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rubengarciarojo/.gemini/antigravity/workspaces/Gestion-Laboratorio-Higiene/data/"/>
    </mc:Choice>
  </mc:AlternateContent>
  <xr:revisionPtr revIDLastSave="0" documentId="13_ncr:1_{C2AAC0CB-8A43-0D41-83A6-0C43D317566F}" xr6:coauthVersionLast="47" xr6:coauthVersionMax="47" xr10:uidLastSave="{00000000-0000-0000-0000-000000000000}"/>
  <bookViews>
    <workbookView xWindow="0" yWindow="600" windowWidth="41180" windowHeight="24580" tabRatio="747" activeTab="1" xr2:uid="{00000000-000D-0000-FFFF-FFFF00000000}"/>
  </bookViews>
  <sheets>
    <sheet name="Intranet V0 DTI" sheetId="2" r:id="rId1"/>
    <sheet name="Intranet Cargar PRUEBAS" sheetId="1" r:id="rId2"/>
    <sheet name="Notas LEP 2025" sheetId="12" r:id="rId3"/>
    <sheet name="Buscar alternativas" sheetId="3" r:id="rId4"/>
    <sheet name="Solo VLA-ED pruebas ind." sheetId="4" r:id="rId5"/>
    <sheet name="Solo VLA-EC pruebas ind." sheetId="5" r:id="rId6"/>
    <sheet name="VLA-ED (y VLA-EC) pruebas ind." sheetId="13" r:id="rId7"/>
    <sheet name="Consultas, respuesta" sheetId="9" r:id="rId8"/>
    <sheet name="CMR, Apéndice 1" sheetId="14" r:id="rId9"/>
    <sheet name="Screenings, resumen" sheetId="11" r:id="rId10"/>
    <sheet name="Hoja2" sheetId="6" r:id="rId11"/>
    <sheet name="Tablas" sheetId="10" r:id="rId12"/>
    <sheet name="FSC en APA" sheetId="7" r:id="rId13"/>
  </sheets>
  <definedNames>
    <definedName name="_xlnm._FilterDatabase" localSheetId="1" hidden="1">'Intranet Cargar PRUEBAS'!$A$1:$L$948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7" i="14" l="1"/>
  <c r="W57" i="14" s="1"/>
  <c r="V3" i="14"/>
  <c r="W3" i="14" s="1"/>
  <c r="V4" i="14"/>
  <c r="W4" i="14" s="1"/>
  <c r="V5" i="14"/>
  <c r="W5" i="14" s="1"/>
  <c r="V6" i="14"/>
  <c r="W6" i="14" s="1"/>
  <c r="V7" i="14"/>
  <c r="W7" i="14" s="1"/>
  <c r="V8" i="14"/>
  <c r="W8" i="14" s="1"/>
  <c r="V9" i="14"/>
  <c r="W9" i="14" s="1"/>
  <c r="V10" i="14"/>
  <c r="W10" i="14" s="1"/>
  <c r="V11" i="14"/>
  <c r="W11" i="14" s="1"/>
  <c r="V12" i="14"/>
  <c r="W12" i="14" s="1"/>
  <c r="V13" i="14"/>
  <c r="W13" i="14" s="1"/>
  <c r="V14" i="14"/>
  <c r="W14" i="14" s="1"/>
  <c r="V15" i="14"/>
  <c r="W15" i="14" s="1"/>
  <c r="V16" i="14"/>
  <c r="W16" i="14" s="1"/>
  <c r="V17" i="14"/>
  <c r="W17" i="14" s="1"/>
  <c r="V18" i="14"/>
  <c r="W18" i="14" s="1"/>
  <c r="V19" i="14"/>
  <c r="W19" i="14" s="1"/>
  <c r="V20" i="14"/>
  <c r="W20" i="14" s="1"/>
  <c r="V21" i="14"/>
  <c r="W21" i="14" s="1"/>
  <c r="V22" i="14"/>
  <c r="W22" i="14" s="1"/>
  <c r="V23" i="14"/>
  <c r="W23" i="14" s="1"/>
  <c r="V24" i="14"/>
  <c r="W24" i="14" s="1"/>
  <c r="V25" i="14"/>
  <c r="W25" i="14" s="1"/>
  <c r="V26" i="14"/>
  <c r="W26" i="14" s="1"/>
  <c r="V27" i="14"/>
  <c r="W27" i="14" s="1"/>
  <c r="V28" i="14"/>
  <c r="W28" i="14" s="1"/>
  <c r="V29" i="14"/>
  <c r="W29" i="14" s="1"/>
  <c r="V30" i="14"/>
  <c r="W30" i="14" s="1"/>
  <c r="V31" i="14"/>
  <c r="W31" i="14" s="1"/>
  <c r="V32" i="14"/>
  <c r="W32" i="14" s="1"/>
  <c r="V33" i="14"/>
  <c r="W33" i="14" s="1"/>
  <c r="V34" i="14"/>
  <c r="W34" i="14" s="1"/>
  <c r="V35" i="14"/>
  <c r="W35" i="14" s="1"/>
  <c r="V36" i="14"/>
  <c r="W36" i="14" s="1"/>
  <c r="V37" i="14"/>
  <c r="W37" i="14" s="1"/>
  <c r="V38" i="14"/>
  <c r="W38" i="14" s="1"/>
  <c r="V39" i="14"/>
  <c r="W39" i="14" s="1"/>
  <c r="V40" i="14"/>
  <c r="W40" i="14" s="1"/>
  <c r="V41" i="14"/>
  <c r="W41" i="14" s="1"/>
  <c r="V42" i="14"/>
  <c r="W42" i="14" s="1"/>
  <c r="V43" i="14"/>
  <c r="W43" i="14" s="1"/>
  <c r="V44" i="14"/>
  <c r="W44" i="14" s="1"/>
  <c r="V45" i="14"/>
  <c r="W45" i="14" s="1"/>
  <c r="V46" i="14"/>
  <c r="W46" i="14" s="1"/>
  <c r="V47" i="14"/>
  <c r="W47" i="14" s="1"/>
  <c r="V48" i="14"/>
  <c r="W48" i="14" s="1"/>
  <c r="V49" i="14"/>
  <c r="W49" i="14" s="1"/>
  <c r="V50" i="14"/>
  <c r="W50" i="14" s="1"/>
  <c r="V51" i="14"/>
  <c r="W51" i="14" s="1"/>
  <c r="V52" i="14"/>
  <c r="W52" i="14" s="1"/>
  <c r="V53" i="14"/>
  <c r="W53" i="14" s="1"/>
  <c r="V54" i="14"/>
  <c r="W54" i="14" s="1"/>
  <c r="V55" i="14"/>
  <c r="W55" i="14" s="1"/>
  <c r="V56" i="14"/>
  <c r="W56" i="14" s="1"/>
  <c r="V58" i="14"/>
  <c r="W58" i="14" s="1"/>
  <c r="V59" i="14"/>
  <c r="W59" i="14" s="1"/>
  <c r="V60" i="14"/>
  <c r="W60" i="14" s="1"/>
  <c r="V61" i="14"/>
  <c r="W61" i="14" s="1"/>
  <c r="V62" i="14"/>
  <c r="W62" i="14" s="1"/>
  <c r="V2" i="14"/>
  <c r="AH62" i="14" l="1"/>
  <c r="AK62" i="14"/>
  <c r="AA62" i="14"/>
  <c r="AK61" i="14"/>
  <c r="AH61" i="14"/>
  <c r="AA61" i="14"/>
  <c r="AK60" i="14"/>
  <c r="AH60" i="14"/>
  <c r="AA60" i="14"/>
  <c r="AK59" i="14"/>
  <c r="AH59" i="14"/>
  <c r="AA59" i="14"/>
  <c r="AK58" i="14"/>
  <c r="AH58" i="14"/>
  <c r="AA58" i="14"/>
  <c r="AK57" i="14"/>
  <c r="AH57" i="14"/>
  <c r="AA57" i="14"/>
  <c r="AK56" i="14"/>
  <c r="AH56" i="14"/>
  <c r="AA56" i="14"/>
  <c r="AK55" i="14"/>
  <c r="AH55" i="14"/>
  <c r="AA55" i="14"/>
  <c r="AK54" i="14"/>
  <c r="AH54" i="14"/>
  <c r="AA54" i="14"/>
  <c r="AK53" i="14"/>
  <c r="AH53" i="14"/>
  <c r="AA53" i="14"/>
  <c r="AK52" i="14"/>
  <c r="AH52" i="14"/>
  <c r="AA52" i="14"/>
  <c r="AK51" i="14"/>
  <c r="AH51" i="14"/>
  <c r="AA51" i="14"/>
  <c r="AK50" i="14"/>
  <c r="AH50" i="14"/>
  <c r="AA50" i="14"/>
  <c r="AK49" i="14"/>
  <c r="AH49" i="14"/>
  <c r="AA49" i="14"/>
  <c r="AK48" i="14"/>
  <c r="AH48" i="14"/>
  <c r="AA48" i="14"/>
  <c r="AK47" i="14"/>
  <c r="AH47" i="14"/>
  <c r="AA47" i="14"/>
  <c r="AK46" i="14"/>
  <c r="AH46" i="14"/>
  <c r="AA46" i="14"/>
  <c r="AK45" i="14"/>
  <c r="AH45" i="14"/>
  <c r="AA45" i="14"/>
  <c r="AK44" i="14"/>
  <c r="AH44" i="14"/>
  <c r="AA44" i="14"/>
  <c r="AK43" i="14"/>
  <c r="AH43" i="14"/>
  <c r="AA43" i="14"/>
  <c r="AK42" i="14"/>
  <c r="AH42" i="14"/>
  <c r="AA42" i="14"/>
  <c r="AK41" i="14"/>
  <c r="AH41" i="14"/>
  <c r="AA41" i="14"/>
  <c r="AK40" i="14"/>
  <c r="AH40" i="14"/>
  <c r="AA40" i="14"/>
  <c r="AK39" i="14"/>
  <c r="AH39" i="14"/>
  <c r="AA39" i="14"/>
  <c r="AK38" i="14"/>
  <c r="AH38" i="14"/>
  <c r="AA38" i="14"/>
  <c r="AK37" i="14"/>
  <c r="AH37" i="14"/>
  <c r="AA37" i="14"/>
  <c r="AK36" i="14"/>
  <c r="AH36" i="14"/>
  <c r="AA36" i="14"/>
  <c r="AK35" i="14"/>
  <c r="AH35" i="14"/>
  <c r="AA35" i="14"/>
  <c r="AK34" i="14"/>
  <c r="AH34" i="14"/>
  <c r="AA34" i="14"/>
  <c r="AK33" i="14"/>
  <c r="AH33" i="14"/>
  <c r="AA33" i="14"/>
  <c r="AK32" i="14"/>
  <c r="AH32" i="14"/>
  <c r="AA32" i="14"/>
  <c r="AK31" i="14"/>
  <c r="AH31" i="14"/>
  <c r="AA31" i="14"/>
  <c r="AK30" i="14"/>
  <c r="AH30" i="14"/>
  <c r="AA30" i="14"/>
  <c r="AK29" i="14"/>
  <c r="AH29" i="14"/>
  <c r="AA29" i="14"/>
  <c r="AK28" i="14"/>
  <c r="AH28" i="14"/>
  <c r="AA28" i="14"/>
  <c r="AK27" i="14"/>
  <c r="AH27" i="14"/>
  <c r="AA27" i="14"/>
  <c r="AK26" i="14"/>
  <c r="AH26" i="14"/>
  <c r="AA26" i="14"/>
  <c r="AK25" i="14"/>
  <c r="AH25" i="14"/>
  <c r="AA25" i="14"/>
  <c r="AK24" i="14"/>
  <c r="AH24" i="14"/>
  <c r="AA24" i="14"/>
  <c r="AK23" i="14"/>
  <c r="AH23" i="14"/>
  <c r="AA23" i="14"/>
  <c r="AK22" i="14"/>
  <c r="AH22" i="14"/>
  <c r="AA22" i="14"/>
  <c r="AK21" i="14"/>
  <c r="AH21" i="14"/>
  <c r="AA21" i="14"/>
  <c r="AK20" i="14"/>
  <c r="AH20" i="14"/>
  <c r="AA20" i="14"/>
  <c r="AK19" i="14"/>
  <c r="AH19" i="14"/>
  <c r="AA19" i="14"/>
  <c r="AK18" i="14"/>
  <c r="AH18" i="14"/>
  <c r="AA18" i="14"/>
  <c r="AK17" i="14"/>
  <c r="AH17" i="14"/>
  <c r="AA17" i="14"/>
  <c r="AK16" i="14"/>
  <c r="AH16" i="14"/>
  <c r="AA16" i="14"/>
  <c r="AK15" i="14"/>
  <c r="AH15" i="14"/>
  <c r="AA15" i="14"/>
  <c r="AK14" i="14"/>
  <c r="AH14" i="14"/>
  <c r="AA14" i="14"/>
  <c r="AK13" i="14"/>
  <c r="AH13" i="14"/>
  <c r="AA13" i="14"/>
  <c r="AK12" i="14"/>
  <c r="AH12" i="14"/>
  <c r="AA12" i="14"/>
  <c r="AK11" i="14"/>
  <c r="AH11" i="14"/>
  <c r="AA11" i="14"/>
  <c r="AK10" i="14"/>
  <c r="AH10" i="14"/>
  <c r="AA10" i="14"/>
  <c r="AK9" i="14"/>
  <c r="AH9" i="14"/>
  <c r="AA9" i="14"/>
  <c r="AK8" i="14"/>
  <c r="AH8" i="14"/>
  <c r="AA8" i="14"/>
  <c r="AK7" i="14"/>
  <c r="AH7" i="14"/>
  <c r="AA7" i="14"/>
  <c r="AK6" i="14"/>
  <c r="AH6" i="14"/>
  <c r="AA6" i="14"/>
  <c r="AK5" i="14"/>
  <c r="AH5" i="14"/>
  <c r="AA5" i="14"/>
  <c r="AK4" i="14"/>
  <c r="AH4" i="14"/>
  <c r="AA4" i="14"/>
  <c r="AK3" i="14"/>
  <c r="AH3" i="14"/>
  <c r="AA3" i="14"/>
  <c r="AK2" i="14"/>
  <c r="AH2" i="14"/>
  <c r="AA2" i="14"/>
  <c r="AD3" i="9"/>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D502" i="9"/>
  <c r="AD503" i="9"/>
  <c r="AD504" i="9"/>
  <c r="AD505" i="9"/>
  <c r="AD506" i="9"/>
  <c r="AD507" i="9"/>
  <c r="AD508" i="9"/>
  <c r="AD509" i="9"/>
  <c r="AD510" i="9"/>
  <c r="AD511" i="9"/>
  <c r="AD512" i="9"/>
  <c r="AD513" i="9"/>
  <c r="AD514" i="9"/>
  <c r="AD515" i="9"/>
  <c r="AD516" i="9"/>
  <c r="AD517" i="9"/>
  <c r="AD518" i="9"/>
  <c r="AD519" i="9"/>
  <c r="AD520" i="9"/>
  <c r="AD521" i="9"/>
  <c r="AD522" i="9"/>
  <c r="AD523" i="9"/>
  <c r="AD524" i="9"/>
  <c r="AD525" i="9"/>
  <c r="AD526" i="9"/>
  <c r="AD527" i="9"/>
  <c r="AD528" i="9"/>
  <c r="AD529" i="9"/>
  <c r="AD530" i="9"/>
  <c r="AD531" i="9"/>
  <c r="AD532" i="9"/>
  <c r="AD533" i="9"/>
  <c r="AD534" i="9"/>
  <c r="AD535" i="9"/>
  <c r="AD536" i="9"/>
  <c r="AD537" i="9"/>
  <c r="AD538" i="9"/>
  <c r="AD539" i="9"/>
  <c r="AD540" i="9"/>
  <c r="AD541" i="9"/>
  <c r="AD542" i="9"/>
  <c r="AD543" i="9"/>
  <c r="AD544" i="9"/>
  <c r="AD545" i="9"/>
  <c r="AD546" i="9"/>
  <c r="AD547" i="9"/>
  <c r="AD548" i="9"/>
  <c r="AD549" i="9"/>
  <c r="AD550" i="9"/>
  <c r="AD551" i="9"/>
  <c r="AD552" i="9"/>
  <c r="AD553" i="9"/>
  <c r="AD554" i="9"/>
  <c r="AD555" i="9"/>
  <c r="AD556" i="9"/>
  <c r="AD557" i="9"/>
  <c r="AD558" i="9"/>
  <c r="AD559" i="9"/>
  <c r="AD560" i="9"/>
  <c r="AD561" i="9"/>
  <c r="AD562" i="9"/>
  <c r="AD563" i="9"/>
  <c r="AD564" i="9"/>
  <c r="AD565" i="9"/>
  <c r="AD566" i="9"/>
  <c r="AD567" i="9"/>
  <c r="AD568" i="9"/>
  <c r="AD569" i="9"/>
  <c r="AD570" i="9"/>
  <c r="AD571" i="9"/>
  <c r="AD572" i="9"/>
  <c r="AD573" i="9"/>
  <c r="AD574" i="9"/>
  <c r="AD575" i="9"/>
  <c r="AD576" i="9"/>
  <c r="AD577" i="9"/>
  <c r="AD578" i="9"/>
  <c r="AD579" i="9"/>
  <c r="AD580" i="9"/>
  <c r="AD581" i="9"/>
  <c r="AD582" i="9"/>
  <c r="AD583" i="9"/>
  <c r="AD584" i="9"/>
  <c r="AD585" i="9"/>
  <c r="AD586" i="9"/>
  <c r="AD587" i="9"/>
  <c r="AD588" i="9"/>
  <c r="AD589" i="9"/>
  <c r="AD590" i="9"/>
  <c r="AD591" i="9"/>
  <c r="AD592" i="9"/>
  <c r="AD593" i="9"/>
  <c r="AD594" i="9"/>
  <c r="AD595" i="9"/>
  <c r="AD596" i="9"/>
  <c r="AD597" i="9"/>
  <c r="AD598" i="9"/>
  <c r="AD599" i="9"/>
  <c r="AD600" i="9"/>
  <c r="AD601" i="9"/>
  <c r="AD602" i="9"/>
  <c r="AD603" i="9"/>
  <c r="AD604" i="9"/>
  <c r="AD605" i="9"/>
  <c r="AD606" i="9"/>
  <c r="AD607" i="9"/>
  <c r="AD608" i="9"/>
  <c r="AD609" i="9"/>
  <c r="AD610" i="9"/>
  <c r="AD611" i="9"/>
  <c r="AD612" i="9"/>
  <c r="AD613" i="9"/>
  <c r="AD614" i="9"/>
  <c r="AD615" i="9"/>
  <c r="AD616" i="9"/>
  <c r="AD617" i="9"/>
  <c r="AD618" i="9"/>
  <c r="AD619" i="9"/>
  <c r="AD620" i="9"/>
  <c r="AD621" i="9"/>
  <c r="AD622" i="9"/>
  <c r="AD623" i="9"/>
  <c r="AD624" i="9"/>
  <c r="AD625" i="9"/>
  <c r="AD626" i="9"/>
  <c r="AD627" i="9"/>
  <c r="AD628" i="9"/>
  <c r="AD629" i="9"/>
  <c r="AD630" i="9"/>
  <c r="AD631" i="9"/>
  <c r="AD632" i="9"/>
  <c r="AD633" i="9"/>
  <c r="AD634" i="9"/>
  <c r="AD635" i="9"/>
  <c r="AD636" i="9"/>
  <c r="AD637" i="9"/>
  <c r="AD638" i="9"/>
  <c r="AD639" i="9"/>
  <c r="AD640" i="9"/>
  <c r="AD641" i="9"/>
  <c r="AD642" i="9"/>
  <c r="AD643" i="9"/>
  <c r="AD644" i="9"/>
  <c r="AD645" i="9"/>
  <c r="AD646" i="9"/>
  <c r="AD647" i="9"/>
  <c r="AD648" i="9"/>
  <c r="AD649" i="9"/>
  <c r="AD650" i="9"/>
  <c r="AD651" i="9"/>
  <c r="AD652" i="9"/>
  <c r="AD653" i="9"/>
  <c r="AD654" i="9"/>
  <c r="AD655" i="9"/>
  <c r="AD656" i="9"/>
  <c r="AD657" i="9"/>
  <c r="AD658" i="9"/>
  <c r="AD659" i="9"/>
  <c r="AD660" i="9"/>
  <c r="AD661" i="9"/>
  <c r="AD662" i="9"/>
  <c r="AD663" i="9"/>
  <c r="AD664" i="9"/>
  <c r="AD665" i="9"/>
  <c r="AD666" i="9"/>
  <c r="AD667" i="9"/>
  <c r="AD668" i="9"/>
  <c r="AD669" i="9"/>
  <c r="AD670" i="9"/>
  <c r="AD671" i="9"/>
  <c r="AD672" i="9"/>
  <c r="AD673" i="9"/>
  <c r="AD674" i="9"/>
  <c r="AD675" i="9"/>
  <c r="AD676" i="9"/>
  <c r="AD677" i="9"/>
  <c r="AD678" i="9"/>
  <c r="AD679" i="9"/>
  <c r="AD680" i="9"/>
  <c r="AD681" i="9"/>
  <c r="AD682" i="9"/>
  <c r="AD683" i="9"/>
  <c r="AD684" i="9"/>
  <c r="AD685" i="9"/>
  <c r="AD686" i="9"/>
  <c r="AD687" i="9"/>
  <c r="AD688" i="9"/>
  <c r="AD689" i="9"/>
  <c r="AD690" i="9"/>
  <c r="AD691" i="9"/>
  <c r="AD692" i="9"/>
  <c r="AD693" i="9"/>
  <c r="AD694" i="9"/>
  <c r="AD695" i="9"/>
  <c r="AD696" i="9"/>
  <c r="AD697" i="9"/>
  <c r="AD698" i="9"/>
  <c r="AD699" i="9"/>
  <c r="AD700" i="9"/>
  <c r="AD701" i="9"/>
  <c r="AD702" i="9"/>
  <c r="AD703" i="9"/>
  <c r="AD704" i="9"/>
  <c r="AD705" i="9"/>
  <c r="AD706" i="9"/>
  <c r="AD707" i="9"/>
  <c r="AD708" i="9"/>
  <c r="AD709" i="9"/>
  <c r="AD710" i="9"/>
  <c r="AD711" i="9"/>
  <c r="AD712" i="9"/>
  <c r="AD713" i="9"/>
  <c r="AD714" i="9"/>
  <c r="AD715" i="9"/>
  <c r="AD716" i="9"/>
  <c r="AD717" i="9"/>
  <c r="AD718" i="9"/>
  <c r="AD719" i="9"/>
  <c r="AD720" i="9"/>
  <c r="AD721" i="9"/>
  <c r="AD722" i="9"/>
  <c r="AD723" i="9"/>
  <c r="AD724" i="9"/>
  <c r="AD725" i="9"/>
  <c r="AD726" i="9"/>
  <c r="AD727" i="9"/>
  <c r="AD728" i="9"/>
  <c r="AD729" i="9"/>
  <c r="AD730" i="9"/>
  <c r="AD731" i="9"/>
  <c r="AD732" i="9"/>
  <c r="AD733" i="9"/>
  <c r="AD734" i="9"/>
  <c r="AD735" i="9"/>
  <c r="AD736" i="9"/>
  <c r="AD737" i="9"/>
  <c r="AD738" i="9"/>
  <c r="AD739" i="9"/>
  <c r="AD740" i="9"/>
  <c r="AD741" i="9"/>
  <c r="AD742" i="9"/>
  <c r="AD743" i="9"/>
  <c r="AD744" i="9"/>
  <c r="AD745" i="9"/>
  <c r="AD746" i="9"/>
  <c r="AD747" i="9"/>
  <c r="AD748" i="9"/>
  <c r="AD749" i="9"/>
  <c r="AD750" i="9"/>
  <c r="AD751" i="9"/>
  <c r="AD752" i="9"/>
  <c r="AD753" i="9"/>
  <c r="AD754" i="9"/>
  <c r="AD755" i="9"/>
  <c r="AD756" i="9"/>
  <c r="AD757" i="9"/>
  <c r="AD758" i="9"/>
  <c r="AD759" i="9"/>
  <c r="AD760" i="9"/>
  <c r="AD761" i="9"/>
  <c r="AD762" i="9"/>
  <c r="AD763" i="9"/>
  <c r="AD764" i="9"/>
  <c r="AD765" i="9"/>
  <c r="AD766" i="9"/>
  <c r="AD767" i="9"/>
  <c r="AD768" i="9"/>
  <c r="AD769" i="9"/>
  <c r="AD770" i="9"/>
  <c r="AD771" i="9"/>
  <c r="AD772" i="9"/>
  <c r="AD773" i="9"/>
  <c r="AD774" i="9"/>
  <c r="AD775" i="9"/>
  <c r="AD776" i="9"/>
  <c r="AD777" i="9"/>
  <c r="AD778" i="9"/>
  <c r="AD779" i="9"/>
  <c r="AD780" i="9"/>
  <c r="AD781" i="9"/>
  <c r="AD782" i="9"/>
  <c r="AD783" i="9"/>
  <c r="AD784" i="9"/>
  <c r="AD785" i="9"/>
  <c r="AD786" i="9"/>
  <c r="AD787" i="9"/>
  <c r="AD788" i="9"/>
  <c r="AD789" i="9"/>
  <c r="AD790" i="9"/>
  <c r="AD791" i="9"/>
  <c r="AD792" i="9"/>
  <c r="AD793" i="9"/>
  <c r="AD794" i="9"/>
  <c r="AD795" i="9"/>
  <c r="AD796" i="9"/>
  <c r="AD797" i="9"/>
  <c r="AD798" i="9"/>
  <c r="AD799" i="9"/>
  <c r="AD800" i="9"/>
  <c r="AD801" i="9"/>
  <c r="AD802" i="9"/>
  <c r="AD803" i="9"/>
  <c r="AD804" i="9"/>
  <c r="AD805" i="9"/>
  <c r="AD806" i="9"/>
  <c r="AD807" i="9"/>
  <c r="AD808" i="9"/>
  <c r="AD809" i="9"/>
  <c r="AD810" i="9"/>
  <c r="AD811" i="9"/>
  <c r="AD812" i="9"/>
  <c r="AD813" i="9"/>
  <c r="AD814" i="9"/>
  <c r="AD815" i="9"/>
  <c r="AD816" i="9"/>
  <c r="AD817" i="9"/>
  <c r="AD818" i="9"/>
  <c r="AD819" i="9"/>
  <c r="AD822" i="9"/>
  <c r="AD823" i="9"/>
  <c r="AD824" i="9"/>
  <c r="AD825" i="9"/>
  <c r="AD826" i="9"/>
  <c r="AD827" i="9"/>
  <c r="AD828" i="9"/>
  <c r="AD829" i="9"/>
  <c r="AD831" i="9"/>
  <c r="AD832" i="9"/>
  <c r="AD833" i="9"/>
  <c r="AD834" i="9"/>
  <c r="AD835" i="9"/>
  <c r="AD836" i="9"/>
  <c r="AD837" i="9"/>
  <c r="AD838" i="9"/>
  <c r="AD839" i="9"/>
  <c r="AD840" i="9"/>
  <c r="AD841" i="9"/>
  <c r="AD2" i="9"/>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A509" i="9"/>
  <c r="AA510" i="9"/>
  <c r="AA511" i="9"/>
  <c r="AA512" i="9"/>
  <c r="AA513" i="9"/>
  <c r="AA514" i="9"/>
  <c r="AA515" i="9"/>
  <c r="AA516" i="9"/>
  <c r="AA517" i="9"/>
  <c r="AA518" i="9"/>
  <c r="AA519" i="9"/>
  <c r="AA520" i="9"/>
  <c r="AA521" i="9"/>
  <c r="AA522" i="9"/>
  <c r="AA523" i="9"/>
  <c r="AA524" i="9"/>
  <c r="AA525" i="9"/>
  <c r="AA526" i="9"/>
  <c r="AA527" i="9"/>
  <c r="AA528" i="9"/>
  <c r="AA529" i="9"/>
  <c r="AA530" i="9"/>
  <c r="AA531" i="9"/>
  <c r="AA532" i="9"/>
  <c r="AA533" i="9"/>
  <c r="AA534" i="9"/>
  <c r="AA535" i="9"/>
  <c r="AA536" i="9"/>
  <c r="AA537" i="9"/>
  <c r="AA538" i="9"/>
  <c r="AA539" i="9"/>
  <c r="AA540" i="9"/>
  <c r="AA541" i="9"/>
  <c r="AA542" i="9"/>
  <c r="AA543" i="9"/>
  <c r="AA544" i="9"/>
  <c r="AA545" i="9"/>
  <c r="AA546" i="9"/>
  <c r="AA547" i="9"/>
  <c r="AA548" i="9"/>
  <c r="AA549" i="9"/>
  <c r="AA550" i="9"/>
  <c r="AA551" i="9"/>
  <c r="AA552" i="9"/>
  <c r="AA553" i="9"/>
  <c r="AA554" i="9"/>
  <c r="AA555" i="9"/>
  <c r="AA556" i="9"/>
  <c r="AA557" i="9"/>
  <c r="AA558" i="9"/>
  <c r="AA559" i="9"/>
  <c r="AA560" i="9"/>
  <c r="AA561" i="9"/>
  <c r="AA562" i="9"/>
  <c r="AA563" i="9"/>
  <c r="AA564" i="9"/>
  <c r="AA565" i="9"/>
  <c r="AA566" i="9"/>
  <c r="AA567" i="9"/>
  <c r="AA568" i="9"/>
  <c r="AA569" i="9"/>
  <c r="AA570" i="9"/>
  <c r="AA571" i="9"/>
  <c r="AA572" i="9"/>
  <c r="AA573" i="9"/>
  <c r="AA574" i="9"/>
  <c r="AA575" i="9"/>
  <c r="AA576" i="9"/>
  <c r="AA577" i="9"/>
  <c r="AA578" i="9"/>
  <c r="AA579" i="9"/>
  <c r="AA580" i="9"/>
  <c r="AA581" i="9"/>
  <c r="AA582" i="9"/>
  <c r="AA583" i="9"/>
  <c r="AA584" i="9"/>
  <c r="AA585" i="9"/>
  <c r="AA586" i="9"/>
  <c r="AA587" i="9"/>
  <c r="AA588" i="9"/>
  <c r="AA589" i="9"/>
  <c r="AA590" i="9"/>
  <c r="AA591" i="9"/>
  <c r="AA592" i="9"/>
  <c r="AA593" i="9"/>
  <c r="AA594" i="9"/>
  <c r="AA595" i="9"/>
  <c r="AA596" i="9"/>
  <c r="AA597" i="9"/>
  <c r="AA598" i="9"/>
  <c r="AA599" i="9"/>
  <c r="AA600" i="9"/>
  <c r="AA601" i="9"/>
  <c r="AA602" i="9"/>
  <c r="AA603" i="9"/>
  <c r="AA604" i="9"/>
  <c r="AA605" i="9"/>
  <c r="AA606" i="9"/>
  <c r="AA607" i="9"/>
  <c r="AA608" i="9"/>
  <c r="AA609" i="9"/>
  <c r="AA610" i="9"/>
  <c r="AA611" i="9"/>
  <c r="AA612" i="9"/>
  <c r="AA613" i="9"/>
  <c r="AA614" i="9"/>
  <c r="AA615" i="9"/>
  <c r="AA616" i="9"/>
  <c r="AA617" i="9"/>
  <c r="AA618" i="9"/>
  <c r="AA619" i="9"/>
  <c r="AA620" i="9"/>
  <c r="AA621" i="9"/>
  <c r="AA622" i="9"/>
  <c r="AA623" i="9"/>
  <c r="AA624" i="9"/>
  <c r="AA625" i="9"/>
  <c r="AA626" i="9"/>
  <c r="AA627" i="9"/>
  <c r="AA628" i="9"/>
  <c r="AA629" i="9"/>
  <c r="AA630" i="9"/>
  <c r="AA631" i="9"/>
  <c r="AA632" i="9"/>
  <c r="AA633" i="9"/>
  <c r="AA634" i="9"/>
  <c r="AA635" i="9"/>
  <c r="AA636" i="9"/>
  <c r="AA637" i="9"/>
  <c r="AA638" i="9"/>
  <c r="AA639" i="9"/>
  <c r="AA640" i="9"/>
  <c r="AA641" i="9"/>
  <c r="AA642" i="9"/>
  <c r="AA643" i="9"/>
  <c r="AA644" i="9"/>
  <c r="AA645" i="9"/>
  <c r="AA646" i="9"/>
  <c r="AA647" i="9"/>
  <c r="AA648" i="9"/>
  <c r="AA649" i="9"/>
  <c r="AA650" i="9"/>
  <c r="AA651" i="9"/>
  <c r="AA652" i="9"/>
  <c r="AA653" i="9"/>
  <c r="AA654" i="9"/>
  <c r="AA655" i="9"/>
  <c r="AA656" i="9"/>
  <c r="AA657" i="9"/>
  <c r="AA658" i="9"/>
  <c r="AA659" i="9"/>
  <c r="AA660" i="9"/>
  <c r="AA661" i="9"/>
  <c r="AA662" i="9"/>
  <c r="AA663" i="9"/>
  <c r="AA664" i="9"/>
  <c r="AA665" i="9"/>
  <c r="AA666" i="9"/>
  <c r="AA667" i="9"/>
  <c r="AA668" i="9"/>
  <c r="AA669" i="9"/>
  <c r="AA670" i="9"/>
  <c r="AA671" i="9"/>
  <c r="AA672" i="9"/>
  <c r="AA673" i="9"/>
  <c r="AA674" i="9"/>
  <c r="AA675" i="9"/>
  <c r="AA676" i="9"/>
  <c r="AA677" i="9"/>
  <c r="AA678" i="9"/>
  <c r="AA679" i="9"/>
  <c r="AA680" i="9"/>
  <c r="AA681" i="9"/>
  <c r="AA682" i="9"/>
  <c r="AA683" i="9"/>
  <c r="AA684" i="9"/>
  <c r="AA685" i="9"/>
  <c r="AA686" i="9"/>
  <c r="AA687" i="9"/>
  <c r="AA688" i="9"/>
  <c r="AA689" i="9"/>
  <c r="AA690" i="9"/>
  <c r="AA691" i="9"/>
  <c r="AA692" i="9"/>
  <c r="AA693" i="9"/>
  <c r="AA694" i="9"/>
  <c r="AA695" i="9"/>
  <c r="AA696" i="9"/>
  <c r="AA697" i="9"/>
  <c r="AA698" i="9"/>
  <c r="AA699" i="9"/>
  <c r="AA700" i="9"/>
  <c r="AA701" i="9"/>
  <c r="AA702" i="9"/>
  <c r="AA703" i="9"/>
  <c r="AA704" i="9"/>
  <c r="AA705" i="9"/>
  <c r="AA706" i="9"/>
  <c r="AA707" i="9"/>
  <c r="AA708" i="9"/>
  <c r="AA709" i="9"/>
  <c r="AA710" i="9"/>
  <c r="AA711" i="9"/>
  <c r="AA712" i="9"/>
  <c r="AA713" i="9"/>
  <c r="AA714" i="9"/>
  <c r="AA715" i="9"/>
  <c r="AA716" i="9"/>
  <c r="AA717" i="9"/>
  <c r="AA718" i="9"/>
  <c r="AA719" i="9"/>
  <c r="AA720" i="9"/>
  <c r="AA721" i="9"/>
  <c r="AA722" i="9"/>
  <c r="AA723" i="9"/>
  <c r="AA724" i="9"/>
  <c r="AA725" i="9"/>
  <c r="AA726" i="9"/>
  <c r="AA727" i="9"/>
  <c r="AA728" i="9"/>
  <c r="AA729" i="9"/>
  <c r="AA730" i="9"/>
  <c r="AA731" i="9"/>
  <c r="AA732" i="9"/>
  <c r="AA733" i="9"/>
  <c r="AA734" i="9"/>
  <c r="AA735" i="9"/>
  <c r="AA736" i="9"/>
  <c r="AA737" i="9"/>
  <c r="AA738" i="9"/>
  <c r="AA739" i="9"/>
  <c r="AA740" i="9"/>
  <c r="AA741" i="9"/>
  <c r="AA742" i="9"/>
  <c r="AA743" i="9"/>
  <c r="AA744" i="9"/>
  <c r="AA745" i="9"/>
  <c r="AA746" i="9"/>
  <c r="AA747" i="9"/>
  <c r="AA748" i="9"/>
  <c r="AA749" i="9"/>
  <c r="AA750" i="9"/>
  <c r="AA751" i="9"/>
  <c r="AA752" i="9"/>
  <c r="AA753" i="9"/>
  <c r="AA754" i="9"/>
  <c r="AA755" i="9"/>
  <c r="AA756" i="9"/>
  <c r="AA757" i="9"/>
  <c r="AA758" i="9"/>
  <c r="AA759" i="9"/>
  <c r="AA760" i="9"/>
  <c r="AA761" i="9"/>
  <c r="AA762" i="9"/>
  <c r="AA763" i="9"/>
  <c r="AA764" i="9"/>
  <c r="AA765" i="9"/>
  <c r="AA766" i="9"/>
  <c r="AA767" i="9"/>
  <c r="AA768" i="9"/>
  <c r="AA769" i="9"/>
  <c r="AA770" i="9"/>
  <c r="AA771" i="9"/>
  <c r="AA772" i="9"/>
  <c r="AA773" i="9"/>
  <c r="AA774" i="9"/>
  <c r="AA775" i="9"/>
  <c r="AA776" i="9"/>
  <c r="AA777" i="9"/>
  <c r="AA778" i="9"/>
  <c r="AA779" i="9"/>
  <c r="AA780" i="9"/>
  <c r="AA781" i="9"/>
  <c r="AA782" i="9"/>
  <c r="AA783" i="9"/>
  <c r="AA784" i="9"/>
  <c r="AA785" i="9"/>
  <c r="AA786" i="9"/>
  <c r="AA787" i="9"/>
  <c r="AA788" i="9"/>
  <c r="AA789" i="9"/>
  <c r="AA790" i="9"/>
  <c r="AA791" i="9"/>
  <c r="AA792" i="9"/>
  <c r="AA793" i="9"/>
  <c r="AA794" i="9"/>
  <c r="AA795" i="9"/>
  <c r="AA796" i="9"/>
  <c r="AA797" i="9"/>
  <c r="AA798" i="9"/>
  <c r="AA799" i="9"/>
  <c r="AA800" i="9"/>
  <c r="AA801" i="9"/>
  <c r="AA802" i="9"/>
  <c r="AA803" i="9"/>
  <c r="AA804" i="9"/>
  <c r="AA805" i="9"/>
  <c r="AA806" i="9"/>
  <c r="AA807" i="9"/>
  <c r="AA808" i="9"/>
  <c r="AA809" i="9"/>
  <c r="AA810" i="9"/>
  <c r="AA811" i="9"/>
  <c r="AA812" i="9"/>
  <c r="AA813" i="9"/>
  <c r="AA814" i="9"/>
  <c r="AA815" i="9"/>
  <c r="AA816" i="9"/>
  <c r="AA817" i="9"/>
  <c r="AA818" i="9"/>
  <c r="AA819" i="9"/>
  <c r="AA822" i="9"/>
  <c r="AA823" i="9"/>
  <c r="AA824" i="9"/>
  <c r="AA825" i="9"/>
  <c r="AA826" i="9"/>
  <c r="AA827" i="9"/>
  <c r="AA828" i="9"/>
  <c r="AA829" i="9"/>
  <c r="AA831" i="9"/>
  <c r="AA832" i="9"/>
  <c r="AA833" i="9"/>
  <c r="AA834" i="9"/>
  <c r="AA835" i="9"/>
  <c r="AA836" i="9"/>
  <c r="AA837" i="9"/>
  <c r="AA838" i="9"/>
  <c r="AA839" i="9"/>
  <c r="AA840" i="9"/>
  <c r="AA841" i="9"/>
  <c r="AA2" i="9"/>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T496" i="9"/>
  <c r="T497" i="9"/>
  <c r="T498" i="9"/>
  <c r="T499" i="9"/>
  <c r="T500" i="9"/>
  <c r="T501" i="9"/>
  <c r="T502" i="9"/>
  <c r="T503" i="9"/>
  <c r="T504" i="9"/>
  <c r="T505" i="9"/>
  <c r="T506" i="9"/>
  <c r="T507" i="9"/>
  <c r="T508" i="9"/>
  <c r="T509" i="9"/>
  <c r="T510" i="9"/>
  <c r="T511" i="9"/>
  <c r="T512" i="9"/>
  <c r="T513" i="9"/>
  <c r="T514" i="9"/>
  <c r="T515" i="9"/>
  <c r="T516" i="9"/>
  <c r="T517" i="9"/>
  <c r="T518" i="9"/>
  <c r="T519" i="9"/>
  <c r="T520" i="9"/>
  <c r="T521" i="9"/>
  <c r="T522" i="9"/>
  <c r="T523" i="9"/>
  <c r="T524" i="9"/>
  <c r="T525" i="9"/>
  <c r="T526" i="9"/>
  <c r="T527" i="9"/>
  <c r="T528" i="9"/>
  <c r="T529" i="9"/>
  <c r="T530" i="9"/>
  <c r="T531" i="9"/>
  <c r="T532" i="9"/>
  <c r="T533" i="9"/>
  <c r="T534" i="9"/>
  <c r="T535" i="9"/>
  <c r="T536" i="9"/>
  <c r="T537" i="9"/>
  <c r="T538" i="9"/>
  <c r="T539" i="9"/>
  <c r="T540" i="9"/>
  <c r="T541" i="9"/>
  <c r="T542" i="9"/>
  <c r="T543" i="9"/>
  <c r="T544" i="9"/>
  <c r="T545" i="9"/>
  <c r="T546" i="9"/>
  <c r="T547" i="9"/>
  <c r="T548" i="9"/>
  <c r="T549" i="9"/>
  <c r="T550" i="9"/>
  <c r="T551"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8" i="9"/>
  <c r="T579" i="9"/>
  <c r="T580" i="9"/>
  <c r="T581" i="9"/>
  <c r="T582" i="9"/>
  <c r="T583" i="9"/>
  <c r="T584" i="9"/>
  <c r="T585" i="9"/>
  <c r="T586" i="9"/>
  <c r="T587" i="9"/>
  <c r="T588" i="9"/>
  <c r="T589" i="9"/>
  <c r="T590" i="9"/>
  <c r="T591" i="9"/>
  <c r="T592" i="9"/>
  <c r="T593" i="9"/>
  <c r="T594" i="9"/>
  <c r="T595" i="9"/>
  <c r="T596" i="9"/>
  <c r="T597" i="9"/>
  <c r="T598" i="9"/>
  <c r="T599" i="9"/>
  <c r="T600" i="9"/>
  <c r="T601" i="9"/>
  <c r="T602" i="9"/>
  <c r="T603" i="9"/>
  <c r="T604" i="9"/>
  <c r="T605" i="9"/>
  <c r="T606" i="9"/>
  <c r="T607" i="9"/>
  <c r="T608" i="9"/>
  <c r="T609" i="9"/>
  <c r="T610" i="9"/>
  <c r="T611" i="9"/>
  <c r="T612" i="9"/>
  <c r="T613" i="9"/>
  <c r="T614" i="9"/>
  <c r="T615" i="9"/>
  <c r="T616" i="9"/>
  <c r="T617" i="9"/>
  <c r="T618" i="9"/>
  <c r="T619" i="9"/>
  <c r="T620" i="9"/>
  <c r="T621" i="9"/>
  <c r="T622" i="9"/>
  <c r="T623" i="9"/>
  <c r="T624" i="9"/>
  <c r="T625" i="9"/>
  <c r="T626" i="9"/>
  <c r="T627" i="9"/>
  <c r="T628" i="9"/>
  <c r="T629" i="9"/>
  <c r="T630" i="9"/>
  <c r="T631" i="9"/>
  <c r="T632" i="9"/>
  <c r="T633" i="9"/>
  <c r="T634" i="9"/>
  <c r="T635" i="9"/>
  <c r="T636" i="9"/>
  <c r="T637" i="9"/>
  <c r="T638" i="9"/>
  <c r="T639" i="9"/>
  <c r="T640" i="9"/>
  <c r="T641" i="9"/>
  <c r="T642" i="9"/>
  <c r="T643" i="9"/>
  <c r="T644" i="9"/>
  <c r="T645" i="9"/>
  <c r="T646" i="9"/>
  <c r="T647" i="9"/>
  <c r="T648" i="9"/>
  <c r="T649" i="9"/>
  <c r="T650" i="9"/>
  <c r="T651" i="9"/>
  <c r="T652" i="9"/>
  <c r="T653" i="9"/>
  <c r="T654" i="9"/>
  <c r="T655" i="9"/>
  <c r="T656" i="9"/>
  <c r="T657" i="9"/>
  <c r="T658" i="9"/>
  <c r="T659" i="9"/>
  <c r="T660" i="9"/>
  <c r="T661" i="9"/>
  <c r="T662" i="9"/>
  <c r="T663" i="9"/>
  <c r="T664" i="9"/>
  <c r="T665" i="9"/>
  <c r="T666" i="9"/>
  <c r="T667" i="9"/>
  <c r="T668" i="9"/>
  <c r="T669" i="9"/>
  <c r="T670" i="9"/>
  <c r="T671" i="9"/>
  <c r="T672" i="9"/>
  <c r="T673" i="9"/>
  <c r="T674" i="9"/>
  <c r="T675" i="9"/>
  <c r="T676" i="9"/>
  <c r="T677" i="9"/>
  <c r="T678" i="9"/>
  <c r="T679" i="9"/>
  <c r="T680" i="9"/>
  <c r="T681" i="9"/>
  <c r="T682" i="9"/>
  <c r="T683" i="9"/>
  <c r="T684" i="9"/>
  <c r="T685" i="9"/>
  <c r="T686" i="9"/>
  <c r="T687" i="9"/>
  <c r="T688" i="9"/>
  <c r="T689" i="9"/>
  <c r="T690" i="9"/>
  <c r="T691" i="9"/>
  <c r="T692" i="9"/>
  <c r="T693" i="9"/>
  <c r="T694"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5" i="9"/>
  <c r="T726" i="9"/>
  <c r="T727" i="9"/>
  <c r="T728" i="9"/>
  <c r="T729" i="9"/>
  <c r="T730" i="9"/>
  <c r="T731" i="9"/>
  <c r="T732" i="9"/>
  <c r="T733" i="9"/>
  <c r="T734" i="9"/>
  <c r="T735" i="9"/>
  <c r="T736" i="9"/>
  <c r="T737" i="9"/>
  <c r="T738" i="9"/>
  <c r="T739" i="9"/>
  <c r="T740" i="9"/>
  <c r="T741" i="9"/>
  <c r="T742" i="9"/>
  <c r="T743" i="9"/>
  <c r="T744" i="9"/>
  <c r="T745" i="9"/>
  <c r="T746" i="9"/>
  <c r="T747" i="9"/>
  <c r="T748" i="9"/>
  <c r="T749" i="9"/>
  <c r="T750" i="9"/>
  <c r="T751" i="9"/>
  <c r="T752" i="9"/>
  <c r="T753" i="9"/>
  <c r="T754" i="9"/>
  <c r="T755" i="9"/>
  <c r="T756" i="9"/>
  <c r="T757" i="9"/>
  <c r="T758" i="9"/>
  <c r="T759" i="9"/>
  <c r="T760" i="9"/>
  <c r="T761" i="9"/>
  <c r="T762" i="9"/>
  <c r="T763" i="9"/>
  <c r="T764" i="9"/>
  <c r="T765" i="9"/>
  <c r="T766" i="9"/>
  <c r="T767" i="9"/>
  <c r="T768" i="9"/>
  <c r="T769" i="9"/>
  <c r="T770" i="9"/>
  <c r="T771" i="9"/>
  <c r="T772" i="9"/>
  <c r="T773" i="9"/>
  <c r="T774" i="9"/>
  <c r="T775" i="9"/>
  <c r="T776" i="9"/>
  <c r="T777" i="9"/>
  <c r="T778" i="9"/>
  <c r="T779" i="9"/>
  <c r="T780" i="9"/>
  <c r="T781" i="9"/>
  <c r="T782" i="9"/>
  <c r="T783" i="9"/>
  <c r="T784" i="9"/>
  <c r="T785" i="9"/>
  <c r="T786" i="9"/>
  <c r="T787" i="9"/>
  <c r="T788" i="9"/>
  <c r="T789" i="9"/>
  <c r="T790" i="9"/>
  <c r="T791" i="9"/>
  <c r="T792" i="9"/>
  <c r="T793" i="9"/>
  <c r="T794" i="9"/>
  <c r="T795" i="9"/>
  <c r="T796" i="9"/>
  <c r="T797" i="9"/>
  <c r="T798" i="9"/>
  <c r="T799" i="9"/>
  <c r="T800" i="9"/>
  <c r="T801" i="9"/>
  <c r="T802" i="9"/>
  <c r="T803" i="9"/>
  <c r="T804" i="9"/>
  <c r="T805" i="9"/>
  <c r="T806" i="9"/>
  <c r="T807" i="9"/>
  <c r="T808" i="9"/>
  <c r="T809" i="9"/>
  <c r="T810" i="9"/>
  <c r="T811" i="9"/>
  <c r="T812" i="9"/>
  <c r="T813" i="9"/>
  <c r="T814" i="9"/>
  <c r="T815" i="9"/>
  <c r="T816" i="9"/>
  <c r="T817" i="9"/>
  <c r="T818" i="9"/>
  <c r="T819" i="9"/>
  <c r="T822" i="9"/>
  <c r="T823" i="9"/>
  <c r="T824" i="9"/>
  <c r="T825" i="9"/>
  <c r="T826" i="9"/>
  <c r="T827" i="9"/>
  <c r="T828" i="9"/>
  <c r="T829" i="9"/>
  <c r="T831" i="9"/>
  <c r="T832" i="9"/>
  <c r="T833" i="9"/>
  <c r="T834" i="9"/>
  <c r="T835" i="9"/>
  <c r="T836" i="9"/>
  <c r="T837" i="9"/>
  <c r="T838" i="9"/>
  <c r="T839" i="9"/>
  <c r="T840" i="9"/>
  <c r="T841" i="9"/>
  <c r="T2" i="9"/>
  <c r="AP841" i="13"/>
  <c r="AO841" i="13"/>
  <c r="AL841" i="13"/>
  <c r="AK841" i="13"/>
  <c r="AH841" i="13"/>
  <c r="AG841" i="13" s="1"/>
  <c r="AF841" i="13"/>
  <c r="AE841" i="13"/>
  <c r="AD841" i="13"/>
  <c r="AC841" i="13"/>
  <c r="AP840" i="13"/>
  <c r="AO840" i="13"/>
  <c r="AL840" i="13"/>
  <c r="AK840" i="13"/>
  <c r="AH840" i="13"/>
  <c r="AG840" i="13" s="1"/>
  <c r="AF840" i="13"/>
  <c r="AE840" i="13"/>
  <c r="AD840" i="13"/>
  <c r="AC840" i="13"/>
  <c r="AP839" i="13"/>
  <c r="AO839" i="13"/>
  <c r="AL839" i="13"/>
  <c r="AK839" i="13"/>
  <c r="AH839" i="13"/>
  <c r="AG839" i="13" s="1"/>
  <c r="AI839" i="13" s="1"/>
  <c r="AF839" i="13"/>
  <c r="AE839" i="13"/>
  <c r="AD839" i="13"/>
  <c r="AC839" i="13"/>
  <c r="AP838" i="13"/>
  <c r="AO838" i="13"/>
  <c r="AL838" i="13"/>
  <c r="AK838" i="13"/>
  <c r="AH838" i="13"/>
  <c r="AG838" i="13" s="1"/>
  <c r="AF838" i="13"/>
  <c r="AE838" i="13"/>
  <c r="AD838" i="13"/>
  <c r="AC838" i="13"/>
  <c r="AP837" i="13"/>
  <c r="AO837" i="13"/>
  <c r="AL837" i="13"/>
  <c r="AK837" i="13"/>
  <c r="AH837" i="13"/>
  <c r="AG837" i="13" s="1"/>
  <c r="AF837" i="13"/>
  <c r="AE837" i="13"/>
  <c r="AD837" i="13"/>
  <c r="AC837" i="13"/>
  <c r="AP836" i="13"/>
  <c r="AO836" i="13"/>
  <c r="AL836" i="13"/>
  <c r="AK836" i="13"/>
  <c r="AH836" i="13"/>
  <c r="AG836" i="13"/>
  <c r="AI836" i="13" s="1"/>
  <c r="AF836" i="13"/>
  <c r="AE836" i="13"/>
  <c r="AD836" i="13"/>
  <c r="AC836" i="13"/>
  <c r="AP835" i="13"/>
  <c r="AO835" i="13"/>
  <c r="AL835" i="13"/>
  <c r="AK835" i="13"/>
  <c r="AH835" i="13"/>
  <c r="AG835" i="13" s="1"/>
  <c r="AF835" i="13"/>
  <c r="AE835" i="13"/>
  <c r="AD835" i="13"/>
  <c r="AC835" i="13"/>
  <c r="AP834" i="13"/>
  <c r="AO834" i="13"/>
  <c r="AL834" i="13"/>
  <c r="AK834" i="13"/>
  <c r="AH834" i="13"/>
  <c r="AG834" i="13" s="1"/>
  <c r="AF834" i="13"/>
  <c r="AE834" i="13"/>
  <c r="AD834" i="13"/>
  <c r="AC834" i="13"/>
  <c r="AP833" i="13"/>
  <c r="AO833" i="13"/>
  <c r="AL833" i="13"/>
  <c r="AK833" i="13"/>
  <c r="AH833" i="13"/>
  <c r="AG833" i="13" s="1"/>
  <c r="AF833" i="13"/>
  <c r="AE833" i="13"/>
  <c r="AD833" i="13"/>
  <c r="AC833" i="13"/>
  <c r="AP832" i="13"/>
  <c r="AO832" i="13"/>
  <c r="AL832" i="13"/>
  <c r="AK832" i="13"/>
  <c r="AH832" i="13"/>
  <c r="AG832" i="13"/>
  <c r="AF832" i="13"/>
  <c r="AE832" i="13"/>
  <c r="AD832" i="13"/>
  <c r="AC832" i="13"/>
  <c r="AP831" i="13"/>
  <c r="AO831" i="13"/>
  <c r="AL831" i="13"/>
  <c r="AK831" i="13"/>
  <c r="AH831" i="13"/>
  <c r="AG831" i="13"/>
  <c r="AI831" i="13" s="1"/>
  <c r="AF831" i="13"/>
  <c r="AE831" i="13"/>
  <c r="AD831" i="13"/>
  <c r="AC831" i="13"/>
  <c r="AP829" i="13"/>
  <c r="AO829" i="13"/>
  <c r="AL829" i="13"/>
  <c r="AK829" i="13"/>
  <c r="AH829" i="13"/>
  <c r="AG829" i="13" s="1"/>
  <c r="AI829" i="13" s="1"/>
  <c r="AF829" i="13"/>
  <c r="AE829" i="13"/>
  <c r="AD829" i="13"/>
  <c r="AC829" i="13"/>
  <c r="AP828" i="13"/>
  <c r="AO828" i="13"/>
  <c r="AL828" i="13"/>
  <c r="AK828" i="13"/>
  <c r="AH828" i="13"/>
  <c r="AG828" i="13" s="1"/>
  <c r="AF828" i="13"/>
  <c r="AE828" i="13"/>
  <c r="AD828" i="13"/>
  <c r="AC828" i="13"/>
  <c r="AP827" i="13"/>
  <c r="AO827" i="13"/>
  <c r="AL827" i="13"/>
  <c r="AK827" i="13"/>
  <c r="AH827" i="13"/>
  <c r="AG827" i="13"/>
  <c r="AF827" i="13"/>
  <c r="AE827" i="13"/>
  <c r="AD827" i="13"/>
  <c r="AC827" i="13"/>
  <c r="AP826" i="13"/>
  <c r="AO826" i="13"/>
  <c r="AL826" i="13"/>
  <c r="AK826" i="13"/>
  <c r="AH826" i="13"/>
  <c r="AG826" i="13" s="1"/>
  <c r="AI826" i="13" s="1"/>
  <c r="AF826" i="13"/>
  <c r="AE826" i="13"/>
  <c r="AD826" i="13"/>
  <c r="AC826" i="13"/>
  <c r="AP825" i="13"/>
  <c r="AO825" i="13"/>
  <c r="AL825" i="13"/>
  <c r="AK825" i="13"/>
  <c r="AH825" i="13"/>
  <c r="AG825" i="13" s="1"/>
  <c r="AF825" i="13"/>
  <c r="AE825" i="13"/>
  <c r="AD825" i="13"/>
  <c r="AC825" i="13"/>
  <c r="AP824" i="13"/>
  <c r="AO824" i="13"/>
  <c r="AL824" i="13"/>
  <c r="AK824" i="13"/>
  <c r="AH824" i="13"/>
  <c r="AG824" i="13" s="1"/>
  <c r="AF824" i="13"/>
  <c r="AE824" i="13"/>
  <c r="AD824" i="13"/>
  <c r="AC824" i="13"/>
  <c r="AP823" i="13"/>
  <c r="AO823" i="13"/>
  <c r="AL823" i="13"/>
  <c r="AK823" i="13"/>
  <c r="AH823" i="13"/>
  <c r="AG823" i="13" s="1"/>
  <c r="AF823" i="13"/>
  <c r="AE823" i="13"/>
  <c r="AD823" i="13"/>
  <c r="AC823" i="13"/>
  <c r="AP822" i="13"/>
  <c r="AO822" i="13"/>
  <c r="AL822" i="13"/>
  <c r="AK822" i="13"/>
  <c r="AH822" i="13"/>
  <c r="AG822" i="13" s="1"/>
  <c r="AI822" i="13" s="1"/>
  <c r="AF822" i="13"/>
  <c r="AE822" i="13"/>
  <c r="AD822" i="13"/>
  <c r="AC822" i="13"/>
  <c r="AP819" i="13"/>
  <c r="AO819" i="13"/>
  <c r="AL819" i="13"/>
  <c r="AK819" i="13"/>
  <c r="AH819" i="13"/>
  <c r="AG819" i="13" s="1"/>
  <c r="AF819" i="13"/>
  <c r="AE819" i="13"/>
  <c r="AD819" i="13"/>
  <c r="AC819" i="13"/>
  <c r="AP818" i="13"/>
  <c r="AO818" i="13"/>
  <c r="AL818" i="13"/>
  <c r="AK818" i="13"/>
  <c r="AH818" i="13"/>
  <c r="AG818" i="13" s="1"/>
  <c r="AF818" i="13"/>
  <c r="AE818" i="13"/>
  <c r="AD818" i="13"/>
  <c r="AC818" i="13"/>
  <c r="AP817" i="13"/>
  <c r="AO817" i="13"/>
  <c r="AL817" i="13"/>
  <c r="AK817" i="13"/>
  <c r="AH817" i="13"/>
  <c r="AG817" i="13" s="1"/>
  <c r="AF817" i="13"/>
  <c r="AE817" i="13"/>
  <c r="AD817" i="13"/>
  <c r="AC817" i="13"/>
  <c r="AP816" i="13"/>
  <c r="AO816" i="13"/>
  <c r="AL816" i="13"/>
  <c r="AK816" i="13"/>
  <c r="AH816" i="13"/>
  <c r="AG816" i="13" s="1"/>
  <c r="AF816" i="13"/>
  <c r="AE816" i="13"/>
  <c r="AD816" i="13"/>
  <c r="AC816" i="13"/>
  <c r="AP815" i="13"/>
  <c r="AO815" i="13"/>
  <c r="AL815" i="13"/>
  <c r="AK815" i="13"/>
  <c r="AH815" i="13"/>
  <c r="AG815" i="13"/>
  <c r="AF815" i="13"/>
  <c r="AE815" i="13"/>
  <c r="AD815" i="13"/>
  <c r="AC815" i="13"/>
  <c r="AP814" i="13"/>
  <c r="AO814" i="13"/>
  <c r="AL814" i="13"/>
  <c r="AK814" i="13"/>
  <c r="AH814" i="13"/>
  <c r="AG814" i="13" s="1"/>
  <c r="AF814" i="13"/>
  <c r="AE814" i="13"/>
  <c r="AD814" i="13"/>
  <c r="AC814" i="13"/>
  <c r="AP813" i="13"/>
  <c r="AO813" i="13"/>
  <c r="AL813" i="13"/>
  <c r="AK813" i="13"/>
  <c r="AH813" i="13"/>
  <c r="AG813" i="13"/>
  <c r="AF813" i="13"/>
  <c r="AE813" i="13"/>
  <c r="AD813" i="13"/>
  <c r="AC813" i="13"/>
  <c r="AP812" i="13"/>
  <c r="AO812" i="13"/>
  <c r="AL812" i="13"/>
  <c r="AK812" i="13"/>
  <c r="AH812" i="13"/>
  <c r="AG812" i="13" s="1"/>
  <c r="AF812" i="13"/>
  <c r="AE812" i="13"/>
  <c r="AD812" i="13"/>
  <c r="AC812" i="13"/>
  <c r="AP811" i="13"/>
  <c r="AO811" i="13"/>
  <c r="AL811" i="13"/>
  <c r="AK811" i="13"/>
  <c r="AH811" i="13"/>
  <c r="AG811" i="13" s="1"/>
  <c r="AI811" i="13" s="1"/>
  <c r="AF811" i="13"/>
  <c r="AE811" i="13"/>
  <c r="AD811" i="13"/>
  <c r="AC811" i="13"/>
  <c r="AP810" i="13"/>
  <c r="AO810" i="13"/>
  <c r="AL810" i="13"/>
  <c r="AK810" i="13"/>
  <c r="AH810" i="13"/>
  <c r="AG810" i="13" s="1"/>
  <c r="AF810" i="13"/>
  <c r="AE810" i="13"/>
  <c r="AD810" i="13"/>
  <c r="AC810" i="13"/>
  <c r="AP809" i="13"/>
  <c r="AO809" i="13"/>
  <c r="AL809" i="13"/>
  <c r="AK809" i="13"/>
  <c r="AH809" i="13"/>
  <c r="AG809" i="13" s="1"/>
  <c r="AI809" i="13" s="1"/>
  <c r="AF809" i="13"/>
  <c r="AE809" i="13"/>
  <c r="AD809" i="13"/>
  <c r="AC809" i="13"/>
  <c r="AP808" i="13"/>
  <c r="AO808" i="13"/>
  <c r="AL808" i="13"/>
  <c r="AK808" i="13"/>
  <c r="AH808" i="13"/>
  <c r="AG808" i="13" s="1"/>
  <c r="AI808" i="13" s="1"/>
  <c r="AF808" i="13"/>
  <c r="AE808" i="13"/>
  <c r="AD808" i="13"/>
  <c r="AC808" i="13"/>
  <c r="AP807" i="13"/>
  <c r="AO807" i="13"/>
  <c r="AL807" i="13"/>
  <c r="AK807" i="13"/>
  <c r="AH807" i="13"/>
  <c r="AG807" i="13" s="1"/>
  <c r="AI807" i="13" s="1"/>
  <c r="AF807" i="13"/>
  <c r="AE807" i="13"/>
  <c r="AD807" i="13"/>
  <c r="AC807" i="13"/>
  <c r="AP806" i="13"/>
  <c r="AO806" i="13"/>
  <c r="AL806" i="13"/>
  <c r="AK806" i="13"/>
  <c r="AH806" i="13"/>
  <c r="AG806" i="13" s="1"/>
  <c r="AF806" i="13"/>
  <c r="AE806" i="13"/>
  <c r="AD806" i="13"/>
  <c r="AC806" i="13"/>
  <c r="AP805" i="13"/>
  <c r="AO805" i="13"/>
  <c r="AL805" i="13"/>
  <c r="AK805" i="13"/>
  <c r="AH805" i="13"/>
  <c r="AG805" i="13" s="1"/>
  <c r="AF805" i="13"/>
  <c r="AE805" i="13"/>
  <c r="AD805" i="13"/>
  <c r="AC805" i="13"/>
  <c r="AP804" i="13"/>
  <c r="AO804" i="13"/>
  <c r="AL804" i="13"/>
  <c r="AK804" i="13"/>
  <c r="AH804" i="13"/>
  <c r="AG804" i="13"/>
  <c r="AI804" i="13" s="1"/>
  <c r="AF804" i="13"/>
  <c r="AE804" i="13"/>
  <c r="AD804" i="13"/>
  <c r="AC804" i="13"/>
  <c r="AP803" i="13"/>
  <c r="AO803" i="13"/>
  <c r="AL803" i="13"/>
  <c r="AK803" i="13"/>
  <c r="AH803" i="13"/>
  <c r="AG803" i="13" s="1"/>
  <c r="AI803" i="13" s="1"/>
  <c r="AF803" i="13"/>
  <c r="AE803" i="13"/>
  <c r="AD803" i="13"/>
  <c r="AC803" i="13"/>
  <c r="AP802" i="13"/>
  <c r="AO802" i="13"/>
  <c r="AL802" i="13"/>
  <c r="AK802" i="13"/>
  <c r="AH802" i="13"/>
  <c r="AG802" i="13"/>
  <c r="AF802" i="13"/>
  <c r="AE802" i="13"/>
  <c r="AD802" i="13"/>
  <c r="AC802" i="13"/>
  <c r="AP801" i="13"/>
  <c r="AO801" i="13"/>
  <c r="AL801" i="13"/>
  <c r="AK801" i="13"/>
  <c r="AH801" i="13"/>
  <c r="AG801" i="13" s="1"/>
  <c r="AF801" i="13"/>
  <c r="AE801" i="13"/>
  <c r="AD801" i="13"/>
  <c r="AC801" i="13"/>
  <c r="AP800" i="13"/>
  <c r="AO800" i="13"/>
  <c r="AL800" i="13"/>
  <c r="AK800" i="13"/>
  <c r="AH800" i="13"/>
  <c r="AG800" i="13" s="1"/>
  <c r="AI800" i="13" s="1"/>
  <c r="AF800" i="13"/>
  <c r="AE800" i="13"/>
  <c r="AD800" i="13"/>
  <c r="AC800" i="13"/>
  <c r="AP799" i="13"/>
  <c r="AO799" i="13"/>
  <c r="AL799" i="13"/>
  <c r="AK799" i="13"/>
  <c r="AH799" i="13"/>
  <c r="AG799" i="13" s="1"/>
  <c r="AI799" i="13" s="1"/>
  <c r="AF799" i="13"/>
  <c r="AE799" i="13"/>
  <c r="AD799" i="13"/>
  <c r="AC799" i="13"/>
  <c r="AP798" i="13"/>
  <c r="AO798" i="13"/>
  <c r="AL798" i="13"/>
  <c r="AK798" i="13"/>
  <c r="AH798" i="13"/>
  <c r="AG798" i="13" s="1"/>
  <c r="AF798" i="13"/>
  <c r="AE798" i="13"/>
  <c r="AD798" i="13"/>
  <c r="AC798" i="13"/>
  <c r="AP797" i="13"/>
  <c r="AO797" i="13"/>
  <c r="AL797" i="13"/>
  <c r="AK797" i="13"/>
  <c r="AH797" i="13"/>
  <c r="AG797" i="13" s="1"/>
  <c r="AF797" i="13"/>
  <c r="AE797" i="13"/>
  <c r="AD797" i="13"/>
  <c r="AC797" i="13"/>
  <c r="AP796" i="13"/>
  <c r="AO796" i="13"/>
  <c r="AL796" i="13"/>
  <c r="AK796" i="13"/>
  <c r="AH796" i="13"/>
  <c r="AG796" i="13" s="1"/>
  <c r="AI796" i="13" s="1"/>
  <c r="AF796" i="13"/>
  <c r="AE796" i="13"/>
  <c r="AD796" i="13"/>
  <c r="AC796" i="13"/>
  <c r="AP795" i="13"/>
  <c r="AO795" i="13"/>
  <c r="AL795" i="13"/>
  <c r="AK795" i="13"/>
  <c r="AH795" i="13"/>
  <c r="AG795" i="13" s="1"/>
  <c r="AF795" i="13"/>
  <c r="AE795" i="13"/>
  <c r="AD795" i="13"/>
  <c r="AC795" i="13"/>
  <c r="AP794" i="13"/>
  <c r="AO794" i="13"/>
  <c r="AL794" i="13"/>
  <c r="AK794" i="13"/>
  <c r="AH794" i="13"/>
  <c r="AG794" i="13"/>
  <c r="AI794" i="13" s="1"/>
  <c r="AF794" i="13"/>
  <c r="AE794" i="13"/>
  <c r="AD794" i="13"/>
  <c r="AC794" i="13"/>
  <c r="AP793" i="13"/>
  <c r="AO793" i="13"/>
  <c r="AL793" i="13"/>
  <c r="AK793" i="13"/>
  <c r="AH793" i="13"/>
  <c r="AG793" i="13" s="1"/>
  <c r="AF793" i="13"/>
  <c r="AE793" i="13"/>
  <c r="AD793" i="13"/>
  <c r="AC793" i="13"/>
  <c r="AP792" i="13"/>
  <c r="AO792" i="13"/>
  <c r="AL792" i="13"/>
  <c r="AK792" i="13"/>
  <c r="AH792" i="13"/>
  <c r="AG792" i="13" s="1"/>
  <c r="AF792" i="13"/>
  <c r="AE792" i="13"/>
  <c r="AD792" i="13"/>
  <c r="AC792" i="13"/>
  <c r="AP791" i="13"/>
  <c r="AO791" i="13"/>
  <c r="AL791" i="13"/>
  <c r="AK791" i="13"/>
  <c r="AH791" i="13"/>
  <c r="AG791" i="13" s="1"/>
  <c r="AF791" i="13"/>
  <c r="AE791" i="13"/>
  <c r="AD791" i="13"/>
  <c r="AC791" i="13"/>
  <c r="AP790" i="13"/>
  <c r="AO790" i="13"/>
  <c r="AL790" i="13"/>
  <c r="AK790" i="13"/>
  <c r="AH790" i="13"/>
  <c r="AG790" i="13"/>
  <c r="AF790" i="13"/>
  <c r="AE790" i="13"/>
  <c r="AD790" i="13"/>
  <c r="AC790" i="13"/>
  <c r="AP789" i="13"/>
  <c r="AO789" i="13"/>
  <c r="AL789" i="13"/>
  <c r="AK789" i="13"/>
  <c r="AH789" i="13"/>
  <c r="AG789" i="13"/>
  <c r="AF789" i="13"/>
  <c r="AE789" i="13"/>
  <c r="AD789" i="13"/>
  <c r="AC789" i="13"/>
  <c r="AP788" i="13"/>
  <c r="AO788" i="13"/>
  <c r="AL788" i="13"/>
  <c r="AK788" i="13"/>
  <c r="AH788" i="13"/>
  <c r="AG788" i="13" s="1"/>
  <c r="AI788" i="13" s="1"/>
  <c r="AF788" i="13"/>
  <c r="AE788" i="13"/>
  <c r="AD788" i="13"/>
  <c r="AC788" i="13"/>
  <c r="AP787" i="13"/>
  <c r="AO787" i="13"/>
  <c r="AL787" i="13"/>
  <c r="AK787" i="13"/>
  <c r="AH787" i="13"/>
  <c r="AG787" i="13" s="1"/>
  <c r="AI787" i="13" s="1"/>
  <c r="AF787" i="13"/>
  <c r="AE787" i="13"/>
  <c r="AD787" i="13"/>
  <c r="AC787" i="13"/>
  <c r="AP786" i="13"/>
  <c r="AO786" i="13"/>
  <c r="AL786" i="13"/>
  <c r="AK786" i="13"/>
  <c r="AH786" i="13"/>
  <c r="AG786" i="13" s="1"/>
  <c r="AF786" i="13"/>
  <c r="AE786" i="13"/>
  <c r="AD786" i="13"/>
  <c r="AC786" i="13"/>
  <c r="AP785" i="13"/>
  <c r="AO785" i="13"/>
  <c r="AL785" i="13"/>
  <c r="AK785" i="13"/>
  <c r="AH785" i="13"/>
  <c r="AG785" i="13"/>
  <c r="AI785" i="13" s="1"/>
  <c r="AF785" i="13"/>
  <c r="AE785" i="13"/>
  <c r="AD785" i="13"/>
  <c r="AC785" i="13"/>
  <c r="AP784" i="13"/>
  <c r="AO784" i="13"/>
  <c r="AL784" i="13"/>
  <c r="AK784" i="13"/>
  <c r="AH784" i="13"/>
  <c r="AG784" i="13" s="1"/>
  <c r="AF784" i="13"/>
  <c r="AE784" i="13"/>
  <c r="AD784" i="13"/>
  <c r="AC784" i="13"/>
  <c r="AP783" i="13"/>
  <c r="AO783" i="13"/>
  <c r="AL783" i="13"/>
  <c r="AK783" i="13"/>
  <c r="AH783" i="13"/>
  <c r="AG783" i="13" s="1"/>
  <c r="AF783" i="13"/>
  <c r="AE783" i="13"/>
  <c r="AD783" i="13"/>
  <c r="AC783" i="13"/>
  <c r="AP782" i="13"/>
  <c r="AO782" i="13"/>
  <c r="AL782" i="13"/>
  <c r="AK782" i="13"/>
  <c r="AH782" i="13"/>
  <c r="AG782" i="13" s="1"/>
  <c r="AI782" i="13" s="1"/>
  <c r="AF782" i="13"/>
  <c r="AE782" i="13"/>
  <c r="AD782" i="13"/>
  <c r="AC782" i="13"/>
  <c r="AP781" i="13"/>
  <c r="AO781" i="13"/>
  <c r="AL781" i="13"/>
  <c r="AK781" i="13"/>
  <c r="AH781" i="13"/>
  <c r="AG781" i="13" s="1"/>
  <c r="AF781" i="13"/>
  <c r="AE781" i="13"/>
  <c r="AD781" i="13"/>
  <c r="AC781" i="13"/>
  <c r="AP780" i="13"/>
  <c r="AO780" i="13"/>
  <c r="AL780" i="13"/>
  <c r="AK780" i="13"/>
  <c r="AH780" i="13"/>
  <c r="AG780" i="13" s="1"/>
  <c r="AF780" i="13"/>
  <c r="AE780" i="13"/>
  <c r="AD780" i="13"/>
  <c r="AC780" i="13"/>
  <c r="AP779" i="13"/>
  <c r="AO779" i="13"/>
  <c r="AL779" i="13"/>
  <c r="AK779" i="13"/>
  <c r="AH779" i="13"/>
  <c r="AG779" i="13" s="1"/>
  <c r="AF779" i="13"/>
  <c r="AE779" i="13"/>
  <c r="AD779" i="13"/>
  <c r="AC779" i="13"/>
  <c r="AP778" i="13"/>
  <c r="AO778" i="13"/>
  <c r="AL778" i="13"/>
  <c r="AK778" i="13"/>
  <c r="AH778" i="13"/>
  <c r="AG778" i="13" s="1"/>
  <c r="AF778" i="13"/>
  <c r="AE778" i="13"/>
  <c r="AD778" i="13"/>
  <c r="AC778" i="13"/>
  <c r="AP777" i="13"/>
  <c r="AO777" i="13"/>
  <c r="AL777" i="13"/>
  <c r="AK777" i="13"/>
  <c r="AH777" i="13"/>
  <c r="AG777" i="13" s="1"/>
  <c r="AF777" i="13"/>
  <c r="AE777" i="13"/>
  <c r="AD777" i="13"/>
  <c r="AC777" i="13"/>
  <c r="AP776" i="13"/>
  <c r="AO776" i="13"/>
  <c r="AL776" i="13"/>
  <c r="AK776" i="13"/>
  <c r="AH776" i="13"/>
  <c r="AG776" i="13" s="1"/>
  <c r="AI776" i="13" s="1"/>
  <c r="AF776" i="13"/>
  <c r="AE776" i="13"/>
  <c r="AD776" i="13"/>
  <c r="AC776" i="13"/>
  <c r="AP775" i="13"/>
  <c r="AO775" i="13"/>
  <c r="AL775" i="13"/>
  <c r="AK775" i="13"/>
  <c r="AH775" i="13"/>
  <c r="AG775" i="13" s="1"/>
  <c r="AI775" i="13" s="1"/>
  <c r="AF775" i="13"/>
  <c r="AE775" i="13"/>
  <c r="AD775" i="13"/>
  <c r="AC775" i="13"/>
  <c r="AP774" i="13"/>
  <c r="AO774" i="13"/>
  <c r="AL774" i="13"/>
  <c r="AK774" i="13"/>
  <c r="AH774" i="13"/>
  <c r="AG774" i="13" s="1"/>
  <c r="AF774" i="13"/>
  <c r="AE774" i="13"/>
  <c r="AD774" i="13"/>
  <c r="AC774" i="13"/>
  <c r="AP773" i="13"/>
  <c r="AO773" i="13"/>
  <c r="AL773" i="13"/>
  <c r="AK773" i="13"/>
  <c r="AH773" i="13"/>
  <c r="AG773" i="13" s="1"/>
  <c r="AF773" i="13"/>
  <c r="AE773" i="13"/>
  <c r="AD773" i="13"/>
  <c r="AC773" i="13"/>
  <c r="AP772" i="13"/>
  <c r="AO772" i="13"/>
  <c r="AL772" i="13"/>
  <c r="AK772" i="13"/>
  <c r="AH772" i="13"/>
  <c r="AG772" i="13" s="1"/>
  <c r="AI772" i="13" s="1"/>
  <c r="AF772" i="13"/>
  <c r="AE772" i="13"/>
  <c r="AD772" i="13"/>
  <c r="AC772" i="13"/>
  <c r="AP771" i="13"/>
  <c r="AO771" i="13"/>
  <c r="AL771" i="13"/>
  <c r="AK771" i="13"/>
  <c r="AH771" i="13"/>
  <c r="AG771" i="13" s="1"/>
  <c r="AI771" i="13" s="1"/>
  <c r="AF771" i="13"/>
  <c r="AE771" i="13"/>
  <c r="AD771" i="13"/>
  <c r="AC771" i="13"/>
  <c r="AP770" i="13"/>
  <c r="AO770" i="13"/>
  <c r="AL770" i="13"/>
  <c r="AK770" i="13"/>
  <c r="AH770" i="13"/>
  <c r="AG770" i="13" s="1"/>
  <c r="AI770" i="13" s="1"/>
  <c r="AF770" i="13"/>
  <c r="AE770" i="13"/>
  <c r="AD770" i="13"/>
  <c r="AC770" i="13"/>
  <c r="AP769" i="13"/>
  <c r="AO769" i="13"/>
  <c r="AL769" i="13"/>
  <c r="AK769" i="13"/>
  <c r="AH769" i="13"/>
  <c r="AG769" i="13" s="1"/>
  <c r="AI769" i="13" s="1"/>
  <c r="AF769" i="13"/>
  <c r="AE769" i="13"/>
  <c r="AD769" i="13"/>
  <c r="AC769" i="13"/>
  <c r="AP768" i="13"/>
  <c r="AO768" i="13"/>
  <c r="AL768" i="13"/>
  <c r="AK768" i="13"/>
  <c r="AH768" i="13"/>
  <c r="AG768" i="13" s="1"/>
  <c r="AF768" i="13"/>
  <c r="AE768" i="13"/>
  <c r="AD768" i="13"/>
  <c r="AC768" i="13"/>
  <c r="AP767" i="13"/>
  <c r="AO767" i="13"/>
  <c r="AL767" i="13"/>
  <c r="AK767" i="13"/>
  <c r="AH767" i="13"/>
  <c r="AG767" i="13" s="1"/>
  <c r="AF767" i="13"/>
  <c r="AE767" i="13"/>
  <c r="AD767" i="13"/>
  <c r="AC767" i="13"/>
  <c r="AP766" i="13"/>
  <c r="AO766" i="13"/>
  <c r="AL766" i="13"/>
  <c r="AK766" i="13"/>
  <c r="AH766" i="13"/>
  <c r="AG766" i="13"/>
  <c r="AF766" i="13"/>
  <c r="AE766" i="13"/>
  <c r="AD766" i="13"/>
  <c r="AC766" i="13"/>
  <c r="AP765" i="13"/>
  <c r="AO765" i="13"/>
  <c r="AL765" i="13"/>
  <c r="AK765" i="13"/>
  <c r="AH765" i="13"/>
  <c r="AG765" i="13" s="1"/>
  <c r="AF765" i="13"/>
  <c r="AE765" i="13"/>
  <c r="AD765" i="13"/>
  <c r="AC765" i="13"/>
  <c r="AP764" i="13"/>
  <c r="AO764" i="13"/>
  <c r="AL764" i="13"/>
  <c r="AK764" i="13"/>
  <c r="AH764" i="13"/>
  <c r="AG764" i="13" s="1"/>
  <c r="AF764" i="13"/>
  <c r="AE764" i="13"/>
  <c r="AD764" i="13"/>
  <c r="AC764" i="13"/>
  <c r="AP763" i="13"/>
  <c r="AO763" i="13"/>
  <c r="AL763" i="13"/>
  <c r="AK763" i="13"/>
  <c r="AH763" i="13"/>
  <c r="AG763" i="13" s="1"/>
  <c r="AI763" i="13" s="1"/>
  <c r="AF763" i="13"/>
  <c r="AE763" i="13"/>
  <c r="AD763" i="13"/>
  <c r="AC763" i="13"/>
  <c r="AP762" i="13"/>
  <c r="AO762" i="13"/>
  <c r="AL762" i="13"/>
  <c r="AK762" i="13"/>
  <c r="AH762" i="13"/>
  <c r="AG762" i="13" s="1"/>
  <c r="AF762" i="13"/>
  <c r="AE762" i="13"/>
  <c r="AD762" i="13"/>
  <c r="AC762" i="13"/>
  <c r="AP761" i="13"/>
  <c r="AO761" i="13"/>
  <c r="AL761" i="13"/>
  <c r="AK761" i="13"/>
  <c r="AH761" i="13"/>
  <c r="AG761" i="13"/>
  <c r="AF761" i="13"/>
  <c r="AE761" i="13"/>
  <c r="AD761" i="13"/>
  <c r="AC761" i="13"/>
  <c r="AP760" i="13"/>
  <c r="AO760" i="13"/>
  <c r="AL760" i="13"/>
  <c r="AK760" i="13"/>
  <c r="AH760" i="13"/>
  <c r="AG760" i="13" s="1"/>
  <c r="AI760" i="13" s="1"/>
  <c r="AF760" i="13"/>
  <c r="AE760" i="13"/>
  <c r="AD760" i="13"/>
  <c r="AC760" i="13"/>
  <c r="AP759" i="13"/>
  <c r="AO759" i="13"/>
  <c r="AL759" i="13"/>
  <c r="AK759" i="13"/>
  <c r="AH759" i="13"/>
  <c r="AG759" i="13" s="1"/>
  <c r="AI759" i="13" s="1"/>
  <c r="AF759" i="13"/>
  <c r="AE759" i="13"/>
  <c r="AD759" i="13"/>
  <c r="AC759" i="13"/>
  <c r="AP758" i="13"/>
  <c r="AO758" i="13"/>
  <c r="AL758" i="13"/>
  <c r="AK758" i="13"/>
  <c r="AH758" i="13"/>
  <c r="AG758" i="13" s="1"/>
  <c r="AF758" i="13"/>
  <c r="AE758" i="13"/>
  <c r="AD758" i="13"/>
  <c r="AC758" i="13"/>
  <c r="AP757" i="13"/>
  <c r="AO757" i="13"/>
  <c r="AL757" i="13"/>
  <c r="AK757" i="13"/>
  <c r="AH757" i="13"/>
  <c r="AG757" i="13" s="1"/>
  <c r="AF757" i="13"/>
  <c r="AE757" i="13"/>
  <c r="AD757" i="13"/>
  <c r="AC757" i="13"/>
  <c r="AP756" i="13"/>
  <c r="AO756" i="13"/>
  <c r="AL756" i="13"/>
  <c r="AK756" i="13"/>
  <c r="AH756" i="13"/>
  <c r="AG756" i="13" s="1"/>
  <c r="AF756" i="13"/>
  <c r="AE756" i="13"/>
  <c r="AD756" i="13"/>
  <c r="AC756" i="13"/>
  <c r="AP755" i="13"/>
  <c r="AO755" i="13"/>
  <c r="AL755" i="13"/>
  <c r="AK755" i="13"/>
  <c r="AH755" i="13"/>
  <c r="AG755" i="13" s="1"/>
  <c r="AF755" i="13"/>
  <c r="AE755" i="13"/>
  <c r="AD755" i="13"/>
  <c r="AC755" i="13"/>
  <c r="AP754" i="13"/>
  <c r="AO754" i="13"/>
  <c r="AL754" i="13"/>
  <c r="AK754" i="13"/>
  <c r="AH754" i="13"/>
  <c r="AG754" i="13" s="1"/>
  <c r="AI754" i="13" s="1"/>
  <c r="AF754" i="13"/>
  <c r="AE754" i="13"/>
  <c r="AD754" i="13"/>
  <c r="AC754" i="13"/>
  <c r="AP753" i="13"/>
  <c r="AO753" i="13"/>
  <c r="AL753" i="13"/>
  <c r="AK753" i="13"/>
  <c r="AH753" i="13"/>
  <c r="AG753" i="13" s="1"/>
  <c r="AJ753" i="13" s="1"/>
  <c r="AF753" i="13"/>
  <c r="AE753" i="13"/>
  <c r="AD753" i="13"/>
  <c r="AC753" i="13"/>
  <c r="AP752" i="13"/>
  <c r="AO752" i="13"/>
  <c r="AL752" i="13"/>
  <c r="AK752" i="13"/>
  <c r="AH752" i="13"/>
  <c r="AG752" i="13" s="1"/>
  <c r="AJ752" i="13" s="1"/>
  <c r="AF752" i="13"/>
  <c r="AE752" i="13"/>
  <c r="AD752" i="13"/>
  <c r="AC752" i="13"/>
  <c r="AP751" i="13"/>
  <c r="AO751" i="13"/>
  <c r="AL751" i="13"/>
  <c r="AK751" i="13"/>
  <c r="AH751" i="13"/>
  <c r="AG751" i="13" s="1"/>
  <c r="AF751" i="13"/>
  <c r="AE751" i="13"/>
  <c r="AD751" i="13"/>
  <c r="AC751" i="13"/>
  <c r="AP750" i="13"/>
  <c r="AO750" i="13"/>
  <c r="AL750" i="13"/>
  <c r="AK750" i="13"/>
  <c r="AH750" i="13"/>
  <c r="AG750" i="13" s="1"/>
  <c r="AF750" i="13"/>
  <c r="AE750" i="13"/>
  <c r="AD750" i="13"/>
  <c r="AC750" i="13"/>
  <c r="AP749" i="13"/>
  <c r="AO749" i="13"/>
  <c r="AL749" i="13"/>
  <c r="AK749" i="13"/>
  <c r="AH749" i="13"/>
  <c r="AG749" i="13" s="1"/>
  <c r="AJ749" i="13" s="1"/>
  <c r="AF749" i="13"/>
  <c r="AE749" i="13"/>
  <c r="AD749" i="13"/>
  <c r="AC749" i="13"/>
  <c r="AP748" i="13"/>
  <c r="AO748" i="13"/>
  <c r="AL748" i="13"/>
  <c r="AK748" i="13"/>
  <c r="AH748" i="13"/>
  <c r="AG748" i="13" s="1"/>
  <c r="AF748" i="13"/>
  <c r="AE748" i="13"/>
  <c r="AD748" i="13"/>
  <c r="AC748" i="13"/>
  <c r="AP747" i="13"/>
  <c r="AO747" i="13"/>
  <c r="AL747" i="13"/>
  <c r="AK747" i="13"/>
  <c r="AH747" i="13"/>
  <c r="AG747" i="13" s="1"/>
  <c r="AF747" i="13"/>
  <c r="AE747" i="13"/>
  <c r="AD747" i="13"/>
  <c r="AC747" i="13"/>
  <c r="AP746" i="13"/>
  <c r="AO746" i="13"/>
  <c r="AL746" i="13"/>
  <c r="AK746" i="13"/>
  <c r="AH746" i="13"/>
  <c r="AG746" i="13" s="1"/>
  <c r="AF746" i="13"/>
  <c r="AE746" i="13"/>
  <c r="AD746" i="13"/>
  <c r="AC746" i="13"/>
  <c r="AP745" i="13"/>
  <c r="AO745" i="13"/>
  <c r="AL745" i="13"/>
  <c r="AK745" i="13"/>
  <c r="AH745" i="13"/>
  <c r="AG745" i="13"/>
  <c r="AJ745" i="13" s="1"/>
  <c r="AF745" i="13"/>
  <c r="AE745" i="13"/>
  <c r="AD745" i="13"/>
  <c r="AC745" i="13"/>
  <c r="AP744" i="13"/>
  <c r="AO744" i="13"/>
  <c r="AL744" i="13"/>
  <c r="AK744" i="13"/>
  <c r="AH744" i="13"/>
  <c r="AG744" i="13" s="1"/>
  <c r="AF744" i="13"/>
  <c r="AE744" i="13"/>
  <c r="AD744" i="13"/>
  <c r="AC744" i="13"/>
  <c r="AP743" i="13"/>
  <c r="AO743" i="13"/>
  <c r="AL743" i="13"/>
  <c r="AK743" i="13"/>
  <c r="AH743" i="13"/>
  <c r="AG743" i="13" s="1"/>
  <c r="AF743" i="13"/>
  <c r="AE743" i="13"/>
  <c r="AD743" i="13"/>
  <c r="AC743" i="13"/>
  <c r="AP742" i="13"/>
  <c r="AO742" i="13"/>
  <c r="AL742" i="13"/>
  <c r="AK742" i="13"/>
  <c r="AH742" i="13"/>
  <c r="AG742" i="13" s="1"/>
  <c r="AJ742" i="13" s="1"/>
  <c r="AF742" i="13"/>
  <c r="AE742" i="13"/>
  <c r="AD742" i="13"/>
  <c r="AC742" i="13"/>
  <c r="AP741" i="13"/>
  <c r="AO741" i="13"/>
  <c r="AL741" i="13"/>
  <c r="AK741" i="13"/>
  <c r="AH741" i="13"/>
  <c r="AG741" i="13" s="1"/>
  <c r="AF741" i="13"/>
  <c r="AE741" i="13"/>
  <c r="AD741" i="13"/>
  <c r="AC741" i="13"/>
  <c r="AP740" i="13"/>
  <c r="AO740" i="13"/>
  <c r="AL740" i="13"/>
  <c r="AK740" i="13"/>
  <c r="AH740" i="13"/>
  <c r="AG740" i="13" s="1"/>
  <c r="AJ740" i="13" s="1"/>
  <c r="AF740" i="13"/>
  <c r="AE740" i="13"/>
  <c r="AD740" i="13"/>
  <c r="AC740" i="13"/>
  <c r="AP739" i="13"/>
  <c r="AO739" i="13"/>
  <c r="AL739" i="13"/>
  <c r="AK739" i="13"/>
  <c r="AH739" i="13"/>
  <c r="AG739" i="13" s="1"/>
  <c r="AJ739" i="13" s="1"/>
  <c r="AF739" i="13"/>
  <c r="AE739" i="13"/>
  <c r="AD739" i="13"/>
  <c r="AC739" i="13"/>
  <c r="AP738" i="13"/>
  <c r="AO738" i="13"/>
  <c r="AL738" i="13"/>
  <c r="AK738" i="13"/>
  <c r="AH738" i="13"/>
  <c r="AG738" i="13" s="1"/>
  <c r="AJ738" i="13" s="1"/>
  <c r="AF738" i="13"/>
  <c r="AE738" i="13"/>
  <c r="AD738" i="13"/>
  <c r="AC738" i="13"/>
  <c r="AP737" i="13"/>
  <c r="AO737" i="13"/>
  <c r="AL737" i="13"/>
  <c r="AK737" i="13"/>
  <c r="AH737" i="13"/>
  <c r="AG737" i="13" s="1"/>
  <c r="AF737" i="13"/>
  <c r="AE737" i="13"/>
  <c r="AD737" i="13"/>
  <c r="AC737" i="13"/>
  <c r="AP736" i="13"/>
  <c r="AO736" i="13"/>
  <c r="AL736" i="13"/>
  <c r="AK736" i="13"/>
  <c r="AH736" i="13"/>
  <c r="AG736" i="13"/>
  <c r="AF736" i="13"/>
  <c r="AE736" i="13"/>
  <c r="AD736" i="13"/>
  <c r="AC736" i="13"/>
  <c r="AP735" i="13"/>
  <c r="AO735" i="13"/>
  <c r="AL735" i="13"/>
  <c r="AK735" i="13"/>
  <c r="AH735" i="13"/>
  <c r="AG735" i="13"/>
  <c r="AJ735" i="13" s="1"/>
  <c r="AF735" i="13"/>
  <c r="AE735" i="13"/>
  <c r="AD735" i="13"/>
  <c r="AC735" i="13"/>
  <c r="AP734" i="13"/>
  <c r="AO734" i="13"/>
  <c r="AL734" i="13"/>
  <c r="AK734" i="13"/>
  <c r="AH734" i="13"/>
  <c r="AG734" i="13" s="1"/>
  <c r="AF734" i="13"/>
  <c r="AE734" i="13"/>
  <c r="AD734" i="13"/>
  <c r="AC734" i="13"/>
  <c r="AP733" i="13"/>
  <c r="AO733" i="13"/>
  <c r="AL733" i="13"/>
  <c r="AK733" i="13"/>
  <c r="AH733" i="13"/>
  <c r="AG733" i="13" s="1"/>
  <c r="AF733" i="13"/>
  <c r="AE733" i="13"/>
  <c r="AD733" i="13"/>
  <c r="AC733" i="13"/>
  <c r="AP732" i="13"/>
  <c r="AO732" i="13"/>
  <c r="AL732" i="13"/>
  <c r="AK732" i="13"/>
  <c r="AH732" i="13"/>
  <c r="AG732" i="13" s="1"/>
  <c r="AF732" i="13"/>
  <c r="AE732" i="13"/>
  <c r="AD732" i="13"/>
  <c r="AC732" i="13"/>
  <c r="AP731" i="13"/>
  <c r="AO731" i="13"/>
  <c r="AL731" i="13"/>
  <c r="AK731" i="13"/>
  <c r="AH731" i="13"/>
  <c r="AG731" i="13" s="1"/>
  <c r="AF731" i="13"/>
  <c r="AE731" i="13"/>
  <c r="AD731" i="13"/>
  <c r="AC731" i="13"/>
  <c r="AP730" i="13"/>
  <c r="AO730" i="13"/>
  <c r="AL730" i="13"/>
  <c r="AK730" i="13"/>
  <c r="AH730" i="13"/>
  <c r="AG730" i="13" s="1"/>
  <c r="AF730" i="13"/>
  <c r="AE730" i="13"/>
  <c r="AD730" i="13"/>
  <c r="AC730" i="13"/>
  <c r="AP729" i="13"/>
  <c r="AO729" i="13"/>
  <c r="AL729" i="13"/>
  <c r="AK729" i="13"/>
  <c r="AH729" i="13"/>
  <c r="AG729" i="13" s="1"/>
  <c r="AJ729" i="13" s="1"/>
  <c r="AF729" i="13"/>
  <c r="AE729" i="13"/>
  <c r="AD729" i="13"/>
  <c r="AC729" i="13"/>
  <c r="AP728" i="13"/>
  <c r="AO728" i="13"/>
  <c r="AL728" i="13"/>
  <c r="AK728" i="13"/>
  <c r="AH728" i="13"/>
  <c r="AG728" i="13" s="1"/>
  <c r="AJ728" i="13" s="1"/>
  <c r="AF728" i="13"/>
  <c r="AE728" i="13"/>
  <c r="AD728" i="13"/>
  <c r="AC728" i="13"/>
  <c r="AP727" i="13"/>
  <c r="AO727" i="13"/>
  <c r="AL727" i="13"/>
  <c r="AK727" i="13"/>
  <c r="AH727" i="13"/>
  <c r="AG727" i="13" s="1"/>
  <c r="AF727" i="13"/>
  <c r="AE727" i="13"/>
  <c r="AD727" i="13"/>
  <c r="AC727" i="13"/>
  <c r="AP726" i="13"/>
  <c r="AO726" i="13"/>
  <c r="AL726" i="13"/>
  <c r="AK726" i="13"/>
  <c r="AH726" i="13"/>
  <c r="AG726" i="13" s="1"/>
  <c r="AF726" i="13"/>
  <c r="AE726" i="13"/>
  <c r="AD726" i="13"/>
  <c r="AC726" i="13"/>
  <c r="AP725" i="13"/>
  <c r="AO725" i="13"/>
  <c r="AL725" i="13"/>
  <c r="AK725" i="13"/>
  <c r="AH725" i="13"/>
  <c r="AG725" i="13" s="1"/>
  <c r="AJ725" i="13" s="1"/>
  <c r="AF725" i="13"/>
  <c r="AE725" i="13"/>
  <c r="AD725" i="13"/>
  <c r="AC725" i="13"/>
  <c r="AP724" i="13"/>
  <c r="AO724" i="13"/>
  <c r="AL724" i="13"/>
  <c r="AK724" i="13"/>
  <c r="AH724" i="13"/>
  <c r="AG724" i="13" s="1"/>
  <c r="AF724" i="13"/>
  <c r="AE724" i="13"/>
  <c r="AD724" i="13"/>
  <c r="AC724" i="13"/>
  <c r="AP723" i="13"/>
  <c r="AO723" i="13"/>
  <c r="AL723" i="13"/>
  <c r="AK723" i="13"/>
  <c r="AH723" i="13"/>
  <c r="AG723" i="13"/>
  <c r="AF723" i="13"/>
  <c r="AE723" i="13"/>
  <c r="AD723" i="13"/>
  <c r="AC723" i="13"/>
  <c r="AP722" i="13"/>
  <c r="AO722" i="13"/>
  <c r="AL722" i="13"/>
  <c r="AK722" i="13"/>
  <c r="AH722" i="13"/>
  <c r="AG722" i="13" s="1"/>
  <c r="AF722" i="13"/>
  <c r="AE722" i="13"/>
  <c r="AD722" i="13"/>
  <c r="AC722" i="13"/>
  <c r="AP721" i="13"/>
  <c r="AO721" i="13"/>
  <c r="AL721" i="13"/>
  <c r="AK721" i="13"/>
  <c r="AH721" i="13"/>
  <c r="AG721" i="13" s="1"/>
  <c r="AJ721" i="13" s="1"/>
  <c r="AF721" i="13"/>
  <c r="AE721" i="13"/>
  <c r="AD721" i="13"/>
  <c r="AC721" i="13"/>
  <c r="AP720" i="13"/>
  <c r="AO720" i="13"/>
  <c r="AL720" i="13"/>
  <c r="AK720" i="13"/>
  <c r="AH720" i="13"/>
  <c r="AG720" i="13" s="1"/>
  <c r="AF720" i="13"/>
  <c r="AE720" i="13"/>
  <c r="AD720" i="13"/>
  <c r="AC720" i="13"/>
  <c r="AP719" i="13"/>
  <c r="AO719" i="13"/>
  <c r="AL719" i="13"/>
  <c r="AK719" i="13"/>
  <c r="AH719" i="13"/>
  <c r="AG719" i="13" s="1"/>
  <c r="AF719" i="13"/>
  <c r="AE719" i="13"/>
  <c r="AD719" i="13"/>
  <c r="AC719" i="13"/>
  <c r="AP718" i="13"/>
  <c r="AO718" i="13"/>
  <c r="AL718" i="13"/>
  <c r="AK718" i="13"/>
  <c r="AH718" i="13"/>
  <c r="AG718" i="13" s="1"/>
  <c r="AJ718" i="13" s="1"/>
  <c r="AF718" i="13"/>
  <c r="AE718" i="13"/>
  <c r="AD718" i="13"/>
  <c r="AC718" i="13"/>
  <c r="AP717" i="13"/>
  <c r="AO717" i="13"/>
  <c r="AL717" i="13"/>
  <c r="AK717" i="13"/>
  <c r="AH717" i="13"/>
  <c r="AG717" i="13" s="1"/>
  <c r="AF717" i="13"/>
  <c r="AE717" i="13"/>
  <c r="AD717" i="13"/>
  <c r="AC717" i="13"/>
  <c r="AP716" i="13"/>
  <c r="AO716" i="13"/>
  <c r="AL716" i="13"/>
  <c r="AK716" i="13"/>
  <c r="AH716" i="13"/>
  <c r="AG716" i="13" s="1"/>
  <c r="AJ716" i="13" s="1"/>
  <c r="AF716" i="13"/>
  <c r="AE716" i="13"/>
  <c r="AD716" i="13"/>
  <c r="AC716" i="13"/>
  <c r="AP715" i="13"/>
  <c r="AO715" i="13"/>
  <c r="AL715" i="13"/>
  <c r="AK715" i="13"/>
  <c r="AH715" i="13"/>
  <c r="AG715" i="13" s="1"/>
  <c r="AJ715" i="13" s="1"/>
  <c r="AF715" i="13"/>
  <c r="AE715" i="13"/>
  <c r="AD715" i="13"/>
  <c r="AC715" i="13"/>
  <c r="AP714" i="13"/>
  <c r="AO714" i="13"/>
  <c r="AL714" i="13"/>
  <c r="AK714" i="13"/>
  <c r="AH714" i="13"/>
  <c r="AG714" i="13"/>
  <c r="AJ714" i="13" s="1"/>
  <c r="AF714" i="13"/>
  <c r="AE714" i="13"/>
  <c r="AD714" i="13"/>
  <c r="AC714" i="13"/>
  <c r="AP713" i="13"/>
  <c r="AO713" i="13"/>
  <c r="AL713" i="13"/>
  <c r="AK713" i="13"/>
  <c r="AH713" i="13"/>
  <c r="AG713" i="13" s="1"/>
  <c r="AF713" i="13"/>
  <c r="AE713" i="13"/>
  <c r="AD713" i="13"/>
  <c r="AC713" i="13"/>
  <c r="AP712" i="13"/>
  <c r="AO712" i="13"/>
  <c r="AL712" i="13"/>
  <c r="AK712" i="13"/>
  <c r="AH712" i="13"/>
  <c r="AG712" i="13" s="1"/>
  <c r="AF712" i="13"/>
  <c r="AE712" i="13"/>
  <c r="AD712" i="13"/>
  <c r="AC712" i="13"/>
  <c r="AP711" i="13"/>
  <c r="AO711" i="13"/>
  <c r="AL711" i="13"/>
  <c r="AK711" i="13"/>
  <c r="AH711" i="13"/>
  <c r="AG711" i="13"/>
  <c r="AF711" i="13"/>
  <c r="AE711" i="13"/>
  <c r="AD711" i="13"/>
  <c r="AC711" i="13"/>
  <c r="AP710" i="13"/>
  <c r="AO710" i="13"/>
  <c r="AL710" i="13"/>
  <c r="AK710" i="13"/>
  <c r="AH710" i="13"/>
  <c r="AG710" i="13" s="1"/>
  <c r="AF710" i="13"/>
  <c r="AE710" i="13"/>
  <c r="AD710" i="13"/>
  <c r="AC710" i="13"/>
  <c r="AP709" i="13"/>
  <c r="AO709" i="13"/>
  <c r="AL709" i="13"/>
  <c r="AK709" i="13"/>
  <c r="AH709" i="13"/>
  <c r="AG709" i="13" s="1"/>
  <c r="AF709" i="13"/>
  <c r="AE709" i="13"/>
  <c r="AD709" i="13"/>
  <c r="AC709" i="13"/>
  <c r="AP708" i="13"/>
  <c r="AO708" i="13"/>
  <c r="AL708" i="13"/>
  <c r="AK708" i="13"/>
  <c r="AH708" i="13"/>
  <c r="AG708" i="13" s="1"/>
  <c r="AF708" i="13"/>
  <c r="AE708" i="13"/>
  <c r="AD708" i="13"/>
  <c r="AC708" i="13"/>
  <c r="AP707" i="13"/>
  <c r="AO707" i="13"/>
  <c r="AL707" i="13"/>
  <c r="AK707" i="13"/>
  <c r="AH707" i="13"/>
  <c r="AG707" i="13" s="1"/>
  <c r="AF707" i="13"/>
  <c r="AE707" i="13"/>
  <c r="AD707" i="13"/>
  <c r="AC707" i="13"/>
  <c r="AP706" i="13"/>
  <c r="AO706" i="13"/>
  <c r="AL706" i="13"/>
  <c r="AK706" i="13"/>
  <c r="AH706" i="13"/>
  <c r="AG706" i="13" s="1"/>
  <c r="AJ706" i="13" s="1"/>
  <c r="AF706" i="13"/>
  <c r="AE706" i="13"/>
  <c r="AD706" i="13"/>
  <c r="AC706" i="13"/>
  <c r="AP705" i="13"/>
  <c r="AO705" i="13"/>
  <c r="AL705" i="13"/>
  <c r="AK705" i="13"/>
  <c r="AH705" i="13"/>
  <c r="AG705" i="13" s="1"/>
  <c r="AJ705" i="13" s="1"/>
  <c r="AF705" i="13"/>
  <c r="AE705" i="13"/>
  <c r="AD705" i="13"/>
  <c r="AC705" i="13"/>
  <c r="AP704" i="13"/>
  <c r="AO704" i="13"/>
  <c r="AL704" i="13"/>
  <c r="AK704" i="13"/>
  <c r="AH704" i="13"/>
  <c r="AG704" i="13"/>
  <c r="AJ704" i="13" s="1"/>
  <c r="AF704" i="13"/>
  <c r="AE704" i="13"/>
  <c r="AD704" i="13"/>
  <c r="AC704" i="13"/>
  <c r="AP703" i="13"/>
  <c r="AO703" i="13"/>
  <c r="AL703" i="13"/>
  <c r="AK703" i="13"/>
  <c r="AH703" i="13"/>
  <c r="AG703" i="13" s="1"/>
  <c r="AF703" i="13"/>
  <c r="AE703" i="13"/>
  <c r="AD703" i="13"/>
  <c r="AC703" i="13"/>
  <c r="AP702" i="13"/>
  <c r="AO702" i="13"/>
  <c r="AL702" i="13"/>
  <c r="AK702" i="13"/>
  <c r="AH702" i="13"/>
  <c r="AG702" i="13" s="1"/>
  <c r="AF702" i="13"/>
  <c r="AE702" i="13"/>
  <c r="AD702" i="13"/>
  <c r="AC702" i="13"/>
  <c r="AP701" i="13"/>
  <c r="AO701" i="13"/>
  <c r="AL701" i="13"/>
  <c r="AK701" i="13"/>
  <c r="AH701" i="13"/>
  <c r="AG701" i="13" s="1"/>
  <c r="AJ701" i="13" s="1"/>
  <c r="AF701" i="13"/>
  <c r="AE701" i="13"/>
  <c r="AD701" i="13"/>
  <c r="AC701" i="13"/>
  <c r="AP700" i="13"/>
  <c r="AO700" i="13"/>
  <c r="AL700" i="13"/>
  <c r="AK700" i="13"/>
  <c r="AH700" i="13"/>
  <c r="AG700" i="13" s="1"/>
  <c r="AF700" i="13"/>
  <c r="AE700" i="13"/>
  <c r="AD700" i="13"/>
  <c r="AC700" i="13"/>
  <c r="AP699" i="13"/>
  <c r="AO699" i="13"/>
  <c r="AL699" i="13"/>
  <c r="AK699" i="13"/>
  <c r="AH699" i="13"/>
  <c r="AG699" i="13" s="1"/>
  <c r="AF699" i="13"/>
  <c r="AE699" i="13"/>
  <c r="AD699" i="13"/>
  <c r="AC699" i="13"/>
  <c r="AP698" i="13"/>
  <c r="AO698" i="13"/>
  <c r="AL698" i="13"/>
  <c r="AK698" i="13"/>
  <c r="AH698" i="13"/>
  <c r="AG698" i="13" s="1"/>
  <c r="AF698" i="13"/>
  <c r="AE698" i="13"/>
  <c r="AD698" i="13"/>
  <c r="AC698" i="13"/>
  <c r="AP697" i="13"/>
  <c r="AO697" i="13"/>
  <c r="AL697" i="13"/>
  <c r="AK697" i="13"/>
  <c r="AH697" i="13"/>
  <c r="AG697" i="13" s="1"/>
  <c r="AJ697" i="13" s="1"/>
  <c r="AF697" i="13"/>
  <c r="AE697" i="13"/>
  <c r="AD697" i="13"/>
  <c r="AC697" i="13"/>
  <c r="AP696" i="13"/>
  <c r="AO696" i="13"/>
  <c r="AL696" i="13"/>
  <c r="AK696" i="13"/>
  <c r="AH696" i="13"/>
  <c r="AG696" i="13" s="1"/>
  <c r="AF696" i="13"/>
  <c r="AE696" i="13"/>
  <c r="AD696" i="13"/>
  <c r="AC696" i="13"/>
  <c r="AP695" i="13"/>
  <c r="AO695" i="13"/>
  <c r="AL695" i="13"/>
  <c r="AK695" i="13"/>
  <c r="AH695" i="13"/>
  <c r="AG695" i="13" s="1"/>
  <c r="AF695" i="13"/>
  <c r="AE695" i="13"/>
  <c r="AD695" i="13"/>
  <c r="AC695" i="13"/>
  <c r="AP694" i="13"/>
  <c r="AO694" i="13"/>
  <c r="AL694" i="13"/>
  <c r="AK694" i="13"/>
  <c r="AH694" i="13"/>
  <c r="AG694" i="13" s="1"/>
  <c r="AF694" i="13"/>
  <c r="AE694" i="13"/>
  <c r="AD694" i="13"/>
  <c r="AC694" i="13"/>
  <c r="AP693" i="13"/>
  <c r="AO693" i="13"/>
  <c r="AL693" i="13"/>
  <c r="AK693" i="13"/>
  <c r="AH693" i="13"/>
  <c r="AG693" i="13" s="1"/>
  <c r="AJ693" i="13" s="1"/>
  <c r="AF693" i="13"/>
  <c r="AE693" i="13"/>
  <c r="AD693" i="13"/>
  <c r="AC693" i="13"/>
  <c r="AP692" i="13"/>
  <c r="AO692" i="13"/>
  <c r="AL692" i="13"/>
  <c r="AK692" i="13"/>
  <c r="AH692" i="13"/>
  <c r="AG692" i="13" s="1"/>
  <c r="AF692" i="13"/>
  <c r="AE692" i="13"/>
  <c r="AD692" i="13"/>
  <c r="AC692" i="13"/>
  <c r="AP691" i="13"/>
  <c r="AO691" i="13"/>
  <c r="AL691" i="13"/>
  <c r="AK691" i="13"/>
  <c r="AH691" i="13"/>
  <c r="AG691" i="13" s="1"/>
  <c r="AJ691" i="13" s="1"/>
  <c r="AF691" i="13"/>
  <c r="AE691" i="13"/>
  <c r="AD691" i="13"/>
  <c r="AC691" i="13"/>
  <c r="AP690" i="13"/>
  <c r="AO690" i="13"/>
  <c r="AL690" i="13"/>
  <c r="AK690" i="13"/>
  <c r="AH690" i="13"/>
  <c r="AG690" i="13" s="1"/>
  <c r="AJ690" i="13" s="1"/>
  <c r="AF690" i="13"/>
  <c r="AE690" i="13"/>
  <c r="AD690" i="13"/>
  <c r="AC690" i="13"/>
  <c r="AP689" i="13"/>
  <c r="AO689" i="13"/>
  <c r="AL689" i="13"/>
  <c r="AK689" i="13"/>
  <c r="AH689" i="13"/>
  <c r="AG689" i="13"/>
  <c r="AJ689" i="13" s="1"/>
  <c r="AF689" i="13"/>
  <c r="AE689" i="13"/>
  <c r="AD689" i="13"/>
  <c r="AC689" i="13"/>
  <c r="AP688" i="13"/>
  <c r="AO688" i="13"/>
  <c r="AL688" i="13"/>
  <c r="AK688" i="13"/>
  <c r="AH688" i="13"/>
  <c r="AG688" i="13" s="1"/>
  <c r="AJ688" i="13" s="1"/>
  <c r="AF688" i="13"/>
  <c r="AE688" i="13"/>
  <c r="AD688" i="13"/>
  <c r="AC688" i="13"/>
  <c r="AP687" i="13"/>
  <c r="AO687" i="13"/>
  <c r="AL687" i="13"/>
  <c r="AK687" i="13"/>
  <c r="AH687" i="13"/>
  <c r="AG687" i="13" s="1"/>
  <c r="AF687" i="13"/>
  <c r="AE687" i="13"/>
  <c r="AD687" i="13"/>
  <c r="AC687" i="13"/>
  <c r="AP686" i="13"/>
  <c r="AO686" i="13"/>
  <c r="AL686" i="13"/>
  <c r="AK686" i="13"/>
  <c r="AH686" i="13"/>
  <c r="AG686" i="13" s="1"/>
  <c r="AF686" i="13"/>
  <c r="AE686" i="13"/>
  <c r="AD686" i="13"/>
  <c r="AC686" i="13"/>
  <c r="AP685" i="13"/>
  <c r="AO685" i="13"/>
  <c r="AL685" i="13"/>
  <c r="AK685" i="13"/>
  <c r="AH685" i="13"/>
  <c r="AG685" i="13" s="1"/>
  <c r="AJ685" i="13" s="1"/>
  <c r="AF685" i="13"/>
  <c r="AE685" i="13"/>
  <c r="AD685" i="13"/>
  <c r="AC685" i="13"/>
  <c r="AP684" i="13"/>
  <c r="AO684" i="13"/>
  <c r="AL684" i="13"/>
  <c r="AK684" i="13"/>
  <c r="AH684" i="13"/>
  <c r="AG684" i="13"/>
  <c r="AF684" i="13"/>
  <c r="AE684" i="13"/>
  <c r="AD684" i="13"/>
  <c r="AC684" i="13"/>
  <c r="AP683" i="13"/>
  <c r="AO683" i="13"/>
  <c r="AL683" i="13"/>
  <c r="AK683" i="13"/>
  <c r="AH683" i="13"/>
  <c r="AG683" i="13" s="1"/>
  <c r="AF683" i="13"/>
  <c r="AE683" i="13"/>
  <c r="AD683" i="13"/>
  <c r="AC683" i="13"/>
  <c r="AP682" i="13"/>
  <c r="AO682" i="13"/>
  <c r="AL682" i="13"/>
  <c r="AK682" i="13"/>
  <c r="AH682" i="13"/>
  <c r="AG682" i="13" s="1"/>
  <c r="AF682" i="13"/>
  <c r="AE682" i="13"/>
  <c r="AD682" i="13"/>
  <c r="AC682" i="13"/>
  <c r="AP681" i="13"/>
  <c r="AO681" i="13"/>
  <c r="AL681" i="13"/>
  <c r="AK681" i="13"/>
  <c r="AH681" i="13"/>
  <c r="AG681" i="13" s="1"/>
  <c r="AF681" i="13"/>
  <c r="AE681" i="13"/>
  <c r="AD681" i="13"/>
  <c r="AC681" i="13"/>
  <c r="AP680" i="13"/>
  <c r="AO680" i="13"/>
  <c r="AL680" i="13"/>
  <c r="AK680" i="13"/>
  <c r="AH680" i="13"/>
  <c r="AG680" i="13" s="1"/>
  <c r="AI680" i="13" s="1"/>
  <c r="AF680" i="13"/>
  <c r="AE680" i="13"/>
  <c r="AD680" i="13"/>
  <c r="AC680" i="13"/>
  <c r="AP679" i="13"/>
  <c r="AO679" i="13"/>
  <c r="AL679" i="13"/>
  <c r="AK679" i="13"/>
  <c r="AH679" i="13"/>
  <c r="AG679" i="13" s="1"/>
  <c r="AI679" i="13" s="1"/>
  <c r="AF679" i="13"/>
  <c r="AE679" i="13"/>
  <c r="AD679" i="13"/>
  <c r="AC679" i="13"/>
  <c r="AP678" i="13"/>
  <c r="AO678" i="13"/>
  <c r="AL678" i="13"/>
  <c r="AK678" i="13"/>
  <c r="AH678" i="13"/>
  <c r="AG678" i="13" s="1"/>
  <c r="AF678" i="13"/>
  <c r="AE678" i="13"/>
  <c r="AD678" i="13"/>
  <c r="AC678" i="13"/>
  <c r="AP677" i="13"/>
  <c r="AO677" i="13"/>
  <c r="AL677" i="13"/>
  <c r="AK677" i="13"/>
  <c r="AH677" i="13"/>
  <c r="AG677" i="13" s="1"/>
  <c r="AF677" i="13"/>
  <c r="AE677" i="13"/>
  <c r="AD677" i="13"/>
  <c r="AC677" i="13"/>
  <c r="AP676" i="13"/>
  <c r="AO676" i="13"/>
  <c r="AL676" i="13"/>
  <c r="AK676" i="13"/>
  <c r="AH676" i="13"/>
  <c r="AG676" i="13" s="1"/>
  <c r="AI676" i="13" s="1"/>
  <c r="AF676" i="13"/>
  <c r="AE676" i="13"/>
  <c r="AD676" i="13"/>
  <c r="AC676" i="13"/>
  <c r="AP675" i="13"/>
  <c r="AO675" i="13"/>
  <c r="AL675" i="13"/>
  <c r="AK675" i="13"/>
  <c r="AH675" i="13"/>
  <c r="AG675" i="13"/>
  <c r="AI675" i="13" s="1"/>
  <c r="AF675" i="13"/>
  <c r="AE675" i="13"/>
  <c r="AD675" i="13"/>
  <c r="AC675" i="13"/>
  <c r="AP674" i="13"/>
  <c r="AO674" i="13"/>
  <c r="AL674" i="13"/>
  <c r="AK674" i="13"/>
  <c r="AH674" i="13"/>
  <c r="AG674" i="13" s="1"/>
  <c r="AF674" i="13"/>
  <c r="AE674" i="13"/>
  <c r="AD674" i="13"/>
  <c r="AC674" i="13"/>
  <c r="AP673" i="13"/>
  <c r="AO673" i="13"/>
  <c r="AL673" i="13"/>
  <c r="AK673" i="13"/>
  <c r="AH673" i="13"/>
  <c r="AG673" i="13" s="1"/>
  <c r="AF673" i="13"/>
  <c r="AE673" i="13"/>
  <c r="AD673" i="13"/>
  <c r="AC673" i="13"/>
  <c r="AP672" i="13"/>
  <c r="AO672" i="13"/>
  <c r="AL672" i="13"/>
  <c r="AK672" i="13"/>
  <c r="AH672" i="13"/>
  <c r="AG672" i="13" s="1"/>
  <c r="AI672" i="13" s="1"/>
  <c r="AF672" i="13"/>
  <c r="AE672" i="13"/>
  <c r="AD672" i="13"/>
  <c r="AC672" i="13"/>
  <c r="AP671" i="13"/>
  <c r="AO671" i="13"/>
  <c r="AL671" i="13"/>
  <c r="AK671" i="13"/>
  <c r="AH671" i="13"/>
  <c r="AG671" i="13" s="1"/>
  <c r="AI671" i="13" s="1"/>
  <c r="AF671" i="13"/>
  <c r="AE671" i="13"/>
  <c r="AD671" i="13"/>
  <c r="AC671" i="13"/>
  <c r="AP670" i="13"/>
  <c r="AO670" i="13"/>
  <c r="AL670" i="13"/>
  <c r="AK670" i="13"/>
  <c r="AH670" i="13"/>
  <c r="AG670" i="13" s="1"/>
  <c r="AF670" i="13"/>
  <c r="AE670" i="13"/>
  <c r="AD670" i="13"/>
  <c r="AC670" i="13"/>
  <c r="AP669" i="13"/>
  <c r="AO669" i="13"/>
  <c r="AL669" i="13"/>
  <c r="AK669" i="13"/>
  <c r="AH669" i="13"/>
  <c r="AG669" i="13" s="1"/>
  <c r="AI669" i="13" s="1"/>
  <c r="AF669" i="13"/>
  <c r="AE669" i="13"/>
  <c r="AD669" i="13"/>
  <c r="AC669" i="13"/>
  <c r="AP668" i="13"/>
  <c r="AO668" i="13"/>
  <c r="AL668" i="13"/>
  <c r="AK668" i="13"/>
  <c r="AH668" i="13"/>
  <c r="AG668" i="13"/>
  <c r="AI668" i="13" s="1"/>
  <c r="AF668" i="13"/>
  <c r="AE668" i="13"/>
  <c r="AD668" i="13"/>
  <c r="AC668" i="13"/>
  <c r="AP667" i="13"/>
  <c r="AO667" i="13"/>
  <c r="AL667" i="13"/>
  <c r="AK667" i="13"/>
  <c r="AH667" i="13"/>
  <c r="AG667" i="13" s="1"/>
  <c r="AI667" i="13" s="1"/>
  <c r="AF667" i="13"/>
  <c r="AE667" i="13"/>
  <c r="AD667" i="13"/>
  <c r="AC667" i="13"/>
  <c r="AP666" i="13"/>
  <c r="AO666" i="13"/>
  <c r="AL666" i="13"/>
  <c r="AK666" i="13"/>
  <c r="AH666" i="13"/>
  <c r="AG666" i="13" s="1"/>
  <c r="AI666" i="13" s="1"/>
  <c r="AF666" i="13"/>
  <c r="AE666" i="13"/>
  <c r="AD666" i="13"/>
  <c r="AC666" i="13"/>
  <c r="AP665" i="13"/>
  <c r="AO665" i="13"/>
  <c r="AL665" i="13"/>
  <c r="AK665" i="13"/>
  <c r="AH665" i="13"/>
  <c r="AG665" i="13" s="1"/>
  <c r="AI665" i="13" s="1"/>
  <c r="AF665" i="13"/>
  <c r="AE665" i="13"/>
  <c r="AD665" i="13"/>
  <c r="AC665" i="13"/>
  <c r="AP664" i="13"/>
  <c r="AO664" i="13"/>
  <c r="AL664" i="13"/>
  <c r="AK664" i="13"/>
  <c r="AH664" i="13"/>
  <c r="AG664" i="13" s="1"/>
  <c r="AI664" i="13" s="1"/>
  <c r="AF664" i="13"/>
  <c r="AE664" i="13"/>
  <c r="AD664" i="13"/>
  <c r="AC664" i="13"/>
  <c r="AP663" i="13"/>
  <c r="AO663" i="13"/>
  <c r="AL663" i="13"/>
  <c r="AK663" i="13"/>
  <c r="AH663" i="13"/>
  <c r="AG663" i="13"/>
  <c r="AI663" i="13" s="1"/>
  <c r="AF663" i="13"/>
  <c r="AE663" i="13"/>
  <c r="AD663" i="13"/>
  <c r="AC663" i="13"/>
  <c r="AP662" i="13"/>
  <c r="AO662" i="13"/>
  <c r="AL662" i="13"/>
  <c r="AK662" i="13"/>
  <c r="AH662" i="13"/>
  <c r="AG662" i="13"/>
  <c r="AF662" i="13"/>
  <c r="AE662" i="13"/>
  <c r="AD662" i="13"/>
  <c r="AC662" i="13"/>
  <c r="AP661" i="13"/>
  <c r="AO661" i="13"/>
  <c r="AL661" i="13"/>
  <c r="AK661" i="13"/>
  <c r="AH661" i="13"/>
  <c r="AG661" i="13" s="1"/>
  <c r="AF661" i="13"/>
  <c r="AE661" i="13"/>
  <c r="AD661" i="13"/>
  <c r="AC661" i="13"/>
  <c r="AP660" i="13"/>
  <c r="AO660" i="13"/>
  <c r="AL660" i="13"/>
  <c r="AK660" i="13"/>
  <c r="AH660" i="13"/>
  <c r="AG660" i="13" s="1"/>
  <c r="AF660" i="13"/>
  <c r="AE660" i="13"/>
  <c r="AD660" i="13"/>
  <c r="AC660" i="13"/>
  <c r="AP659" i="13"/>
  <c r="AO659" i="13"/>
  <c r="AL659" i="13"/>
  <c r="AK659" i="13"/>
  <c r="AH659" i="13"/>
  <c r="AG659" i="13" s="1"/>
  <c r="AI659" i="13" s="1"/>
  <c r="AF659" i="13"/>
  <c r="AE659" i="13"/>
  <c r="AD659" i="13"/>
  <c r="AC659" i="13"/>
  <c r="AP658" i="13"/>
  <c r="AO658" i="13"/>
  <c r="AL658" i="13"/>
  <c r="AK658" i="13"/>
  <c r="AH658" i="13"/>
  <c r="AG658" i="13" s="1"/>
  <c r="AF658" i="13"/>
  <c r="AE658" i="13"/>
  <c r="AD658" i="13"/>
  <c r="AC658" i="13"/>
  <c r="AP657" i="13"/>
  <c r="AO657" i="13"/>
  <c r="AL657" i="13"/>
  <c r="AK657" i="13"/>
  <c r="AH657" i="13"/>
  <c r="AG657" i="13"/>
  <c r="AF657" i="13"/>
  <c r="AE657" i="13"/>
  <c r="AD657" i="13"/>
  <c r="AC657" i="13"/>
  <c r="AP656" i="13"/>
  <c r="AO656" i="13"/>
  <c r="AL656" i="13"/>
  <c r="AK656" i="13"/>
  <c r="AH656" i="13"/>
  <c r="AG656" i="13" s="1"/>
  <c r="AF656" i="13"/>
  <c r="AE656" i="13"/>
  <c r="AD656" i="13"/>
  <c r="AC656" i="13"/>
  <c r="AP655" i="13"/>
  <c r="AO655" i="13"/>
  <c r="AL655" i="13"/>
  <c r="AK655" i="13"/>
  <c r="AH655" i="13"/>
  <c r="AG655" i="13" s="1"/>
  <c r="AI655" i="13" s="1"/>
  <c r="AF655" i="13"/>
  <c r="AE655" i="13"/>
  <c r="AD655" i="13"/>
  <c r="AC655" i="13"/>
  <c r="AP654" i="13"/>
  <c r="AO654" i="13"/>
  <c r="AL654" i="13"/>
  <c r="AK654" i="13"/>
  <c r="AH654" i="13"/>
  <c r="AG654" i="13"/>
  <c r="AI654" i="13" s="1"/>
  <c r="AF654" i="13"/>
  <c r="AE654" i="13"/>
  <c r="AD654" i="13"/>
  <c r="AC654" i="13"/>
  <c r="AP653" i="13"/>
  <c r="AO653" i="13"/>
  <c r="AL653" i="13"/>
  <c r="AK653" i="13"/>
  <c r="AH653" i="13"/>
  <c r="AG653" i="13" s="1"/>
  <c r="AI653" i="13" s="1"/>
  <c r="AF653" i="13"/>
  <c r="AE653" i="13"/>
  <c r="AD653" i="13"/>
  <c r="AC653" i="13"/>
  <c r="AP652" i="13"/>
  <c r="AO652" i="13"/>
  <c r="AL652" i="13"/>
  <c r="AK652" i="13"/>
  <c r="AH652" i="13"/>
  <c r="AG652" i="13" s="1"/>
  <c r="AI652" i="13" s="1"/>
  <c r="AF652" i="13"/>
  <c r="AE652" i="13"/>
  <c r="AD652" i="13"/>
  <c r="AC652" i="13"/>
  <c r="AP651" i="13"/>
  <c r="AO651" i="13"/>
  <c r="AL651" i="13"/>
  <c r="AK651" i="13"/>
  <c r="AH651" i="13"/>
  <c r="AG651" i="13" s="1"/>
  <c r="AF651" i="13"/>
  <c r="AE651" i="13"/>
  <c r="AD651" i="13"/>
  <c r="AC651" i="13"/>
  <c r="AP650" i="13"/>
  <c r="AO650" i="13"/>
  <c r="AL650" i="13"/>
  <c r="AK650" i="13"/>
  <c r="AH650" i="13"/>
  <c r="AG650" i="13" s="1"/>
  <c r="AF650" i="13"/>
  <c r="AE650" i="13"/>
  <c r="AD650" i="13"/>
  <c r="AC650" i="13"/>
  <c r="AP649" i="13"/>
  <c r="AO649" i="13"/>
  <c r="AL649" i="13"/>
  <c r="AK649" i="13"/>
  <c r="AH649" i="13"/>
  <c r="AG649" i="13" s="1"/>
  <c r="AF649" i="13"/>
  <c r="AE649" i="13"/>
  <c r="AD649" i="13"/>
  <c r="AC649" i="13"/>
  <c r="AP648" i="13"/>
  <c r="AO648" i="13"/>
  <c r="AL648" i="13"/>
  <c r="AK648" i="13"/>
  <c r="AH648" i="13"/>
  <c r="AG648" i="13" s="1"/>
  <c r="AF648" i="13"/>
  <c r="AE648" i="13"/>
  <c r="AD648" i="13"/>
  <c r="AC648" i="13"/>
  <c r="AP647" i="13"/>
  <c r="AO647" i="13"/>
  <c r="AL647" i="13"/>
  <c r="AK647" i="13"/>
  <c r="AH647" i="13"/>
  <c r="AG647" i="13"/>
  <c r="AI647" i="13" s="1"/>
  <c r="AF647" i="13"/>
  <c r="AE647" i="13"/>
  <c r="AD647" i="13"/>
  <c r="AC647" i="13"/>
  <c r="AP646" i="13"/>
  <c r="AO646" i="13"/>
  <c r="AL646" i="13"/>
  <c r="AK646" i="13"/>
  <c r="AH646" i="13"/>
  <c r="AG646" i="13" s="1"/>
  <c r="AF646" i="13"/>
  <c r="AE646" i="13"/>
  <c r="AD646" i="13"/>
  <c r="AC646" i="13"/>
  <c r="AP645" i="13"/>
  <c r="AO645" i="13"/>
  <c r="AL645" i="13"/>
  <c r="AK645" i="13"/>
  <c r="AH645" i="13"/>
  <c r="AG645" i="13" s="1"/>
  <c r="AI645" i="13" s="1"/>
  <c r="AF645" i="13"/>
  <c r="AE645" i="13"/>
  <c r="AD645" i="13"/>
  <c r="AC645" i="13"/>
  <c r="AP644" i="13"/>
  <c r="AO644" i="13"/>
  <c r="AL644" i="13"/>
  <c r="AK644" i="13"/>
  <c r="AH644" i="13"/>
  <c r="AG644" i="13" s="1"/>
  <c r="AF644" i="13"/>
  <c r="AE644" i="13"/>
  <c r="AD644" i="13"/>
  <c r="AC644" i="13"/>
  <c r="AP643" i="13"/>
  <c r="AO643" i="13"/>
  <c r="AL643" i="13"/>
  <c r="AK643" i="13"/>
  <c r="AH643" i="13"/>
  <c r="AG643" i="13" s="1"/>
  <c r="AF643" i="13"/>
  <c r="AE643" i="13"/>
  <c r="AD643" i="13"/>
  <c r="AC643" i="13"/>
  <c r="AP642" i="13"/>
  <c r="AO642" i="13"/>
  <c r="AL642" i="13"/>
  <c r="AK642" i="13"/>
  <c r="AH642" i="13"/>
  <c r="AG642" i="13" s="1"/>
  <c r="AF642" i="13"/>
  <c r="AE642" i="13"/>
  <c r="AD642" i="13"/>
  <c r="AC642" i="13"/>
  <c r="AP641" i="13"/>
  <c r="AO641" i="13"/>
  <c r="AL641" i="13"/>
  <c r="AK641" i="13"/>
  <c r="AH641" i="13"/>
  <c r="AG641" i="13"/>
  <c r="AF641" i="13"/>
  <c r="AE641" i="13"/>
  <c r="AD641" i="13"/>
  <c r="AC641" i="13"/>
  <c r="AP640" i="13"/>
  <c r="AO640" i="13"/>
  <c r="AL640" i="13"/>
  <c r="AK640" i="13"/>
  <c r="AH640" i="13"/>
  <c r="AG640" i="13" s="1"/>
  <c r="AI640" i="13" s="1"/>
  <c r="AF640" i="13"/>
  <c r="AE640" i="13"/>
  <c r="AD640" i="13"/>
  <c r="AC640" i="13"/>
  <c r="AP639" i="13"/>
  <c r="AO639" i="13"/>
  <c r="AL639" i="13"/>
  <c r="AK639" i="13"/>
  <c r="AH639" i="13"/>
  <c r="AG639" i="13" s="1"/>
  <c r="AI639" i="13" s="1"/>
  <c r="AF639" i="13"/>
  <c r="AE639" i="13"/>
  <c r="AD639" i="13"/>
  <c r="AC639" i="13"/>
  <c r="AP638" i="13"/>
  <c r="AO638" i="13"/>
  <c r="AL638" i="13"/>
  <c r="AK638" i="13"/>
  <c r="AH638" i="13"/>
  <c r="AG638" i="13"/>
  <c r="AF638" i="13"/>
  <c r="AE638" i="13"/>
  <c r="AD638" i="13"/>
  <c r="AC638" i="13"/>
  <c r="AP637" i="13"/>
  <c r="AO637" i="13"/>
  <c r="AL637" i="13"/>
  <c r="AK637" i="13"/>
  <c r="AH637" i="13"/>
  <c r="AG637" i="13" s="1"/>
  <c r="AF637" i="13"/>
  <c r="AE637" i="13"/>
  <c r="AD637" i="13"/>
  <c r="AC637" i="13"/>
  <c r="AP636" i="13"/>
  <c r="AO636" i="13"/>
  <c r="AL636" i="13"/>
  <c r="AK636" i="13"/>
  <c r="AH636" i="13"/>
  <c r="AG636" i="13" s="1"/>
  <c r="AI636" i="13" s="1"/>
  <c r="AF636" i="13"/>
  <c r="AE636" i="13"/>
  <c r="AD636" i="13"/>
  <c r="AC636" i="13"/>
  <c r="AP635" i="13"/>
  <c r="AO635" i="13"/>
  <c r="AL635" i="13"/>
  <c r="AK635" i="13"/>
  <c r="AH635" i="13"/>
  <c r="AG635" i="13" s="1"/>
  <c r="AI635" i="13" s="1"/>
  <c r="AF635" i="13"/>
  <c r="AE635" i="13"/>
  <c r="AD635" i="13"/>
  <c r="AC635" i="13"/>
  <c r="AP634" i="13"/>
  <c r="AO634" i="13"/>
  <c r="AL634" i="13"/>
  <c r="AK634" i="13"/>
  <c r="AH634" i="13"/>
  <c r="AG634" i="13" s="1"/>
  <c r="AF634" i="13"/>
  <c r="AE634" i="13"/>
  <c r="AD634" i="13"/>
  <c r="AC634" i="13"/>
  <c r="AP633" i="13"/>
  <c r="AO633" i="13"/>
  <c r="AL633" i="13"/>
  <c r="AK633" i="13"/>
  <c r="AH633" i="13"/>
  <c r="AG633" i="13"/>
  <c r="AI633" i="13" s="1"/>
  <c r="AF633" i="13"/>
  <c r="AE633" i="13"/>
  <c r="AD633" i="13"/>
  <c r="AC633" i="13"/>
  <c r="AP632" i="13"/>
  <c r="AO632" i="13"/>
  <c r="AL632" i="13"/>
  <c r="AK632" i="13"/>
  <c r="AH632" i="13"/>
  <c r="AG632" i="13" s="1"/>
  <c r="AI632" i="13" s="1"/>
  <c r="AF632" i="13"/>
  <c r="AE632" i="13"/>
  <c r="AD632" i="13"/>
  <c r="AC632" i="13"/>
  <c r="AP631" i="13"/>
  <c r="AO631" i="13"/>
  <c r="AL631" i="13"/>
  <c r="AK631" i="13"/>
  <c r="AH631" i="13"/>
  <c r="AG631" i="13"/>
  <c r="AI631" i="13" s="1"/>
  <c r="AF631" i="13"/>
  <c r="AE631" i="13"/>
  <c r="AD631" i="13"/>
  <c r="AC631" i="13"/>
  <c r="AP630" i="13"/>
  <c r="AO630" i="13"/>
  <c r="AL630" i="13"/>
  <c r="AK630" i="13"/>
  <c r="AH630" i="13"/>
  <c r="AG630" i="13" s="1"/>
  <c r="AI630" i="13" s="1"/>
  <c r="AF630" i="13"/>
  <c r="AE630" i="13"/>
  <c r="AD630" i="13"/>
  <c r="AC630" i="13"/>
  <c r="AP629" i="13"/>
  <c r="AO629" i="13"/>
  <c r="AL629" i="13"/>
  <c r="AK629" i="13"/>
  <c r="AH629" i="13"/>
  <c r="AG629" i="13" s="1"/>
  <c r="AF629" i="13"/>
  <c r="AE629" i="13"/>
  <c r="AD629" i="13"/>
  <c r="AC629" i="13"/>
  <c r="AP628" i="13"/>
  <c r="AO628" i="13"/>
  <c r="AL628" i="13"/>
  <c r="AK628" i="13"/>
  <c r="AH628" i="13"/>
  <c r="AG628" i="13" s="1"/>
  <c r="AI628" i="13" s="1"/>
  <c r="AF628" i="13"/>
  <c r="AE628" i="13"/>
  <c r="AD628" i="13"/>
  <c r="AC628" i="13"/>
  <c r="AP627" i="13"/>
  <c r="AO627" i="13"/>
  <c r="AL627" i="13"/>
  <c r="AK627" i="13"/>
  <c r="AH627" i="13"/>
  <c r="AG627" i="13"/>
  <c r="AI627" i="13" s="1"/>
  <c r="AF627" i="13"/>
  <c r="AE627" i="13"/>
  <c r="AD627" i="13"/>
  <c r="AC627" i="13"/>
  <c r="AP626" i="13"/>
  <c r="AO626" i="13"/>
  <c r="AL626" i="13"/>
  <c r="AK626" i="13"/>
  <c r="AH626" i="13"/>
  <c r="AG626" i="13" s="1"/>
  <c r="AF626" i="13"/>
  <c r="AE626" i="13"/>
  <c r="AD626" i="13"/>
  <c r="AC626" i="13"/>
  <c r="AP625" i="13"/>
  <c r="AO625" i="13"/>
  <c r="AL625" i="13"/>
  <c r="AK625" i="13"/>
  <c r="AH625" i="13"/>
  <c r="AG625" i="13" s="1"/>
  <c r="AF625" i="13"/>
  <c r="AE625" i="13"/>
  <c r="AD625" i="13"/>
  <c r="AC625" i="13"/>
  <c r="AP624" i="13"/>
  <c r="AO624" i="13"/>
  <c r="AL624" i="13"/>
  <c r="AK624" i="13"/>
  <c r="AH624" i="13"/>
  <c r="AG624" i="13" s="1"/>
  <c r="AI624" i="13" s="1"/>
  <c r="AF624" i="13"/>
  <c r="AE624" i="13"/>
  <c r="AD624" i="13"/>
  <c r="AC624" i="13"/>
  <c r="AP623" i="13"/>
  <c r="AO623" i="13"/>
  <c r="AL623" i="13"/>
  <c r="AK623" i="13"/>
  <c r="AH623" i="13"/>
  <c r="AG623" i="13" s="1"/>
  <c r="AI623" i="13" s="1"/>
  <c r="AF623" i="13"/>
  <c r="AE623" i="13"/>
  <c r="AD623" i="13"/>
  <c r="AC623" i="13"/>
  <c r="AP622" i="13"/>
  <c r="AO622" i="13"/>
  <c r="AL622" i="13"/>
  <c r="AK622" i="13"/>
  <c r="AH622" i="13"/>
  <c r="AG622" i="13" s="1"/>
  <c r="AF622" i="13"/>
  <c r="AE622" i="13"/>
  <c r="AD622" i="13"/>
  <c r="AC622" i="13"/>
  <c r="AP621" i="13"/>
  <c r="AO621" i="13"/>
  <c r="AL621" i="13"/>
  <c r="AK621" i="13"/>
  <c r="AH621" i="13"/>
  <c r="AG621" i="13" s="1"/>
  <c r="AI621" i="13" s="1"/>
  <c r="AF621" i="13"/>
  <c r="AE621" i="13"/>
  <c r="AD621" i="13"/>
  <c r="AC621" i="13"/>
  <c r="AP620" i="13"/>
  <c r="AO620" i="13"/>
  <c r="AL620" i="13"/>
  <c r="AK620" i="13"/>
  <c r="AH620" i="13"/>
  <c r="AG620" i="13" s="1"/>
  <c r="AI620" i="13" s="1"/>
  <c r="AF620" i="13"/>
  <c r="AE620" i="13"/>
  <c r="AD620" i="13"/>
  <c r="AC620" i="13"/>
  <c r="AP619" i="13"/>
  <c r="AO619" i="13"/>
  <c r="AL619" i="13"/>
  <c r="AK619" i="13"/>
  <c r="AH619" i="13"/>
  <c r="AG619" i="13" s="1"/>
  <c r="AJ619" i="13" s="1"/>
  <c r="AF619" i="13"/>
  <c r="AE619" i="13"/>
  <c r="AD619" i="13"/>
  <c r="AC619" i="13"/>
  <c r="AP618" i="13"/>
  <c r="AO618" i="13"/>
  <c r="AL618" i="13"/>
  <c r="AK618" i="13"/>
  <c r="AH618" i="13"/>
  <c r="AG618" i="13" s="1"/>
  <c r="AJ618" i="13" s="1"/>
  <c r="AF618" i="13"/>
  <c r="AE618" i="13"/>
  <c r="AD618" i="13"/>
  <c r="AC618" i="13"/>
  <c r="AP617" i="13"/>
  <c r="AO617" i="13"/>
  <c r="AL617" i="13"/>
  <c r="AK617" i="13"/>
  <c r="AH617" i="13"/>
  <c r="AG617" i="13" s="1"/>
  <c r="AJ617" i="13" s="1"/>
  <c r="AF617" i="13"/>
  <c r="AE617" i="13"/>
  <c r="AD617" i="13"/>
  <c r="AC617" i="13"/>
  <c r="AP616" i="13"/>
  <c r="AO616" i="13"/>
  <c r="AL616" i="13"/>
  <c r="AK616" i="13"/>
  <c r="AH616" i="13"/>
  <c r="AG616" i="13" s="1"/>
  <c r="AJ616" i="13" s="1"/>
  <c r="AF616" i="13"/>
  <c r="AE616" i="13"/>
  <c r="AD616" i="13"/>
  <c r="AC616" i="13"/>
  <c r="AP615" i="13"/>
  <c r="AO615" i="13"/>
  <c r="AL615" i="13"/>
  <c r="AK615" i="13"/>
  <c r="AH615" i="13"/>
  <c r="AG615" i="13" s="1"/>
  <c r="AJ615" i="13" s="1"/>
  <c r="AF615" i="13"/>
  <c r="AE615" i="13"/>
  <c r="AD615" i="13"/>
  <c r="AC615" i="13"/>
  <c r="AP614" i="13"/>
  <c r="AO614" i="13"/>
  <c r="AL614" i="13"/>
  <c r="AK614" i="13"/>
  <c r="AH614" i="13"/>
  <c r="AG614" i="13" s="1"/>
  <c r="AJ614" i="13" s="1"/>
  <c r="AF614" i="13"/>
  <c r="AE614" i="13"/>
  <c r="AD614" i="13"/>
  <c r="AC614" i="13"/>
  <c r="AP613" i="13"/>
  <c r="AO613" i="13"/>
  <c r="AL613" i="13"/>
  <c r="AK613" i="13"/>
  <c r="AH613" i="13"/>
  <c r="AG613" i="13" s="1"/>
  <c r="AJ613" i="13" s="1"/>
  <c r="AF613" i="13"/>
  <c r="AE613" i="13"/>
  <c r="AD613" i="13"/>
  <c r="AC613" i="13"/>
  <c r="AP612" i="13"/>
  <c r="AO612" i="13"/>
  <c r="AL612" i="13"/>
  <c r="AK612" i="13"/>
  <c r="AH612" i="13"/>
  <c r="AG612" i="13" s="1"/>
  <c r="AJ612" i="13" s="1"/>
  <c r="AF612" i="13"/>
  <c r="AE612" i="13"/>
  <c r="AD612" i="13"/>
  <c r="AC612" i="13"/>
  <c r="AP611" i="13"/>
  <c r="AO611" i="13"/>
  <c r="AL611" i="13"/>
  <c r="AK611" i="13"/>
  <c r="AH611" i="13"/>
  <c r="AG611" i="13" s="1"/>
  <c r="AJ611" i="13" s="1"/>
  <c r="AF611" i="13"/>
  <c r="AE611" i="13"/>
  <c r="AD611" i="13"/>
  <c r="AC611" i="13"/>
  <c r="AP610" i="13"/>
  <c r="AO610" i="13"/>
  <c r="AL610" i="13"/>
  <c r="AK610" i="13"/>
  <c r="AH610" i="13"/>
  <c r="AG610" i="13" s="1"/>
  <c r="AJ610" i="13" s="1"/>
  <c r="AF610" i="13"/>
  <c r="AE610" i="13"/>
  <c r="AD610" i="13"/>
  <c r="AC610" i="13"/>
  <c r="AP609" i="13"/>
  <c r="AO609" i="13"/>
  <c r="AL609" i="13"/>
  <c r="AK609" i="13"/>
  <c r="AH609" i="13"/>
  <c r="AG609" i="13" s="1"/>
  <c r="AJ609" i="13" s="1"/>
  <c r="AF609" i="13"/>
  <c r="AE609" i="13"/>
  <c r="AD609" i="13"/>
  <c r="AC609" i="13"/>
  <c r="AP608" i="13"/>
  <c r="AO608" i="13"/>
  <c r="AL608" i="13"/>
  <c r="AK608" i="13"/>
  <c r="AH608" i="13"/>
  <c r="AG608" i="13" s="1"/>
  <c r="AJ608" i="13" s="1"/>
  <c r="AF608" i="13"/>
  <c r="AE608" i="13"/>
  <c r="AD608" i="13"/>
  <c r="AC608" i="13"/>
  <c r="AP607" i="13"/>
  <c r="AO607" i="13"/>
  <c r="AL607" i="13"/>
  <c r="AK607" i="13"/>
  <c r="AH607" i="13"/>
  <c r="AG607" i="13" s="1"/>
  <c r="AJ607" i="13" s="1"/>
  <c r="AF607" i="13"/>
  <c r="AE607" i="13"/>
  <c r="AD607" i="13"/>
  <c r="AC607" i="13"/>
  <c r="AP606" i="13"/>
  <c r="AO606" i="13"/>
  <c r="AL606" i="13"/>
  <c r="AK606" i="13"/>
  <c r="AH606" i="13"/>
  <c r="AG606" i="13" s="1"/>
  <c r="AJ606" i="13" s="1"/>
  <c r="AF606" i="13"/>
  <c r="AE606" i="13"/>
  <c r="AD606" i="13"/>
  <c r="AC606" i="13"/>
  <c r="AP605" i="13"/>
  <c r="AO605" i="13"/>
  <c r="AL605" i="13"/>
  <c r="AK605" i="13"/>
  <c r="AH605" i="13"/>
  <c r="AG605" i="13" s="1"/>
  <c r="AJ605" i="13" s="1"/>
  <c r="AF605" i="13"/>
  <c r="AE605" i="13"/>
  <c r="AD605" i="13"/>
  <c r="AC605" i="13"/>
  <c r="AP604" i="13"/>
  <c r="AO604" i="13"/>
  <c r="AL604" i="13"/>
  <c r="AK604" i="13"/>
  <c r="AH604" i="13"/>
  <c r="AG604" i="13" s="1"/>
  <c r="AJ604" i="13" s="1"/>
  <c r="AF604" i="13"/>
  <c r="AE604" i="13"/>
  <c r="AD604" i="13"/>
  <c r="AC604" i="13"/>
  <c r="AP603" i="13"/>
  <c r="AO603" i="13"/>
  <c r="AL603" i="13"/>
  <c r="AK603" i="13"/>
  <c r="AH603" i="13"/>
  <c r="AG603" i="13" s="1"/>
  <c r="AJ603" i="13" s="1"/>
  <c r="AF603" i="13"/>
  <c r="AE603" i="13"/>
  <c r="AD603" i="13"/>
  <c r="AC603" i="13"/>
  <c r="AP602" i="13"/>
  <c r="AO602" i="13"/>
  <c r="AL602" i="13"/>
  <c r="AK602" i="13"/>
  <c r="AH602" i="13"/>
  <c r="AG602" i="13" s="1"/>
  <c r="AJ602" i="13" s="1"/>
  <c r="AF602" i="13"/>
  <c r="AE602" i="13"/>
  <c r="AD602" i="13"/>
  <c r="AC602" i="13"/>
  <c r="AP601" i="13"/>
  <c r="AO601" i="13"/>
  <c r="AL601" i="13"/>
  <c r="AK601" i="13"/>
  <c r="AH601" i="13"/>
  <c r="AG601" i="13" s="1"/>
  <c r="AJ601" i="13" s="1"/>
  <c r="AF601" i="13"/>
  <c r="AE601" i="13"/>
  <c r="AD601" i="13"/>
  <c r="AC601" i="13"/>
  <c r="AP600" i="13"/>
  <c r="AO600" i="13"/>
  <c r="AL600" i="13"/>
  <c r="AK600" i="13"/>
  <c r="AH600" i="13"/>
  <c r="AG600" i="13" s="1"/>
  <c r="AJ600" i="13" s="1"/>
  <c r="AF600" i="13"/>
  <c r="AE600" i="13"/>
  <c r="AD600" i="13"/>
  <c r="AC600" i="13"/>
  <c r="AP599" i="13"/>
  <c r="AO599" i="13"/>
  <c r="AL599" i="13"/>
  <c r="AK599" i="13"/>
  <c r="AH599" i="13"/>
  <c r="AG599" i="13" s="1"/>
  <c r="AJ599" i="13" s="1"/>
  <c r="AF599" i="13"/>
  <c r="AE599" i="13"/>
  <c r="AD599" i="13"/>
  <c r="AC599" i="13"/>
  <c r="AP598" i="13"/>
  <c r="AO598" i="13"/>
  <c r="AL598" i="13"/>
  <c r="AK598" i="13"/>
  <c r="AH598" i="13"/>
  <c r="AG598" i="13" s="1"/>
  <c r="AI598" i="13" s="1"/>
  <c r="AF598" i="13"/>
  <c r="AE598" i="13"/>
  <c r="AD598" i="13"/>
  <c r="AC598" i="13"/>
  <c r="AP597" i="13"/>
  <c r="AO597" i="13"/>
  <c r="AL597" i="13"/>
  <c r="AK597" i="13"/>
  <c r="AH597" i="13"/>
  <c r="AG597" i="13" s="1"/>
  <c r="AJ597" i="13" s="1"/>
  <c r="AF597" i="13"/>
  <c r="AE597" i="13"/>
  <c r="AD597" i="13"/>
  <c r="AC597" i="13"/>
  <c r="AP596" i="13"/>
  <c r="AO596" i="13"/>
  <c r="AL596" i="13"/>
  <c r="AK596" i="13"/>
  <c r="AH596" i="13"/>
  <c r="AG596" i="13" s="1"/>
  <c r="AJ596" i="13" s="1"/>
  <c r="AF596" i="13"/>
  <c r="AE596" i="13"/>
  <c r="AD596" i="13"/>
  <c r="AC596" i="13"/>
  <c r="AP595" i="13"/>
  <c r="AO595" i="13"/>
  <c r="AL595" i="13"/>
  <c r="AK595" i="13"/>
  <c r="AH595" i="13"/>
  <c r="AG595" i="13" s="1"/>
  <c r="AJ595" i="13" s="1"/>
  <c r="AF595" i="13"/>
  <c r="AE595" i="13"/>
  <c r="AD595" i="13"/>
  <c r="AC595" i="13"/>
  <c r="AP594" i="13"/>
  <c r="AO594" i="13"/>
  <c r="AL594" i="13"/>
  <c r="AK594" i="13"/>
  <c r="AH594" i="13"/>
  <c r="AG594" i="13" s="1"/>
  <c r="AF594" i="13"/>
  <c r="AE594" i="13"/>
  <c r="AD594" i="13"/>
  <c r="AC594" i="13"/>
  <c r="AP593" i="13"/>
  <c r="AO593" i="13"/>
  <c r="AL593" i="13"/>
  <c r="AK593" i="13"/>
  <c r="AH593" i="13"/>
  <c r="AG593" i="13" s="1"/>
  <c r="AJ593" i="13" s="1"/>
  <c r="AF593" i="13"/>
  <c r="AE593" i="13"/>
  <c r="AD593" i="13"/>
  <c r="AC593" i="13"/>
  <c r="AP592" i="13"/>
  <c r="AO592" i="13"/>
  <c r="AL592" i="13"/>
  <c r="AK592" i="13"/>
  <c r="AH592" i="13"/>
  <c r="AG592" i="13" s="1"/>
  <c r="AI592" i="13" s="1"/>
  <c r="AF592" i="13"/>
  <c r="AE592" i="13"/>
  <c r="AD592" i="13"/>
  <c r="AC592" i="13"/>
  <c r="AP591" i="13"/>
  <c r="AO591" i="13"/>
  <c r="AL591" i="13"/>
  <c r="AK591" i="13"/>
  <c r="AH591" i="13"/>
  <c r="AG591" i="13" s="1"/>
  <c r="AJ591" i="13" s="1"/>
  <c r="AF591" i="13"/>
  <c r="AE591" i="13"/>
  <c r="AD591" i="13"/>
  <c r="AC591" i="13"/>
  <c r="AP590" i="13"/>
  <c r="AO590" i="13"/>
  <c r="AL590" i="13"/>
  <c r="AK590" i="13"/>
  <c r="AH590" i="13"/>
  <c r="AG590" i="13" s="1"/>
  <c r="AF590" i="13"/>
  <c r="AE590" i="13"/>
  <c r="AD590" i="13"/>
  <c r="AC590" i="13"/>
  <c r="AP589" i="13"/>
  <c r="AO589" i="13"/>
  <c r="AL589" i="13"/>
  <c r="AK589" i="13"/>
  <c r="AH589" i="13"/>
  <c r="AG589" i="13" s="1"/>
  <c r="AJ589" i="13" s="1"/>
  <c r="AF589" i="13"/>
  <c r="AE589" i="13"/>
  <c r="AD589" i="13"/>
  <c r="AC589" i="13"/>
  <c r="AP588" i="13"/>
  <c r="AO588" i="13"/>
  <c r="AL588" i="13"/>
  <c r="AK588" i="13"/>
  <c r="AH588" i="13"/>
  <c r="AG588" i="13" s="1"/>
  <c r="AJ588" i="13" s="1"/>
  <c r="AF588" i="13"/>
  <c r="AE588" i="13"/>
  <c r="AD588" i="13"/>
  <c r="AC588" i="13"/>
  <c r="AP587" i="13"/>
  <c r="AO587" i="13"/>
  <c r="AL587" i="13"/>
  <c r="AK587" i="13"/>
  <c r="AH587" i="13"/>
  <c r="AG587" i="13" s="1"/>
  <c r="AI587" i="13" s="1"/>
  <c r="AF587" i="13"/>
  <c r="AE587" i="13"/>
  <c r="AD587" i="13"/>
  <c r="AC587" i="13"/>
  <c r="AP586" i="13"/>
  <c r="AO586" i="13"/>
  <c r="AL586" i="13"/>
  <c r="AK586" i="13"/>
  <c r="AH586" i="13"/>
  <c r="AG586" i="13" s="1"/>
  <c r="AJ586" i="13" s="1"/>
  <c r="AF586" i="13"/>
  <c r="AE586" i="13"/>
  <c r="AD586" i="13"/>
  <c r="AC586" i="13"/>
  <c r="AP585" i="13"/>
  <c r="AO585" i="13"/>
  <c r="AL585" i="13"/>
  <c r="AK585" i="13"/>
  <c r="AH585" i="13"/>
  <c r="AG585" i="13" s="1"/>
  <c r="AJ585" i="13" s="1"/>
  <c r="AF585" i="13"/>
  <c r="AE585" i="13"/>
  <c r="AD585" i="13"/>
  <c r="AC585" i="13"/>
  <c r="AP584" i="13"/>
  <c r="AO584" i="13"/>
  <c r="AL584" i="13"/>
  <c r="AK584" i="13"/>
  <c r="AH584" i="13"/>
  <c r="AG584" i="13" s="1"/>
  <c r="AJ584" i="13" s="1"/>
  <c r="AF584" i="13"/>
  <c r="AE584" i="13"/>
  <c r="AD584" i="13"/>
  <c r="AC584" i="13"/>
  <c r="AP583" i="13"/>
  <c r="AO583" i="13"/>
  <c r="AL583" i="13"/>
  <c r="AK583" i="13"/>
  <c r="AH583" i="13"/>
  <c r="AG583" i="13" s="1"/>
  <c r="AJ583" i="13" s="1"/>
  <c r="AF583" i="13"/>
  <c r="AE583" i="13"/>
  <c r="AD583" i="13"/>
  <c r="AC583" i="13"/>
  <c r="AP582" i="13"/>
  <c r="AO582" i="13"/>
  <c r="AL582" i="13"/>
  <c r="AK582" i="13"/>
  <c r="AH582" i="13"/>
  <c r="AG582" i="13" s="1"/>
  <c r="AF582" i="13"/>
  <c r="AE582" i="13"/>
  <c r="AD582" i="13"/>
  <c r="AC582" i="13"/>
  <c r="AP581" i="13"/>
  <c r="AO581" i="13"/>
  <c r="AL581" i="13"/>
  <c r="AK581" i="13"/>
  <c r="AH581" i="13"/>
  <c r="AG581" i="13" s="1"/>
  <c r="AI581" i="13" s="1"/>
  <c r="AF581" i="13"/>
  <c r="AE581" i="13"/>
  <c r="AD581" i="13"/>
  <c r="AC581" i="13"/>
  <c r="AP580" i="13"/>
  <c r="AO580" i="13"/>
  <c r="AL580" i="13"/>
  <c r="AK580" i="13"/>
  <c r="AH580" i="13"/>
  <c r="AG580" i="13" s="1"/>
  <c r="AI580" i="13" s="1"/>
  <c r="AF580" i="13"/>
  <c r="AE580" i="13"/>
  <c r="AD580" i="13"/>
  <c r="AC580" i="13"/>
  <c r="AP579" i="13"/>
  <c r="AO579" i="13"/>
  <c r="AL579" i="13"/>
  <c r="AK579" i="13"/>
  <c r="AH579" i="13"/>
  <c r="AG579" i="13" s="1"/>
  <c r="AJ579" i="13" s="1"/>
  <c r="AF579" i="13"/>
  <c r="AE579" i="13"/>
  <c r="AD579" i="13"/>
  <c r="AC579" i="13"/>
  <c r="AP578" i="13"/>
  <c r="AO578" i="13"/>
  <c r="AL578" i="13"/>
  <c r="AK578" i="13"/>
  <c r="AH578" i="13"/>
  <c r="AG578" i="13" s="1"/>
  <c r="AI578" i="13" s="1"/>
  <c r="AF578" i="13"/>
  <c r="AE578" i="13"/>
  <c r="AD578" i="13"/>
  <c r="AC578" i="13"/>
  <c r="AP577" i="13"/>
  <c r="AO577" i="13"/>
  <c r="AL577" i="13"/>
  <c r="AK577" i="13"/>
  <c r="AH577" i="13"/>
  <c r="AG577" i="13" s="1"/>
  <c r="AJ577" i="13" s="1"/>
  <c r="AF577" i="13"/>
  <c r="AE577" i="13"/>
  <c r="AD577" i="13"/>
  <c r="AC577" i="13"/>
  <c r="AP576" i="13"/>
  <c r="AO576" i="13"/>
  <c r="AL576" i="13"/>
  <c r="AK576" i="13"/>
  <c r="AH576" i="13"/>
  <c r="AG576" i="13" s="1"/>
  <c r="AJ576" i="13" s="1"/>
  <c r="AF576" i="13"/>
  <c r="AE576" i="13"/>
  <c r="AD576" i="13"/>
  <c r="AC576" i="13"/>
  <c r="AP575" i="13"/>
  <c r="AO575" i="13"/>
  <c r="AL575" i="13"/>
  <c r="AK575" i="13"/>
  <c r="AH575" i="13"/>
  <c r="AG575" i="13" s="1"/>
  <c r="AI575" i="13" s="1"/>
  <c r="AF575" i="13"/>
  <c r="AE575" i="13"/>
  <c r="AD575" i="13"/>
  <c r="AC575" i="13"/>
  <c r="AP574" i="13"/>
  <c r="AO574" i="13"/>
  <c r="AL574" i="13"/>
  <c r="AK574" i="13"/>
  <c r="AH574" i="13"/>
  <c r="AG574" i="13" s="1"/>
  <c r="AJ574" i="13" s="1"/>
  <c r="AF574" i="13"/>
  <c r="AE574" i="13"/>
  <c r="AD574" i="13"/>
  <c r="AC574" i="13"/>
  <c r="AP573" i="13"/>
  <c r="AO573" i="13"/>
  <c r="AL573" i="13"/>
  <c r="AK573" i="13"/>
  <c r="AH573" i="13"/>
  <c r="AG573" i="13" s="1"/>
  <c r="AJ573" i="13" s="1"/>
  <c r="AF573" i="13"/>
  <c r="AE573" i="13"/>
  <c r="AD573" i="13"/>
  <c r="AC573" i="13"/>
  <c r="AP572" i="13"/>
  <c r="AO572" i="13"/>
  <c r="AL572" i="13"/>
  <c r="AK572" i="13"/>
  <c r="AH572" i="13"/>
  <c r="AG572" i="13" s="1"/>
  <c r="AJ572" i="13" s="1"/>
  <c r="AF572" i="13"/>
  <c r="AE572" i="13"/>
  <c r="AD572" i="13"/>
  <c r="AC572" i="13"/>
  <c r="AP571" i="13"/>
  <c r="AO571" i="13"/>
  <c r="AL571" i="13"/>
  <c r="AK571" i="13"/>
  <c r="AH571" i="13"/>
  <c r="AG571" i="13" s="1"/>
  <c r="AJ571" i="13" s="1"/>
  <c r="AF571" i="13"/>
  <c r="AE571" i="13"/>
  <c r="AD571" i="13"/>
  <c r="AC571" i="13"/>
  <c r="AP570" i="13"/>
  <c r="AO570" i="13"/>
  <c r="AL570" i="13"/>
  <c r="AK570" i="13"/>
  <c r="AH570" i="13"/>
  <c r="AG570" i="13" s="1"/>
  <c r="AF570" i="13"/>
  <c r="AE570" i="13"/>
  <c r="AD570" i="13"/>
  <c r="AC570" i="13"/>
  <c r="AP569" i="13"/>
  <c r="AO569" i="13"/>
  <c r="AL569" i="13"/>
  <c r="AK569" i="13"/>
  <c r="AH569" i="13"/>
  <c r="AG569" i="13" s="1"/>
  <c r="AI569" i="13" s="1"/>
  <c r="AF569" i="13"/>
  <c r="AE569" i="13"/>
  <c r="AD569" i="13"/>
  <c r="AC569" i="13"/>
  <c r="AP568" i="13"/>
  <c r="AO568" i="13"/>
  <c r="AL568" i="13"/>
  <c r="AK568" i="13"/>
  <c r="AH568" i="13"/>
  <c r="AG568" i="13" s="1"/>
  <c r="AI568" i="13" s="1"/>
  <c r="AF568" i="13"/>
  <c r="AE568" i="13"/>
  <c r="AD568" i="13"/>
  <c r="AC568" i="13"/>
  <c r="AP567" i="13"/>
  <c r="AO567" i="13"/>
  <c r="AL567" i="13"/>
  <c r="AK567" i="13"/>
  <c r="AH567" i="13"/>
  <c r="AG567" i="13" s="1"/>
  <c r="AJ567" i="13" s="1"/>
  <c r="AF567" i="13"/>
  <c r="AE567" i="13"/>
  <c r="AD567" i="13"/>
  <c r="AC567" i="13"/>
  <c r="AP566" i="13"/>
  <c r="AO566" i="13"/>
  <c r="AL566" i="13"/>
  <c r="AK566" i="13"/>
  <c r="AH566" i="13"/>
  <c r="AG566" i="13" s="1"/>
  <c r="AI566" i="13" s="1"/>
  <c r="AF566" i="13"/>
  <c r="AE566" i="13"/>
  <c r="AD566" i="13"/>
  <c r="AC566" i="13"/>
  <c r="AP565" i="13"/>
  <c r="AO565" i="13"/>
  <c r="AL565" i="13"/>
  <c r="AK565" i="13"/>
  <c r="AH565" i="13"/>
  <c r="AG565" i="13" s="1"/>
  <c r="AJ565" i="13" s="1"/>
  <c r="AF565" i="13"/>
  <c r="AE565" i="13"/>
  <c r="AD565" i="13"/>
  <c r="AC565" i="13"/>
  <c r="AP564" i="13"/>
  <c r="AO564" i="13"/>
  <c r="AL564" i="13"/>
  <c r="AK564" i="13"/>
  <c r="AH564" i="13"/>
  <c r="AG564" i="13" s="1"/>
  <c r="AJ564" i="13" s="1"/>
  <c r="AF564" i="13"/>
  <c r="AE564" i="13"/>
  <c r="AD564" i="13"/>
  <c r="AC564" i="13"/>
  <c r="AP563" i="13"/>
  <c r="AO563" i="13"/>
  <c r="AL563" i="13"/>
  <c r="AK563" i="13"/>
  <c r="AH563" i="13"/>
  <c r="AG563" i="13" s="1"/>
  <c r="AI563" i="13" s="1"/>
  <c r="AF563" i="13"/>
  <c r="AE563" i="13"/>
  <c r="AD563" i="13"/>
  <c r="AC563" i="13"/>
  <c r="AP562" i="13"/>
  <c r="AO562" i="13"/>
  <c r="AL562" i="13"/>
  <c r="AK562" i="13"/>
  <c r="AH562" i="13"/>
  <c r="AG562" i="13" s="1"/>
  <c r="AI562" i="13" s="1"/>
  <c r="AF562" i="13"/>
  <c r="AE562" i="13"/>
  <c r="AD562" i="13"/>
  <c r="AC562" i="13"/>
  <c r="AP561" i="13"/>
  <c r="AO561" i="13"/>
  <c r="AL561" i="13"/>
  <c r="AK561" i="13"/>
  <c r="AH561" i="13"/>
  <c r="AG561" i="13" s="1"/>
  <c r="AI561" i="13" s="1"/>
  <c r="AF561" i="13"/>
  <c r="AE561" i="13"/>
  <c r="AD561" i="13"/>
  <c r="AC561" i="13"/>
  <c r="AP560" i="13"/>
  <c r="AO560" i="13"/>
  <c r="AL560" i="13"/>
  <c r="AK560" i="13"/>
  <c r="AH560" i="13"/>
  <c r="AG560" i="13" s="1"/>
  <c r="AJ560" i="13" s="1"/>
  <c r="AF560" i="13"/>
  <c r="AE560" i="13"/>
  <c r="AD560" i="13"/>
  <c r="AC560" i="13"/>
  <c r="AP559" i="13"/>
  <c r="AO559" i="13"/>
  <c r="AL559" i="13"/>
  <c r="AK559" i="13"/>
  <c r="AH559" i="13"/>
  <c r="AG559" i="13" s="1"/>
  <c r="AJ559" i="13" s="1"/>
  <c r="AF559" i="13"/>
  <c r="AE559" i="13"/>
  <c r="AD559" i="13"/>
  <c r="AC559" i="13"/>
  <c r="AP558" i="13"/>
  <c r="AO558" i="13"/>
  <c r="AL558" i="13"/>
  <c r="AK558" i="13"/>
  <c r="AH558" i="13"/>
  <c r="AG558" i="13" s="1"/>
  <c r="AF558" i="13"/>
  <c r="AE558" i="13"/>
  <c r="AD558" i="13"/>
  <c r="AC558" i="13"/>
  <c r="AP557" i="13"/>
  <c r="AO557" i="13"/>
  <c r="AL557" i="13"/>
  <c r="AK557" i="13"/>
  <c r="AH557" i="13"/>
  <c r="AG557" i="13" s="1"/>
  <c r="AJ557" i="13" s="1"/>
  <c r="AF557" i="13"/>
  <c r="AE557" i="13"/>
  <c r="AD557" i="13"/>
  <c r="AC557" i="13"/>
  <c r="AP556" i="13"/>
  <c r="AO556" i="13"/>
  <c r="AL556" i="13"/>
  <c r="AK556" i="13"/>
  <c r="AH556" i="13"/>
  <c r="AG556" i="13" s="1"/>
  <c r="AJ556" i="13" s="1"/>
  <c r="AF556" i="13"/>
  <c r="AE556" i="13"/>
  <c r="AD556" i="13"/>
  <c r="AC556" i="13"/>
  <c r="AP555" i="13"/>
  <c r="AO555" i="13"/>
  <c r="AL555" i="13"/>
  <c r="AK555" i="13"/>
  <c r="AH555" i="13"/>
  <c r="AG555" i="13" s="1"/>
  <c r="AJ555" i="13" s="1"/>
  <c r="AF555" i="13"/>
  <c r="AE555" i="13"/>
  <c r="AD555" i="13"/>
  <c r="AC555" i="13"/>
  <c r="AP554" i="13"/>
  <c r="AO554" i="13"/>
  <c r="AL554" i="13"/>
  <c r="AK554" i="13"/>
  <c r="AH554" i="13"/>
  <c r="AG554" i="13" s="1"/>
  <c r="AI554" i="13" s="1"/>
  <c r="AF554" i="13"/>
  <c r="AE554" i="13"/>
  <c r="AD554" i="13"/>
  <c r="AC554" i="13"/>
  <c r="AP553" i="13"/>
  <c r="AO553" i="13"/>
  <c r="AL553" i="13"/>
  <c r="AK553" i="13"/>
  <c r="AH553" i="13"/>
  <c r="AG553" i="13" s="1"/>
  <c r="AF553" i="13"/>
  <c r="AE553" i="13"/>
  <c r="AD553" i="13"/>
  <c r="AC553" i="13"/>
  <c r="AP552" i="13"/>
  <c r="AO552" i="13"/>
  <c r="AL552" i="13"/>
  <c r="AK552" i="13"/>
  <c r="AH552" i="13"/>
  <c r="AG552" i="13" s="1"/>
  <c r="AJ552" i="13" s="1"/>
  <c r="AF552" i="13"/>
  <c r="AE552" i="13"/>
  <c r="AD552" i="13"/>
  <c r="AC552" i="13"/>
  <c r="AP551" i="13"/>
  <c r="AO551" i="13"/>
  <c r="AL551" i="13"/>
  <c r="AK551" i="13"/>
  <c r="AH551" i="13"/>
  <c r="AG551" i="13" s="1"/>
  <c r="AI551" i="13" s="1"/>
  <c r="AF551" i="13"/>
  <c r="AE551" i="13"/>
  <c r="AD551" i="13"/>
  <c r="AC551" i="13"/>
  <c r="AP550" i="13"/>
  <c r="AO550" i="13"/>
  <c r="AL550" i="13"/>
  <c r="AK550" i="13"/>
  <c r="AH550" i="13"/>
  <c r="AG550" i="13" s="1"/>
  <c r="AJ550" i="13" s="1"/>
  <c r="AF550" i="13"/>
  <c r="AE550" i="13"/>
  <c r="AD550" i="13"/>
  <c r="AC550" i="13"/>
  <c r="AP549" i="13"/>
  <c r="AO549" i="13"/>
  <c r="AL549" i="13"/>
  <c r="AK549" i="13"/>
  <c r="AH549" i="13"/>
  <c r="AG549" i="13" s="1"/>
  <c r="AI549" i="13" s="1"/>
  <c r="AF549" i="13"/>
  <c r="AE549" i="13"/>
  <c r="AD549" i="13"/>
  <c r="AC549" i="13"/>
  <c r="AP548" i="13"/>
  <c r="AO548" i="13"/>
  <c r="AL548" i="13"/>
  <c r="AK548" i="13"/>
  <c r="AH548" i="13"/>
  <c r="AG548" i="13" s="1"/>
  <c r="AJ548" i="13" s="1"/>
  <c r="AF548" i="13"/>
  <c r="AE548" i="13"/>
  <c r="AD548" i="13"/>
  <c r="AC548" i="13"/>
  <c r="AP547" i="13"/>
  <c r="AO547" i="13"/>
  <c r="AL547" i="13"/>
  <c r="AK547" i="13"/>
  <c r="AH547" i="13"/>
  <c r="AG547" i="13" s="1"/>
  <c r="AJ547" i="13" s="1"/>
  <c r="AF547" i="13"/>
  <c r="AE547" i="13"/>
  <c r="AD547" i="13"/>
  <c r="AC547" i="13"/>
  <c r="AP546" i="13"/>
  <c r="AO546" i="13"/>
  <c r="AL546" i="13"/>
  <c r="AK546" i="13"/>
  <c r="AH546" i="13"/>
  <c r="AG546" i="13" s="1"/>
  <c r="AF546" i="13"/>
  <c r="AE546" i="13"/>
  <c r="AD546" i="13"/>
  <c r="AC546" i="13"/>
  <c r="AP545" i="13"/>
  <c r="AO545" i="13"/>
  <c r="AL545" i="13"/>
  <c r="AK545" i="13"/>
  <c r="AH545" i="13"/>
  <c r="AG545" i="13" s="1"/>
  <c r="AJ545" i="13" s="1"/>
  <c r="AF545" i="13"/>
  <c r="AE545" i="13"/>
  <c r="AD545" i="13"/>
  <c r="AC545" i="13"/>
  <c r="AP544" i="13"/>
  <c r="AO544" i="13"/>
  <c r="AL544" i="13"/>
  <c r="AK544" i="13"/>
  <c r="AH544" i="13"/>
  <c r="AG544" i="13" s="1"/>
  <c r="AI544" i="13" s="1"/>
  <c r="AF544" i="13"/>
  <c r="AE544" i="13"/>
  <c r="AD544" i="13"/>
  <c r="AC544" i="13"/>
  <c r="AP543" i="13"/>
  <c r="AO543" i="13"/>
  <c r="AL543" i="13"/>
  <c r="AK543" i="13"/>
  <c r="AH543" i="13"/>
  <c r="AG543" i="13" s="1"/>
  <c r="AJ543" i="13" s="1"/>
  <c r="AF543" i="13"/>
  <c r="AE543" i="13"/>
  <c r="AD543" i="13"/>
  <c r="AC543" i="13"/>
  <c r="AP542" i="13"/>
  <c r="AO542" i="13"/>
  <c r="AL542" i="13"/>
  <c r="AK542" i="13"/>
  <c r="AH542" i="13"/>
  <c r="AG542" i="13" s="1"/>
  <c r="AI542" i="13" s="1"/>
  <c r="AF542" i="13"/>
  <c r="AE542" i="13"/>
  <c r="AD542" i="13"/>
  <c r="AC542" i="13"/>
  <c r="AP541" i="13"/>
  <c r="AO541" i="13"/>
  <c r="AL541" i="13"/>
  <c r="AK541" i="13"/>
  <c r="AH541" i="13"/>
  <c r="AG541" i="13" s="1"/>
  <c r="AJ541" i="13" s="1"/>
  <c r="AF541" i="13"/>
  <c r="AE541" i="13"/>
  <c r="AD541" i="13"/>
  <c r="AC541" i="13"/>
  <c r="AP540" i="13"/>
  <c r="AO540" i="13"/>
  <c r="AL540" i="13"/>
  <c r="AK540" i="13"/>
  <c r="AH540" i="13"/>
  <c r="AG540" i="13" s="1"/>
  <c r="AJ540" i="13" s="1"/>
  <c r="AF540" i="13"/>
  <c r="AE540" i="13"/>
  <c r="AD540" i="13"/>
  <c r="AC540" i="13"/>
  <c r="AP539" i="13"/>
  <c r="AO539" i="13"/>
  <c r="AL539" i="13"/>
  <c r="AK539" i="13"/>
  <c r="AH539" i="13"/>
  <c r="AG539" i="13" s="1"/>
  <c r="AJ539" i="13" s="1"/>
  <c r="AF539" i="13"/>
  <c r="AE539" i="13"/>
  <c r="AD539" i="13"/>
  <c r="AC539" i="13"/>
  <c r="AP538" i="13"/>
  <c r="AO538" i="13"/>
  <c r="AL538" i="13"/>
  <c r="AK538" i="13"/>
  <c r="AH538" i="13"/>
  <c r="AG538" i="13" s="1"/>
  <c r="AJ538" i="13" s="1"/>
  <c r="AF538" i="13"/>
  <c r="AE538" i="13"/>
  <c r="AD538" i="13"/>
  <c r="AC538" i="13"/>
  <c r="AP537" i="13"/>
  <c r="AO537" i="13"/>
  <c r="AL537" i="13"/>
  <c r="AK537" i="13"/>
  <c r="AH537" i="13"/>
  <c r="AG537" i="13" s="1"/>
  <c r="AJ537" i="13" s="1"/>
  <c r="AF537" i="13"/>
  <c r="AE537" i="13"/>
  <c r="AD537" i="13"/>
  <c r="AC537" i="13"/>
  <c r="AP536" i="13"/>
  <c r="AO536" i="13"/>
  <c r="AL536" i="13"/>
  <c r="AK536" i="13"/>
  <c r="AH536" i="13"/>
  <c r="AG536" i="13" s="1"/>
  <c r="AI536" i="13" s="1"/>
  <c r="AF536" i="13"/>
  <c r="AE536" i="13"/>
  <c r="AD536" i="13"/>
  <c r="AC536" i="13"/>
  <c r="AP535" i="13"/>
  <c r="AO535" i="13"/>
  <c r="AL535" i="13"/>
  <c r="AK535" i="13"/>
  <c r="AH535" i="13"/>
  <c r="AG535" i="13" s="1"/>
  <c r="AJ535" i="13" s="1"/>
  <c r="AF535" i="13"/>
  <c r="AE535" i="13"/>
  <c r="AD535" i="13"/>
  <c r="AC535" i="13"/>
  <c r="AP534" i="13"/>
  <c r="AO534" i="13"/>
  <c r="AL534" i="13"/>
  <c r="AK534" i="13"/>
  <c r="AH534" i="13"/>
  <c r="AG534" i="13" s="1"/>
  <c r="AF534" i="13"/>
  <c r="AE534" i="13"/>
  <c r="AD534" i="13"/>
  <c r="AC534" i="13"/>
  <c r="AP533" i="13"/>
  <c r="AO533" i="13"/>
  <c r="AL533" i="13"/>
  <c r="AK533" i="13"/>
  <c r="AH533" i="13"/>
  <c r="AG533" i="13" s="1"/>
  <c r="AJ533" i="13" s="1"/>
  <c r="AF533" i="13"/>
  <c r="AE533" i="13"/>
  <c r="AD533" i="13"/>
  <c r="AC533" i="13"/>
  <c r="AP532" i="13"/>
  <c r="AO532" i="13"/>
  <c r="AL532" i="13"/>
  <c r="AK532" i="13"/>
  <c r="AH532" i="13"/>
  <c r="AG532" i="13" s="1"/>
  <c r="AI532" i="13" s="1"/>
  <c r="AF532" i="13"/>
  <c r="AE532" i="13"/>
  <c r="AD532" i="13"/>
  <c r="AC532" i="13"/>
  <c r="AP531" i="13"/>
  <c r="AO531" i="13"/>
  <c r="AL531" i="13"/>
  <c r="AK531" i="13"/>
  <c r="AH531" i="13"/>
  <c r="AG531" i="13" s="1"/>
  <c r="AJ531" i="13" s="1"/>
  <c r="AF531" i="13"/>
  <c r="AE531" i="13"/>
  <c r="AD531" i="13"/>
  <c r="AC531" i="13"/>
  <c r="AP530" i="13"/>
  <c r="AO530" i="13"/>
  <c r="AL530" i="13"/>
  <c r="AK530" i="13"/>
  <c r="AH530" i="13"/>
  <c r="AG530" i="13" s="1"/>
  <c r="AI530" i="13" s="1"/>
  <c r="AF530" i="13"/>
  <c r="AE530" i="13"/>
  <c r="AD530" i="13"/>
  <c r="AC530" i="13"/>
  <c r="AP529" i="13"/>
  <c r="AO529" i="13"/>
  <c r="AL529" i="13"/>
  <c r="AK529" i="13"/>
  <c r="AH529" i="13"/>
  <c r="AG529" i="13" s="1"/>
  <c r="AJ529" i="13" s="1"/>
  <c r="AF529" i="13"/>
  <c r="AE529" i="13"/>
  <c r="AD529" i="13"/>
  <c r="AC529" i="13"/>
  <c r="AP528" i="13"/>
  <c r="AO528" i="13"/>
  <c r="AL528" i="13"/>
  <c r="AK528" i="13"/>
  <c r="AH528" i="13"/>
  <c r="AG528" i="13" s="1"/>
  <c r="AJ528" i="13" s="1"/>
  <c r="AF528" i="13"/>
  <c r="AE528" i="13"/>
  <c r="AD528" i="13"/>
  <c r="AC528" i="13"/>
  <c r="AP527" i="13"/>
  <c r="AO527" i="13"/>
  <c r="AL527" i="13"/>
  <c r="AK527" i="13"/>
  <c r="AH527" i="13"/>
  <c r="AG527" i="13" s="1"/>
  <c r="AF527" i="13"/>
  <c r="AE527" i="13"/>
  <c r="AD527" i="13"/>
  <c r="AC527" i="13"/>
  <c r="AP526" i="13"/>
  <c r="AO526" i="13"/>
  <c r="AL526" i="13"/>
  <c r="AK526" i="13"/>
  <c r="AH526" i="13"/>
  <c r="AG526" i="13" s="1"/>
  <c r="AI526" i="13" s="1"/>
  <c r="AF526" i="13"/>
  <c r="AE526" i="13"/>
  <c r="AD526" i="13"/>
  <c r="AC526" i="13"/>
  <c r="AP525" i="13"/>
  <c r="AO525" i="13"/>
  <c r="AL525" i="13"/>
  <c r="AK525" i="13"/>
  <c r="AH525" i="13"/>
  <c r="AG525" i="13" s="1"/>
  <c r="AI525" i="13" s="1"/>
  <c r="AF525" i="13"/>
  <c r="AE525" i="13"/>
  <c r="AD525" i="13"/>
  <c r="AC525" i="13"/>
  <c r="AP524" i="13"/>
  <c r="AO524" i="13"/>
  <c r="AL524" i="13"/>
  <c r="AK524" i="13"/>
  <c r="AH524" i="13"/>
  <c r="AG524" i="13" s="1"/>
  <c r="AJ524" i="13" s="1"/>
  <c r="AF524" i="13"/>
  <c r="AE524" i="13"/>
  <c r="AD524" i="13"/>
  <c r="AC524" i="13"/>
  <c r="AP523" i="13"/>
  <c r="AO523" i="13"/>
  <c r="AL523" i="13"/>
  <c r="AK523" i="13"/>
  <c r="AH523" i="13"/>
  <c r="AG523" i="13" s="1"/>
  <c r="AF523" i="13"/>
  <c r="AE523" i="13"/>
  <c r="AD523" i="13"/>
  <c r="AC523" i="13"/>
  <c r="AP522" i="13"/>
  <c r="AO522" i="13"/>
  <c r="AL522" i="13"/>
  <c r="AK522" i="13"/>
  <c r="AH522" i="13"/>
  <c r="AG522" i="13" s="1"/>
  <c r="AF522" i="13"/>
  <c r="AE522" i="13"/>
  <c r="AD522" i="13"/>
  <c r="AC522" i="13"/>
  <c r="AP521" i="13"/>
  <c r="AO521" i="13"/>
  <c r="AL521" i="13"/>
  <c r="AK521" i="13"/>
  <c r="AH521" i="13"/>
  <c r="AG521" i="13" s="1"/>
  <c r="AI521" i="13" s="1"/>
  <c r="AF521" i="13"/>
  <c r="AE521" i="13"/>
  <c r="AD521" i="13"/>
  <c r="AC521" i="13"/>
  <c r="AP520" i="13"/>
  <c r="AO520" i="13"/>
  <c r="AL520" i="13"/>
  <c r="AK520" i="13"/>
  <c r="AH520" i="13"/>
  <c r="AG520" i="13" s="1"/>
  <c r="AI520" i="13" s="1"/>
  <c r="AF520" i="13"/>
  <c r="AE520" i="13"/>
  <c r="AD520" i="13"/>
  <c r="AC520" i="13"/>
  <c r="AP519" i="13"/>
  <c r="AO519" i="13"/>
  <c r="AL519" i="13"/>
  <c r="AK519" i="13"/>
  <c r="AH519" i="13"/>
  <c r="AG519" i="13" s="1"/>
  <c r="AJ519" i="13" s="1"/>
  <c r="AF519" i="13"/>
  <c r="AE519" i="13"/>
  <c r="AD519" i="13"/>
  <c r="AC519" i="13"/>
  <c r="AP518" i="13"/>
  <c r="AO518" i="13"/>
  <c r="AL518" i="13"/>
  <c r="AK518" i="13"/>
  <c r="AH518" i="13"/>
  <c r="AG518" i="13" s="1"/>
  <c r="AI518" i="13" s="1"/>
  <c r="AF518" i="13"/>
  <c r="AE518" i="13"/>
  <c r="AD518" i="13"/>
  <c r="AC518" i="13"/>
  <c r="AP517" i="13"/>
  <c r="AO517" i="13"/>
  <c r="AL517" i="13"/>
  <c r="AK517" i="13"/>
  <c r="AH517" i="13"/>
  <c r="AG517" i="13" s="1"/>
  <c r="AF517" i="13"/>
  <c r="AE517" i="13"/>
  <c r="AD517" i="13"/>
  <c r="AC517" i="13"/>
  <c r="AP516" i="13"/>
  <c r="AO516" i="13"/>
  <c r="AL516" i="13"/>
  <c r="AK516" i="13"/>
  <c r="AH516" i="13"/>
  <c r="AG516" i="13" s="1"/>
  <c r="AJ516" i="13" s="1"/>
  <c r="AF516" i="13"/>
  <c r="AE516" i="13"/>
  <c r="AD516" i="13"/>
  <c r="AC516" i="13"/>
  <c r="AP515" i="13"/>
  <c r="AO515" i="13"/>
  <c r="AL515" i="13"/>
  <c r="AK515" i="13"/>
  <c r="AH515" i="13"/>
  <c r="AG515" i="13" s="1"/>
  <c r="AI515" i="13" s="1"/>
  <c r="AF515" i="13"/>
  <c r="AE515" i="13"/>
  <c r="AD515" i="13"/>
  <c r="AC515" i="13"/>
  <c r="AP514" i="13"/>
  <c r="AO514" i="13"/>
  <c r="AL514" i="13"/>
  <c r="AK514" i="13"/>
  <c r="AH514" i="13"/>
  <c r="AG514" i="13" s="1"/>
  <c r="AJ514" i="13" s="1"/>
  <c r="AF514" i="13"/>
  <c r="AE514" i="13"/>
  <c r="AD514" i="13"/>
  <c r="AC514" i="13"/>
  <c r="AP513" i="13"/>
  <c r="AO513" i="13"/>
  <c r="AL513" i="13"/>
  <c r="AK513" i="13"/>
  <c r="AH513" i="13"/>
  <c r="AG513" i="13" s="1"/>
  <c r="AJ513" i="13" s="1"/>
  <c r="AF513" i="13"/>
  <c r="AE513" i="13"/>
  <c r="AD513" i="13"/>
  <c r="AC513" i="13"/>
  <c r="AP512" i="13"/>
  <c r="AO512" i="13"/>
  <c r="AL512" i="13"/>
  <c r="AK512" i="13"/>
  <c r="AH512" i="13"/>
  <c r="AG512" i="13" s="1"/>
  <c r="AJ512" i="13" s="1"/>
  <c r="AF512" i="13"/>
  <c r="AE512" i="13"/>
  <c r="AD512" i="13"/>
  <c r="AC512" i="13"/>
  <c r="AP511" i="13"/>
  <c r="AO511" i="13"/>
  <c r="AL511" i="13"/>
  <c r="AK511" i="13"/>
  <c r="AH511" i="13"/>
  <c r="AG511" i="13" s="1"/>
  <c r="AJ511" i="13" s="1"/>
  <c r="AF511" i="13"/>
  <c r="AE511" i="13"/>
  <c r="AD511" i="13"/>
  <c r="AC511" i="13"/>
  <c r="AP510" i="13"/>
  <c r="AO510" i="13"/>
  <c r="AL510" i="13"/>
  <c r="AK510" i="13"/>
  <c r="AH510" i="13"/>
  <c r="AG510" i="13" s="1"/>
  <c r="AF510" i="13"/>
  <c r="AE510" i="13"/>
  <c r="AD510" i="13"/>
  <c r="AC510" i="13"/>
  <c r="AP509" i="13"/>
  <c r="AO509" i="13"/>
  <c r="AL509" i="13"/>
  <c r="AK509" i="13"/>
  <c r="AH509" i="13"/>
  <c r="AG509" i="13" s="1"/>
  <c r="AJ509" i="13" s="1"/>
  <c r="AF509" i="13"/>
  <c r="AE509" i="13"/>
  <c r="AD509" i="13"/>
  <c r="AC509" i="13"/>
  <c r="AP508" i="13"/>
  <c r="AO508" i="13"/>
  <c r="AL508" i="13"/>
  <c r="AK508" i="13"/>
  <c r="AH508" i="13"/>
  <c r="AG508" i="13" s="1"/>
  <c r="AI508" i="13" s="1"/>
  <c r="AF508" i="13"/>
  <c r="AE508" i="13"/>
  <c r="AD508" i="13"/>
  <c r="AC508" i="13"/>
  <c r="AP507" i="13"/>
  <c r="AO507" i="13"/>
  <c r="AL507" i="13"/>
  <c r="AK507" i="13"/>
  <c r="AH507" i="13"/>
  <c r="AG507" i="13" s="1"/>
  <c r="AJ507" i="13" s="1"/>
  <c r="AF507" i="13"/>
  <c r="AE507" i="13"/>
  <c r="AD507" i="13"/>
  <c r="AC507" i="13"/>
  <c r="AP506" i="13"/>
  <c r="AO506" i="13"/>
  <c r="AL506" i="13"/>
  <c r="AK506" i="13"/>
  <c r="AH506" i="13"/>
  <c r="AG506" i="13" s="1"/>
  <c r="AI506" i="13" s="1"/>
  <c r="AF506" i="13"/>
  <c r="AE506" i="13"/>
  <c r="AD506" i="13"/>
  <c r="AC506" i="13"/>
  <c r="AP505" i="13"/>
  <c r="AO505" i="13"/>
  <c r="AL505" i="13"/>
  <c r="AK505" i="13"/>
  <c r="AH505" i="13"/>
  <c r="AG505" i="13" s="1"/>
  <c r="AJ505" i="13" s="1"/>
  <c r="AF505" i="13"/>
  <c r="AE505" i="13"/>
  <c r="AD505" i="13"/>
  <c r="AC505" i="13"/>
  <c r="AP504" i="13"/>
  <c r="AO504" i="13"/>
  <c r="AL504" i="13"/>
  <c r="AK504" i="13"/>
  <c r="AH504" i="13"/>
  <c r="AG504" i="13" s="1"/>
  <c r="AJ504" i="13" s="1"/>
  <c r="AF504" i="13"/>
  <c r="AE504" i="13"/>
  <c r="AD504" i="13"/>
  <c r="AC504" i="13"/>
  <c r="AP503" i="13"/>
  <c r="AO503" i="13"/>
  <c r="AL503" i="13"/>
  <c r="AK503" i="13"/>
  <c r="AH503" i="13"/>
  <c r="AG503" i="13" s="1"/>
  <c r="AI503" i="13" s="1"/>
  <c r="AF503" i="13"/>
  <c r="AE503" i="13"/>
  <c r="AD503" i="13"/>
  <c r="AC503" i="13"/>
  <c r="AP502" i="13"/>
  <c r="AO502" i="13"/>
  <c r="AL502" i="13"/>
  <c r="AK502" i="13"/>
  <c r="AH502" i="13"/>
  <c r="AG502" i="13" s="1"/>
  <c r="AI502" i="13" s="1"/>
  <c r="AF502" i="13"/>
  <c r="AE502" i="13"/>
  <c r="AD502" i="13"/>
  <c r="AC502" i="13"/>
  <c r="AP501" i="13"/>
  <c r="AO501" i="13"/>
  <c r="AL501" i="13"/>
  <c r="AK501" i="13"/>
  <c r="AH501" i="13"/>
  <c r="AG501" i="13" s="1"/>
  <c r="AF501" i="13"/>
  <c r="AE501" i="13"/>
  <c r="AD501" i="13"/>
  <c r="AC501" i="13"/>
  <c r="AP500" i="13"/>
  <c r="AO500" i="13"/>
  <c r="AL500" i="13"/>
  <c r="AK500" i="13"/>
  <c r="AH500" i="13"/>
  <c r="AG500" i="13" s="1"/>
  <c r="AF500" i="13"/>
  <c r="AE500" i="13"/>
  <c r="AD500" i="13"/>
  <c r="AC500" i="13"/>
  <c r="AP499" i="13"/>
  <c r="AO499" i="13"/>
  <c r="AL499" i="13"/>
  <c r="AK499" i="13"/>
  <c r="AH499" i="13"/>
  <c r="AG499" i="13" s="1"/>
  <c r="AJ499" i="13" s="1"/>
  <c r="AF499" i="13"/>
  <c r="AE499" i="13"/>
  <c r="AD499" i="13"/>
  <c r="AC499" i="13"/>
  <c r="AP498" i="13"/>
  <c r="AO498" i="13"/>
  <c r="AL498" i="13"/>
  <c r="AK498" i="13"/>
  <c r="AH498" i="13"/>
  <c r="AG498" i="13" s="1"/>
  <c r="AF498" i="13"/>
  <c r="AE498" i="13"/>
  <c r="AD498" i="13"/>
  <c r="AC498" i="13"/>
  <c r="AP497" i="13"/>
  <c r="AO497" i="13"/>
  <c r="AL497" i="13"/>
  <c r="AK497" i="13"/>
  <c r="AH497" i="13"/>
  <c r="AG497" i="13" s="1"/>
  <c r="AJ497" i="13" s="1"/>
  <c r="AF497" i="13"/>
  <c r="AE497" i="13"/>
  <c r="AD497" i="13"/>
  <c r="AC497" i="13"/>
  <c r="AP496" i="13"/>
  <c r="AO496" i="13"/>
  <c r="AL496" i="13"/>
  <c r="AK496" i="13"/>
  <c r="AH496" i="13"/>
  <c r="AG496" i="13" s="1"/>
  <c r="AJ496" i="13" s="1"/>
  <c r="AF496" i="13"/>
  <c r="AE496" i="13"/>
  <c r="AD496" i="13"/>
  <c r="AC496" i="13"/>
  <c r="AP495" i="13"/>
  <c r="AO495" i="13"/>
  <c r="AL495" i="13"/>
  <c r="AK495" i="13"/>
  <c r="AH495" i="13"/>
  <c r="AG495" i="13" s="1"/>
  <c r="AJ495" i="13" s="1"/>
  <c r="AF495" i="13"/>
  <c r="AE495" i="13"/>
  <c r="AD495" i="13"/>
  <c r="AC495" i="13"/>
  <c r="AP494" i="13"/>
  <c r="AO494" i="13"/>
  <c r="AL494" i="13"/>
  <c r="AK494" i="13"/>
  <c r="AH494" i="13"/>
  <c r="AG494" i="13" s="1"/>
  <c r="AI494" i="13" s="1"/>
  <c r="AF494" i="13"/>
  <c r="AE494" i="13"/>
  <c r="AD494" i="13"/>
  <c r="AC494" i="13"/>
  <c r="AP493" i="13"/>
  <c r="AO493" i="13"/>
  <c r="AL493" i="13"/>
  <c r="AK493" i="13"/>
  <c r="AH493" i="13"/>
  <c r="AG493" i="13" s="1"/>
  <c r="AJ493" i="13" s="1"/>
  <c r="AF493" i="13"/>
  <c r="AE493" i="13"/>
  <c r="AD493" i="13"/>
  <c r="AC493" i="13"/>
  <c r="AP492" i="13"/>
  <c r="AO492" i="13"/>
  <c r="AL492" i="13"/>
  <c r="AK492" i="13"/>
  <c r="AH492" i="13"/>
  <c r="AG492" i="13" s="1"/>
  <c r="AJ492" i="13" s="1"/>
  <c r="AF492" i="13"/>
  <c r="AE492" i="13"/>
  <c r="AD492" i="13"/>
  <c r="AC492" i="13"/>
  <c r="AP491" i="13"/>
  <c r="AO491" i="13"/>
  <c r="AL491" i="13"/>
  <c r="AK491" i="13"/>
  <c r="AH491" i="13"/>
  <c r="AG491" i="13" s="1"/>
  <c r="AJ491" i="13" s="1"/>
  <c r="AF491" i="13"/>
  <c r="AE491" i="13"/>
  <c r="AD491" i="13"/>
  <c r="AC491" i="13"/>
  <c r="AP490" i="13"/>
  <c r="AO490" i="13"/>
  <c r="AL490" i="13"/>
  <c r="AK490" i="13"/>
  <c r="AH490" i="13"/>
  <c r="AG490" i="13" s="1"/>
  <c r="AI490" i="13" s="1"/>
  <c r="AF490" i="13"/>
  <c r="AE490" i="13"/>
  <c r="AD490" i="13"/>
  <c r="AC490" i="13"/>
  <c r="AP489" i="13"/>
  <c r="AO489" i="13"/>
  <c r="AL489" i="13"/>
  <c r="AK489" i="13"/>
  <c r="AH489" i="13"/>
  <c r="AG489" i="13" s="1"/>
  <c r="AF489" i="13"/>
  <c r="AE489" i="13"/>
  <c r="AD489" i="13"/>
  <c r="AC489" i="13"/>
  <c r="AP488" i="13"/>
  <c r="AO488" i="13"/>
  <c r="AL488" i="13"/>
  <c r="AK488" i="13"/>
  <c r="AH488" i="13"/>
  <c r="AG488" i="13" s="1"/>
  <c r="AI488" i="13" s="1"/>
  <c r="AF488" i="13"/>
  <c r="AE488" i="13"/>
  <c r="AD488" i="13"/>
  <c r="AC488" i="13"/>
  <c r="AP487" i="13"/>
  <c r="AO487" i="13"/>
  <c r="AL487" i="13"/>
  <c r="AK487" i="13"/>
  <c r="AH487" i="13"/>
  <c r="AG487" i="13" s="1"/>
  <c r="AJ487" i="13" s="1"/>
  <c r="AF487" i="13"/>
  <c r="AE487" i="13"/>
  <c r="AD487" i="13"/>
  <c r="AC487" i="13"/>
  <c r="AP486" i="13"/>
  <c r="AO486" i="13"/>
  <c r="AL486" i="13"/>
  <c r="AK486" i="13"/>
  <c r="AH486" i="13"/>
  <c r="AG486" i="13" s="1"/>
  <c r="AF486" i="13"/>
  <c r="AE486" i="13"/>
  <c r="AD486" i="13"/>
  <c r="AC486" i="13"/>
  <c r="AP485" i="13"/>
  <c r="AO485" i="13"/>
  <c r="AL485" i="13"/>
  <c r="AK485" i="13"/>
  <c r="AH485" i="13"/>
  <c r="AG485" i="13" s="1"/>
  <c r="AI485" i="13" s="1"/>
  <c r="AF485" i="13"/>
  <c r="AE485" i="13"/>
  <c r="AD485" i="13"/>
  <c r="AC485" i="13"/>
  <c r="AP484" i="13"/>
  <c r="AO484" i="13"/>
  <c r="AL484" i="13"/>
  <c r="AK484" i="13"/>
  <c r="AH484" i="13"/>
  <c r="AG484" i="13" s="1"/>
  <c r="AJ484" i="13" s="1"/>
  <c r="AF484" i="13"/>
  <c r="AE484" i="13"/>
  <c r="AD484" i="13"/>
  <c r="AC484" i="13"/>
  <c r="AP483" i="13"/>
  <c r="AO483" i="13"/>
  <c r="AL483" i="13"/>
  <c r="AK483" i="13"/>
  <c r="AH483" i="13"/>
  <c r="AG483" i="13" s="1"/>
  <c r="AJ483" i="13" s="1"/>
  <c r="AF483" i="13"/>
  <c r="AE483" i="13"/>
  <c r="AD483" i="13"/>
  <c r="AC483" i="13"/>
  <c r="AP482" i="13"/>
  <c r="AO482" i="13"/>
  <c r="AL482" i="13"/>
  <c r="AK482" i="13"/>
  <c r="AH482" i="13"/>
  <c r="AG482" i="13" s="1"/>
  <c r="AI482" i="13" s="1"/>
  <c r="AF482" i="13"/>
  <c r="AE482" i="13"/>
  <c r="AD482" i="13"/>
  <c r="AC482" i="13"/>
  <c r="AP481" i="13"/>
  <c r="AO481" i="13"/>
  <c r="AL481" i="13"/>
  <c r="AK481" i="13"/>
  <c r="AH481" i="13"/>
  <c r="AG481" i="13" s="1"/>
  <c r="AJ481" i="13" s="1"/>
  <c r="AF481" i="13"/>
  <c r="AE481" i="13"/>
  <c r="AD481" i="13"/>
  <c r="AC481" i="13"/>
  <c r="AP480" i="13"/>
  <c r="AO480" i="13"/>
  <c r="AL480" i="13"/>
  <c r="AK480" i="13"/>
  <c r="AH480" i="13"/>
  <c r="AG480" i="13" s="1"/>
  <c r="AJ480" i="13" s="1"/>
  <c r="AF480" i="13"/>
  <c r="AE480" i="13"/>
  <c r="AD480" i="13"/>
  <c r="AC480" i="13"/>
  <c r="AP479" i="13"/>
  <c r="AO479" i="13"/>
  <c r="AL479" i="13"/>
  <c r="AK479" i="13"/>
  <c r="AH479" i="13"/>
  <c r="AG479" i="13" s="1"/>
  <c r="AI479" i="13" s="1"/>
  <c r="AF479" i="13"/>
  <c r="AE479" i="13"/>
  <c r="AD479" i="13"/>
  <c r="AC479" i="13"/>
  <c r="AP478" i="13"/>
  <c r="AO478" i="13"/>
  <c r="AL478" i="13"/>
  <c r="AK478" i="13"/>
  <c r="AH478" i="13"/>
  <c r="AG478" i="13" s="1"/>
  <c r="AJ478" i="13" s="1"/>
  <c r="AF478" i="13"/>
  <c r="AE478" i="13"/>
  <c r="AD478" i="13"/>
  <c r="AC478" i="13"/>
  <c r="AP477" i="13"/>
  <c r="AO477" i="13"/>
  <c r="AL477" i="13"/>
  <c r="AK477" i="13"/>
  <c r="AH477" i="13"/>
  <c r="AG477" i="13" s="1"/>
  <c r="AI477" i="13" s="1"/>
  <c r="AF477" i="13"/>
  <c r="AE477" i="13"/>
  <c r="AD477" i="13"/>
  <c r="AC477" i="13"/>
  <c r="AP476" i="13"/>
  <c r="AO476" i="13"/>
  <c r="AL476" i="13"/>
  <c r="AK476" i="13"/>
  <c r="AH476" i="13"/>
  <c r="AG476" i="13" s="1"/>
  <c r="AJ476" i="13" s="1"/>
  <c r="AF476" i="13"/>
  <c r="AE476" i="13"/>
  <c r="AD476" i="13"/>
  <c r="AC476" i="13"/>
  <c r="AP475" i="13"/>
  <c r="AO475" i="13"/>
  <c r="AL475" i="13"/>
  <c r="AK475" i="13"/>
  <c r="AH475" i="13"/>
  <c r="AG475" i="13" s="1"/>
  <c r="AJ475" i="13" s="1"/>
  <c r="AF475" i="13"/>
  <c r="AE475" i="13"/>
  <c r="AD475" i="13"/>
  <c r="AC475" i="13"/>
  <c r="AP474" i="13"/>
  <c r="AO474" i="13"/>
  <c r="AL474" i="13"/>
  <c r="AK474" i="13"/>
  <c r="AH474" i="13"/>
  <c r="AG474" i="13" s="1"/>
  <c r="AF474" i="13"/>
  <c r="AE474" i="13"/>
  <c r="AD474" i="13"/>
  <c r="AC474" i="13"/>
  <c r="AP473" i="13"/>
  <c r="AO473" i="13"/>
  <c r="AL473" i="13"/>
  <c r="AK473" i="13"/>
  <c r="AH473" i="13"/>
  <c r="AG473" i="13" s="1"/>
  <c r="AJ473" i="13" s="1"/>
  <c r="AF473" i="13"/>
  <c r="AE473" i="13"/>
  <c r="AD473" i="13"/>
  <c r="AC473" i="13"/>
  <c r="AP472" i="13"/>
  <c r="AO472" i="13"/>
  <c r="AL472" i="13"/>
  <c r="AK472" i="13"/>
  <c r="AH472" i="13"/>
  <c r="AG472" i="13" s="1"/>
  <c r="AI472" i="13" s="1"/>
  <c r="AF472" i="13"/>
  <c r="AE472" i="13"/>
  <c r="AD472" i="13"/>
  <c r="AC472" i="13"/>
  <c r="AP471" i="13"/>
  <c r="AO471" i="13"/>
  <c r="AL471" i="13"/>
  <c r="AK471" i="13"/>
  <c r="AH471" i="13"/>
  <c r="AG471" i="13" s="1"/>
  <c r="AJ471" i="13" s="1"/>
  <c r="AF471" i="13"/>
  <c r="AE471" i="13"/>
  <c r="AD471" i="13"/>
  <c r="AC471" i="13"/>
  <c r="AP470" i="13"/>
  <c r="AO470" i="13"/>
  <c r="AL470" i="13"/>
  <c r="AK470" i="13"/>
  <c r="AH470" i="13"/>
  <c r="AG470" i="13" s="1"/>
  <c r="AI470" i="13" s="1"/>
  <c r="AF470" i="13"/>
  <c r="AE470" i="13"/>
  <c r="AD470" i="13"/>
  <c r="AC470" i="13"/>
  <c r="AP469" i="13"/>
  <c r="AO469" i="13"/>
  <c r="AL469" i="13"/>
  <c r="AK469" i="13"/>
  <c r="AH469" i="13"/>
  <c r="AG469" i="13" s="1"/>
  <c r="AJ469" i="13" s="1"/>
  <c r="AF469" i="13"/>
  <c r="AE469" i="13"/>
  <c r="AD469" i="13"/>
  <c r="AC469" i="13"/>
  <c r="AP468" i="13"/>
  <c r="AO468" i="13"/>
  <c r="AL468" i="13"/>
  <c r="AK468" i="13"/>
  <c r="AH468" i="13"/>
  <c r="AG468" i="13" s="1"/>
  <c r="AJ468" i="13" s="1"/>
  <c r="AF468" i="13"/>
  <c r="AE468" i="13"/>
  <c r="AD468" i="13"/>
  <c r="AC468" i="13"/>
  <c r="AP467" i="13"/>
  <c r="AO467" i="13"/>
  <c r="AL467" i="13"/>
  <c r="AK467" i="13"/>
  <c r="AH467" i="13"/>
  <c r="AG467" i="13" s="1"/>
  <c r="AJ467" i="13" s="1"/>
  <c r="AF467" i="13"/>
  <c r="AE467" i="13"/>
  <c r="AD467" i="13"/>
  <c r="AC467" i="13"/>
  <c r="AP466" i="13"/>
  <c r="AO466" i="13"/>
  <c r="AL466" i="13"/>
  <c r="AK466" i="13"/>
  <c r="AH466" i="13"/>
  <c r="AG466" i="13" s="1"/>
  <c r="AI466" i="13" s="1"/>
  <c r="AF466" i="13"/>
  <c r="AE466" i="13"/>
  <c r="AD466" i="13"/>
  <c r="AC466" i="13"/>
  <c r="AP465" i="13"/>
  <c r="AO465" i="13"/>
  <c r="AL465" i="13"/>
  <c r="AK465" i="13"/>
  <c r="AH465" i="13"/>
  <c r="AG465" i="13" s="1"/>
  <c r="AJ465" i="13" s="1"/>
  <c r="AF465" i="13"/>
  <c r="AE465" i="13"/>
  <c r="AD465" i="13"/>
  <c r="AC465" i="13"/>
  <c r="AP464" i="13"/>
  <c r="AO464" i="13"/>
  <c r="AL464" i="13"/>
  <c r="AK464" i="13"/>
  <c r="AH464" i="13"/>
  <c r="AG464" i="13" s="1"/>
  <c r="AJ464" i="13" s="1"/>
  <c r="AF464" i="13"/>
  <c r="AE464" i="13"/>
  <c r="AD464" i="13"/>
  <c r="AC464" i="13"/>
  <c r="AP463" i="13"/>
  <c r="AO463" i="13"/>
  <c r="AL463" i="13"/>
  <c r="AK463" i="13"/>
  <c r="AH463" i="13"/>
  <c r="AG463" i="13" s="1"/>
  <c r="AJ463" i="13" s="1"/>
  <c r="AF463" i="13"/>
  <c r="AE463" i="13"/>
  <c r="AD463" i="13"/>
  <c r="AC463" i="13"/>
  <c r="AP462" i="13"/>
  <c r="AO462" i="13"/>
  <c r="AL462" i="13"/>
  <c r="AK462" i="13"/>
  <c r="AH462" i="13"/>
  <c r="AG462" i="13" s="1"/>
  <c r="AF462" i="13"/>
  <c r="AE462" i="13"/>
  <c r="AD462" i="13"/>
  <c r="AC462" i="13"/>
  <c r="AP461" i="13"/>
  <c r="AO461" i="13"/>
  <c r="AL461" i="13"/>
  <c r="AK461" i="13"/>
  <c r="AH461" i="13"/>
  <c r="AG461" i="13" s="1"/>
  <c r="AI461" i="13" s="1"/>
  <c r="AF461" i="13"/>
  <c r="AE461" i="13"/>
  <c r="AD461" i="13"/>
  <c r="AC461" i="13"/>
  <c r="AP460" i="13"/>
  <c r="AO460" i="13"/>
  <c r="AL460" i="13"/>
  <c r="AK460" i="13"/>
  <c r="AH460" i="13"/>
  <c r="AG460" i="13" s="1"/>
  <c r="AI460" i="13" s="1"/>
  <c r="AF460" i="13"/>
  <c r="AE460" i="13"/>
  <c r="AD460" i="13"/>
  <c r="AC460" i="13"/>
  <c r="AP459" i="13"/>
  <c r="AO459" i="13"/>
  <c r="AL459" i="13"/>
  <c r="AK459" i="13"/>
  <c r="AH459" i="13"/>
  <c r="AG459" i="13" s="1"/>
  <c r="AJ459" i="13" s="1"/>
  <c r="AF459" i="13"/>
  <c r="AE459" i="13"/>
  <c r="AD459" i="13"/>
  <c r="AC459" i="13"/>
  <c r="AP458" i="13"/>
  <c r="AO458" i="13"/>
  <c r="AL458" i="13"/>
  <c r="AK458" i="13"/>
  <c r="AH458" i="13"/>
  <c r="AG458" i="13" s="1"/>
  <c r="AI458" i="13" s="1"/>
  <c r="AF458" i="13"/>
  <c r="AE458" i="13"/>
  <c r="AD458" i="13"/>
  <c r="AC458" i="13"/>
  <c r="AP457" i="13"/>
  <c r="AO457" i="13"/>
  <c r="AL457" i="13"/>
  <c r="AK457" i="13"/>
  <c r="AH457" i="13"/>
  <c r="AG457" i="13" s="1"/>
  <c r="AJ457" i="13" s="1"/>
  <c r="AF457" i="13"/>
  <c r="AE457" i="13"/>
  <c r="AD457" i="13"/>
  <c r="AC457" i="13"/>
  <c r="AP456" i="13"/>
  <c r="AO456" i="13"/>
  <c r="AL456" i="13"/>
  <c r="AK456" i="13"/>
  <c r="AH456" i="13"/>
  <c r="AG456" i="13" s="1"/>
  <c r="AJ456" i="13" s="1"/>
  <c r="AF456" i="13"/>
  <c r="AE456" i="13"/>
  <c r="AD456" i="13"/>
  <c r="AC456" i="13"/>
  <c r="AP455" i="13"/>
  <c r="AO455" i="13"/>
  <c r="AL455" i="13"/>
  <c r="AK455" i="13"/>
  <c r="AH455" i="13"/>
  <c r="AG455" i="13" s="1"/>
  <c r="AJ455" i="13" s="1"/>
  <c r="AF455" i="13"/>
  <c r="AE455" i="13"/>
  <c r="AD455" i="13"/>
  <c r="AC455" i="13"/>
  <c r="AP454" i="13"/>
  <c r="AO454" i="13"/>
  <c r="AL454" i="13"/>
  <c r="AK454" i="13"/>
  <c r="AH454" i="13"/>
  <c r="AG454" i="13" s="1"/>
  <c r="AI454" i="13" s="1"/>
  <c r="AF454" i="13"/>
  <c r="AE454" i="13"/>
  <c r="AD454" i="13"/>
  <c r="AC454" i="13"/>
  <c r="AP453" i="13"/>
  <c r="AO453" i="13"/>
  <c r="AL453" i="13"/>
  <c r="AK453" i="13"/>
  <c r="AH453" i="13"/>
  <c r="AG453" i="13" s="1"/>
  <c r="AJ453" i="13" s="1"/>
  <c r="AF453" i="13"/>
  <c r="AE453" i="13"/>
  <c r="AD453" i="13"/>
  <c r="AC453" i="13"/>
  <c r="AP452" i="13"/>
  <c r="AO452" i="13"/>
  <c r="AL452" i="13"/>
  <c r="AK452" i="13"/>
  <c r="AH452" i="13"/>
  <c r="AG452" i="13" s="1"/>
  <c r="AJ452" i="13" s="1"/>
  <c r="AF452" i="13"/>
  <c r="AE452" i="13"/>
  <c r="AD452" i="13"/>
  <c r="AC452" i="13"/>
  <c r="AP451" i="13"/>
  <c r="AO451" i="13"/>
  <c r="AL451" i="13"/>
  <c r="AK451" i="13"/>
  <c r="AH451" i="13"/>
  <c r="AG451" i="13"/>
  <c r="AJ451" i="13" s="1"/>
  <c r="AF451" i="13"/>
  <c r="AE451" i="13"/>
  <c r="AD451" i="13"/>
  <c r="AC451" i="13"/>
  <c r="AP450" i="13"/>
  <c r="AO450" i="13"/>
  <c r="AL450" i="13"/>
  <c r="AK450" i="13"/>
  <c r="AH450" i="13"/>
  <c r="AG450" i="13" s="1"/>
  <c r="AJ450" i="13" s="1"/>
  <c r="AF450" i="13"/>
  <c r="AE450" i="13"/>
  <c r="AD450" i="13"/>
  <c r="AC450" i="13"/>
  <c r="AP449" i="13"/>
  <c r="AO449" i="13"/>
  <c r="AL449" i="13"/>
  <c r="AK449" i="13"/>
  <c r="AH449" i="13"/>
  <c r="AG449" i="13" s="1"/>
  <c r="AJ449" i="13" s="1"/>
  <c r="AF449" i="13"/>
  <c r="AE449" i="13"/>
  <c r="AD449" i="13"/>
  <c r="AC449" i="13"/>
  <c r="AP448" i="13"/>
  <c r="AO448" i="13"/>
  <c r="AL448" i="13"/>
  <c r="AK448" i="13"/>
  <c r="AH448" i="13"/>
  <c r="AG448" i="13" s="1"/>
  <c r="AJ448" i="13" s="1"/>
  <c r="AF448" i="13"/>
  <c r="AE448" i="13"/>
  <c r="AD448" i="13"/>
  <c r="AC448" i="13"/>
  <c r="AP447" i="13"/>
  <c r="AO447" i="13"/>
  <c r="AL447" i="13"/>
  <c r="AK447" i="13"/>
  <c r="AH447" i="13"/>
  <c r="AG447" i="13"/>
  <c r="AF447" i="13"/>
  <c r="AE447" i="13"/>
  <c r="AD447" i="13"/>
  <c r="AC447" i="13"/>
  <c r="AP446" i="13"/>
  <c r="AO446" i="13"/>
  <c r="AL446" i="13"/>
  <c r="AK446" i="13"/>
  <c r="AH446" i="13"/>
  <c r="AG446" i="13" s="1"/>
  <c r="AJ446" i="13" s="1"/>
  <c r="AF446" i="13"/>
  <c r="AE446" i="13"/>
  <c r="AD446" i="13"/>
  <c r="AC446" i="13"/>
  <c r="AP445" i="13"/>
  <c r="AO445" i="13"/>
  <c r="AL445" i="13"/>
  <c r="AK445" i="13"/>
  <c r="AH445" i="13"/>
  <c r="AG445" i="13" s="1"/>
  <c r="AF445" i="13"/>
  <c r="AE445" i="13"/>
  <c r="AD445" i="13"/>
  <c r="AC445" i="13"/>
  <c r="AP444" i="13"/>
  <c r="AO444" i="13"/>
  <c r="AL444" i="13"/>
  <c r="AK444" i="13"/>
  <c r="AH444" i="13"/>
  <c r="AG444" i="13" s="1"/>
  <c r="AF444" i="13"/>
  <c r="AE444" i="13"/>
  <c r="AD444" i="13"/>
  <c r="AC444" i="13"/>
  <c r="AP443" i="13"/>
  <c r="AO443" i="13"/>
  <c r="AL443" i="13"/>
  <c r="AK443" i="13"/>
  <c r="AH443" i="13"/>
  <c r="AG443" i="13" s="1"/>
  <c r="AJ443" i="13" s="1"/>
  <c r="AF443" i="13"/>
  <c r="AE443" i="13"/>
  <c r="AD443" i="13"/>
  <c r="AC443" i="13"/>
  <c r="AP442" i="13"/>
  <c r="AO442" i="13"/>
  <c r="AL442" i="13"/>
  <c r="AK442" i="13"/>
  <c r="AH442" i="13"/>
  <c r="AG442" i="13"/>
  <c r="AJ442" i="13" s="1"/>
  <c r="AF442" i="13"/>
  <c r="AE442" i="13"/>
  <c r="AD442" i="13"/>
  <c r="AC442" i="13"/>
  <c r="AP441" i="13"/>
  <c r="AO441" i="13"/>
  <c r="AL441" i="13"/>
  <c r="AK441" i="13"/>
  <c r="AH441" i="13"/>
  <c r="AG441" i="13"/>
  <c r="AJ441" i="13" s="1"/>
  <c r="AF441" i="13"/>
  <c r="AE441" i="13"/>
  <c r="AD441" i="13"/>
  <c r="AC441" i="13"/>
  <c r="AP440" i="13"/>
  <c r="AO440" i="13"/>
  <c r="AL440" i="13"/>
  <c r="AK440" i="13"/>
  <c r="AH440" i="13"/>
  <c r="AG440" i="13" s="1"/>
  <c r="AF440" i="13"/>
  <c r="AE440" i="13"/>
  <c r="AD440" i="13"/>
  <c r="AC440" i="13"/>
  <c r="AP439" i="13"/>
  <c r="AO439" i="13"/>
  <c r="AL439" i="13"/>
  <c r="AK439" i="13"/>
  <c r="AH439" i="13"/>
  <c r="AG439" i="13" s="1"/>
  <c r="AJ439" i="13" s="1"/>
  <c r="AF439" i="13"/>
  <c r="AE439" i="13"/>
  <c r="AD439" i="13"/>
  <c r="AC439" i="13"/>
  <c r="AP438" i="13"/>
  <c r="AO438" i="13"/>
  <c r="AL438" i="13"/>
  <c r="AK438" i="13"/>
  <c r="AH438" i="13"/>
  <c r="AG438" i="13" s="1"/>
  <c r="AJ438" i="13" s="1"/>
  <c r="AF438" i="13"/>
  <c r="AE438" i="13"/>
  <c r="AD438" i="13"/>
  <c r="AC438" i="13"/>
  <c r="AP437" i="13"/>
  <c r="AO437" i="13"/>
  <c r="AL437" i="13"/>
  <c r="AK437" i="13"/>
  <c r="AH437" i="13"/>
  <c r="AG437" i="13" s="1"/>
  <c r="AJ437" i="13" s="1"/>
  <c r="AF437" i="13"/>
  <c r="AE437" i="13"/>
  <c r="AD437" i="13"/>
  <c r="AC437" i="13"/>
  <c r="AP436" i="13"/>
  <c r="AO436" i="13"/>
  <c r="AL436" i="13"/>
  <c r="AK436" i="13"/>
  <c r="AH436" i="13"/>
  <c r="AG436" i="13" s="1"/>
  <c r="AJ436" i="13" s="1"/>
  <c r="AF436" i="13"/>
  <c r="AE436" i="13"/>
  <c r="AD436" i="13"/>
  <c r="AC436" i="13"/>
  <c r="AP435" i="13"/>
  <c r="AO435" i="13"/>
  <c r="AL435" i="13"/>
  <c r="AK435" i="13"/>
  <c r="AH435" i="13"/>
  <c r="AG435" i="13" s="1"/>
  <c r="AF435" i="13"/>
  <c r="AE435" i="13"/>
  <c r="AD435" i="13"/>
  <c r="AC435" i="13"/>
  <c r="AP434" i="13"/>
  <c r="AO434" i="13"/>
  <c r="AL434" i="13"/>
  <c r="AK434" i="13"/>
  <c r="AH434" i="13"/>
  <c r="AG434" i="13" s="1"/>
  <c r="AJ434" i="13" s="1"/>
  <c r="AF434" i="13"/>
  <c r="AE434" i="13"/>
  <c r="AD434" i="13"/>
  <c r="AC434" i="13"/>
  <c r="AP433" i="13"/>
  <c r="AO433" i="13"/>
  <c r="AL433" i="13"/>
  <c r="AK433" i="13"/>
  <c r="AH433" i="13"/>
  <c r="AG433" i="13" s="1"/>
  <c r="AF433" i="13"/>
  <c r="AE433" i="13"/>
  <c r="AD433" i="13"/>
  <c r="AC433" i="13"/>
  <c r="AP432" i="13"/>
  <c r="AO432" i="13"/>
  <c r="AL432" i="13"/>
  <c r="AK432" i="13"/>
  <c r="AH432" i="13"/>
  <c r="AG432" i="13" s="1"/>
  <c r="AF432" i="13"/>
  <c r="AE432" i="13"/>
  <c r="AD432" i="13"/>
  <c r="AC432" i="13"/>
  <c r="AP431" i="13"/>
  <c r="AO431" i="13"/>
  <c r="AL431" i="13"/>
  <c r="AK431" i="13"/>
  <c r="AH431" i="13"/>
  <c r="AG431" i="13" s="1"/>
  <c r="AJ431" i="13" s="1"/>
  <c r="AF431" i="13"/>
  <c r="AE431" i="13"/>
  <c r="AD431" i="13"/>
  <c r="AC431" i="13"/>
  <c r="AP430" i="13"/>
  <c r="AO430" i="13"/>
  <c r="AL430" i="13"/>
  <c r="AK430" i="13"/>
  <c r="AH430" i="13"/>
  <c r="AG430" i="13" s="1"/>
  <c r="AJ430" i="13" s="1"/>
  <c r="AF430" i="13"/>
  <c r="AE430" i="13"/>
  <c r="AD430" i="13"/>
  <c r="AC430" i="13"/>
  <c r="AP429" i="13"/>
  <c r="AO429" i="13"/>
  <c r="AL429" i="13"/>
  <c r="AK429" i="13"/>
  <c r="AH429" i="13"/>
  <c r="AG429" i="13" s="1"/>
  <c r="AJ429" i="13" s="1"/>
  <c r="AF429" i="13"/>
  <c r="AE429" i="13"/>
  <c r="AD429" i="13"/>
  <c r="AC429" i="13"/>
  <c r="AP428" i="13"/>
  <c r="AO428" i="13"/>
  <c r="AL428" i="13"/>
  <c r="AK428" i="13"/>
  <c r="AH428" i="13"/>
  <c r="AG428" i="13" s="1"/>
  <c r="AF428" i="13"/>
  <c r="AE428" i="13"/>
  <c r="AD428" i="13"/>
  <c r="AC428" i="13"/>
  <c r="AP427" i="13"/>
  <c r="AO427" i="13"/>
  <c r="AL427" i="13"/>
  <c r="AK427" i="13"/>
  <c r="AH427" i="13"/>
  <c r="AG427" i="13" s="1"/>
  <c r="AJ427" i="13" s="1"/>
  <c r="AF427" i="13"/>
  <c r="AE427" i="13"/>
  <c r="AD427" i="13"/>
  <c r="AC427" i="13"/>
  <c r="AP426" i="13"/>
  <c r="AO426" i="13"/>
  <c r="AL426" i="13"/>
  <c r="AK426" i="13"/>
  <c r="AH426" i="13"/>
  <c r="AG426" i="13" s="1"/>
  <c r="AJ426" i="13" s="1"/>
  <c r="AF426" i="13"/>
  <c r="AE426" i="13"/>
  <c r="AD426" i="13"/>
  <c r="AC426" i="13"/>
  <c r="AP425" i="13"/>
  <c r="AO425" i="13"/>
  <c r="AL425" i="13"/>
  <c r="AK425" i="13"/>
  <c r="AH425" i="13"/>
  <c r="AG425" i="13" s="1"/>
  <c r="AJ425" i="13" s="1"/>
  <c r="AF425" i="13"/>
  <c r="AE425" i="13"/>
  <c r="AD425" i="13"/>
  <c r="AC425" i="13"/>
  <c r="AP424" i="13"/>
  <c r="AO424" i="13"/>
  <c r="AL424" i="13"/>
  <c r="AK424" i="13"/>
  <c r="AH424" i="13"/>
  <c r="AG424" i="13" s="1"/>
  <c r="AJ424" i="13" s="1"/>
  <c r="AF424" i="13"/>
  <c r="AE424" i="13"/>
  <c r="AD424" i="13"/>
  <c r="AC424" i="13"/>
  <c r="AP423" i="13"/>
  <c r="AO423" i="13"/>
  <c r="AL423" i="13"/>
  <c r="AK423" i="13"/>
  <c r="AH423" i="13"/>
  <c r="AG423" i="13"/>
  <c r="AJ423" i="13" s="1"/>
  <c r="AF423" i="13"/>
  <c r="AE423" i="13"/>
  <c r="AD423" i="13"/>
  <c r="AC423" i="13"/>
  <c r="AP422" i="13"/>
  <c r="AO422" i="13"/>
  <c r="AL422" i="13"/>
  <c r="AK422" i="13"/>
  <c r="AH422" i="13"/>
  <c r="AG422" i="13" s="1"/>
  <c r="AJ422" i="13" s="1"/>
  <c r="AF422" i="13"/>
  <c r="AE422" i="13"/>
  <c r="AD422" i="13"/>
  <c r="AC422" i="13"/>
  <c r="AP421" i="13"/>
  <c r="AO421" i="13"/>
  <c r="AL421" i="13"/>
  <c r="AK421" i="13"/>
  <c r="AH421" i="13"/>
  <c r="AG421" i="13" s="1"/>
  <c r="AF421" i="13"/>
  <c r="AE421" i="13"/>
  <c r="AD421" i="13"/>
  <c r="AC421" i="13"/>
  <c r="AP420" i="13"/>
  <c r="AO420" i="13"/>
  <c r="AL420" i="13"/>
  <c r="AK420" i="13"/>
  <c r="AH420" i="13"/>
  <c r="AG420" i="13" s="1"/>
  <c r="AF420" i="13"/>
  <c r="AE420" i="13"/>
  <c r="AD420" i="13"/>
  <c r="AC420" i="13"/>
  <c r="AP419" i="13"/>
  <c r="AO419" i="13"/>
  <c r="AL419" i="13"/>
  <c r="AK419" i="13"/>
  <c r="AH419" i="13"/>
  <c r="AG419" i="13" s="1"/>
  <c r="AJ419" i="13" s="1"/>
  <c r="AF419" i="13"/>
  <c r="AE419" i="13"/>
  <c r="AD419" i="13"/>
  <c r="AC419" i="13"/>
  <c r="AP418" i="13"/>
  <c r="AO418" i="13"/>
  <c r="AL418" i="13"/>
  <c r="AK418" i="13"/>
  <c r="AH418" i="13"/>
  <c r="AG418" i="13" s="1"/>
  <c r="AJ418" i="13" s="1"/>
  <c r="AF418" i="13"/>
  <c r="AE418" i="13"/>
  <c r="AD418" i="13"/>
  <c r="AC418" i="13"/>
  <c r="AP417" i="13"/>
  <c r="AO417" i="13"/>
  <c r="AL417" i="13"/>
  <c r="AK417" i="13"/>
  <c r="AH417" i="13"/>
  <c r="AG417" i="13" s="1"/>
  <c r="AJ417" i="13" s="1"/>
  <c r="AF417" i="13"/>
  <c r="AE417" i="13"/>
  <c r="AD417" i="13"/>
  <c r="AC417" i="13"/>
  <c r="AP416" i="13"/>
  <c r="AO416" i="13"/>
  <c r="AL416" i="13"/>
  <c r="AK416" i="13"/>
  <c r="AH416" i="13"/>
  <c r="AG416" i="13" s="1"/>
  <c r="AF416" i="13"/>
  <c r="AE416" i="13"/>
  <c r="AD416" i="13"/>
  <c r="AC416" i="13"/>
  <c r="AP415" i="13"/>
  <c r="AO415" i="13"/>
  <c r="AL415" i="13"/>
  <c r="AK415" i="13"/>
  <c r="AH415" i="13"/>
  <c r="AG415" i="13" s="1"/>
  <c r="AF415" i="13"/>
  <c r="AE415" i="13"/>
  <c r="AD415" i="13"/>
  <c r="AC415" i="13"/>
  <c r="AP414" i="13"/>
  <c r="AO414" i="13"/>
  <c r="AL414" i="13"/>
  <c r="AK414" i="13"/>
  <c r="AH414" i="13"/>
  <c r="AG414" i="13" s="1"/>
  <c r="AJ414" i="13" s="1"/>
  <c r="AF414" i="13"/>
  <c r="AE414" i="13"/>
  <c r="AD414" i="13"/>
  <c r="AC414" i="13"/>
  <c r="AP413" i="13"/>
  <c r="AO413" i="13"/>
  <c r="AL413" i="13"/>
  <c r="AK413" i="13"/>
  <c r="AH413" i="13"/>
  <c r="AG413" i="13" s="1"/>
  <c r="AJ413" i="13" s="1"/>
  <c r="AF413" i="13"/>
  <c r="AE413" i="13"/>
  <c r="AD413" i="13"/>
  <c r="AC413" i="13"/>
  <c r="AP412" i="13"/>
  <c r="AO412" i="13"/>
  <c r="AL412" i="13"/>
  <c r="AK412" i="13"/>
  <c r="AH412" i="13"/>
  <c r="AG412" i="13" s="1"/>
  <c r="AJ412" i="13" s="1"/>
  <c r="AF412" i="13"/>
  <c r="AE412" i="13"/>
  <c r="AD412" i="13"/>
  <c r="AC412" i="13"/>
  <c r="AP411" i="13"/>
  <c r="AO411" i="13"/>
  <c r="AL411" i="13"/>
  <c r="AK411" i="13"/>
  <c r="AH411" i="13"/>
  <c r="AG411" i="13" s="1"/>
  <c r="AJ411" i="13" s="1"/>
  <c r="AF411" i="13"/>
  <c r="AE411" i="13"/>
  <c r="AD411" i="13"/>
  <c r="AC411" i="13"/>
  <c r="AP410" i="13"/>
  <c r="AO410" i="13"/>
  <c r="AL410" i="13"/>
  <c r="AK410" i="13"/>
  <c r="AH410" i="13"/>
  <c r="AG410" i="13" s="1"/>
  <c r="AJ410" i="13" s="1"/>
  <c r="AF410" i="13"/>
  <c r="AE410" i="13"/>
  <c r="AD410" i="13"/>
  <c r="AC410" i="13"/>
  <c r="AP409" i="13"/>
  <c r="AO409" i="13"/>
  <c r="AL409" i="13"/>
  <c r="AK409" i="13"/>
  <c r="AH409" i="13"/>
  <c r="AG409" i="13" s="1"/>
  <c r="AF409" i="13"/>
  <c r="AE409" i="13"/>
  <c r="AD409" i="13"/>
  <c r="AC409" i="13"/>
  <c r="AP408" i="13"/>
  <c r="AO408" i="13"/>
  <c r="AL408" i="13"/>
  <c r="AK408" i="13"/>
  <c r="AH408" i="13"/>
  <c r="AG408" i="13" s="1"/>
  <c r="AF408" i="13"/>
  <c r="AE408" i="13"/>
  <c r="AD408" i="13"/>
  <c r="AC408" i="13"/>
  <c r="AP407" i="13"/>
  <c r="AO407" i="13"/>
  <c r="AL407" i="13"/>
  <c r="AK407" i="13"/>
  <c r="AH407" i="13"/>
  <c r="AG407" i="13" s="1"/>
  <c r="AJ407" i="13" s="1"/>
  <c r="AF407" i="13"/>
  <c r="AE407" i="13"/>
  <c r="AD407" i="13"/>
  <c r="AC407" i="13"/>
  <c r="AP406" i="13"/>
  <c r="AO406" i="13"/>
  <c r="AL406" i="13"/>
  <c r="AK406" i="13"/>
  <c r="AH406" i="13"/>
  <c r="AG406" i="13" s="1"/>
  <c r="AF406" i="13"/>
  <c r="AE406" i="13"/>
  <c r="AD406" i="13"/>
  <c r="AC406" i="13"/>
  <c r="AP405" i="13"/>
  <c r="AO405" i="13"/>
  <c r="AL405" i="13"/>
  <c r="AK405" i="13"/>
  <c r="AH405" i="13"/>
  <c r="AG405" i="13" s="1"/>
  <c r="AJ405" i="13" s="1"/>
  <c r="AF405" i="13"/>
  <c r="AE405" i="13"/>
  <c r="AD405" i="13"/>
  <c r="AC405" i="13"/>
  <c r="AP404" i="13"/>
  <c r="AO404" i="13"/>
  <c r="AL404" i="13"/>
  <c r="AK404" i="13"/>
  <c r="AH404" i="13"/>
  <c r="AG404" i="13" s="1"/>
  <c r="AF404" i="13"/>
  <c r="AE404" i="13"/>
  <c r="AD404" i="13"/>
  <c r="AC404" i="13"/>
  <c r="AP403" i="13"/>
  <c r="AO403" i="13"/>
  <c r="AL403" i="13"/>
  <c r="AK403" i="13"/>
  <c r="AH403" i="13"/>
  <c r="AG403" i="13"/>
  <c r="AF403" i="13"/>
  <c r="AE403" i="13"/>
  <c r="AD403" i="13"/>
  <c r="AC403" i="13"/>
  <c r="AP402" i="13"/>
  <c r="AO402" i="13"/>
  <c r="AL402" i="13"/>
  <c r="AK402" i="13"/>
  <c r="AH402" i="13"/>
  <c r="AG402" i="13" s="1"/>
  <c r="AJ402" i="13" s="1"/>
  <c r="AF402" i="13"/>
  <c r="AE402" i="13"/>
  <c r="AD402" i="13"/>
  <c r="AC402" i="13"/>
  <c r="AP401" i="13"/>
  <c r="AO401" i="13"/>
  <c r="AL401" i="13"/>
  <c r="AK401" i="13"/>
  <c r="AH401" i="13"/>
  <c r="AG401" i="13" s="1"/>
  <c r="AJ401" i="13" s="1"/>
  <c r="AF401" i="13"/>
  <c r="AE401" i="13"/>
  <c r="AD401" i="13"/>
  <c r="AC401" i="13"/>
  <c r="AP400" i="13"/>
  <c r="AO400" i="13"/>
  <c r="AL400" i="13"/>
  <c r="AK400" i="13"/>
  <c r="AH400" i="13"/>
  <c r="AG400" i="13" s="1"/>
  <c r="AJ400" i="13" s="1"/>
  <c r="AF400" i="13"/>
  <c r="AE400" i="13"/>
  <c r="AD400" i="13"/>
  <c r="AC400" i="13"/>
  <c r="AP399" i="13"/>
  <c r="AO399" i="13"/>
  <c r="AL399" i="13"/>
  <c r="AK399" i="13"/>
  <c r="AH399" i="13"/>
  <c r="AG399" i="13" s="1"/>
  <c r="AJ399" i="13" s="1"/>
  <c r="AF399" i="13"/>
  <c r="AE399" i="13"/>
  <c r="AD399" i="13"/>
  <c r="AC399" i="13"/>
  <c r="AP398" i="13"/>
  <c r="AO398" i="13"/>
  <c r="AL398" i="13"/>
  <c r="AK398" i="13"/>
  <c r="AH398" i="13"/>
  <c r="AG398" i="13"/>
  <c r="AJ398" i="13" s="1"/>
  <c r="AF398" i="13"/>
  <c r="AE398" i="13"/>
  <c r="AD398" i="13"/>
  <c r="AC398" i="13"/>
  <c r="AP397" i="13"/>
  <c r="AO397" i="13"/>
  <c r="AL397" i="13"/>
  <c r="AK397" i="13"/>
  <c r="AH397" i="13"/>
  <c r="AG397" i="13" s="1"/>
  <c r="AF397" i="13"/>
  <c r="AE397" i="13"/>
  <c r="AD397" i="13"/>
  <c r="AC397" i="13"/>
  <c r="AP396" i="13"/>
  <c r="AO396" i="13"/>
  <c r="AL396" i="13"/>
  <c r="AK396" i="13"/>
  <c r="AH396" i="13"/>
  <c r="AG396" i="13" s="1"/>
  <c r="AF396" i="13"/>
  <c r="AE396" i="13"/>
  <c r="AD396" i="13"/>
  <c r="AC396" i="13"/>
  <c r="AP395" i="13"/>
  <c r="AO395" i="13"/>
  <c r="AL395" i="13"/>
  <c r="AK395" i="13"/>
  <c r="AH395" i="13"/>
  <c r="AG395" i="13" s="1"/>
  <c r="AJ395" i="13" s="1"/>
  <c r="AF395" i="13"/>
  <c r="AE395" i="13"/>
  <c r="AD395" i="13"/>
  <c r="AC395" i="13"/>
  <c r="AP394" i="13"/>
  <c r="AO394" i="13"/>
  <c r="AL394" i="13"/>
  <c r="AK394" i="13"/>
  <c r="AH394" i="13"/>
  <c r="AG394" i="13" s="1"/>
  <c r="AF394" i="13"/>
  <c r="AE394" i="13"/>
  <c r="AD394" i="13"/>
  <c r="AC394" i="13"/>
  <c r="AP393" i="13"/>
  <c r="AO393" i="13"/>
  <c r="AL393" i="13"/>
  <c r="AK393" i="13"/>
  <c r="AH393" i="13"/>
  <c r="AG393" i="13" s="1"/>
  <c r="AJ393" i="13" s="1"/>
  <c r="AF393" i="13"/>
  <c r="AE393" i="13"/>
  <c r="AD393" i="13"/>
  <c r="AC393" i="13"/>
  <c r="AP392" i="13"/>
  <c r="AO392" i="13"/>
  <c r="AL392" i="13"/>
  <c r="AK392" i="13"/>
  <c r="AH392" i="13"/>
  <c r="AG392" i="13" s="1"/>
  <c r="AF392" i="13"/>
  <c r="AE392" i="13"/>
  <c r="AD392" i="13"/>
  <c r="AC392" i="13"/>
  <c r="AP391" i="13"/>
  <c r="AO391" i="13"/>
  <c r="AL391" i="13"/>
  <c r="AK391" i="13"/>
  <c r="AH391" i="13"/>
  <c r="AG391" i="13" s="1"/>
  <c r="AF391" i="13"/>
  <c r="AE391" i="13"/>
  <c r="AD391" i="13"/>
  <c r="AC391" i="13"/>
  <c r="AP390" i="13"/>
  <c r="AO390" i="13"/>
  <c r="AL390" i="13"/>
  <c r="AK390" i="13"/>
  <c r="AH390" i="13"/>
  <c r="AG390" i="13" s="1"/>
  <c r="AJ390" i="13" s="1"/>
  <c r="AF390" i="13"/>
  <c r="AE390" i="13"/>
  <c r="AD390" i="13"/>
  <c r="AC390" i="13"/>
  <c r="AP389" i="13"/>
  <c r="AO389" i="13"/>
  <c r="AL389" i="13"/>
  <c r="AK389" i="13"/>
  <c r="AH389" i="13"/>
  <c r="AG389" i="13" s="1"/>
  <c r="AJ389" i="13" s="1"/>
  <c r="AF389" i="13"/>
  <c r="AE389" i="13"/>
  <c r="AD389" i="13"/>
  <c r="AC389" i="13"/>
  <c r="AP388" i="13"/>
  <c r="AO388" i="13"/>
  <c r="AL388" i="13"/>
  <c r="AK388" i="13"/>
  <c r="AH388" i="13"/>
  <c r="AG388" i="13" s="1"/>
  <c r="AJ388" i="13" s="1"/>
  <c r="AF388" i="13"/>
  <c r="AE388" i="13"/>
  <c r="AD388" i="13"/>
  <c r="AC388" i="13"/>
  <c r="AP387" i="13"/>
  <c r="AO387" i="13"/>
  <c r="AL387" i="13"/>
  <c r="AK387" i="13"/>
  <c r="AH387" i="13"/>
  <c r="AG387" i="13"/>
  <c r="AJ387" i="13" s="1"/>
  <c r="AF387" i="13"/>
  <c r="AE387" i="13"/>
  <c r="AD387" i="13"/>
  <c r="AC387" i="13"/>
  <c r="AP386" i="13"/>
  <c r="AO386" i="13"/>
  <c r="AL386" i="13"/>
  <c r="AK386" i="13"/>
  <c r="AH386" i="13"/>
  <c r="AG386" i="13" s="1"/>
  <c r="AJ386" i="13" s="1"/>
  <c r="AF386" i="13"/>
  <c r="AE386" i="13"/>
  <c r="AD386" i="13"/>
  <c r="AC386" i="13"/>
  <c r="AP385" i="13"/>
  <c r="AO385" i="13"/>
  <c r="AL385" i="13"/>
  <c r="AK385" i="13"/>
  <c r="AH385" i="13"/>
  <c r="AG385" i="13" s="1"/>
  <c r="AF385" i="13"/>
  <c r="AE385" i="13"/>
  <c r="AD385" i="13"/>
  <c r="AC385" i="13"/>
  <c r="AP384" i="13"/>
  <c r="AO384" i="13"/>
  <c r="AL384" i="13"/>
  <c r="AK384" i="13"/>
  <c r="AH384" i="13"/>
  <c r="AG384" i="13" s="1"/>
  <c r="AF384" i="13"/>
  <c r="AE384" i="13"/>
  <c r="AD384" i="13"/>
  <c r="AC384" i="13"/>
  <c r="AP383" i="13"/>
  <c r="AO383" i="13"/>
  <c r="AL383" i="13"/>
  <c r="AK383" i="13"/>
  <c r="AH383" i="13"/>
  <c r="AG383" i="13" s="1"/>
  <c r="AJ383" i="13" s="1"/>
  <c r="AF383" i="13"/>
  <c r="AE383" i="13"/>
  <c r="AD383" i="13"/>
  <c r="AC383" i="13"/>
  <c r="AP382" i="13"/>
  <c r="AO382" i="13"/>
  <c r="AL382" i="13"/>
  <c r="AK382" i="13"/>
  <c r="AH382" i="13"/>
  <c r="AG382" i="13"/>
  <c r="AJ382" i="13" s="1"/>
  <c r="AF382" i="13"/>
  <c r="AE382" i="13"/>
  <c r="AD382" i="13"/>
  <c r="AC382" i="13"/>
  <c r="AP381" i="13"/>
  <c r="AO381" i="13"/>
  <c r="AL381" i="13"/>
  <c r="AK381" i="13"/>
  <c r="AH381" i="13"/>
  <c r="AG381" i="13" s="1"/>
  <c r="AJ381" i="13" s="1"/>
  <c r="AF381" i="13"/>
  <c r="AE381" i="13"/>
  <c r="AD381" i="13"/>
  <c r="AC381" i="13"/>
  <c r="AP380" i="13"/>
  <c r="AO380" i="13"/>
  <c r="AL380" i="13"/>
  <c r="AK380" i="13"/>
  <c r="AH380" i="13"/>
  <c r="AG380" i="13" s="1"/>
  <c r="AF380" i="13"/>
  <c r="AE380" i="13"/>
  <c r="AD380" i="13"/>
  <c r="AC380" i="13"/>
  <c r="AP379" i="13"/>
  <c r="AO379" i="13"/>
  <c r="AL379" i="13"/>
  <c r="AK379" i="13"/>
  <c r="AH379" i="13"/>
  <c r="AG379" i="13"/>
  <c r="AF379" i="13"/>
  <c r="AE379" i="13"/>
  <c r="AD379" i="13"/>
  <c r="AC379" i="13"/>
  <c r="AP378" i="13"/>
  <c r="AO378" i="13"/>
  <c r="AL378" i="13"/>
  <c r="AK378" i="13"/>
  <c r="AH378" i="13"/>
  <c r="AG378" i="13" s="1"/>
  <c r="AJ378" i="13" s="1"/>
  <c r="AF378" i="13"/>
  <c r="AE378" i="13"/>
  <c r="AD378" i="13"/>
  <c r="AC378" i="13"/>
  <c r="AP377" i="13"/>
  <c r="AO377" i="13"/>
  <c r="AL377" i="13"/>
  <c r="AK377" i="13"/>
  <c r="AH377" i="13"/>
  <c r="AG377" i="13"/>
  <c r="AJ377" i="13" s="1"/>
  <c r="AF377" i="13"/>
  <c r="AE377" i="13"/>
  <c r="AD377" i="13"/>
  <c r="AC377" i="13"/>
  <c r="AP376" i="13"/>
  <c r="AO376" i="13"/>
  <c r="AL376" i="13"/>
  <c r="AK376" i="13"/>
  <c r="AH376" i="13"/>
  <c r="AG376" i="13" s="1"/>
  <c r="AJ376" i="13" s="1"/>
  <c r="AF376" i="13"/>
  <c r="AE376" i="13"/>
  <c r="AD376" i="13"/>
  <c r="AC376" i="13"/>
  <c r="AP375" i="13"/>
  <c r="AO375" i="13"/>
  <c r="AL375" i="13"/>
  <c r="AK375" i="13"/>
  <c r="AH375" i="13"/>
  <c r="AG375" i="13" s="1"/>
  <c r="AJ375" i="13" s="1"/>
  <c r="AF375" i="13"/>
  <c r="AE375" i="13"/>
  <c r="AD375" i="13"/>
  <c r="AC375" i="13"/>
  <c r="AP374" i="13"/>
  <c r="AO374" i="13"/>
  <c r="AL374" i="13"/>
  <c r="AK374" i="13"/>
  <c r="AH374" i="13"/>
  <c r="AG374" i="13"/>
  <c r="AJ374" i="13" s="1"/>
  <c r="AF374" i="13"/>
  <c r="AE374" i="13"/>
  <c r="AD374" i="13"/>
  <c r="AC374" i="13"/>
  <c r="AP373" i="13"/>
  <c r="AO373" i="13"/>
  <c r="AL373" i="13"/>
  <c r="AK373" i="13"/>
  <c r="AH373" i="13"/>
  <c r="AG373" i="13" s="1"/>
  <c r="AF373" i="13"/>
  <c r="AE373" i="13"/>
  <c r="AD373" i="13"/>
  <c r="AC373" i="13"/>
  <c r="AP372" i="13"/>
  <c r="AO372" i="13"/>
  <c r="AL372" i="13"/>
  <c r="AK372" i="13"/>
  <c r="AH372" i="13"/>
  <c r="AG372" i="13" s="1"/>
  <c r="AF372" i="13"/>
  <c r="AE372" i="13"/>
  <c r="AD372" i="13"/>
  <c r="AC372" i="13"/>
  <c r="AP371" i="13"/>
  <c r="AO371" i="13"/>
  <c r="AL371" i="13"/>
  <c r="AK371" i="13"/>
  <c r="AH371" i="13"/>
  <c r="AG371" i="13" s="1"/>
  <c r="AJ371" i="13" s="1"/>
  <c r="AF371" i="13"/>
  <c r="AE371" i="13"/>
  <c r="AD371" i="13"/>
  <c r="AC371" i="13"/>
  <c r="AP370" i="13"/>
  <c r="AO370" i="13"/>
  <c r="AL370" i="13"/>
  <c r="AK370" i="13"/>
  <c r="AH370" i="13"/>
  <c r="AG370" i="13" s="1"/>
  <c r="AJ370" i="13" s="1"/>
  <c r="AF370" i="13"/>
  <c r="AE370" i="13"/>
  <c r="AD370" i="13"/>
  <c r="AC370" i="13"/>
  <c r="AP369" i="13"/>
  <c r="AO369" i="13"/>
  <c r="AL369" i="13"/>
  <c r="AK369" i="13"/>
  <c r="AH369" i="13"/>
  <c r="AG369" i="13" s="1"/>
  <c r="AJ369" i="13" s="1"/>
  <c r="AF369" i="13"/>
  <c r="AE369" i="13"/>
  <c r="AD369" i="13"/>
  <c r="AC369" i="13"/>
  <c r="AP368" i="13"/>
  <c r="AO368" i="13"/>
  <c r="AL368" i="13"/>
  <c r="AK368" i="13"/>
  <c r="AH368" i="13"/>
  <c r="AG368" i="13" s="1"/>
  <c r="AF368" i="13"/>
  <c r="AE368" i="13"/>
  <c r="AD368" i="13"/>
  <c r="AC368" i="13"/>
  <c r="AP367" i="13"/>
  <c r="AO367" i="13"/>
  <c r="AL367" i="13"/>
  <c r="AK367" i="13"/>
  <c r="AH367" i="13"/>
  <c r="AG367" i="13" s="1"/>
  <c r="AF367" i="13"/>
  <c r="AE367" i="13"/>
  <c r="AD367" i="13"/>
  <c r="AC367" i="13"/>
  <c r="AP366" i="13"/>
  <c r="AO366" i="13"/>
  <c r="AL366" i="13"/>
  <c r="AK366" i="13"/>
  <c r="AH366" i="13"/>
  <c r="AG366" i="13" s="1"/>
  <c r="AJ366" i="13" s="1"/>
  <c r="AF366" i="13"/>
  <c r="AE366" i="13"/>
  <c r="AD366" i="13"/>
  <c r="AC366" i="13"/>
  <c r="AP365" i="13"/>
  <c r="AO365" i="13"/>
  <c r="AL365" i="13"/>
  <c r="AK365" i="13"/>
  <c r="AH365" i="13"/>
  <c r="AG365" i="13" s="1"/>
  <c r="AJ365" i="13" s="1"/>
  <c r="AF365" i="13"/>
  <c r="AE365" i="13"/>
  <c r="AD365" i="13"/>
  <c r="AC365" i="13"/>
  <c r="AP364" i="13"/>
  <c r="AO364" i="13"/>
  <c r="AL364" i="13"/>
  <c r="AK364" i="13"/>
  <c r="AH364" i="13"/>
  <c r="AG364" i="13" s="1"/>
  <c r="AJ364" i="13" s="1"/>
  <c r="AF364" i="13"/>
  <c r="AE364" i="13"/>
  <c r="AD364" i="13"/>
  <c r="AC364" i="13"/>
  <c r="AP363" i="13"/>
  <c r="AO363" i="13"/>
  <c r="AL363" i="13"/>
  <c r="AK363" i="13"/>
  <c r="AH363" i="13"/>
  <c r="AG363" i="13" s="1"/>
  <c r="AJ363" i="13" s="1"/>
  <c r="AF363" i="13"/>
  <c r="AE363" i="13"/>
  <c r="AD363" i="13"/>
  <c r="AC363" i="13"/>
  <c r="AP362" i="13"/>
  <c r="AO362" i="13"/>
  <c r="AL362" i="13"/>
  <c r="AK362" i="13"/>
  <c r="AH362" i="13"/>
  <c r="AG362" i="13" s="1"/>
  <c r="AJ362" i="13" s="1"/>
  <c r="AF362" i="13"/>
  <c r="AE362" i="13"/>
  <c r="AD362" i="13"/>
  <c r="AC362" i="13"/>
  <c r="AP361" i="13"/>
  <c r="AO361" i="13"/>
  <c r="AL361" i="13"/>
  <c r="AK361" i="13"/>
  <c r="AH361" i="13"/>
  <c r="AG361" i="13" s="1"/>
  <c r="AJ361" i="13" s="1"/>
  <c r="AF361" i="13"/>
  <c r="AE361" i="13"/>
  <c r="AD361" i="13"/>
  <c r="AC361" i="13"/>
  <c r="AP360" i="13"/>
  <c r="AO360" i="13"/>
  <c r="AL360" i="13"/>
  <c r="AK360" i="13"/>
  <c r="AH360" i="13"/>
  <c r="AG360" i="13" s="1"/>
  <c r="AF360" i="13"/>
  <c r="AE360" i="13"/>
  <c r="AD360" i="13"/>
  <c r="AC360" i="13"/>
  <c r="AP359" i="13"/>
  <c r="AO359" i="13"/>
  <c r="AL359" i="13"/>
  <c r="AK359" i="13"/>
  <c r="AH359" i="13"/>
  <c r="AG359" i="13" s="1"/>
  <c r="AJ359" i="13" s="1"/>
  <c r="AF359" i="13"/>
  <c r="AE359" i="13"/>
  <c r="AD359" i="13"/>
  <c r="AC359" i="13"/>
  <c r="AP358" i="13"/>
  <c r="AO358" i="13"/>
  <c r="AL358" i="13"/>
  <c r="AK358" i="13"/>
  <c r="AH358" i="13"/>
  <c r="AG358" i="13"/>
  <c r="AJ358" i="13" s="1"/>
  <c r="AF358" i="13"/>
  <c r="AE358" i="13"/>
  <c r="AD358" i="13"/>
  <c r="AC358" i="13"/>
  <c r="AP357" i="13"/>
  <c r="AO357" i="13"/>
  <c r="AL357" i="13"/>
  <c r="AK357" i="13"/>
  <c r="AH357" i="13"/>
  <c r="AG357" i="13" s="1"/>
  <c r="AJ357" i="13" s="1"/>
  <c r="AF357" i="13"/>
  <c r="AE357" i="13"/>
  <c r="AD357" i="13"/>
  <c r="AC357" i="13"/>
  <c r="AP356" i="13"/>
  <c r="AO356" i="13"/>
  <c r="AL356" i="13"/>
  <c r="AK356" i="13"/>
  <c r="AH356" i="13"/>
  <c r="AG356" i="13" s="1"/>
  <c r="AF356" i="13"/>
  <c r="AE356" i="13"/>
  <c r="AD356" i="13"/>
  <c r="AC356" i="13"/>
  <c r="AP355" i="13"/>
  <c r="AO355" i="13"/>
  <c r="AL355" i="13"/>
  <c r="AK355" i="13"/>
  <c r="AH355" i="13"/>
  <c r="AG355" i="13" s="1"/>
  <c r="AF355" i="13"/>
  <c r="AE355" i="13"/>
  <c r="AD355" i="13"/>
  <c r="AC355" i="13"/>
  <c r="AP354" i="13"/>
  <c r="AO354" i="13"/>
  <c r="AL354" i="13"/>
  <c r="AK354" i="13"/>
  <c r="AH354" i="13"/>
  <c r="AG354" i="13" s="1"/>
  <c r="AJ354" i="13" s="1"/>
  <c r="AF354" i="13"/>
  <c r="AE354" i="13"/>
  <c r="AD354" i="13"/>
  <c r="AC354" i="13"/>
  <c r="AP353" i="13"/>
  <c r="AO353" i="13"/>
  <c r="AL353" i="13"/>
  <c r="AK353" i="13"/>
  <c r="AH353" i="13"/>
  <c r="AG353" i="13"/>
  <c r="AJ353" i="13" s="1"/>
  <c r="AF353" i="13"/>
  <c r="AE353" i="13"/>
  <c r="AD353" i="13"/>
  <c r="AC353" i="13"/>
  <c r="AP352" i="13"/>
  <c r="AO352" i="13"/>
  <c r="AL352" i="13"/>
  <c r="AK352" i="13"/>
  <c r="AH352" i="13"/>
  <c r="AG352" i="13" s="1"/>
  <c r="AJ352" i="13" s="1"/>
  <c r="AF352" i="13"/>
  <c r="AE352" i="13"/>
  <c r="AD352" i="13"/>
  <c r="AC352" i="13"/>
  <c r="AP351" i="13"/>
  <c r="AO351" i="13"/>
  <c r="AL351" i="13"/>
  <c r="AK351" i="13"/>
  <c r="AH351" i="13"/>
  <c r="AG351" i="13" s="1"/>
  <c r="AJ351" i="13" s="1"/>
  <c r="AF351" i="13"/>
  <c r="AE351" i="13"/>
  <c r="AD351" i="13"/>
  <c r="AC351" i="13"/>
  <c r="AP350" i="13"/>
  <c r="AO350" i="13"/>
  <c r="AL350" i="13"/>
  <c r="AK350" i="13"/>
  <c r="AH350" i="13"/>
  <c r="AG350" i="13"/>
  <c r="AJ350" i="13" s="1"/>
  <c r="AF350" i="13"/>
  <c r="AE350" i="13"/>
  <c r="AD350" i="13"/>
  <c r="AC350" i="13"/>
  <c r="AP349" i="13"/>
  <c r="AO349" i="13"/>
  <c r="AL349" i="13"/>
  <c r="AK349" i="13"/>
  <c r="AH349" i="13"/>
  <c r="AG349" i="13" s="1"/>
  <c r="AJ349" i="13" s="1"/>
  <c r="AF349" i="13"/>
  <c r="AE349" i="13"/>
  <c r="AD349" i="13"/>
  <c r="AC349" i="13"/>
  <c r="AP348" i="13"/>
  <c r="AO348" i="13"/>
  <c r="AL348" i="13"/>
  <c r="AK348" i="13"/>
  <c r="AH348" i="13"/>
  <c r="AG348" i="13" s="1"/>
  <c r="AF348" i="13"/>
  <c r="AE348" i="13"/>
  <c r="AD348" i="13"/>
  <c r="AC348" i="13"/>
  <c r="AP347" i="13"/>
  <c r="AO347" i="13"/>
  <c r="AL347" i="13"/>
  <c r="AK347" i="13"/>
  <c r="AH347" i="13"/>
  <c r="AG347" i="13"/>
  <c r="AJ347" i="13" s="1"/>
  <c r="AF347" i="13"/>
  <c r="AE347" i="13"/>
  <c r="AD347" i="13"/>
  <c r="AC347" i="13"/>
  <c r="AP346" i="13"/>
  <c r="AO346" i="13"/>
  <c r="AL346" i="13"/>
  <c r="AK346" i="13"/>
  <c r="AH346" i="13"/>
  <c r="AG346" i="13" s="1"/>
  <c r="AJ346" i="13" s="1"/>
  <c r="AF346" i="13"/>
  <c r="AE346" i="13"/>
  <c r="AD346" i="13"/>
  <c r="AC346" i="13"/>
  <c r="AP345" i="13"/>
  <c r="AO345" i="13"/>
  <c r="AL345" i="13"/>
  <c r="AK345" i="13"/>
  <c r="AH345" i="13"/>
  <c r="AG345" i="13" s="1"/>
  <c r="AJ345" i="13" s="1"/>
  <c r="AF345" i="13"/>
  <c r="AE345" i="13"/>
  <c r="AD345" i="13"/>
  <c r="AC345" i="13"/>
  <c r="AP344" i="13"/>
  <c r="AO344" i="13"/>
  <c r="AL344" i="13"/>
  <c r="AK344" i="13"/>
  <c r="AH344" i="13"/>
  <c r="AG344" i="13" s="1"/>
  <c r="AF344" i="13"/>
  <c r="AE344" i="13"/>
  <c r="AD344" i="13"/>
  <c r="AC344" i="13"/>
  <c r="AP343" i="13"/>
  <c r="AO343" i="13"/>
  <c r="AL343" i="13"/>
  <c r="AK343" i="13"/>
  <c r="AH343" i="13"/>
  <c r="AG343" i="13" s="1"/>
  <c r="AF343" i="13"/>
  <c r="AE343" i="13"/>
  <c r="AD343" i="13"/>
  <c r="AC343" i="13"/>
  <c r="AP342" i="13"/>
  <c r="AO342" i="13"/>
  <c r="AL342" i="13"/>
  <c r="AK342" i="13"/>
  <c r="AH342" i="13"/>
  <c r="AG342" i="13" s="1"/>
  <c r="AJ342" i="13" s="1"/>
  <c r="AF342" i="13"/>
  <c r="AE342" i="13"/>
  <c r="AD342" i="13"/>
  <c r="AC342" i="13"/>
  <c r="AP341" i="13"/>
  <c r="AO341" i="13"/>
  <c r="AL341" i="13"/>
  <c r="AK341" i="13"/>
  <c r="AH341" i="13"/>
  <c r="AG341" i="13" s="1"/>
  <c r="AJ341" i="13" s="1"/>
  <c r="AF341" i="13"/>
  <c r="AE341" i="13"/>
  <c r="AD341" i="13"/>
  <c r="AC341" i="13"/>
  <c r="AP340" i="13"/>
  <c r="AO340" i="13"/>
  <c r="AL340" i="13"/>
  <c r="AK340" i="13"/>
  <c r="AH340" i="13"/>
  <c r="AG340" i="13" s="1"/>
  <c r="AJ340" i="13" s="1"/>
  <c r="AF340" i="13"/>
  <c r="AE340" i="13"/>
  <c r="AD340" i="13"/>
  <c r="AC340" i="13"/>
  <c r="AP339" i="13"/>
  <c r="AO339" i="13"/>
  <c r="AL339" i="13"/>
  <c r="AK339" i="13"/>
  <c r="AH339" i="13"/>
  <c r="AG339" i="13"/>
  <c r="AJ339" i="13" s="1"/>
  <c r="AF339" i="13"/>
  <c r="AE339" i="13"/>
  <c r="AD339" i="13"/>
  <c r="AC339" i="13"/>
  <c r="AP338" i="13"/>
  <c r="AO338" i="13"/>
  <c r="AL338" i="13"/>
  <c r="AK338" i="13"/>
  <c r="AH338" i="13"/>
  <c r="AG338" i="13" s="1"/>
  <c r="AJ338" i="13" s="1"/>
  <c r="AF338" i="13"/>
  <c r="AE338" i="13"/>
  <c r="AD338" i="13"/>
  <c r="AC338" i="13"/>
  <c r="AP337" i="13"/>
  <c r="AO337" i="13"/>
  <c r="AL337" i="13"/>
  <c r="AK337" i="13"/>
  <c r="AH337" i="13"/>
  <c r="AG337" i="13" s="1"/>
  <c r="AJ337" i="13" s="1"/>
  <c r="AF337" i="13"/>
  <c r="AE337" i="13"/>
  <c r="AD337" i="13"/>
  <c r="AC337" i="13"/>
  <c r="AP336" i="13"/>
  <c r="AO336" i="13"/>
  <c r="AL336" i="13"/>
  <c r="AK336" i="13"/>
  <c r="AH336" i="13"/>
  <c r="AG336" i="13" s="1"/>
  <c r="AF336" i="13"/>
  <c r="AE336" i="13"/>
  <c r="AD336" i="13"/>
  <c r="AC336" i="13"/>
  <c r="AP335" i="13"/>
  <c r="AO335" i="13"/>
  <c r="AL335" i="13"/>
  <c r="AK335" i="13"/>
  <c r="AH335" i="13"/>
  <c r="AG335" i="13"/>
  <c r="AJ335" i="13" s="1"/>
  <c r="AF335" i="13"/>
  <c r="AE335" i="13"/>
  <c r="AD335" i="13"/>
  <c r="AC335" i="13"/>
  <c r="AP334" i="13"/>
  <c r="AO334" i="13"/>
  <c r="AL334" i="13"/>
  <c r="AK334" i="13"/>
  <c r="AH334" i="13"/>
  <c r="AG334" i="13"/>
  <c r="AJ334" i="13" s="1"/>
  <c r="AF334" i="13"/>
  <c r="AE334" i="13"/>
  <c r="AD334" i="13"/>
  <c r="AC334" i="13"/>
  <c r="AP333" i="13"/>
  <c r="AO333" i="13"/>
  <c r="AL333" i="13"/>
  <c r="AK333" i="13"/>
  <c r="AH333" i="13"/>
  <c r="AG333" i="13" s="1"/>
  <c r="AJ333" i="13" s="1"/>
  <c r="AF333" i="13"/>
  <c r="AE333" i="13"/>
  <c r="AD333" i="13"/>
  <c r="AC333" i="13"/>
  <c r="AP332" i="13"/>
  <c r="AO332" i="13"/>
  <c r="AL332" i="13"/>
  <c r="AK332" i="13"/>
  <c r="AH332" i="13"/>
  <c r="AG332" i="13" s="1"/>
  <c r="AF332" i="13"/>
  <c r="AE332" i="13"/>
  <c r="AD332" i="13"/>
  <c r="AC332" i="13"/>
  <c r="AP331" i="13"/>
  <c r="AO331" i="13"/>
  <c r="AL331" i="13"/>
  <c r="AK331" i="13"/>
  <c r="AH331" i="13"/>
  <c r="AG331" i="13" s="1"/>
  <c r="AF331" i="13"/>
  <c r="AE331" i="13"/>
  <c r="AD331" i="13"/>
  <c r="AC331" i="13"/>
  <c r="AP330" i="13"/>
  <c r="AO330" i="13"/>
  <c r="AL330" i="13"/>
  <c r="AK330" i="13"/>
  <c r="AH330" i="13"/>
  <c r="AG330" i="13"/>
  <c r="AJ330" i="13" s="1"/>
  <c r="AF330" i="13"/>
  <c r="AE330" i="13"/>
  <c r="AD330" i="13"/>
  <c r="AC330" i="13"/>
  <c r="AP329" i="13"/>
  <c r="AO329" i="13"/>
  <c r="AL329" i="13"/>
  <c r="AK329" i="13"/>
  <c r="AH329" i="13"/>
  <c r="AG329" i="13"/>
  <c r="AJ329" i="13" s="1"/>
  <c r="AF329" i="13"/>
  <c r="AE329" i="13"/>
  <c r="AD329" i="13"/>
  <c r="AC329" i="13"/>
  <c r="AP328" i="13"/>
  <c r="AO328" i="13"/>
  <c r="AL328" i="13"/>
  <c r="AK328" i="13"/>
  <c r="AH328" i="13"/>
  <c r="AG328" i="13" s="1"/>
  <c r="AJ328" i="13" s="1"/>
  <c r="AF328" i="13"/>
  <c r="AE328" i="13"/>
  <c r="AD328" i="13"/>
  <c r="AC328" i="13"/>
  <c r="AP327" i="13"/>
  <c r="AO327" i="13"/>
  <c r="AL327" i="13"/>
  <c r="AK327" i="13"/>
  <c r="AH327" i="13"/>
  <c r="AG327" i="13" s="1"/>
  <c r="AJ327" i="13" s="1"/>
  <c r="AF327" i="13"/>
  <c r="AE327" i="13"/>
  <c r="AD327" i="13"/>
  <c r="AC327" i="13"/>
  <c r="AP326" i="13"/>
  <c r="AO326" i="13"/>
  <c r="AL326" i="13"/>
  <c r="AK326" i="13"/>
  <c r="AH326" i="13"/>
  <c r="AG326" i="13" s="1"/>
  <c r="AJ326" i="13" s="1"/>
  <c r="AF326" i="13"/>
  <c r="AE326" i="13"/>
  <c r="AD326" i="13"/>
  <c r="AC326" i="13"/>
  <c r="AP325" i="13"/>
  <c r="AO325" i="13"/>
  <c r="AL325" i="13"/>
  <c r="AK325" i="13"/>
  <c r="AH325" i="13"/>
  <c r="AG325" i="13"/>
  <c r="AJ325" i="13" s="1"/>
  <c r="AF325" i="13"/>
  <c r="AE325" i="13"/>
  <c r="AD325" i="13"/>
  <c r="AC325" i="13"/>
  <c r="AP324" i="13"/>
  <c r="AO324" i="13"/>
  <c r="AL324" i="13"/>
  <c r="AK324" i="13"/>
  <c r="AH324" i="13"/>
  <c r="AG324" i="13" s="1"/>
  <c r="AF324" i="13"/>
  <c r="AE324" i="13"/>
  <c r="AD324" i="13"/>
  <c r="AC324" i="13"/>
  <c r="AP323" i="13"/>
  <c r="AO323" i="13"/>
  <c r="AL323" i="13"/>
  <c r="AK323" i="13"/>
  <c r="AH323" i="13"/>
  <c r="AG323" i="13" s="1"/>
  <c r="AJ323" i="13" s="1"/>
  <c r="AF323" i="13"/>
  <c r="AE323" i="13"/>
  <c r="AD323" i="13"/>
  <c r="AC323" i="13"/>
  <c r="AP322" i="13"/>
  <c r="AO322" i="13"/>
  <c r="AL322" i="13"/>
  <c r="AK322" i="13"/>
  <c r="AH322" i="13"/>
  <c r="AG322" i="13" s="1"/>
  <c r="AJ322" i="13" s="1"/>
  <c r="AF322" i="13"/>
  <c r="AE322" i="13"/>
  <c r="AD322" i="13"/>
  <c r="AC322" i="13"/>
  <c r="AP321" i="13"/>
  <c r="AO321" i="13"/>
  <c r="AL321" i="13"/>
  <c r="AK321" i="13"/>
  <c r="AH321" i="13"/>
  <c r="AG321" i="13" s="1"/>
  <c r="AJ321" i="13" s="1"/>
  <c r="AF321" i="13"/>
  <c r="AE321" i="13"/>
  <c r="AD321" i="13"/>
  <c r="AC321" i="13"/>
  <c r="AP320" i="13"/>
  <c r="AO320" i="13"/>
  <c r="AL320" i="13"/>
  <c r="AK320" i="13"/>
  <c r="AH320" i="13"/>
  <c r="AG320" i="13" s="1"/>
  <c r="AF320" i="13"/>
  <c r="AE320" i="13"/>
  <c r="AD320" i="13"/>
  <c r="AC320" i="13"/>
  <c r="AP319" i="13"/>
  <c r="AO319" i="13"/>
  <c r="AL319" i="13"/>
  <c r="AK319" i="13"/>
  <c r="AH319" i="13"/>
  <c r="AG319" i="13" s="1"/>
  <c r="AF319" i="13"/>
  <c r="AE319" i="13"/>
  <c r="AD319" i="13"/>
  <c r="AC319" i="13"/>
  <c r="AP318" i="13"/>
  <c r="AO318" i="13"/>
  <c r="AL318" i="13"/>
  <c r="AK318" i="13"/>
  <c r="AH318" i="13"/>
  <c r="AG318" i="13"/>
  <c r="AJ318" i="13" s="1"/>
  <c r="AF318" i="13"/>
  <c r="AE318" i="13"/>
  <c r="AD318" i="13"/>
  <c r="AC318" i="13"/>
  <c r="AP317" i="13"/>
  <c r="AO317" i="13"/>
  <c r="AL317" i="13"/>
  <c r="AK317" i="13"/>
  <c r="AH317" i="13"/>
  <c r="AG317" i="13" s="1"/>
  <c r="AJ317" i="13" s="1"/>
  <c r="AF317" i="13"/>
  <c r="AE317" i="13"/>
  <c r="AD317" i="13"/>
  <c r="AC317" i="13"/>
  <c r="AP316" i="13"/>
  <c r="AO316" i="13"/>
  <c r="AL316" i="13"/>
  <c r="AK316" i="13"/>
  <c r="AH316" i="13"/>
  <c r="AG316" i="13" s="1"/>
  <c r="AJ316" i="13" s="1"/>
  <c r="AF316" i="13"/>
  <c r="AE316" i="13"/>
  <c r="AD316" i="13"/>
  <c r="AC316" i="13"/>
  <c r="AP315" i="13"/>
  <c r="AO315" i="13"/>
  <c r="AL315" i="13"/>
  <c r="AK315" i="13"/>
  <c r="AH315" i="13"/>
  <c r="AG315" i="13" s="1"/>
  <c r="AJ315" i="13" s="1"/>
  <c r="AF315" i="13"/>
  <c r="AE315" i="13"/>
  <c r="AD315" i="13"/>
  <c r="AC315" i="13"/>
  <c r="AP314" i="13"/>
  <c r="AO314" i="13"/>
  <c r="AL314" i="13"/>
  <c r="AK314" i="13"/>
  <c r="AH314" i="13"/>
  <c r="AG314" i="13" s="1"/>
  <c r="AJ314" i="13" s="1"/>
  <c r="AF314" i="13"/>
  <c r="AE314" i="13"/>
  <c r="AD314" i="13"/>
  <c r="AC314" i="13"/>
  <c r="AP313" i="13"/>
  <c r="AO313" i="13"/>
  <c r="AL313" i="13"/>
  <c r="AK313" i="13"/>
  <c r="AH313" i="13"/>
  <c r="AG313" i="13"/>
  <c r="AJ313" i="13" s="1"/>
  <c r="AF313" i="13"/>
  <c r="AE313" i="13"/>
  <c r="AD313" i="13"/>
  <c r="AC313" i="13"/>
  <c r="AP312" i="13"/>
  <c r="AO312" i="13"/>
  <c r="AL312" i="13"/>
  <c r="AK312" i="13"/>
  <c r="AH312" i="13"/>
  <c r="AG312" i="13" s="1"/>
  <c r="AF312" i="13"/>
  <c r="AE312" i="13"/>
  <c r="AD312" i="13"/>
  <c r="AC312" i="13"/>
  <c r="AP311" i="13"/>
  <c r="AO311" i="13"/>
  <c r="AL311" i="13"/>
  <c r="AK311" i="13"/>
  <c r="AH311" i="13"/>
  <c r="AG311" i="13" s="1"/>
  <c r="AJ311" i="13" s="1"/>
  <c r="AF311" i="13"/>
  <c r="AE311" i="13"/>
  <c r="AD311" i="13"/>
  <c r="AC311" i="13"/>
  <c r="AP310" i="13"/>
  <c r="AO310" i="13"/>
  <c r="AL310" i="13"/>
  <c r="AK310" i="13"/>
  <c r="AH310" i="13"/>
  <c r="AG310" i="13" s="1"/>
  <c r="AF310" i="13"/>
  <c r="AE310" i="13"/>
  <c r="AD310" i="13"/>
  <c r="AC310" i="13"/>
  <c r="AP309" i="13"/>
  <c r="AO309" i="13"/>
  <c r="AL309" i="13"/>
  <c r="AK309" i="13"/>
  <c r="AH309" i="13"/>
  <c r="AG309" i="13" s="1"/>
  <c r="AJ309" i="13" s="1"/>
  <c r="AF309" i="13"/>
  <c r="AE309" i="13"/>
  <c r="AD309" i="13"/>
  <c r="AC309" i="13"/>
  <c r="AP308" i="13"/>
  <c r="AO308" i="13"/>
  <c r="AL308" i="13"/>
  <c r="AK308" i="13"/>
  <c r="AH308" i="13"/>
  <c r="AG308" i="13"/>
  <c r="AF308" i="13"/>
  <c r="AE308" i="13"/>
  <c r="AD308" i="13"/>
  <c r="AC308" i="13"/>
  <c r="AP307" i="13"/>
  <c r="AO307" i="13"/>
  <c r="AL307" i="13"/>
  <c r="AK307" i="13"/>
  <c r="AH307" i="13"/>
  <c r="AG307" i="13"/>
  <c r="AF307" i="13"/>
  <c r="AE307" i="13"/>
  <c r="AD307" i="13"/>
  <c r="AC307" i="13"/>
  <c r="AP306" i="13"/>
  <c r="AO306" i="13"/>
  <c r="AL306" i="13"/>
  <c r="AK306" i="13"/>
  <c r="AH306" i="13"/>
  <c r="AG306" i="13" s="1"/>
  <c r="AJ306" i="13" s="1"/>
  <c r="AF306" i="13"/>
  <c r="AE306" i="13"/>
  <c r="AD306" i="13"/>
  <c r="AC306" i="13"/>
  <c r="AP305" i="13"/>
  <c r="AO305" i="13"/>
  <c r="AL305" i="13"/>
  <c r="AK305" i="13"/>
  <c r="AH305" i="13"/>
  <c r="AG305" i="13" s="1"/>
  <c r="AJ305" i="13" s="1"/>
  <c r="AF305" i="13"/>
  <c r="AE305" i="13"/>
  <c r="AD305" i="13"/>
  <c r="AC305" i="13"/>
  <c r="AP304" i="13"/>
  <c r="AO304" i="13"/>
  <c r="AL304" i="13"/>
  <c r="AK304" i="13"/>
  <c r="AH304" i="13"/>
  <c r="AG304" i="13"/>
  <c r="AJ304" i="13" s="1"/>
  <c r="AF304" i="13"/>
  <c r="AE304" i="13"/>
  <c r="AD304" i="13"/>
  <c r="AC304" i="13"/>
  <c r="AP303" i="13"/>
  <c r="AO303" i="13"/>
  <c r="AL303" i="13"/>
  <c r="AK303" i="13"/>
  <c r="AH303" i="13"/>
  <c r="AG303" i="13"/>
  <c r="AJ303" i="13" s="1"/>
  <c r="AF303" i="13"/>
  <c r="AE303" i="13"/>
  <c r="AD303" i="13"/>
  <c r="AC303" i="13"/>
  <c r="AP302" i="13"/>
  <c r="AO302" i="13"/>
  <c r="AL302" i="13"/>
  <c r="AK302" i="13"/>
  <c r="AH302" i="13"/>
  <c r="AG302" i="13"/>
  <c r="AJ302" i="13" s="1"/>
  <c r="AF302" i="13"/>
  <c r="AE302" i="13"/>
  <c r="AD302" i="13"/>
  <c r="AC302" i="13"/>
  <c r="AP301" i="13"/>
  <c r="AO301" i="13"/>
  <c r="AL301" i="13"/>
  <c r="AK301" i="13"/>
  <c r="AH301" i="13"/>
  <c r="AG301" i="13" s="1"/>
  <c r="AJ301" i="13" s="1"/>
  <c r="AF301" i="13"/>
  <c r="AE301" i="13"/>
  <c r="AD301" i="13"/>
  <c r="AC301" i="13"/>
  <c r="AP300" i="13"/>
  <c r="AO300" i="13"/>
  <c r="AL300" i="13"/>
  <c r="AK300" i="13"/>
  <c r="AH300" i="13"/>
  <c r="AG300" i="13" s="1"/>
  <c r="AF300" i="13"/>
  <c r="AE300" i="13"/>
  <c r="AD300" i="13"/>
  <c r="AC300" i="13"/>
  <c r="AP299" i="13"/>
  <c r="AO299" i="13"/>
  <c r="AL299" i="13"/>
  <c r="AK299" i="13"/>
  <c r="AH299" i="13"/>
  <c r="AG299" i="13"/>
  <c r="AJ299" i="13" s="1"/>
  <c r="AF299" i="13"/>
  <c r="AE299" i="13"/>
  <c r="AD299" i="13"/>
  <c r="AC299" i="13"/>
  <c r="AP298" i="13"/>
  <c r="AO298" i="13"/>
  <c r="AL298" i="13"/>
  <c r="AK298" i="13"/>
  <c r="AH298" i="13"/>
  <c r="AG298" i="13" s="1"/>
  <c r="AJ298" i="13" s="1"/>
  <c r="AF298" i="13"/>
  <c r="AE298" i="13"/>
  <c r="AD298" i="13"/>
  <c r="AC298" i="13"/>
  <c r="AP297" i="13"/>
  <c r="AO297" i="13"/>
  <c r="AL297" i="13"/>
  <c r="AK297" i="13"/>
  <c r="AH297" i="13"/>
  <c r="AG297" i="13" s="1"/>
  <c r="AF297" i="13"/>
  <c r="AE297" i="13"/>
  <c r="AD297" i="13"/>
  <c r="AC297" i="13"/>
  <c r="AP296" i="13"/>
  <c r="AO296" i="13"/>
  <c r="AL296" i="13"/>
  <c r="AK296" i="13"/>
  <c r="AH296" i="13"/>
  <c r="AG296" i="13" s="1"/>
  <c r="AF296" i="13"/>
  <c r="AE296" i="13"/>
  <c r="AD296" i="13"/>
  <c r="AC296" i="13"/>
  <c r="AP295" i="13"/>
  <c r="AO295" i="13"/>
  <c r="AL295" i="13"/>
  <c r="AK295" i="13"/>
  <c r="AH295" i="13"/>
  <c r="AG295" i="13" s="1"/>
  <c r="AF295" i="13"/>
  <c r="AE295" i="13"/>
  <c r="AD295" i="13"/>
  <c r="AC295" i="13"/>
  <c r="AP294" i="13"/>
  <c r="AO294" i="13"/>
  <c r="AL294" i="13"/>
  <c r="AK294" i="13"/>
  <c r="AH294" i="13"/>
  <c r="AG294" i="13"/>
  <c r="AJ294" i="13" s="1"/>
  <c r="AF294" i="13"/>
  <c r="AE294" i="13"/>
  <c r="AD294" i="13"/>
  <c r="AC294" i="13"/>
  <c r="AP293" i="13"/>
  <c r="AO293" i="13"/>
  <c r="AL293" i="13"/>
  <c r="AK293" i="13"/>
  <c r="AH293" i="13"/>
  <c r="AG293" i="13" s="1"/>
  <c r="AJ293" i="13" s="1"/>
  <c r="AF293" i="13"/>
  <c r="AE293" i="13"/>
  <c r="AD293" i="13"/>
  <c r="AC293" i="13"/>
  <c r="AP292" i="13"/>
  <c r="AO292" i="13"/>
  <c r="AL292" i="13"/>
  <c r="AK292" i="13"/>
  <c r="AH292" i="13"/>
  <c r="AG292" i="13" s="1"/>
  <c r="AJ292" i="13" s="1"/>
  <c r="AF292" i="13"/>
  <c r="AE292" i="13"/>
  <c r="AD292" i="13"/>
  <c r="AC292" i="13"/>
  <c r="AP291" i="13"/>
  <c r="AO291" i="13"/>
  <c r="AL291" i="13"/>
  <c r="AK291" i="13"/>
  <c r="AH291" i="13"/>
  <c r="AG291" i="13" s="1"/>
  <c r="AJ291" i="13" s="1"/>
  <c r="AF291" i="13"/>
  <c r="AE291" i="13"/>
  <c r="AD291" i="13"/>
  <c r="AC291" i="13"/>
  <c r="AP290" i="13"/>
  <c r="AO290" i="13"/>
  <c r="AL290" i="13"/>
  <c r="AK290" i="13"/>
  <c r="AH290" i="13"/>
  <c r="AG290" i="13"/>
  <c r="AJ290" i="13" s="1"/>
  <c r="AF290" i="13"/>
  <c r="AE290" i="13"/>
  <c r="AD290" i="13"/>
  <c r="AC290" i="13"/>
  <c r="AP289" i="13"/>
  <c r="AO289" i="13"/>
  <c r="AL289" i="13"/>
  <c r="AK289" i="13"/>
  <c r="AH289" i="13"/>
  <c r="AG289" i="13" s="1"/>
  <c r="AJ289" i="13" s="1"/>
  <c r="AF289" i="13"/>
  <c r="AE289" i="13"/>
  <c r="AD289" i="13"/>
  <c r="AC289" i="13"/>
  <c r="AP288" i="13"/>
  <c r="AO288" i="13"/>
  <c r="AL288" i="13"/>
  <c r="AK288" i="13"/>
  <c r="AH288" i="13"/>
  <c r="AG288" i="13" s="1"/>
  <c r="AF288" i="13"/>
  <c r="AE288" i="13"/>
  <c r="AD288" i="13"/>
  <c r="AC288" i="13"/>
  <c r="AP287" i="13"/>
  <c r="AO287" i="13"/>
  <c r="AL287" i="13"/>
  <c r="AK287" i="13"/>
  <c r="AH287" i="13"/>
  <c r="AG287" i="13" s="1"/>
  <c r="AJ287" i="13" s="1"/>
  <c r="AF287" i="13"/>
  <c r="AE287" i="13"/>
  <c r="AD287" i="13"/>
  <c r="AC287" i="13"/>
  <c r="AP286" i="13"/>
  <c r="AO286" i="13"/>
  <c r="AL286" i="13"/>
  <c r="AK286" i="13"/>
  <c r="AH286" i="13"/>
  <c r="AG286" i="13" s="1"/>
  <c r="AJ286" i="13" s="1"/>
  <c r="AF286" i="13"/>
  <c r="AE286" i="13"/>
  <c r="AD286" i="13"/>
  <c r="AC286" i="13"/>
  <c r="AP285" i="13"/>
  <c r="AO285" i="13"/>
  <c r="AL285" i="13"/>
  <c r="AK285" i="13"/>
  <c r="AH285" i="13"/>
  <c r="AG285" i="13" s="1"/>
  <c r="AJ285" i="13" s="1"/>
  <c r="AF285" i="13"/>
  <c r="AE285" i="13"/>
  <c r="AD285" i="13"/>
  <c r="AC285" i="13"/>
  <c r="AP284" i="13"/>
  <c r="AO284" i="13"/>
  <c r="AL284" i="13"/>
  <c r="AK284" i="13"/>
  <c r="AH284" i="13"/>
  <c r="AG284" i="13" s="1"/>
  <c r="AF284" i="13"/>
  <c r="AE284" i="13"/>
  <c r="AD284" i="13"/>
  <c r="AC284" i="13"/>
  <c r="AP283" i="13"/>
  <c r="AO283" i="13"/>
  <c r="AL283" i="13"/>
  <c r="AK283" i="13"/>
  <c r="AH283" i="13"/>
  <c r="AG283" i="13"/>
  <c r="AF283" i="13"/>
  <c r="AE283" i="13"/>
  <c r="AD283" i="13"/>
  <c r="AC283" i="13"/>
  <c r="AP282" i="13"/>
  <c r="AO282" i="13"/>
  <c r="AL282" i="13"/>
  <c r="AK282" i="13"/>
  <c r="AH282" i="13"/>
  <c r="AG282" i="13" s="1"/>
  <c r="AJ282" i="13" s="1"/>
  <c r="AF282" i="13"/>
  <c r="AE282" i="13"/>
  <c r="AD282" i="13"/>
  <c r="AC282" i="13"/>
  <c r="AP281" i="13"/>
  <c r="AO281" i="13"/>
  <c r="AL281" i="13"/>
  <c r="AK281" i="13"/>
  <c r="AH281" i="13"/>
  <c r="AG281" i="13" s="1"/>
  <c r="AJ281" i="13" s="1"/>
  <c r="AF281" i="13"/>
  <c r="AE281" i="13"/>
  <c r="AD281" i="13"/>
  <c r="AC281" i="13"/>
  <c r="AP280" i="13"/>
  <c r="AO280" i="13"/>
  <c r="AL280" i="13"/>
  <c r="AK280" i="13"/>
  <c r="AH280" i="13"/>
  <c r="AG280" i="13" s="1"/>
  <c r="AJ280" i="13" s="1"/>
  <c r="AF280" i="13"/>
  <c r="AE280" i="13"/>
  <c r="AD280" i="13"/>
  <c r="AC280" i="13"/>
  <c r="AP279" i="13"/>
  <c r="AO279" i="13"/>
  <c r="AL279" i="13"/>
  <c r="AK279" i="13"/>
  <c r="AH279" i="13"/>
  <c r="AG279" i="13" s="1"/>
  <c r="AJ279" i="13" s="1"/>
  <c r="AF279" i="13"/>
  <c r="AE279" i="13"/>
  <c r="AD279" i="13"/>
  <c r="AC279" i="13"/>
  <c r="AP278" i="13"/>
  <c r="AO278" i="13"/>
  <c r="AL278" i="13"/>
  <c r="AK278" i="13"/>
  <c r="AH278" i="13"/>
  <c r="AG278" i="13" s="1"/>
  <c r="AJ278" i="13" s="1"/>
  <c r="AF278" i="13"/>
  <c r="AE278" i="13"/>
  <c r="AD278" i="13"/>
  <c r="AC278" i="13"/>
  <c r="AP277" i="13"/>
  <c r="AO277" i="13"/>
  <c r="AL277" i="13"/>
  <c r="AK277" i="13"/>
  <c r="AH277" i="13"/>
  <c r="AG277" i="13" s="1"/>
  <c r="AJ277" i="13" s="1"/>
  <c r="AF277" i="13"/>
  <c r="AE277" i="13"/>
  <c r="AD277" i="13"/>
  <c r="AC277" i="13"/>
  <c r="AP276" i="13"/>
  <c r="AO276" i="13"/>
  <c r="AL276" i="13"/>
  <c r="AK276" i="13"/>
  <c r="AH276" i="13"/>
  <c r="AG276" i="13" s="1"/>
  <c r="AF276" i="13"/>
  <c r="AE276" i="13"/>
  <c r="AD276" i="13"/>
  <c r="AC276" i="13"/>
  <c r="AP275" i="13"/>
  <c r="AO275" i="13"/>
  <c r="AL275" i="13"/>
  <c r="AK275" i="13"/>
  <c r="AH275" i="13"/>
  <c r="AG275" i="13" s="1"/>
  <c r="AJ275" i="13" s="1"/>
  <c r="AF275" i="13"/>
  <c r="AE275" i="13"/>
  <c r="AD275" i="13"/>
  <c r="AC275" i="13"/>
  <c r="AP274" i="13"/>
  <c r="AO274" i="13"/>
  <c r="AL274" i="13"/>
  <c r="AK274" i="13"/>
  <c r="AH274" i="13"/>
  <c r="AG274" i="13" s="1"/>
  <c r="AJ274" i="13" s="1"/>
  <c r="AF274" i="13"/>
  <c r="AE274" i="13"/>
  <c r="AD274" i="13"/>
  <c r="AC274" i="13"/>
  <c r="AP273" i="13"/>
  <c r="AO273" i="13"/>
  <c r="AL273" i="13"/>
  <c r="AK273" i="13"/>
  <c r="AH273" i="13"/>
  <c r="AG273" i="13" s="1"/>
  <c r="AJ273" i="13" s="1"/>
  <c r="AF273" i="13"/>
  <c r="AE273" i="13"/>
  <c r="AD273" i="13"/>
  <c r="AC273" i="13"/>
  <c r="AP272" i="13"/>
  <c r="AO272" i="13"/>
  <c r="AL272" i="13"/>
  <c r="AK272" i="13"/>
  <c r="AH272" i="13"/>
  <c r="AG272" i="13" s="1"/>
  <c r="AF272" i="13"/>
  <c r="AE272" i="13"/>
  <c r="AD272" i="13"/>
  <c r="AC272" i="13"/>
  <c r="AP271" i="13"/>
  <c r="AO271" i="13"/>
  <c r="AL271" i="13"/>
  <c r="AK271" i="13"/>
  <c r="AH271" i="13"/>
  <c r="AG271" i="13" s="1"/>
  <c r="AF271" i="13"/>
  <c r="AE271" i="13"/>
  <c r="AD271" i="13"/>
  <c r="AC271" i="13"/>
  <c r="AP270" i="13"/>
  <c r="AO270" i="13"/>
  <c r="AL270" i="13"/>
  <c r="AK270" i="13"/>
  <c r="AH270" i="13"/>
  <c r="AG270" i="13" s="1"/>
  <c r="AF270" i="13"/>
  <c r="AE270" i="13"/>
  <c r="AD270" i="13"/>
  <c r="AC270" i="13"/>
  <c r="AP269" i="13"/>
  <c r="AO269" i="13"/>
  <c r="AL269" i="13"/>
  <c r="AK269" i="13"/>
  <c r="AH269" i="13"/>
  <c r="AG269" i="13" s="1"/>
  <c r="AJ269" i="13" s="1"/>
  <c r="AF269" i="13"/>
  <c r="AE269" i="13"/>
  <c r="AD269" i="13"/>
  <c r="AC269" i="13"/>
  <c r="AP268" i="13"/>
  <c r="AO268" i="13"/>
  <c r="AL268" i="13"/>
  <c r="AK268" i="13"/>
  <c r="AH268" i="13"/>
  <c r="AG268" i="13" s="1"/>
  <c r="AJ268" i="13" s="1"/>
  <c r="AF268" i="13"/>
  <c r="AE268" i="13"/>
  <c r="AD268" i="13"/>
  <c r="AC268" i="13"/>
  <c r="AP267" i="13"/>
  <c r="AO267" i="13"/>
  <c r="AL267" i="13"/>
  <c r="AK267" i="13"/>
  <c r="AH267" i="13"/>
  <c r="AG267" i="13"/>
  <c r="AJ267" i="13" s="1"/>
  <c r="AF267" i="13"/>
  <c r="AE267" i="13"/>
  <c r="AD267" i="13"/>
  <c r="AC267" i="13"/>
  <c r="AP266" i="13"/>
  <c r="AO266" i="13"/>
  <c r="AL266" i="13"/>
  <c r="AK266" i="13"/>
  <c r="AH266" i="13"/>
  <c r="AG266" i="13" s="1"/>
  <c r="AJ266" i="13" s="1"/>
  <c r="AF266" i="13"/>
  <c r="AE266" i="13"/>
  <c r="AD266" i="13"/>
  <c r="AC266" i="13"/>
  <c r="AP265" i="13"/>
  <c r="AO265" i="13"/>
  <c r="AL265" i="13"/>
  <c r="AK265" i="13"/>
  <c r="AH265" i="13"/>
  <c r="AG265" i="13"/>
  <c r="AJ265" i="13" s="1"/>
  <c r="AF265" i="13"/>
  <c r="AE265" i="13"/>
  <c r="AD265" i="13"/>
  <c r="AC265" i="13"/>
  <c r="AP264" i="13"/>
  <c r="AO264" i="13"/>
  <c r="AL264" i="13"/>
  <c r="AK264" i="13"/>
  <c r="AH264" i="13"/>
  <c r="AG264" i="13" s="1"/>
  <c r="AF264" i="13"/>
  <c r="AE264" i="13"/>
  <c r="AD264" i="13"/>
  <c r="AC264" i="13"/>
  <c r="AP263" i="13"/>
  <c r="AO263" i="13"/>
  <c r="AL263" i="13"/>
  <c r="AK263" i="13"/>
  <c r="AH263" i="13"/>
  <c r="AG263" i="13"/>
  <c r="AJ263" i="13" s="1"/>
  <c r="AF263" i="13"/>
  <c r="AE263" i="13"/>
  <c r="AD263" i="13"/>
  <c r="AC263" i="13"/>
  <c r="AP262" i="13"/>
  <c r="AO262" i="13"/>
  <c r="AL262" i="13"/>
  <c r="AK262" i="13"/>
  <c r="AH262" i="13"/>
  <c r="AG262" i="13" s="1"/>
  <c r="AJ262" i="13" s="1"/>
  <c r="AF262" i="13"/>
  <c r="AE262" i="13"/>
  <c r="AD262" i="13"/>
  <c r="AC262" i="13"/>
  <c r="AP261" i="13"/>
  <c r="AO261" i="13"/>
  <c r="AL261" i="13"/>
  <c r="AK261" i="13"/>
  <c r="AH261" i="13"/>
  <c r="AG261" i="13" s="1"/>
  <c r="AJ261" i="13" s="1"/>
  <c r="AF261" i="13"/>
  <c r="AE261" i="13"/>
  <c r="AD261" i="13"/>
  <c r="AC261" i="13"/>
  <c r="AP260" i="13"/>
  <c r="AO260" i="13"/>
  <c r="AL260" i="13"/>
  <c r="AK260" i="13"/>
  <c r="AH260" i="13"/>
  <c r="AG260" i="13" s="1"/>
  <c r="AF260" i="13"/>
  <c r="AE260" i="13"/>
  <c r="AD260" i="13"/>
  <c r="AC260" i="13"/>
  <c r="AP259" i="13"/>
  <c r="AO259" i="13"/>
  <c r="AL259" i="13"/>
  <c r="AK259" i="13"/>
  <c r="AH259" i="13"/>
  <c r="AG259" i="13" s="1"/>
  <c r="AF259" i="13"/>
  <c r="AE259" i="13"/>
  <c r="AD259" i="13"/>
  <c r="AC259" i="13"/>
  <c r="AP258" i="13"/>
  <c r="AO258" i="13"/>
  <c r="AL258" i="13"/>
  <c r="AK258" i="13"/>
  <c r="AH258" i="13"/>
  <c r="AG258" i="13"/>
  <c r="AF258" i="13"/>
  <c r="AE258" i="13"/>
  <c r="AD258" i="13"/>
  <c r="AC258" i="13"/>
  <c r="AP257" i="13"/>
  <c r="AO257" i="13"/>
  <c r="AL257" i="13"/>
  <c r="AK257" i="13"/>
  <c r="AH257" i="13"/>
  <c r="AG257" i="13" s="1"/>
  <c r="AJ257" i="13" s="1"/>
  <c r="AF257" i="13"/>
  <c r="AE257" i="13"/>
  <c r="AD257" i="13"/>
  <c r="AC257" i="13"/>
  <c r="AP256" i="13"/>
  <c r="AO256" i="13"/>
  <c r="AL256" i="13"/>
  <c r="AK256" i="13"/>
  <c r="AH256" i="13"/>
  <c r="AG256" i="13"/>
  <c r="AJ256" i="13" s="1"/>
  <c r="AF256" i="13"/>
  <c r="AE256" i="13"/>
  <c r="AD256" i="13"/>
  <c r="AC256" i="13"/>
  <c r="AP255" i="13"/>
  <c r="AO255" i="13"/>
  <c r="AL255" i="13"/>
  <c r="AK255" i="13"/>
  <c r="AH255" i="13"/>
  <c r="AG255" i="13" s="1"/>
  <c r="AJ255" i="13" s="1"/>
  <c r="AF255" i="13"/>
  <c r="AE255" i="13"/>
  <c r="AD255" i="13"/>
  <c r="AC255" i="13"/>
  <c r="AP254" i="13"/>
  <c r="AO254" i="13"/>
  <c r="AL254" i="13"/>
  <c r="AK254" i="13"/>
  <c r="AH254" i="13"/>
  <c r="AG254" i="13" s="1"/>
  <c r="AJ254" i="13" s="1"/>
  <c r="AF254" i="13"/>
  <c r="AE254" i="13"/>
  <c r="AD254" i="13"/>
  <c r="AC254" i="13"/>
  <c r="AP253" i="13"/>
  <c r="AO253" i="13"/>
  <c r="AL253" i="13"/>
  <c r="AK253" i="13"/>
  <c r="AH253" i="13"/>
  <c r="AG253" i="13" s="1"/>
  <c r="AJ253" i="13" s="1"/>
  <c r="AF253" i="13"/>
  <c r="AE253" i="13"/>
  <c r="AD253" i="13"/>
  <c r="AC253" i="13"/>
  <c r="AP252" i="13"/>
  <c r="AO252" i="13"/>
  <c r="AL252" i="13"/>
  <c r="AK252" i="13"/>
  <c r="AH252" i="13"/>
  <c r="AG252" i="13" s="1"/>
  <c r="AF252" i="13"/>
  <c r="AE252" i="13"/>
  <c r="AD252" i="13"/>
  <c r="AC252" i="13"/>
  <c r="AP251" i="13"/>
  <c r="AO251" i="13"/>
  <c r="AL251" i="13"/>
  <c r="AK251" i="13"/>
  <c r="AH251" i="13"/>
  <c r="AG251" i="13" s="1"/>
  <c r="AJ251" i="13" s="1"/>
  <c r="AF251" i="13"/>
  <c r="AE251" i="13"/>
  <c r="AD251" i="13"/>
  <c r="AC251" i="13"/>
  <c r="AP250" i="13"/>
  <c r="AO250" i="13"/>
  <c r="AL250" i="13"/>
  <c r="AK250" i="13"/>
  <c r="AH250" i="13"/>
  <c r="AG250" i="13" s="1"/>
  <c r="AF250" i="13"/>
  <c r="AE250" i="13"/>
  <c r="AD250" i="13"/>
  <c r="AC250" i="13"/>
  <c r="AP249" i="13"/>
  <c r="AO249" i="13"/>
  <c r="AL249" i="13"/>
  <c r="AK249" i="13"/>
  <c r="AH249" i="13"/>
  <c r="AG249" i="13" s="1"/>
  <c r="AJ249" i="13" s="1"/>
  <c r="AF249" i="13"/>
  <c r="AE249" i="13"/>
  <c r="AD249" i="13"/>
  <c r="AC249" i="13"/>
  <c r="AP248" i="13"/>
  <c r="AO248" i="13"/>
  <c r="AL248" i="13"/>
  <c r="AK248" i="13"/>
  <c r="AH248" i="13"/>
  <c r="AG248" i="13" s="1"/>
  <c r="AJ248" i="13" s="1"/>
  <c r="AF248" i="13"/>
  <c r="AE248" i="13"/>
  <c r="AD248" i="13"/>
  <c r="AC248" i="13"/>
  <c r="AP247" i="13"/>
  <c r="AO247" i="13"/>
  <c r="AL247" i="13"/>
  <c r="AK247" i="13"/>
  <c r="AH247" i="13"/>
  <c r="AG247" i="13" s="1"/>
  <c r="AF247" i="13"/>
  <c r="AE247" i="13"/>
  <c r="AD247" i="13"/>
  <c r="AC247" i="13"/>
  <c r="AP246" i="13"/>
  <c r="AO246" i="13"/>
  <c r="AL246" i="13"/>
  <c r="AK246" i="13"/>
  <c r="AH246" i="13"/>
  <c r="AG246" i="13"/>
  <c r="AF246" i="13"/>
  <c r="AE246" i="13"/>
  <c r="AD246" i="13"/>
  <c r="AC246" i="13"/>
  <c r="AP245" i="13"/>
  <c r="AO245" i="13"/>
  <c r="AL245" i="13"/>
  <c r="AK245" i="13"/>
  <c r="AH245" i="13"/>
  <c r="AG245" i="13" s="1"/>
  <c r="AJ245" i="13" s="1"/>
  <c r="AF245" i="13"/>
  <c r="AE245" i="13"/>
  <c r="AD245" i="13"/>
  <c r="AC245" i="13"/>
  <c r="AP244" i="13"/>
  <c r="AO244" i="13"/>
  <c r="AL244" i="13"/>
  <c r="AK244" i="13"/>
  <c r="AH244" i="13"/>
  <c r="AG244" i="13" s="1"/>
  <c r="AJ244" i="13" s="1"/>
  <c r="AF244" i="13"/>
  <c r="AE244" i="13"/>
  <c r="AD244" i="13"/>
  <c r="AC244" i="13"/>
  <c r="AP243" i="13"/>
  <c r="AO243" i="13"/>
  <c r="AL243" i="13"/>
  <c r="AK243" i="13"/>
  <c r="AH243" i="13"/>
  <c r="AG243" i="13" s="1"/>
  <c r="AJ243" i="13" s="1"/>
  <c r="AF243" i="13"/>
  <c r="AE243" i="13"/>
  <c r="AD243" i="13"/>
  <c r="AC243" i="13"/>
  <c r="AP242" i="13"/>
  <c r="AO242" i="13"/>
  <c r="AL242" i="13"/>
  <c r="AK242" i="13"/>
  <c r="AH242" i="13"/>
  <c r="AG242" i="13"/>
  <c r="AJ242" i="13" s="1"/>
  <c r="AF242" i="13"/>
  <c r="AE242" i="13"/>
  <c r="AD242" i="13"/>
  <c r="AC242" i="13"/>
  <c r="AP241" i="13"/>
  <c r="AO241" i="13"/>
  <c r="AL241" i="13"/>
  <c r="AK241" i="13"/>
  <c r="AH241" i="13"/>
  <c r="AG241" i="13"/>
  <c r="AJ241" i="13" s="1"/>
  <c r="AF241" i="13"/>
  <c r="AE241" i="13"/>
  <c r="AD241" i="13"/>
  <c r="AC241" i="13"/>
  <c r="AP240" i="13"/>
  <c r="AO240" i="13"/>
  <c r="AL240" i="13"/>
  <c r="AK240" i="13"/>
  <c r="AH240" i="13"/>
  <c r="AG240" i="13" s="1"/>
  <c r="AF240" i="13"/>
  <c r="AE240" i="13"/>
  <c r="AD240" i="13"/>
  <c r="AC240" i="13"/>
  <c r="AP239" i="13"/>
  <c r="AO239" i="13"/>
  <c r="AL239" i="13"/>
  <c r="AK239" i="13"/>
  <c r="AH239" i="13"/>
  <c r="AG239" i="13" s="1"/>
  <c r="AJ239" i="13" s="1"/>
  <c r="AF239" i="13"/>
  <c r="AE239" i="13"/>
  <c r="AD239" i="13"/>
  <c r="AC239" i="13"/>
  <c r="AP238" i="13"/>
  <c r="AO238" i="13"/>
  <c r="AL238" i="13"/>
  <c r="AK238" i="13"/>
  <c r="AH238" i="13"/>
  <c r="AG238" i="13"/>
  <c r="AF238" i="13"/>
  <c r="AE238" i="13"/>
  <c r="AD238" i="13"/>
  <c r="AC238" i="13"/>
  <c r="AP237" i="13"/>
  <c r="AO237" i="13"/>
  <c r="AL237" i="13"/>
  <c r="AK237" i="13"/>
  <c r="AH237" i="13"/>
  <c r="AG237" i="13" s="1"/>
  <c r="AJ237" i="13" s="1"/>
  <c r="AF237" i="13"/>
  <c r="AE237" i="13"/>
  <c r="AD237" i="13"/>
  <c r="AC237" i="13"/>
  <c r="AP236" i="13"/>
  <c r="AO236" i="13"/>
  <c r="AL236" i="13"/>
  <c r="AK236" i="13"/>
  <c r="AH236" i="13"/>
  <c r="AG236" i="13" s="1"/>
  <c r="AJ236" i="13" s="1"/>
  <c r="AF236" i="13"/>
  <c r="AE236" i="13"/>
  <c r="AD236" i="13"/>
  <c r="AC236" i="13"/>
  <c r="AP235" i="13"/>
  <c r="AO235" i="13"/>
  <c r="AL235" i="13"/>
  <c r="AK235" i="13"/>
  <c r="AH235" i="13"/>
  <c r="AG235" i="13" s="1"/>
  <c r="AF235" i="13"/>
  <c r="AE235" i="13"/>
  <c r="AD235" i="13"/>
  <c r="AC235" i="13"/>
  <c r="AP234" i="13"/>
  <c r="AO234" i="13"/>
  <c r="AL234" i="13"/>
  <c r="AK234" i="13"/>
  <c r="AH234" i="13"/>
  <c r="AG234" i="13" s="1"/>
  <c r="AF234" i="13"/>
  <c r="AE234" i="13"/>
  <c r="AD234" i="13"/>
  <c r="AC234" i="13"/>
  <c r="AP233" i="13"/>
  <c r="AO233" i="13"/>
  <c r="AL233" i="13"/>
  <c r="AK233" i="13"/>
  <c r="AH233" i="13"/>
  <c r="AG233" i="13"/>
  <c r="AJ233" i="13" s="1"/>
  <c r="AF233" i="13"/>
  <c r="AE233" i="13"/>
  <c r="AD233" i="13"/>
  <c r="AC233" i="13"/>
  <c r="AP232" i="13"/>
  <c r="AO232" i="13"/>
  <c r="AL232" i="13"/>
  <c r="AK232" i="13"/>
  <c r="AH232" i="13"/>
  <c r="AG232" i="13" s="1"/>
  <c r="AJ232" i="13" s="1"/>
  <c r="AF232" i="13"/>
  <c r="AE232" i="13"/>
  <c r="AD232" i="13"/>
  <c r="AC232" i="13"/>
  <c r="AP231" i="13"/>
  <c r="AO231" i="13"/>
  <c r="AL231" i="13"/>
  <c r="AK231" i="13"/>
  <c r="AH231" i="13"/>
  <c r="AG231" i="13" s="1"/>
  <c r="AJ231" i="13" s="1"/>
  <c r="AF231" i="13"/>
  <c r="AE231" i="13"/>
  <c r="AD231" i="13"/>
  <c r="AC231" i="13"/>
  <c r="AP230" i="13"/>
  <c r="AO230" i="13"/>
  <c r="AL230" i="13"/>
  <c r="AK230" i="13"/>
  <c r="AH230" i="13"/>
  <c r="AG230" i="13" s="1"/>
  <c r="AJ230" i="13" s="1"/>
  <c r="AF230" i="13"/>
  <c r="AE230" i="13"/>
  <c r="AD230" i="13"/>
  <c r="AC230" i="13"/>
  <c r="AP229" i="13"/>
  <c r="AO229" i="13"/>
  <c r="AL229" i="13"/>
  <c r="AK229" i="13"/>
  <c r="AH229" i="13"/>
  <c r="AG229" i="13" s="1"/>
  <c r="AJ229" i="13" s="1"/>
  <c r="AF229" i="13"/>
  <c r="AE229" i="13"/>
  <c r="AD229" i="13"/>
  <c r="AC229" i="13"/>
  <c r="AP228" i="13"/>
  <c r="AO228" i="13"/>
  <c r="AL228" i="13"/>
  <c r="AK228" i="13"/>
  <c r="AH228" i="13"/>
  <c r="AG228" i="13" s="1"/>
  <c r="AF228" i="13"/>
  <c r="AE228" i="13"/>
  <c r="AD228" i="13"/>
  <c r="AC228" i="13"/>
  <c r="AP227" i="13"/>
  <c r="AO227" i="13"/>
  <c r="AL227" i="13"/>
  <c r="AK227" i="13"/>
  <c r="AH227" i="13"/>
  <c r="AG227" i="13" s="1"/>
  <c r="AJ227" i="13" s="1"/>
  <c r="AF227" i="13"/>
  <c r="AE227" i="13"/>
  <c r="AD227" i="13"/>
  <c r="AC227" i="13"/>
  <c r="AP226" i="13"/>
  <c r="AO226" i="13"/>
  <c r="AL226" i="13"/>
  <c r="AK226" i="13"/>
  <c r="AH226" i="13"/>
  <c r="AG226" i="13" s="1"/>
  <c r="AF226" i="13"/>
  <c r="AE226" i="13"/>
  <c r="AD226" i="13"/>
  <c r="AC226" i="13"/>
  <c r="AP225" i="13"/>
  <c r="AO225" i="13"/>
  <c r="AL225" i="13"/>
  <c r="AK225" i="13"/>
  <c r="AH225" i="13"/>
  <c r="AG225" i="13" s="1"/>
  <c r="AJ225" i="13" s="1"/>
  <c r="AF225" i="13"/>
  <c r="AE225" i="13"/>
  <c r="AD225" i="13"/>
  <c r="AC225" i="13"/>
  <c r="AP224" i="13"/>
  <c r="AO224" i="13"/>
  <c r="AL224" i="13"/>
  <c r="AK224" i="13"/>
  <c r="AH224" i="13"/>
  <c r="AG224" i="13" s="1"/>
  <c r="AJ224" i="13" s="1"/>
  <c r="AF224" i="13"/>
  <c r="AE224" i="13"/>
  <c r="AD224" i="13"/>
  <c r="AC224" i="13"/>
  <c r="AP223" i="13"/>
  <c r="AO223" i="13"/>
  <c r="AL223" i="13"/>
  <c r="AK223" i="13"/>
  <c r="AH223" i="13"/>
  <c r="AG223" i="13" s="1"/>
  <c r="AF223" i="13"/>
  <c r="AE223" i="13"/>
  <c r="AD223" i="13"/>
  <c r="AC223" i="13"/>
  <c r="AP222" i="13"/>
  <c r="AO222" i="13"/>
  <c r="AL222" i="13"/>
  <c r="AK222" i="13"/>
  <c r="AH222" i="13"/>
  <c r="AG222" i="13" s="1"/>
  <c r="AF222" i="13"/>
  <c r="AE222" i="13"/>
  <c r="AD222" i="13"/>
  <c r="AC222" i="13"/>
  <c r="AP221" i="13"/>
  <c r="AO221" i="13"/>
  <c r="AL221" i="13"/>
  <c r="AK221" i="13"/>
  <c r="AH221" i="13"/>
  <c r="AG221" i="13" s="1"/>
  <c r="AJ221" i="13" s="1"/>
  <c r="AF221" i="13"/>
  <c r="AE221" i="13"/>
  <c r="AD221" i="13"/>
  <c r="AC221" i="13"/>
  <c r="AP220" i="13"/>
  <c r="AO220" i="13"/>
  <c r="AL220" i="13"/>
  <c r="AK220" i="13"/>
  <c r="AH220" i="13"/>
  <c r="AG220" i="13"/>
  <c r="AJ220" i="13" s="1"/>
  <c r="AF220" i="13"/>
  <c r="AE220" i="13"/>
  <c r="AD220" i="13"/>
  <c r="AC220" i="13"/>
  <c r="AP219" i="13"/>
  <c r="AO219" i="13"/>
  <c r="AL219" i="13"/>
  <c r="AK219" i="13"/>
  <c r="AH219" i="13"/>
  <c r="AG219" i="13" s="1"/>
  <c r="AJ219" i="13" s="1"/>
  <c r="AF219" i="13"/>
  <c r="AE219" i="13"/>
  <c r="AD219" i="13"/>
  <c r="AC219" i="13"/>
  <c r="AP218" i="13"/>
  <c r="AO218" i="13"/>
  <c r="AL218" i="13"/>
  <c r="AK218" i="13"/>
  <c r="AH218" i="13"/>
  <c r="AG218" i="13" s="1"/>
  <c r="AJ218" i="13" s="1"/>
  <c r="AF218" i="13"/>
  <c r="AE218" i="13"/>
  <c r="AD218" i="13"/>
  <c r="AC218" i="13"/>
  <c r="AP217" i="13"/>
  <c r="AO217" i="13"/>
  <c r="AL217" i="13"/>
  <c r="AK217" i="13"/>
  <c r="AH217" i="13"/>
  <c r="AG217" i="13"/>
  <c r="AJ217" i="13" s="1"/>
  <c r="AF217" i="13"/>
  <c r="AE217" i="13"/>
  <c r="AD217" i="13"/>
  <c r="AC217" i="13"/>
  <c r="AP216" i="13"/>
  <c r="AO216" i="13"/>
  <c r="AL216" i="13"/>
  <c r="AK216" i="13"/>
  <c r="AH216" i="13"/>
  <c r="AG216" i="13" s="1"/>
  <c r="AF216" i="13"/>
  <c r="AE216" i="13"/>
  <c r="AD216" i="13"/>
  <c r="AC216" i="13"/>
  <c r="AP215" i="13"/>
  <c r="AO215" i="13"/>
  <c r="AL215" i="13"/>
  <c r="AK215" i="13"/>
  <c r="AH215" i="13"/>
  <c r="AG215" i="13" s="1"/>
  <c r="AJ215" i="13" s="1"/>
  <c r="AF215" i="13"/>
  <c r="AE215" i="13"/>
  <c r="AD215" i="13"/>
  <c r="AC215" i="13"/>
  <c r="AP214" i="13"/>
  <c r="AO214" i="13"/>
  <c r="AL214" i="13"/>
  <c r="AK214" i="13"/>
  <c r="AH214" i="13"/>
  <c r="AG214" i="13" s="1"/>
  <c r="AF214" i="13"/>
  <c r="AE214" i="13"/>
  <c r="AD214" i="13"/>
  <c r="AC214" i="13"/>
  <c r="AP213" i="13"/>
  <c r="AO213" i="13"/>
  <c r="AL213" i="13"/>
  <c r="AK213" i="13"/>
  <c r="AH213" i="13"/>
  <c r="AG213" i="13" s="1"/>
  <c r="AJ213" i="13" s="1"/>
  <c r="AF213" i="13"/>
  <c r="AE213" i="13"/>
  <c r="AD213" i="13"/>
  <c r="AC213" i="13"/>
  <c r="AP212" i="13"/>
  <c r="AO212" i="13"/>
  <c r="AL212" i="13"/>
  <c r="AK212" i="13"/>
  <c r="AH212" i="13"/>
  <c r="AG212" i="13" s="1"/>
  <c r="AJ212" i="13" s="1"/>
  <c r="AF212" i="13"/>
  <c r="AE212" i="13"/>
  <c r="AD212" i="13"/>
  <c r="AC212" i="13"/>
  <c r="AP211" i="13"/>
  <c r="AO211" i="13"/>
  <c r="AL211" i="13"/>
  <c r="AK211" i="13"/>
  <c r="AH211" i="13"/>
  <c r="AG211" i="13" s="1"/>
  <c r="AF211" i="13"/>
  <c r="AE211" i="13"/>
  <c r="AD211" i="13"/>
  <c r="AC211" i="13"/>
  <c r="AP210" i="13"/>
  <c r="AO210" i="13"/>
  <c r="AL210" i="13"/>
  <c r="AK210" i="13"/>
  <c r="AH210" i="13"/>
  <c r="AG210" i="13" s="1"/>
  <c r="AF210" i="13"/>
  <c r="AE210" i="13"/>
  <c r="AD210" i="13"/>
  <c r="AC210" i="13"/>
  <c r="AP209" i="13"/>
  <c r="AO209" i="13"/>
  <c r="AL209" i="13"/>
  <c r="AK209" i="13"/>
  <c r="AH209" i="13"/>
  <c r="AG209" i="13" s="1"/>
  <c r="AJ209" i="13" s="1"/>
  <c r="AF209" i="13"/>
  <c r="AE209" i="13"/>
  <c r="AD209" i="13"/>
  <c r="AC209" i="13"/>
  <c r="AP208" i="13"/>
  <c r="AO208" i="13"/>
  <c r="AL208" i="13"/>
  <c r="AK208" i="13"/>
  <c r="AH208" i="13"/>
  <c r="AG208" i="13"/>
  <c r="AJ208" i="13" s="1"/>
  <c r="AF208" i="13"/>
  <c r="AE208" i="13"/>
  <c r="AD208" i="13"/>
  <c r="AC208" i="13"/>
  <c r="AP207" i="13"/>
  <c r="AO207" i="13"/>
  <c r="AL207" i="13"/>
  <c r="AK207" i="13"/>
  <c r="AH207" i="13"/>
  <c r="AG207" i="13"/>
  <c r="AJ207" i="13" s="1"/>
  <c r="AF207" i="13"/>
  <c r="AE207" i="13"/>
  <c r="AD207" i="13"/>
  <c r="AC207" i="13"/>
  <c r="AP206" i="13"/>
  <c r="AO206" i="13"/>
  <c r="AL206" i="13"/>
  <c r="AK206" i="13"/>
  <c r="AH206" i="13"/>
  <c r="AG206" i="13"/>
  <c r="AJ206" i="13" s="1"/>
  <c r="AF206" i="13"/>
  <c r="AE206" i="13"/>
  <c r="AD206" i="13"/>
  <c r="AC206" i="13"/>
  <c r="AP205" i="13"/>
  <c r="AO205" i="13"/>
  <c r="AL205" i="13"/>
  <c r="AK205" i="13"/>
  <c r="AH205" i="13"/>
  <c r="AG205" i="13" s="1"/>
  <c r="AJ205" i="13" s="1"/>
  <c r="AF205" i="13"/>
  <c r="AE205" i="13"/>
  <c r="AD205" i="13"/>
  <c r="AC205" i="13"/>
  <c r="AP204" i="13"/>
  <c r="AO204" i="13"/>
  <c r="AL204" i="13"/>
  <c r="AK204" i="13"/>
  <c r="AH204" i="13"/>
  <c r="AG204" i="13" s="1"/>
  <c r="AF204" i="13"/>
  <c r="AE204" i="13"/>
  <c r="AD204" i="13"/>
  <c r="AC204" i="13"/>
  <c r="AP203" i="13"/>
  <c r="AO203" i="13"/>
  <c r="AL203" i="13"/>
  <c r="AK203" i="13"/>
  <c r="AH203" i="13"/>
  <c r="AG203" i="13" s="1"/>
  <c r="AJ203" i="13" s="1"/>
  <c r="AF203" i="13"/>
  <c r="AE203" i="13"/>
  <c r="AD203" i="13"/>
  <c r="AC203" i="13"/>
  <c r="AP202" i="13"/>
  <c r="AO202" i="13"/>
  <c r="AL202" i="13"/>
  <c r="AK202" i="13"/>
  <c r="AH202" i="13"/>
  <c r="AG202" i="13"/>
  <c r="AF202" i="13"/>
  <c r="AE202" i="13"/>
  <c r="AD202" i="13"/>
  <c r="AC202" i="13"/>
  <c r="AP201" i="13"/>
  <c r="AO201" i="13"/>
  <c r="AL201" i="13"/>
  <c r="AK201" i="13"/>
  <c r="AH201" i="13"/>
  <c r="AG201" i="13" s="1"/>
  <c r="AJ201" i="13" s="1"/>
  <c r="AF201" i="13"/>
  <c r="AE201" i="13"/>
  <c r="AD201" i="13"/>
  <c r="AC201" i="13"/>
  <c r="AP200" i="13"/>
  <c r="AO200" i="13"/>
  <c r="AL200" i="13"/>
  <c r="AK200" i="13"/>
  <c r="AH200" i="13"/>
  <c r="AG200" i="13" s="1"/>
  <c r="AF200" i="13"/>
  <c r="AE200" i="13"/>
  <c r="AD200" i="13"/>
  <c r="AC200" i="13"/>
  <c r="AP199" i="13"/>
  <c r="AO199" i="13"/>
  <c r="AL199" i="13"/>
  <c r="AK199" i="13"/>
  <c r="AH199" i="13"/>
  <c r="AG199" i="13" s="1"/>
  <c r="AF199" i="13"/>
  <c r="AE199" i="13"/>
  <c r="AD199" i="13"/>
  <c r="AC199" i="13"/>
  <c r="AP198" i="13"/>
  <c r="AO198" i="13"/>
  <c r="AL198" i="13"/>
  <c r="AK198" i="13"/>
  <c r="AH198" i="13"/>
  <c r="AG198" i="13"/>
  <c r="AF198" i="13"/>
  <c r="AE198" i="13"/>
  <c r="AD198" i="13"/>
  <c r="AC198" i="13"/>
  <c r="AP197" i="13"/>
  <c r="AO197" i="13"/>
  <c r="AL197" i="13"/>
  <c r="AK197" i="13"/>
  <c r="AH197" i="13"/>
  <c r="AG197" i="13" s="1"/>
  <c r="AJ197" i="13" s="1"/>
  <c r="AF197" i="13"/>
  <c r="AE197" i="13"/>
  <c r="AD197" i="13"/>
  <c r="AC197" i="13"/>
  <c r="AP196" i="13"/>
  <c r="AO196" i="13"/>
  <c r="AL196" i="13"/>
  <c r="AK196" i="13"/>
  <c r="AH196" i="13"/>
  <c r="AG196" i="13" s="1"/>
  <c r="AJ196" i="13" s="1"/>
  <c r="AF196" i="13"/>
  <c r="AE196" i="13"/>
  <c r="AD196" i="13"/>
  <c r="AC196" i="13"/>
  <c r="AP195" i="13"/>
  <c r="AO195" i="13"/>
  <c r="AL195" i="13"/>
  <c r="AK195" i="13"/>
  <c r="AH195" i="13"/>
  <c r="AG195" i="13" s="1"/>
  <c r="AJ195" i="13" s="1"/>
  <c r="AF195" i="13"/>
  <c r="AE195" i="13"/>
  <c r="AD195" i="13"/>
  <c r="AC195" i="13"/>
  <c r="AP194" i="13"/>
  <c r="AO194" i="13"/>
  <c r="AL194" i="13"/>
  <c r="AK194" i="13"/>
  <c r="AH194" i="13"/>
  <c r="AG194" i="13"/>
  <c r="AJ194" i="13" s="1"/>
  <c r="AF194" i="13"/>
  <c r="AE194" i="13"/>
  <c r="AD194" i="13"/>
  <c r="AC194" i="13"/>
  <c r="AP193" i="13"/>
  <c r="AO193" i="13"/>
  <c r="AL193" i="13"/>
  <c r="AK193" i="13"/>
  <c r="AH193" i="13"/>
  <c r="AG193" i="13"/>
  <c r="AJ193" i="13" s="1"/>
  <c r="AF193" i="13"/>
  <c r="AE193" i="13"/>
  <c r="AD193" i="13"/>
  <c r="AC193" i="13"/>
  <c r="AP192" i="13"/>
  <c r="AO192" i="13"/>
  <c r="AL192" i="13"/>
  <c r="AK192" i="13"/>
  <c r="AH192" i="13"/>
  <c r="AG192" i="13" s="1"/>
  <c r="AF192" i="13"/>
  <c r="AE192" i="13"/>
  <c r="AD192" i="13"/>
  <c r="AC192" i="13"/>
  <c r="AP191" i="13"/>
  <c r="AO191" i="13"/>
  <c r="AL191" i="13"/>
  <c r="AK191" i="13"/>
  <c r="AH191" i="13"/>
  <c r="AG191" i="13" s="1"/>
  <c r="AJ191" i="13" s="1"/>
  <c r="AF191" i="13"/>
  <c r="AE191" i="13"/>
  <c r="AD191" i="13"/>
  <c r="AC191" i="13"/>
  <c r="AP190" i="13"/>
  <c r="AO190" i="13"/>
  <c r="AL190" i="13"/>
  <c r="AK190" i="13"/>
  <c r="AH190" i="13"/>
  <c r="AG190" i="13" s="1"/>
  <c r="AF190" i="13"/>
  <c r="AE190" i="13"/>
  <c r="AD190" i="13"/>
  <c r="AC190" i="13"/>
  <c r="AP189" i="13"/>
  <c r="AO189" i="13"/>
  <c r="AL189" i="13"/>
  <c r="AK189" i="13"/>
  <c r="AH189" i="13"/>
  <c r="AG189" i="13" s="1"/>
  <c r="AJ189" i="13" s="1"/>
  <c r="AF189" i="13"/>
  <c r="AE189" i="13"/>
  <c r="AD189" i="13"/>
  <c r="AC189" i="13"/>
  <c r="AP188" i="13"/>
  <c r="AO188" i="13"/>
  <c r="AL188" i="13"/>
  <c r="AK188" i="13"/>
  <c r="AH188" i="13"/>
  <c r="AG188" i="13" s="1"/>
  <c r="AF188" i="13"/>
  <c r="AE188" i="13"/>
  <c r="AD188" i="13"/>
  <c r="AC188" i="13"/>
  <c r="AP187" i="13"/>
  <c r="AO187" i="13"/>
  <c r="AL187" i="13"/>
  <c r="AK187" i="13"/>
  <c r="AH187" i="13"/>
  <c r="AG187" i="13" s="1"/>
  <c r="AF187" i="13"/>
  <c r="AE187" i="13"/>
  <c r="AD187" i="13"/>
  <c r="AC187" i="13"/>
  <c r="AP186" i="13"/>
  <c r="AO186" i="13"/>
  <c r="AL186" i="13"/>
  <c r="AK186" i="13"/>
  <c r="AH186" i="13"/>
  <c r="AG186" i="13" s="1"/>
  <c r="AF186" i="13"/>
  <c r="AE186" i="13"/>
  <c r="AD186" i="13"/>
  <c r="AC186" i="13"/>
  <c r="AP185" i="13"/>
  <c r="AO185" i="13"/>
  <c r="AL185" i="13"/>
  <c r="AK185" i="13"/>
  <c r="AH185" i="13"/>
  <c r="AG185" i="13" s="1"/>
  <c r="AJ185" i="13" s="1"/>
  <c r="AF185" i="13"/>
  <c r="AE185" i="13"/>
  <c r="AD185" i="13"/>
  <c r="AC185" i="13"/>
  <c r="AP184" i="13"/>
  <c r="AO184" i="13"/>
  <c r="AL184" i="13"/>
  <c r="AK184" i="13"/>
  <c r="AH184" i="13"/>
  <c r="AG184" i="13"/>
  <c r="AJ184" i="13" s="1"/>
  <c r="AF184" i="13"/>
  <c r="AE184" i="13"/>
  <c r="AD184" i="13"/>
  <c r="AC184" i="13"/>
  <c r="AP183" i="13"/>
  <c r="AO183" i="13"/>
  <c r="AL183" i="13"/>
  <c r="AK183" i="13"/>
  <c r="AH183" i="13"/>
  <c r="AG183" i="13"/>
  <c r="AJ183" i="13" s="1"/>
  <c r="AF183" i="13"/>
  <c r="AE183" i="13"/>
  <c r="AD183" i="13"/>
  <c r="AC183" i="13"/>
  <c r="AP182" i="13"/>
  <c r="AO182" i="13"/>
  <c r="AL182" i="13"/>
  <c r="AK182" i="13"/>
  <c r="AH182" i="13"/>
  <c r="AG182" i="13" s="1"/>
  <c r="AJ182" i="13" s="1"/>
  <c r="AF182" i="13"/>
  <c r="AE182" i="13"/>
  <c r="AD182" i="13"/>
  <c r="AC182" i="13"/>
  <c r="AP181" i="13"/>
  <c r="AO181" i="13"/>
  <c r="AL181" i="13"/>
  <c r="AK181" i="13"/>
  <c r="AH181" i="13"/>
  <c r="AG181" i="13" s="1"/>
  <c r="AJ181" i="13" s="1"/>
  <c r="AF181" i="13"/>
  <c r="AE181" i="13"/>
  <c r="AD181" i="13"/>
  <c r="AC181" i="13"/>
  <c r="AP180" i="13"/>
  <c r="AO180" i="13"/>
  <c r="AL180" i="13"/>
  <c r="AK180" i="13"/>
  <c r="AH180" i="13"/>
  <c r="AG180" i="13" s="1"/>
  <c r="AF180" i="13"/>
  <c r="AE180" i="13"/>
  <c r="AD180" i="13"/>
  <c r="AC180" i="13"/>
  <c r="AP179" i="13"/>
  <c r="AO179" i="13"/>
  <c r="AL179" i="13"/>
  <c r="AK179" i="13"/>
  <c r="AH179" i="13"/>
  <c r="AG179" i="13" s="1"/>
  <c r="AJ179" i="13" s="1"/>
  <c r="AF179" i="13"/>
  <c r="AE179" i="13"/>
  <c r="AD179" i="13"/>
  <c r="AC179" i="13"/>
  <c r="AP178" i="13"/>
  <c r="AO178" i="13"/>
  <c r="AL178" i="13"/>
  <c r="AK178" i="13"/>
  <c r="AH178" i="13"/>
  <c r="AG178" i="13" s="1"/>
  <c r="AJ178" i="13" s="1"/>
  <c r="AF178" i="13"/>
  <c r="AE178" i="13"/>
  <c r="AD178" i="13"/>
  <c r="AC178" i="13"/>
  <c r="AP177" i="13"/>
  <c r="AO177" i="13"/>
  <c r="AL177" i="13"/>
  <c r="AK177" i="13"/>
  <c r="AH177" i="13"/>
  <c r="AG177" i="13" s="1"/>
  <c r="AJ177" i="13" s="1"/>
  <c r="AF177" i="13"/>
  <c r="AE177" i="13"/>
  <c r="AD177" i="13"/>
  <c r="AC177" i="13"/>
  <c r="AP176" i="13"/>
  <c r="AO176" i="13"/>
  <c r="AL176" i="13"/>
  <c r="AK176" i="13"/>
  <c r="AH176" i="13"/>
  <c r="AG176" i="13" s="1"/>
  <c r="AF176" i="13"/>
  <c r="AE176" i="13"/>
  <c r="AD176" i="13"/>
  <c r="AC176" i="13"/>
  <c r="AP175" i="13"/>
  <c r="AO175" i="13"/>
  <c r="AL175" i="13"/>
  <c r="AK175" i="13"/>
  <c r="AH175" i="13"/>
  <c r="AG175" i="13" s="1"/>
  <c r="AF175" i="13"/>
  <c r="AE175" i="13"/>
  <c r="AD175" i="13"/>
  <c r="AC175" i="13"/>
  <c r="AP174" i="13"/>
  <c r="AO174" i="13"/>
  <c r="AL174" i="13"/>
  <c r="AK174" i="13"/>
  <c r="AH174" i="13"/>
  <c r="AG174" i="13" s="1"/>
  <c r="AF174" i="13"/>
  <c r="AE174" i="13"/>
  <c r="AD174" i="13"/>
  <c r="AC174" i="13"/>
  <c r="AP173" i="13"/>
  <c r="AO173" i="13"/>
  <c r="AL173" i="13"/>
  <c r="AK173" i="13"/>
  <c r="AH173" i="13"/>
  <c r="AG173" i="13"/>
  <c r="AJ173" i="13" s="1"/>
  <c r="AF173" i="13"/>
  <c r="AE173" i="13"/>
  <c r="AD173" i="13"/>
  <c r="AC173" i="13"/>
  <c r="AP172" i="13"/>
  <c r="AO172" i="13"/>
  <c r="AL172" i="13"/>
  <c r="AK172" i="13"/>
  <c r="AH172" i="13"/>
  <c r="AG172" i="13" s="1"/>
  <c r="AJ172" i="13" s="1"/>
  <c r="AF172" i="13"/>
  <c r="AE172" i="13"/>
  <c r="AD172" i="13"/>
  <c r="AC172" i="13"/>
  <c r="AP171" i="13"/>
  <c r="AO171" i="13"/>
  <c r="AL171" i="13"/>
  <c r="AK171" i="13"/>
  <c r="AH171" i="13"/>
  <c r="AG171" i="13" s="1"/>
  <c r="AJ171" i="13" s="1"/>
  <c r="AF171" i="13"/>
  <c r="AE171" i="13"/>
  <c r="AD171" i="13"/>
  <c r="AC171" i="13"/>
  <c r="AP170" i="13"/>
  <c r="AO170" i="13"/>
  <c r="AL170" i="13"/>
  <c r="AK170" i="13"/>
  <c r="AH170" i="13"/>
  <c r="AG170" i="13" s="1"/>
  <c r="AJ170" i="13" s="1"/>
  <c r="AF170" i="13"/>
  <c r="AE170" i="13"/>
  <c r="AD170" i="13"/>
  <c r="AC170" i="13"/>
  <c r="AP169" i="13"/>
  <c r="AO169" i="13"/>
  <c r="AL169" i="13"/>
  <c r="AK169" i="13"/>
  <c r="AH169" i="13"/>
  <c r="AG169" i="13" s="1"/>
  <c r="AJ169" i="13" s="1"/>
  <c r="AF169" i="13"/>
  <c r="AE169" i="13"/>
  <c r="AD169" i="13"/>
  <c r="AC169" i="13"/>
  <c r="AP168" i="13"/>
  <c r="AO168" i="13"/>
  <c r="AL168" i="13"/>
  <c r="AK168" i="13"/>
  <c r="AH168" i="13"/>
  <c r="AG168" i="13" s="1"/>
  <c r="AF168" i="13"/>
  <c r="AE168" i="13"/>
  <c r="AD168" i="13"/>
  <c r="AC168" i="13"/>
  <c r="AP167" i="13"/>
  <c r="AO167" i="13"/>
  <c r="AL167" i="13"/>
  <c r="AK167" i="13"/>
  <c r="AH167" i="13"/>
  <c r="AG167" i="13"/>
  <c r="AJ167" i="13" s="1"/>
  <c r="AF167" i="13"/>
  <c r="AE167" i="13"/>
  <c r="AD167" i="13"/>
  <c r="AC167" i="13"/>
  <c r="AP166" i="13"/>
  <c r="AO166" i="13"/>
  <c r="AL166" i="13"/>
  <c r="AK166" i="13"/>
  <c r="AH166" i="13"/>
  <c r="AG166" i="13" s="1"/>
  <c r="AJ166" i="13" s="1"/>
  <c r="AF166" i="13"/>
  <c r="AE166" i="13"/>
  <c r="AD166" i="13"/>
  <c r="AC166" i="13"/>
  <c r="AP165" i="13"/>
  <c r="AO165" i="13"/>
  <c r="AL165" i="13"/>
  <c r="AK165" i="13"/>
  <c r="AH165" i="13"/>
  <c r="AG165" i="13" s="1"/>
  <c r="AJ165" i="13" s="1"/>
  <c r="AF165" i="13"/>
  <c r="AE165" i="13"/>
  <c r="AD165" i="13"/>
  <c r="AC165" i="13"/>
  <c r="AP164" i="13"/>
  <c r="AO164" i="13"/>
  <c r="AL164" i="13"/>
  <c r="AK164" i="13"/>
  <c r="AH164" i="13"/>
  <c r="AG164" i="13" s="1"/>
  <c r="AJ164" i="13" s="1"/>
  <c r="AF164" i="13"/>
  <c r="AE164" i="13"/>
  <c r="AD164" i="13"/>
  <c r="AC164" i="13"/>
  <c r="AP163" i="13"/>
  <c r="AO163" i="13"/>
  <c r="AL163" i="13"/>
  <c r="AK163" i="13"/>
  <c r="AH163" i="13"/>
  <c r="AG163" i="13" s="1"/>
  <c r="AF163" i="13"/>
  <c r="AE163" i="13"/>
  <c r="AD163" i="13"/>
  <c r="AC163" i="13"/>
  <c r="AP162" i="13"/>
  <c r="AO162" i="13"/>
  <c r="AL162" i="13"/>
  <c r="AK162" i="13"/>
  <c r="AH162" i="13"/>
  <c r="AG162" i="13"/>
  <c r="AF162" i="13"/>
  <c r="AE162" i="13"/>
  <c r="AD162" i="13"/>
  <c r="AC162" i="13"/>
  <c r="AP161" i="13"/>
  <c r="AO161" i="13"/>
  <c r="AL161" i="13"/>
  <c r="AK161" i="13"/>
  <c r="AH161" i="13"/>
  <c r="AG161" i="13" s="1"/>
  <c r="AJ161" i="13" s="1"/>
  <c r="AF161" i="13"/>
  <c r="AE161" i="13"/>
  <c r="AD161" i="13"/>
  <c r="AC161" i="13"/>
  <c r="AP160" i="13"/>
  <c r="AO160" i="13"/>
  <c r="AL160" i="13"/>
  <c r="AK160" i="13"/>
  <c r="AH160" i="13"/>
  <c r="AG160" i="13" s="1"/>
  <c r="AJ160" i="13" s="1"/>
  <c r="AF160" i="13"/>
  <c r="AE160" i="13"/>
  <c r="AD160" i="13"/>
  <c r="AC160" i="13"/>
  <c r="AP159" i="13"/>
  <c r="AO159" i="13"/>
  <c r="AL159" i="13"/>
  <c r="AK159" i="13"/>
  <c r="AH159" i="13"/>
  <c r="AG159" i="13" s="1"/>
  <c r="AJ159" i="13" s="1"/>
  <c r="AF159" i="13"/>
  <c r="AE159" i="13"/>
  <c r="AD159" i="13"/>
  <c r="AC159" i="13"/>
  <c r="AP158" i="13"/>
  <c r="AO158" i="13"/>
  <c r="AL158" i="13"/>
  <c r="AK158" i="13"/>
  <c r="AH158" i="13"/>
  <c r="AG158" i="13" s="1"/>
  <c r="AJ158" i="13" s="1"/>
  <c r="AF158" i="13"/>
  <c r="AE158" i="13"/>
  <c r="AD158" i="13"/>
  <c r="AC158" i="13"/>
  <c r="AP157" i="13"/>
  <c r="AO157" i="13"/>
  <c r="AL157" i="13"/>
  <c r="AK157" i="13"/>
  <c r="AH157" i="13"/>
  <c r="AG157" i="13"/>
  <c r="AF157" i="13"/>
  <c r="AE157" i="13"/>
  <c r="AD157" i="13"/>
  <c r="AC157" i="13"/>
  <c r="AP156" i="13"/>
  <c r="AO156" i="13"/>
  <c r="AL156" i="13"/>
  <c r="AK156" i="13"/>
  <c r="AH156" i="13"/>
  <c r="AG156" i="13" s="1"/>
  <c r="AF156" i="13"/>
  <c r="AE156" i="13"/>
  <c r="AD156" i="13"/>
  <c r="AC156" i="13"/>
  <c r="AP155" i="13"/>
  <c r="AO155" i="13"/>
  <c r="AL155" i="13"/>
  <c r="AK155" i="13"/>
  <c r="AH155" i="13"/>
  <c r="AG155" i="13" s="1"/>
  <c r="AJ155" i="13" s="1"/>
  <c r="AF155" i="13"/>
  <c r="AE155" i="13"/>
  <c r="AD155" i="13"/>
  <c r="AC155" i="13"/>
  <c r="AP154" i="13"/>
  <c r="AO154" i="13"/>
  <c r="AL154" i="13"/>
  <c r="AK154" i="13"/>
  <c r="AH154" i="13"/>
  <c r="AG154" i="13" s="1"/>
  <c r="AJ154" i="13" s="1"/>
  <c r="AF154" i="13"/>
  <c r="AE154" i="13"/>
  <c r="AD154" i="13"/>
  <c r="AC154" i="13"/>
  <c r="AP153" i="13"/>
  <c r="AO153" i="13"/>
  <c r="AL153" i="13"/>
  <c r="AK153" i="13"/>
  <c r="AH153" i="13"/>
  <c r="AG153" i="13" s="1"/>
  <c r="AJ153" i="13" s="1"/>
  <c r="AF153" i="13"/>
  <c r="AE153" i="13"/>
  <c r="AD153" i="13"/>
  <c r="AC153" i="13"/>
  <c r="AP152" i="13"/>
  <c r="AO152" i="13"/>
  <c r="AL152" i="13"/>
  <c r="AK152" i="13"/>
  <c r="AH152" i="13"/>
  <c r="AG152" i="13" s="1"/>
  <c r="AJ152" i="13" s="1"/>
  <c r="AF152" i="13"/>
  <c r="AE152" i="13"/>
  <c r="AD152" i="13"/>
  <c r="AC152" i="13"/>
  <c r="AP151" i="13"/>
  <c r="AO151" i="13"/>
  <c r="AL151" i="13"/>
  <c r="AK151" i="13"/>
  <c r="AH151" i="13"/>
  <c r="AG151" i="13" s="1"/>
  <c r="AF151" i="13"/>
  <c r="AE151" i="13"/>
  <c r="AD151" i="13"/>
  <c r="AC151" i="13"/>
  <c r="AP150" i="13"/>
  <c r="AO150" i="13"/>
  <c r="AL150" i="13"/>
  <c r="AK150" i="13"/>
  <c r="AH150" i="13"/>
  <c r="AG150" i="13" s="1"/>
  <c r="AF150" i="13"/>
  <c r="AE150" i="13"/>
  <c r="AD150" i="13"/>
  <c r="AC150" i="13"/>
  <c r="AP149" i="13"/>
  <c r="AO149" i="13"/>
  <c r="AL149" i="13"/>
  <c r="AK149" i="13"/>
  <c r="AH149" i="13"/>
  <c r="AG149" i="13" s="1"/>
  <c r="AJ149" i="13" s="1"/>
  <c r="AF149" i="13"/>
  <c r="AE149" i="13"/>
  <c r="AD149" i="13"/>
  <c r="AC149" i="13"/>
  <c r="AP148" i="13"/>
  <c r="AO148" i="13"/>
  <c r="AL148" i="13"/>
  <c r="AK148" i="13"/>
  <c r="AH148" i="13"/>
  <c r="AG148" i="13" s="1"/>
  <c r="AJ148" i="13" s="1"/>
  <c r="AF148" i="13"/>
  <c r="AE148" i="13"/>
  <c r="AD148" i="13"/>
  <c r="AC148" i="13"/>
  <c r="AP147" i="13"/>
  <c r="AO147" i="13"/>
  <c r="AL147" i="13"/>
  <c r="AK147" i="13"/>
  <c r="AH147" i="13"/>
  <c r="AG147" i="13"/>
  <c r="AJ147" i="13" s="1"/>
  <c r="AF147" i="13"/>
  <c r="AE147" i="13"/>
  <c r="AD147" i="13"/>
  <c r="AC147" i="13"/>
  <c r="AP146" i="13"/>
  <c r="AO146" i="13"/>
  <c r="AL146" i="13"/>
  <c r="AK146" i="13"/>
  <c r="AH146" i="13"/>
  <c r="AG146" i="13" s="1"/>
  <c r="AJ146" i="13" s="1"/>
  <c r="AF146" i="13"/>
  <c r="AE146" i="13"/>
  <c r="AD146" i="13"/>
  <c r="AC146" i="13"/>
  <c r="AP145" i="13"/>
  <c r="AO145" i="13"/>
  <c r="AL145" i="13"/>
  <c r="AK145" i="13"/>
  <c r="AH145" i="13"/>
  <c r="AG145" i="13"/>
  <c r="AF145" i="13"/>
  <c r="AE145" i="13"/>
  <c r="AD145" i="13"/>
  <c r="AC145" i="13"/>
  <c r="AP144" i="13"/>
  <c r="AO144" i="13"/>
  <c r="AL144" i="13"/>
  <c r="AK144" i="13"/>
  <c r="AH144" i="13"/>
  <c r="AG144" i="13" s="1"/>
  <c r="AF144" i="13"/>
  <c r="AE144" i="13"/>
  <c r="AD144" i="13"/>
  <c r="AC144" i="13"/>
  <c r="AP143" i="13"/>
  <c r="AO143" i="13"/>
  <c r="AL143" i="13"/>
  <c r="AK143" i="13"/>
  <c r="AH143" i="13"/>
  <c r="AG143" i="13" s="1"/>
  <c r="AJ143" i="13" s="1"/>
  <c r="AF143" i="13"/>
  <c r="AE143" i="13"/>
  <c r="AD143" i="13"/>
  <c r="AC143" i="13"/>
  <c r="AP142" i="13"/>
  <c r="AO142" i="13"/>
  <c r="AL142" i="13"/>
  <c r="AK142" i="13"/>
  <c r="AH142" i="13"/>
  <c r="AG142" i="13"/>
  <c r="AI142" i="13" s="1"/>
  <c r="AF142" i="13"/>
  <c r="AE142" i="13"/>
  <c r="AD142" i="13"/>
  <c r="AC142" i="13"/>
  <c r="AP141" i="13"/>
  <c r="AO141" i="13"/>
  <c r="AL141" i="13"/>
  <c r="AK141" i="13"/>
  <c r="AH141" i="13"/>
  <c r="AG141" i="13"/>
  <c r="AJ141" i="13" s="1"/>
  <c r="AF141" i="13"/>
  <c r="AE141" i="13"/>
  <c r="AD141" i="13"/>
  <c r="AC141" i="13"/>
  <c r="AP140" i="13"/>
  <c r="AO140" i="13"/>
  <c r="AL140" i="13"/>
  <c r="AK140" i="13"/>
  <c r="AH140" i="13"/>
  <c r="AG140" i="13" s="1"/>
  <c r="AJ140" i="13" s="1"/>
  <c r="AF140" i="13"/>
  <c r="AE140" i="13"/>
  <c r="AD140" i="13"/>
  <c r="AC140" i="13"/>
  <c r="AP139" i="13"/>
  <c r="AO139" i="13"/>
  <c r="AL139" i="13"/>
  <c r="AK139" i="13"/>
  <c r="AH139" i="13"/>
  <c r="AG139" i="13" s="1"/>
  <c r="AJ139" i="13" s="1"/>
  <c r="AF139" i="13"/>
  <c r="AE139" i="13"/>
  <c r="AD139" i="13"/>
  <c r="AC139" i="13"/>
  <c r="AP138" i="13"/>
  <c r="AO138" i="13"/>
  <c r="AL138" i="13"/>
  <c r="AK138" i="13"/>
  <c r="AH138" i="13"/>
  <c r="AG138" i="13" s="1"/>
  <c r="AF138" i="13"/>
  <c r="AE138" i="13"/>
  <c r="AD138" i="13"/>
  <c r="AC138" i="13"/>
  <c r="AP137" i="13"/>
  <c r="AO137" i="13"/>
  <c r="AL137" i="13"/>
  <c r="AK137" i="13"/>
  <c r="AH137" i="13"/>
  <c r="AG137" i="13"/>
  <c r="AF137" i="13"/>
  <c r="AE137" i="13"/>
  <c r="AD137" i="13"/>
  <c r="AC137" i="13"/>
  <c r="AP136" i="13"/>
  <c r="AO136" i="13"/>
  <c r="AL136" i="13"/>
  <c r="AK136" i="13"/>
  <c r="AH136" i="13"/>
  <c r="AG136" i="13"/>
  <c r="AF136" i="13"/>
  <c r="AE136" i="13"/>
  <c r="AD136" i="13"/>
  <c r="AC136" i="13"/>
  <c r="AP135" i="13"/>
  <c r="AO135" i="13"/>
  <c r="AL135" i="13"/>
  <c r="AK135" i="13"/>
  <c r="AH135" i="13"/>
  <c r="AG135" i="13" s="1"/>
  <c r="AF135" i="13"/>
  <c r="AE135" i="13"/>
  <c r="AD135" i="13"/>
  <c r="AC135" i="13"/>
  <c r="AP134" i="13"/>
  <c r="AO134" i="13"/>
  <c r="AL134" i="13"/>
  <c r="AK134" i="13"/>
  <c r="AH134" i="13"/>
  <c r="AG134" i="13" s="1"/>
  <c r="AF134" i="13"/>
  <c r="AE134" i="13"/>
  <c r="AD134" i="13"/>
  <c r="AC134" i="13"/>
  <c r="AP133" i="13"/>
  <c r="AO133" i="13"/>
  <c r="AL133" i="13"/>
  <c r="AK133" i="13"/>
  <c r="AH133" i="13"/>
  <c r="AG133" i="13" s="1"/>
  <c r="AF133" i="13"/>
  <c r="AE133" i="13"/>
  <c r="AD133" i="13"/>
  <c r="AC133" i="13"/>
  <c r="AP132" i="13"/>
  <c r="AO132" i="13"/>
  <c r="AL132" i="13"/>
  <c r="AK132" i="13"/>
  <c r="AH132" i="13"/>
  <c r="AG132" i="13"/>
  <c r="AF132" i="13"/>
  <c r="AE132" i="13"/>
  <c r="AD132" i="13"/>
  <c r="AC132" i="13"/>
  <c r="AP131" i="13"/>
  <c r="AO131" i="13"/>
  <c r="AL131" i="13"/>
  <c r="AK131" i="13"/>
  <c r="AH131" i="13"/>
  <c r="AG131" i="13"/>
  <c r="AF131" i="13"/>
  <c r="AE131" i="13"/>
  <c r="AD131" i="13"/>
  <c r="AC131" i="13"/>
  <c r="AP130" i="13"/>
  <c r="AO130" i="13"/>
  <c r="AL130" i="13"/>
  <c r="AK130" i="13"/>
  <c r="AH130" i="13"/>
  <c r="AG130" i="13" s="1"/>
  <c r="AF130" i="13"/>
  <c r="AE130" i="13"/>
  <c r="AD130" i="13"/>
  <c r="AC130" i="13"/>
  <c r="AP129" i="13"/>
  <c r="AO129" i="13"/>
  <c r="AL129" i="13"/>
  <c r="AK129" i="13"/>
  <c r="AH129" i="13"/>
  <c r="AG129" i="13" s="1"/>
  <c r="AF129" i="13"/>
  <c r="AE129" i="13"/>
  <c r="AD129" i="13"/>
  <c r="AC129" i="13"/>
  <c r="AP128" i="13"/>
  <c r="AO128" i="13"/>
  <c r="AL128" i="13"/>
  <c r="AK128" i="13"/>
  <c r="AH128" i="13"/>
  <c r="AG128" i="13" s="1"/>
  <c r="AF128" i="13"/>
  <c r="AE128" i="13"/>
  <c r="AD128" i="13"/>
  <c r="AC128" i="13"/>
  <c r="AP127" i="13"/>
  <c r="AO127" i="13"/>
  <c r="AL127" i="13"/>
  <c r="AK127" i="13"/>
  <c r="AH127" i="13"/>
  <c r="AG127" i="13"/>
  <c r="AF127" i="13"/>
  <c r="AE127" i="13"/>
  <c r="AD127" i="13"/>
  <c r="AC127" i="13"/>
  <c r="AP126" i="13"/>
  <c r="AO126" i="13"/>
  <c r="AL126" i="13"/>
  <c r="AK126" i="13"/>
  <c r="AH126" i="13"/>
  <c r="AG126" i="13"/>
  <c r="AF126" i="13"/>
  <c r="AE126" i="13"/>
  <c r="AD126" i="13"/>
  <c r="AC126" i="13"/>
  <c r="AP125" i="13"/>
  <c r="AO125" i="13"/>
  <c r="AL125" i="13"/>
  <c r="AK125" i="13"/>
  <c r="AH125" i="13"/>
  <c r="AG125" i="13" s="1"/>
  <c r="AF125" i="13"/>
  <c r="AE125" i="13"/>
  <c r="AD125" i="13"/>
  <c r="AC125" i="13"/>
  <c r="AP124" i="13"/>
  <c r="AO124" i="13"/>
  <c r="AL124" i="13"/>
  <c r="AK124" i="13"/>
  <c r="AH124" i="13"/>
  <c r="AG124" i="13" s="1"/>
  <c r="AF124" i="13"/>
  <c r="AE124" i="13"/>
  <c r="AD124" i="13"/>
  <c r="AC124" i="13"/>
  <c r="AP123" i="13"/>
  <c r="AO123" i="13"/>
  <c r="AL123" i="13"/>
  <c r="AK123" i="13"/>
  <c r="AH123" i="13"/>
  <c r="AG123" i="13" s="1"/>
  <c r="AF123" i="13"/>
  <c r="AE123" i="13"/>
  <c r="AD123" i="13"/>
  <c r="AC123" i="13"/>
  <c r="AP122" i="13"/>
  <c r="AO122" i="13"/>
  <c r="AL122" i="13"/>
  <c r="AK122" i="13"/>
  <c r="AH122" i="13"/>
  <c r="AG122" i="13" s="1"/>
  <c r="AF122" i="13"/>
  <c r="AE122" i="13"/>
  <c r="AD122" i="13"/>
  <c r="AC122" i="13"/>
  <c r="AP121" i="13"/>
  <c r="AO121" i="13"/>
  <c r="AL121" i="13"/>
  <c r="AK121" i="13"/>
  <c r="AH121" i="13"/>
  <c r="AG121" i="13" s="1"/>
  <c r="AF121" i="13"/>
  <c r="AE121" i="13"/>
  <c r="AD121" i="13"/>
  <c r="AC121" i="13"/>
  <c r="AP120" i="13"/>
  <c r="AO120" i="13"/>
  <c r="AL120" i="13"/>
  <c r="AK120" i="13"/>
  <c r="AH120" i="13"/>
  <c r="AG120" i="13" s="1"/>
  <c r="AF120" i="13"/>
  <c r="AE120" i="13"/>
  <c r="AD120" i="13"/>
  <c r="AC120" i="13"/>
  <c r="AP119" i="13"/>
  <c r="AO119" i="13"/>
  <c r="AL119" i="13"/>
  <c r="AK119" i="13"/>
  <c r="AH119" i="13"/>
  <c r="AG119" i="13" s="1"/>
  <c r="AF119" i="13"/>
  <c r="AE119" i="13"/>
  <c r="AD119" i="13"/>
  <c r="AC119" i="13"/>
  <c r="AP118" i="13"/>
  <c r="AO118" i="13"/>
  <c r="AL118" i="13"/>
  <c r="AK118" i="13"/>
  <c r="AH118" i="13"/>
  <c r="AG118" i="13" s="1"/>
  <c r="AF118" i="13"/>
  <c r="AE118" i="13"/>
  <c r="AD118" i="13"/>
  <c r="AC118" i="13"/>
  <c r="AP117" i="13"/>
  <c r="AO117" i="13"/>
  <c r="AL117" i="13"/>
  <c r="AK117" i="13"/>
  <c r="AH117" i="13"/>
  <c r="AG117" i="13" s="1"/>
  <c r="AF117" i="13"/>
  <c r="AE117" i="13"/>
  <c r="AD117" i="13"/>
  <c r="AC117" i="13"/>
  <c r="AP116" i="13"/>
  <c r="AO116" i="13"/>
  <c r="AL116" i="13"/>
  <c r="AK116" i="13"/>
  <c r="AH116" i="13"/>
  <c r="AG116" i="13" s="1"/>
  <c r="AF116" i="13"/>
  <c r="AE116" i="13"/>
  <c r="AD116" i="13"/>
  <c r="AC116" i="13"/>
  <c r="AP115" i="13"/>
  <c r="AO115" i="13"/>
  <c r="AL115" i="13"/>
  <c r="AK115" i="13"/>
  <c r="AH115" i="13"/>
  <c r="AG115" i="13" s="1"/>
  <c r="AF115" i="13"/>
  <c r="AE115" i="13"/>
  <c r="AD115" i="13"/>
  <c r="AC115" i="13"/>
  <c r="AP114" i="13"/>
  <c r="AO114" i="13"/>
  <c r="AL114" i="13"/>
  <c r="AK114" i="13"/>
  <c r="AH114" i="13"/>
  <c r="AG114" i="13" s="1"/>
  <c r="AF114" i="13"/>
  <c r="AE114" i="13"/>
  <c r="AD114" i="13"/>
  <c r="AC114" i="13"/>
  <c r="AP113" i="13"/>
  <c r="AO113" i="13"/>
  <c r="AL113" i="13"/>
  <c r="AK113" i="13"/>
  <c r="AH113" i="13"/>
  <c r="AG113" i="13" s="1"/>
  <c r="AF113" i="13"/>
  <c r="AE113" i="13"/>
  <c r="AD113" i="13"/>
  <c r="AC113" i="13"/>
  <c r="AP112" i="13"/>
  <c r="AO112" i="13"/>
  <c r="AL112" i="13"/>
  <c r="AK112" i="13"/>
  <c r="AH112" i="13"/>
  <c r="AG112" i="13" s="1"/>
  <c r="AF112" i="13"/>
  <c r="AE112" i="13"/>
  <c r="AD112" i="13"/>
  <c r="AC112" i="13"/>
  <c r="AP111" i="13"/>
  <c r="AO111" i="13"/>
  <c r="AL111" i="13"/>
  <c r="AK111" i="13"/>
  <c r="AH111" i="13"/>
  <c r="AG111" i="13" s="1"/>
  <c r="AF111" i="13"/>
  <c r="AE111" i="13"/>
  <c r="AD111" i="13"/>
  <c r="AC111" i="13"/>
  <c r="AP110" i="13"/>
  <c r="AO110" i="13"/>
  <c r="AL110" i="13"/>
  <c r="AK110" i="13"/>
  <c r="AH110" i="13"/>
  <c r="AG110" i="13" s="1"/>
  <c r="AF110" i="13"/>
  <c r="AE110" i="13"/>
  <c r="AD110" i="13"/>
  <c r="AC110" i="13"/>
  <c r="AP109" i="13"/>
  <c r="AO109" i="13"/>
  <c r="AL109" i="13"/>
  <c r="AK109" i="13"/>
  <c r="AH109" i="13"/>
  <c r="AG109" i="13" s="1"/>
  <c r="AF109" i="13"/>
  <c r="AE109" i="13"/>
  <c r="AD109" i="13"/>
  <c r="AC109" i="13"/>
  <c r="AP108" i="13"/>
  <c r="AO108" i="13"/>
  <c r="AL108" i="13"/>
  <c r="AK108" i="13"/>
  <c r="AH108" i="13"/>
  <c r="AG108" i="13" s="1"/>
  <c r="AF108" i="13"/>
  <c r="AE108" i="13"/>
  <c r="AD108" i="13"/>
  <c r="AC108" i="13"/>
  <c r="AP107" i="13"/>
  <c r="AO107" i="13"/>
  <c r="AL107" i="13"/>
  <c r="AK107" i="13"/>
  <c r="AH107" i="13"/>
  <c r="AG107" i="13"/>
  <c r="AF107" i="13"/>
  <c r="AE107" i="13"/>
  <c r="AD107" i="13"/>
  <c r="AC107" i="13"/>
  <c r="AP106" i="13"/>
  <c r="AO106" i="13"/>
  <c r="AL106" i="13"/>
  <c r="AK106" i="13"/>
  <c r="AH106" i="13"/>
  <c r="AG106" i="13" s="1"/>
  <c r="AF106" i="13"/>
  <c r="AE106" i="13"/>
  <c r="AD106" i="13"/>
  <c r="AC106" i="13"/>
  <c r="AP105" i="13"/>
  <c r="AO105" i="13"/>
  <c r="AL105" i="13"/>
  <c r="AK105" i="13"/>
  <c r="AH105" i="13"/>
  <c r="AG105" i="13"/>
  <c r="AF105" i="13"/>
  <c r="AE105" i="13"/>
  <c r="AD105" i="13"/>
  <c r="AC105" i="13"/>
  <c r="AP104" i="13"/>
  <c r="AO104" i="13"/>
  <c r="AL104" i="13"/>
  <c r="AK104" i="13"/>
  <c r="AH104" i="13"/>
  <c r="AG104" i="13" s="1"/>
  <c r="AF104" i="13"/>
  <c r="AE104" i="13"/>
  <c r="AD104" i="13"/>
  <c r="AC104" i="13"/>
  <c r="AP103" i="13"/>
  <c r="AO103" i="13"/>
  <c r="AL103" i="13"/>
  <c r="AK103" i="13"/>
  <c r="AH103" i="13"/>
  <c r="AG103" i="13" s="1"/>
  <c r="AF103" i="13"/>
  <c r="AE103" i="13"/>
  <c r="AD103" i="13"/>
  <c r="AC103" i="13"/>
  <c r="AP102" i="13"/>
  <c r="AO102" i="13"/>
  <c r="AL102" i="13"/>
  <c r="AK102" i="13"/>
  <c r="AH102" i="13"/>
  <c r="AG102" i="13" s="1"/>
  <c r="AF102" i="13"/>
  <c r="AE102" i="13"/>
  <c r="AD102" i="13"/>
  <c r="AC102" i="13"/>
  <c r="AP101" i="13"/>
  <c r="AO101" i="13"/>
  <c r="AL101" i="13"/>
  <c r="AK101" i="13"/>
  <c r="AH101" i="13"/>
  <c r="AG101" i="13" s="1"/>
  <c r="AF101" i="13"/>
  <c r="AE101" i="13"/>
  <c r="AD101" i="13"/>
  <c r="AC101" i="13"/>
  <c r="AP100" i="13"/>
  <c r="AO100" i="13"/>
  <c r="AL100" i="13"/>
  <c r="AK100" i="13"/>
  <c r="AH100" i="13"/>
  <c r="AG100" i="13" s="1"/>
  <c r="AF100" i="13"/>
  <c r="AE100" i="13"/>
  <c r="AD100" i="13"/>
  <c r="AC100" i="13"/>
  <c r="AP99" i="13"/>
  <c r="AO99" i="13"/>
  <c r="AL99" i="13"/>
  <c r="AK99" i="13"/>
  <c r="AH99" i="13"/>
  <c r="AG99" i="13" s="1"/>
  <c r="AF99" i="13"/>
  <c r="AE99" i="13"/>
  <c r="AD99" i="13"/>
  <c r="AC99" i="13"/>
  <c r="AP98" i="13"/>
  <c r="AO98" i="13"/>
  <c r="AL98" i="13"/>
  <c r="AK98" i="13"/>
  <c r="AH98" i="13"/>
  <c r="AG98" i="13" s="1"/>
  <c r="AF98" i="13"/>
  <c r="AE98" i="13"/>
  <c r="AD98" i="13"/>
  <c r="AC98" i="13"/>
  <c r="AP97" i="13"/>
  <c r="AO97" i="13"/>
  <c r="AL97" i="13"/>
  <c r="AK97" i="13"/>
  <c r="AH97" i="13"/>
  <c r="AG97" i="13"/>
  <c r="AF97" i="13"/>
  <c r="AE97" i="13"/>
  <c r="AD97" i="13"/>
  <c r="AC97" i="13"/>
  <c r="AP96" i="13"/>
  <c r="AO96" i="13"/>
  <c r="AL96" i="13"/>
  <c r="AK96" i="13"/>
  <c r="AH96" i="13"/>
  <c r="AG96" i="13" s="1"/>
  <c r="AF96" i="13"/>
  <c r="AE96" i="13"/>
  <c r="AD96" i="13"/>
  <c r="AC96" i="13"/>
  <c r="AP95" i="13"/>
  <c r="AO95" i="13"/>
  <c r="AL95" i="13"/>
  <c r="AK95" i="13"/>
  <c r="AH95" i="13"/>
  <c r="AG95" i="13" s="1"/>
  <c r="AF95" i="13"/>
  <c r="AE95" i="13"/>
  <c r="AD95" i="13"/>
  <c r="AC95" i="13"/>
  <c r="AP94" i="13"/>
  <c r="AO94" i="13"/>
  <c r="AL94" i="13"/>
  <c r="AK94" i="13"/>
  <c r="AH94" i="13"/>
  <c r="AG94" i="13" s="1"/>
  <c r="AF94" i="13"/>
  <c r="AE94" i="13"/>
  <c r="AD94" i="13"/>
  <c r="AC94" i="13"/>
  <c r="AP93" i="13"/>
  <c r="AO93" i="13"/>
  <c r="AL93" i="13"/>
  <c r="AK93" i="13"/>
  <c r="AH93" i="13"/>
  <c r="AG93" i="13" s="1"/>
  <c r="AF93" i="13"/>
  <c r="AE93" i="13"/>
  <c r="AD93" i="13"/>
  <c r="AC93" i="13"/>
  <c r="AP92" i="13"/>
  <c r="AO92" i="13"/>
  <c r="AL92" i="13"/>
  <c r="AK92" i="13"/>
  <c r="AH92" i="13"/>
  <c r="AG92" i="13" s="1"/>
  <c r="AF92" i="13"/>
  <c r="AE92" i="13"/>
  <c r="AD92" i="13"/>
  <c r="AC92" i="13"/>
  <c r="AP91" i="13"/>
  <c r="AO91" i="13"/>
  <c r="AL91" i="13"/>
  <c r="AK91" i="13"/>
  <c r="AH91" i="13"/>
  <c r="AG91" i="13" s="1"/>
  <c r="AF91" i="13"/>
  <c r="AE91" i="13"/>
  <c r="AD91" i="13"/>
  <c r="AC91" i="13"/>
  <c r="AP90" i="13"/>
  <c r="AO90" i="13"/>
  <c r="AL90" i="13"/>
  <c r="AK90" i="13"/>
  <c r="AH90" i="13"/>
  <c r="AG90" i="13" s="1"/>
  <c r="AF90" i="13"/>
  <c r="AE90" i="13"/>
  <c r="AD90" i="13"/>
  <c r="AC90" i="13"/>
  <c r="AP89" i="13"/>
  <c r="AO89" i="13"/>
  <c r="AL89" i="13"/>
  <c r="AK89" i="13"/>
  <c r="AH89" i="13"/>
  <c r="AG89" i="13" s="1"/>
  <c r="AF89" i="13"/>
  <c r="AE89" i="13"/>
  <c r="AD89" i="13"/>
  <c r="AC89" i="13"/>
  <c r="AP88" i="13"/>
  <c r="AO88" i="13"/>
  <c r="AL88" i="13"/>
  <c r="AK88" i="13"/>
  <c r="AH88" i="13"/>
  <c r="AG88" i="13" s="1"/>
  <c r="AF88" i="13"/>
  <c r="AE88" i="13"/>
  <c r="AD88" i="13"/>
  <c r="AC88" i="13"/>
  <c r="AP87" i="13"/>
  <c r="AO87" i="13"/>
  <c r="AL87" i="13"/>
  <c r="AK87" i="13"/>
  <c r="AH87" i="13"/>
  <c r="AG87" i="13" s="1"/>
  <c r="AF87" i="13"/>
  <c r="AE87" i="13"/>
  <c r="AD87" i="13"/>
  <c r="AC87" i="13"/>
  <c r="AP86" i="13"/>
  <c r="AO86" i="13"/>
  <c r="AL86" i="13"/>
  <c r="AK86" i="13"/>
  <c r="AH86" i="13"/>
  <c r="AG86" i="13" s="1"/>
  <c r="AF86" i="13"/>
  <c r="AE86" i="13"/>
  <c r="AD86" i="13"/>
  <c r="AC86" i="13"/>
  <c r="AP85" i="13"/>
  <c r="AO85" i="13"/>
  <c r="AL85" i="13"/>
  <c r="AK85" i="13"/>
  <c r="AH85" i="13"/>
  <c r="AG85" i="13" s="1"/>
  <c r="AF85" i="13"/>
  <c r="AE85" i="13"/>
  <c r="AD85" i="13"/>
  <c r="AC85" i="13"/>
  <c r="AP84" i="13"/>
  <c r="AO84" i="13"/>
  <c r="AL84" i="13"/>
  <c r="AK84" i="13"/>
  <c r="AH84" i="13"/>
  <c r="AG84" i="13"/>
  <c r="AF84" i="13"/>
  <c r="AE84" i="13"/>
  <c r="AD84" i="13"/>
  <c r="AC84" i="13"/>
  <c r="AP83" i="13"/>
  <c r="AO83" i="13"/>
  <c r="AL83" i="13"/>
  <c r="AK83" i="13"/>
  <c r="AH83" i="13"/>
  <c r="AG83" i="13" s="1"/>
  <c r="AF83" i="13"/>
  <c r="AE83" i="13"/>
  <c r="AD83" i="13"/>
  <c r="AC83" i="13"/>
  <c r="AP82" i="13"/>
  <c r="AO82" i="13"/>
  <c r="AL82" i="13"/>
  <c r="AK82" i="13"/>
  <c r="AH82" i="13"/>
  <c r="AG82" i="13" s="1"/>
  <c r="AF82" i="13"/>
  <c r="AE82" i="13"/>
  <c r="AD82" i="13"/>
  <c r="AC82" i="13"/>
  <c r="AP81" i="13"/>
  <c r="AO81" i="13"/>
  <c r="AL81" i="13"/>
  <c r="AK81" i="13"/>
  <c r="AH81" i="13"/>
  <c r="AG81" i="13" s="1"/>
  <c r="AF81" i="13"/>
  <c r="AE81" i="13"/>
  <c r="AD81" i="13"/>
  <c r="AC81" i="13"/>
  <c r="AP80" i="13"/>
  <c r="AO80" i="13"/>
  <c r="AL80" i="13"/>
  <c r="AK80" i="13"/>
  <c r="AH80" i="13"/>
  <c r="AG80" i="13" s="1"/>
  <c r="AF80" i="13"/>
  <c r="AE80" i="13"/>
  <c r="AD80" i="13"/>
  <c r="AC80" i="13"/>
  <c r="AP79" i="13"/>
  <c r="AO79" i="13"/>
  <c r="AL79" i="13"/>
  <c r="AK79" i="13"/>
  <c r="AH79" i="13"/>
  <c r="AG79" i="13"/>
  <c r="AF79" i="13"/>
  <c r="AE79" i="13"/>
  <c r="AD79" i="13"/>
  <c r="AC79" i="13"/>
  <c r="AP78" i="13"/>
  <c r="AO78" i="13"/>
  <c r="AL78" i="13"/>
  <c r="AK78" i="13"/>
  <c r="AH78" i="13"/>
  <c r="AG78" i="13" s="1"/>
  <c r="AF78" i="13"/>
  <c r="AE78" i="13"/>
  <c r="AD78" i="13"/>
  <c r="AC78" i="13"/>
  <c r="AP77" i="13"/>
  <c r="AO77" i="13"/>
  <c r="AL77" i="13"/>
  <c r="AK77" i="13"/>
  <c r="AH77" i="13"/>
  <c r="AG77" i="13" s="1"/>
  <c r="AF77" i="13"/>
  <c r="AE77" i="13"/>
  <c r="AD77" i="13"/>
  <c r="AC77" i="13"/>
  <c r="AP76" i="13"/>
  <c r="AO76" i="13"/>
  <c r="AL76" i="13"/>
  <c r="AK76" i="13"/>
  <c r="AH76" i="13"/>
  <c r="AG76" i="13" s="1"/>
  <c r="AF76" i="13"/>
  <c r="AE76" i="13"/>
  <c r="AD76" i="13"/>
  <c r="AC76" i="13"/>
  <c r="AP75" i="13"/>
  <c r="AO75" i="13"/>
  <c r="AL75" i="13"/>
  <c r="AK75" i="13"/>
  <c r="AH75" i="13"/>
  <c r="AG75" i="13"/>
  <c r="AF75" i="13"/>
  <c r="AE75" i="13"/>
  <c r="AD75" i="13"/>
  <c r="AC75" i="13"/>
  <c r="AP74" i="13"/>
  <c r="AO74" i="13"/>
  <c r="AL74" i="13"/>
  <c r="AK74" i="13"/>
  <c r="AH74" i="13"/>
  <c r="AG74" i="13" s="1"/>
  <c r="AF74" i="13"/>
  <c r="AE74" i="13"/>
  <c r="AD74" i="13"/>
  <c r="AC74" i="13"/>
  <c r="AP73" i="13"/>
  <c r="AO73" i="13"/>
  <c r="AL73" i="13"/>
  <c r="AK73" i="13"/>
  <c r="AH73" i="13"/>
  <c r="AG73" i="13" s="1"/>
  <c r="AF73" i="13"/>
  <c r="AE73" i="13"/>
  <c r="AD73" i="13"/>
  <c r="AC73" i="13"/>
  <c r="AP72" i="13"/>
  <c r="AO72" i="13"/>
  <c r="AL72" i="13"/>
  <c r="AK72" i="13"/>
  <c r="AH72" i="13"/>
  <c r="AG72" i="13" s="1"/>
  <c r="AF72" i="13"/>
  <c r="AE72" i="13"/>
  <c r="AD72" i="13"/>
  <c r="AC72" i="13"/>
  <c r="AP71" i="13"/>
  <c r="AO71" i="13"/>
  <c r="AL71" i="13"/>
  <c r="AK71" i="13"/>
  <c r="AH71" i="13"/>
  <c r="AG71" i="13"/>
  <c r="AF71" i="13"/>
  <c r="AE71" i="13"/>
  <c r="AD71" i="13"/>
  <c r="AC71" i="13"/>
  <c r="AP70" i="13"/>
  <c r="AO70" i="13"/>
  <c r="AL70" i="13"/>
  <c r="AK70" i="13"/>
  <c r="AH70" i="13"/>
  <c r="AG70" i="13" s="1"/>
  <c r="AF70" i="13"/>
  <c r="AE70" i="13"/>
  <c r="AD70" i="13"/>
  <c r="AC70" i="13"/>
  <c r="AP69" i="13"/>
  <c r="AO69" i="13"/>
  <c r="AL69" i="13"/>
  <c r="AK69" i="13"/>
  <c r="AH69" i="13"/>
  <c r="AG69" i="13" s="1"/>
  <c r="AF69" i="13"/>
  <c r="AE69" i="13"/>
  <c r="AD69" i="13"/>
  <c r="AC69" i="13"/>
  <c r="AP68" i="13"/>
  <c r="AO68" i="13"/>
  <c r="AL68" i="13"/>
  <c r="AK68" i="13"/>
  <c r="AH68" i="13"/>
  <c r="AG68" i="13" s="1"/>
  <c r="AF68" i="13"/>
  <c r="AE68" i="13"/>
  <c r="AD68" i="13"/>
  <c r="AC68" i="13"/>
  <c r="AP67" i="13"/>
  <c r="AO67" i="13"/>
  <c r="AL67" i="13"/>
  <c r="AK67" i="13"/>
  <c r="AH67" i="13"/>
  <c r="AG67" i="13" s="1"/>
  <c r="AF67" i="13"/>
  <c r="AE67" i="13"/>
  <c r="AD67" i="13"/>
  <c r="AC67" i="13"/>
  <c r="AP66" i="13"/>
  <c r="AO66" i="13"/>
  <c r="AL66" i="13"/>
  <c r="AK66" i="13"/>
  <c r="AH66" i="13"/>
  <c r="AG66" i="13"/>
  <c r="AF66" i="13"/>
  <c r="AE66" i="13"/>
  <c r="AD66" i="13"/>
  <c r="AC66" i="13"/>
  <c r="AP65" i="13"/>
  <c r="AO65" i="13"/>
  <c r="AL65" i="13"/>
  <c r="AK65" i="13"/>
  <c r="AH65" i="13"/>
  <c r="AG65" i="13"/>
  <c r="AF65" i="13"/>
  <c r="AE65" i="13"/>
  <c r="AD65" i="13"/>
  <c r="AC65" i="13"/>
  <c r="AP64" i="13"/>
  <c r="AO64" i="13"/>
  <c r="AL64" i="13"/>
  <c r="AK64" i="13"/>
  <c r="AH64" i="13"/>
  <c r="AG64" i="13" s="1"/>
  <c r="AF64" i="13"/>
  <c r="AE64" i="13"/>
  <c r="AD64" i="13"/>
  <c r="AC64" i="13"/>
  <c r="AP63" i="13"/>
  <c r="AO63" i="13"/>
  <c r="AL63" i="13"/>
  <c r="AK63" i="13"/>
  <c r="AH63" i="13"/>
  <c r="AG63" i="13" s="1"/>
  <c r="AF63" i="13"/>
  <c r="AE63" i="13"/>
  <c r="AD63" i="13"/>
  <c r="AC63" i="13"/>
  <c r="AP62" i="13"/>
  <c r="AO62" i="13"/>
  <c r="AL62" i="13"/>
  <c r="AK62" i="13"/>
  <c r="AH62" i="13"/>
  <c r="AG62" i="13" s="1"/>
  <c r="AF62" i="13"/>
  <c r="AE62" i="13"/>
  <c r="AD62" i="13"/>
  <c r="AC62" i="13"/>
  <c r="AP61" i="13"/>
  <c r="AO61" i="13"/>
  <c r="AL61" i="13"/>
  <c r="AK61" i="13"/>
  <c r="AH61" i="13"/>
  <c r="AG61" i="13" s="1"/>
  <c r="AF61" i="13"/>
  <c r="AE61" i="13"/>
  <c r="AD61" i="13"/>
  <c r="AC61" i="13"/>
  <c r="AP60" i="13"/>
  <c r="AO60" i="13"/>
  <c r="AL60" i="13"/>
  <c r="AK60" i="13"/>
  <c r="AH60" i="13"/>
  <c r="AG60" i="13" s="1"/>
  <c r="AF60" i="13"/>
  <c r="AE60" i="13"/>
  <c r="AD60" i="13"/>
  <c r="AC60" i="13"/>
  <c r="AP59" i="13"/>
  <c r="AO59" i="13"/>
  <c r="AL59" i="13"/>
  <c r="AK59" i="13"/>
  <c r="AH59" i="13"/>
  <c r="AG59" i="13" s="1"/>
  <c r="AF59" i="13"/>
  <c r="AE59" i="13"/>
  <c r="AD59" i="13"/>
  <c r="AC59" i="13"/>
  <c r="AP58" i="13"/>
  <c r="AO58" i="13"/>
  <c r="AL58" i="13"/>
  <c r="AK58" i="13"/>
  <c r="AH58" i="13"/>
  <c r="AG58" i="13" s="1"/>
  <c r="AF58" i="13"/>
  <c r="AE58" i="13"/>
  <c r="AD58" i="13"/>
  <c r="AC58" i="13"/>
  <c r="AP57" i="13"/>
  <c r="AO57" i="13"/>
  <c r="AL57" i="13"/>
  <c r="AK57" i="13"/>
  <c r="AH57" i="13"/>
  <c r="AG57" i="13"/>
  <c r="AF57" i="13"/>
  <c r="AE57" i="13"/>
  <c r="AD57" i="13"/>
  <c r="AC57" i="13"/>
  <c r="AP56" i="13"/>
  <c r="AO56" i="13"/>
  <c r="AL56" i="13"/>
  <c r="AK56" i="13"/>
  <c r="AH56" i="13"/>
  <c r="AG56" i="13" s="1"/>
  <c r="AF56" i="13"/>
  <c r="AE56" i="13"/>
  <c r="AD56" i="13"/>
  <c r="AC56" i="13"/>
  <c r="AP55" i="13"/>
  <c r="AO55" i="13"/>
  <c r="AL55" i="13"/>
  <c r="AK55" i="13"/>
  <c r="AH55" i="13"/>
  <c r="AG55" i="13" s="1"/>
  <c r="AF55" i="13"/>
  <c r="AE55" i="13"/>
  <c r="AD55" i="13"/>
  <c r="AC55" i="13"/>
  <c r="AP54" i="13"/>
  <c r="AO54" i="13"/>
  <c r="AL54" i="13"/>
  <c r="AK54" i="13"/>
  <c r="AH54" i="13"/>
  <c r="AG54" i="13"/>
  <c r="AF54" i="13"/>
  <c r="AE54" i="13"/>
  <c r="AD54" i="13"/>
  <c r="AC54" i="13"/>
  <c r="AP53" i="13"/>
  <c r="AO53" i="13"/>
  <c r="AL53" i="13"/>
  <c r="AK53" i="13"/>
  <c r="AH53" i="13"/>
  <c r="AG53" i="13" s="1"/>
  <c r="AF53" i="13"/>
  <c r="AE53" i="13"/>
  <c r="AD53" i="13"/>
  <c r="AC53" i="13"/>
  <c r="AP52" i="13"/>
  <c r="AO52" i="13"/>
  <c r="AL52" i="13"/>
  <c r="AK52" i="13"/>
  <c r="AH52" i="13"/>
  <c r="AG52" i="13" s="1"/>
  <c r="AF52" i="13"/>
  <c r="AE52" i="13"/>
  <c r="AD52" i="13"/>
  <c r="AC52" i="13"/>
  <c r="AP51" i="13"/>
  <c r="AO51" i="13"/>
  <c r="AL51" i="13"/>
  <c r="AK51" i="13"/>
  <c r="AH51" i="13"/>
  <c r="AG51" i="13" s="1"/>
  <c r="AF51" i="13"/>
  <c r="AE51" i="13"/>
  <c r="AD51" i="13"/>
  <c r="AC51" i="13"/>
  <c r="AP50" i="13"/>
  <c r="AO50" i="13"/>
  <c r="AL50" i="13"/>
  <c r="AK50" i="13"/>
  <c r="AH50" i="13"/>
  <c r="AG50" i="13" s="1"/>
  <c r="AF50" i="13"/>
  <c r="AE50" i="13"/>
  <c r="AD50" i="13"/>
  <c r="AC50" i="13"/>
  <c r="AP49" i="13"/>
  <c r="AO49" i="13"/>
  <c r="AL49" i="13"/>
  <c r="AK49" i="13"/>
  <c r="AH49" i="13"/>
  <c r="AG49" i="13" s="1"/>
  <c r="AF49" i="13"/>
  <c r="AE49" i="13"/>
  <c r="AD49" i="13"/>
  <c r="AC49" i="13"/>
  <c r="AP48" i="13"/>
  <c r="AO48" i="13"/>
  <c r="AL48" i="13"/>
  <c r="AK48" i="13"/>
  <c r="AH48" i="13"/>
  <c r="AG48" i="13" s="1"/>
  <c r="AF48" i="13"/>
  <c r="AE48" i="13"/>
  <c r="AD48" i="13"/>
  <c r="AC48" i="13"/>
  <c r="AP47" i="13"/>
  <c r="AO47" i="13"/>
  <c r="AL47" i="13"/>
  <c r="AK47" i="13"/>
  <c r="AH47" i="13"/>
  <c r="AG47" i="13" s="1"/>
  <c r="AF47" i="13"/>
  <c r="AE47" i="13"/>
  <c r="AD47" i="13"/>
  <c r="AC47" i="13"/>
  <c r="AP46" i="13"/>
  <c r="AO46" i="13"/>
  <c r="AL46" i="13"/>
  <c r="AK46" i="13"/>
  <c r="AH46" i="13"/>
  <c r="AG46" i="13" s="1"/>
  <c r="AF46" i="13"/>
  <c r="AE46" i="13"/>
  <c r="AD46" i="13"/>
  <c r="AC46" i="13"/>
  <c r="AP45" i="13"/>
  <c r="AO45" i="13"/>
  <c r="AL45" i="13"/>
  <c r="AK45" i="13"/>
  <c r="AH45" i="13"/>
  <c r="AG45" i="13" s="1"/>
  <c r="AF45" i="13"/>
  <c r="AE45" i="13"/>
  <c r="AD45" i="13"/>
  <c r="AC45" i="13"/>
  <c r="AP44" i="13"/>
  <c r="AO44" i="13"/>
  <c r="AL44" i="13"/>
  <c r="AK44" i="13"/>
  <c r="AH44" i="13"/>
  <c r="AG44" i="13" s="1"/>
  <c r="AF44" i="13"/>
  <c r="AE44" i="13"/>
  <c r="AD44" i="13"/>
  <c r="AC44" i="13"/>
  <c r="AP43" i="13"/>
  <c r="AO43" i="13"/>
  <c r="AL43" i="13"/>
  <c r="AK43" i="13"/>
  <c r="AH43" i="13"/>
  <c r="AG43" i="13" s="1"/>
  <c r="AF43" i="13"/>
  <c r="AE43" i="13"/>
  <c r="AD43" i="13"/>
  <c r="AC43" i="13"/>
  <c r="AP42" i="13"/>
  <c r="AO42" i="13"/>
  <c r="AL42" i="13"/>
  <c r="AK42" i="13"/>
  <c r="AH42" i="13"/>
  <c r="AG42" i="13"/>
  <c r="AF42" i="13"/>
  <c r="AE42" i="13"/>
  <c r="AD42" i="13"/>
  <c r="AC42" i="13"/>
  <c r="AP41" i="13"/>
  <c r="AO41" i="13"/>
  <c r="AL41" i="13"/>
  <c r="AK41" i="13"/>
  <c r="AH41" i="13"/>
  <c r="AG41" i="13"/>
  <c r="AF41" i="13"/>
  <c r="AE41" i="13"/>
  <c r="AD41" i="13"/>
  <c r="AC41" i="13"/>
  <c r="AP40" i="13"/>
  <c r="AO40" i="13"/>
  <c r="AL40" i="13"/>
  <c r="AK40" i="13"/>
  <c r="AH40" i="13"/>
  <c r="AG40" i="13" s="1"/>
  <c r="AF40" i="13"/>
  <c r="AE40" i="13"/>
  <c r="AD40" i="13"/>
  <c r="AC40" i="13"/>
  <c r="AP39" i="13"/>
  <c r="AO39" i="13"/>
  <c r="AL39" i="13"/>
  <c r="AK39" i="13"/>
  <c r="AH39" i="13"/>
  <c r="AG39" i="13" s="1"/>
  <c r="AF39" i="13"/>
  <c r="AE39" i="13"/>
  <c r="AD39" i="13"/>
  <c r="AC39" i="13"/>
  <c r="AP38" i="13"/>
  <c r="AO38" i="13"/>
  <c r="AL38" i="13"/>
  <c r="AK38" i="13"/>
  <c r="AH38" i="13"/>
  <c r="AG38" i="13" s="1"/>
  <c r="AF38" i="13"/>
  <c r="AE38" i="13"/>
  <c r="AD38" i="13"/>
  <c r="AC38" i="13"/>
  <c r="AP37" i="13"/>
  <c r="AO37" i="13"/>
  <c r="AL37" i="13"/>
  <c r="AK37" i="13"/>
  <c r="AH37" i="13"/>
  <c r="AG37" i="13" s="1"/>
  <c r="AF37" i="13"/>
  <c r="AE37" i="13"/>
  <c r="AD37" i="13"/>
  <c r="AC37" i="13"/>
  <c r="AP36" i="13"/>
  <c r="AO36" i="13"/>
  <c r="AL36" i="13"/>
  <c r="AK36" i="13"/>
  <c r="AH36" i="13"/>
  <c r="AG36" i="13" s="1"/>
  <c r="AF36" i="13"/>
  <c r="AE36" i="13"/>
  <c r="AD36" i="13"/>
  <c r="AC36" i="13"/>
  <c r="AP35" i="13"/>
  <c r="AO35" i="13"/>
  <c r="AL35" i="13"/>
  <c r="AK35" i="13"/>
  <c r="AH35" i="13"/>
  <c r="AG35" i="13"/>
  <c r="AF35" i="13"/>
  <c r="AE35" i="13"/>
  <c r="AD35" i="13"/>
  <c r="AC35" i="13"/>
  <c r="AP34" i="13"/>
  <c r="AO34" i="13"/>
  <c r="AL34" i="13"/>
  <c r="AK34" i="13"/>
  <c r="AH34" i="13"/>
  <c r="AG34" i="13" s="1"/>
  <c r="AF34" i="13"/>
  <c r="AE34" i="13"/>
  <c r="AD34" i="13"/>
  <c r="AC34" i="13"/>
  <c r="AP33" i="13"/>
  <c r="AO33" i="13"/>
  <c r="AL33" i="13"/>
  <c r="AK33" i="13"/>
  <c r="AH33" i="13"/>
  <c r="AG33" i="13" s="1"/>
  <c r="AF33" i="13"/>
  <c r="AE33" i="13"/>
  <c r="AD33" i="13"/>
  <c r="AC33" i="13"/>
  <c r="AP32" i="13"/>
  <c r="AO32" i="13"/>
  <c r="AL32" i="13"/>
  <c r="AK32" i="13"/>
  <c r="AH32" i="13"/>
  <c r="AG32" i="13" s="1"/>
  <c r="AF32" i="13"/>
  <c r="AE32" i="13"/>
  <c r="AD32" i="13"/>
  <c r="AC32" i="13"/>
  <c r="AP31" i="13"/>
  <c r="AO31" i="13"/>
  <c r="AL31" i="13"/>
  <c r="AK31" i="13"/>
  <c r="AH31" i="13"/>
  <c r="AG31" i="13" s="1"/>
  <c r="AF31" i="13"/>
  <c r="AE31" i="13"/>
  <c r="AD31" i="13"/>
  <c r="AC31" i="13"/>
  <c r="AP30" i="13"/>
  <c r="AO30" i="13"/>
  <c r="AL30" i="13"/>
  <c r="AK30" i="13"/>
  <c r="AH30" i="13"/>
  <c r="AG30" i="13"/>
  <c r="AF30" i="13"/>
  <c r="AE30" i="13"/>
  <c r="AD30" i="13"/>
  <c r="AC30" i="13"/>
  <c r="AP29" i="13"/>
  <c r="AO29" i="13"/>
  <c r="AL29" i="13"/>
  <c r="AK29" i="13"/>
  <c r="AH29" i="13"/>
  <c r="AG29" i="13" s="1"/>
  <c r="AF29" i="13"/>
  <c r="AE29" i="13"/>
  <c r="AD29" i="13"/>
  <c r="AC29" i="13"/>
  <c r="AP28" i="13"/>
  <c r="AO28" i="13"/>
  <c r="AL28" i="13"/>
  <c r="AK28" i="13"/>
  <c r="AH28" i="13"/>
  <c r="AG28" i="13" s="1"/>
  <c r="AF28" i="13"/>
  <c r="AE28" i="13"/>
  <c r="AD28" i="13"/>
  <c r="AC28" i="13"/>
  <c r="AP27" i="13"/>
  <c r="AO27" i="13"/>
  <c r="AL27" i="13"/>
  <c r="AK27" i="13"/>
  <c r="AH27" i="13"/>
  <c r="AG27" i="13" s="1"/>
  <c r="AF27" i="13"/>
  <c r="AE27" i="13"/>
  <c r="AD27" i="13"/>
  <c r="AC27" i="13"/>
  <c r="AP26" i="13"/>
  <c r="AO26" i="13"/>
  <c r="AL26" i="13"/>
  <c r="AK26" i="13"/>
  <c r="AH26" i="13"/>
  <c r="AG26" i="13" s="1"/>
  <c r="AF26" i="13"/>
  <c r="AE26" i="13"/>
  <c r="AD26" i="13"/>
  <c r="AC26" i="13"/>
  <c r="AP25" i="13"/>
  <c r="AO25" i="13"/>
  <c r="AL25" i="13"/>
  <c r="AK25" i="13"/>
  <c r="AH25" i="13"/>
  <c r="AG25" i="13" s="1"/>
  <c r="AF25" i="13"/>
  <c r="AE25" i="13"/>
  <c r="AD25" i="13"/>
  <c r="AC25" i="13"/>
  <c r="AP24" i="13"/>
  <c r="AO24" i="13"/>
  <c r="AL24" i="13"/>
  <c r="AK24" i="13"/>
  <c r="AH24" i="13"/>
  <c r="AG24" i="13"/>
  <c r="AF24" i="13"/>
  <c r="AE24" i="13"/>
  <c r="AD24" i="13"/>
  <c r="AC24" i="13"/>
  <c r="AP23" i="13"/>
  <c r="AO23" i="13"/>
  <c r="AL23" i="13"/>
  <c r="AK23" i="13"/>
  <c r="AH23" i="13"/>
  <c r="AG23" i="13" s="1"/>
  <c r="AF23" i="13"/>
  <c r="AE23" i="13"/>
  <c r="AD23" i="13"/>
  <c r="AC23" i="13"/>
  <c r="AP22" i="13"/>
  <c r="AO22" i="13"/>
  <c r="AL22" i="13"/>
  <c r="AK22" i="13"/>
  <c r="AH22" i="13"/>
  <c r="AG22" i="13" s="1"/>
  <c r="AF22" i="13"/>
  <c r="AE22" i="13"/>
  <c r="AD22" i="13"/>
  <c r="AC22" i="13"/>
  <c r="AP21" i="13"/>
  <c r="AO21" i="13"/>
  <c r="AL21" i="13"/>
  <c r="AK21" i="13"/>
  <c r="AH21" i="13"/>
  <c r="AG21" i="13" s="1"/>
  <c r="AF21" i="13"/>
  <c r="AE21" i="13"/>
  <c r="AD21" i="13"/>
  <c r="AC21" i="13"/>
  <c r="AP20" i="13"/>
  <c r="AO20" i="13"/>
  <c r="AL20" i="13"/>
  <c r="AK20" i="13"/>
  <c r="AH20" i="13"/>
  <c r="AG20" i="13" s="1"/>
  <c r="AF20" i="13"/>
  <c r="AE20" i="13"/>
  <c r="AD20" i="13"/>
  <c r="AC20" i="13"/>
  <c r="AP19" i="13"/>
  <c r="AO19" i="13"/>
  <c r="AL19" i="13"/>
  <c r="AK19" i="13"/>
  <c r="AH19" i="13"/>
  <c r="AG19" i="13" s="1"/>
  <c r="AF19" i="13"/>
  <c r="AE19" i="13"/>
  <c r="AD19" i="13"/>
  <c r="AC19" i="13"/>
  <c r="AP18" i="13"/>
  <c r="AO18" i="13"/>
  <c r="AL18" i="13"/>
  <c r="AK18" i="13"/>
  <c r="AH18" i="13"/>
  <c r="AG18" i="13"/>
  <c r="AF18" i="13"/>
  <c r="AE18" i="13"/>
  <c r="AD18" i="13"/>
  <c r="AC18" i="13"/>
  <c r="AP17" i="13"/>
  <c r="AO17" i="13"/>
  <c r="AL17" i="13"/>
  <c r="AK17" i="13"/>
  <c r="AH17" i="13"/>
  <c r="AG17" i="13" s="1"/>
  <c r="AF17" i="13"/>
  <c r="AE17" i="13"/>
  <c r="AD17" i="13"/>
  <c r="AC17" i="13"/>
  <c r="AP16" i="13"/>
  <c r="AO16" i="13"/>
  <c r="AL16" i="13"/>
  <c r="AK16" i="13"/>
  <c r="AH16" i="13"/>
  <c r="AG16" i="13" s="1"/>
  <c r="AF16" i="13"/>
  <c r="AE16" i="13"/>
  <c r="AD16" i="13"/>
  <c r="AC16" i="13"/>
  <c r="AP15" i="13"/>
  <c r="AO15" i="13"/>
  <c r="AL15" i="13"/>
  <c r="AK15" i="13"/>
  <c r="AH15" i="13"/>
  <c r="AG15" i="13" s="1"/>
  <c r="AF15" i="13"/>
  <c r="AE15" i="13"/>
  <c r="AD15" i="13"/>
  <c r="AC15" i="13"/>
  <c r="AP14" i="13"/>
  <c r="AO14" i="13"/>
  <c r="AL14" i="13"/>
  <c r="AK14" i="13"/>
  <c r="AH14" i="13"/>
  <c r="AG14" i="13" s="1"/>
  <c r="AF14" i="13"/>
  <c r="AE14" i="13"/>
  <c r="AD14" i="13"/>
  <c r="AC14" i="13"/>
  <c r="AP13" i="13"/>
  <c r="AO13" i="13"/>
  <c r="AL13" i="13"/>
  <c r="AK13" i="13"/>
  <c r="AH13" i="13"/>
  <c r="AG13" i="13"/>
  <c r="AF13" i="13"/>
  <c r="AE13" i="13"/>
  <c r="AD13" i="13"/>
  <c r="AC13" i="13"/>
  <c r="AP12" i="13"/>
  <c r="AO12" i="13"/>
  <c r="AL12" i="13"/>
  <c r="AK12" i="13"/>
  <c r="AH12" i="13"/>
  <c r="AG12" i="13" s="1"/>
  <c r="AF12" i="13"/>
  <c r="AE12" i="13"/>
  <c r="AD12" i="13"/>
  <c r="AC12" i="13"/>
  <c r="AP11" i="13"/>
  <c r="AO11" i="13"/>
  <c r="AL11" i="13"/>
  <c r="AK11" i="13"/>
  <c r="AH11" i="13"/>
  <c r="AG11" i="13" s="1"/>
  <c r="AF11" i="13"/>
  <c r="AE11" i="13"/>
  <c r="AD11" i="13"/>
  <c r="AC11" i="13"/>
  <c r="AP10" i="13"/>
  <c r="AO10" i="13"/>
  <c r="AL10" i="13"/>
  <c r="AK10" i="13"/>
  <c r="AH10" i="13"/>
  <c r="AG10" i="13" s="1"/>
  <c r="AF10" i="13"/>
  <c r="AE10" i="13"/>
  <c r="AD10" i="13"/>
  <c r="AC10" i="13"/>
  <c r="AP9" i="13"/>
  <c r="AO9" i="13"/>
  <c r="AL9" i="13"/>
  <c r="AK9" i="13"/>
  <c r="AH9" i="13"/>
  <c r="AG9" i="13" s="1"/>
  <c r="AF9" i="13"/>
  <c r="AE9" i="13"/>
  <c r="AD9" i="13"/>
  <c r="AC9" i="13"/>
  <c r="AP8" i="13"/>
  <c r="AO8" i="13"/>
  <c r="AL8" i="13"/>
  <c r="AK8" i="13"/>
  <c r="AH8" i="13"/>
  <c r="AG8" i="13" s="1"/>
  <c r="AF8" i="13"/>
  <c r="AE8" i="13"/>
  <c r="AD8" i="13"/>
  <c r="AC8" i="13"/>
  <c r="AP7" i="13"/>
  <c r="AO7" i="13"/>
  <c r="AL7" i="13"/>
  <c r="AK7" i="13"/>
  <c r="AH7" i="13"/>
  <c r="AG7" i="13" s="1"/>
  <c r="AF7" i="13"/>
  <c r="AE7" i="13"/>
  <c r="AD7" i="13"/>
  <c r="AC7" i="13"/>
  <c r="AP6" i="13"/>
  <c r="AO6" i="13"/>
  <c r="AL6" i="13"/>
  <c r="AK6" i="13"/>
  <c r="AH6" i="13"/>
  <c r="AG6" i="13" s="1"/>
  <c r="AF6" i="13"/>
  <c r="AE6" i="13"/>
  <c r="AD6" i="13"/>
  <c r="AC6" i="13"/>
  <c r="AP5" i="13"/>
  <c r="AO5" i="13"/>
  <c r="AL5" i="13"/>
  <c r="AK5" i="13"/>
  <c r="AH5" i="13"/>
  <c r="AG5" i="13"/>
  <c r="AF5" i="13"/>
  <c r="AE5" i="13"/>
  <c r="AD5" i="13"/>
  <c r="AC5" i="13"/>
  <c r="AP4" i="13"/>
  <c r="AO4" i="13"/>
  <c r="AL4" i="13"/>
  <c r="AK4" i="13"/>
  <c r="AH4" i="13"/>
  <c r="AG4" i="13" s="1"/>
  <c r="AF4" i="13"/>
  <c r="AE4" i="13"/>
  <c r="AD4" i="13"/>
  <c r="AC4" i="13"/>
  <c r="AP3" i="13"/>
  <c r="AO3" i="13"/>
  <c r="AL3" i="13"/>
  <c r="AK3" i="13"/>
  <c r="AH3" i="13"/>
  <c r="AG3" i="13" s="1"/>
  <c r="AF3" i="13"/>
  <c r="AE3" i="13"/>
  <c r="AD3" i="13"/>
  <c r="AC3" i="13"/>
  <c r="AP2" i="13"/>
  <c r="AO2" i="13"/>
  <c r="AL2" i="13"/>
  <c r="AK2" i="13"/>
  <c r="AH2" i="13"/>
  <c r="AG2" i="13" s="1"/>
  <c r="AF2" i="13"/>
  <c r="AE2" i="13"/>
  <c r="AD2" i="13"/>
  <c r="AC2" i="13"/>
  <c r="AI478" i="13" l="1"/>
  <c r="AJ575" i="13"/>
  <c r="AI612" i="13"/>
  <c r="AI742" i="13"/>
  <c r="AI469" i="13"/>
  <c r="AI334" i="13"/>
  <c r="AI512" i="13"/>
  <c r="AI585" i="13"/>
  <c r="AI217" i="13"/>
  <c r="AJ310" i="13"/>
  <c r="AI310" i="13"/>
  <c r="AI812" i="13"/>
  <c r="AJ812" i="13"/>
  <c r="AJ502" i="13"/>
  <c r="AJ549" i="13"/>
  <c r="AI346" i="13"/>
  <c r="AI475" i="13"/>
  <c r="AJ530" i="13"/>
  <c r="AI547" i="13"/>
  <c r="AI586" i="13"/>
  <c r="AJ587" i="13"/>
  <c r="AJ770" i="13"/>
  <c r="AJ831" i="13"/>
  <c r="AI610" i="13"/>
  <c r="AI262" i="13"/>
  <c r="AI539" i="13"/>
  <c r="AI618" i="13"/>
  <c r="AJ800" i="13"/>
  <c r="AI141" i="13"/>
  <c r="AI286" i="13"/>
  <c r="AJ454" i="13"/>
  <c r="AI577" i="13"/>
  <c r="AI595" i="13"/>
  <c r="AJ503" i="13"/>
  <c r="AJ554" i="13"/>
  <c r="AI606" i="13"/>
  <c r="AJ665" i="13"/>
  <c r="AJ787" i="13"/>
  <c r="AI169" i="13"/>
  <c r="AI241" i="13"/>
  <c r="AJ826" i="13"/>
  <c r="AI358" i="13"/>
  <c r="AJ785" i="13"/>
  <c r="AI229" i="13"/>
  <c r="AI604" i="13"/>
  <c r="AI693" i="13"/>
  <c r="AJ775" i="13"/>
  <c r="AJ479" i="13"/>
  <c r="AI616" i="13"/>
  <c r="AI701" i="13"/>
  <c r="AI193" i="13"/>
  <c r="AI565" i="13"/>
  <c r="AJ518" i="13"/>
  <c r="AI322" i="13"/>
  <c r="AJ157" i="13"/>
  <c r="AI157" i="13"/>
  <c r="AJ679" i="13"/>
  <c r="AJ385" i="13"/>
  <c r="AI385" i="13"/>
  <c r="AI590" i="13"/>
  <c r="AJ590" i="13"/>
  <c r="AJ394" i="13"/>
  <c r="AI394" i="13"/>
  <c r="AJ447" i="13"/>
  <c r="AI447" i="13"/>
  <c r="AJ621" i="13"/>
  <c r="AI298" i="13"/>
  <c r="AJ373" i="13"/>
  <c r="AI373" i="13"/>
  <c r="AI602" i="13"/>
  <c r="AJ620" i="13"/>
  <c r="AI574" i="13"/>
  <c r="AI607" i="13"/>
  <c r="AI613" i="13"/>
  <c r="AI660" i="13"/>
  <c r="AJ660" i="13"/>
  <c r="AI285" i="13"/>
  <c r="AI629" i="13"/>
  <c r="AJ629" i="13"/>
  <c r="AI644" i="13"/>
  <c r="AJ644" i="13"/>
  <c r="AI779" i="13"/>
  <c r="AJ779" i="13"/>
  <c r="AJ145" i="13"/>
  <c r="AI145" i="13"/>
  <c r="AI614" i="13"/>
  <c r="AJ190" i="13"/>
  <c r="AI190" i="13"/>
  <c r="AJ238" i="13"/>
  <c r="AI238" i="13"/>
  <c r="AJ397" i="13"/>
  <c r="AI397" i="13"/>
  <c r="AI493" i="13"/>
  <c r="AI601" i="13"/>
  <c r="AI619" i="13"/>
  <c r="AJ226" i="13"/>
  <c r="AI226" i="13"/>
  <c r="AI681" i="13"/>
  <c r="AJ681" i="13"/>
  <c r="AI764" i="13"/>
  <c r="AJ764" i="13"/>
  <c r="AI657" i="13"/>
  <c r="AJ657" i="13"/>
  <c r="AI603" i="13"/>
  <c r="AI609" i="13"/>
  <c r="AJ250" i="13"/>
  <c r="AI250" i="13"/>
  <c r="AJ527" i="13"/>
  <c r="AI527" i="13"/>
  <c r="AI752" i="13"/>
  <c r="AJ406" i="13"/>
  <c r="AI406" i="13"/>
  <c r="AJ421" i="13"/>
  <c r="AI421" i="13"/>
  <c r="AJ214" i="13"/>
  <c r="AI214" i="13"/>
  <c r="AJ517" i="13"/>
  <c r="AI517" i="13"/>
  <c r="AI605" i="13"/>
  <c r="AI611" i="13"/>
  <c r="AI617" i="13"/>
  <c r="AI643" i="13"/>
  <c r="AJ643" i="13"/>
  <c r="AI648" i="13"/>
  <c r="AJ648" i="13"/>
  <c r="AI823" i="13"/>
  <c r="AJ823" i="13"/>
  <c r="AJ409" i="13"/>
  <c r="AI409" i="13"/>
  <c r="AJ202" i="13"/>
  <c r="AI202" i="13"/>
  <c r="AI615" i="13"/>
  <c r="AI651" i="13"/>
  <c r="AJ651" i="13"/>
  <c r="AI656" i="13"/>
  <c r="AJ656" i="13"/>
  <c r="AI608" i="13"/>
  <c r="AJ297" i="13"/>
  <c r="AI297" i="13"/>
  <c r="AJ553" i="13"/>
  <c r="AI553" i="13"/>
  <c r="AJ672" i="13"/>
  <c r="AI834" i="13"/>
  <c r="AJ834" i="13"/>
  <c r="AJ799" i="13"/>
  <c r="AJ811" i="13"/>
  <c r="AJ836" i="13"/>
  <c r="AJ542" i="13"/>
  <c r="AI436" i="13"/>
  <c r="AJ526" i="13"/>
  <c r="AI589" i="13"/>
  <c r="AI599" i="13"/>
  <c r="AJ633" i="13"/>
  <c r="AI740" i="13"/>
  <c r="AJ772" i="13"/>
  <c r="AJ525" i="13"/>
  <c r="AI301" i="13"/>
  <c r="AI481" i="13"/>
  <c r="AJ490" i="13"/>
  <c r="AI505" i="13"/>
  <c r="AI514" i="13"/>
  <c r="AJ515" i="13"/>
  <c r="AI524" i="13"/>
  <c r="AI550" i="13"/>
  <c r="AJ551" i="13"/>
  <c r="AI560" i="13"/>
  <c r="AJ561" i="13"/>
  <c r="AJ624" i="13"/>
  <c r="AJ653" i="13"/>
  <c r="AJ668" i="13"/>
  <c r="AJ776" i="13"/>
  <c r="AJ782" i="13"/>
  <c r="AJ822" i="13"/>
  <c r="AI213" i="13"/>
  <c r="AI178" i="13"/>
  <c r="AI277" i="13"/>
  <c r="AI491" i="13"/>
  <c r="AI541" i="13"/>
  <c r="AJ563" i="13"/>
  <c r="AI572" i="13"/>
  <c r="AJ632" i="13"/>
  <c r="AI289" i="13"/>
  <c r="AI313" i="13"/>
  <c r="AI325" i="13"/>
  <c r="AI337" i="13"/>
  <c r="AI349" i="13"/>
  <c r="AI361" i="13"/>
  <c r="AI457" i="13"/>
  <c r="AJ466" i="13"/>
  <c r="AJ562" i="13"/>
  <c r="AJ578" i="13"/>
  <c r="AJ598" i="13"/>
  <c r="AJ654" i="13"/>
  <c r="AJ669" i="13"/>
  <c r="AI715" i="13"/>
  <c r="AJ771" i="13"/>
  <c r="AJ804" i="13"/>
  <c r="AI166" i="13"/>
  <c r="AJ142" i="13"/>
  <c r="AI154" i="13"/>
  <c r="AI205" i="13"/>
  <c r="AI253" i="13"/>
  <c r="AI382" i="13"/>
  <c r="AI418" i="13"/>
  <c r="AJ645" i="13"/>
  <c r="AI714" i="13"/>
  <c r="AJ808" i="13"/>
  <c r="AJ536" i="13"/>
  <c r="AI452" i="13"/>
  <c r="AJ458" i="13"/>
  <c r="AI467" i="13"/>
  <c r="AJ506" i="13"/>
  <c r="AI265" i="13"/>
  <c r="AI393" i="13"/>
  <c r="AI405" i="13"/>
  <c r="AI455" i="13"/>
  <c r="AJ470" i="13"/>
  <c r="AI529" i="13"/>
  <c r="AI538" i="13"/>
  <c r="AJ566" i="13"/>
  <c r="AI596" i="13"/>
  <c r="AI718" i="13"/>
  <c r="AJ763" i="13"/>
  <c r="AJ796" i="13"/>
  <c r="AI690" i="13"/>
  <c r="AI583" i="13"/>
  <c r="AJ482" i="13"/>
  <c r="AI745" i="13"/>
  <c r="AI181" i="13"/>
  <c r="AI274" i="13"/>
  <c r="AI449" i="13"/>
  <c r="AJ494" i="13"/>
  <c r="AJ636" i="13"/>
  <c r="AJ680" i="13"/>
  <c r="AI370" i="13"/>
  <c r="AJ22" i="13"/>
  <c r="AI22" i="13"/>
  <c r="AJ58" i="13"/>
  <c r="AI58" i="13"/>
  <c r="AI74" i="13"/>
  <c r="AJ74" i="13"/>
  <c r="AI128" i="13"/>
  <c r="AJ128" i="13"/>
  <c r="AJ175" i="13"/>
  <c r="AI175" i="13"/>
  <c r="AJ32" i="13"/>
  <c r="AI32" i="13"/>
  <c r="AJ68" i="13"/>
  <c r="AI68" i="13"/>
  <c r="AJ122" i="13"/>
  <c r="AI122" i="13"/>
  <c r="AJ163" i="13"/>
  <c r="AI163" i="13"/>
  <c r="AJ16" i="13"/>
  <c r="AI16" i="13"/>
  <c r="AJ52" i="13"/>
  <c r="AI52" i="13"/>
  <c r="AJ116" i="13"/>
  <c r="AI116" i="13"/>
  <c r="AI26" i="13"/>
  <c r="AJ26" i="13"/>
  <c r="AJ110" i="13"/>
  <c r="AI110" i="13"/>
  <c r="AJ380" i="13"/>
  <c r="AI380" i="13"/>
  <c r="AI46" i="13"/>
  <c r="AJ46" i="13"/>
  <c r="AJ368" i="13"/>
  <c r="AI368" i="13"/>
  <c r="AI20" i="13"/>
  <c r="AJ20" i="13"/>
  <c r="AJ56" i="13"/>
  <c r="AI56" i="13"/>
  <c r="AJ82" i="13"/>
  <c r="AI82" i="13"/>
  <c r="AJ98" i="13"/>
  <c r="AI98" i="13"/>
  <c r="AJ404" i="13"/>
  <c r="AI404" i="13"/>
  <c r="AI4" i="13"/>
  <c r="AJ4" i="13"/>
  <c r="AI40" i="13"/>
  <c r="AJ40" i="13"/>
  <c r="AI92" i="13"/>
  <c r="AJ92" i="13"/>
  <c r="AJ200" i="13"/>
  <c r="AI200" i="13"/>
  <c r="AJ10" i="13"/>
  <c r="AI10" i="13"/>
  <c r="AI14" i="13"/>
  <c r="AJ14" i="13"/>
  <c r="AJ50" i="13"/>
  <c r="AI50" i="13"/>
  <c r="AI76" i="13"/>
  <c r="AJ76" i="13"/>
  <c r="AJ188" i="13"/>
  <c r="AI188" i="13"/>
  <c r="AJ259" i="13"/>
  <c r="AI259" i="13"/>
  <c r="AI62" i="13"/>
  <c r="AJ62" i="13"/>
  <c r="AJ104" i="13"/>
  <c r="AI104" i="13"/>
  <c r="AJ260" i="13"/>
  <c r="AI260" i="13"/>
  <c r="AJ34" i="13"/>
  <c r="AI34" i="13"/>
  <c r="AJ86" i="13"/>
  <c r="AI86" i="13"/>
  <c r="AJ247" i="13"/>
  <c r="AI247" i="13"/>
  <c r="AJ88" i="13"/>
  <c r="AI88" i="13"/>
  <c r="AJ272" i="13"/>
  <c r="AI272" i="13"/>
  <c r="AJ416" i="13"/>
  <c r="AI416" i="13"/>
  <c r="AI8" i="13"/>
  <c r="AJ8" i="13"/>
  <c r="AJ44" i="13"/>
  <c r="AI44" i="13"/>
  <c r="AJ176" i="13"/>
  <c r="AI176" i="13"/>
  <c r="AJ28" i="13"/>
  <c r="AI28" i="13"/>
  <c r="AJ64" i="13"/>
  <c r="AI64" i="13"/>
  <c r="AI80" i="13"/>
  <c r="AJ80" i="13"/>
  <c r="AJ187" i="13"/>
  <c r="AI187" i="13"/>
  <c r="AJ2" i="13"/>
  <c r="AI2" i="13"/>
  <c r="AJ38" i="13"/>
  <c r="AI38" i="13"/>
  <c r="AJ134" i="13"/>
  <c r="AI134" i="13"/>
  <c r="AJ180" i="13"/>
  <c r="AI180" i="13"/>
  <c r="AJ271" i="13"/>
  <c r="AI271" i="13"/>
  <c r="AI55" i="13"/>
  <c r="AJ55" i="13"/>
  <c r="AI85" i="13"/>
  <c r="AJ85" i="13"/>
  <c r="AI97" i="13"/>
  <c r="AJ97" i="13"/>
  <c r="AJ127" i="13"/>
  <c r="AI127" i="13"/>
  <c r="AJ384" i="13"/>
  <c r="AI384" i="13"/>
  <c r="AJ769" i="13"/>
  <c r="AI153" i="13"/>
  <c r="AJ192" i="13"/>
  <c r="AI192" i="13"/>
  <c r="AJ211" i="13"/>
  <c r="AI211" i="13"/>
  <c r="AJ283" i="13"/>
  <c r="AI283" i="13"/>
  <c r="AI634" i="13"/>
  <c r="AJ634" i="13"/>
  <c r="AJ5" i="13"/>
  <c r="AI5" i="13"/>
  <c r="AI11" i="13"/>
  <c r="AJ11" i="13"/>
  <c r="AJ17" i="13"/>
  <c r="AI17" i="13"/>
  <c r="AI23" i="13"/>
  <c r="AJ23" i="13"/>
  <c r="AJ29" i="13"/>
  <c r="AI29" i="13"/>
  <c r="AJ35" i="13"/>
  <c r="AI35" i="13"/>
  <c r="AJ41" i="13"/>
  <c r="AI41" i="13"/>
  <c r="AJ47" i="13"/>
  <c r="AI47" i="13"/>
  <c r="AJ53" i="13"/>
  <c r="AI53" i="13"/>
  <c r="AI59" i="13"/>
  <c r="AJ59" i="13"/>
  <c r="AI65" i="13"/>
  <c r="AJ65" i="13"/>
  <c r="AJ71" i="13"/>
  <c r="AI71" i="13"/>
  <c r="AI77" i="13"/>
  <c r="AJ77" i="13"/>
  <c r="AJ83" i="13"/>
  <c r="AI83" i="13"/>
  <c r="AJ89" i="13"/>
  <c r="AI89" i="13"/>
  <c r="AJ95" i="13"/>
  <c r="AI95" i="13"/>
  <c r="AJ101" i="13"/>
  <c r="AI101" i="13"/>
  <c r="AJ107" i="13"/>
  <c r="AI107" i="13"/>
  <c r="AJ113" i="13"/>
  <c r="AI113" i="13"/>
  <c r="AJ119" i="13"/>
  <c r="AI119" i="13"/>
  <c r="AJ125" i="13"/>
  <c r="AI125" i="13"/>
  <c r="AJ131" i="13"/>
  <c r="AI131" i="13"/>
  <c r="AJ137" i="13"/>
  <c r="AI137" i="13"/>
  <c r="AJ288" i="13"/>
  <c r="AI288" i="13"/>
  <c r="AJ319" i="13"/>
  <c r="AI319" i="13"/>
  <c r="AJ344" i="13"/>
  <c r="AI344" i="13"/>
  <c r="AI357" i="13"/>
  <c r="AJ31" i="13"/>
  <c r="AI31" i="13"/>
  <c r="AI67" i="13"/>
  <c r="AJ67" i="13"/>
  <c r="AJ198" i="13"/>
  <c r="AI198" i="13"/>
  <c r="AI321" i="13"/>
  <c r="AJ42" i="13"/>
  <c r="AI42" i="13"/>
  <c r="AJ66" i="13"/>
  <c r="AI66" i="13"/>
  <c r="AJ72" i="13"/>
  <c r="AI72" i="13"/>
  <c r="AJ120" i="13"/>
  <c r="AI120" i="13"/>
  <c r="AJ223" i="13"/>
  <c r="AI223" i="13"/>
  <c r="AI237" i="13"/>
  <c r="AJ276" i="13"/>
  <c r="AI276" i="13"/>
  <c r="AJ144" i="13"/>
  <c r="AI144" i="13"/>
  <c r="AJ150" i="13"/>
  <c r="AI150" i="13"/>
  <c r="AI164" i="13"/>
  <c r="AI177" i="13"/>
  <c r="AJ216" i="13"/>
  <c r="AI216" i="13"/>
  <c r="AJ222" i="13"/>
  <c r="AI222" i="13"/>
  <c r="AJ235" i="13"/>
  <c r="AI235" i="13"/>
  <c r="AI236" i="13"/>
  <c r="AI249" i="13"/>
  <c r="AJ300" i="13"/>
  <c r="AI300" i="13"/>
  <c r="AJ331" i="13"/>
  <c r="AI331" i="13"/>
  <c r="AJ356" i="13"/>
  <c r="AI356" i="13"/>
  <c r="AI369" i="13"/>
  <c r="AJ435" i="13"/>
  <c r="AI435" i="13"/>
  <c r="AJ440" i="13"/>
  <c r="AI440" i="13"/>
  <c r="AI446" i="13"/>
  <c r="AJ37" i="13"/>
  <c r="AI37" i="13"/>
  <c r="AI73" i="13"/>
  <c r="AJ73" i="13"/>
  <c r="AJ79" i="13"/>
  <c r="AI79" i="13"/>
  <c r="AJ91" i="13"/>
  <c r="AI91" i="13"/>
  <c r="AI133" i="13"/>
  <c r="AJ133" i="13"/>
  <c r="AI212" i="13"/>
  <c r="AJ396" i="13"/>
  <c r="AI396" i="13"/>
  <c r="AJ151" i="13"/>
  <c r="AI151" i="13"/>
  <c r="AJ204" i="13"/>
  <c r="AI204" i="13"/>
  <c r="AJ210" i="13"/>
  <c r="AI210" i="13"/>
  <c r="AI224" i="13"/>
  <c r="AJ307" i="13"/>
  <c r="AI307" i="13"/>
  <c r="AJ332" i="13"/>
  <c r="AI332" i="13"/>
  <c r="AJ420" i="13"/>
  <c r="AI420" i="13"/>
  <c r="AI70" i="13"/>
  <c r="AJ70" i="13"/>
  <c r="AI94" i="13"/>
  <c r="AJ94" i="13"/>
  <c r="AI100" i="13"/>
  <c r="AJ100" i="13"/>
  <c r="AJ106" i="13"/>
  <c r="AI106" i="13"/>
  <c r="AJ112" i="13"/>
  <c r="AI112" i="13"/>
  <c r="AI118" i="13"/>
  <c r="AJ118" i="13"/>
  <c r="AI124" i="13"/>
  <c r="AJ124" i="13"/>
  <c r="AI130" i="13"/>
  <c r="AJ130" i="13"/>
  <c r="AJ136" i="13"/>
  <c r="AI136" i="13"/>
  <c r="AJ312" i="13"/>
  <c r="AI312" i="13"/>
  <c r="AJ343" i="13"/>
  <c r="AI343" i="13"/>
  <c r="AI381" i="13"/>
  <c r="AJ445" i="13"/>
  <c r="AI445" i="13"/>
  <c r="AJ264" i="13"/>
  <c r="AI264" i="13"/>
  <c r="AJ48" i="13"/>
  <c r="AI48" i="13"/>
  <c r="AJ102" i="13"/>
  <c r="AI102" i="13"/>
  <c r="AJ138" i="13"/>
  <c r="AI138" i="13"/>
  <c r="AI152" i="13"/>
  <c r="AI165" i="13"/>
  <c r="AI345" i="13"/>
  <c r="AJ501" i="13"/>
  <c r="AI501" i="13"/>
  <c r="AJ156" i="13"/>
  <c r="AI156" i="13"/>
  <c r="AJ162" i="13"/>
  <c r="AI162" i="13"/>
  <c r="AI189" i="13"/>
  <c r="AJ228" i="13"/>
  <c r="AI228" i="13"/>
  <c r="AJ234" i="13"/>
  <c r="AI234" i="13"/>
  <c r="AI248" i="13"/>
  <c r="AI261" i="13"/>
  <c r="AJ324" i="13"/>
  <c r="AI324" i="13"/>
  <c r="AJ355" i="13"/>
  <c r="AI355" i="13"/>
  <c r="AJ252" i="13"/>
  <c r="AI252" i="13"/>
  <c r="AJ284" i="13"/>
  <c r="AI284" i="13"/>
  <c r="AJ372" i="13"/>
  <c r="AI372" i="13"/>
  <c r="AJ403" i="13"/>
  <c r="AI403" i="13"/>
  <c r="AI786" i="13"/>
  <c r="AJ786" i="13"/>
  <c r="AI833" i="13"/>
  <c r="AJ833" i="13"/>
  <c r="AJ7" i="13"/>
  <c r="AI7" i="13"/>
  <c r="AJ19" i="13"/>
  <c r="AI19" i="13"/>
  <c r="AI49" i="13"/>
  <c r="AJ49" i="13"/>
  <c r="AI109" i="13"/>
  <c r="AJ109" i="13"/>
  <c r="AI115" i="13"/>
  <c r="AJ115" i="13"/>
  <c r="AJ296" i="13"/>
  <c r="AI296" i="13"/>
  <c r="AJ432" i="13"/>
  <c r="AI432" i="13"/>
  <c r="AI780" i="13"/>
  <c r="AJ780" i="13"/>
  <c r="AI791" i="13"/>
  <c r="AJ791" i="13"/>
  <c r="AI225" i="13"/>
  <c r="AJ270" i="13"/>
  <c r="AI270" i="13"/>
  <c r="AJ308" i="13"/>
  <c r="AI308" i="13"/>
  <c r="AI641" i="13"/>
  <c r="AJ641" i="13"/>
  <c r="AI678" i="13"/>
  <c r="AJ678" i="13"/>
  <c r="AJ6" i="13"/>
  <c r="AI6" i="13"/>
  <c r="AI18" i="13"/>
  <c r="AJ18" i="13"/>
  <c r="AJ24" i="13"/>
  <c r="AI24" i="13"/>
  <c r="AI36" i="13"/>
  <c r="AJ36" i="13"/>
  <c r="AJ54" i="13"/>
  <c r="AI54" i="13"/>
  <c r="AJ60" i="13"/>
  <c r="AI60" i="13"/>
  <c r="AJ78" i="13"/>
  <c r="AI78" i="13"/>
  <c r="AI84" i="13"/>
  <c r="AJ84" i="13"/>
  <c r="AJ90" i="13"/>
  <c r="AI90" i="13"/>
  <c r="AJ96" i="13"/>
  <c r="AI96" i="13"/>
  <c r="AI108" i="13"/>
  <c r="AJ108" i="13"/>
  <c r="AI114" i="13"/>
  <c r="AJ114" i="13"/>
  <c r="AJ126" i="13"/>
  <c r="AI126" i="13"/>
  <c r="AJ132" i="13"/>
  <c r="AI132" i="13"/>
  <c r="AI139" i="13"/>
  <c r="AJ295" i="13"/>
  <c r="AI295" i="13"/>
  <c r="AJ320" i="13"/>
  <c r="AI320" i="13"/>
  <c r="AI333" i="13"/>
  <c r="AJ408" i="13"/>
  <c r="AI408" i="13"/>
  <c r="AJ3" i="13"/>
  <c r="AI3" i="13"/>
  <c r="AJ9" i="13"/>
  <c r="AI9" i="13"/>
  <c r="AI15" i="13"/>
  <c r="AJ15" i="13"/>
  <c r="AJ21" i="13"/>
  <c r="AI21" i="13"/>
  <c r="AI27" i="13"/>
  <c r="AJ27" i="13"/>
  <c r="AJ33" i="13"/>
  <c r="AI33" i="13"/>
  <c r="AI39" i="13"/>
  <c r="AJ39" i="13"/>
  <c r="AJ45" i="13"/>
  <c r="AI45" i="13"/>
  <c r="AJ51" i="13"/>
  <c r="AI51" i="13"/>
  <c r="AJ57" i="13"/>
  <c r="AI57" i="13"/>
  <c r="AJ63" i="13"/>
  <c r="AI63" i="13"/>
  <c r="AJ69" i="13"/>
  <c r="AI69" i="13"/>
  <c r="AJ75" i="13"/>
  <c r="AI75" i="13"/>
  <c r="AJ81" i="13"/>
  <c r="AI81" i="13"/>
  <c r="AI87" i="13"/>
  <c r="AJ87" i="13"/>
  <c r="AJ93" i="13"/>
  <c r="AI93" i="13"/>
  <c r="AJ99" i="13"/>
  <c r="AI99" i="13"/>
  <c r="AJ105" i="13"/>
  <c r="AI105" i="13"/>
  <c r="AI111" i="13"/>
  <c r="AJ111" i="13"/>
  <c r="AJ117" i="13"/>
  <c r="AI117" i="13"/>
  <c r="AJ123" i="13"/>
  <c r="AI123" i="13"/>
  <c r="AJ129" i="13"/>
  <c r="AI129" i="13"/>
  <c r="AI135" i="13"/>
  <c r="AJ135" i="13"/>
  <c r="AJ336" i="13"/>
  <c r="AI336" i="13"/>
  <c r="AJ367" i="13"/>
  <c r="AI367" i="13"/>
  <c r="AJ392" i="13"/>
  <c r="AI392" i="13"/>
  <c r="AJ168" i="13"/>
  <c r="AI168" i="13"/>
  <c r="AJ174" i="13"/>
  <c r="AI174" i="13"/>
  <c r="AI201" i="13"/>
  <c r="AJ240" i="13"/>
  <c r="AI240" i="13"/>
  <c r="AJ246" i="13"/>
  <c r="AI246" i="13"/>
  <c r="AI273" i="13"/>
  <c r="AJ348" i="13"/>
  <c r="AI348" i="13"/>
  <c r="AJ379" i="13"/>
  <c r="AI379" i="13"/>
  <c r="AI417" i="13"/>
  <c r="AJ186" i="13"/>
  <c r="AI186" i="13"/>
  <c r="AJ199" i="13"/>
  <c r="AI199" i="13"/>
  <c r="AJ258" i="13"/>
  <c r="AI258" i="13"/>
  <c r="AJ13" i="13"/>
  <c r="AI13" i="13"/>
  <c r="AJ25" i="13"/>
  <c r="AI25" i="13"/>
  <c r="AI43" i="13"/>
  <c r="AJ43" i="13"/>
  <c r="AJ61" i="13"/>
  <c r="AI61" i="13"/>
  <c r="AI103" i="13"/>
  <c r="AJ103" i="13"/>
  <c r="AI121" i="13"/>
  <c r="AJ121" i="13"/>
  <c r="AI140" i="13"/>
  <c r="AI309" i="13"/>
  <c r="AJ415" i="13"/>
  <c r="AI415" i="13"/>
  <c r="AJ737" i="13"/>
  <c r="AI737" i="13"/>
  <c r="AI12" i="13"/>
  <c r="AJ12" i="13"/>
  <c r="AI30" i="13"/>
  <c r="AJ30" i="13"/>
  <c r="AJ360" i="13"/>
  <c r="AI360" i="13"/>
  <c r="AJ391" i="13"/>
  <c r="AI391" i="13"/>
  <c r="AJ433" i="13"/>
  <c r="AI433" i="13"/>
  <c r="AI768" i="13"/>
  <c r="AJ768" i="13"/>
  <c r="AI209" i="13"/>
  <c r="AI293" i="13"/>
  <c r="AI329" i="13"/>
  <c r="AI353" i="13"/>
  <c r="AI389" i="13"/>
  <c r="AI401" i="13"/>
  <c r="AI148" i="13"/>
  <c r="AI160" i="13"/>
  <c r="AI172" i="13"/>
  <c r="AI184" i="13"/>
  <c r="AI196" i="13"/>
  <c r="AI208" i="13"/>
  <c r="AI220" i="13"/>
  <c r="AI232" i="13"/>
  <c r="AI244" i="13"/>
  <c r="AI256" i="13"/>
  <c r="AI268" i="13"/>
  <c r="AI280" i="13"/>
  <c r="AI292" i="13"/>
  <c r="AI304" i="13"/>
  <c r="AI316" i="13"/>
  <c r="AI328" i="13"/>
  <c r="AI340" i="13"/>
  <c r="AI352" i="13"/>
  <c r="AI364" i="13"/>
  <c r="AI376" i="13"/>
  <c r="AI388" i="13"/>
  <c r="AI400" i="13"/>
  <c r="AI412" i="13"/>
  <c r="AJ582" i="13"/>
  <c r="AI582" i="13"/>
  <c r="AJ720" i="13"/>
  <c r="AI720" i="13"/>
  <c r="AI725" i="13"/>
  <c r="AI147" i="13"/>
  <c r="AI159" i="13"/>
  <c r="AI171" i="13"/>
  <c r="AI183" i="13"/>
  <c r="AI195" i="13"/>
  <c r="AI207" i="13"/>
  <c r="AI219" i="13"/>
  <c r="AI231" i="13"/>
  <c r="AI243" i="13"/>
  <c r="AI255" i="13"/>
  <c r="AI267" i="13"/>
  <c r="AI279" i="13"/>
  <c r="AI291" i="13"/>
  <c r="AI303" i="13"/>
  <c r="AI315" i="13"/>
  <c r="AI327" i="13"/>
  <c r="AI339" i="13"/>
  <c r="AI351" i="13"/>
  <c r="AI363" i="13"/>
  <c r="AI375" i="13"/>
  <c r="AI387" i="13"/>
  <c r="AI399" i="13"/>
  <c r="AI411" i="13"/>
  <c r="AI424" i="13"/>
  <c r="AI437" i="13"/>
  <c r="AI450" i="13"/>
  <c r="AJ489" i="13"/>
  <c r="AI489" i="13"/>
  <c r="AI537" i="13"/>
  <c r="AI548" i="13"/>
  <c r="AI571" i="13"/>
  <c r="AI838" i="13"/>
  <c r="AJ838" i="13"/>
  <c r="AI426" i="13"/>
  <c r="AI233" i="13"/>
  <c r="AI269" i="13"/>
  <c r="AI341" i="13"/>
  <c r="AI365" i="13"/>
  <c r="AJ730" i="13"/>
  <c r="AI730" i="13"/>
  <c r="AI146" i="13"/>
  <c r="AI158" i="13"/>
  <c r="AI170" i="13"/>
  <c r="AI182" i="13"/>
  <c r="AI194" i="13"/>
  <c r="AI206" i="13"/>
  <c r="AI218" i="13"/>
  <c r="AI230" i="13"/>
  <c r="AI242" i="13"/>
  <c r="AI254" i="13"/>
  <c r="AI266" i="13"/>
  <c r="AI278" i="13"/>
  <c r="AI290" i="13"/>
  <c r="AI302" i="13"/>
  <c r="AI314" i="13"/>
  <c r="AI326" i="13"/>
  <c r="AI338" i="13"/>
  <c r="AI350" i="13"/>
  <c r="AI362" i="13"/>
  <c r="AI374" i="13"/>
  <c r="AI386" i="13"/>
  <c r="AI398" i="13"/>
  <c r="AI410" i="13"/>
  <c r="AI422" i="13"/>
  <c r="AI423" i="13"/>
  <c r="AI559" i="13"/>
  <c r="AI688" i="13"/>
  <c r="AJ719" i="13"/>
  <c r="AI719" i="13"/>
  <c r="AJ724" i="13"/>
  <c r="AI724" i="13"/>
  <c r="AI294" i="13"/>
  <c r="AI306" i="13"/>
  <c r="AI378" i="13"/>
  <c r="AI414" i="13"/>
  <c r="AI756" i="13"/>
  <c r="AJ756" i="13"/>
  <c r="AI761" i="13"/>
  <c r="AJ761" i="13"/>
  <c r="AI767" i="13"/>
  <c r="AJ767" i="13"/>
  <c r="AI173" i="13"/>
  <c r="AI185" i="13"/>
  <c r="AI197" i="13"/>
  <c r="AI221" i="13"/>
  <c r="AI245" i="13"/>
  <c r="AI305" i="13"/>
  <c r="AI317" i="13"/>
  <c r="AI377" i="13"/>
  <c r="AI425" i="13"/>
  <c r="AI438" i="13"/>
  <c r="AI570" i="13"/>
  <c r="AJ570" i="13"/>
  <c r="AJ687" i="13"/>
  <c r="AI687" i="13"/>
  <c r="AJ713" i="13"/>
  <c r="AI713" i="13"/>
  <c r="AJ428" i="13"/>
  <c r="AI428" i="13"/>
  <c r="AI513" i="13"/>
  <c r="AI535" i="13"/>
  <c r="AJ558" i="13"/>
  <c r="AI558" i="13"/>
  <c r="AI642" i="13"/>
  <c r="AJ642" i="13"/>
  <c r="AI650" i="13"/>
  <c r="AJ650" i="13"/>
  <c r="AJ594" i="13"/>
  <c r="AI594" i="13"/>
  <c r="AI762" i="13"/>
  <c r="AJ762" i="13"/>
  <c r="AI818" i="13"/>
  <c r="AJ818" i="13"/>
  <c r="AI832" i="13"/>
  <c r="AJ832" i="13"/>
  <c r="AJ444" i="13"/>
  <c r="AI444" i="13"/>
  <c r="AJ462" i="13"/>
  <c r="AI462" i="13"/>
  <c r="AI795" i="13"/>
  <c r="AJ795" i="13"/>
  <c r="AI282" i="13"/>
  <c r="AI318" i="13"/>
  <c r="AI330" i="13"/>
  <c r="AI342" i="13"/>
  <c r="AI354" i="13"/>
  <c r="AI366" i="13"/>
  <c r="AI390" i="13"/>
  <c r="AI402" i="13"/>
  <c r="AI500" i="13"/>
  <c r="AJ500" i="13"/>
  <c r="AI149" i="13"/>
  <c r="AI161" i="13"/>
  <c r="AI257" i="13"/>
  <c r="AI281" i="13"/>
  <c r="AI413" i="13"/>
  <c r="AI143" i="13"/>
  <c r="AI155" i="13"/>
  <c r="AI167" i="13"/>
  <c r="AI179" i="13"/>
  <c r="AI191" i="13"/>
  <c r="AI203" i="13"/>
  <c r="AI215" i="13"/>
  <c r="AI227" i="13"/>
  <c r="AI239" i="13"/>
  <c r="AI251" i="13"/>
  <c r="AI263" i="13"/>
  <c r="AI275" i="13"/>
  <c r="AI287" i="13"/>
  <c r="AI299" i="13"/>
  <c r="AI311" i="13"/>
  <c r="AI323" i="13"/>
  <c r="AI335" i="13"/>
  <c r="AI347" i="13"/>
  <c r="AI359" i="13"/>
  <c r="AI371" i="13"/>
  <c r="AI383" i="13"/>
  <c r="AI395" i="13"/>
  <c r="AI407" i="13"/>
  <c r="AI419" i="13"/>
  <c r="AI434" i="13"/>
  <c r="AI448" i="13"/>
  <c r="AJ523" i="13"/>
  <c r="AI523" i="13"/>
  <c r="AJ686" i="13"/>
  <c r="AI686" i="13"/>
  <c r="AI511" i="13"/>
  <c r="AI625" i="13"/>
  <c r="AJ625" i="13"/>
  <c r="AI739" i="13"/>
  <c r="AJ744" i="13"/>
  <c r="AI744" i="13"/>
  <c r="AI805" i="13"/>
  <c r="AJ805" i="13"/>
  <c r="AI431" i="13"/>
  <c r="AI443" i="13"/>
  <c r="AI465" i="13"/>
  <c r="AI476" i="13"/>
  <c r="AJ477" i="13"/>
  <c r="AJ488" i="13"/>
  <c r="AI499" i="13"/>
  <c r="AJ522" i="13"/>
  <c r="AI522" i="13"/>
  <c r="AI706" i="13"/>
  <c r="AJ711" i="13"/>
  <c r="AI711" i="13"/>
  <c r="AI749" i="13"/>
  <c r="AI430" i="13"/>
  <c r="AI442" i="13"/>
  <c r="AI453" i="13"/>
  <c r="AI464" i="13"/>
  <c r="AI487" i="13"/>
  <c r="AJ510" i="13"/>
  <c r="AI510" i="13"/>
  <c r="AI597" i="13"/>
  <c r="AJ695" i="13"/>
  <c r="AI695" i="13"/>
  <c r="AJ700" i="13"/>
  <c r="AI700" i="13"/>
  <c r="AJ727" i="13"/>
  <c r="AI727" i="13"/>
  <c r="AI738" i="13"/>
  <c r="AJ743" i="13"/>
  <c r="AI743" i="13"/>
  <c r="AI793" i="13"/>
  <c r="AJ793" i="13"/>
  <c r="AJ546" i="13"/>
  <c r="AI546" i="13"/>
  <c r="AI677" i="13"/>
  <c r="AJ677" i="13"/>
  <c r="AJ712" i="13"/>
  <c r="AI712" i="13"/>
  <c r="AI817" i="13"/>
  <c r="AJ817" i="13"/>
  <c r="AI534" i="13"/>
  <c r="AJ534" i="13"/>
  <c r="AI670" i="13"/>
  <c r="AJ670" i="13"/>
  <c r="AJ696" i="13"/>
  <c r="AI696" i="13"/>
  <c r="AI429" i="13"/>
  <c r="AI441" i="13"/>
  <c r="AJ498" i="13"/>
  <c r="AI498" i="13"/>
  <c r="AI661" i="13"/>
  <c r="AJ661" i="13"/>
  <c r="AI463" i="13"/>
  <c r="AI486" i="13"/>
  <c r="AJ486" i="13"/>
  <c r="AI573" i="13"/>
  <c r="AI584" i="13"/>
  <c r="AJ736" i="13"/>
  <c r="AI736" i="13"/>
  <c r="AI792" i="13"/>
  <c r="AJ792" i="13"/>
  <c r="AI427" i="13"/>
  <c r="AI439" i="13"/>
  <c r="AI451" i="13"/>
  <c r="AJ474" i="13"/>
  <c r="AI474" i="13"/>
  <c r="AJ652" i="13"/>
  <c r="AI689" i="13"/>
  <c r="AJ694" i="13"/>
  <c r="AI694" i="13"/>
  <c r="AI781" i="13"/>
  <c r="AJ781" i="13"/>
  <c r="AI473" i="13"/>
  <c r="AI497" i="13"/>
  <c r="AI533" i="13"/>
  <c r="AI545" i="13"/>
  <c r="AI557" i="13"/>
  <c r="AI593" i="13"/>
  <c r="AI649" i="13"/>
  <c r="AJ649" i="13"/>
  <c r="AJ754" i="13"/>
  <c r="AI810" i="13"/>
  <c r="AJ810" i="13"/>
  <c r="AI816" i="13"/>
  <c r="AJ816" i="13"/>
  <c r="AJ461" i="13"/>
  <c r="AI484" i="13"/>
  <c r="AJ485" i="13"/>
  <c r="AI496" i="13"/>
  <c r="AJ521" i="13"/>
  <c r="AI556" i="13"/>
  <c r="AJ569" i="13"/>
  <c r="AJ581" i="13"/>
  <c r="AI622" i="13"/>
  <c r="AJ622" i="13"/>
  <c r="AJ640" i="13"/>
  <c r="AI658" i="13"/>
  <c r="AJ658" i="13"/>
  <c r="AJ676" i="13"/>
  <c r="AJ684" i="13"/>
  <c r="AI684" i="13"/>
  <c r="AI685" i="13"/>
  <c r="AI729" i="13"/>
  <c r="AJ734" i="13"/>
  <c r="AI734" i="13"/>
  <c r="AI735" i="13"/>
  <c r="AJ747" i="13"/>
  <c r="AI747" i="13"/>
  <c r="AI784" i="13"/>
  <c r="AJ784" i="13"/>
  <c r="AJ803" i="13"/>
  <c r="AJ829" i="13"/>
  <c r="AI841" i="13"/>
  <c r="AJ841" i="13"/>
  <c r="AI459" i="13"/>
  <c r="AJ460" i="13"/>
  <c r="AI471" i="13"/>
  <c r="AJ472" i="13"/>
  <c r="AI483" i="13"/>
  <c r="AI495" i="13"/>
  <c r="AI507" i="13"/>
  <c r="AJ508" i="13"/>
  <c r="AI519" i="13"/>
  <c r="AJ520" i="13"/>
  <c r="AI531" i="13"/>
  <c r="AJ532" i="13"/>
  <c r="AI543" i="13"/>
  <c r="AJ544" i="13"/>
  <c r="AI555" i="13"/>
  <c r="AI567" i="13"/>
  <c r="AJ568" i="13"/>
  <c r="AI579" i="13"/>
  <c r="AJ580" i="13"/>
  <c r="AI591" i="13"/>
  <c r="AJ592" i="13"/>
  <c r="AJ631" i="13"/>
  <c r="AI638" i="13"/>
  <c r="AJ638" i="13"/>
  <c r="AJ639" i="13"/>
  <c r="AJ667" i="13"/>
  <c r="AI674" i="13"/>
  <c r="AJ674" i="13"/>
  <c r="AJ675" i="13"/>
  <c r="AJ692" i="13"/>
  <c r="AI692" i="13"/>
  <c r="AJ698" i="13"/>
  <c r="AI698" i="13"/>
  <c r="AJ703" i="13"/>
  <c r="AI703" i="13"/>
  <c r="AI704" i="13"/>
  <c r="AJ709" i="13"/>
  <c r="AI709" i="13"/>
  <c r="AJ717" i="13"/>
  <c r="AI717" i="13"/>
  <c r="AI753" i="13"/>
  <c r="AI758" i="13"/>
  <c r="AJ758" i="13"/>
  <c r="AJ759" i="13"/>
  <c r="AI778" i="13"/>
  <c r="AJ778" i="13"/>
  <c r="AI802" i="13"/>
  <c r="AJ802" i="13"/>
  <c r="AI815" i="13"/>
  <c r="AJ815" i="13"/>
  <c r="AI509" i="13"/>
  <c r="AJ710" i="13"/>
  <c r="AI710" i="13"/>
  <c r="AJ723" i="13"/>
  <c r="AI723" i="13"/>
  <c r="AJ760" i="13"/>
  <c r="AI766" i="13"/>
  <c r="AJ766" i="13"/>
  <c r="AI790" i="13"/>
  <c r="AJ790" i="13"/>
  <c r="AI797" i="13"/>
  <c r="AJ797" i="13"/>
  <c r="AJ630" i="13"/>
  <c r="AJ666" i="13"/>
  <c r="AJ722" i="13"/>
  <c r="AI722" i="13"/>
  <c r="AI728" i="13"/>
  <c r="AJ733" i="13"/>
  <c r="AI733" i="13"/>
  <c r="AJ741" i="13"/>
  <c r="AI741" i="13"/>
  <c r="AJ809" i="13"/>
  <c r="AI828" i="13"/>
  <c r="AJ828" i="13"/>
  <c r="AJ748" i="13"/>
  <c r="AI748" i="13"/>
  <c r="AI774" i="13"/>
  <c r="AJ774" i="13"/>
  <c r="AI705" i="13"/>
  <c r="AI637" i="13"/>
  <c r="AJ637" i="13"/>
  <c r="AJ702" i="13"/>
  <c r="AI702" i="13"/>
  <c r="AJ746" i="13"/>
  <c r="AI746" i="13"/>
  <c r="AI757" i="13"/>
  <c r="AJ757" i="13"/>
  <c r="AI783" i="13"/>
  <c r="AJ783" i="13"/>
  <c r="AI801" i="13"/>
  <c r="AJ801" i="13"/>
  <c r="AI456" i="13"/>
  <c r="AI468" i="13"/>
  <c r="AI480" i="13"/>
  <c r="AI492" i="13"/>
  <c r="AI504" i="13"/>
  <c r="AI516" i="13"/>
  <c r="AI528" i="13"/>
  <c r="AI540" i="13"/>
  <c r="AI552" i="13"/>
  <c r="AI564" i="13"/>
  <c r="AI576" i="13"/>
  <c r="AI588" i="13"/>
  <c r="AI600" i="13"/>
  <c r="AJ628" i="13"/>
  <c r="AI646" i="13"/>
  <c r="AJ646" i="13"/>
  <c r="AJ664" i="13"/>
  <c r="AI682" i="13"/>
  <c r="AJ682" i="13"/>
  <c r="AI691" i="13"/>
  <c r="AI697" i="13"/>
  <c r="AJ708" i="13"/>
  <c r="AI708" i="13"/>
  <c r="AI716" i="13"/>
  <c r="AJ726" i="13"/>
  <c r="AI726" i="13"/>
  <c r="AI814" i="13"/>
  <c r="AJ814" i="13"/>
  <c r="AI827" i="13"/>
  <c r="AJ827" i="13"/>
  <c r="AJ699" i="13"/>
  <c r="AI699" i="13"/>
  <c r="AI837" i="13"/>
  <c r="AJ837" i="13"/>
  <c r="AI673" i="13"/>
  <c r="AJ673" i="13"/>
  <c r="AJ751" i="13"/>
  <c r="AI751" i="13"/>
  <c r="AI626" i="13"/>
  <c r="AJ626" i="13"/>
  <c r="AJ627" i="13"/>
  <c r="AJ655" i="13"/>
  <c r="AI662" i="13"/>
  <c r="AJ662" i="13"/>
  <c r="AJ663" i="13"/>
  <c r="AI721" i="13"/>
  <c r="AJ732" i="13"/>
  <c r="AI732" i="13"/>
  <c r="AJ750" i="13"/>
  <c r="AI750" i="13"/>
  <c r="AJ794" i="13"/>
  <c r="AJ807" i="13"/>
  <c r="AI819" i="13"/>
  <c r="AJ819" i="13"/>
  <c r="AI773" i="13"/>
  <c r="AJ773" i="13"/>
  <c r="AI806" i="13"/>
  <c r="AJ806" i="13"/>
  <c r="AJ683" i="13"/>
  <c r="AI683" i="13"/>
  <c r="AI835" i="13"/>
  <c r="AJ835" i="13"/>
  <c r="AJ623" i="13"/>
  <c r="AJ635" i="13"/>
  <c r="AJ647" i="13"/>
  <c r="AJ659" i="13"/>
  <c r="AJ671" i="13"/>
  <c r="AI777" i="13"/>
  <c r="AJ777" i="13"/>
  <c r="AI798" i="13"/>
  <c r="AJ798" i="13"/>
  <c r="AJ707" i="13"/>
  <c r="AI707" i="13"/>
  <c r="AJ731" i="13"/>
  <c r="AI731" i="13"/>
  <c r="AI755" i="13"/>
  <c r="AJ755" i="13"/>
  <c r="AI765" i="13"/>
  <c r="AJ765" i="13"/>
  <c r="AI789" i="13"/>
  <c r="AJ789" i="13"/>
  <c r="AI825" i="13"/>
  <c r="AJ825" i="13"/>
  <c r="AI840" i="13"/>
  <c r="AJ840" i="13"/>
  <c r="AI813" i="13"/>
  <c r="AJ813" i="13"/>
  <c r="AI824" i="13"/>
  <c r="AJ824" i="13"/>
  <c r="AJ788" i="13"/>
  <c r="AJ839" i="13"/>
  <c r="AN5" i="11" l="1"/>
  <c r="AN6" i="11"/>
  <c r="AN8" i="11"/>
  <c r="AN9" i="11"/>
  <c r="AM5" i="11"/>
  <c r="AM6" i="11"/>
  <c r="AM8" i="11"/>
  <c r="AM9" i="11"/>
  <c r="AK5" i="11"/>
  <c r="AK6" i="11"/>
  <c r="AK8" i="11"/>
  <c r="AK9" i="11"/>
  <c r="AJ5" i="11"/>
  <c r="AJ6" i="11"/>
  <c r="AJ8" i="11"/>
  <c r="AJ9" i="11"/>
  <c r="AC5" i="11"/>
  <c r="AC6" i="11"/>
  <c r="AC8" i="11"/>
  <c r="AC9" i="11"/>
  <c r="AB5" i="11"/>
  <c r="AB6" i="11"/>
  <c r="AB8" i="11"/>
  <c r="AB9" i="11"/>
  <c r="AN3" i="11"/>
  <c r="AM3" i="11"/>
  <c r="AK3" i="11"/>
  <c r="AJ3" i="11"/>
  <c r="AG3" i="11"/>
  <c r="AF3" i="11" s="1"/>
  <c r="AI3" i="11" s="1"/>
  <c r="AE3" i="11"/>
  <c r="AD3" i="11"/>
  <c r="AC3" i="11"/>
  <c r="AB3" i="11"/>
  <c r="AN2" i="11"/>
  <c r="AM2" i="11"/>
  <c r="AK2" i="11"/>
  <c r="AJ2" i="11"/>
  <c r="AG2" i="11"/>
  <c r="AF2" i="11" s="1"/>
  <c r="AI2" i="11" s="1"/>
  <c r="AE2" i="11"/>
  <c r="AD2" i="11"/>
  <c r="AC2" i="11"/>
  <c r="AB2" i="11"/>
  <c r="AM841" i="10"/>
  <c r="AL841" i="10"/>
  <c r="AI841" i="10"/>
  <c r="AH841" i="10"/>
  <c r="AE841" i="10"/>
  <c r="AD841" i="10"/>
  <c r="AC841" i="10"/>
  <c r="AB841" i="10"/>
  <c r="AA841" i="10"/>
  <c r="Z841" i="10"/>
  <c r="AM840" i="10"/>
  <c r="AL840" i="10"/>
  <c r="AI840" i="10"/>
  <c r="AH840" i="10"/>
  <c r="AE840" i="10"/>
  <c r="AD840" i="10"/>
  <c r="AC840" i="10"/>
  <c r="AB840" i="10"/>
  <c r="AA840" i="10"/>
  <c r="Z840" i="10"/>
  <c r="AM839" i="10"/>
  <c r="AL839" i="10"/>
  <c r="AI839" i="10"/>
  <c r="AH839" i="10"/>
  <c r="AE839" i="10"/>
  <c r="AD839" i="10"/>
  <c r="AC839" i="10"/>
  <c r="AB839" i="10"/>
  <c r="AA839" i="10"/>
  <c r="Z839" i="10"/>
  <c r="AM838" i="10"/>
  <c r="AL838" i="10"/>
  <c r="AI838" i="10"/>
  <c r="AH838" i="10"/>
  <c r="AF838" i="10"/>
  <c r="AE838" i="10"/>
  <c r="AD838" i="10"/>
  <c r="AG838" i="10" s="1"/>
  <c r="AC838" i="10"/>
  <c r="AB838" i="10"/>
  <c r="AA838" i="10"/>
  <c r="Z838" i="10"/>
  <c r="AM837" i="10"/>
  <c r="AL837" i="10"/>
  <c r="AI837" i="10"/>
  <c r="AH837" i="10"/>
  <c r="AE837" i="10"/>
  <c r="AD837" i="10" s="1"/>
  <c r="AG837" i="10" s="1"/>
  <c r="AC837" i="10"/>
  <c r="AB837" i="10"/>
  <c r="AA837" i="10"/>
  <c r="Z837" i="10"/>
  <c r="AM836" i="10"/>
  <c r="AL836" i="10"/>
  <c r="AI836" i="10"/>
  <c r="AH836" i="10"/>
  <c r="AE836" i="10"/>
  <c r="AD836" i="10"/>
  <c r="AC836" i="10"/>
  <c r="AB836" i="10"/>
  <c r="AA836" i="10"/>
  <c r="Z836" i="10"/>
  <c r="AM835" i="10"/>
  <c r="AL835" i="10"/>
  <c r="AI835" i="10"/>
  <c r="AH835" i="10"/>
  <c r="AE835" i="10"/>
  <c r="AD835" i="10"/>
  <c r="AC835" i="10"/>
  <c r="AB835" i="10"/>
  <c r="AA835" i="10"/>
  <c r="Z835" i="10"/>
  <c r="AM834" i="10"/>
  <c r="AL834" i="10"/>
  <c r="AI834" i="10"/>
  <c r="AH834" i="10"/>
  <c r="AE834" i="10"/>
  <c r="AD834" i="10"/>
  <c r="AG834" i="10" s="1"/>
  <c r="AC834" i="10"/>
  <c r="AB834" i="10"/>
  <c r="AA834" i="10"/>
  <c r="Z834" i="10"/>
  <c r="AM833" i="10"/>
  <c r="AL833" i="10"/>
  <c r="AI833" i="10"/>
  <c r="AH833" i="10"/>
  <c r="AE833" i="10"/>
  <c r="AD833" i="10"/>
  <c r="AG833" i="10" s="1"/>
  <c r="AC833" i="10"/>
  <c r="AB833" i="10"/>
  <c r="AA833" i="10"/>
  <c r="Z833" i="10"/>
  <c r="AM832" i="10"/>
  <c r="AL832" i="10"/>
  <c r="AI832" i="10"/>
  <c r="AH832" i="10"/>
  <c r="AE832" i="10"/>
  <c r="AD832" i="10"/>
  <c r="AC832" i="10"/>
  <c r="AB832" i="10"/>
  <c r="AA832" i="10"/>
  <c r="Z832" i="10"/>
  <c r="AM831" i="10"/>
  <c r="AL831" i="10"/>
  <c r="AI831" i="10"/>
  <c r="AH831" i="10"/>
  <c r="AE831" i="10"/>
  <c r="AD831" i="10"/>
  <c r="AC831" i="10"/>
  <c r="AB831" i="10"/>
  <c r="AA831" i="10"/>
  <c r="Z831" i="10"/>
  <c r="AM829" i="10"/>
  <c r="AL829" i="10"/>
  <c r="AI829" i="10"/>
  <c r="AH829" i="10"/>
  <c r="AE829" i="10"/>
  <c r="AD829" i="10"/>
  <c r="AC829" i="10"/>
  <c r="AB829" i="10"/>
  <c r="AA829" i="10"/>
  <c r="Z829" i="10"/>
  <c r="AM828" i="10"/>
  <c r="AL828" i="10"/>
  <c r="AI828" i="10"/>
  <c r="AH828" i="10"/>
  <c r="AF828" i="10"/>
  <c r="AE828" i="10"/>
  <c r="AD828" i="10"/>
  <c r="AG828" i="10" s="1"/>
  <c r="AC828" i="10"/>
  <c r="AB828" i="10"/>
  <c r="AA828" i="10"/>
  <c r="Z828" i="10"/>
  <c r="AM827" i="10"/>
  <c r="AL827" i="10"/>
  <c r="AI827" i="10"/>
  <c r="AH827" i="10"/>
  <c r="AE827" i="10"/>
  <c r="AD827" i="10" s="1"/>
  <c r="AC827" i="10"/>
  <c r="AB827" i="10"/>
  <c r="AA827" i="10"/>
  <c r="Z827" i="10"/>
  <c r="AM826" i="10"/>
  <c r="AL826" i="10"/>
  <c r="AI826" i="10"/>
  <c r="AH826" i="10"/>
  <c r="AE826" i="10"/>
  <c r="AD826" i="10"/>
  <c r="AC826" i="10"/>
  <c r="AB826" i="10"/>
  <c r="AA826" i="10"/>
  <c r="Z826" i="10"/>
  <c r="AM825" i="10"/>
  <c r="AL825" i="10"/>
  <c r="AI825" i="10"/>
  <c r="AH825" i="10"/>
  <c r="AF825" i="10"/>
  <c r="AE825" i="10"/>
  <c r="AD825" i="10"/>
  <c r="AG825" i="10" s="1"/>
  <c r="AC825" i="10"/>
  <c r="AB825" i="10"/>
  <c r="AA825" i="10"/>
  <c r="Z825" i="10"/>
  <c r="AM824" i="10"/>
  <c r="AL824" i="10"/>
  <c r="AI824" i="10"/>
  <c r="AH824" i="10"/>
  <c r="AE824" i="10"/>
  <c r="AD824" i="10" s="1"/>
  <c r="AG824" i="10" s="1"/>
  <c r="AC824" i="10"/>
  <c r="AB824" i="10"/>
  <c r="AA824" i="10"/>
  <c r="Z824" i="10"/>
  <c r="AM823" i="10"/>
  <c r="AL823" i="10"/>
  <c r="AI823" i="10"/>
  <c r="AH823" i="10"/>
  <c r="AE823" i="10"/>
  <c r="AD823" i="10"/>
  <c r="AC823" i="10"/>
  <c r="AB823" i="10"/>
  <c r="AA823" i="10"/>
  <c r="Z823" i="10"/>
  <c r="AM822" i="10"/>
  <c r="AL822" i="10"/>
  <c r="AI822" i="10"/>
  <c r="AH822" i="10"/>
  <c r="AE822" i="10"/>
  <c r="AD822" i="10"/>
  <c r="AG822" i="10" s="1"/>
  <c r="AC822" i="10"/>
  <c r="AB822" i="10"/>
  <c r="AA822" i="10"/>
  <c r="Z822" i="10"/>
  <c r="AM819" i="10"/>
  <c r="AL819" i="10"/>
  <c r="AI819" i="10"/>
  <c r="AH819" i="10"/>
  <c r="AE819" i="10"/>
  <c r="AD819" i="10" s="1"/>
  <c r="AC819" i="10"/>
  <c r="AB819" i="10"/>
  <c r="AA819" i="10"/>
  <c r="Z819" i="10"/>
  <c r="AM818" i="10"/>
  <c r="AL818" i="10"/>
  <c r="AI818" i="10"/>
  <c r="AH818" i="10"/>
  <c r="AE818" i="10"/>
  <c r="AD818" i="10" s="1"/>
  <c r="AC818" i="10"/>
  <c r="AB818" i="10"/>
  <c r="AA818" i="10"/>
  <c r="Z818" i="10"/>
  <c r="AM817" i="10"/>
  <c r="AL817" i="10"/>
  <c r="AI817" i="10"/>
  <c r="AH817" i="10"/>
  <c r="AE817" i="10"/>
  <c r="AD817" i="10"/>
  <c r="AG817" i="10" s="1"/>
  <c r="AC817" i="10"/>
  <c r="AB817" i="10"/>
  <c r="AA817" i="10"/>
  <c r="Z817" i="10"/>
  <c r="AM816" i="10"/>
  <c r="AL816" i="10"/>
  <c r="AI816" i="10"/>
  <c r="AH816" i="10"/>
  <c r="AF816" i="10"/>
  <c r="AE816" i="10"/>
  <c r="AD816" i="10" s="1"/>
  <c r="AG816" i="10" s="1"/>
  <c r="AC816" i="10"/>
  <c r="AB816" i="10"/>
  <c r="AA816" i="10"/>
  <c r="Z816" i="10"/>
  <c r="AM815" i="10"/>
  <c r="AL815" i="10"/>
  <c r="AI815" i="10"/>
  <c r="AH815" i="10"/>
  <c r="AF815" i="10"/>
  <c r="AE815" i="10"/>
  <c r="AD815" i="10"/>
  <c r="AG815" i="10" s="1"/>
  <c r="AC815" i="10"/>
  <c r="AB815" i="10"/>
  <c r="AA815" i="10"/>
  <c r="Z815" i="10"/>
  <c r="AM814" i="10"/>
  <c r="AL814" i="10"/>
  <c r="AI814" i="10"/>
  <c r="AH814" i="10"/>
  <c r="AE814" i="10"/>
  <c r="AD814" i="10"/>
  <c r="AC814" i="10"/>
  <c r="AB814" i="10"/>
  <c r="AA814" i="10"/>
  <c r="Z814" i="10"/>
  <c r="AM813" i="10"/>
  <c r="AL813" i="10"/>
  <c r="AI813" i="10"/>
  <c r="AH813" i="10"/>
  <c r="AE813" i="10"/>
  <c r="AD813" i="10"/>
  <c r="AC813" i="10"/>
  <c r="AB813" i="10"/>
  <c r="AA813" i="10"/>
  <c r="Z813" i="10"/>
  <c r="AM812" i="10"/>
  <c r="AL812" i="10"/>
  <c r="AI812" i="10"/>
  <c r="AH812" i="10"/>
  <c r="AE812" i="10"/>
  <c r="AD812" i="10"/>
  <c r="AC812" i="10"/>
  <c r="AB812" i="10"/>
  <c r="AA812" i="10"/>
  <c r="Z812" i="10"/>
  <c r="AM811" i="10"/>
  <c r="AL811" i="10"/>
  <c r="AI811" i="10"/>
  <c r="AH811" i="10"/>
  <c r="AF811" i="10"/>
  <c r="AE811" i="10"/>
  <c r="AD811" i="10"/>
  <c r="AG811" i="10" s="1"/>
  <c r="AC811" i="10"/>
  <c r="AB811" i="10"/>
  <c r="AA811" i="10"/>
  <c r="Z811" i="10"/>
  <c r="AM810" i="10"/>
  <c r="AL810" i="10"/>
  <c r="AI810" i="10"/>
  <c r="AH810" i="10"/>
  <c r="AF810" i="10"/>
  <c r="AE810" i="10"/>
  <c r="AD810" i="10" s="1"/>
  <c r="AG810" i="10" s="1"/>
  <c r="AC810" i="10"/>
  <c r="AB810" i="10"/>
  <c r="AA810" i="10"/>
  <c r="Z810" i="10"/>
  <c r="AM809" i="10"/>
  <c r="AL809" i="10"/>
  <c r="AI809" i="10"/>
  <c r="AH809" i="10"/>
  <c r="AE809" i="10"/>
  <c r="AD809" i="10" s="1"/>
  <c r="AC809" i="10"/>
  <c r="AB809" i="10"/>
  <c r="AA809" i="10"/>
  <c r="Z809" i="10"/>
  <c r="AM808" i="10"/>
  <c r="AL808" i="10"/>
  <c r="AI808" i="10"/>
  <c r="AH808" i="10"/>
  <c r="AF808" i="10"/>
  <c r="AE808" i="10"/>
  <c r="AD808" i="10"/>
  <c r="AG808" i="10" s="1"/>
  <c r="AC808" i="10"/>
  <c r="AB808" i="10"/>
  <c r="AA808" i="10"/>
  <c r="Z808" i="10"/>
  <c r="AM807" i="10"/>
  <c r="AL807" i="10"/>
  <c r="AI807" i="10"/>
  <c r="AH807" i="10"/>
  <c r="AE807" i="10"/>
  <c r="AD807" i="10" s="1"/>
  <c r="AC807" i="10"/>
  <c r="AB807" i="10"/>
  <c r="AA807" i="10"/>
  <c r="Z807" i="10"/>
  <c r="AM806" i="10"/>
  <c r="AL806" i="10"/>
  <c r="AI806" i="10"/>
  <c r="AH806" i="10"/>
  <c r="AE806" i="10"/>
  <c r="AD806" i="10"/>
  <c r="AG806" i="10" s="1"/>
  <c r="AC806" i="10"/>
  <c r="AB806" i="10"/>
  <c r="AA806" i="10"/>
  <c r="Z806" i="10"/>
  <c r="AM805" i="10"/>
  <c r="AL805" i="10"/>
  <c r="AI805" i="10"/>
  <c r="AH805" i="10"/>
  <c r="AE805" i="10"/>
  <c r="AD805" i="10"/>
  <c r="AG805" i="10" s="1"/>
  <c r="AC805" i="10"/>
  <c r="AB805" i="10"/>
  <c r="AA805" i="10"/>
  <c r="Z805" i="10"/>
  <c r="AM804" i="10"/>
  <c r="AL804" i="10"/>
  <c r="AI804" i="10"/>
  <c r="AH804" i="10"/>
  <c r="AE804" i="10"/>
  <c r="AD804" i="10" s="1"/>
  <c r="AC804" i="10"/>
  <c r="AB804" i="10"/>
  <c r="AA804" i="10"/>
  <c r="Z804" i="10"/>
  <c r="AM803" i="10"/>
  <c r="AL803" i="10"/>
  <c r="AI803" i="10"/>
  <c r="AH803" i="10"/>
  <c r="AF803" i="10"/>
  <c r="AE803" i="10"/>
  <c r="AD803" i="10"/>
  <c r="AG803" i="10" s="1"/>
  <c r="AC803" i="10"/>
  <c r="AB803" i="10"/>
  <c r="AA803" i="10"/>
  <c r="Z803" i="10"/>
  <c r="AM802" i="10"/>
  <c r="AL802" i="10"/>
  <c r="AI802" i="10"/>
  <c r="AH802" i="10"/>
  <c r="AE802" i="10"/>
  <c r="AD802" i="10"/>
  <c r="AC802" i="10"/>
  <c r="AB802" i="10"/>
  <c r="AA802" i="10"/>
  <c r="Z802" i="10"/>
  <c r="AM801" i="10"/>
  <c r="AL801" i="10"/>
  <c r="AI801" i="10"/>
  <c r="AH801" i="10"/>
  <c r="AE801" i="10"/>
  <c r="AD801" i="10" s="1"/>
  <c r="AC801" i="10"/>
  <c r="AB801" i="10"/>
  <c r="AA801" i="10"/>
  <c r="Z801" i="10"/>
  <c r="AM800" i="10"/>
  <c r="AL800" i="10"/>
  <c r="AI800" i="10"/>
  <c r="AH800" i="10"/>
  <c r="AE800" i="10"/>
  <c r="AD800" i="10"/>
  <c r="AC800" i="10"/>
  <c r="AB800" i="10"/>
  <c r="AA800" i="10"/>
  <c r="Z800" i="10"/>
  <c r="AM799" i="10"/>
  <c r="AL799" i="10"/>
  <c r="AI799" i="10"/>
  <c r="AH799" i="10"/>
  <c r="AF799" i="10"/>
  <c r="AE799" i="10"/>
  <c r="AD799" i="10"/>
  <c r="AG799" i="10" s="1"/>
  <c r="AC799" i="10"/>
  <c r="AB799" i="10"/>
  <c r="AA799" i="10"/>
  <c r="Z799" i="10"/>
  <c r="AM798" i="10"/>
  <c r="AL798" i="10"/>
  <c r="AI798" i="10"/>
  <c r="AH798" i="10"/>
  <c r="AF798" i="10"/>
  <c r="AE798" i="10"/>
  <c r="AD798" i="10" s="1"/>
  <c r="AG798" i="10" s="1"/>
  <c r="AC798" i="10"/>
  <c r="AB798" i="10"/>
  <c r="AA798" i="10"/>
  <c r="Z798" i="10"/>
  <c r="AM797" i="10"/>
  <c r="AL797" i="10"/>
  <c r="AI797" i="10"/>
  <c r="AH797" i="10"/>
  <c r="AE797" i="10"/>
  <c r="AD797" i="10" s="1"/>
  <c r="AC797" i="10"/>
  <c r="AB797" i="10"/>
  <c r="AA797" i="10"/>
  <c r="Z797" i="10"/>
  <c r="AM796" i="10"/>
  <c r="AL796" i="10"/>
  <c r="AI796" i="10"/>
  <c r="AH796" i="10"/>
  <c r="AF796" i="10"/>
  <c r="AE796" i="10"/>
  <c r="AD796" i="10"/>
  <c r="AG796" i="10" s="1"/>
  <c r="AC796" i="10"/>
  <c r="AB796" i="10"/>
  <c r="AA796" i="10"/>
  <c r="Z796" i="10"/>
  <c r="AM795" i="10"/>
  <c r="AL795" i="10"/>
  <c r="AI795" i="10"/>
  <c r="AH795" i="10"/>
  <c r="AE795" i="10"/>
  <c r="AD795" i="10" s="1"/>
  <c r="AG795" i="10" s="1"/>
  <c r="AC795" i="10"/>
  <c r="AB795" i="10"/>
  <c r="AA795" i="10"/>
  <c r="Z795" i="10"/>
  <c r="AM794" i="10"/>
  <c r="AL794" i="10"/>
  <c r="AI794" i="10"/>
  <c r="AH794" i="10"/>
  <c r="AE794" i="10"/>
  <c r="AD794" i="10"/>
  <c r="AC794" i="10"/>
  <c r="AB794" i="10"/>
  <c r="AA794" i="10"/>
  <c r="Z794" i="10"/>
  <c r="AM793" i="10"/>
  <c r="AL793" i="10"/>
  <c r="AI793" i="10"/>
  <c r="AH793" i="10"/>
  <c r="AE793" i="10"/>
  <c r="AD793" i="10"/>
  <c r="AC793" i="10"/>
  <c r="AB793" i="10"/>
  <c r="AA793" i="10"/>
  <c r="Z793" i="10"/>
  <c r="AM792" i="10"/>
  <c r="AL792" i="10"/>
  <c r="AI792" i="10"/>
  <c r="AH792" i="10"/>
  <c r="AE792" i="10"/>
  <c r="AD792" i="10"/>
  <c r="AG792" i="10" s="1"/>
  <c r="AC792" i="10"/>
  <c r="AB792" i="10"/>
  <c r="AA792" i="10"/>
  <c r="Z792" i="10"/>
  <c r="AM791" i="10"/>
  <c r="AL791" i="10"/>
  <c r="AI791" i="10"/>
  <c r="AH791" i="10"/>
  <c r="AE791" i="10"/>
  <c r="AD791" i="10" s="1"/>
  <c r="AC791" i="10"/>
  <c r="AB791" i="10"/>
  <c r="AA791" i="10"/>
  <c r="Z791" i="10"/>
  <c r="AM790" i="10"/>
  <c r="AL790" i="10"/>
  <c r="AI790" i="10"/>
  <c r="AH790" i="10"/>
  <c r="AE790" i="10"/>
  <c r="AD790" i="10"/>
  <c r="AG790" i="10" s="1"/>
  <c r="AC790" i="10"/>
  <c r="AB790" i="10"/>
  <c r="AA790" i="10"/>
  <c r="Z790" i="10"/>
  <c r="AM789" i="10"/>
  <c r="AL789" i="10"/>
  <c r="AI789" i="10"/>
  <c r="AH789" i="10"/>
  <c r="AE789" i="10"/>
  <c r="AD789" i="10" s="1"/>
  <c r="AC789" i="10"/>
  <c r="AB789" i="10"/>
  <c r="AA789" i="10"/>
  <c r="Z789" i="10"/>
  <c r="AM788" i="10"/>
  <c r="AL788" i="10"/>
  <c r="AI788" i="10"/>
  <c r="AH788" i="10"/>
  <c r="AE788" i="10"/>
  <c r="AD788" i="10"/>
  <c r="AC788" i="10"/>
  <c r="AB788" i="10"/>
  <c r="AA788" i="10"/>
  <c r="Z788" i="10"/>
  <c r="AM787" i="10"/>
  <c r="AL787" i="10"/>
  <c r="AI787" i="10"/>
  <c r="AH787" i="10"/>
  <c r="AF787" i="10"/>
  <c r="AE787" i="10"/>
  <c r="AD787" i="10"/>
  <c r="AG787" i="10" s="1"/>
  <c r="AC787" i="10"/>
  <c r="AB787" i="10"/>
  <c r="AA787" i="10"/>
  <c r="Z787" i="10"/>
  <c r="AM786" i="10"/>
  <c r="AL786" i="10"/>
  <c r="AI786" i="10"/>
  <c r="AH786" i="10"/>
  <c r="AE786" i="10"/>
  <c r="AD786" i="10" s="1"/>
  <c r="AG786" i="10" s="1"/>
  <c r="AC786" i="10"/>
  <c r="AB786" i="10"/>
  <c r="AA786" i="10"/>
  <c r="Z786" i="10"/>
  <c r="AM785" i="10"/>
  <c r="AL785" i="10"/>
  <c r="AI785" i="10"/>
  <c r="AH785" i="10"/>
  <c r="AF785" i="10"/>
  <c r="AE785" i="10"/>
  <c r="AD785" i="10"/>
  <c r="AG785" i="10" s="1"/>
  <c r="AC785" i="10"/>
  <c r="AB785" i="10"/>
  <c r="AA785" i="10"/>
  <c r="Z785" i="10"/>
  <c r="AM784" i="10"/>
  <c r="AL784" i="10"/>
  <c r="AI784" i="10"/>
  <c r="AH784" i="10"/>
  <c r="AE784" i="10"/>
  <c r="AD784" i="10"/>
  <c r="AC784" i="10"/>
  <c r="AB784" i="10"/>
  <c r="AA784" i="10"/>
  <c r="Z784" i="10"/>
  <c r="AM783" i="10"/>
  <c r="AL783" i="10"/>
  <c r="AI783" i="10"/>
  <c r="AH783" i="10"/>
  <c r="AE783" i="10"/>
  <c r="AD783" i="10"/>
  <c r="AC783" i="10"/>
  <c r="AB783" i="10"/>
  <c r="AA783" i="10"/>
  <c r="Z783" i="10"/>
  <c r="AM782" i="10"/>
  <c r="AL782" i="10"/>
  <c r="AI782" i="10"/>
  <c r="AH782" i="10"/>
  <c r="AE782" i="10"/>
  <c r="AD782" i="10" s="1"/>
  <c r="AC782" i="10"/>
  <c r="AB782" i="10"/>
  <c r="AA782" i="10"/>
  <c r="Z782" i="10"/>
  <c r="AM781" i="10"/>
  <c r="AL781" i="10"/>
  <c r="AI781" i="10"/>
  <c r="AH781" i="10"/>
  <c r="AF781" i="10"/>
  <c r="AE781" i="10"/>
  <c r="AD781" i="10"/>
  <c r="AG781" i="10" s="1"/>
  <c r="AC781" i="10"/>
  <c r="AB781" i="10"/>
  <c r="AA781" i="10"/>
  <c r="Z781" i="10"/>
  <c r="AM780" i="10"/>
  <c r="AL780" i="10"/>
  <c r="AI780" i="10"/>
  <c r="AH780" i="10"/>
  <c r="AE780" i="10"/>
  <c r="AD780" i="10" s="1"/>
  <c r="AG780" i="10" s="1"/>
  <c r="AC780" i="10"/>
  <c r="AB780" i="10"/>
  <c r="AA780" i="10"/>
  <c r="Z780" i="10"/>
  <c r="AM779" i="10"/>
  <c r="AL779" i="10"/>
  <c r="AI779" i="10"/>
  <c r="AH779" i="10"/>
  <c r="AE779" i="10"/>
  <c r="AD779" i="10"/>
  <c r="AC779" i="10"/>
  <c r="AB779" i="10"/>
  <c r="AA779" i="10"/>
  <c r="Z779" i="10"/>
  <c r="AM778" i="10"/>
  <c r="AL778" i="10"/>
  <c r="AI778" i="10"/>
  <c r="AH778" i="10"/>
  <c r="AF778" i="10"/>
  <c r="AE778" i="10"/>
  <c r="AD778" i="10"/>
  <c r="AG778" i="10" s="1"/>
  <c r="AC778" i="10"/>
  <c r="AB778" i="10"/>
  <c r="AA778" i="10"/>
  <c r="Z778" i="10"/>
  <c r="AM777" i="10"/>
  <c r="AL777" i="10"/>
  <c r="AI777" i="10"/>
  <c r="AH777" i="10"/>
  <c r="AE777" i="10"/>
  <c r="AD777" i="10" s="1"/>
  <c r="AC777" i="10"/>
  <c r="AB777" i="10"/>
  <c r="AA777" i="10"/>
  <c r="Z777" i="10"/>
  <c r="AM776" i="10"/>
  <c r="AL776" i="10"/>
  <c r="AI776" i="10"/>
  <c r="AH776" i="10"/>
  <c r="AE776" i="10"/>
  <c r="AD776" i="10"/>
  <c r="AC776" i="10"/>
  <c r="AB776" i="10"/>
  <c r="AA776" i="10"/>
  <c r="Z776" i="10"/>
  <c r="AM775" i="10"/>
  <c r="AL775" i="10"/>
  <c r="AI775" i="10"/>
  <c r="AH775" i="10"/>
  <c r="AF775" i="10"/>
  <c r="AE775" i="10"/>
  <c r="AD775" i="10"/>
  <c r="AG775" i="10" s="1"/>
  <c r="AC775" i="10"/>
  <c r="AB775" i="10"/>
  <c r="AA775" i="10"/>
  <c r="Z775" i="10"/>
  <c r="AM774" i="10"/>
  <c r="AL774" i="10"/>
  <c r="AI774" i="10"/>
  <c r="AH774" i="10"/>
  <c r="AF774" i="10"/>
  <c r="AE774" i="10"/>
  <c r="AD774" i="10" s="1"/>
  <c r="AG774" i="10" s="1"/>
  <c r="AC774" i="10"/>
  <c r="AB774" i="10"/>
  <c r="AA774" i="10"/>
  <c r="Z774" i="10"/>
  <c r="AM773" i="10"/>
  <c r="AL773" i="10"/>
  <c r="AI773" i="10"/>
  <c r="AH773" i="10"/>
  <c r="AF773" i="10"/>
  <c r="AE773" i="10"/>
  <c r="AD773" i="10"/>
  <c r="AG773" i="10" s="1"/>
  <c r="AC773" i="10"/>
  <c r="AB773" i="10"/>
  <c r="AA773" i="10"/>
  <c r="Z773" i="10"/>
  <c r="AM772" i="10"/>
  <c r="AL772" i="10"/>
  <c r="AI772" i="10"/>
  <c r="AH772" i="10"/>
  <c r="AE772" i="10"/>
  <c r="AD772" i="10" s="1"/>
  <c r="AG772" i="10" s="1"/>
  <c r="AC772" i="10"/>
  <c r="AB772" i="10"/>
  <c r="AA772" i="10"/>
  <c r="Z772" i="10"/>
  <c r="AM771" i="10"/>
  <c r="AL771" i="10"/>
  <c r="AI771" i="10"/>
  <c r="AH771" i="10"/>
  <c r="AF771" i="10"/>
  <c r="AE771" i="10"/>
  <c r="AD771" i="10"/>
  <c r="AG771" i="10" s="1"/>
  <c r="AC771" i="10"/>
  <c r="AB771" i="10"/>
  <c r="AA771" i="10"/>
  <c r="Z771" i="10"/>
  <c r="AM770" i="10"/>
  <c r="AL770" i="10"/>
  <c r="AI770" i="10"/>
  <c r="AH770" i="10"/>
  <c r="AE770" i="10"/>
  <c r="AD770" i="10"/>
  <c r="AC770" i="10"/>
  <c r="AB770" i="10"/>
  <c r="AA770" i="10"/>
  <c r="Z770" i="10"/>
  <c r="AM769" i="10"/>
  <c r="AL769" i="10"/>
  <c r="AI769" i="10"/>
  <c r="AH769" i="10"/>
  <c r="AE769" i="10"/>
  <c r="AD769" i="10"/>
  <c r="AC769" i="10"/>
  <c r="AB769" i="10"/>
  <c r="AA769" i="10"/>
  <c r="Z769" i="10"/>
  <c r="AM768" i="10"/>
  <c r="AL768" i="10"/>
  <c r="AI768" i="10"/>
  <c r="AH768" i="10"/>
  <c r="AE768" i="10"/>
  <c r="AD768" i="10" s="1"/>
  <c r="AG768" i="10" s="1"/>
  <c r="AC768" i="10"/>
  <c r="AB768" i="10"/>
  <c r="AA768" i="10"/>
  <c r="Z768" i="10"/>
  <c r="AM767" i="10"/>
  <c r="AL767" i="10"/>
  <c r="AI767" i="10"/>
  <c r="AH767" i="10"/>
  <c r="AE767" i="10"/>
  <c r="AD767" i="10"/>
  <c r="AG767" i="10" s="1"/>
  <c r="AC767" i="10"/>
  <c r="AB767" i="10"/>
  <c r="AA767" i="10"/>
  <c r="Z767" i="10"/>
  <c r="AM766" i="10"/>
  <c r="AL766" i="10"/>
  <c r="AI766" i="10"/>
  <c r="AH766" i="10"/>
  <c r="AE766" i="10"/>
  <c r="AD766" i="10"/>
  <c r="AC766" i="10"/>
  <c r="AB766" i="10"/>
  <c r="AA766" i="10"/>
  <c r="Z766" i="10"/>
  <c r="AM765" i="10"/>
  <c r="AL765" i="10"/>
  <c r="AI765" i="10"/>
  <c r="AH765" i="10"/>
  <c r="AE765" i="10"/>
  <c r="AD765" i="10" s="1"/>
  <c r="AC765" i="10"/>
  <c r="AB765" i="10"/>
  <c r="AA765" i="10"/>
  <c r="Z765" i="10"/>
  <c r="AM764" i="10"/>
  <c r="AL764" i="10"/>
  <c r="AI764" i="10"/>
  <c r="AH764" i="10"/>
  <c r="AE764" i="10"/>
  <c r="AD764" i="10"/>
  <c r="AC764" i="10"/>
  <c r="AB764" i="10"/>
  <c r="AA764" i="10"/>
  <c r="Z764" i="10"/>
  <c r="AM763" i="10"/>
  <c r="AL763" i="10"/>
  <c r="AI763" i="10"/>
  <c r="AH763" i="10"/>
  <c r="AF763" i="10"/>
  <c r="AE763" i="10"/>
  <c r="AD763" i="10"/>
  <c r="AG763" i="10" s="1"/>
  <c r="AC763" i="10"/>
  <c r="AB763" i="10"/>
  <c r="AA763" i="10"/>
  <c r="Z763" i="10"/>
  <c r="AM762" i="10"/>
  <c r="AL762" i="10"/>
  <c r="AI762" i="10"/>
  <c r="AH762" i="10"/>
  <c r="AE762" i="10"/>
  <c r="AD762" i="10" s="1"/>
  <c r="AC762" i="10"/>
  <c r="AB762" i="10"/>
  <c r="AA762" i="10"/>
  <c r="Z762" i="10"/>
  <c r="AM761" i="10"/>
  <c r="AL761" i="10"/>
  <c r="AI761" i="10"/>
  <c r="AH761" i="10"/>
  <c r="AE761" i="10"/>
  <c r="AD761" i="10"/>
  <c r="AC761" i="10"/>
  <c r="AB761" i="10"/>
  <c r="AA761" i="10"/>
  <c r="Z761" i="10"/>
  <c r="AM760" i="10"/>
  <c r="AL760" i="10"/>
  <c r="AI760" i="10"/>
  <c r="AH760" i="10"/>
  <c r="AF760" i="10"/>
  <c r="AE760" i="10"/>
  <c r="AD760" i="10"/>
  <c r="AG760" i="10" s="1"/>
  <c r="AC760" i="10"/>
  <c r="AB760" i="10"/>
  <c r="AA760" i="10"/>
  <c r="Z760" i="10"/>
  <c r="AM759" i="10"/>
  <c r="AL759" i="10"/>
  <c r="AI759" i="10"/>
  <c r="AH759" i="10"/>
  <c r="AF759" i="10"/>
  <c r="AE759" i="10"/>
  <c r="AD759" i="10" s="1"/>
  <c r="AG759" i="10" s="1"/>
  <c r="AC759" i="10"/>
  <c r="AB759" i="10"/>
  <c r="AA759" i="10"/>
  <c r="Z759" i="10"/>
  <c r="AM758" i="10"/>
  <c r="AL758" i="10"/>
  <c r="AI758" i="10"/>
  <c r="AH758" i="10"/>
  <c r="AF758" i="10"/>
  <c r="AE758" i="10"/>
  <c r="AD758" i="10"/>
  <c r="AG758" i="10" s="1"/>
  <c r="AC758" i="10"/>
  <c r="AB758" i="10"/>
  <c r="AA758" i="10"/>
  <c r="Z758" i="10"/>
  <c r="AM757" i="10"/>
  <c r="AL757" i="10"/>
  <c r="AI757" i="10"/>
  <c r="AH757" i="10"/>
  <c r="AE757" i="10"/>
  <c r="AD757" i="10" s="1"/>
  <c r="AC757" i="10"/>
  <c r="AB757" i="10"/>
  <c r="AA757" i="10"/>
  <c r="Z757" i="10"/>
  <c r="AM756" i="10"/>
  <c r="AL756" i="10"/>
  <c r="AI756" i="10"/>
  <c r="AH756" i="10"/>
  <c r="AE756" i="10"/>
  <c r="AD756" i="10"/>
  <c r="AC756" i="10"/>
  <c r="AB756" i="10"/>
  <c r="AA756" i="10"/>
  <c r="Z756" i="10"/>
  <c r="AM755" i="10"/>
  <c r="AL755" i="10"/>
  <c r="AI755" i="10"/>
  <c r="AH755" i="10"/>
  <c r="AE755" i="10"/>
  <c r="AD755" i="10" s="1"/>
  <c r="AC755" i="10"/>
  <c r="AB755" i="10"/>
  <c r="AA755" i="10"/>
  <c r="Z755" i="10"/>
  <c r="AM754" i="10"/>
  <c r="AL754" i="10"/>
  <c r="AI754" i="10"/>
  <c r="AH754" i="10"/>
  <c r="AE754" i="10"/>
  <c r="AD754" i="10"/>
  <c r="AG754" i="10" s="1"/>
  <c r="AC754" i="10"/>
  <c r="AB754" i="10"/>
  <c r="AA754" i="10"/>
  <c r="Z754" i="10"/>
  <c r="AM753" i="10"/>
  <c r="AL753" i="10"/>
  <c r="AI753" i="10"/>
  <c r="AH753" i="10"/>
  <c r="AE753" i="10"/>
  <c r="AD753" i="10"/>
  <c r="AG753" i="10" s="1"/>
  <c r="AC753" i="10"/>
  <c r="AB753" i="10"/>
  <c r="AA753" i="10"/>
  <c r="Z753" i="10"/>
  <c r="AM752" i="10"/>
  <c r="AL752" i="10"/>
  <c r="AI752" i="10"/>
  <c r="AH752" i="10"/>
  <c r="AE752" i="10"/>
  <c r="AD752" i="10" s="1"/>
  <c r="AC752" i="10"/>
  <c r="AB752" i="10"/>
  <c r="AA752" i="10"/>
  <c r="Z752" i="10"/>
  <c r="AM751" i="10"/>
  <c r="AL751" i="10"/>
  <c r="AI751" i="10"/>
  <c r="AH751" i="10"/>
  <c r="AF751" i="10"/>
  <c r="AE751" i="10"/>
  <c r="AD751" i="10"/>
  <c r="AG751" i="10" s="1"/>
  <c r="AC751" i="10"/>
  <c r="AB751" i="10"/>
  <c r="AA751" i="10"/>
  <c r="Z751" i="10"/>
  <c r="AM750" i="10"/>
  <c r="AL750" i="10"/>
  <c r="AI750" i="10"/>
  <c r="AH750" i="10"/>
  <c r="AE750" i="10"/>
  <c r="AD750" i="10" s="1"/>
  <c r="AC750" i="10"/>
  <c r="AB750" i="10"/>
  <c r="AA750" i="10"/>
  <c r="Z750" i="10"/>
  <c r="AM749" i="10"/>
  <c r="AL749" i="10"/>
  <c r="AI749" i="10"/>
  <c r="AH749" i="10"/>
  <c r="AE749" i="10"/>
  <c r="AD749" i="10"/>
  <c r="AC749" i="10"/>
  <c r="AB749" i="10"/>
  <c r="AA749" i="10"/>
  <c r="Z749" i="10"/>
  <c r="AM748" i="10"/>
  <c r="AL748" i="10"/>
  <c r="AI748" i="10"/>
  <c r="AH748" i="10"/>
  <c r="AE748" i="10"/>
  <c r="AD748" i="10"/>
  <c r="AC748" i="10"/>
  <c r="AB748" i="10"/>
  <c r="AA748" i="10"/>
  <c r="Z748" i="10"/>
  <c r="AM747" i="10"/>
  <c r="AL747" i="10"/>
  <c r="AI747" i="10"/>
  <c r="AH747" i="10"/>
  <c r="AF747" i="10"/>
  <c r="AE747" i="10"/>
  <c r="AD747" i="10" s="1"/>
  <c r="AG747" i="10" s="1"/>
  <c r="AC747" i="10"/>
  <c r="AB747" i="10"/>
  <c r="AA747" i="10"/>
  <c r="Z747" i="10"/>
  <c r="AM746" i="10"/>
  <c r="AL746" i="10"/>
  <c r="AI746" i="10"/>
  <c r="AH746" i="10"/>
  <c r="AE746" i="10"/>
  <c r="AD746" i="10"/>
  <c r="AC746" i="10"/>
  <c r="AB746" i="10"/>
  <c r="AA746" i="10"/>
  <c r="Z746" i="10"/>
  <c r="AM745" i="10"/>
  <c r="AL745" i="10"/>
  <c r="AI745" i="10"/>
  <c r="AH745" i="10"/>
  <c r="AE745" i="10"/>
  <c r="AD745" i="10" s="1"/>
  <c r="AG745" i="10" s="1"/>
  <c r="AC745" i="10"/>
  <c r="AB745" i="10"/>
  <c r="AA745" i="10"/>
  <c r="Z745" i="10"/>
  <c r="AM744" i="10"/>
  <c r="AL744" i="10"/>
  <c r="AI744" i="10"/>
  <c r="AH744" i="10"/>
  <c r="AE744" i="10"/>
  <c r="AD744" i="10" s="1"/>
  <c r="AC744" i="10"/>
  <c r="AB744" i="10"/>
  <c r="AA744" i="10"/>
  <c r="Z744" i="10"/>
  <c r="AM743" i="10"/>
  <c r="AL743" i="10"/>
  <c r="AI743" i="10"/>
  <c r="AH743" i="10"/>
  <c r="AF743" i="10"/>
  <c r="AE743" i="10"/>
  <c r="AD743" i="10"/>
  <c r="AG743" i="10" s="1"/>
  <c r="AC743" i="10"/>
  <c r="AB743" i="10"/>
  <c r="AA743" i="10"/>
  <c r="Z743" i="10"/>
  <c r="AM742" i="10"/>
  <c r="AL742" i="10"/>
  <c r="AI742" i="10"/>
  <c r="AH742" i="10"/>
  <c r="AE742" i="10"/>
  <c r="AD742" i="10" s="1"/>
  <c r="AG742" i="10" s="1"/>
  <c r="AC742" i="10"/>
  <c r="AB742" i="10"/>
  <c r="AA742" i="10"/>
  <c r="Z742" i="10"/>
  <c r="AM741" i="10"/>
  <c r="AL741" i="10"/>
  <c r="AI741" i="10"/>
  <c r="AH741" i="10"/>
  <c r="AE741" i="10"/>
  <c r="AD741" i="10" s="1"/>
  <c r="AC741" i="10"/>
  <c r="AB741" i="10"/>
  <c r="AA741" i="10"/>
  <c r="Z741" i="10"/>
  <c r="AM740" i="10"/>
  <c r="AL740" i="10"/>
  <c r="AI740" i="10"/>
  <c r="AH740" i="10"/>
  <c r="AF740" i="10"/>
  <c r="AE740" i="10"/>
  <c r="AD740" i="10"/>
  <c r="AG740" i="10" s="1"/>
  <c r="AC740" i="10"/>
  <c r="AB740" i="10"/>
  <c r="AA740" i="10"/>
  <c r="Z740" i="10"/>
  <c r="AM739" i="10"/>
  <c r="AL739" i="10"/>
  <c r="AI739" i="10"/>
  <c r="AH739" i="10"/>
  <c r="AE739" i="10"/>
  <c r="AD739" i="10" s="1"/>
  <c r="AG739" i="10" s="1"/>
  <c r="AC739" i="10"/>
  <c r="AB739" i="10"/>
  <c r="AA739" i="10"/>
  <c r="Z739" i="10"/>
  <c r="AM738" i="10"/>
  <c r="AL738" i="10"/>
  <c r="AI738" i="10"/>
  <c r="AH738" i="10"/>
  <c r="AF738" i="10"/>
  <c r="AE738" i="10"/>
  <c r="AD738" i="10"/>
  <c r="AG738" i="10" s="1"/>
  <c r="AC738" i="10"/>
  <c r="AB738" i="10"/>
  <c r="AA738" i="10"/>
  <c r="Z738" i="10"/>
  <c r="AM737" i="10"/>
  <c r="AL737" i="10"/>
  <c r="AI737" i="10"/>
  <c r="AH737" i="10"/>
  <c r="AE737" i="10"/>
  <c r="AD737" i="10"/>
  <c r="AC737" i="10"/>
  <c r="AB737" i="10"/>
  <c r="AA737" i="10"/>
  <c r="Z737" i="10"/>
  <c r="AM736" i="10"/>
  <c r="AL736" i="10"/>
  <c r="AI736" i="10"/>
  <c r="AH736" i="10"/>
  <c r="AF736" i="10"/>
  <c r="AE736" i="10"/>
  <c r="AD736" i="10"/>
  <c r="AG736" i="10" s="1"/>
  <c r="AC736" i="10"/>
  <c r="AB736" i="10"/>
  <c r="AA736" i="10"/>
  <c r="Z736" i="10"/>
  <c r="AM735" i="10"/>
  <c r="AL735" i="10"/>
  <c r="AI735" i="10"/>
  <c r="AH735" i="10"/>
  <c r="AF735" i="10"/>
  <c r="AE735" i="10"/>
  <c r="AD735" i="10" s="1"/>
  <c r="AG735" i="10" s="1"/>
  <c r="AC735" i="10"/>
  <c r="AB735" i="10"/>
  <c r="AA735" i="10"/>
  <c r="Z735" i="10"/>
  <c r="AM734" i="10"/>
  <c r="AL734" i="10"/>
  <c r="AI734" i="10"/>
  <c r="AH734" i="10"/>
  <c r="AE734" i="10"/>
  <c r="AD734" i="10" s="1"/>
  <c r="AC734" i="10"/>
  <c r="AB734" i="10"/>
  <c r="AA734" i="10"/>
  <c r="Z734" i="10"/>
  <c r="AM733" i="10"/>
  <c r="AL733" i="10"/>
  <c r="AI733" i="10"/>
  <c r="AH733" i="10"/>
  <c r="AF733" i="10"/>
  <c r="AE733" i="10"/>
  <c r="AD733" i="10"/>
  <c r="AG733" i="10" s="1"/>
  <c r="AC733" i="10"/>
  <c r="AB733" i="10"/>
  <c r="AA733" i="10"/>
  <c r="Z733" i="10"/>
  <c r="AM732" i="10"/>
  <c r="AL732" i="10"/>
  <c r="AI732" i="10"/>
  <c r="AH732" i="10"/>
  <c r="AF732" i="10"/>
  <c r="AE732" i="10"/>
  <c r="AD732" i="10" s="1"/>
  <c r="AG732" i="10" s="1"/>
  <c r="AC732" i="10"/>
  <c r="AB732" i="10"/>
  <c r="AA732" i="10"/>
  <c r="Z732" i="10"/>
  <c r="AM731" i="10"/>
  <c r="AL731" i="10"/>
  <c r="AI731" i="10"/>
  <c r="AH731" i="10"/>
  <c r="AF731" i="10"/>
  <c r="AE731" i="10"/>
  <c r="AD731" i="10"/>
  <c r="AG731" i="10" s="1"/>
  <c r="AC731" i="10"/>
  <c r="AB731" i="10"/>
  <c r="AA731" i="10"/>
  <c r="Z731" i="10"/>
  <c r="AM730" i="10"/>
  <c r="AL730" i="10"/>
  <c r="AI730" i="10"/>
  <c r="AH730" i="10"/>
  <c r="AE730" i="10"/>
  <c r="AD730" i="10" s="1"/>
  <c r="AC730" i="10"/>
  <c r="AB730" i="10"/>
  <c r="AA730" i="10"/>
  <c r="Z730" i="10"/>
  <c r="AM729" i="10"/>
  <c r="AL729" i="10"/>
  <c r="AI729" i="10"/>
  <c r="AH729" i="10"/>
  <c r="AE729" i="10"/>
  <c r="AD729" i="10"/>
  <c r="AC729" i="10"/>
  <c r="AB729" i="10"/>
  <c r="AA729" i="10"/>
  <c r="Z729" i="10"/>
  <c r="AM728" i="10"/>
  <c r="AL728" i="10"/>
  <c r="AI728" i="10"/>
  <c r="AH728" i="10"/>
  <c r="AE728" i="10"/>
  <c r="AD728" i="10"/>
  <c r="AC728" i="10"/>
  <c r="AB728" i="10"/>
  <c r="AA728" i="10"/>
  <c r="Z728" i="10"/>
  <c r="AM727" i="10"/>
  <c r="AL727" i="10"/>
  <c r="AI727" i="10"/>
  <c r="AH727" i="10"/>
  <c r="AE727" i="10"/>
  <c r="AD727" i="10"/>
  <c r="AC727" i="10"/>
  <c r="AB727" i="10"/>
  <c r="AA727" i="10"/>
  <c r="Z727" i="10"/>
  <c r="AM726" i="10"/>
  <c r="AL726" i="10"/>
  <c r="AI726" i="10"/>
  <c r="AH726" i="10"/>
  <c r="AE726" i="10"/>
  <c r="AD726" i="10"/>
  <c r="AC726" i="10"/>
  <c r="AB726" i="10"/>
  <c r="AA726" i="10"/>
  <c r="Z726" i="10"/>
  <c r="AM725" i="10"/>
  <c r="AL725" i="10"/>
  <c r="AI725" i="10"/>
  <c r="AH725" i="10"/>
  <c r="AE725" i="10"/>
  <c r="AD725" i="10"/>
  <c r="AC725" i="10"/>
  <c r="AB725" i="10"/>
  <c r="AA725" i="10"/>
  <c r="Z725" i="10"/>
  <c r="AM724" i="10"/>
  <c r="AL724" i="10"/>
  <c r="AI724" i="10"/>
  <c r="AH724" i="10"/>
  <c r="AF724" i="10"/>
  <c r="AE724" i="10"/>
  <c r="AD724" i="10"/>
  <c r="AG724" i="10" s="1"/>
  <c r="AC724" i="10"/>
  <c r="AB724" i="10"/>
  <c r="AA724" i="10"/>
  <c r="Z724" i="10"/>
  <c r="AM723" i="10"/>
  <c r="AL723" i="10"/>
  <c r="AI723" i="10"/>
  <c r="AH723" i="10"/>
  <c r="AF723" i="10"/>
  <c r="AE723" i="10"/>
  <c r="AD723" i="10" s="1"/>
  <c r="AG723" i="10" s="1"/>
  <c r="AC723" i="10"/>
  <c r="AB723" i="10"/>
  <c r="AA723" i="10"/>
  <c r="Z723" i="10"/>
  <c r="AM722" i="10"/>
  <c r="AL722" i="10"/>
  <c r="AI722" i="10"/>
  <c r="AH722" i="10"/>
  <c r="AE722" i="10"/>
  <c r="AD722" i="10"/>
  <c r="AG722" i="10" s="1"/>
  <c r="AC722" i="10"/>
  <c r="AB722" i="10"/>
  <c r="AA722" i="10"/>
  <c r="Z722" i="10"/>
  <c r="AM721" i="10"/>
  <c r="AL721" i="10"/>
  <c r="AI721" i="10"/>
  <c r="AH721" i="10"/>
  <c r="AE721" i="10"/>
  <c r="AD721" i="10" s="1"/>
  <c r="AC721" i="10"/>
  <c r="AB721" i="10"/>
  <c r="AA721" i="10"/>
  <c r="Z721" i="10"/>
  <c r="AM720" i="10"/>
  <c r="AL720" i="10"/>
  <c r="AI720" i="10"/>
  <c r="AH720" i="10"/>
  <c r="AE720" i="10"/>
  <c r="AD720" i="10"/>
  <c r="AC720" i="10"/>
  <c r="AB720" i="10"/>
  <c r="AA720" i="10"/>
  <c r="Z720" i="10"/>
  <c r="AM719" i="10"/>
  <c r="AL719" i="10"/>
  <c r="AI719" i="10"/>
  <c r="AH719" i="10"/>
  <c r="AE719" i="10"/>
  <c r="AD719" i="10"/>
  <c r="AG719" i="10" s="1"/>
  <c r="AC719" i="10"/>
  <c r="AB719" i="10"/>
  <c r="AA719" i="10"/>
  <c r="Z719" i="10"/>
  <c r="AM718" i="10"/>
  <c r="AL718" i="10"/>
  <c r="AI718" i="10"/>
  <c r="AH718" i="10"/>
  <c r="AE718" i="10"/>
  <c r="AD718" i="10"/>
  <c r="AG718" i="10" s="1"/>
  <c r="AC718" i="10"/>
  <c r="AB718" i="10"/>
  <c r="AA718" i="10"/>
  <c r="Z718" i="10"/>
  <c r="AM717" i="10"/>
  <c r="AL717" i="10"/>
  <c r="AI717" i="10"/>
  <c r="AH717" i="10"/>
  <c r="AE717" i="10"/>
  <c r="AD717" i="10"/>
  <c r="AC717" i="10"/>
  <c r="AB717" i="10"/>
  <c r="AA717" i="10"/>
  <c r="Z717" i="10"/>
  <c r="AM716" i="10"/>
  <c r="AL716" i="10"/>
  <c r="AI716" i="10"/>
  <c r="AH716" i="10"/>
  <c r="AE716" i="10"/>
  <c r="AD716" i="10"/>
  <c r="AG716" i="10" s="1"/>
  <c r="AC716" i="10"/>
  <c r="AB716" i="10"/>
  <c r="AA716" i="10"/>
  <c r="Z716" i="10"/>
  <c r="AM715" i="10"/>
  <c r="AL715" i="10"/>
  <c r="AI715" i="10"/>
  <c r="AH715" i="10"/>
  <c r="AE715" i="10"/>
  <c r="AD715" i="10" s="1"/>
  <c r="AC715" i="10"/>
  <c r="AB715" i="10"/>
  <c r="AA715" i="10"/>
  <c r="Z715" i="10"/>
  <c r="AM714" i="10"/>
  <c r="AL714" i="10"/>
  <c r="AI714" i="10"/>
  <c r="AH714" i="10"/>
  <c r="AF714" i="10"/>
  <c r="AE714" i="10"/>
  <c r="AD714" i="10"/>
  <c r="AG714" i="10" s="1"/>
  <c r="AC714" i="10"/>
  <c r="AB714" i="10"/>
  <c r="AA714" i="10"/>
  <c r="Z714" i="10"/>
  <c r="AM713" i="10"/>
  <c r="AL713" i="10"/>
  <c r="AI713" i="10"/>
  <c r="AH713" i="10"/>
  <c r="AE713" i="10"/>
  <c r="AD713" i="10"/>
  <c r="AC713" i="10"/>
  <c r="AB713" i="10"/>
  <c r="AA713" i="10"/>
  <c r="Z713" i="10"/>
  <c r="AM712" i="10"/>
  <c r="AL712" i="10"/>
  <c r="AI712" i="10"/>
  <c r="AH712" i="10"/>
  <c r="AE712" i="10"/>
  <c r="AD712" i="10"/>
  <c r="AG712" i="10" s="1"/>
  <c r="AC712" i="10"/>
  <c r="AB712" i="10"/>
  <c r="AA712" i="10"/>
  <c r="Z712" i="10"/>
  <c r="AM711" i="10"/>
  <c r="AL711" i="10"/>
  <c r="AI711" i="10"/>
  <c r="AH711" i="10"/>
  <c r="AE711" i="10"/>
  <c r="AD711" i="10" s="1"/>
  <c r="AG711" i="10" s="1"/>
  <c r="AC711" i="10"/>
  <c r="AB711" i="10"/>
  <c r="AA711" i="10"/>
  <c r="Z711" i="10"/>
  <c r="AM710" i="10"/>
  <c r="AL710" i="10"/>
  <c r="AI710" i="10"/>
  <c r="AH710" i="10"/>
  <c r="AE710" i="10"/>
  <c r="AD710" i="10"/>
  <c r="AC710" i="10"/>
  <c r="AB710" i="10"/>
  <c r="AA710" i="10"/>
  <c r="Z710" i="10"/>
  <c r="AM709" i="10"/>
  <c r="AL709" i="10"/>
  <c r="AI709" i="10"/>
  <c r="AH709" i="10"/>
  <c r="AE709" i="10"/>
  <c r="AD709" i="10"/>
  <c r="AC709" i="10"/>
  <c r="AB709" i="10"/>
  <c r="AA709" i="10"/>
  <c r="Z709" i="10"/>
  <c r="AM708" i="10"/>
  <c r="AL708" i="10"/>
  <c r="AI708" i="10"/>
  <c r="AH708" i="10"/>
  <c r="AE708" i="10"/>
  <c r="AD708" i="10"/>
  <c r="AG708" i="10" s="1"/>
  <c r="AC708" i="10"/>
  <c r="AB708" i="10"/>
  <c r="AA708" i="10"/>
  <c r="Z708" i="10"/>
  <c r="AM707" i="10"/>
  <c r="AL707" i="10"/>
  <c r="AI707" i="10"/>
  <c r="AH707" i="10"/>
  <c r="AE707" i="10"/>
  <c r="AD707" i="10" s="1"/>
  <c r="AC707" i="10"/>
  <c r="AB707" i="10"/>
  <c r="AA707" i="10"/>
  <c r="Z707" i="10"/>
  <c r="AM706" i="10"/>
  <c r="AL706" i="10"/>
  <c r="AI706" i="10"/>
  <c r="AH706" i="10"/>
  <c r="AF706" i="10"/>
  <c r="AE706" i="10"/>
  <c r="AD706" i="10"/>
  <c r="AG706" i="10" s="1"/>
  <c r="AC706" i="10"/>
  <c r="AB706" i="10"/>
  <c r="AA706" i="10"/>
  <c r="Z706" i="10"/>
  <c r="AM705" i="10"/>
  <c r="AL705" i="10"/>
  <c r="AI705" i="10"/>
  <c r="AH705" i="10"/>
  <c r="AE705" i="10"/>
  <c r="AD705" i="10" s="1"/>
  <c r="AC705" i="10"/>
  <c r="AB705" i="10"/>
  <c r="AA705" i="10"/>
  <c r="Z705" i="10"/>
  <c r="AM704" i="10"/>
  <c r="AL704" i="10"/>
  <c r="AI704" i="10"/>
  <c r="AH704" i="10"/>
  <c r="AF704" i="10"/>
  <c r="AE704" i="10"/>
  <c r="AD704" i="10"/>
  <c r="AG704" i="10" s="1"/>
  <c r="AC704" i="10"/>
  <c r="AB704" i="10"/>
  <c r="AA704" i="10"/>
  <c r="Z704" i="10"/>
  <c r="AM703" i="10"/>
  <c r="AL703" i="10"/>
  <c r="AI703" i="10"/>
  <c r="AH703" i="10"/>
  <c r="AE703" i="10"/>
  <c r="AD703" i="10" s="1"/>
  <c r="AG703" i="10" s="1"/>
  <c r="AC703" i="10"/>
  <c r="AB703" i="10"/>
  <c r="AA703" i="10"/>
  <c r="Z703" i="10"/>
  <c r="AM702" i="10"/>
  <c r="AL702" i="10"/>
  <c r="AI702" i="10"/>
  <c r="AH702" i="10"/>
  <c r="AE702" i="10"/>
  <c r="AD702" i="10"/>
  <c r="AC702" i="10"/>
  <c r="AB702" i="10"/>
  <c r="AA702" i="10"/>
  <c r="Z702" i="10"/>
  <c r="AM701" i="10"/>
  <c r="AL701" i="10"/>
  <c r="AI701" i="10"/>
  <c r="AH701" i="10"/>
  <c r="AE701" i="10"/>
  <c r="AD701" i="10"/>
  <c r="AC701" i="10"/>
  <c r="AB701" i="10"/>
  <c r="AA701" i="10"/>
  <c r="Z701" i="10"/>
  <c r="AM700" i="10"/>
  <c r="AL700" i="10"/>
  <c r="AI700" i="10"/>
  <c r="AH700" i="10"/>
  <c r="AF700" i="10"/>
  <c r="AE700" i="10"/>
  <c r="AD700" i="10"/>
  <c r="AG700" i="10" s="1"/>
  <c r="AC700" i="10"/>
  <c r="AB700" i="10"/>
  <c r="AA700" i="10"/>
  <c r="Z700" i="10"/>
  <c r="AM699" i="10"/>
  <c r="AL699" i="10"/>
  <c r="AI699" i="10"/>
  <c r="AH699" i="10"/>
  <c r="AE699" i="10"/>
  <c r="AD699" i="10" s="1"/>
  <c r="AG699" i="10" s="1"/>
  <c r="AC699" i="10"/>
  <c r="AB699" i="10"/>
  <c r="AA699" i="10"/>
  <c r="Z699" i="10"/>
  <c r="AM698" i="10"/>
  <c r="AL698" i="10"/>
  <c r="AI698" i="10"/>
  <c r="AH698" i="10"/>
  <c r="AE698" i="10"/>
  <c r="AD698" i="10" s="1"/>
  <c r="AG698" i="10" s="1"/>
  <c r="AC698" i="10"/>
  <c r="AB698" i="10"/>
  <c r="AA698" i="10"/>
  <c r="Z698" i="10"/>
  <c r="AM697" i="10"/>
  <c r="AL697" i="10"/>
  <c r="AI697" i="10"/>
  <c r="AH697" i="10"/>
  <c r="AE697" i="10"/>
  <c r="AD697" i="10"/>
  <c r="AC697" i="10"/>
  <c r="AB697" i="10"/>
  <c r="AA697" i="10"/>
  <c r="Z697" i="10"/>
  <c r="AM696" i="10"/>
  <c r="AL696" i="10"/>
  <c r="AI696" i="10"/>
  <c r="AH696" i="10"/>
  <c r="AF696" i="10"/>
  <c r="AE696" i="10"/>
  <c r="AD696" i="10"/>
  <c r="AG696" i="10" s="1"/>
  <c r="AC696" i="10"/>
  <c r="AB696" i="10"/>
  <c r="AA696" i="10"/>
  <c r="Z696" i="10"/>
  <c r="AM695" i="10"/>
  <c r="AL695" i="10"/>
  <c r="AI695" i="10"/>
  <c r="AH695" i="10"/>
  <c r="AE695" i="10"/>
  <c r="AD695" i="10" s="1"/>
  <c r="AC695" i="10"/>
  <c r="AB695" i="10"/>
  <c r="AA695" i="10"/>
  <c r="Z695" i="10"/>
  <c r="AM694" i="10"/>
  <c r="AL694" i="10"/>
  <c r="AI694" i="10"/>
  <c r="AH694" i="10"/>
  <c r="AE694" i="10"/>
  <c r="AD694" i="10"/>
  <c r="AC694" i="10"/>
  <c r="AB694" i="10"/>
  <c r="AA694" i="10"/>
  <c r="Z694" i="10"/>
  <c r="AM693" i="10"/>
  <c r="AL693" i="10"/>
  <c r="AI693" i="10"/>
  <c r="AH693" i="10"/>
  <c r="AE693" i="10"/>
  <c r="AD693" i="10" s="1"/>
  <c r="AG693" i="10" s="1"/>
  <c r="AC693" i="10"/>
  <c r="AB693" i="10"/>
  <c r="AA693" i="10"/>
  <c r="Z693" i="10"/>
  <c r="AM692" i="10"/>
  <c r="AL692" i="10"/>
  <c r="AI692" i="10"/>
  <c r="AH692" i="10"/>
  <c r="AE692" i="10"/>
  <c r="AD692" i="10" s="1"/>
  <c r="AC692" i="10"/>
  <c r="AB692" i="10"/>
  <c r="AA692" i="10"/>
  <c r="Z692" i="10"/>
  <c r="AM691" i="10"/>
  <c r="AL691" i="10"/>
  <c r="AI691" i="10"/>
  <c r="AH691" i="10"/>
  <c r="AF691" i="10"/>
  <c r="AE691" i="10"/>
  <c r="AD691" i="10"/>
  <c r="AG691" i="10" s="1"/>
  <c r="AC691" i="10"/>
  <c r="AB691" i="10"/>
  <c r="AA691" i="10"/>
  <c r="Z691" i="10"/>
  <c r="AM690" i="10"/>
  <c r="AL690" i="10"/>
  <c r="AI690" i="10"/>
  <c r="AH690" i="10"/>
  <c r="AE690" i="10"/>
  <c r="AD690" i="10" s="1"/>
  <c r="AG690" i="10" s="1"/>
  <c r="AC690" i="10"/>
  <c r="AB690" i="10"/>
  <c r="AA690" i="10"/>
  <c r="Z690" i="10"/>
  <c r="AM689" i="10"/>
  <c r="AL689" i="10"/>
  <c r="AI689" i="10"/>
  <c r="AH689" i="10"/>
  <c r="AE689" i="10"/>
  <c r="AD689" i="10" s="1"/>
  <c r="AC689" i="10"/>
  <c r="AB689" i="10"/>
  <c r="AA689" i="10"/>
  <c r="Z689" i="10"/>
  <c r="AM688" i="10"/>
  <c r="AL688" i="10"/>
  <c r="AI688" i="10"/>
  <c r="AH688" i="10"/>
  <c r="AE688" i="10"/>
  <c r="AD688" i="10"/>
  <c r="AC688" i="10"/>
  <c r="AB688" i="10"/>
  <c r="AA688" i="10"/>
  <c r="Z688" i="10"/>
  <c r="AM687" i="10"/>
  <c r="AL687" i="10"/>
  <c r="AI687" i="10"/>
  <c r="AH687" i="10"/>
  <c r="AE687" i="10"/>
  <c r="AD687" i="10"/>
  <c r="AG687" i="10" s="1"/>
  <c r="AC687" i="10"/>
  <c r="AB687" i="10"/>
  <c r="AA687" i="10"/>
  <c r="Z687" i="10"/>
  <c r="AM686" i="10"/>
  <c r="AL686" i="10"/>
  <c r="AI686" i="10"/>
  <c r="AH686" i="10"/>
  <c r="AE686" i="10"/>
  <c r="AD686" i="10"/>
  <c r="AG686" i="10" s="1"/>
  <c r="AC686" i="10"/>
  <c r="AB686" i="10"/>
  <c r="AA686" i="10"/>
  <c r="Z686" i="10"/>
  <c r="AM685" i="10"/>
  <c r="AL685" i="10"/>
  <c r="AI685" i="10"/>
  <c r="AH685" i="10"/>
  <c r="AE685" i="10"/>
  <c r="AD685" i="10"/>
  <c r="AC685" i="10"/>
  <c r="AB685" i="10"/>
  <c r="AA685" i="10"/>
  <c r="Z685" i="10"/>
  <c r="AM684" i="10"/>
  <c r="AL684" i="10"/>
  <c r="AI684" i="10"/>
  <c r="AH684" i="10"/>
  <c r="AE684" i="10"/>
  <c r="AD684" i="10"/>
  <c r="AC684" i="10"/>
  <c r="AB684" i="10"/>
  <c r="AA684" i="10"/>
  <c r="Z684" i="10"/>
  <c r="AM683" i="10"/>
  <c r="AL683" i="10"/>
  <c r="AI683" i="10"/>
  <c r="AH683" i="10"/>
  <c r="AE683" i="10"/>
  <c r="AD683" i="10" s="1"/>
  <c r="AC683" i="10"/>
  <c r="AB683" i="10"/>
  <c r="AA683" i="10"/>
  <c r="Z683" i="10"/>
  <c r="AM682" i="10"/>
  <c r="AL682" i="10"/>
  <c r="AI682" i="10"/>
  <c r="AH682" i="10"/>
  <c r="AF682" i="10"/>
  <c r="AE682" i="10"/>
  <c r="AD682" i="10"/>
  <c r="AG682" i="10" s="1"/>
  <c r="AC682" i="10"/>
  <c r="AB682" i="10"/>
  <c r="AA682" i="10"/>
  <c r="Z682" i="10"/>
  <c r="AM681" i="10"/>
  <c r="AL681" i="10"/>
  <c r="AI681" i="10"/>
  <c r="AH681" i="10"/>
  <c r="AE681" i="10"/>
  <c r="AD681" i="10" s="1"/>
  <c r="AC681" i="10"/>
  <c r="AB681" i="10"/>
  <c r="AA681" i="10"/>
  <c r="Z681" i="10"/>
  <c r="AM680" i="10"/>
  <c r="AL680" i="10"/>
  <c r="AI680" i="10"/>
  <c r="AH680" i="10"/>
  <c r="AE680" i="10"/>
  <c r="AD680" i="10"/>
  <c r="AG680" i="10" s="1"/>
  <c r="AC680" i="10"/>
  <c r="AB680" i="10"/>
  <c r="AA680" i="10"/>
  <c r="Z680" i="10"/>
  <c r="AM679" i="10"/>
  <c r="AL679" i="10"/>
  <c r="AI679" i="10"/>
  <c r="AH679" i="10"/>
  <c r="AE679" i="10"/>
  <c r="AD679" i="10"/>
  <c r="AG679" i="10" s="1"/>
  <c r="AC679" i="10"/>
  <c r="AB679" i="10"/>
  <c r="AA679" i="10"/>
  <c r="Z679" i="10"/>
  <c r="AM678" i="10"/>
  <c r="AL678" i="10"/>
  <c r="AI678" i="10"/>
  <c r="AH678" i="10"/>
  <c r="AE678" i="10"/>
  <c r="AD678" i="10"/>
  <c r="AG678" i="10" s="1"/>
  <c r="AC678" i="10"/>
  <c r="AB678" i="10"/>
  <c r="AA678" i="10"/>
  <c r="Z678" i="10"/>
  <c r="AM677" i="10"/>
  <c r="AL677" i="10"/>
  <c r="AI677" i="10"/>
  <c r="AH677" i="10"/>
  <c r="AE677" i="10"/>
  <c r="AD677" i="10"/>
  <c r="AG677" i="10" s="1"/>
  <c r="AC677" i="10"/>
  <c r="AB677" i="10"/>
  <c r="AA677" i="10"/>
  <c r="Z677" i="10"/>
  <c r="AM676" i="10"/>
  <c r="AL676" i="10"/>
  <c r="AI676" i="10"/>
  <c r="AH676" i="10"/>
  <c r="AE676" i="10"/>
  <c r="AD676" i="10" s="1"/>
  <c r="AC676" i="10"/>
  <c r="AB676" i="10"/>
  <c r="AA676" i="10"/>
  <c r="Z676" i="10"/>
  <c r="AM675" i="10"/>
  <c r="AL675" i="10"/>
  <c r="AI675" i="10"/>
  <c r="AH675" i="10"/>
  <c r="AE675" i="10"/>
  <c r="AD675" i="10"/>
  <c r="AC675" i="10"/>
  <c r="AB675" i="10"/>
  <c r="AA675" i="10"/>
  <c r="Z675" i="10"/>
  <c r="AM674" i="10"/>
  <c r="AL674" i="10"/>
  <c r="AI674" i="10"/>
  <c r="AH674" i="10"/>
  <c r="AE674" i="10"/>
  <c r="AD674" i="10"/>
  <c r="AG674" i="10" s="1"/>
  <c r="AC674" i="10"/>
  <c r="AB674" i="10"/>
  <c r="AA674" i="10"/>
  <c r="Z674" i="10"/>
  <c r="AM673" i="10"/>
  <c r="AL673" i="10"/>
  <c r="AI673" i="10"/>
  <c r="AH673" i="10"/>
  <c r="AE673" i="10"/>
  <c r="AD673" i="10" s="1"/>
  <c r="AC673" i="10"/>
  <c r="AB673" i="10"/>
  <c r="AA673" i="10"/>
  <c r="Z673" i="10"/>
  <c r="AM672" i="10"/>
  <c r="AL672" i="10"/>
  <c r="AI672" i="10"/>
  <c r="AH672" i="10"/>
  <c r="AF672" i="10"/>
  <c r="AE672" i="10"/>
  <c r="AD672" i="10"/>
  <c r="AG672" i="10" s="1"/>
  <c r="AC672" i="10"/>
  <c r="AB672" i="10"/>
  <c r="AA672" i="10"/>
  <c r="Z672" i="10"/>
  <c r="AM671" i="10"/>
  <c r="AL671" i="10"/>
  <c r="AI671" i="10"/>
  <c r="AH671" i="10"/>
  <c r="AE671" i="10"/>
  <c r="AD671" i="10" s="1"/>
  <c r="AC671" i="10"/>
  <c r="AB671" i="10"/>
  <c r="AA671" i="10"/>
  <c r="Z671" i="10"/>
  <c r="AM670" i="10"/>
  <c r="AL670" i="10"/>
  <c r="AI670" i="10"/>
  <c r="AH670" i="10"/>
  <c r="AF670" i="10"/>
  <c r="AE670" i="10"/>
  <c r="AD670" i="10"/>
  <c r="AG670" i="10" s="1"/>
  <c r="AC670" i="10"/>
  <c r="AB670" i="10"/>
  <c r="AA670" i="10"/>
  <c r="Z670" i="10"/>
  <c r="AM669" i="10"/>
  <c r="AL669" i="10"/>
  <c r="AI669" i="10"/>
  <c r="AH669" i="10"/>
  <c r="AF669" i="10"/>
  <c r="AE669" i="10"/>
  <c r="AD669" i="10" s="1"/>
  <c r="AG669" i="10" s="1"/>
  <c r="AC669" i="10"/>
  <c r="AB669" i="10"/>
  <c r="AA669" i="10"/>
  <c r="Z669" i="10"/>
  <c r="AM668" i="10"/>
  <c r="AL668" i="10"/>
  <c r="AI668" i="10"/>
  <c r="AH668" i="10"/>
  <c r="AE668" i="10"/>
  <c r="AD668" i="10"/>
  <c r="AC668" i="10"/>
  <c r="AB668" i="10"/>
  <c r="AA668" i="10"/>
  <c r="Z668" i="10"/>
  <c r="AM667" i="10"/>
  <c r="AL667" i="10"/>
  <c r="AI667" i="10"/>
  <c r="AH667" i="10"/>
  <c r="AE667" i="10"/>
  <c r="AD667" i="10"/>
  <c r="AC667" i="10"/>
  <c r="AB667" i="10"/>
  <c r="AA667" i="10"/>
  <c r="Z667" i="10"/>
  <c r="AM666" i="10"/>
  <c r="AL666" i="10"/>
  <c r="AI666" i="10"/>
  <c r="AH666" i="10"/>
  <c r="AE666" i="10"/>
  <c r="AD666" i="10"/>
  <c r="AG666" i="10" s="1"/>
  <c r="AC666" i="10"/>
  <c r="AB666" i="10"/>
  <c r="AA666" i="10"/>
  <c r="Z666" i="10"/>
  <c r="AM665" i="10"/>
  <c r="AL665" i="10"/>
  <c r="AI665" i="10"/>
  <c r="AH665" i="10"/>
  <c r="AF665" i="10"/>
  <c r="AE665" i="10"/>
  <c r="AD665" i="10"/>
  <c r="AG665" i="10" s="1"/>
  <c r="AC665" i="10"/>
  <c r="AB665" i="10"/>
  <c r="AA665" i="10"/>
  <c r="Z665" i="10"/>
  <c r="AM664" i="10"/>
  <c r="AL664" i="10"/>
  <c r="AI664" i="10"/>
  <c r="AH664" i="10"/>
  <c r="AE664" i="10"/>
  <c r="AD664" i="10" s="1"/>
  <c r="AC664" i="10"/>
  <c r="AB664" i="10"/>
  <c r="AA664" i="10"/>
  <c r="Z664" i="10"/>
  <c r="AM663" i="10"/>
  <c r="AL663" i="10"/>
  <c r="AI663" i="10"/>
  <c r="AH663" i="10"/>
  <c r="AF663" i="10"/>
  <c r="AE663" i="10"/>
  <c r="AD663" i="10"/>
  <c r="AG663" i="10" s="1"/>
  <c r="AC663" i="10"/>
  <c r="AB663" i="10"/>
  <c r="AA663" i="10"/>
  <c r="Z663" i="10"/>
  <c r="AM662" i="10"/>
  <c r="AL662" i="10"/>
  <c r="AI662" i="10"/>
  <c r="AH662" i="10"/>
  <c r="AE662" i="10"/>
  <c r="AD662" i="10" s="1"/>
  <c r="AG662" i="10" s="1"/>
  <c r="AC662" i="10"/>
  <c r="AB662" i="10"/>
  <c r="AA662" i="10"/>
  <c r="Z662" i="10"/>
  <c r="AM661" i="10"/>
  <c r="AL661" i="10"/>
  <c r="AI661" i="10"/>
  <c r="AH661" i="10"/>
  <c r="AE661" i="10"/>
  <c r="AD661" i="10"/>
  <c r="AC661" i="10"/>
  <c r="AB661" i="10"/>
  <c r="AA661" i="10"/>
  <c r="Z661" i="10"/>
  <c r="AM660" i="10"/>
  <c r="AL660" i="10"/>
  <c r="AI660" i="10"/>
  <c r="AH660" i="10"/>
  <c r="AE660" i="10"/>
  <c r="AD660" i="10"/>
  <c r="AC660" i="10"/>
  <c r="AB660" i="10"/>
  <c r="AA660" i="10"/>
  <c r="Z660" i="10"/>
  <c r="AM659" i="10"/>
  <c r="AL659" i="10"/>
  <c r="AI659" i="10"/>
  <c r="AH659" i="10"/>
  <c r="AE659" i="10"/>
  <c r="AD659" i="10" s="1"/>
  <c r="AC659" i="10"/>
  <c r="AB659" i="10"/>
  <c r="AA659" i="10"/>
  <c r="Z659" i="10"/>
  <c r="AM658" i="10"/>
  <c r="AL658" i="10"/>
  <c r="AI658" i="10"/>
  <c r="AH658" i="10"/>
  <c r="AE658" i="10"/>
  <c r="AD658" i="10"/>
  <c r="AC658" i="10"/>
  <c r="AB658" i="10"/>
  <c r="AA658" i="10"/>
  <c r="Z658" i="10"/>
  <c r="AM657" i="10"/>
  <c r="AL657" i="10"/>
  <c r="AI657" i="10"/>
  <c r="AH657" i="10"/>
  <c r="AE657" i="10"/>
  <c r="AD657" i="10" s="1"/>
  <c r="AG657" i="10" s="1"/>
  <c r="AC657" i="10"/>
  <c r="AB657" i="10"/>
  <c r="AA657" i="10"/>
  <c r="Z657" i="10"/>
  <c r="AM656" i="10"/>
  <c r="AL656" i="10"/>
  <c r="AI656" i="10"/>
  <c r="AH656" i="10"/>
  <c r="AE656" i="10"/>
  <c r="AD656" i="10" s="1"/>
  <c r="AC656" i="10"/>
  <c r="AB656" i="10"/>
  <c r="AA656" i="10"/>
  <c r="Z656" i="10"/>
  <c r="AM655" i="10"/>
  <c r="AL655" i="10"/>
  <c r="AI655" i="10"/>
  <c r="AH655" i="10"/>
  <c r="AF655" i="10"/>
  <c r="AE655" i="10"/>
  <c r="AD655" i="10"/>
  <c r="AG655" i="10" s="1"/>
  <c r="AC655" i="10"/>
  <c r="AB655" i="10"/>
  <c r="AA655" i="10"/>
  <c r="Z655" i="10"/>
  <c r="AM654" i="10"/>
  <c r="AL654" i="10"/>
  <c r="AI654" i="10"/>
  <c r="AH654" i="10"/>
  <c r="AE654" i="10"/>
  <c r="AD654" i="10" s="1"/>
  <c r="AG654" i="10" s="1"/>
  <c r="AC654" i="10"/>
  <c r="AB654" i="10"/>
  <c r="AA654" i="10"/>
  <c r="Z654" i="10"/>
  <c r="AM653" i="10"/>
  <c r="AL653" i="10"/>
  <c r="AI653" i="10"/>
  <c r="AH653" i="10"/>
  <c r="AE653" i="10"/>
  <c r="AD653" i="10"/>
  <c r="AG653" i="10" s="1"/>
  <c r="AC653" i="10"/>
  <c r="AB653" i="10"/>
  <c r="AA653" i="10"/>
  <c r="Z653" i="10"/>
  <c r="AM652" i="10"/>
  <c r="AL652" i="10"/>
  <c r="AI652" i="10"/>
  <c r="AH652" i="10"/>
  <c r="AE652" i="10"/>
  <c r="AD652" i="10"/>
  <c r="AG652" i="10" s="1"/>
  <c r="AC652" i="10"/>
  <c r="AB652" i="10"/>
  <c r="AA652" i="10"/>
  <c r="Z652" i="10"/>
  <c r="AM651" i="10"/>
  <c r="AL651" i="10"/>
  <c r="AI651" i="10"/>
  <c r="AH651" i="10"/>
  <c r="AF651" i="10"/>
  <c r="AE651" i="10"/>
  <c r="AD651" i="10"/>
  <c r="AG651" i="10" s="1"/>
  <c r="AC651" i="10"/>
  <c r="AB651" i="10"/>
  <c r="AA651" i="10"/>
  <c r="Z651" i="10"/>
  <c r="AM650" i="10"/>
  <c r="AL650" i="10"/>
  <c r="AI650" i="10"/>
  <c r="AH650" i="10"/>
  <c r="AE650" i="10"/>
  <c r="AD650" i="10" s="1"/>
  <c r="AC650" i="10"/>
  <c r="AB650" i="10"/>
  <c r="AA650" i="10"/>
  <c r="Z650" i="10"/>
  <c r="AM649" i="10"/>
  <c r="AL649" i="10"/>
  <c r="AI649" i="10"/>
  <c r="AH649" i="10"/>
  <c r="AE649" i="10"/>
  <c r="AD649" i="10" s="1"/>
  <c r="AC649" i="10"/>
  <c r="AB649" i="10"/>
  <c r="AA649" i="10"/>
  <c r="Z649" i="10"/>
  <c r="AM648" i="10"/>
  <c r="AL648" i="10"/>
  <c r="AI648" i="10"/>
  <c r="AH648" i="10"/>
  <c r="AE648" i="10"/>
  <c r="AD648" i="10"/>
  <c r="AC648" i="10"/>
  <c r="AB648" i="10"/>
  <c r="AA648" i="10"/>
  <c r="Z648" i="10"/>
  <c r="AM647" i="10"/>
  <c r="AL647" i="10"/>
  <c r="AI647" i="10"/>
  <c r="AH647" i="10"/>
  <c r="AE647" i="10"/>
  <c r="AD647" i="10" s="1"/>
  <c r="AC647" i="10"/>
  <c r="AB647" i="10"/>
  <c r="AA647" i="10"/>
  <c r="Z647" i="10"/>
  <c r="AM646" i="10"/>
  <c r="AL646" i="10"/>
  <c r="AI646" i="10"/>
  <c r="AH646" i="10"/>
  <c r="AF646" i="10"/>
  <c r="AE646" i="10"/>
  <c r="AD646" i="10"/>
  <c r="AG646" i="10" s="1"/>
  <c r="AC646" i="10"/>
  <c r="AB646" i="10"/>
  <c r="AA646" i="10"/>
  <c r="Z646" i="10"/>
  <c r="AM645" i="10"/>
  <c r="AL645" i="10"/>
  <c r="AI645" i="10"/>
  <c r="AH645" i="10"/>
  <c r="AE645" i="10"/>
  <c r="AD645" i="10" s="1"/>
  <c r="AG645" i="10" s="1"/>
  <c r="AC645" i="10"/>
  <c r="AB645" i="10"/>
  <c r="AA645" i="10"/>
  <c r="Z645" i="10"/>
  <c r="AM644" i="10"/>
  <c r="AL644" i="10"/>
  <c r="AI644" i="10"/>
  <c r="AH644" i="10"/>
  <c r="AF644" i="10"/>
  <c r="AE644" i="10"/>
  <c r="AD644" i="10"/>
  <c r="AG644" i="10" s="1"/>
  <c r="AC644" i="10"/>
  <c r="AB644" i="10"/>
  <c r="AA644" i="10"/>
  <c r="Z644" i="10"/>
  <c r="AM643" i="10"/>
  <c r="AL643" i="10"/>
  <c r="AI643" i="10"/>
  <c r="AH643" i="10"/>
  <c r="AE643" i="10"/>
  <c r="AD643" i="10" s="1"/>
  <c r="AC643" i="10"/>
  <c r="AB643" i="10"/>
  <c r="AA643" i="10"/>
  <c r="Z643" i="10"/>
  <c r="AM642" i="10"/>
  <c r="AL642" i="10"/>
  <c r="AI642" i="10"/>
  <c r="AH642" i="10"/>
  <c r="AF642" i="10"/>
  <c r="AE642" i="10"/>
  <c r="AD642" i="10"/>
  <c r="AG642" i="10" s="1"/>
  <c r="AC642" i="10"/>
  <c r="AB642" i="10"/>
  <c r="AA642" i="10"/>
  <c r="Z642" i="10"/>
  <c r="AM641" i="10"/>
  <c r="AL641" i="10"/>
  <c r="AI641" i="10"/>
  <c r="AH641" i="10"/>
  <c r="AE641" i="10"/>
  <c r="AD641" i="10" s="1"/>
  <c r="AG641" i="10" s="1"/>
  <c r="AC641" i="10"/>
  <c r="AB641" i="10"/>
  <c r="AA641" i="10"/>
  <c r="Z641" i="10"/>
  <c r="AM640" i="10"/>
  <c r="AL640" i="10"/>
  <c r="AI640" i="10"/>
  <c r="AH640" i="10"/>
  <c r="AE640" i="10"/>
  <c r="AD640" i="10"/>
  <c r="AC640" i="10"/>
  <c r="AB640" i="10"/>
  <c r="AA640" i="10"/>
  <c r="Z640" i="10"/>
  <c r="AM639" i="10"/>
  <c r="AL639" i="10"/>
  <c r="AI639" i="10"/>
  <c r="AH639" i="10"/>
  <c r="AE639" i="10"/>
  <c r="AD639" i="10"/>
  <c r="AC639" i="10"/>
  <c r="AB639" i="10"/>
  <c r="AA639" i="10"/>
  <c r="Z639" i="10"/>
  <c r="AM638" i="10"/>
  <c r="AL638" i="10"/>
  <c r="AI638" i="10"/>
  <c r="AH638" i="10"/>
  <c r="AE638" i="10"/>
  <c r="AD638" i="10"/>
  <c r="AG638" i="10" s="1"/>
  <c r="AC638" i="10"/>
  <c r="AB638" i="10"/>
  <c r="AA638" i="10"/>
  <c r="Z638" i="10"/>
  <c r="AM637" i="10"/>
  <c r="AL637" i="10"/>
  <c r="AI637" i="10"/>
  <c r="AH637" i="10"/>
  <c r="AE637" i="10"/>
  <c r="AD637" i="10" s="1"/>
  <c r="AC637" i="10"/>
  <c r="AB637" i="10"/>
  <c r="AA637" i="10"/>
  <c r="Z637" i="10"/>
  <c r="AM636" i="10"/>
  <c r="AL636" i="10"/>
  <c r="AI636" i="10"/>
  <c r="AH636" i="10"/>
  <c r="AF636" i="10"/>
  <c r="AE636" i="10"/>
  <c r="AD636" i="10"/>
  <c r="AG636" i="10" s="1"/>
  <c r="AC636" i="10"/>
  <c r="AB636" i="10"/>
  <c r="AA636" i="10"/>
  <c r="Z636" i="10"/>
  <c r="AM635" i="10"/>
  <c r="AL635" i="10"/>
  <c r="AI635" i="10"/>
  <c r="AH635" i="10"/>
  <c r="AE635" i="10"/>
  <c r="AD635" i="10" s="1"/>
  <c r="AC635" i="10"/>
  <c r="AB635" i="10"/>
  <c r="AA635" i="10"/>
  <c r="Z635" i="10"/>
  <c r="AM634" i="10"/>
  <c r="AL634" i="10"/>
  <c r="AI634" i="10"/>
  <c r="AH634" i="10"/>
  <c r="AE634" i="10"/>
  <c r="AD634" i="10"/>
  <c r="AG634" i="10" s="1"/>
  <c r="AC634" i="10"/>
  <c r="AB634" i="10"/>
  <c r="AA634" i="10"/>
  <c r="Z634" i="10"/>
  <c r="AM633" i="10"/>
  <c r="AL633" i="10"/>
  <c r="AI633" i="10"/>
  <c r="AH633" i="10"/>
  <c r="AE633" i="10"/>
  <c r="AD633" i="10" s="1"/>
  <c r="AC633" i="10"/>
  <c r="AB633" i="10"/>
  <c r="AA633" i="10"/>
  <c r="Z633" i="10"/>
  <c r="AM632" i="10"/>
  <c r="AL632" i="10"/>
  <c r="AI632" i="10"/>
  <c r="AH632" i="10"/>
  <c r="AE632" i="10"/>
  <c r="AD632" i="10"/>
  <c r="AC632" i="10"/>
  <c r="AB632" i="10"/>
  <c r="AA632" i="10"/>
  <c r="Z632" i="10"/>
  <c r="AM631" i="10"/>
  <c r="AL631" i="10"/>
  <c r="AI631" i="10"/>
  <c r="AH631" i="10"/>
  <c r="AE631" i="10"/>
  <c r="AD631" i="10"/>
  <c r="AC631" i="10"/>
  <c r="AB631" i="10"/>
  <c r="AA631" i="10"/>
  <c r="Z631" i="10"/>
  <c r="AM630" i="10"/>
  <c r="AL630" i="10"/>
  <c r="AI630" i="10"/>
  <c r="AH630" i="10"/>
  <c r="AE630" i="10"/>
  <c r="AD630" i="10"/>
  <c r="AG630" i="10" s="1"/>
  <c r="AC630" i="10"/>
  <c r="AB630" i="10"/>
  <c r="AA630" i="10"/>
  <c r="Z630" i="10"/>
  <c r="AM629" i="10"/>
  <c r="AL629" i="10"/>
  <c r="AI629" i="10"/>
  <c r="AH629" i="10"/>
  <c r="AF629" i="10"/>
  <c r="AE629" i="10"/>
  <c r="AD629" i="10"/>
  <c r="AG629" i="10" s="1"/>
  <c r="AC629" i="10"/>
  <c r="AB629" i="10"/>
  <c r="AA629" i="10"/>
  <c r="Z629" i="10"/>
  <c r="AM628" i="10"/>
  <c r="AL628" i="10"/>
  <c r="AI628" i="10"/>
  <c r="AH628" i="10"/>
  <c r="AE628" i="10"/>
  <c r="AD628" i="10" s="1"/>
  <c r="AC628" i="10"/>
  <c r="AB628" i="10"/>
  <c r="AA628" i="10"/>
  <c r="Z628" i="10"/>
  <c r="AM627" i="10"/>
  <c r="AL627" i="10"/>
  <c r="AI627" i="10"/>
  <c r="AH627" i="10"/>
  <c r="AF627" i="10"/>
  <c r="AE627" i="10"/>
  <c r="AD627" i="10"/>
  <c r="AG627" i="10" s="1"/>
  <c r="AC627" i="10"/>
  <c r="AB627" i="10"/>
  <c r="AA627" i="10"/>
  <c r="Z627" i="10"/>
  <c r="AM626" i="10"/>
  <c r="AL626" i="10"/>
  <c r="AI626" i="10"/>
  <c r="AH626" i="10"/>
  <c r="AE626" i="10"/>
  <c r="AD626" i="10" s="1"/>
  <c r="AG626" i="10" s="1"/>
  <c r="AC626" i="10"/>
  <c r="AB626" i="10"/>
  <c r="AA626" i="10"/>
  <c r="Z626" i="10"/>
  <c r="AM625" i="10"/>
  <c r="AL625" i="10"/>
  <c r="AI625" i="10"/>
  <c r="AH625" i="10"/>
  <c r="AE625" i="10"/>
  <c r="AD625" i="10"/>
  <c r="AC625" i="10"/>
  <c r="AB625" i="10"/>
  <c r="AA625" i="10"/>
  <c r="Z625" i="10"/>
  <c r="AM624" i="10"/>
  <c r="AL624" i="10"/>
  <c r="AI624" i="10"/>
  <c r="AH624" i="10"/>
  <c r="AE624" i="10"/>
  <c r="AD624" i="10"/>
  <c r="AG624" i="10" s="1"/>
  <c r="AC624" i="10"/>
  <c r="AB624" i="10"/>
  <c r="AA624" i="10"/>
  <c r="Z624" i="10"/>
  <c r="AM623" i="10"/>
  <c r="AL623" i="10"/>
  <c r="AI623" i="10"/>
  <c r="AH623" i="10"/>
  <c r="AE623" i="10"/>
  <c r="AD623" i="10" s="1"/>
  <c r="AC623" i="10"/>
  <c r="AB623" i="10"/>
  <c r="AA623" i="10"/>
  <c r="Z623" i="10"/>
  <c r="AM622" i="10"/>
  <c r="AL622" i="10"/>
  <c r="AI622" i="10"/>
  <c r="AH622" i="10"/>
  <c r="AE622" i="10"/>
  <c r="AD622" i="10"/>
  <c r="AC622" i="10"/>
  <c r="AB622" i="10"/>
  <c r="AA622" i="10"/>
  <c r="Z622" i="10"/>
  <c r="AM621" i="10"/>
  <c r="AL621" i="10"/>
  <c r="AI621" i="10"/>
  <c r="AH621" i="10"/>
  <c r="AE621" i="10"/>
  <c r="AD621" i="10" s="1"/>
  <c r="AG621" i="10" s="1"/>
  <c r="AC621" i="10"/>
  <c r="AB621" i="10"/>
  <c r="AA621" i="10"/>
  <c r="Z621" i="10"/>
  <c r="AM620" i="10"/>
  <c r="AL620" i="10"/>
  <c r="AI620" i="10"/>
  <c r="AH620" i="10"/>
  <c r="AE620" i="10"/>
  <c r="AD620" i="10" s="1"/>
  <c r="AC620" i="10"/>
  <c r="AB620" i="10"/>
  <c r="AA620" i="10"/>
  <c r="Z620" i="10"/>
  <c r="AM619" i="10"/>
  <c r="AL619" i="10"/>
  <c r="AI619" i="10"/>
  <c r="AH619" i="10"/>
  <c r="AF619" i="10"/>
  <c r="AE619" i="10"/>
  <c r="AD619" i="10"/>
  <c r="AG619" i="10" s="1"/>
  <c r="AC619" i="10"/>
  <c r="AB619" i="10"/>
  <c r="AA619" i="10"/>
  <c r="Z619" i="10"/>
  <c r="AM618" i="10"/>
  <c r="AL618" i="10"/>
  <c r="AI618" i="10"/>
  <c r="AH618" i="10"/>
  <c r="AF618" i="10"/>
  <c r="AE618" i="10"/>
  <c r="AD618" i="10" s="1"/>
  <c r="AG618" i="10" s="1"/>
  <c r="AC618" i="10"/>
  <c r="AB618" i="10"/>
  <c r="AA618" i="10"/>
  <c r="Z618" i="10"/>
  <c r="AM617" i="10"/>
  <c r="AL617" i="10"/>
  <c r="AI617" i="10"/>
  <c r="AH617" i="10"/>
  <c r="AF617" i="10"/>
  <c r="AE617" i="10"/>
  <c r="AD617" i="10"/>
  <c r="AG617" i="10" s="1"/>
  <c r="AC617" i="10"/>
  <c r="AB617" i="10"/>
  <c r="AA617" i="10"/>
  <c r="Z617" i="10"/>
  <c r="AM616" i="10"/>
  <c r="AL616" i="10"/>
  <c r="AI616" i="10"/>
  <c r="AH616" i="10"/>
  <c r="AE616" i="10"/>
  <c r="AD616" i="10" s="1"/>
  <c r="AG616" i="10" s="1"/>
  <c r="AC616" i="10"/>
  <c r="AB616" i="10"/>
  <c r="AA616" i="10"/>
  <c r="Z616" i="10"/>
  <c r="AM615" i="10"/>
  <c r="AL615" i="10"/>
  <c r="AI615" i="10"/>
  <c r="AH615" i="10"/>
  <c r="AE615" i="10"/>
  <c r="AD615" i="10"/>
  <c r="AG615" i="10" s="1"/>
  <c r="AC615" i="10"/>
  <c r="AB615" i="10"/>
  <c r="AA615" i="10"/>
  <c r="Z615" i="10"/>
  <c r="AM614" i="10"/>
  <c r="AL614" i="10"/>
  <c r="AI614" i="10"/>
  <c r="AH614" i="10"/>
  <c r="AF614" i="10"/>
  <c r="AE614" i="10"/>
  <c r="AD614" i="10"/>
  <c r="AG614" i="10" s="1"/>
  <c r="AC614" i="10"/>
  <c r="AB614" i="10"/>
  <c r="AA614" i="10"/>
  <c r="Z614" i="10"/>
  <c r="AM613" i="10"/>
  <c r="AL613" i="10"/>
  <c r="AI613" i="10"/>
  <c r="AH613" i="10"/>
  <c r="AE613" i="10"/>
  <c r="AD613" i="10"/>
  <c r="AC613" i="10"/>
  <c r="AB613" i="10"/>
  <c r="AA613" i="10"/>
  <c r="Z613" i="10"/>
  <c r="AM612" i="10"/>
  <c r="AL612" i="10"/>
  <c r="AI612" i="10"/>
  <c r="AH612" i="10"/>
  <c r="AE612" i="10"/>
  <c r="AD612" i="10"/>
  <c r="AC612" i="10"/>
  <c r="AB612" i="10"/>
  <c r="AA612" i="10"/>
  <c r="Z612" i="10"/>
  <c r="AM611" i="10"/>
  <c r="AL611" i="10"/>
  <c r="AI611" i="10"/>
  <c r="AH611" i="10"/>
  <c r="AE611" i="10"/>
  <c r="AD611" i="10" s="1"/>
  <c r="AC611" i="10"/>
  <c r="AB611" i="10"/>
  <c r="AA611" i="10"/>
  <c r="Z611" i="10"/>
  <c r="AM610" i="10"/>
  <c r="AL610" i="10"/>
  <c r="AI610" i="10"/>
  <c r="AH610" i="10"/>
  <c r="AF610" i="10"/>
  <c r="AE610" i="10"/>
  <c r="AD610" i="10"/>
  <c r="AG610" i="10" s="1"/>
  <c r="AC610" i="10"/>
  <c r="AB610" i="10"/>
  <c r="AA610" i="10"/>
  <c r="Z610" i="10"/>
  <c r="AM609" i="10"/>
  <c r="AL609" i="10"/>
  <c r="AI609" i="10"/>
  <c r="AH609" i="10"/>
  <c r="AF609" i="10"/>
  <c r="AE609" i="10"/>
  <c r="AD609" i="10" s="1"/>
  <c r="AG609" i="10" s="1"/>
  <c r="AC609" i="10"/>
  <c r="AB609" i="10"/>
  <c r="AA609" i="10"/>
  <c r="Z609" i="10"/>
  <c r="AM608" i="10"/>
  <c r="AL608" i="10"/>
  <c r="AI608" i="10"/>
  <c r="AH608" i="10"/>
  <c r="AE608" i="10"/>
  <c r="AD608" i="10"/>
  <c r="AG608" i="10" s="1"/>
  <c r="AC608" i="10"/>
  <c r="AB608" i="10"/>
  <c r="AA608" i="10"/>
  <c r="Z608" i="10"/>
  <c r="AM607" i="10"/>
  <c r="AL607" i="10"/>
  <c r="AI607" i="10"/>
  <c r="AH607" i="10"/>
  <c r="AF607" i="10"/>
  <c r="AE607" i="10"/>
  <c r="AD607" i="10"/>
  <c r="AG607" i="10" s="1"/>
  <c r="AC607" i="10"/>
  <c r="AB607" i="10"/>
  <c r="AA607" i="10"/>
  <c r="Z607" i="10"/>
  <c r="AM606" i="10"/>
  <c r="AL606" i="10"/>
  <c r="AI606" i="10"/>
  <c r="AH606" i="10"/>
  <c r="AE606" i="10"/>
  <c r="AD606" i="10"/>
  <c r="AC606" i="10"/>
  <c r="AB606" i="10"/>
  <c r="AA606" i="10"/>
  <c r="Z606" i="10"/>
  <c r="AM605" i="10"/>
  <c r="AL605" i="10"/>
  <c r="AI605" i="10"/>
  <c r="AH605" i="10"/>
  <c r="AE605" i="10"/>
  <c r="AD605" i="10"/>
  <c r="AC605" i="10"/>
  <c r="AB605" i="10"/>
  <c r="AA605" i="10"/>
  <c r="Z605" i="10"/>
  <c r="AM604" i="10"/>
  <c r="AL604" i="10"/>
  <c r="AI604" i="10"/>
  <c r="AH604" i="10"/>
  <c r="AE604" i="10"/>
  <c r="AD604" i="10"/>
  <c r="AC604" i="10"/>
  <c r="AB604" i="10"/>
  <c r="AA604" i="10"/>
  <c r="Z604" i="10"/>
  <c r="AM603" i="10"/>
  <c r="AL603" i="10"/>
  <c r="AI603" i="10"/>
  <c r="AH603" i="10"/>
  <c r="AE603" i="10"/>
  <c r="AD603" i="10"/>
  <c r="AC603" i="10"/>
  <c r="AB603" i="10"/>
  <c r="AA603" i="10"/>
  <c r="Z603" i="10"/>
  <c r="AM602" i="10"/>
  <c r="AL602" i="10"/>
  <c r="AI602" i="10"/>
  <c r="AH602" i="10"/>
  <c r="AE602" i="10"/>
  <c r="AD602" i="10"/>
  <c r="AG602" i="10" s="1"/>
  <c r="AC602" i="10"/>
  <c r="AB602" i="10"/>
  <c r="AA602" i="10"/>
  <c r="Z602" i="10"/>
  <c r="AM601" i="10"/>
  <c r="AL601" i="10"/>
  <c r="AI601" i="10"/>
  <c r="AH601" i="10"/>
  <c r="AE601" i="10"/>
  <c r="AD601" i="10" s="1"/>
  <c r="AC601" i="10"/>
  <c r="AB601" i="10"/>
  <c r="AA601" i="10"/>
  <c r="Z601" i="10"/>
  <c r="AM600" i="10"/>
  <c r="AL600" i="10"/>
  <c r="AI600" i="10"/>
  <c r="AH600" i="10"/>
  <c r="AF600" i="10"/>
  <c r="AE600" i="10"/>
  <c r="AD600" i="10"/>
  <c r="AG600" i="10" s="1"/>
  <c r="AC600" i="10"/>
  <c r="AB600" i="10"/>
  <c r="AA600" i="10"/>
  <c r="Z600" i="10"/>
  <c r="AM599" i="10"/>
  <c r="AL599" i="10"/>
  <c r="AI599" i="10"/>
  <c r="AH599" i="10"/>
  <c r="AE599" i="10"/>
  <c r="AD599" i="10" s="1"/>
  <c r="AC599" i="10"/>
  <c r="AB599" i="10"/>
  <c r="AA599" i="10"/>
  <c r="Z599" i="10"/>
  <c r="AM598" i="10"/>
  <c r="AL598" i="10"/>
  <c r="AI598" i="10"/>
  <c r="AH598" i="10"/>
  <c r="AE598" i="10"/>
  <c r="AD598" i="10"/>
  <c r="AG598" i="10" s="1"/>
  <c r="AC598" i="10"/>
  <c r="AB598" i="10"/>
  <c r="AA598" i="10"/>
  <c r="Z598" i="10"/>
  <c r="AM597" i="10"/>
  <c r="AL597" i="10"/>
  <c r="AI597" i="10"/>
  <c r="AH597" i="10"/>
  <c r="AE597" i="10"/>
  <c r="AD597" i="10" s="1"/>
  <c r="AG597" i="10" s="1"/>
  <c r="AC597" i="10"/>
  <c r="AB597" i="10"/>
  <c r="AA597" i="10"/>
  <c r="Z597" i="10"/>
  <c r="AM596" i="10"/>
  <c r="AL596" i="10"/>
  <c r="AI596" i="10"/>
  <c r="AH596" i="10"/>
  <c r="AE596" i="10"/>
  <c r="AD596" i="10" s="1"/>
  <c r="AC596" i="10"/>
  <c r="AB596" i="10"/>
  <c r="AA596" i="10"/>
  <c r="Z596" i="10"/>
  <c r="AM595" i="10"/>
  <c r="AL595" i="10"/>
  <c r="AI595" i="10"/>
  <c r="AH595" i="10"/>
  <c r="AE595" i="10"/>
  <c r="AD595" i="10"/>
  <c r="AC595" i="10"/>
  <c r="AB595" i="10"/>
  <c r="AA595" i="10"/>
  <c r="Z595" i="10"/>
  <c r="AM594" i="10"/>
  <c r="AL594" i="10"/>
  <c r="AI594" i="10"/>
  <c r="AH594" i="10"/>
  <c r="AE594" i="10"/>
  <c r="AD594" i="10"/>
  <c r="AG594" i="10" s="1"/>
  <c r="AC594" i="10"/>
  <c r="AB594" i="10"/>
  <c r="AA594" i="10"/>
  <c r="Z594" i="10"/>
  <c r="AM593" i="10"/>
  <c r="AL593" i="10"/>
  <c r="AI593" i="10"/>
  <c r="AH593" i="10"/>
  <c r="AF593" i="10"/>
  <c r="AE593" i="10"/>
  <c r="AD593" i="10"/>
  <c r="AG593" i="10" s="1"/>
  <c r="AC593" i="10"/>
  <c r="AB593" i="10"/>
  <c r="AA593" i="10"/>
  <c r="Z593" i="10"/>
  <c r="AM592" i="10"/>
  <c r="AL592" i="10"/>
  <c r="AI592" i="10"/>
  <c r="AH592" i="10"/>
  <c r="AE592" i="10"/>
  <c r="AD592" i="10" s="1"/>
  <c r="AC592" i="10"/>
  <c r="AB592" i="10"/>
  <c r="AA592" i="10"/>
  <c r="Z592" i="10"/>
  <c r="AM591" i="10"/>
  <c r="AL591" i="10"/>
  <c r="AI591" i="10"/>
  <c r="AH591" i="10"/>
  <c r="AF591" i="10"/>
  <c r="AE591" i="10"/>
  <c r="AD591" i="10"/>
  <c r="AG591" i="10" s="1"/>
  <c r="AC591" i="10"/>
  <c r="AB591" i="10"/>
  <c r="AA591" i="10"/>
  <c r="Z591" i="10"/>
  <c r="AM590" i="10"/>
  <c r="AL590" i="10"/>
  <c r="AI590" i="10"/>
  <c r="AH590" i="10"/>
  <c r="AE590" i="10"/>
  <c r="AD590" i="10" s="1"/>
  <c r="AG590" i="10" s="1"/>
  <c r="AC590" i="10"/>
  <c r="AB590" i="10"/>
  <c r="AA590" i="10"/>
  <c r="Z590" i="10"/>
  <c r="AM589" i="10"/>
  <c r="AL589" i="10"/>
  <c r="AI589" i="10"/>
  <c r="AH589" i="10"/>
  <c r="AE589" i="10"/>
  <c r="AD589" i="10"/>
  <c r="AC589" i="10"/>
  <c r="AB589" i="10"/>
  <c r="AA589" i="10"/>
  <c r="Z589" i="10"/>
  <c r="AM588" i="10"/>
  <c r="AL588" i="10"/>
  <c r="AI588" i="10"/>
  <c r="AH588" i="10"/>
  <c r="AF588" i="10"/>
  <c r="AE588" i="10"/>
  <c r="AD588" i="10"/>
  <c r="AG588" i="10" s="1"/>
  <c r="AC588" i="10"/>
  <c r="AB588" i="10"/>
  <c r="AA588" i="10"/>
  <c r="Z588" i="10"/>
  <c r="AM587" i="10"/>
  <c r="AL587" i="10"/>
  <c r="AI587" i="10"/>
  <c r="AH587" i="10"/>
  <c r="AE587" i="10"/>
  <c r="AD587" i="10" s="1"/>
  <c r="AC587" i="10"/>
  <c r="AB587" i="10"/>
  <c r="AA587" i="10"/>
  <c r="Z587" i="10"/>
  <c r="AM586" i="10"/>
  <c r="AL586" i="10"/>
  <c r="AI586" i="10"/>
  <c r="AH586" i="10"/>
  <c r="AE586" i="10"/>
  <c r="AD586" i="10"/>
  <c r="AC586" i="10"/>
  <c r="AB586" i="10"/>
  <c r="AA586" i="10"/>
  <c r="Z586" i="10"/>
  <c r="AM585" i="10"/>
  <c r="AL585" i="10"/>
  <c r="AI585" i="10"/>
  <c r="AH585" i="10"/>
  <c r="AE585" i="10"/>
  <c r="AD585" i="10" s="1"/>
  <c r="AG585" i="10" s="1"/>
  <c r="AC585" i="10"/>
  <c r="AB585" i="10"/>
  <c r="AA585" i="10"/>
  <c r="Z585" i="10"/>
  <c r="AM584" i="10"/>
  <c r="AL584" i="10"/>
  <c r="AI584" i="10"/>
  <c r="AH584" i="10"/>
  <c r="AE584" i="10"/>
  <c r="AD584" i="10" s="1"/>
  <c r="AC584" i="10"/>
  <c r="AB584" i="10"/>
  <c r="AA584" i="10"/>
  <c r="Z584" i="10"/>
  <c r="AM583" i="10"/>
  <c r="AL583" i="10"/>
  <c r="AI583" i="10"/>
  <c r="AH583" i="10"/>
  <c r="AF583" i="10"/>
  <c r="AE583" i="10"/>
  <c r="AD583" i="10"/>
  <c r="AG583" i="10" s="1"/>
  <c r="AC583" i="10"/>
  <c r="AB583" i="10"/>
  <c r="AA583" i="10"/>
  <c r="Z583" i="10"/>
  <c r="AM582" i="10"/>
  <c r="AL582" i="10"/>
  <c r="AI582" i="10"/>
  <c r="AH582" i="10"/>
  <c r="AE582" i="10"/>
  <c r="AD582" i="10" s="1"/>
  <c r="AG582" i="10" s="1"/>
  <c r="AC582" i="10"/>
  <c r="AB582" i="10"/>
  <c r="AA582" i="10"/>
  <c r="Z582" i="10"/>
  <c r="AM581" i="10"/>
  <c r="AL581" i="10"/>
  <c r="AI581" i="10"/>
  <c r="AH581" i="10"/>
  <c r="AE581" i="10"/>
  <c r="AD581" i="10"/>
  <c r="AC581" i="10"/>
  <c r="AB581" i="10"/>
  <c r="AA581" i="10"/>
  <c r="Z581" i="10"/>
  <c r="AM580" i="10"/>
  <c r="AL580" i="10"/>
  <c r="AI580" i="10"/>
  <c r="AH580" i="10"/>
  <c r="AE580" i="10"/>
  <c r="AD580" i="10"/>
  <c r="AC580" i="10"/>
  <c r="AB580" i="10"/>
  <c r="AA580" i="10"/>
  <c r="Z580" i="10"/>
  <c r="AM579" i="10"/>
  <c r="AL579" i="10"/>
  <c r="AI579" i="10"/>
  <c r="AH579" i="10"/>
  <c r="AE579" i="10"/>
  <c r="AD579" i="10"/>
  <c r="AG579" i="10" s="1"/>
  <c r="AC579" i="10"/>
  <c r="AB579" i="10"/>
  <c r="AA579" i="10"/>
  <c r="Z579" i="10"/>
  <c r="AM578" i="10"/>
  <c r="AL578" i="10"/>
  <c r="AI578" i="10"/>
  <c r="AH578" i="10"/>
  <c r="AE578" i="10"/>
  <c r="AD578" i="10"/>
  <c r="AG578" i="10" s="1"/>
  <c r="AC578" i="10"/>
  <c r="AB578" i="10"/>
  <c r="AA578" i="10"/>
  <c r="Z578" i="10"/>
  <c r="AM577" i="10"/>
  <c r="AL577" i="10"/>
  <c r="AI577" i="10"/>
  <c r="AH577" i="10"/>
  <c r="AE577" i="10"/>
  <c r="AD577" i="10"/>
  <c r="AC577" i="10"/>
  <c r="AB577" i="10"/>
  <c r="AA577" i="10"/>
  <c r="Z577" i="10"/>
  <c r="AM576" i="10"/>
  <c r="AL576" i="10"/>
  <c r="AI576" i="10"/>
  <c r="AH576" i="10"/>
  <c r="AE576" i="10"/>
  <c r="AD576" i="10"/>
  <c r="AC576" i="10"/>
  <c r="AB576" i="10"/>
  <c r="AA576" i="10"/>
  <c r="Z576" i="10"/>
  <c r="AM575" i="10"/>
  <c r="AL575" i="10"/>
  <c r="AI575" i="10"/>
  <c r="AH575" i="10"/>
  <c r="AE575" i="10"/>
  <c r="AD575" i="10" s="1"/>
  <c r="AC575" i="10"/>
  <c r="AB575" i="10"/>
  <c r="AA575" i="10"/>
  <c r="Z575" i="10"/>
  <c r="AM574" i="10"/>
  <c r="AL574" i="10"/>
  <c r="AI574" i="10"/>
  <c r="AH574" i="10"/>
  <c r="AF574" i="10"/>
  <c r="AE574" i="10"/>
  <c r="AD574" i="10"/>
  <c r="AG574" i="10" s="1"/>
  <c r="AC574" i="10"/>
  <c r="AB574" i="10"/>
  <c r="AA574" i="10"/>
  <c r="Z574" i="10"/>
  <c r="AM573" i="10"/>
  <c r="AL573" i="10"/>
  <c r="AI573" i="10"/>
  <c r="AH573" i="10"/>
  <c r="AE573" i="10"/>
  <c r="AD573" i="10" s="1"/>
  <c r="AC573" i="10"/>
  <c r="AB573" i="10"/>
  <c r="AA573" i="10"/>
  <c r="Z573" i="10"/>
  <c r="AM572" i="10"/>
  <c r="AL572" i="10"/>
  <c r="AI572" i="10"/>
  <c r="AH572" i="10"/>
  <c r="AE572" i="10"/>
  <c r="AD572" i="10"/>
  <c r="AG572" i="10" s="1"/>
  <c r="AC572" i="10"/>
  <c r="AB572" i="10"/>
  <c r="AA572" i="10"/>
  <c r="Z572" i="10"/>
  <c r="AM571" i="10"/>
  <c r="AL571" i="10"/>
  <c r="AI571" i="10"/>
  <c r="AH571" i="10"/>
  <c r="AE571" i="10"/>
  <c r="AD571" i="10"/>
  <c r="AG571" i="10" s="1"/>
  <c r="AC571" i="10"/>
  <c r="AB571" i="10"/>
  <c r="AA571" i="10"/>
  <c r="Z571" i="10"/>
  <c r="AM570" i="10"/>
  <c r="AL570" i="10"/>
  <c r="AI570" i="10"/>
  <c r="AH570" i="10"/>
  <c r="AE570" i="10"/>
  <c r="AD570" i="10"/>
  <c r="AG570" i="10" s="1"/>
  <c r="AC570" i="10"/>
  <c r="AB570" i="10"/>
  <c r="AA570" i="10"/>
  <c r="Z570" i="10"/>
  <c r="AM569" i="10"/>
  <c r="AL569" i="10"/>
  <c r="AI569" i="10"/>
  <c r="AH569" i="10"/>
  <c r="AE569" i="10"/>
  <c r="AD569" i="10"/>
  <c r="AG569" i="10" s="1"/>
  <c r="AC569" i="10"/>
  <c r="AB569" i="10"/>
  <c r="AA569" i="10"/>
  <c r="Z569" i="10"/>
  <c r="AM568" i="10"/>
  <c r="AL568" i="10"/>
  <c r="AI568" i="10"/>
  <c r="AH568" i="10"/>
  <c r="AE568" i="10"/>
  <c r="AD568" i="10" s="1"/>
  <c r="AC568" i="10"/>
  <c r="AB568" i="10"/>
  <c r="AA568" i="10"/>
  <c r="Z568" i="10"/>
  <c r="AM567" i="10"/>
  <c r="AL567" i="10"/>
  <c r="AI567" i="10"/>
  <c r="AH567" i="10"/>
  <c r="AE567" i="10"/>
  <c r="AD567" i="10"/>
  <c r="AC567" i="10"/>
  <c r="AB567" i="10"/>
  <c r="AA567" i="10"/>
  <c r="Z567" i="10"/>
  <c r="AM566" i="10"/>
  <c r="AL566" i="10"/>
  <c r="AI566" i="10"/>
  <c r="AH566" i="10"/>
  <c r="AE566" i="10"/>
  <c r="AD566" i="10"/>
  <c r="AG566" i="10" s="1"/>
  <c r="AC566" i="10"/>
  <c r="AB566" i="10"/>
  <c r="AA566" i="10"/>
  <c r="Z566" i="10"/>
  <c r="AM565" i="10"/>
  <c r="AL565" i="10"/>
  <c r="AI565" i="10"/>
  <c r="AH565" i="10"/>
  <c r="AE565" i="10"/>
  <c r="AD565" i="10" s="1"/>
  <c r="AC565" i="10"/>
  <c r="AB565" i="10"/>
  <c r="AA565" i="10"/>
  <c r="Z565" i="10"/>
  <c r="AM564" i="10"/>
  <c r="AL564" i="10"/>
  <c r="AI564" i="10"/>
  <c r="AH564" i="10"/>
  <c r="AF564" i="10"/>
  <c r="AE564" i="10"/>
  <c r="AD564" i="10"/>
  <c r="AG564" i="10" s="1"/>
  <c r="AC564" i="10"/>
  <c r="AB564" i="10"/>
  <c r="AA564" i="10"/>
  <c r="Z564" i="10"/>
  <c r="AM563" i="10"/>
  <c r="AL563" i="10"/>
  <c r="AI563" i="10"/>
  <c r="AH563" i="10"/>
  <c r="AE563" i="10"/>
  <c r="AD563" i="10" s="1"/>
  <c r="AC563" i="10"/>
  <c r="AB563" i="10"/>
  <c r="AA563" i="10"/>
  <c r="Z563" i="10"/>
  <c r="AM562" i="10"/>
  <c r="AL562" i="10"/>
  <c r="AI562" i="10"/>
  <c r="AH562" i="10"/>
  <c r="AF562" i="10"/>
  <c r="AE562" i="10"/>
  <c r="AD562" i="10"/>
  <c r="AG562" i="10" s="1"/>
  <c r="AC562" i="10"/>
  <c r="AB562" i="10"/>
  <c r="AA562" i="10"/>
  <c r="Z562" i="10"/>
  <c r="AM561" i="10"/>
  <c r="AL561" i="10"/>
  <c r="AI561" i="10"/>
  <c r="AH561" i="10"/>
  <c r="AF561" i="10"/>
  <c r="AE561" i="10"/>
  <c r="AD561" i="10" s="1"/>
  <c r="AG561" i="10" s="1"/>
  <c r="AC561" i="10"/>
  <c r="AB561" i="10"/>
  <c r="AA561" i="10"/>
  <c r="Z561" i="10"/>
  <c r="AM560" i="10"/>
  <c r="AL560" i="10"/>
  <c r="AI560" i="10"/>
  <c r="AH560" i="10"/>
  <c r="AE560" i="10"/>
  <c r="AD560" i="10"/>
  <c r="AC560" i="10"/>
  <c r="AB560" i="10"/>
  <c r="AA560" i="10"/>
  <c r="Z560" i="10"/>
  <c r="AM559" i="10"/>
  <c r="AL559" i="10"/>
  <c r="AI559" i="10"/>
  <c r="AH559" i="10"/>
  <c r="AE559" i="10"/>
  <c r="AD559" i="10"/>
  <c r="AC559" i="10"/>
  <c r="AB559" i="10"/>
  <c r="AA559" i="10"/>
  <c r="Z559" i="10"/>
  <c r="AM558" i="10"/>
  <c r="AL558" i="10"/>
  <c r="AI558" i="10"/>
  <c r="AH558" i="10"/>
  <c r="AE558" i="10"/>
  <c r="AD558" i="10"/>
  <c r="AG558" i="10" s="1"/>
  <c r="AC558" i="10"/>
  <c r="AB558" i="10"/>
  <c r="AA558" i="10"/>
  <c r="Z558" i="10"/>
  <c r="AM557" i="10"/>
  <c r="AL557" i="10"/>
  <c r="AI557" i="10"/>
  <c r="AH557" i="10"/>
  <c r="AF557" i="10"/>
  <c r="AE557" i="10"/>
  <c r="AD557" i="10"/>
  <c r="AG557" i="10" s="1"/>
  <c r="AC557" i="10"/>
  <c r="AB557" i="10"/>
  <c r="AA557" i="10"/>
  <c r="Z557" i="10"/>
  <c r="AM556" i="10"/>
  <c r="AL556" i="10"/>
  <c r="AI556" i="10"/>
  <c r="AH556" i="10"/>
  <c r="AE556" i="10"/>
  <c r="AD556" i="10" s="1"/>
  <c r="AC556" i="10"/>
  <c r="AB556" i="10"/>
  <c r="AA556" i="10"/>
  <c r="Z556" i="10"/>
  <c r="AM555" i="10"/>
  <c r="AL555" i="10"/>
  <c r="AI555" i="10"/>
  <c r="AH555" i="10"/>
  <c r="AF555" i="10"/>
  <c r="AE555" i="10"/>
  <c r="AD555" i="10"/>
  <c r="AG555" i="10" s="1"/>
  <c r="AC555" i="10"/>
  <c r="AB555" i="10"/>
  <c r="AA555" i="10"/>
  <c r="Z555" i="10"/>
  <c r="AM554" i="10"/>
  <c r="AL554" i="10"/>
  <c r="AI554" i="10"/>
  <c r="AH554" i="10"/>
  <c r="AE554" i="10"/>
  <c r="AD554" i="10" s="1"/>
  <c r="AG554" i="10" s="1"/>
  <c r="AC554" i="10"/>
  <c r="AB554" i="10"/>
  <c r="AA554" i="10"/>
  <c r="Z554" i="10"/>
  <c r="AM553" i="10"/>
  <c r="AL553" i="10"/>
  <c r="AI553" i="10"/>
  <c r="AH553" i="10"/>
  <c r="AE553" i="10"/>
  <c r="AD553" i="10" s="1"/>
  <c r="AC553" i="10"/>
  <c r="AB553" i="10"/>
  <c r="AA553" i="10"/>
  <c r="Z553" i="10"/>
  <c r="AM552" i="10"/>
  <c r="AL552" i="10"/>
  <c r="AI552" i="10"/>
  <c r="AH552" i="10"/>
  <c r="AE552" i="10"/>
  <c r="AD552" i="10"/>
  <c r="AC552" i="10"/>
  <c r="AB552" i="10"/>
  <c r="AA552" i="10"/>
  <c r="Z552" i="10"/>
  <c r="AM551" i="10"/>
  <c r="AL551" i="10"/>
  <c r="AI551" i="10"/>
  <c r="AH551" i="10"/>
  <c r="AE551" i="10"/>
  <c r="AD551" i="10" s="1"/>
  <c r="AC551" i="10"/>
  <c r="AB551" i="10"/>
  <c r="AA551" i="10"/>
  <c r="Z551" i="10"/>
  <c r="AM550" i="10"/>
  <c r="AL550" i="10"/>
  <c r="AI550" i="10"/>
  <c r="AH550" i="10"/>
  <c r="AE550" i="10"/>
  <c r="AD550" i="10"/>
  <c r="AC550" i="10"/>
  <c r="AB550" i="10"/>
  <c r="AA550" i="10"/>
  <c r="Z550" i="10"/>
  <c r="AM549" i="10"/>
  <c r="AL549" i="10"/>
  <c r="AI549" i="10"/>
  <c r="AH549" i="10"/>
  <c r="AE549" i="10"/>
  <c r="AD549" i="10" s="1"/>
  <c r="AG549" i="10" s="1"/>
  <c r="AC549" i="10"/>
  <c r="AB549" i="10"/>
  <c r="AA549" i="10"/>
  <c r="Z549" i="10"/>
  <c r="AM548" i="10"/>
  <c r="AL548" i="10"/>
  <c r="AI548" i="10"/>
  <c r="AH548" i="10"/>
  <c r="AE548" i="10"/>
  <c r="AD548" i="10" s="1"/>
  <c r="AC548" i="10"/>
  <c r="AB548" i="10"/>
  <c r="AA548" i="10"/>
  <c r="Z548" i="10"/>
  <c r="AM547" i="10"/>
  <c r="AL547" i="10"/>
  <c r="AI547" i="10"/>
  <c r="AH547" i="10"/>
  <c r="AF547" i="10"/>
  <c r="AE547" i="10"/>
  <c r="AD547" i="10"/>
  <c r="AG547" i="10" s="1"/>
  <c r="AC547" i="10"/>
  <c r="AB547" i="10"/>
  <c r="AA547" i="10"/>
  <c r="Z547" i="10"/>
  <c r="AM546" i="10"/>
  <c r="AL546" i="10"/>
  <c r="AI546" i="10"/>
  <c r="AH546" i="10"/>
  <c r="AE546" i="10"/>
  <c r="AD546" i="10" s="1"/>
  <c r="AG546" i="10" s="1"/>
  <c r="AC546" i="10"/>
  <c r="AB546" i="10"/>
  <c r="AA546" i="10"/>
  <c r="Z546" i="10"/>
  <c r="AM545" i="10"/>
  <c r="AL545" i="10"/>
  <c r="AI545" i="10"/>
  <c r="AH545" i="10"/>
  <c r="AE545" i="10"/>
  <c r="AD545" i="10"/>
  <c r="AG545" i="10" s="1"/>
  <c r="AC545" i="10"/>
  <c r="AB545" i="10"/>
  <c r="AA545" i="10"/>
  <c r="Z545" i="10"/>
  <c r="AM544" i="10"/>
  <c r="AL544" i="10"/>
  <c r="AI544" i="10"/>
  <c r="AH544" i="10"/>
  <c r="AE544" i="10"/>
  <c r="AD544" i="10"/>
  <c r="AG544" i="10" s="1"/>
  <c r="AC544" i="10"/>
  <c r="AB544" i="10"/>
  <c r="AA544" i="10"/>
  <c r="Z544" i="10"/>
  <c r="AM543" i="10"/>
  <c r="AL543" i="10"/>
  <c r="AI543" i="10"/>
  <c r="AH543" i="10"/>
  <c r="AF543" i="10"/>
  <c r="AE543" i="10"/>
  <c r="AD543" i="10"/>
  <c r="AG543" i="10" s="1"/>
  <c r="AC543" i="10"/>
  <c r="AB543" i="10"/>
  <c r="AA543" i="10"/>
  <c r="Z543" i="10"/>
  <c r="AM542" i="10"/>
  <c r="AL542" i="10"/>
  <c r="AI542" i="10"/>
  <c r="AH542" i="10"/>
  <c r="AE542" i="10"/>
  <c r="AD542" i="10" s="1"/>
  <c r="AC542" i="10"/>
  <c r="AB542" i="10"/>
  <c r="AA542" i="10"/>
  <c r="Z542" i="10"/>
  <c r="AM541" i="10"/>
  <c r="AL541" i="10"/>
  <c r="AI541" i="10"/>
  <c r="AH541" i="10"/>
  <c r="AE541" i="10"/>
  <c r="AD541" i="10" s="1"/>
  <c r="AC541" i="10"/>
  <c r="AB541" i="10"/>
  <c r="AA541" i="10"/>
  <c r="Z541" i="10"/>
  <c r="AM540" i="10"/>
  <c r="AL540" i="10"/>
  <c r="AI540" i="10"/>
  <c r="AH540" i="10"/>
  <c r="AE540" i="10"/>
  <c r="AD540" i="10"/>
  <c r="AC540" i="10"/>
  <c r="AB540" i="10"/>
  <c r="AA540" i="10"/>
  <c r="Z540" i="10"/>
  <c r="AM539" i="10"/>
  <c r="AL539" i="10"/>
  <c r="AI539" i="10"/>
  <c r="AH539" i="10"/>
  <c r="AE539" i="10"/>
  <c r="AD539" i="10"/>
  <c r="AG539" i="10" s="1"/>
  <c r="AC539" i="10"/>
  <c r="AB539" i="10"/>
  <c r="AA539" i="10"/>
  <c r="Z539" i="10"/>
  <c r="AM538" i="10"/>
  <c r="AL538" i="10"/>
  <c r="AI538" i="10"/>
  <c r="AH538" i="10"/>
  <c r="AF538" i="10"/>
  <c r="AE538" i="10"/>
  <c r="AD538" i="10"/>
  <c r="AG538" i="10" s="1"/>
  <c r="AC538" i="10"/>
  <c r="AB538" i="10"/>
  <c r="AA538" i="10"/>
  <c r="Z538" i="10"/>
  <c r="AM537" i="10"/>
  <c r="AL537" i="10"/>
  <c r="AI537" i="10"/>
  <c r="AH537" i="10"/>
  <c r="AF537" i="10"/>
  <c r="AE537" i="10"/>
  <c r="AD537" i="10"/>
  <c r="AG537" i="10" s="1"/>
  <c r="AC537" i="10"/>
  <c r="AB537" i="10"/>
  <c r="AA537" i="10"/>
  <c r="Z537" i="10"/>
  <c r="AM536" i="10"/>
  <c r="AL536" i="10"/>
  <c r="AI536" i="10"/>
  <c r="AH536" i="10"/>
  <c r="AF536" i="10"/>
  <c r="AE536" i="10"/>
  <c r="AD536" i="10"/>
  <c r="AG536" i="10" s="1"/>
  <c r="AC536" i="10"/>
  <c r="AB536" i="10"/>
  <c r="AA536" i="10"/>
  <c r="Z536" i="10"/>
  <c r="AM535" i="10"/>
  <c r="AL535" i="10"/>
  <c r="AI535" i="10"/>
  <c r="AH535" i="10"/>
  <c r="AF535" i="10"/>
  <c r="AE535" i="10"/>
  <c r="AD535" i="10"/>
  <c r="AG535" i="10" s="1"/>
  <c r="AC535" i="10"/>
  <c r="AB535" i="10"/>
  <c r="AA535" i="10"/>
  <c r="Z535" i="10"/>
  <c r="AM534" i="10"/>
  <c r="AL534" i="10"/>
  <c r="AI534" i="10"/>
  <c r="AH534" i="10"/>
  <c r="AF534" i="10"/>
  <c r="AE534" i="10"/>
  <c r="AD534" i="10"/>
  <c r="AG534" i="10" s="1"/>
  <c r="AC534" i="10"/>
  <c r="AB534" i="10"/>
  <c r="AA534" i="10"/>
  <c r="Z534" i="10"/>
  <c r="AM533" i="10"/>
  <c r="AL533" i="10"/>
  <c r="AI533" i="10"/>
  <c r="AH533" i="10"/>
  <c r="AF533" i="10"/>
  <c r="AE533" i="10"/>
  <c r="AD533" i="10"/>
  <c r="AG533" i="10" s="1"/>
  <c r="AC533" i="10"/>
  <c r="AB533" i="10"/>
  <c r="AA533" i="10"/>
  <c r="Z533" i="10"/>
  <c r="AM532" i="10"/>
  <c r="AL532" i="10"/>
  <c r="AI532" i="10"/>
  <c r="AH532" i="10"/>
  <c r="AF532" i="10"/>
  <c r="AE532" i="10"/>
  <c r="AD532" i="10"/>
  <c r="AG532" i="10" s="1"/>
  <c r="AC532" i="10"/>
  <c r="AB532" i="10"/>
  <c r="AA532" i="10"/>
  <c r="Z532" i="10"/>
  <c r="AM531" i="10"/>
  <c r="AL531" i="10"/>
  <c r="AI531" i="10"/>
  <c r="AH531" i="10"/>
  <c r="AF531" i="10"/>
  <c r="AE531" i="10"/>
  <c r="AD531" i="10"/>
  <c r="AG531" i="10" s="1"/>
  <c r="AC531" i="10"/>
  <c r="AB531" i="10"/>
  <c r="AA531" i="10"/>
  <c r="Z531" i="10"/>
  <c r="AM530" i="10"/>
  <c r="AL530" i="10"/>
  <c r="AI530" i="10"/>
  <c r="AH530" i="10"/>
  <c r="AE530" i="10"/>
  <c r="AD530" i="10"/>
  <c r="AG530" i="10" s="1"/>
  <c r="AC530" i="10"/>
  <c r="AB530" i="10"/>
  <c r="AA530" i="10"/>
  <c r="Z530" i="10"/>
  <c r="AM529" i="10"/>
  <c r="AL529" i="10"/>
  <c r="AI529" i="10"/>
  <c r="AH529" i="10"/>
  <c r="AE529" i="10"/>
  <c r="AD529" i="10"/>
  <c r="AC529" i="10"/>
  <c r="AB529" i="10"/>
  <c r="AA529" i="10"/>
  <c r="Z529" i="10"/>
  <c r="AM528" i="10"/>
  <c r="AL528" i="10"/>
  <c r="AI528" i="10"/>
  <c r="AH528" i="10"/>
  <c r="AE528" i="10"/>
  <c r="AD528" i="10"/>
  <c r="AC528" i="10"/>
  <c r="AB528" i="10"/>
  <c r="AA528" i="10"/>
  <c r="Z528" i="10"/>
  <c r="AM527" i="10"/>
  <c r="AL527" i="10"/>
  <c r="AI527" i="10"/>
  <c r="AH527" i="10"/>
  <c r="AE527" i="10"/>
  <c r="AD527" i="10"/>
  <c r="AG527" i="10" s="1"/>
  <c r="AC527" i="10"/>
  <c r="AB527" i="10"/>
  <c r="AA527" i="10"/>
  <c r="Z527" i="10"/>
  <c r="AM526" i="10"/>
  <c r="AL526" i="10"/>
  <c r="AI526" i="10"/>
  <c r="AH526" i="10"/>
  <c r="AF526" i="10"/>
  <c r="AE526" i="10"/>
  <c r="AD526" i="10"/>
  <c r="AG526" i="10" s="1"/>
  <c r="AC526" i="10"/>
  <c r="AB526" i="10"/>
  <c r="AA526" i="10"/>
  <c r="Z526" i="10"/>
  <c r="AM525" i="10"/>
  <c r="AL525" i="10"/>
  <c r="AI525" i="10"/>
  <c r="AH525" i="10"/>
  <c r="AF525" i="10"/>
  <c r="AE525" i="10"/>
  <c r="AD525" i="10"/>
  <c r="AG525" i="10" s="1"/>
  <c r="AC525" i="10"/>
  <c r="AB525" i="10"/>
  <c r="AA525" i="10"/>
  <c r="Z525" i="10"/>
  <c r="AM524" i="10"/>
  <c r="AL524" i="10"/>
  <c r="AI524" i="10"/>
  <c r="AH524" i="10"/>
  <c r="AF524" i="10"/>
  <c r="AE524" i="10"/>
  <c r="AD524" i="10"/>
  <c r="AG524" i="10" s="1"/>
  <c r="AC524" i="10"/>
  <c r="AB524" i="10"/>
  <c r="AA524" i="10"/>
  <c r="Z524" i="10"/>
  <c r="AM523" i="10"/>
  <c r="AL523" i="10"/>
  <c r="AI523" i="10"/>
  <c r="AH523" i="10"/>
  <c r="AF523" i="10"/>
  <c r="AE523" i="10"/>
  <c r="AD523" i="10"/>
  <c r="AG523" i="10" s="1"/>
  <c r="AC523" i="10"/>
  <c r="AB523" i="10"/>
  <c r="AA523" i="10"/>
  <c r="Z523" i="10"/>
  <c r="AM522" i="10"/>
  <c r="AL522" i="10"/>
  <c r="AI522" i="10"/>
  <c r="AH522" i="10"/>
  <c r="AF522" i="10"/>
  <c r="AE522" i="10"/>
  <c r="AD522" i="10"/>
  <c r="AG522" i="10" s="1"/>
  <c r="AC522" i="10"/>
  <c r="AB522" i="10"/>
  <c r="AA522" i="10"/>
  <c r="Z522" i="10"/>
  <c r="AM521" i="10"/>
  <c r="AL521" i="10"/>
  <c r="AI521" i="10"/>
  <c r="AH521" i="10"/>
  <c r="AE521" i="10"/>
  <c r="AD521" i="10"/>
  <c r="AG521" i="10" s="1"/>
  <c r="AC521" i="10"/>
  <c r="AB521" i="10"/>
  <c r="AA521" i="10"/>
  <c r="Z521" i="10"/>
  <c r="AM520" i="10"/>
  <c r="AL520" i="10"/>
  <c r="AI520" i="10"/>
  <c r="AH520" i="10"/>
  <c r="AE520" i="10"/>
  <c r="AD520" i="10"/>
  <c r="AG520" i="10" s="1"/>
  <c r="AC520" i="10"/>
  <c r="AB520" i="10"/>
  <c r="AA520" i="10"/>
  <c r="Z520" i="10"/>
  <c r="AM519" i="10"/>
  <c r="AL519" i="10"/>
  <c r="AI519" i="10"/>
  <c r="AH519" i="10"/>
  <c r="AE519" i="10"/>
  <c r="AD519" i="10"/>
  <c r="AC519" i="10"/>
  <c r="AB519" i="10"/>
  <c r="AA519" i="10"/>
  <c r="Z519" i="10"/>
  <c r="AM518" i="10"/>
  <c r="AL518" i="10"/>
  <c r="AI518" i="10"/>
  <c r="AH518" i="10"/>
  <c r="AE518" i="10"/>
  <c r="AD518" i="10"/>
  <c r="AC518" i="10"/>
  <c r="AB518" i="10"/>
  <c r="AA518" i="10"/>
  <c r="Z518" i="10"/>
  <c r="AM517" i="10"/>
  <c r="AL517" i="10"/>
  <c r="AI517" i="10"/>
  <c r="AH517" i="10"/>
  <c r="AE517" i="10"/>
  <c r="AD517" i="10"/>
  <c r="AC517" i="10"/>
  <c r="AB517" i="10"/>
  <c r="AA517" i="10"/>
  <c r="Z517" i="10"/>
  <c r="AM516" i="10"/>
  <c r="AL516" i="10"/>
  <c r="AI516" i="10"/>
  <c r="AH516" i="10"/>
  <c r="AE516" i="10"/>
  <c r="AD516" i="10"/>
  <c r="AC516" i="10"/>
  <c r="AB516" i="10"/>
  <c r="AA516" i="10"/>
  <c r="Z516" i="10"/>
  <c r="AM515" i="10"/>
  <c r="AL515" i="10"/>
  <c r="AI515" i="10"/>
  <c r="AH515" i="10"/>
  <c r="AE515" i="10"/>
  <c r="AD515" i="10"/>
  <c r="AG515" i="10" s="1"/>
  <c r="AC515" i="10"/>
  <c r="AB515" i="10"/>
  <c r="AA515" i="10"/>
  <c r="Z515" i="10"/>
  <c r="AM514" i="10"/>
  <c r="AL514" i="10"/>
  <c r="AI514" i="10"/>
  <c r="AH514" i="10"/>
  <c r="AF514" i="10"/>
  <c r="AE514" i="10"/>
  <c r="AD514" i="10"/>
  <c r="AG514" i="10" s="1"/>
  <c r="AC514" i="10"/>
  <c r="AB514" i="10"/>
  <c r="AA514" i="10"/>
  <c r="Z514" i="10"/>
  <c r="AM513" i="10"/>
  <c r="AL513" i="10"/>
  <c r="AI513" i="10"/>
  <c r="AH513" i="10"/>
  <c r="AF513" i="10"/>
  <c r="AE513" i="10"/>
  <c r="AD513" i="10"/>
  <c r="AG513" i="10" s="1"/>
  <c r="AC513" i="10"/>
  <c r="AB513" i="10"/>
  <c r="AA513" i="10"/>
  <c r="Z513" i="10"/>
  <c r="AM512" i="10"/>
  <c r="AL512" i="10"/>
  <c r="AI512" i="10"/>
  <c r="AH512" i="10"/>
  <c r="AF512" i="10"/>
  <c r="AE512" i="10"/>
  <c r="AD512" i="10"/>
  <c r="AG512" i="10" s="1"/>
  <c r="AC512" i="10"/>
  <c r="AB512" i="10"/>
  <c r="AA512" i="10"/>
  <c r="Z512" i="10"/>
  <c r="AM511" i="10"/>
  <c r="AL511" i="10"/>
  <c r="AI511" i="10"/>
  <c r="AH511" i="10"/>
  <c r="AF511" i="10"/>
  <c r="AE511" i="10"/>
  <c r="AD511" i="10"/>
  <c r="AG511" i="10" s="1"/>
  <c r="AC511" i="10"/>
  <c r="AB511" i="10"/>
  <c r="AA511" i="10"/>
  <c r="Z511" i="10"/>
  <c r="AM510" i="10"/>
  <c r="AL510" i="10"/>
  <c r="AI510" i="10"/>
  <c r="AH510" i="10"/>
  <c r="AE510" i="10"/>
  <c r="AD510" i="10"/>
  <c r="AC510" i="10"/>
  <c r="AB510" i="10"/>
  <c r="AA510" i="10"/>
  <c r="Z510" i="10"/>
  <c r="AM509" i="10"/>
  <c r="AL509" i="10"/>
  <c r="AI509" i="10"/>
  <c r="AH509" i="10"/>
  <c r="AE509" i="10"/>
  <c r="AD509" i="10"/>
  <c r="AC509" i="10"/>
  <c r="AB509" i="10"/>
  <c r="AA509" i="10"/>
  <c r="Z509" i="10"/>
  <c r="AM508" i="10"/>
  <c r="AL508" i="10"/>
  <c r="AI508" i="10"/>
  <c r="AH508" i="10"/>
  <c r="AE508" i="10"/>
  <c r="AD508" i="10"/>
  <c r="AG508" i="10" s="1"/>
  <c r="AC508" i="10"/>
  <c r="AB508" i="10"/>
  <c r="AA508" i="10"/>
  <c r="Z508" i="10"/>
  <c r="AM507" i="10"/>
  <c r="AL507" i="10"/>
  <c r="AI507" i="10"/>
  <c r="AH507" i="10"/>
  <c r="AE507" i="10"/>
  <c r="AD507" i="10"/>
  <c r="AG507" i="10" s="1"/>
  <c r="AC507" i="10"/>
  <c r="AB507" i="10"/>
  <c r="AA507" i="10"/>
  <c r="Z507" i="10"/>
  <c r="AM506" i="10"/>
  <c r="AL506" i="10"/>
  <c r="AI506" i="10"/>
  <c r="AH506" i="10"/>
  <c r="AE506" i="10"/>
  <c r="AD506" i="10"/>
  <c r="AG506" i="10" s="1"/>
  <c r="AC506" i="10"/>
  <c r="AB506" i="10"/>
  <c r="AA506" i="10"/>
  <c r="Z506" i="10"/>
  <c r="AM505" i="10"/>
  <c r="AL505" i="10"/>
  <c r="AI505" i="10"/>
  <c r="AH505" i="10"/>
  <c r="AE505" i="10"/>
  <c r="AD505" i="10"/>
  <c r="AC505" i="10"/>
  <c r="AB505" i="10"/>
  <c r="AA505" i="10"/>
  <c r="Z505" i="10"/>
  <c r="AM504" i="10"/>
  <c r="AL504" i="10"/>
  <c r="AI504" i="10"/>
  <c r="AH504" i="10"/>
  <c r="AE504" i="10"/>
  <c r="AD504" i="10"/>
  <c r="AC504" i="10"/>
  <c r="AB504" i="10"/>
  <c r="AA504" i="10"/>
  <c r="Z504" i="10"/>
  <c r="AM503" i="10"/>
  <c r="AL503" i="10"/>
  <c r="AI503" i="10"/>
  <c r="AH503" i="10"/>
  <c r="AE503" i="10"/>
  <c r="AD503" i="10"/>
  <c r="AG503" i="10" s="1"/>
  <c r="AC503" i="10"/>
  <c r="AB503" i="10"/>
  <c r="AA503" i="10"/>
  <c r="Z503" i="10"/>
  <c r="AM502" i="10"/>
  <c r="AL502" i="10"/>
  <c r="AI502" i="10"/>
  <c r="AH502" i="10"/>
  <c r="AF502" i="10"/>
  <c r="AE502" i="10"/>
  <c r="AD502" i="10"/>
  <c r="AG502" i="10" s="1"/>
  <c r="AC502" i="10"/>
  <c r="AB502" i="10"/>
  <c r="AA502" i="10"/>
  <c r="Z502" i="10"/>
  <c r="AM501" i="10"/>
  <c r="AL501" i="10"/>
  <c r="AI501" i="10"/>
  <c r="AH501" i="10"/>
  <c r="AF501" i="10"/>
  <c r="AE501" i="10"/>
  <c r="AD501" i="10"/>
  <c r="AG501" i="10" s="1"/>
  <c r="AC501" i="10"/>
  <c r="AB501" i="10"/>
  <c r="AA501" i="10"/>
  <c r="Z501" i="10"/>
  <c r="AM500" i="10"/>
  <c r="AL500" i="10"/>
  <c r="AI500" i="10"/>
  <c r="AH500" i="10"/>
  <c r="AF500" i="10"/>
  <c r="AE500" i="10"/>
  <c r="AD500" i="10"/>
  <c r="AG500" i="10" s="1"/>
  <c r="AC500" i="10"/>
  <c r="AB500" i="10"/>
  <c r="AA500" i="10"/>
  <c r="Z500" i="10"/>
  <c r="AM499" i="10"/>
  <c r="AL499" i="10"/>
  <c r="AI499" i="10"/>
  <c r="AH499" i="10"/>
  <c r="AF499" i="10"/>
  <c r="AE499" i="10"/>
  <c r="AD499" i="10"/>
  <c r="AG499" i="10" s="1"/>
  <c r="AC499" i="10"/>
  <c r="AB499" i="10"/>
  <c r="AA499" i="10"/>
  <c r="Z499" i="10"/>
  <c r="AM498" i="10"/>
  <c r="AL498" i="10"/>
  <c r="AI498" i="10"/>
  <c r="AH498" i="10"/>
  <c r="AE498" i="10"/>
  <c r="AD498" i="10"/>
  <c r="AG498" i="10" s="1"/>
  <c r="AC498" i="10"/>
  <c r="AB498" i="10"/>
  <c r="AA498" i="10"/>
  <c r="Z498" i="10"/>
  <c r="AM497" i="10"/>
  <c r="AL497" i="10"/>
  <c r="AI497" i="10"/>
  <c r="AH497" i="10"/>
  <c r="AE497" i="10"/>
  <c r="AD497" i="10"/>
  <c r="AG497" i="10" s="1"/>
  <c r="AC497" i="10"/>
  <c r="AB497" i="10"/>
  <c r="AA497" i="10"/>
  <c r="Z497" i="10"/>
  <c r="AM496" i="10"/>
  <c r="AL496" i="10"/>
  <c r="AI496" i="10"/>
  <c r="AH496" i="10"/>
  <c r="AE496" i="10"/>
  <c r="AD496" i="10"/>
  <c r="AG496" i="10" s="1"/>
  <c r="AC496" i="10"/>
  <c r="AB496" i="10"/>
  <c r="AA496" i="10"/>
  <c r="Z496" i="10"/>
  <c r="AM495" i="10"/>
  <c r="AL495" i="10"/>
  <c r="AI495" i="10"/>
  <c r="AH495" i="10"/>
  <c r="AF495" i="10"/>
  <c r="AE495" i="10"/>
  <c r="AD495" i="10"/>
  <c r="AG495" i="10" s="1"/>
  <c r="AC495" i="10"/>
  <c r="AB495" i="10"/>
  <c r="AA495" i="10"/>
  <c r="Z495" i="10"/>
  <c r="AM494" i="10"/>
  <c r="AL494" i="10"/>
  <c r="AI494" i="10"/>
  <c r="AH494" i="10"/>
  <c r="AF494" i="10"/>
  <c r="AE494" i="10"/>
  <c r="AD494" i="10"/>
  <c r="AG494" i="10" s="1"/>
  <c r="AC494" i="10"/>
  <c r="AB494" i="10"/>
  <c r="AA494" i="10"/>
  <c r="Z494" i="10"/>
  <c r="AM493" i="10"/>
  <c r="AL493" i="10"/>
  <c r="AI493" i="10"/>
  <c r="AH493" i="10"/>
  <c r="AF493" i="10"/>
  <c r="AE493" i="10"/>
  <c r="AD493" i="10"/>
  <c r="AG493" i="10" s="1"/>
  <c r="AC493" i="10"/>
  <c r="AB493" i="10"/>
  <c r="AA493" i="10"/>
  <c r="Z493" i="10"/>
  <c r="AM492" i="10"/>
  <c r="AL492" i="10"/>
  <c r="AI492" i="10"/>
  <c r="AH492" i="10"/>
  <c r="AF492" i="10"/>
  <c r="AE492" i="10"/>
  <c r="AD492" i="10"/>
  <c r="AG492" i="10" s="1"/>
  <c r="AC492" i="10"/>
  <c r="AB492" i="10"/>
  <c r="AA492" i="10"/>
  <c r="Z492" i="10"/>
  <c r="AM491" i="10"/>
  <c r="AL491" i="10"/>
  <c r="AI491" i="10"/>
  <c r="AH491" i="10"/>
  <c r="AE491" i="10"/>
  <c r="AD491" i="10"/>
  <c r="AG491" i="10" s="1"/>
  <c r="AC491" i="10"/>
  <c r="AB491" i="10"/>
  <c r="AA491" i="10"/>
  <c r="Z491" i="10"/>
  <c r="AM490" i="10"/>
  <c r="AL490" i="10"/>
  <c r="AI490" i="10"/>
  <c r="AH490" i="10"/>
  <c r="AE490" i="10"/>
  <c r="AD490" i="10"/>
  <c r="AG490" i="10" s="1"/>
  <c r="AC490" i="10"/>
  <c r="AB490" i="10"/>
  <c r="AA490" i="10"/>
  <c r="Z490" i="10"/>
  <c r="AM489" i="10"/>
  <c r="AL489" i="10"/>
  <c r="AI489" i="10"/>
  <c r="AH489" i="10"/>
  <c r="AE489" i="10"/>
  <c r="AD489" i="10"/>
  <c r="AC489" i="10"/>
  <c r="AB489" i="10"/>
  <c r="AA489" i="10"/>
  <c r="Z489" i="10"/>
  <c r="AM488" i="10"/>
  <c r="AL488" i="10"/>
  <c r="AI488" i="10"/>
  <c r="AH488" i="10"/>
  <c r="AE488" i="10"/>
  <c r="AD488" i="10"/>
  <c r="AC488" i="10"/>
  <c r="AB488" i="10"/>
  <c r="AA488" i="10"/>
  <c r="Z488" i="10"/>
  <c r="AM487" i="10"/>
  <c r="AL487" i="10"/>
  <c r="AI487" i="10"/>
  <c r="AH487" i="10"/>
  <c r="AE487" i="10"/>
  <c r="AD487" i="10"/>
  <c r="AG487" i="10" s="1"/>
  <c r="AC487" i="10"/>
  <c r="AB487" i="10"/>
  <c r="AA487" i="10"/>
  <c r="Z487" i="10"/>
  <c r="AM486" i="10"/>
  <c r="AL486" i="10"/>
  <c r="AI486" i="10"/>
  <c r="AH486" i="10"/>
  <c r="AE486" i="10"/>
  <c r="AD486" i="10"/>
  <c r="AG486" i="10" s="1"/>
  <c r="AC486" i="10"/>
  <c r="AB486" i="10"/>
  <c r="AA486" i="10"/>
  <c r="Z486" i="10"/>
  <c r="AM485" i="10"/>
  <c r="AL485" i="10"/>
  <c r="AI485" i="10"/>
  <c r="AH485" i="10"/>
  <c r="AE485" i="10"/>
  <c r="AD485" i="10"/>
  <c r="AG485" i="10" s="1"/>
  <c r="AC485" i="10"/>
  <c r="AB485" i="10"/>
  <c r="AA485" i="10"/>
  <c r="Z485" i="10"/>
  <c r="AM484" i="10"/>
  <c r="AL484" i="10"/>
  <c r="AI484" i="10"/>
  <c r="AH484" i="10"/>
  <c r="AE484" i="10"/>
  <c r="AD484" i="10"/>
  <c r="AG484" i="10" s="1"/>
  <c r="AC484" i="10"/>
  <c r="AB484" i="10"/>
  <c r="AA484" i="10"/>
  <c r="Z484" i="10"/>
  <c r="AM483" i="10"/>
  <c r="AL483" i="10"/>
  <c r="AI483" i="10"/>
  <c r="AH483" i="10"/>
  <c r="AF483" i="10"/>
  <c r="AE483" i="10"/>
  <c r="AD483" i="10"/>
  <c r="AG483" i="10" s="1"/>
  <c r="AC483" i="10"/>
  <c r="AB483" i="10"/>
  <c r="AA483" i="10"/>
  <c r="Z483" i="10"/>
  <c r="AM482" i="10"/>
  <c r="AL482" i="10"/>
  <c r="AI482" i="10"/>
  <c r="AH482" i="10"/>
  <c r="AF482" i="10"/>
  <c r="AE482" i="10"/>
  <c r="AD482" i="10"/>
  <c r="AG482" i="10" s="1"/>
  <c r="AC482" i="10"/>
  <c r="AB482" i="10"/>
  <c r="AA482" i="10"/>
  <c r="Z482" i="10"/>
  <c r="AM481" i="10"/>
  <c r="AL481" i="10"/>
  <c r="AI481" i="10"/>
  <c r="AH481" i="10"/>
  <c r="AF481" i="10"/>
  <c r="AE481" i="10"/>
  <c r="AD481" i="10"/>
  <c r="AG481" i="10" s="1"/>
  <c r="AC481" i="10"/>
  <c r="AB481" i="10"/>
  <c r="AA481" i="10"/>
  <c r="Z481" i="10"/>
  <c r="AM480" i="10"/>
  <c r="AL480" i="10"/>
  <c r="AI480" i="10"/>
  <c r="AH480" i="10"/>
  <c r="AF480" i="10"/>
  <c r="AE480" i="10"/>
  <c r="AD480" i="10"/>
  <c r="AG480" i="10" s="1"/>
  <c r="AC480" i="10"/>
  <c r="AB480" i="10"/>
  <c r="AA480" i="10"/>
  <c r="Z480" i="10"/>
  <c r="AM479" i="10"/>
  <c r="AL479" i="10"/>
  <c r="AI479" i="10"/>
  <c r="AH479" i="10"/>
  <c r="AE479" i="10"/>
  <c r="AD479" i="10"/>
  <c r="AG479" i="10" s="1"/>
  <c r="AC479" i="10"/>
  <c r="AB479" i="10"/>
  <c r="AA479" i="10"/>
  <c r="Z479" i="10"/>
  <c r="AM478" i="10"/>
  <c r="AL478" i="10"/>
  <c r="AI478" i="10"/>
  <c r="AH478" i="10"/>
  <c r="AE478" i="10"/>
  <c r="AD478" i="10"/>
  <c r="AG478" i="10" s="1"/>
  <c r="AC478" i="10"/>
  <c r="AB478" i="10"/>
  <c r="AA478" i="10"/>
  <c r="Z478" i="10"/>
  <c r="AM477" i="10"/>
  <c r="AL477" i="10"/>
  <c r="AI477" i="10"/>
  <c r="AH477" i="10"/>
  <c r="AE477" i="10"/>
  <c r="AD477" i="10"/>
  <c r="AC477" i="10"/>
  <c r="AB477" i="10"/>
  <c r="AA477" i="10"/>
  <c r="Z477" i="10"/>
  <c r="AM476" i="10"/>
  <c r="AL476" i="10"/>
  <c r="AI476" i="10"/>
  <c r="AH476" i="10"/>
  <c r="AE476" i="10"/>
  <c r="AD476" i="10"/>
  <c r="AC476" i="10"/>
  <c r="AB476" i="10"/>
  <c r="AA476" i="10"/>
  <c r="Z476" i="10"/>
  <c r="AM475" i="10"/>
  <c r="AL475" i="10"/>
  <c r="AI475" i="10"/>
  <c r="AH475" i="10"/>
  <c r="AE475" i="10"/>
  <c r="AD475" i="10"/>
  <c r="AG475" i="10" s="1"/>
  <c r="AC475" i="10"/>
  <c r="AB475" i="10"/>
  <c r="AA475" i="10"/>
  <c r="Z475" i="10"/>
  <c r="AM474" i="10"/>
  <c r="AL474" i="10"/>
  <c r="AI474" i="10"/>
  <c r="AH474" i="10"/>
  <c r="AE474" i="10"/>
  <c r="AD474" i="10"/>
  <c r="AG474" i="10" s="1"/>
  <c r="AC474" i="10"/>
  <c r="AB474" i="10"/>
  <c r="AA474" i="10"/>
  <c r="Z474" i="10"/>
  <c r="AM473" i="10"/>
  <c r="AL473" i="10"/>
  <c r="AI473" i="10"/>
  <c r="AH473" i="10"/>
  <c r="AE473" i="10"/>
  <c r="AD473" i="10"/>
  <c r="AG473" i="10" s="1"/>
  <c r="AC473" i="10"/>
  <c r="AB473" i="10"/>
  <c r="AA473" i="10"/>
  <c r="Z473" i="10"/>
  <c r="AM472" i="10"/>
  <c r="AL472" i="10"/>
  <c r="AI472" i="10"/>
  <c r="AH472" i="10"/>
  <c r="AE472" i="10"/>
  <c r="AD472" i="10"/>
  <c r="AG472" i="10" s="1"/>
  <c r="AC472" i="10"/>
  <c r="AB472" i="10"/>
  <c r="AA472" i="10"/>
  <c r="Z472" i="10"/>
  <c r="AM471" i="10"/>
  <c r="AL471" i="10"/>
  <c r="AI471" i="10"/>
  <c r="AH471" i="10"/>
  <c r="AF471" i="10"/>
  <c r="AE471" i="10"/>
  <c r="AD471" i="10"/>
  <c r="AG471" i="10" s="1"/>
  <c r="AC471" i="10"/>
  <c r="AB471" i="10"/>
  <c r="AA471" i="10"/>
  <c r="Z471" i="10"/>
  <c r="AM470" i="10"/>
  <c r="AL470" i="10"/>
  <c r="AI470" i="10"/>
  <c r="AH470" i="10"/>
  <c r="AF470" i="10"/>
  <c r="AE470" i="10"/>
  <c r="AD470" i="10"/>
  <c r="AG470" i="10" s="1"/>
  <c r="AC470" i="10"/>
  <c r="AB470" i="10"/>
  <c r="AA470" i="10"/>
  <c r="Z470" i="10"/>
  <c r="AM469" i="10"/>
  <c r="AL469" i="10"/>
  <c r="AI469" i="10"/>
  <c r="AH469" i="10"/>
  <c r="AF469" i="10"/>
  <c r="AE469" i="10"/>
  <c r="AD469" i="10"/>
  <c r="AG469" i="10" s="1"/>
  <c r="AC469" i="10"/>
  <c r="AB469" i="10"/>
  <c r="AA469" i="10"/>
  <c r="Z469" i="10"/>
  <c r="AM468" i="10"/>
  <c r="AL468" i="10"/>
  <c r="AI468" i="10"/>
  <c r="AH468" i="10"/>
  <c r="AF468" i="10"/>
  <c r="AE468" i="10"/>
  <c r="AD468" i="10"/>
  <c r="AG468" i="10" s="1"/>
  <c r="AC468" i="10"/>
  <c r="AB468" i="10"/>
  <c r="AA468" i="10"/>
  <c r="Z468" i="10"/>
  <c r="AM467" i="10"/>
  <c r="AL467" i="10"/>
  <c r="AI467" i="10"/>
  <c r="AH467" i="10"/>
  <c r="AE467" i="10"/>
  <c r="AD467" i="10"/>
  <c r="AG467" i="10" s="1"/>
  <c r="AC467" i="10"/>
  <c r="AB467" i="10"/>
  <c r="AA467" i="10"/>
  <c r="Z467" i="10"/>
  <c r="AM466" i="10"/>
  <c r="AL466" i="10"/>
  <c r="AI466" i="10"/>
  <c r="AH466" i="10"/>
  <c r="AE466" i="10"/>
  <c r="AD466" i="10"/>
  <c r="AG466" i="10" s="1"/>
  <c r="AC466" i="10"/>
  <c r="AB466" i="10"/>
  <c r="AA466" i="10"/>
  <c r="Z466" i="10"/>
  <c r="AM465" i="10"/>
  <c r="AL465" i="10"/>
  <c r="AI465" i="10"/>
  <c r="AH465" i="10"/>
  <c r="AE465" i="10"/>
  <c r="AD465" i="10"/>
  <c r="AC465" i="10"/>
  <c r="AB465" i="10"/>
  <c r="AA465" i="10"/>
  <c r="Z465" i="10"/>
  <c r="AM464" i="10"/>
  <c r="AL464" i="10"/>
  <c r="AI464" i="10"/>
  <c r="AH464" i="10"/>
  <c r="AE464" i="10"/>
  <c r="AD464" i="10"/>
  <c r="AC464" i="10"/>
  <c r="AB464" i="10"/>
  <c r="AA464" i="10"/>
  <c r="Z464" i="10"/>
  <c r="AM463" i="10"/>
  <c r="AL463" i="10"/>
  <c r="AI463" i="10"/>
  <c r="AH463" i="10"/>
  <c r="AE463" i="10"/>
  <c r="AD463" i="10"/>
  <c r="AG463" i="10" s="1"/>
  <c r="AC463" i="10"/>
  <c r="AB463" i="10"/>
  <c r="AA463" i="10"/>
  <c r="Z463" i="10"/>
  <c r="AM462" i="10"/>
  <c r="AL462" i="10"/>
  <c r="AI462" i="10"/>
  <c r="AH462" i="10"/>
  <c r="AE462" i="10"/>
  <c r="AD462" i="10"/>
  <c r="AG462" i="10" s="1"/>
  <c r="AC462" i="10"/>
  <c r="AB462" i="10"/>
  <c r="AA462" i="10"/>
  <c r="Z462" i="10"/>
  <c r="AM461" i="10"/>
  <c r="AL461" i="10"/>
  <c r="AI461" i="10"/>
  <c r="AH461" i="10"/>
  <c r="AE461" i="10"/>
  <c r="AD461" i="10"/>
  <c r="AG461" i="10" s="1"/>
  <c r="AC461" i="10"/>
  <c r="AB461" i="10"/>
  <c r="AA461" i="10"/>
  <c r="Z461" i="10"/>
  <c r="AM460" i="10"/>
  <c r="AL460" i="10"/>
  <c r="AI460" i="10"/>
  <c r="AH460" i="10"/>
  <c r="AE460" i="10"/>
  <c r="AD460" i="10"/>
  <c r="AG460" i="10" s="1"/>
  <c r="AC460" i="10"/>
  <c r="AB460" i="10"/>
  <c r="AA460" i="10"/>
  <c r="Z460" i="10"/>
  <c r="AM459" i="10"/>
  <c r="AL459" i="10"/>
  <c r="AI459" i="10"/>
  <c r="AH459" i="10"/>
  <c r="AF459" i="10"/>
  <c r="AE459" i="10"/>
  <c r="AD459" i="10"/>
  <c r="AG459" i="10" s="1"/>
  <c r="AC459" i="10"/>
  <c r="AB459" i="10"/>
  <c r="AA459" i="10"/>
  <c r="Z459" i="10"/>
  <c r="AM458" i="10"/>
  <c r="AL458" i="10"/>
  <c r="AI458" i="10"/>
  <c r="AH458" i="10"/>
  <c r="AF458" i="10"/>
  <c r="AE458" i="10"/>
  <c r="AD458" i="10"/>
  <c r="AG458" i="10" s="1"/>
  <c r="AC458" i="10"/>
  <c r="AB458" i="10"/>
  <c r="AA458" i="10"/>
  <c r="Z458" i="10"/>
  <c r="AM457" i="10"/>
  <c r="AL457" i="10"/>
  <c r="AI457" i="10"/>
  <c r="AH457" i="10"/>
  <c r="AF457" i="10"/>
  <c r="AE457" i="10"/>
  <c r="AD457" i="10"/>
  <c r="AG457" i="10" s="1"/>
  <c r="AC457" i="10"/>
  <c r="AB457" i="10"/>
  <c r="AA457" i="10"/>
  <c r="Z457" i="10"/>
  <c r="AM456" i="10"/>
  <c r="AL456" i="10"/>
  <c r="AI456" i="10"/>
  <c r="AH456" i="10"/>
  <c r="AF456" i="10"/>
  <c r="AE456" i="10"/>
  <c r="AD456" i="10"/>
  <c r="AG456" i="10" s="1"/>
  <c r="AC456" i="10"/>
  <c r="AB456" i="10"/>
  <c r="AA456" i="10"/>
  <c r="Z456" i="10"/>
  <c r="AM455" i="10"/>
  <c r="AL455" i="10"/>
  <c r="AI455" i="10"/>
  <c r="AH455" i="10"/>
  <c r="AE455" i="10"/>
  <c r="AD455" i="10"/>
  <c r="AG455" i="10" s="1"/>
  <c r="AC455" i="10"/>
  <c r="AB455" i="10"/>
  <c r="AA455" i="10"/>
  <c r="Z455" i="10"/>
  <c r="AM454" i="10"/>
  <c r="AL454" i="10"/>
  <c r="AI454" i="10"/>
  <c r="AH454" i="10"/>
  <c r="AE454" i="10"/>
  <c r="AD454" i="10"/>
  <c r="AG454" i="10" s="1"/>
  <c r="AC454" i="10"/>
  <c r="AB454" i="10"/>
  <c r="AA454" i="10"/>
  <c r="Z454" i="10"/>
  <c r="AM453" i="10"/>
  <c r="AL453" i="10"/>
  <c r="AI453" i="10"/>
  <c r="AH453" i="10"/>
  <c r="AE453" i="10"/>
  <c r="AD453" i="10"/>
  <c r="AC453" i="10"/>
  <c r="AB453" i="10"/>
  <c r="AA453" i="10"/>
  <c r="Z453" i="10"/>
  <c r="AM452" i="10"/>
  <c r="AL452" i="10"/>
  <c r="AI452" i="10"/>
  <c r="AH452" i="10"/>
  <c r="AE452" i="10"/>
  <c r="AD452" i="10"/>
  <c r="AC452" i="10"/>
  <c r="AB452" i="10"/>
  <c r="AA452" i="10"/>
  <c r="Z452" i="10"/>
  <c r="AM451" i="10"/>
  <c r="AL451" i="10"/>
  <c r="AI451" i="10"/>
  <c r="AH451" i="10"/>
  <c r="AE451" i="10"/>
  <c r="AD451" i="10"/>
  <c r="AG451" i="10" s="1"/>
  <c r="AC451" i="10"/>
  <c r="AB451" i="10"/>
  <c r="AA451" i="10"/>
  <c r="Z451" i="10"/>
  <c r="AM450" i="10"/>
  <c r="AL450" i="10"/>
  <c r="AI450" i="10"/>
  <c r="AH450" i="10"/>
  <c r="AE450" i="10"/>
  <c r="AD450" i="10"/>
  <c r="AG450" i="10" s="1"/>
  <c r="AC450" i="10"/>
  <c r="AB450" i="10"/>
  <c r="AA450" i="10"/>
  <c r="Z450" i="10"/>
  <c r="AM449" i="10"/>
  <c r="AL449" i="10"/>
  <c r="AI449" i="10"/>
  <c r="AH449" i="10"/>
  <c r="AE449" i="10"/>
  <c r="AD449" i="10"/>
  <c r="AG449" i="10" s="1"/>
  <c r="AC449" i="10"/>
  <c r="AB449" i="10"/>
  <c r="AA449" i="10"/>
  <c r="Z449" i="10"/>
  <c r="AM448" i="10"/>
  <c r="AL448" i="10"/>
  <c r="AI448" i="10"/>
  <c r="AH448" i="10"/>
  <c r="AE448" i="10"/>
  <c r="AD448" i="10"/>
  <c r="AG448" i="10" s="1"/>
  <c r="AC448" i="10"/>
  <c r="AB448" i="10"/>
  <c r="AA448" i="10"/>
  <c r="Z448" i="10"/>
  <c r="AM447" i="10"/>
  <c r="AL447" i="10"/>
  <c r="AI447" i="10"/>
  <c r="AH447" i="10"/>
  <c r="AF447" i="10"/>
  <c r="AE447" i="10"/>
  <c r="AD447" i="10"/>
  <c r="AG447" i="10" s="1"/>
  <c r="AC447" i="10"/>
  <c r="AB447" i="10"/>
  <c r="AA447" i="10"/>
  <c r="Z447" i="10"/>
  <c r="AM446" i="10"/>
  <c r="AL446" i="10"/>
  <c r="AI446" i="10"/>
  <c r="AH446" i="10"/>
  <c r="AF446" i="10"/>
  <c r="AE446" i="10"/>
  <c r="AD446" i="10"/>
  <c r="AG446" i="10" s="1"/>
  <c r="AC446" i="10"/>
  <c r="AB446" i="10"/>
  <c r="AA446" i="10"/>
  <c r="Z446" i="10"/>
  <c r="AM445" i="10"/>
  <c r="AL445" i="10"/>
  <c r="AI445" i="10"/>
  <c r="AH445" i="10"/>
  <c r="AF445" i="10"/>
  <c r="AE445" i="10"/>
  <c r="AD445" i="10"/>
  <c r="AG445" i="10" s="1"/>
  <c r="AC445" i="10"/>
  <c r="AB445" i="10"/>
  <c r="AA445" i="10"/>
  <c r="Z445" i="10"/>
  <c r="AM444" i="10"/>
  <c r="AL444" i="10"/>
  <c r="AI444" i="10"/>
  <c r="AH444" i="10"/>
  <c r="AF444" i="10"/>
  <c r="AE444" i="10"/>
  <c r="AD444" i="10"/>
  <c r="AG444" i="10" s="1"/>
  <c r="AC444" i="10"/>
  <c r="AB444" i="10"/>
  <c r="AA444" i="10"/>
  <c r="Z444" i="10"/>
  <c r="AM443" i="10"/>
  <c r="AL443" i="10"/>
  <c r="AI443" i="10"/>
  <c r="AH443" i="10"/>
  <c r="AE443" i="10"/>
  <c r="AD443" i="10"/>
  <c r="AG443" i="10" s="1"/>
  <c r="AC443" i="10"/>
  <c r="AB443" i="10"/>
  <c r="AA443" i="10"/>
  <c r="Z443" i="10"/>
  <c r="AM442" i="10"/>
  <c r="AL442" i="10"/>
  <c r="AI442" i="10"/>
  <c r="AH442" i="10"/>
  <c r="AE442" i="10"/>
  <c r="AD442" i="10"/>
  <c r="AG442" i="10" s="1"/>
  <c r="AC442" i="10"/>
  <c r="AB442" i="10"/>
  <c r="AA442" i="10"/>
  <c r="Z442" i="10"/>
  <c r="AM441" i="10"/>
  <c r="AL441" i="10"/>
  <c r="AI441" i="10"/>
  <c r="AH441" i="10"/>
  <c r="AE441" i="10"/>
  <c r="AD441" i="10"/>
  <c r="AC441" i="10"/>
  <c r="AB441" i="10"/>
  <c r="AA441" i="10"/>
  <c r="Z441" i="10"/>
  <c r="AM440" i="10"/>
  <c r="AL440" i="10"/>
  <c r="AI440" i="10"/>
  <c r="AH440" i="10"/>
  <c r="AE440" i="10"/>
  <c r="AD440" i="10"/>
  <c r="AC440" i="10"/>
  <c r="AB440" i="10"/>
  <c r="AA440" i="10"/>
  <c r="Z440" i="10"/>
  <c r="AM439" i="10"/>
  <c r="AL439" i="10"/>
  <c r="AI439" i="10"/>
  <c r="AH439" i="10"/>
  <c r="AE439" i="10"/>
  <c r="AD439" i="10"/>
  <c r="AG439" i="10" s="1"/>
  <c r="AC439" i="10"/>
  <c r="AB439" i="10"/>
  <c r="AA439" i="10"/>
  <c r="Z439" i="10"/>
  <c r="AM438" i="10"/>
  <c r="AL438" i="10"/>
  <c r="AI438" i="10"/>
  <c r="AH438" i="10"/>
  <c r="AE438" i="10"/>
  <c r="AD438" i="10"/>
  <c r="AG438" i="10" s="1"/>
  <c r="AC438" i="10"/>
  <c r="AB438" i="10"/>
  <c r="AA438" i="10"/>
  <c r="Z438" i="10"/>
  <c r="AM437" i="10"/>
  <c r="AL437" i="10"/>
  <c r="AI437" i="10"/>
  <c r="AH437" i="10"/>
  <c r="AE437" i="10"/>
  <c r="AD437" i="10"/>
  <c r="AG437" i="10" s="1"/>
  <c r="AC437" i="10"/>
  <c r="AB437" i="10"/>
  <c r="AA437" i="10"/>
  <c r="Z437" i="10"/>
  <c r="AM436" i="10"/>
  <c r="AL436" i="10"/>
  <c r="AI436" i="10"/>
  <c r="AH436" i="10"/>
  <c r="AE436" i="10"/>
  <c r="AD436" i="10"/>
  <c r="AG436" i="10" s="1"/>
  <c r="AC436" i="10"/>
  <c r="AB436" i="10"/>
  <c r="AA436" i="10"/>
  <c r="Z436" i="10"/>
  <c r="AM435" i="10"/>
  <c r="AL435" i="10"/>
  <c r="AI435" i="10"/>
  <c r="AH435" i="10"/>
  <c r="AF435" i="10"/>
  <c r="AE435" i="10"/>
  <c r="AD435" i="10"/>
  <c r="AG435" i="10" s="1"/>
  <c r="AC435" i="10"/>
  <c r="AB435" i="10"/>
  <c r="AA435" i="10"/>
  <c r="Z435" i="10"/>
  <c r="AM434" i="10"/>
  <c r="AL434" i="10"/>
  <c r="AI434" i="10"/>
  <c r="AH434" i="10"/>
  <c r="AF434" i="10"/>
  <c r="AE434" i="10"/>
  <c r="AD434" i="10"/>
  <c r="AG434" i="10" s="1"/>
  <c r="AC434" i="10"/>
  <c r="AB434" i="10"/>
  <c r="AA434" i="10"/>
  <c r="Z434" i="10"/>
  <c r="AM433" i="10"/>
  <c r="AL433" i="10"/>
  <c r="AI433" i="10"/>
  <c r="AH433" i="10"/>
  <c r="AF433" i="10"/>
  <c r="AE433" i="10"/>
  <c r="AD433" i="10"/>
  <c r="AG433" i="10" s="1"/>
  <c r="AC433" i="10"/>
  <c r="AB433" i="10"/>
  <c r="AA433" i="10"/>
  <c r="Z433" i="10"/>
  <c r="AM432" i="10"/>
  <c r="AL432" i="10"/>
  <c r="AI432" i="10"/>
  <c r="AH432" i="10"/>
  <c r="AF432" i="10"/>
  <c r="AE432" i="10"/>
  <c r="AD432" i="10"/>
  <c r="AG432" i="10" s="1"/>
  <c r="AC432" i="10"/>
  <c r="AB432" i="10"/>
  <c r="AA432" i="10"/>
  <c r="Z432" i="10"/>
  <c r="AM431" i="10"/>
  <c r="AL431" i="10"/>
  <c r="AI431" i="10"/>
  <c r="AH431" i="10"/>
  <c r="AE431" i="10"/>
  <c r="AD431" i="10"/>
  <c r="AG431" i="10" s="1"/>
  <c r="AC431" i="10"/>
  <c r="AB431" i="10"/>
  <c r="AA431" i="10"/>
  <c r="Z431" i="10"/>
  <c r="AM430" i="10"/>
  <c r="AL430" i="10"/>
  <c r="AI430" i="10"/>
  <c r="AH430" i="10"/>
  <c r="AE430" i="10"/>
  <c r="AD430" i="10"/>
  <c r="AG430" i="10" s="1"/>
  <c r="AC430" i="10"/>
  <c r="AB430" i="10"/>
  <c r="AA430" i="10"/>
  <c r="Z430" i="10"/>
  <c r="AM429" i="10"/>
  <c r="AL429" i="10"/>
  <c r="AI429" i="10"/>
  <c r="AH429" i="10"/>
  <c r="AE429" i="10"/>
  <c r="AD429" i="10"/>
  <c r="AC429" i="10"/>
  <c r="AB429" i="10"/>
  <c r="AA429" i="10"/>
  <c r="Z429" i="10"/>
  <c r="AM428" i="10"/>
  <c r="AL428" i="10"/>
  <c r="AI428" i="10"/>
  <c r="AH428" i="10"/>
  <c r="AE428" i="10"/>
  <c r="AD428" i="10"/>
  <c r="AC428" i="10"/>
  <c r="AB428" i="10"/>
  <c r="AA428" i="10"/>
  <c r="Z428" i="10"/>
  <c r="AM427" i="10"/>
  <c r="AL427" i="10"/>
  <c r="AI427" i="10"/>
  <c r="AH427" i="10"/>
  <c r="AE427" i="10"/>
  <c r="AD427" i="10"/>
  <c r="AG427" i="10" s="1"/>
  <c r="AC427" i="10"/>
  <c r="AB427" i="10"/>
  <c r="AA427" i="10"/>
  <c r="Z427" i="10"/>
  <c r="AM426" i="10"/>
  <c r="AL426" i="10"/>
  <c r="AI426" i="10"/>
  <c r="AH426" i="10"/>
  <c r="AE426" i="10"/>
  <c r="AD426" i="10"/>
  <c r="AG426" i="10" s="1"/>
  <c r="AC426" i="10"/>
  <c r="AB426" i="10"/>
  <c r="AA426" i="10"/>
  <c r="Z426" i="10"/>
  <c r="AM425" i="10"/>
  <c r="AL425" i="10"/>
  <c r="AI425" i="10"/>
  <c r="AH425" i="10"/>
  <c r="AE425" i="10"/>
  <c r="AD425" i="10"/>
  <c r="AG425" i="10" s="1"/>
  <c r="AC425" i="10"/>
  <c r="AB425" i="10"/>
  <c r="AA425" i="10"/>
  <c r="Z425" i="10"/>
  <c r="AM424" i="10"/>
  <c r="AL424" i="10"/>
  <c r="AI424" i="10"/>
  <c r="AH424" i="10"/>
  <c r="AE424" i="10"/>
  <c r="AD424" i="10"/>
  <c r="AG424" i="10" s="1"/>
  <c r="AC424" i="10"/>
  <c r="AB424" i="10"/>
  <c r="AA424" i="10"/>
  <c r="Z424" i="10"/>
  <c r="AM423" i="10"/>
  <c r="AL423" i="10"/>
  <c r="AI423" i="10"/>
  <c r="AH423" i="10"/>
  <c r="AF423" i="10"/>
  <c r="AE423" i="10"/>
  <c r="AD423" i="10"/>
  <c r="AG423" i="10" s="1"/>
  <c r="AC423" i="10"/>
  <c r="AB423" i="10"/>
  <c r="AA423" i="10"/>
  <c r="Z423" i="10"/>
  <c r="AM422" i="10"/>
  <c r="AL422" i="10"/>
  <c r="AI422" i="10"/>
  <c r="AH422" i="10"/>
  <c r="AF422" i="10"/>
  <c r="AE422" i="10"/>
  <c r="AD422" i="10"/>
  <c r="AG422" i="10" s="1"/>
  <c r="AC422" i="10"/>
  <c r="AB422" i="10"/>
  <c r="AA422" i="10"/>
  <c r="Z422" i="10"/>
  <c r="AM421" i="10"/>
  <c r="AL421" i="10"/>
  <c r="AI421" i="10"/>
  <c r="AH421" i="10"/>
  <c r="AF421" i="10"/>
  <c r="AE421" i="10"/>
  <c r="AD421" i="10"/>
  <c r="AG421" i="10" s="1"/>
  <c r="AC421" i="10"/>
  <c r="AB421" i="10"/>
  <c r="AA421" i="10"/>
  <c r="Z421" i="10"/>
  <c r="AM420" i="10"/>
  <c r="AL420" i="10"/>
  <c r="AI420" i="10"/>
  <c r="AH420" i="10"/>
  <c r="AF420" i="10"/>
  <c r="AE420" i="10"/>
  <c r="AD420" i="10"/>
  <c r="AG420" i="10" s="1"/>
  <c r="AC420" i="10"/>
  <c r="AB420" i="10"/>
  <c r="AA420" i="10"/>
  <c r="Z420" i="10"/>
  <c r="AM419" i="10"/>
  <c r="AL419" i="10"/>
  <c r="AI419" i="10"/>
  <c r="AH419" i="10"/>
  <c r="AE419" i="10"/>
  <c r="AD419" i="10"/>
  <c r="AG419" i="10" s="1"/>
  <c r="AC419" i="10"/>
  <c r="AB419" i="10"/>
  <c r="AA419" i="10"/>
  <c r="Z419" i="10"/>
  <c r="AM418" i="10"/>
  <c r="AL418" i="10"/>
  <c r="AI418" i="10"/>
  <c r="AH418" i="10"/>
  <c r="AE418" i="10"/>
  <c r="AD418" i="10"/>
  <c r="AG418" i="10" s="1"/>
  <c r="AC418" i="10"/>
  <c r="AB418" i="10"/>
  <c r="AA418" i="10"/>
  <c r="Z418" i="10"/>
  <c r="AM417" i="10"/>
  <c r="AL417" i="10"/>
  <c r="AI417" i="10"/>
  <c r="AH417" i="10"/>
  <c r="AE417" i="10"/>
  <c r="AD417" i="10"/>
  <c r="AC417" i="10"/>
  <c r="AB417" i="10"/>
  <c r="AA417" i="10"/>
  <c r="Z417" i="10"/>
  <c r="AM416" i="10"/>
  <c r="AL416" i="10"/>
  <c r="AI416" i="10"/>
  <c r="AH416" i="10"/>
  <c r="AE416" i="10"/>
  <c r="AD416" i="10"/>
  <c r="AC416" i="10"/>
  <c r="AB416" i="10"/>
  <c r="AA416" i="10"/>
  <c r="Z416" i="10"/>
  <c r="AM415" i="10"/>
  <c r="AL415" i="10"/>
  <c r="AI415" i="10"/>
  <c r="AH415" i="10"/>
  <c r="AE415" i="10"/>
  <c r="AD415" i="10"/>
  <c r="AG415" i="10" s="1"/>
  <c r="AC415" i="10"/>
  <c r="AB415" i="10"/>
  <c r="AA415" i="10"/>
  <c r="Z415" i="10"/>
  <c r="AM414" i="10"/>
  <c r="AL414" i="10"/>
  <c r="AI414" i="10"/>
  <c r="AH414" i="10"/>
  <c r="AE414" i="10"/>
  <c r="AD414" i="10"/>
  <c r="AG414" i="10" s="1"/>
  <c r="AC414" i="10"/>
  <c r="AB414" i="10"/>
  <c r="AA414" i="10"/>
  <c r="Z414" i="10"/>
  <c r="AM413" i="10"/>
  <c r="AL413" i="10"/>
  <c r="AI413" i="10"/>
  <c r="AH413" i="10"/>
  <c r="AE413" i="10"/>
  <c r="AD413" i="10"/>
  <c r="AG413" i="10" s="1"/>
  <c r="AC413" i="10"/>
  <c r="AB413" i="10"/>
  <c r="AA413" i="10"/>
  <c r="Z413" i="10"/>
  <c r="AM412" i="10"/>
  <c r="AL412" i="10"/>
  <c r="AI412" i="10"/>
  <c r="AH412" i="10"/>
  <c r="AE412" i="10"/>
  <c r="AD412" i="10"/>
  <c r="AG412" i="10" s="1"/>
  <c r="AC412" i="10"/>
  <c r="AB412" i="10"/>
  <c r="AA412" i="10"/>
  <c r="Z412" i="10"/>
  <c r="AM411" i="10"/>
  <c r="AL411" i="10"/>
  <c r="AI411" i="10"/>
  <c r="AH411" i="10"/>
  <c r="AF411" i="10"/>
  <c r="AE411" i="10"/>
  <c r="AD411" i="10"/>
  <c r="AG411" i="10" s="1"/>
  <c r="AC411" i="10"/>
  <c r="AB411" i="10"/>
  <c r="AA411" i="10"/>
  <c r="Z411" i="10"/>
  <c r="AM410" i="10"/>
  <c r="AL410" i="10"/>
  <c r="AI410" i="10"/>
  <c r="AH410" i="10"/>
  <c r="AF410" i="10"/>
  <c r="AE410" i="10"/>
  <c r="AD410" i="10"/>
  <c r="AG410" i="10" s="1"/>
  <c r="AC410" i="10"/>
  <c r="AB410" i="10"/>
  <c r="AA410" i="10"/>
  <c r="Z410" i="10"/>
  <c r="AM409" i="10"/>
  <c r="AL409" i="10"/>
  <c r="AI409" i="10"/>
  <c r="AH409" i="10"/>
  <c r="AF409" i="10"/>
  <c r="AE409" i="10"/>
  <c r="AD409" i="10"/>
  <c r="AG409" i="10" s="1"/>
  <c r="AC409" i="10"/>
  <c r="AB409" i="10"/>
  <c r="AA409" i="10"/>
  <c r="Z409" i="10"/>
  <c r="AM408" i="10"/>
  <c r="AL408" i="10"/>
  <c r="AI408" i="10"/>
  <c r="AH408" i="10"/>
  <c r="AF408" i="10"/>
  <c r="AE408" i="10"/>
  <c r="AD408" i="10"/>
  <c r="AG408" i="10" s="1"/>
  <c r="AC408" i="10"/>
  <c r="AB408" i="10"/>
  <c r="AA408" i="10"/>
  <c r="Z408" i="10"/>
  <c r="AM407" i="10"/>
  <c r="AL407" i="10"/>
  <c r="AI407" i="10"/>
  <c r="AH407" i="10"/>
  <c r="AE407" i="10"/>
  <c r="AD407" i="10"/>
  <c r="AG407" i="10" s="1"/>
  <c r="AC407" i="10"/>
  <c r="AB407" i="10"/>
  <c r="AA407" i="10"/>
  <c r="Z407" i="10"/>
  <c r="AM406" i="10"/>
  <c r="AL406" i="10"/>
  <c r="AI406" i="10"/>
  <c r="AH406" i="10"/>
  <c r="AE406" i="10"/>
  <c r="AD406" i="10"/>
  <c r="AG406" i="10" s="1"/>
  <c r="AC406" i="10"/>
  <c r="AB406" i="10"/>
  <c r="AA406" i="10"/>
  <c r="Z406" i="10"/>
  <c r="AM405" i="10"/>
  <c r="AL405" i="10"/>
  <c r="AI405" i="10"/>
  <c r="AH405" i="10"/>
  <c r="AE405" i="10"/>
  <c r="AD405" i="10"/>
  <c r="AC405" i="10"/>
  <c r="AB405" i="10"/>
  <c r="AA405" i="10"/>
  <c r="Z405" i="10"/>
  <c r="AM404" i="10"/>
  <c r="AL404" i="10"/>
  <c r="AI404" i="10"/>
  <c r="AH404" i="10"/>
  <c r="AE404" i="10"/>
  <c r="AD404" i="10"/>
  <c r="AC404" i="10"/>
  <c r="AB404" i="10"/>
  <c r="AA404" i="10"/>
  <c r="Z404" i="10"/>
  <c r="AM403" i="10"/>
  <c r="AL403" i="10"/>
  <c r="AI403" i="10"/>
  <c r="AH403" i="10"/>
  <c r="AE403" i="10"/>
  <c r="AD403" i="10"/>
  <c r="AG403" i="10" s="1"/>
  <c r="AC403" i="10"/>
  <c r="AB403" i="10"/>
  <c r="AA403" i="10"/>
  <c r="Z403" i="10"/>
  <c r="AM402" i="10"/>
  <c r="AL402" i="10"/>
  <c r="AI402" i="10"/>
  <c r="AH402" i="10"/>
  <c r="AE402" i="10"/>
  <c r="AD402" i="10"/>
  <c r="AG402" i="10" s="1"/>
  <c r="AC402" i="10"/>
  <c r="AB402" i="10"/>
  <c r="AA402" i="10"/>
  <c r="Z402" i="10"/>
  <c r="AM401" i="10"/>
  <c r="AL401" i="10"/>
  <c r="AI401" i="10"/>
  <c r="AH401" i="10"/>
  <c r="AE401" i="10"/>
  <c r="AD401" i="10"/>
  <c r="AG401" i="10" s="1"/>
  <c r="AC401" i="10"/>
  <c r="AB401" i="10"/>
  <c r="AA401" i="10"/>
  <c r="Z401" i="10"/>
  <c r="AM400" i="10"/>
  <c r="AL400" i="10"/>
  <c r="AI400" i="10"/>
  <c r="AH400" i="10"/>
  <c r="AE400" i="10"/>
  <c r="AD400" i="10"/>
  <c r="AG400" i="10" s="1"/>
  <c r="AC400" i="10"/>
  <c r="AB400" i="10"/>
  <c r="AA400" i="10"/>
  <c r="Z400" i="10"/>
  <c r="AM399" i="10"/>
  <c r="AL399" i="10"/>
  <c r="AI399" i="10"/>
  <c r="AH399" i="10"/>
  <c r="AF399" i="10"/>
  <c r="AE399" i="10"/>
  <c r="AD399" i="10"/>
  <c r="AG399" i="10" s="1"/>
  <c r="AC399" i="10"/>
  <c r="AB399" i="10"/>
  <c r="AA399" i="10"/>
  <c r="Z399" i="10"/>
  <c r="AM398" i="10"/>
  <c r="AL398" i="10"/>
  <c r="AI398" i="10"/>
  <c r="AH398" i="10"/>
  <c r="AF398" i="10"/>
  <c r="AE398" i="10"/>
  <c r="AD398" i="10"/>
  <c r="AG398" i="10" s="1"/>
  <c r="AC398" i="10"/>
  <c r="AB398" i="10"/>
  <c r="AA398" i="10"/>
  <c r="Z398" i="10"/>
  <c r="AM397" i="10"/>
  <c r="AL397" i="10"/>
  <c r="AI397" i="10"/>
  <c r="AH397" i="10"/>
  <c r="AF397" i="10"/>
  <c r="AE397" i="10"/>
  <c r="AD397" i="10"/>
  <c r="AG397" i="10" s="1"/>
  <c r="AC397" i="10"/>
  <c r="AB397" i="10"/>
  <c r="AA397" i="10"/>
  <c r="Z397" i="10"/>
  <c r="AM396" i="10"/>
  <c r="AL396" i="10"/>
  <c r="AI396" i="10"/>
  <c r="AH396" i="10"/>
  <c r="AF396" i="10"/>
  <c r="AE396" i="10"/>
  <c r="AD396" i="10"/>
  <c r="AG396" i="10" s="1"/>
  <c r="AC396" i="10"/>
  <c r="AB396" i="10"/>
  <c r="AA396" i="10"/>
  <c r="Z396" i="10"/>
  <c r="AM395" i="10"/>
  <c r="AL395" i="10"/>
  <c r="AI395" i="10"/>
  <c r="AH395" i="10"/>
  <c r="AE395" i="10"/>
  <c r="AD395" i="10"/>
  <c r="AG395" i="10" s="1"/>
  <c r="AC395" i="10"/>
  <c r="AB395" i="10"/>
  <c r="AA395" i="10"/>
  <c r="Z395" i="10"/>
  <c r="AM394" i="10"/>
  <c r="AL394" i="10"/>
  <c r="AI394" i="10"/>
  <c r="AH394" i="10"/>
  <c r="AE394" i="10"/>
  <c r="AD394" i="10"/>
  <c r="AG394" i="10" s="1"/>
  <c r="AC394" i="10"/>
  <c r="AB394" i="10"/>
  <c r="AA394" i="10"/>
  <c r="Z394" i="10"/>
  <c r="AM393" i="10"/>
  <c r="AL393" i="10"/>
  <c r="AI393" i="10"/>
  <c r="AH393" i="10"/>
  <c r="AE393" i="10"/>
  <c r="AD393" i="10"/>
  <c r="AC393" i="10"/>
  <c r="AB393" i="10"/>
  <c r="AA393" i="10"/>
  <c r="Z393" i="10"/>
  <c r="AM392" i="10"/>
  <c r="AL392" i="10"/>
  <c r="AI392" i="10"/>
  <c r="AH392" i="10"/>
  <c r="AE392" i="10"/>
  <c r="AD392" i="10"/>
  <c r="AC392" i="10"/>
  <c r="AB392" i="10"/>
  <c r="AA392" i="10"/>
  <c r="Z392" i="10"/>
  <c r="AM391" i="10"/>
  <c r="AL391" i="10"/>
  <c r="AI391" i="10"/>
  <c r="AH391" i="10"/>
  <c r="AE391" i="10"/>
  <c r="AD391" i="10"/>
  <c r="AG391" i="10" s="1"/>
  <c r="AC391" i="10"/>
  <c r="AB391" i="10"/>
  <c r="AA391" i="10"/>
  <c r="Z391" i="10"/>
  <c r="AM390" i="10"/>
  <c r="AL390" i="10"/>
  <c r="AI390" i="10"/>
  <c r="AH390" i="10"/>
  <c r="AE390" i="10"/>
  <c r="AD390" i="10"/>
  <c r="AG390" i="10" s="1"/>
  <c r="AC390" i="10"/>
  <c r="AB390" i="10"/>
  <c r="AA390" i="10"/>
  <c r="Z390" i="10"/>
  <c r="AM389" i="10"/>
  <c r="AL389" i="10"/>
  <c r="AI389" i="10"/>
  <c r="AH389" i="10"/>
  <c r="AE389" i="10"/>
  <c r="AD389" i="10"/>
  <c r="AG389" i="10" s="1"/>
  <c r="AC389" i="10"/>
  <c r="AB389" i="10"/>
  <c r="AA389" i="10"/>
  <c r="Z389" i="10"/>
  <c r="AM388" i="10"/>
  <c r="AL388" i="10"/>
  <c r="AI388" i="10"/>
  <c r="AH388" i="10"/>
  <c r="AE388" i="10"/>
  <c r="AD388" i="10"/>
  <c r="AG388" i="10" s="1"/>
  <c r="AC388" i="10"/>
  <c r="AB388" i="10"/>
  <c r="AA388" i="10"/>
  <c r="Z388" i="10"/>
  <c r="AM387" i="10"/>
  <c r="AL387" i="10"/>
  <c r="AI387" i="10"/>
  <c r="AH387" i="10"/>
  <c r="AF387" i="10"/>
  <c r="AE387" i="10"/>
  <c r="AD387" i="10"/>
  <c r="AG387" i="10" s="1"/>
  <c r="AC387" i="10"/>
  <c r="AB387" i="10"/>
  <c r="AA387" i="10"/>
  <c r="Z387" i="10"/>
  <c r="AM386" i="10"/>
  <c r="AL386" i="10"/>
  <c r="AI386" i="10"/>
  <c r="AH386" i="10"/>
  <c r="AF386" i="10"/>
  <c r="AE386" i="10"/>
  <c r="AD386" i="10"/>
  <c r="AG386" i="10" s="1"/>
  <c r="AC386" i="10"/>
  <c r="AB386" i="10"/>
  <c r="AA386" i="10"/>
  <c r="Z386" i="10"/>
  <c r="AM385" i="10"/>
  <c r="AL385" i="10"/>
  <c r="AI385" i="10"/>
  <c r="AH385" i="10"/>
  <c r="AF385" i="10"/>
  <c r="AE385" i="10"/>
  <c r="AD385" i="10"/>
  <c r="AG385" i="10" s="1"/>
  <c r="AC385" i="10"/>
  <c r="AB385" i="10"/>
  <c r="AA385" i="10"/>
  <c r="Z385" i="10"/>
  <c r="AM384" i="10"/>
  <c r="AL384" i="10"/>
  <c r="AI384" i="10"/>
  <c r="AH384" i="10"/>
  <c r="AF384" i="10"/>
  <c r="AE384" i="10"/>
  <c r="AD384" i="10"/>
  <c r="AG384" i="10" s="1"/>
  <c r="AC384" i="10"/>
  <c r="AB384" i="10"/>
  <c r="AA384" i="10"/>
  <c r="Z384" i="10"/>
  <c r="AM383" i="10"/>
  <c r="AL383" i="10"/>
  <c r="AI383" i="10"/>
  <c r="AH383" i="10"/>
  <c r="AE383" i="10"/>
  <c r="AD383" i="10"/>
  <c r="AG383" i="10" s="1"/>
  <c r="AC383" i="10"/>
  <c r="AB383" i="10"/>
  <c r="AA383" i="10"/>
  <c r="Z383" i="10"/>
  <c r="AM382" i="10"/>
  <c r="AL382" i="10"/>
  <c r="AI382" i="10"/>
  <c r="AH382" i="10"/>
  <c r="AE382" i="10"/>
  <c r="AD382" i="10"/>
  <c r="AG382" i="10" s="1"/>
  <c r="AC382" i="10"/>
  <c r="AB382" i="10"/>
  <c r="AA382" i="10"/>
  <c r="Z382" i="10"/>
  <c r="AM381" i="10"/>
  <c r="AL381" i="10"/>
  <c r="AI381" i="10"/>
  <c r="AH381" i="10"/>
  <c r="AE381" i="10"/>
  <c r="AD381" i="10"/>
  <c r="AC381" i="10"/>
  <c r="AB381" i="10"/>
  <c r="AA381" i="10"/>
  <c r="Z381" i="10"/>
  <c r="AM380" i="10"/>
  <c r="AL380" i="10"/>
  <c r="AI380" i="10"/>
  <c r="AH380" i="10"/>
  <c r="AE380" i="10"/>
  <c r="AD380" i="10"/>
  <c r="AC380" i="10"/>
  <c r="AB380" i="10"/>
  <c r="AA380" i="10"/>
  <c r="Z380" i="10"/>
  <c r="AM379" i="10"/>
  <c r="AL379" i="10"/>
  <c r="AI379" i="10"/>
  <c r="AH379" i="10"/>
  <c r="AE379" i="10"/>
  <c r="AD379" i="10"/>
  <c r="AG379" i="10" s="1"/>
  <c r="AC379" i="10"/>
  <c r="AB379" i="10"/>
  <c r="AA379" i="10"/>
  <c r="Z379" i="10"/>
  <c r="AM378" i="10"/>
  <c r="AL378" i="10"/>
  <c r="AI378" i="10"/>
  <c r="AH378" i="10"/>
  <c r="AE378" i="10"/>
  <c r="AD378" i="10"/>
  <c r="AG378" i="10" s="1"/>
  <c r="AC378" i="10"/>
  <c r="AB378" i="10"/>
  <c r="AA378" i="10"/>
  <c r="Z378" i="10"/>
  <c r="AM377" i="10"/>
  <c r="AL377" i="10"/>
  <c r="AI377" i="10"/>
  <c r="AH377" i="10"/>
  <c r="AE377" i="10"/>
  <c r="AD377" i="10"/>
  <c r="AG377" i="10" s="1"/>
  <c r="AC377" i="10"/>
  <c r="AB377" i="10"/>
  <c r="AA377" i="10"/>
  <c r="Z377" i="10"/>
  <c r="AM376" i="10"/>
  <c r="AL376" i="10"/>
  <c r="AI376" i="10"/>
  <c r="AH376" i="10"/>
  <c r="AE376" i="10"/>
  <c r="AD376" i="10"/>
  <c r="AG376" i="10" s="1"/>
  <c r="AC376" i="10"/>
  <c r="AB376" i="10"/>
  <c r="AA376" i="10"/>
  <c r="Z376" i="10"/>
  <c r="AM375" i="10"/>
  <c r="AL375" i="10"/>
  <c r="AI375" i="10"/>
  <c r="AH375" i="10"/>
  <c r="AF375" i="10"/>
  <c r="AE375" i="10"/>
  <c r="AD375" i="10"/>
  <c r="AG375" i="10" s="1"/>
  <c r="AC375" i="10"/>
  <c r="AB375" i="10"/>
  <c r="AA375" i="10"/>
  <c r="Z375" i="10"/>
  <c r="AM374" i="10"/>
  <c r="AL374" i="10"/>
  <c r="AI374" i="10"/>
  <c r="AH374" i="10"/>
  <c r="AF374" i="10"/>
  <c r="AE374" i="10"/>
  <c r="AD374" i="10"/>
  <c r="AG374" i="10" s="1"/>
  <c r="AC374" i="10"/>
  <c r="AB374" i="10"/>
  <c r="AA374" i="10"/>
  <c r="Z374" i="10"/>
  <c r="AM373" i="10"/>
  <c r="AL373" i="10"/>
  <c r="AI373" i="10"/>
  <c r="AH373" i="10"/>
  <c r="AF373" i="10"/>
  <c r="AE373" i="10"/>
  <c r="AD373" i="10"/>
  <c r="AG373" i="10" s="1"/>
  <c r="AC373" i="10"/>
  <c r="AB373" i="10"/>
  <c r="AA373" i="10"/>
  <c r="Z373" i="10"/>
  <c r="AM372" i="10"/>
  <c r="AL372" i="10"/>
  <c r="AI372" i="10"/>
  <c r="AH372" i="10"/>
  <c r="AF372" i="10"/>
  <c r="AE372" i="10"/>
  <c r="AD372" i="10"/>
  <c r="AG372" i="10" s="1"/>
  <c r="AC372" i="10"/>
  <c r="AB372" i="10"/>
  <c r="AA372" i="10"/>
  <c r="Z372" i="10"/>
  <c r="AM371" i="10"/>
  <c r="AL371" i="10"/>
  <c r="AI371" i="10"/>
  <c r="AH371" i="10"/>
  <c r="AE371" i="10"/>
  <c r="AD371" i="10"/>
  <c r="AG371" i="10" s="1"/>
  <c r="AC371" i="10"/>
  <c r="AB371" i="10"/>
  <c r="AA371" i="10"/>
  <c r="Z371" i="10"/>
  <c r="AM370" i="10"/>
  <c r="AL370" i="10"/>
  <c r="AI370" i="10"/>
  <c r="AH370" i="10"/>
  <c r="AE370" i="10"/>
  <c r="AD370" i="10"/>
  <c r="AG370" i="10" s="1"/>
  <c r="AC370" i="10"/>
  <c r="AB370" i="10"/>
  <c r="AA370" i="10"/>
  <c r="Z370" i="10"/>
  <c r="AM369" i="10"/>
  <c r="AL369" i="10"/>
  <c r="AI369" i="10"/>
  <c r="AH369" i="10"/>
  <c r="AE369" i="10"/>
  <c r="AD369" i="10"/>
  <c r="AC369" i="10"/>
  <c r="AB369" i="10"/>
  <c r="AA369" i="10"/>
  <c r="Z369" i="10"/>
  <c r="AM368" i="10"/>
  <c r="AL368" i="10"/>
  <c r="AI368" i="10"/>
  <c r="AH368" i="10"/>
  <c r="AE368" i="10"/>
  <c r="AD368" i="10"/>
  <c r="AC368" i="10"/>
  <c r="AB368" i="10"/>
  <c r="AA368" i="10"/>
  <c r="Z368" i="10"/>
  <c r="AM367" i="10"/>
  <c r="AL367" i="10"/>
  <c r="AI367" i="10"/>
  <c r="AH367" i="10"/>
  <c r="AE367" i="10"/>
  <c r="AD367" i="10"/>
  <c r="AG367" i="10" s="1"/>
  <c r="AC367" i="10"/>
  <c r="AB367" i="10"/>
  <c r="AA367" i="10"/>
  <c r="Z367" i="10"/>
  <c r="AM366" i="10"/>
  <c r="AL366" i="10"/>
  <c r="AI366" i="10"/>
  <c r="AH366" i="10"/>
  <c r="AE366" i="10"/>
  <c r="AD366" i="10"/>
  <c r="AG366" i="10" s="1"/>
  <c r="AC366" i="10"/>
  <c r="AB366" i="10"/>
  <c r="AA366" i="10"/>
  <c r="Z366" i="10"/>
  <c r="AM365" i="10"/>
  <c r="AL365" i="10"/>
  <c r="AI365" i="10"/>
  <c r="AH365" i="10"/>
  <c r="AE365" i="10"/>
  <c r="AD365" i="10"/>
  <c r="AG365" i="10" s="1"/>
  <c r="AC365" i="10"/>
  <c r="AB365" i="10"/>
  <c r="AA365" i="10"/>
  <c r="Z365" i="10"/>
  <c r="AM364" i="10"/>
  <c r="AL364" i="10"/>
  <c r="AI364" i="10"/>
  <c r="AH364" i="10"/>
  <c r="AE364" i="10"/>
  <c r="AD364" i="10"/>
  <c r="AG364" i="10" s="1"/>
  <c r="AC364" i="10"/>
  <c r="AB364" i="10"/>
  <c r="AA364" i="10"/>
  <c r="Z364" i="10"/>
  <c r="AM363" i="10"/>
  <c r="AL363" i="10"/>
  <c r="AI363" i="10"/>
  <c r="AH363" i="10"/>
  <c r="AF363" i="10"/>
  <c r="AE363" i="10"/>
  <c r="AD363" i="10"/>
  <c r="AG363" i="10" s="1"/>
  <c r="AC363" i="10"/>
  <c r="AB363" i="10"/>
  <c r="AA363" i="10"/>
  <c r="Z363" i="10"/>
  <c r="AM362" i="10"/>
  <c r="AL362" i="10"/>
  <c r="AI362" i="10"/>
  <c r="AH362" i="10"/>
  <c r="AE362" i="10"/>
  <c r="AD362" i="10" s="1"/>
  <c r="AC362" i="10"/>
  <c r="AB362" i="10"/>
  <c r="AA362" i="10"/>
  <c r="Z362" i="10"/>
  <c r="AM361" i="10"/>
  <c r="AL361" i="10"/>
  <c r="AI361" i="10"/>
  <c r="AH361" i="10"/>
  <c r="AF361" i="10"/>
  <c r="AE361" i="10"/>
  <c r="AD361" i="10"/>
  <c r="AG361" i="10" s="1"/>
  <c r="AC361" i="10"/>
  <c r="AB361" i="10"/>
  <c r="AA361" i="10"/>
  <c r="Z361" i="10"/>
  <c r="AM360" i="10"/>
  <c r="AL360" i="10"/>
  <c r="AI360" i="10"/>
  <c r="AH360" i="10"/>
  <c r="AE360" i="10"/>
  <c r="AD360" i="10" s="1"/>
  <c r="AG360" i="10" s="1"/>
  <c r="AC360" i="10"/>
  <c r="AB360" i="10"/>
  <c r="AA360" i="10"/>
  <c r="Z360" i="10"/>
  <c r="AM359" i="10"/>
  <c r="AL359" i="10"/>
  <c r="AI359" i="10"/>
  <c r="AH359" i="10"/>
  <c r="AE359" i="10"/>
  <c r="AD359" i="10" s="1"/>
  <c r="AC359" i="10"/>
  <c r="AB359" i="10"/>
  <c r="AA359" i="10"/>
  <c r="Z359" i="10"/>
  <c r="AM358" i="10"/>
  <c r="AL358" i="10"/>
  <c r="AI358" i="10"/>
  <c r="AH358" i="10"/>
  <c r="AE358" i="10"/>
  <c r="AD358" i="10"/>
  <c r="AG358" i="10" s="1"/>
  <c r="AC358" i="10"/>
  <c r="AB358" i="10"/>
  <c r="AA358" i="10"/>
  <c r="Z358" i="10"/>
  <c r="AM357" i="10"/>
  <c r="AL357" i="10"/>
  <c r="AI357" i="10"/>
  <c r="AH357" i="10"/>
  <c r="AE357" i="10"/>
  <c r="AD357" i="10"/>
  <c r="AC357" i="10"/>
  <c r="AB357" i="10"/>
  <c r="AA357" i="10"/>
  <c r="Z357" i="10"/>
  <c r="AM356" i="10"/>
  <c r="AL356" i="10"/>
  <c r="AI356" i="10"/>
  <c r="AH356" i="10"/>
  <c r="AE356" i="10"/>
  <c r="AD356" i="10"/>
  <c r="AC356" i="10"/>
  <c r="AB356" i="10"/>
  <c r="AA356" i="10"/>
  <c r="Z356" i="10"/>
  <c r="AM355" i="10"/>
  <c r="AL355" i="10"/>
  <c r="AI355" i="10"/>
  <c r="AH355" i="10"/>
  <c r="AE355" i="10"/>
  <c r="AD355" i="10"/>
  <c r="AG355" i="10" s="1"/>
  <c r="AC355" i="10"/>
  <c r="AB355" i="10"/>
  <c r="AA355" i="10"/>
  <c r="Z355" i="10"/>
  <c r="AM354" i="10"/>
  <c r="AL354" i="10"/>
  <c r="AI354" i="10"/>
  <c r="AH354" i="10"/>
  <c r="AE354" i="10"/>
  <c r="AD354" i="10"/>
  <c r="AG354" i="10" s="1"/>
  <c r="AC354" i="10"/>
  <c r="AB354" i="10"/>
  <c r="AA354" i="10"/>
  <c r="Z354" i="10"/>
  <c r="AM353" i="10"/>
  <c r="AL353" i="10"/>
  <c r="AI353" i="10"/>
  <c r="AH353" i="10"/>
  <c r="AE353" i="10"/>
  <c r="AD353" i="10"/>
  <c r="AG353" i="10" s="1"/>
  <c r="AC353" i="10"/>
  <c r="AB353" i="10"/>
  <c r="AA353" i="10"/>
  <c r="Z353" i="10"/>
  <c r="AM352" i="10"/>
  <c r="AL352" i="10"/>
  <c r="AI352" i="10"/>
  <c r="AH352" i="10"/>
  <c r="AE352" i="10"/>
  <c r="AD352" i="10"/>
  <c r="AG352" i="10" s="1"/>
  <c r="AC352" i="10"/>
  <c r="AB352" i="10"/>
  <c r="AA352" i="10"/>
  <c r="Z352" i="10"/>
  <c r="AM351" i="10"/>
  <c r="AL351" i="10"/>
  <c r="AI351" i="10"/>
  <c r="AH351" i="10"/>
  <c r="AF351" i="10"/>
  <c r="AE351" i="10"/>
  <c r="AD351" i="10"/>
  <c r="AG351" i="10" s="1"/>
  <c r="AC351" i="10"/>
  <c r="AB351" i="10"/>
  <c r="AA351" i="10"/>
  <c r="Z351" i="10"/>
  <c r="AM350" i="10"/>
  <c r="AL350" i="10"/>
  <c r="AI350" i="10"/>
  <c r="AH350" i="10"/>
  <c r="AE350" i="10"/>
  <c r="AD350" i="10" s="1"/>
  <c r="AC350" i="10"/>
  <c r="AB350" i="10"/>
  <c r="AA350" i="10"/>
  <c r="Z350" i="10"/>
  <c r="AM349" i="10"/>
  <c r="AL349" i="10"/>
  <c r="AI349" i="10"/>
  <c r="AH349" i="10"/>
  <c r="AF349" i="10"/>
  <c r="AE349" i="10"/>
  <c r="AD349" i="10"/>
  <c r="AG349" i="10" s="1"/>
  <c r="AC349" i="10"/>
  <c r="AB349" i="10"/>
  <c r="AA349" i="10"/>
  <c r="Z349" i="10"/>
  <c r="AM348" i="10"/>
  <c r="AL348" i="10"/>
  <c r="AI348" i="10"/>
  <c r="AH348" i="10"/>
  <c r="AF348" i="10"/>
  <c r="AE348" i="10"/>
  <c r="AD348" i="10" s="1"/>
  <c r="AG348" i="10" s="1"/>
  <c r="AC348" i="10"/>
  <c r="AB348" i="10"/>
  <c r="AA348" i="10"/>
  <c r="Z348" i="10"/>
  <c r="AM347" i="10"/>
  <c r="AL347" i="10"/>
  <c r="AI347" i="10"/>
  <c r="AH347" i="10"/>
  <c r="AE347" i="10"/>
  <c r="AD347" i="10"/>
  <c r="AG347" i="10" s="1"/>
  <c r="AC347" i="10"/>
  <c r="AB347" i="10"/>
  <c r="AA347" i="10"/>
  <c r="Z347" i="10"/>
  <c r="AM346" i="10"/>
  <c r="AL346" i="10"/>
  <c r="AI346" i="10"/>
  <c r="AH346" i="10"/>
  <c r="AE346" i="10"/>
  <c r="AD346" i="10"/>
  <c r="AG346" i="10" s="1"/>
  <c r="AC346" i="10"/>
  <c r="AB346" i="10"/>
  <c r="AA346" i="10"/>
  <c r="Z346" i="10"/>
  <c r="AM345" i="10"/>
  <c r="AL345" i="10"/>
  <c r="AI345" i="10"/>
  <c r="AH345" i="10"/>
  <c r="AE345" i="10"/>
  <c r="AD345" i="10" s="1"/>
  <c r="AC345" i="10"/>
  <c r="AB345" i="10"/>
  <c r="AA345" i="10"/>
  <c r="Z345" i="10"/>
  <c r="AM344" i="10"/>
  <c r="AL344" i="10"/>
  <c r="AI344" i="10"/>
  <c r="AH344" i="10"/>
  <c r="AE344" i="10"/>
  <c r="AD344" i="10"/>
  <c r="AC344" i="10"/>
  <c r="AB344" i="10"/>
  <c r="AA344" i="10"/>
  <c r="Z344" i="10"/>
  <c r="AM343" i="10"/>
  <c r="AL343" i="10"/>
  <c r="AI343" i="10"/>
  <c r="AH343" i="10"/>
  <c r="AE343" i="10"/>
  <c r="AD343" i="10"/>
  <c r="AG343" i="10" s="1"/>
  <c r="AC343" i="10"/>
  <c r="AB343" i="10"/>
  <c r="AA343" i="10"/>
  <c r="Z343" i="10"/>
  <c r="AM342" i="10"/>
  <c r="AL342" i="10"/>
  <c r="AI342" i="10"/>
  <c r="AH342" i="10"/>
  <c r="AE342" i="10"/>
  <c r="AD342" i="10"/>
  <c r="AG342" i="10" s="1"/>
  <c r="AC342" i="10"/>
  <c r="AB342" i="10"/>
  <c r="AA342" i="10"/>
  <c r="Z342" i="10"/>
  <c r="AM341" i="10"/>
  <c r="AL341" i="10"/>
  <c r="AI341" i="10"/>
  <c r="AH341" i="10"/>
  <c r="AE341" i="10"/>
  <c r="AD341" i="10"/>
  <c r="AG341" i="10" s="1"/>
  <c r="AC341" i="10"/>
  <c r="AB341" i="10"/>
  <c r="AA341" i="10"/>
  <c r="Z341" i="10"/>
  <c r="AM340" i="10"/>
  <c r="AL340" i="10"/>
  <c r="AI340" i="10"/>
  <c r="AH340" i="10"/>
  <c r="AE340" i="10"/>
  <c r="AD340" i="10"/>
  <c r="AG340" i="10" s="1"/>
  <c r="AC340" i="10"/>
  <c r="AB340" i="10"/>
  <c r="AA340" i="10"/>
  <c r="Z340" i="10"/>
  <c r="AM339" i="10"/>
  <c r="AL339" i="10"/>
  <c r="AI339" i="10"/>
  <c r="AH339" i="10"/>
  <c r="AF339" i="10"/>
  <c r="AE339" i="10"/>
  <c r="AD339" i="10"/>
  <c r="AG339" i="10" s="1"/>
  <c r="AC339" i="10"/>
  <c r="AB339" i="10"/>
  <c r="AA339" i="10"/>
  <c r="Z339" i="10"/>
  <c r="AM338" i="10"/>
  <c r="AL338" i="10"/>
  <c r="AI338" i="10"/>
  <c r="AH338" i="10"/>
  <c r="AE338" i="10"/>
  <c r="AD338" i="10" s="1"/>
  <c r="AC338" i="10"/>
  <c r="AB338" i="10"/>
  <c r="AA338" i="10"/>
  <c r="Z338" i="10"/>
  <c r="AM337" i="10"/>
  <c r="AL337" i="10"/>
  <c r="AI337" i="10"/>
  <c r="AH337" i="10"/>
  <c r="AF337" i="10"/>
  <c r="AE337" i="10"/>
  <c r="AD337" i="10"/>
  <c r="AG337" i="10" s="1"/>
  <c r="AC337" i="10"/>
  <c r="AB337" i="10"/>
  <c r="AA337" i="10"/>
  <c r="Z337" i="10"/>
  <c r="AM336" i="10"/>
  <c r="AL336" i="10"/>
  <c r="AI336" i="10"/>
  <c r="AH336" i="10"/>
  <c r="AE336" i="10"/>
  <c r="AD336" i="10" s="1"/>
  <c r="AG336" i="10" s="1"/>
  <c r="AC336" i="10"/>
  <c r="AB336" i="10"/>
  <c r="AA336" i="10"/>
  <c r="Z336" i="10"/>
  <c r="AM335" i="10"/>
  <c r="AL335" i="10"/>
  <c r="AI335" i="10"/>
  <c r="AH335" i="10"/>
  <c r="AE335" i="10"/>
  <c r="AD335" i="10"/>
  <c r="AG335" i="10" s="1"/>
  <c r="AC335" i="10"/>
  <c r="AB335" i="10"/>
  <c r="AA335" i="10"/>
  <c r="Z335" i="10"/>
  <c r="AM334" i="10"/>
  <c r="AL334" i="10"/>
  <c r="AI334" i="10"/>
  <c r="AH334" i="10"/>
  <c r="AF334" i="10"/>
  <c r="AE334" i="10"/>
  <c r="AD334" i="10"/>
  <c r="AG334" i="10" s="1"/>
  <c r="AC334" i="10"/>
  <c r="AB334" i="10"/>
  <c r="AA334" i="10"/>
  <c r="Z334" i="10"/>
  <c r="AM333" i="10"/>
  <c r="AL333" i="10"/>
  <c r="AI333" i="10"/>
  <c r="AH333" i="10"/>
  <c r="AE333" i="10"/>
  <c r="AD333" i="10"/>
  <c r="AC333" i="10"/>
  <c r="AB333" i="10"/>
  <c r="AA333" i="10"/>
  <c r="Z333" i="10"/>
  <c r="AM332" i="10"/>
  <c r="AL332" i="10"/>
  <c r="AI332" i="10"/>
  <c r="AH332" i="10"/>
  <c r="AE332" i="10"/>
  <c r="AD332" i="10"/>
  <c r="AC332" i="10"/>
  <c r="AB332" i="10"/>
  <c r="AA332" i="10"/>
  <c r="Z332" i="10"/>
  <c r="AM331" i="10"/>
  <c r="AL331" i="10"/>
  <c r="AI331" i="10"/>
  <c r="AH331" i="10"/>
  <c r="AE331" i="10"/>
  <c r="AD331" i="10"/>
  <c r="AG331" i="10" s="1"/>
  <c r="AC331" i="10"/>
  <c r="AB331" i="10"/>
  <c r="AA331" i="10"/>
  <c r="Z331" i="10"/>
  <c r="AM330" i="10"/>
  <c r="AL330" i="10"/>
  <c r="AI330" i="10"/>
  <c r="AH330" i="10"/>
  <c r="AE330" i="10"/>
  <c r="AD330" i="10"/>
  <c r="AG330" i="10" s="1"/>
  <c r="AC330" i="10"/>
  <c r="AB330" i="10"/>
  <c r="AA330" i="10"/>
  <c r="Z330" i="10"/>
  <c r="AM329" i="10"/>
  <c r="AL329" i="10"/>
  <c r="AI329" i="10"/>
  <c r="AH329" i="10"/>
  <c r="AE329" i="10"/>
  <c r="AD329" i="10"/>
  <c r="AG329" i="10" s="1"/>
  <c r="AC329" i="10"/>
  <c r="AB329" i="10"/>
  <c r="AA329" i="10"/>
  <c r="Z329" i="10"/>
  <c r="AM328" i="10"/>
  <c r="AL328" i="10"/>
  <c r="AI328" i="10"/>
  <c r="AH328" i="10"/>
  <c r="AE328" i="10"/>
  <c r="AD328" i="10"/>
  <c r="AG328" i="10" s="1"/>
  <c r="AC328" i="10"/>
  <c r="AB328" i="10"/>
  <c r="AA328" i="10"/>
  <c r="Z328" i="10"/>
  <c r="AM327" i="10"/>
  <c r="AL327" i="10"/>
  <c r="AI327" i="10"/>
  <c r="AH327" i="10"/>
  <c r="AF327" i="10"/>
  <c r="AE327" i="10"/>
  <c r="AD327" i="10"/>
  <c r="AG327" i="10" s="1"/>
  <c r="AC327" i="10"/>
  <c r="AB327" i="10"/>
  <c r="AA327" i="10"/>
  <c r="Z327" i="10"/>
  <c r="AM326" i="10"/>
  <c r="AL326" i="10"/>
  <c r="AI326" i="10"/>
  <c r="AH326" i="10"/>
  <c r="AE326" i="10"/>
  <c r="AD326" i="10" s="1"/>
  <c r="AC326" i="10"/>
  <c r="AB326" i="10"/>
  <c r="AA326" i="10"/>
  <c r="Z326" i="10"/>
  <c r="AM325" i="10"/>
  <c r="AL325" i="10"/>
  <c r="AI325" i="10"/>
  <c r="AH325" i="10"/>
  <c r="AF325" i="10"/>
  <c r="AE325" i="10"/>
  <c r="AD325" i="10"/>
  <c r="AG325" i="10" s="1"/>
  <c r="AC325" i="10"/>
  <c r="AB325" i="10"/>
  <c r="AA325" i="10"/>
  <c r="Z325" i="10"/>
  <c r="AM324" i="10"/>
  <c r="AL324" i="10"/>
  <c r="AI324" i="10"/>
  <c r="AH324" i="10"/>
  <c r="AE324" i="10"/>
  <c r="AD324" i="10" s="1"/>
  <c r="AG324" i="10" s="1"/>
  <c r="AC324" i="10"/>
  <c r="AB324" i="10"/>
  <c r="AA324" i="10"/>
  <c r="Z324" i="10"/>
  <c r="AM323" i="10"/>
  <c r="AL323" i="10"/>
  <c r="AI323" i="10"/>
  <c r="AH323" i="10"/>
  <c r="AE323" i="10"/>
  <c r="AD323" i="10"/>
  <c r="AG323" i="10" s="1"/>
  <c r="AC323" i="10"/>
  <c r="AB323" i="10"/>
  <c r="AA323" i="10"/>
  <c r="Z323" i="10"/>
  <c r="AM322" i="10"/>
  <c r="AL322" i="10"/>
  <c r="AI322" i="10"/>
  <c r="AH322" i="10"/>
  <c r="AE322" i="10"/>
  <c r="AD322" i="10"/>
  <c r="AG322" i="10" s="1"/>
  <c r="AC322" i="10"/>
  <c r="AB322" i="10"/>
  <c r="AA322" i="10"/>
  <c r="Z322" i="10"/>
  <c r="AM321" i="10"/>
  <c r="AL321" i="10"/>
  <c r="AI321" i="10"/>
  <c r="AH321" i="10"/>
  <c r="AE321" i="10"/>
  <c r="AD321" i="10"/>
  <c r="AC321" i="10"/>
  <c r="AB321" i="10"/>
  <c r="AA321" i="10"/>
  <c r="Z321" i="10"/>
  <c r="AM320" i="10"/>
  <c r="AL320" i="10"/>
  <c r="AI320" i="10"/>
  <c r="AH320" i="10"/>
  <c r="AE320" i="10"/>
  <c r="AD320" i="10"/>
  <c r="AC320" i="10"/>
  <c r="AB320" i="10"/>
  <c r="AA320" i="10"/>
  <c r="Z320" i="10"/>
  <c r="AM319" i="10"/>
  <c r="AL319" i="10"/>
  <c r="AI319" i="10"/>
  <c r="AH319" i="10"/>
  <c r="AE319" i="10"/>
  <c r="AD319" i="10"/>
  <c r="AG319" i="10" s="1"/>
  <c r="AC319" i="10"/>
  <c r="AB319" i="10"/>
  <c r="AA319" i="10"/>
  <c r="Z319" i="10"/>
  <c r="AM318" i="10"/>
  <c r="AL318" i="10"/>
  <c r="AI318" i="10"/>
  <c r="AH318" i="10"/>
  <c r="AE318" i="10"/>
  <c r="AD318" i="10"/>
  <c r="AG318" i="10" s="1"/>
  <c r="AC318" i="10"/>
  <c r="AB318" i="10"/>
  <c r="AA318" i="10"/>
  <c r="Z318" i="10"/>
  <c r="AM317" i="10"/>
  <c r="AL317" i="10"/>
  <c r="AI317" i="10"/>
  <c r="AH317" i="10"/>
  <c r="AE317" i="10"/>
  <c r="AD317" i="10"/>
  <c r="AG317" i="10" s="1"/>
  <c r="AC317" i="10"/>
  <c r="AB317" i="10"/>
  <c r="AA317" i="10"/>
  <c r="Z317" i="10"/>
  <c r="AM316" i="10"/>
  <c r="AL316" i="10"/>
  <c r="AI316" i="10"/>
  <c r="AH316" i="10"/>
  <c r="AE316" i="10"/>
  <c r="AD316" i="10"/>
  <c r="AG316" i="10" s="1"/>
  <c r="AC316" i="10"/>
  <c r="AB316" i="10"/>
  <c r="AA316" i="10"/>
  <c r="Z316" i="10"/>
  <c r="AM315" i="10"/>
  <c r="AL315" i="10"/>
  <c r="AI315" i="10"/>
  <c r="AH315" i="10"/>
  <c r="AF315" i="10"/>
  <c r="AE315" i="10"/>
  <c r="AD315" i="10"/>
  <c r="AG315" i="10" s="1"/>
  <c r="AC315" i="10"/>
  <c r="AB315" i="10"/>
  <c r="AA315" i="10"/>
  <c r="Z315" i="10"/>
  <c r="AM314" i="10"/>
  <c r="AL314" i="10"/>
  <c r="AI314" i="10"/>
  <c r="AH314" i="10"/>
  <c r="AE314" i="10"/>
  <c r="AD314" i="10" s="1"/>
  <c r="AC314" i="10"/>
  <c r="AB314" i="10"/>
  <c r="AA314" i="10"/>
  <c r="Z314" i="10"/>
  <c r="AM313" i="10"/>
  <c r="AL313" i="10"/>
  <c r="AI313" i="10"/>
  <c r="AH313" i="10"/>
  <c r="AF313" i="10"/>
  <c r="AE313" i="10"/>
  <c r="AD313" i="10"/>
  <c r="AG313" i="10" s="1"/>
  <c r="AC313" i="10"/>
  <c r="AB313" i="10"/>
  <c r="AA313" i="10"/>
  <c r="Z313" i="10"/>
  <c r="AM312" i="10"/>
  <c r="AL312" i="10"/>
  <c r="AI312" i="10"/>
  <c r="AH312" i="10"/>
  <c r="AE312" i="10"/>
  <c r="AD312" i="10" s="1"/>
  <c r="AG312" i="10" s="1"/>
  <c r="AC312" i="10"/>
  <c r="AB312" i="10"/>
  <c r="AA312" i="10"/>
  <c r="Z312" i="10"/>
  <c r="AM311" i="10"/>
  <c r="AL311" i="10"/>
  <c r="AI311" i="10"/>
  <c r="AH311" i="10"/>
  <c r="AE311" i="10"/>
  <c r="AD311" i="10" s="1"/>
  <c r="AC311" i="10"/>
  <c r="AB311" i="10"/>
  <c r="AA311" i="10"/>
  <c r="Z311" i="10"/>
  <c r="AM310" i="10"/>
  <c r="AL310" i="10"/>
  <c r="AI310" i="10"/>
  <c r="AH310" i="10"/>
  <c r="AE310" i="10"/>
  <c r="AD310" i="10"/>
  <c r="AG310" i="10" s="1"/>
  <c r="AC310" i="10"/>
  <c r="AB310" i="10"/>
  <c r="AA310" i="10"/>
  <c r="Z310" i="10"/>
  <c r="AM309" i="10"/>
  <c r="AL309" i="10"/>
  <c r="AI309" i="10"/>
  <c r="AH309" i="10"/>
  <c r="AE309" i="10"/>
  <c r="AD309" i="10"/>
  <c r="AC309" i="10"/>
  <c r="AB309" i="10"/>
  <c r="AA309" i="10"/>
  <c r="Z309" i="10"/>
  <c r="AM308" i="10"/>
  <c r="AL308" i="10"/>
  <c r="AI308" i="10"/>
  <c r="AH308" i="10"/>
  <c r="AE308" i="10"/>
  <c r="AD308" i="10"/>
  <c r="AC308" i="10"/>
  <c r="AB308" i="10"/>
  <c r="AA308" i="10"/>
  <c r="Z308" i="10"/>
  <c r="AM307" i="10"/>
  <c r="AL307" i="10"/>
  <c r="AI307" i="10"/>
  <c r="AH307" i="10"/>
  <c r="AE307" i="10"/>
  <c r="AD307" i="10"/>
  <c r="AG307" i="10" s="1"/>
  <c r="AC307" i="10"/>
  <c r="AB307" i="10"/>
  <c r="AA307" i="10"/>
  <c r="Z307" i="10"/>
  <c r="AM306" i="10"/>
  <c r="AL306" i="10"/>
  <c r="AI306" i="10"/>
  <c r="AH306" i="10"/>
  <c r="AE306" i="10"/>
  <c r="AD306" i="10"/>
  <c r="AG306" i="10" s="1"/>
  <c r="AC306" i="10"/>
  <c r="AB306" i="10"/>
  <c r="AA306" i="10"/>
  <c r="Z306" i="10"/>
  <c r="AM305" i="10"/>
  <c r="AL305" i="10"/>
  <c r="AI305" i="10"/>
  <c r="AH305" i="10"/>
  <c r="AE305" i="10"/>
  <c r="AD305" i="10"/>
  <c r="AG305" i="10" s="1"/>
  <c r="AC305" i="10"/>
  <c r="AB305" i="10"/>
  <c r="AA305" i="10"/>
  <c r="Z305" i="10"/>
  <c r="AM304" i="10"/>
  <c r="AL304" i="10"/>
  <c r="AI304" i="10"/>
  <c r="AH304" i="10"/>
  <c r="AE304" i="10"/>
  <c r="AD304" i="10"/>
  <c r="AG304" i="10" s="1"/>
  <c r="AC304" i="10"/>
  <c r="AB304" i="10"/>
  <c r="AA304" i="10"/>
  <c r="Z304" i="10"/>
  <c r="AM303" i="10"/>
  <c r="AL303" i="10"/>
  <c r="AI303" i="10"/>
  <c r="AH303" i="10"/>
  <c r="AF303" i="10"/>
  <c r="AE303" i="10"/>
  <c r="AD303" i="10"/>
  <c r="AG303" i="10" s="1"/>
  <c r="AC303" i="10"/>
  <c r="AB303" i="10"/>
  <c r="AA303" i="10"/>
  <c r="Z303" i="10"/>
  <c r="AM302" i="10"/>
  <c r="AL302" i="10"/>
  <c r="AI302" i="10"/>
  <c r="AH302" i="10"/>
  <c r="AE302" i="10"/>
  <c r="AD302" i="10" s="1"/>
  <c r="AC302" i="10"/>
  <c r="AB302" i="10"/>
  <c r="AA302" i="10"/>
  <c r="Z302" i="10"/>
  <c r="AM301" i="10"/>
  <c r="AL301" i="10"/>
  <c r="AI301" i="10"/>
  <c r="AH301" i="10"/>
  <c r="AF301" i="10"/>
  <c r="AE301" i="10"/>
  <c r="AD301" i="10"/>
  <c r="AG301" i="10" s="1"/>
  <c r="AC301" i="10"/>
  <c r="AB301" i="10"/>
  <c r="AA301" i="10"/>
  <c r="Z301" i="10"/>
  <c r="AM300" i="10"/>
  <c r="AL300" i="10"/>
  <c r="AI300" i="10"/>
  <c r="AH300" i="10"/>
  <c r="AF300" i="10"/>
  <c r="AE300" i="10"/>
  <c r="AD300" i="10" s="1"/>
  <c r="AG300" i="10" s="1"/>
  <c r="AC300" i="10"/>
  <c r="AB300" i="10"/>
  <c r="AA300" i="10"/>
  <c r="Z300" i="10"/>
  <c r="AM299" i="10"/>
  <c r="AL299" i="10"/>
  <c r="AI299" i="10"/>
  <c r="AH299" i="10"/>
  <c r="AE299" i="10"/>
  <c r="AD299" i="10"/>
  <c r="AG299" i="10" s="1"/>
  <c r="AC299" i="10"/>
  <c r="AB299" i="10"/>
  <c r="AA299" i="10"/>
  <c r="Z299" i="10"/>
  <c r="AM298" i="10"/>
  <c r="AL298" i="10"/>
  <c r="AI298" i="10"/>
  <c r="AH298" i="10"/>
  <c r="AE298" i="10"/>
  <c r="AD298" i="10"/>
  <c r="AG298" i="10" s="1"/>
  <c r="AC298" i="10"/>
  <c r="AB298" i="10"/>
  <c r="AA298" i="10"/>
  <c r="Z298" i="10"/>
  <c r="AM297" i="10"/>
  <c r="AL297" i="10"/>
  <c r="AI297" i="10"/>
  <c r="AH297" i="10"/>
  <c r="AE297" i="10"/>
  <c r="AD297" i="10" s="1"/>
  <c r="AC297" i="10"/>
  <c r="AB297" i="10"/>
  <c r="AA297" i="10"/>
  <c r="Z297" i="10"/>
  <c r="AM296" i="10"/>
  <c r="AL296" i="10"/>
  <c r="AI296" i="10"/>
  <c r="AH296" i="10"/>
  <c r="AE296" i="10"/>
  <c r="AD296" i="10"/>
  <c r="AC296" i="10"/>
  <c r="AB296" i="10"/>
  <c r="AA296" i="10"/>
  <c r="Z296" i="10"/>
  <c r="AM295" i="10"/>
  <c r="AL295" i="10"/>
  <c r="AI295" i="10"/>
  <c r="AH295" i="10"/>
  <c r="AE295" i="10"/>
  <c r="AD295" i="10"/>
  <c r="AG295" i="10" s="1"/>
  <c r="AC295" i="10"/>
  <c r="AB295" i="10"/>
  <c r="AA295" i="10"/>
  <c r="Z295" i="10"/>
  <c r="AM294" i="10"/>
  <c r="AL294" i="10"/>
  <c r="AI294" i="10"/>
  <c r="AH294" i="10"/>
  <c r="AE294" i="10"/>
  <c r="AD294" i="10"/>
  <c r="AG294" i="10" s="1"/>
  <c r="AC294" i="10"/>
  <c r="AB294" i="10"/>
  <c r="AA294" i="10"/>
  <c r="Z294" i="10"/>
  <c r="AM293" i="10"/>
  <c r="AL293" i="10"/>
  <c r="AI293" i="10"/>
  <c r="AH293" i="10"/>
  <c r="AE293" i="10"/>
  <c r="AD293" i="10"/>
  <c r="AG293" i="10" s="1"/>
  <c r="AC293" i="10"/>
  <c r="AB293" i="10"/>
  <c r="AA293" i="10"/>
  <c r="Z293" i="10"/>
  <c r="AM292" i="10"/>
  <c r="AL292" i="10"/>
  <c r="AI292" i="10"/>
  <c r="AH292" i="10"/>
  <c r="AE292" i="10"/>
  <c r="AD292" i="10"/>
  <c r="AG292" i="10" s="1"/>
  <c r="AC292" i="10"/>
  <c r="AB292" i="10"/>
  <c r="AA292" i="10"/>
  <c r="Z292" i="10"/>
  <c r="AM291" i="10"/>
  <c r="AL291" i="10"/>
  <c r="AI291" i="10"/>
  <c r="AH291" i="10"/>
  <c r="AF291" i="10"/>
  <c r="AE291" i="10"/>
  <c r="AD291" i="10"/>
  <c r="AG291" i="10" s="1"/>
  <c r="AC291" i="10"/>
  <c r="AB291" i="10"/>
  <c r="AA291" i="10"/>
  <c r="Z291" i="10"/>
  <c r="AM290" i="10"/>
  <c r="AL290" i="10"/>
  <c r="AI290" i="10"/>
  <c r="AH290" i="10"/>
  <c r="AE290" i="10"/>
  <c r="AD290" i="10" s="1"/>
  <c r="AC290" i="10"/>
  <c r="AB290" i="10"/>
  <c r="AA290" i="10"/>
  <c r="Z290" i="10"/>
  <c r="AM289" i="10"/>
  <c r="AL289" i="10"/>
  <c r="AI289" i="10"/>
  <c r="AH289" i="10"/>
  <c r="AF289" i="10"/>
  <c r="AE289" i="10"/>
  <c r="AD289" i="10"/>
  <c r="AG289" i="10" s="1"/>
  <c r="AC289" i="10"/>
  <c r="AB289" i="10"/>
  <c r="AA289" i="10"/>
  <c r="Z289" i="10"/>
  <c r="AM288" i="10"/>
  <c r="AL288" i="10"/>
  <c r="AI288" i="10"/>
  <c r="AH288" i="10"/>
  <c r="AE288" i="10"/>
  <c r="AD288" i="10" s="1"/>
  <c r="AG288" i="10" s="1"/>
  <c r="AC288" i="10"/>
  <c r="AB288" i="10"/>
  <c r="AA288" i="10"/>
  <c r="Z288" i="10"/>
  <c r="AM287" i="10"/>
  <c r="AL287" i="10"/>
  <c r="AI287" i="10"/>
  <c r="AH287" i="10"/>
  <c r="AE287" i="10"/>
  <c r="AD287" i="10"/>
  <c r="AG287" i="10" s="1"/>
  <c r="AC287" i="10"/>
  <c r="AB287" i="10"/>
  <c r="AA287" i="10"/>
  <c r="Z287" i="10"/>
  <c r="AM286" i="10"/>
  <c r="AL286" i="10"/>
  <c r="AI286" i="10"/>
  <c r="AH286" i="10"/>
  <c r="AF286" i="10"/>
  <c r="AE286" i="10"/>
  <c r="AD286" i="10"/>
  <c r="AG286" i="10" s="1"/>
  <c r="AC286" i="10"/>
  <c r="AB286" i="10"/>
  <c r="AA286" i="10"/>
  <c r="Z286" i="10"/>
  <c r="AM285" i="10"/>
  <c r="AL285" i="10"/>
  <c r="AI285" i="10"/>
  <c r="AH285" i="10"/>
  <c r="AE285" i="10"/>
  <c r="AD285" i="10"/>
  <c r="AC285" i="10"/>
  <c r="AB285" i="10"/>
  <c r="AA285" i="10"/>
  <c r="Z285" i="10"/>
  <c r="AM284" i="10"/>
  <c r="AL284" i="10"/>
  <c r="AI284" i="10"/>
  <c r="AH284" i="10"/>
  <c r="AE284" i="10"/>
  <c r="AD284" i="10"/>
  <c r="AC284" i="10"/>
  <c r="AB284" i="10"/>
  <c r="AA284" i="10"/>
  <c r="Z284" i="10"/>
  <c r="AM283" i="10"/>
  <c r="AL283" i="10"/>
  <c r="AI283" i="10"/>
  <c r="AH283" i="10"/>
  <c r="AE283" i="10"/>
  <c r="AD283" i="10"/>
  <c r="AG283" i="10" s="1"/>
  <c r="AC283" i="10"/>
  <c r="AB283" i="10"/>
  <c r="AA283" i="10"/>
  <c r="Z283" i="10"/>
  <c r="AM282" i="10"/>
  <c r="AL282" i="10"/>
  <c r="AI282" i="10"/>
  <c r="AH282" i="10"/>
  <c r="AE282" i="10"/>
  <c r="AD282" i="10"/>
  <c r="AG282" i="10" s="1"/>
  <c r="AC282" i="10"/>
  <c r="AB282" i="10"/>
  <c r="AA282" i="10"/>
  <c r="Z282" i="10"/>
  <c r="AM281" i="10"/>
  <c r="AL281" i="10"/>
  <c r="AI281" i="10"/>
  <c r="AH281" i="10"/>
  <c r="AE281" i="10"/>
  <c r="AD281" i="10"/>
  <c r="AG281" i="10" s="1"/>
  <c r="AC281" i="10"/>
  <c r="AB281" i="10"/>
  <c r="AA281" i="10"/>
  <c r="Z281" i="10"/>
  <c r="AM280" i="10"/>
  <c r="AL280" i="10"/>
  <c r="AI280" i="10"/>
  <c r="AH280" i="10"/>
  <c r="AE280" i="10"/>
  <c r="AD280" i="10"/>
  <c r="AG280" i="10" s="1"/>
  <c r="AC280" i="10"/>
  <c r="AB280" i="10"/>
  <c r="AA280" i="10"/>
  <c r="Z280" i="10"/>
  <c r="AM279" i="10"/>
  <c r="AL279" i="10"/>
  <c r="AI279" i="10"/>
  <c r="AH279" i="10"/>
  <c r="AF279" i="10"/>
  <c r="AE279" i="10"/>
  <c r="AD279" i="10"/>
  <c r="AG279" i="10" s="1"/>
  <c r="AC279" i="10"/>
  <c r="AB279" i="10"/>
  <c r="AA279" i="10"/>
  <c r="Z279" i="10"/>
  <c r="AM278" i="10"/>
  <c r="AL278" i="10"/>
  <c r="AI278" i="10"/>
  <c r="AH278" i="10"/>
  <c r="AE278" i="10"/>
  <c r="AD278" i="10" s="1"/>
  <c r="AC278" i="10"/>
  <c r="AB278" i="10"/>
  <c r="AA278" i="10"/>
  <c r="Z278" i="10"/>
  <c r="AM277" i="10"/>
  <c r="AL277" i="10"/>
  <c r="AI277" i="10"/>
  <c r="AH277" i="10"/>
  <c r="AF277" i="10"/>
  <c r="AE277" i="10"/>
  <c r="AD277" i="10"/>
  <c r="AG277" i="10" s="1"/>
  <c r="AC277" i="10"/>
  <c r="AB277" i="10"/>
  <c r="AA277" i="10"/>
  <c r="Z277" i="10"/>
  <c r="AM276" i="10"/>
  <c r="AL276" i="10"/>
  <c r="AI276" i="10"/>
  <c r="AH276" i="10"/>
  <c r="AE276" i="10"/>
  <c r="AD276" i="10" s="1"/>
  <c r="AG276" i="10" s="1"/>
  <c r="AC276" i="10"/>
  <c r="AB276" i="10"/>
  <c r="AA276" i="10"/>
  <c r="Z276" i="10"/>
  <c r="AM275" i="10"/>
  <c r="AL275" i="10"/>
  <c r="AI275" i="10"/>
  <c r="AH275" i="10"/>
  <c r="AE275" i="10"/>
  <c r="AD275" i="10"/>
  <c r="AG275" i="10" s="1"/>
  <c r="AC275" i="10"/>
  <c r="AB275" i="10"/>
  <c r="AA275" i="10"/>
  <c r="Z275" i="10"/>
  <c r="AM274" i="10"/>
  <c r="AL274" i="10"/>
  <c r="AI274" i="10"/>
  <c r="AH274" i="10"/>
  <c r="AE274" i="10"/>
  <c r="AD274" i="10"/>
  <c r="AG274" i="10" s="1"/>
  <c r="AC274" i="10"/>
  <c r="AB274" i="10"/>
  <c r="AA274" i="10"/>
  <c r="Z274" i="10"/>
  <c r="AM273" i="10"/>
  <c r="AL273" i="10"/>
  <c r="AI273" i="10"/>
  <c r="AH273" i="10"/>
  <c r="AE273" i="10"/>
  <c r="AD273" i="10"/>
  <c r="AC273" i="10"/>
  <c r="AB273" i="10"/>
  <c r="AA273" i="10"/>
  <c r="Z273" i="10"/>
  <c r="AM272" i="10"/>
  <c r="AL272" i="10"/>
  <c r="AI272" i="10"/>
  <c r="AH272" i="10"/>
  <c r="AE272" i="10"/>
  <c r="AD272" i="10"/>
  <c r="AC272" i="10"/>
  <c r="AB272" i="10"/>
  <c r="AA272" i="10"/>
  <c r="Z272" i="10"/>
  <c r="AM271" i="10"/>
  <c r="AL271" i="10"/>
  <c r="AI271" i="10"/>
  <c r="AH271" i="10"/>
  <c r="AE271" i="10"/>
  <c r="AD271" i="10"/>
  <c r="AG271" i="10" s="1"/>
  <c r="AC271" i="10"/>
  <c r="AB271" i="10"/>
  <c r="AA271" i="10"/>
  <c r="Z271" i="10"/>
  <c r="AM270" i="10"/>
  <c r="AL270" i="10"/>
  <c r="AI270" i="10"/>
  <c r="AH270" i="10"/>
  <c r="AE270" i="10"/>
  <c r="AD270" i="10"/>
  <c r="AG270" i="10" s="1"/>
  <c r="AC270" i="10"/>
  <c r="AB270" i="10"/>
  <c r="AA270" i="10"/>
  <c r="Z270" i="10"/>
  <c r="AM269" i="10"/>
  <c r="AL269" i="10"/>
  <c r="AI269" i="10"/>
  <c r="AH269" i="10"/>
  <c r="AE269" i="10"/>
  <c r="AD269" i="10"/>
  <c r="AG269" i="10" s="1"/>
  <c r="AC269" i="10"/>
  <c r="AB269" i="10"/>
  <c r="AA269" i="10"/>
  <c r="Z269" i="10"/>
  <c r="AM268" i="10"/>
  <c r="AL268" i="10"/>
  <c r="AI268" i="10"/>
  <c r="AH268" i="10"/>
  <c r="AE268" i="10"/>
  <c r="AD268" i="10"/>
  <c r="AG268" i="10" s="1"/>
  <c r="AC268" i="10"/>
  <c r="AB268" i="10"/>
  <c r="AA268" i="10"/>
  <c r="Z268" i="10"/>
  <c r="AM267" i="10"/>
  <c r="AL267" i="10"/>
  <c r="AI267" i="10"/>
  <c r="AH267" i="10"/>
  <c r="AF267" i="10"/>
  <c r="AE267" i="10"/>
  <c r="AD267" i="10"/>
  <c r="AG267" i="10" s="1"/>
  <c r="AC267" i="10"/>
  <c r="AB267" i="10"/>
  <c r="AA267" i="10"/>
  <c r="Z267" i="10"/>
  <c r="AM266" i="10"/>
  <c r="AL266" i="10"/>
  <c r="AI266" i="10"/>
  <c r="AH266" i="10"/>
  <c r="AE266" i="10"/>
  <c r="AD266" i="10" s="1"/>
  <c r="AC266" i="10"/>
  <c r="AB266" i="10"/>
  <c r="AA266" i="10"/>
  <c r="Z266" i="10"/>
  <c r="AM265" i="10"/>
  <c r="AL265" i="10"/>
  <c r="AI265" i="10"/>
  <c r="AH265" i="10"/>
  <c r="AF265" i="10"/>
  <c r="AE265" i="10"/>
  <c r="AD265" i="10"/>
  <c r="AG265" i="10" s="1"/>
  <c r="AC265" i="10"/>
  <c r="AB265" i="10"/>
  <c r="AA265" i="10"/>
  <c r="Z265" i="10"/>
  <c r="AM264" i="10"/>
  <c r="AL264" i="10"/>
  <c r="AI264" i="10"/>
  <c r="AH264" i="10"/>
  <c r="AE264" i="10"/>
  <c r="AD264" i="10" s="1"/>
  <c r="AG264" i="10" s="1"/>
  <c r="AC264" i="10"/>
  <c r="AB264" i="10"/>
  <c r="AA264" i="10"/>
  <c r="Z264" i="10"/>
  <c r="AM263" i="10"/>
  <c r="AL263" i="10"/>
  <c r="AI263" i="10"/>
  <c r="AH263" i="10"/>
  <c r="AE263" i="10"/>
  <c r="AD263" i="10" s="1"/>
  <c r="AC263" i="10"/>
  <c r="AB263" i="10"/>
  <c r="AA263" i="10"/>
  <c r="Z263" i="10"/>
  <c r="AM262" i="10"/>
  <c r="AL262" i="10"/>
  <c r="AI262" i="10"/>
  <c r="AH262" i="10"/>
  <c r="AE262" i="10"/>
  <c r="AD262" i="10"/>
  <c r="AG262" i="10" s="1"/>
  <c r="AC262" i="10"/>
  <c r="AB262" i="10"/>
  <c r="AA262" i="10"/>
  <c r="Z262" i="10"/>
  <c r="AM261" i="10"/>
  <c r="AL261" i="10"/>
  <c r="AI261" i="10"/>
  <c r="AH261" i="10"/>
  <c r="AE261" i="10"/>
  <c r="AD261" i="10"/>
  <c r="AC261" i="10"/>
  <c r="AB261" i="10"/>
  <c r="AA261" i="10"/>
  <c r="Z261" i="10"/>
  <c r="AM260" i="10"/>
  <c r="AL260" i="10"/>
  <c r="AI260" i="10"/>
  <c r="AH260" i="10"/>
  <c r="AE260" i="10"/>
  <c r="AD260" i="10"/>
  <c r="AC260" i="10"/>
  <c r="AB260" i="10"/>
  <c r="AA260" i="10"/>
  <c r="Z260" i="10"/>
  <c r="AM259" i="10"/>
  <c r="AL259" i="10"/>
  <c r="AI259" i="10"/>
  <c r="AH259" i="10"/>
  <c r="AE259" i="10"/>
  <c r="AD259" i="10"/>
  <c r="AG259" i="10" s="1"/>
  <c r="AC259" i="10"/>
  <c r="AB259" i="10"/>
  <c r="AA259" i="10"/>
  <c r="Z259" i="10"/>
  <c r="AM258" i="10"/>
  <c r="AL258" i="10"/>
  <c r="AI258" i="10"/>
  <c r="AH258" i="10"/>
  <c r="AE258" i="10"/>
  <c r="AD258" i="10"/>
  <c r="AG258" i="10" s="1"/>
  <c r="AC258" i="10"/>
  <c r="AB258" i="10"/>
  <c r="AA258" i="10"/>
  <c r="Z258" i="10"/>
  <c r="AM257" i="10"/>
  <c r="AL257" i="10"/>
  <c r="AI257" i="10"/>
  <c r="AH257" i="10"/>
  <c r="AE257" i="10"/>
  <c r="AD257" i="10"/>
  <c r="AG257" i="10" s="1"/>
  <c r="AC257" i="10"/>
  <c r="AB257" i="10"/>
  <c r="AA257" i="10"/>
  <c r="Z257" i="10"/>
  <c r="AM256" i="10"/>
  <c r="AL256" i="10"/>
  <c r="AI256" i="10"/>
  <c r="AH256" i="10"/>
  <c r="AE256" i="10"/>
  <c r="AD256" i="10"/>
  <c r="AG256" i="10" s="1"/>
  <c r="AC256" i="10"/>
  <c r="AB256" i="10"/>
  <c r="AA256" i="10"/>
  <c r="Z256" i="10"/>
  <c r="AM255" i="10"/>
  <c r="AL255" i="10"/>
  <c r="AI255" i="10"/>
  <c r="AH255" i="10"/>
  <c r="AF255" i="10"/>
  <c r="AE255" i="10"/>
  <c r="AD255" i="10"/>
  <c r="AG255" i="10" s="1"/>
  <c r="AC255" i="10"/>
  <c r="AB255" i="10"/>
  <c r="AA255" i="10"/>
  <c r="Z255" i="10"/>
  <c r="AM254" i="10"/>
  <c r="AL254" i="10"/>
  <c r="AI254" i="10"/>
  <c r="AH254" i="10"/>
  <c r="AE254" i="10"/>
  <c r="AD254" i="10" s="1"/>
  <c r="AC254" i="10"/>
  <c r="AB254" i="10"/>
  <c r="AA254" i="10"/>
  <c r="Z254" i="10"/>
  <c r="AM253" i="10"/>
  <c r="AL253" i="10"/>
  <c r="AI253" i="10"/>
  <c r="AH253" i="10"/>
  <c r="AF253" i="10"/>
  <c r="AE253" i="10"/>
  <c r="AD253" i="10"/>
  <c r="AG253" i="10" s="1"/>
  <c r="AC253" i="10"/>
  <c r="AB253" i="10"/>
  <c r="AA253" i="10"/>
  <c r="Z253" i="10"/>
  <c r="AM252" i="10"/>
  <c r="AL252" i="10"/>
  <c r="AI252" i="10"/>
  <c r="AH252" i="10"/>
  <c r="AF252" i="10"/>
  <c r="AE252" i="10"/>
  <c r="AD252" i="10" s="1"/>
  <c r="AG252" i="10" s="1"/>
  <c r="AC252" i="10"/>
  <c r="AB252" i="10"/>
  <c r="AA252" i="10"/>
  <c r="Z252" i="10"/>
  <c r="AM251" i="10"/>
  <c r="AL251" i="10"/>
  <c r="AI251" i="10"/>
  <c r="AH251" i="10"/>
  <c r="AE251" i="10"/>
  <c r="AD251" i="10"/>
  <c r="AG251" i="10" s="1"/>
  <c r="AC251" i="10"/>
  <c r="AB251" i="10"/>
  <c r="AA251" i="10"/>
  <c r="Z251" i="10"/>
  <c r="AM250" i="10"/>
  <c r="AL250" i="10"/>
  <c r="AI250" i="10"/>
  <c r="AH250" i="10"/>
  <c r="AE250" i="10"/>
  <c r="AD250" i="10"/>
  <c r="AG250" i="10" s="1"/>
  <c r="AC250" i="10"/>
  <c r="AB250" i="10"/>
  <c r="AA250" i="10"/>
  <c r="Z250" i="10"/>
  <c r="AM249" i="10"/>
  <c r="AL249" i="10"/>
  <c r="AI249" i="10"/>
  <c r="AH249" i="10"/>
  <c r="AF249" i="10"/>
  <c r="AE249" i="10"/>
  <c r="AD249" i="10"/>
  <c r="AG249" i="10" s="1"/>
  <c r="AC249" i="10"/>
  <c r="AB249" i="10"/>
  <c r="AA249" i="10"/>
  <c r="Z249" i="10"/>
  <c r="AM248" i="10"/>
  <c r="AL248" i="10"/>
  <c r="AI248" i="10"/>
  <c r="AH248" i="10"/>
  <c r="AE248" i="10"/>
  <c r="AD248" i="10" s="1"/>
  <c r="AC248" i="10"/>
  <c r="AB248" i="10"/>
  <c r="AA248" i="10"/>
  <c r="Z248" i="10"/>
  <c r="AM247" i="10"/>
  <c r="AL247" i="10"/>
  <c r="AI247" i="10"/>
  <c r="AH247" i="10"/>
  <c r="AE247" i="10"/>
  <c r="AD247" i="10"/>
  <c r="AG247" i="10" s="1"/>
  <c r="AC247" i="10"/>
  <c r="AB247" i="10"/>
  <c r="AA247" i="10"/>
  <c r="Z247" i="10"/>
  <c r="AM246" i="10"/>
  <c r="AL246" i="10"/>
  <c r="AI246" i="10"/>
  <c r="AH246" i="10"/>
  <c r="AE246" i="10"/>
  <c r="AD246" i="10"/>
  <c r="AG246" i="10" s="1"/>
  <c r="AC246" i="10"/>
  <c r="AB246" i="10"/>
  <c r="AA246" i="10"/>
  <c r="Z246" i="10"/>
  <c r="AM245" i="10"/>
  <c r="AL245" i="10"/>
  <c r="AI245" i="10"/>
  <c r="AH245" i="10"/>
  <c r="AE245" i="10"/>
  <c r="AD245" i="10"/>
  <c r="AG245" i="10" s="1"/>
  <c r="AC245" i="10"/>
  <c r="AB245" i="10"/>
  <c r="AA245" i="10"/>
  <c r="Z245" i="10"/>
  <c r="AM244" i="10"/>
  <c r="AL244" i="10"/>
  <c r="AI244" i="10"/>
  <c r="AH244" i="10"/>
  <c r="AE244" i="10"/>
  <c r="AD244" i="10"/>
  <c r="AG244" i="10" s="1"/>
  <c r="AC244" i="10"/>
  <c r="AB244" i="10"/>
  <c r="AA244" i="10"/>
  <c r="Z244" i="10"/>
  <c r="AM243" i="10"/>
  <c r="AL243" i="10"/>
  <c r="AI243" i="10"/>
  <c r="AH243" i="10"/>
  <c r="AE243" i="10"/>
  <c r="AD243" i="10"/>
  <c r="AG243" i="10" s="1"/>
  <c r="AC243" i="10"/>
  <c r="AB243" i="10"/>
  <c r="AA243" i="10"/>
  <c r="Z243" i="10"/>
  <c r="AM242" i="10"/>
  <c r="AL242" i="10"/>
  <c r="AI242" i="10"/>
  <c r="AH242" i="10"/>
  <c r="AE242" i="10"/>
  <c r="AD242" i="10"/>
  <c r="AG242" i="10" s="1"/>
  <c r="AC242" i="10"/>
  <c r="AB242" i="10"/>
  <c r="AA242" i="10"/>
  <c r="Z242" i="10"/>
  <c r="AM241" i="10"/>
  <c r="AL241" i="10"/>
  <c r="AI241" i="10"/>
  <c r="AH241" i="10"/>
  <c r="AF241" i="10"/>
  <c r="AE241" i="10"/>
  <c r="AD241" i="10"/>
  <c r="AG241" i="10" s="1"/>
  <c r="AC241" i="10"/>
  <c r="AB241" i="10"/>
  <c r="AA241" i="10"/>
  <c r="Z241" i="10"/>
  <c r="AM240" i="10"/>
  <c r="AL240" i="10"/>
  <c r="AI240" i="10"/>
  <c r="AH240" i="10"/>
  <c r="AE240" i="10"/>
  <c r="AD240" i="10" s="1"/>
  <c r="AC240" i="10"/>
  <c r="AB240" i="10"/>
  <c r="AA240" i="10"/>
  <c r="Z240" i="10"/>
  <c r="AM239" i="10"/>
  <c r="AL239" i="10"/>
  <c r="AI239" i="10"/>
  <c r="AH239" i="10"/>
  <c r="AE239" i="10"/>
  <c r="AD239" i="10"/>
  <c r="AG239" i="10" s="1"/>
  <c r="AC239" i="10"/>
  <c r="AB239" i="10"/>
  <c r="AA239" i="10"/>
  <c r="Z239" i="10"/>
  <c r="AM238" i="10"/>
  <c r="AL238" i="10"/>
  <c r="AI238" i="10"/>
  <c r="AH238" i="10"/>
  <c r="AE238" i="10"/>
  <c r="AD238" i="10"/>
  <c r="AG238" i="10" s="1"/>
  <c r="AC238" i="10"/>
  <c r="AB238" i="10"/>
  <c r="AA238" i="10"/>
  <c r="Z238" i="10"/>
  <c r="AM237" i="10"/>
  <c r="AL237" i="10"/>
  <c r="AI237" i="10"/>
  <c r="AH237" i="10"/>
  <c r="AF237" i="10"/>
  <c r="AE237" i="10"/>
  <c r="AD237" i="10"/>
  <c r="AG237" i="10" s="1"/>
  <c r="AC237" i="10"/>
  <c r="AB237" i="10"/>
  <c r="AA237" i="10"/>
  <c r="Z237" i="10"/>
  <c r="AM236" i="10"/>
  <c r="AL236" i="10"/>
  <c r="AI236" i="10"/>
  <c r="AH236" i="10"/>
  <c r="AE236" i="10"/>
  <c r="AD236" i="10" s="1"/>
  <c r="AC236" i="10"/>
  <c r="AB236" i="10"/>
  <c r="AA236" i="10"/>
  <c r="Z236" i="10"/>
  <c r="AM235" i="10"/>
  <c r="AL235" i="10"/>
  <c r="AI235" i="10"/>
  <c r="AH235" i="10"/>
  <c r="AE235" i="10"/>
  <c r="AD235" i="10"/>
  <c r="AG235" i="10" s="1"/>
  <c r="AC235" i="10"/>
  <c r="AB235" i="10"/>
  <c r="AA235" i="10"/>
  <c r="Z235" i="10"/>
  <c r="AM234" i="10"/>
  <c r="AL234" i="10"/>
  <c r="AI234" i="10"/>
  <c r="AH234" i="10"/>
  <c r="AE234" i="10"/>
  <c r="AD234" i="10"/>
  <c r="AG234" i="10" s="1"/>
  <c r="AC234" i="10"/>
  <c r="AB234" i="10"/>
  <c r="AA234" i="10"/>
  <c r="Z234" i="10"/>
  <c r="AM233" i="10"/>
  <c r="AL233" i="10"/>
  <c r="AI233" i="10"/>
  <c r="AH233" i="10"/>
  <c r="AE233" i="10"/>
  <c r="AD233" i="10"/>
  <c r="AG233" i="10" s="1"/>
  <c r="AC233" i="10"/>
  <c r="AB233" i="10"/>
  <c r="AA233" i="10"/>
  <c r="Z233" i="10"/>
  <c r="AM232" i="10"/>
  <c r="AL232" i="10"/>
  <c r="AI232" i="10"/>
  <c r="AH232" i="10"/>
  <c r="AE232" i="10"/>
  <c r="AD232" i="10"/>
  <c r="AG232" i="10" s="1"/>
  <c r="AC232" i="10"/>
  <c r="AB232" i="10"/>
  <c r="AA232" i="10"/>
  <c r="Z232" i="10"/>
  <c r="AM231" i="10"/>
  <c r="AL231" i="10"/>
  <c r="AI231" i="10"/>
  <c r="AH231" i="10"/>
  <c r="AE231" i="10"/>
  <c r="AD231" i="10"/>
  <c r="AG231" i="10" s="1"/>
  <c r="AC231" i="10"/>
  <c r="AB231" i="10"/>
  <c r="AA231" i="10"/>
  <c r="Z231" i="10"/>
  <c r="AM230" i="10"/>
  <c r="AL230" i="10"/>
  <c r="AI230" i="10"/>
  <c r="AH230" i="10"/>
  <c r="AE230" i="10"/>
  <c r="AD230" i="10"/>
  <c r="AG230" i="10" s="1"/>
  <c r="AC230" i="10"/>
  <c r="AB230" i="10"/>
  <c r="AA230" i="10"/>
  <c r="Z230" i="10"/>
  <c r="AM229" i="10"/>
  <c r="AL229" i="10"/>
  <c r="AI229" i="10"/>
  <c r="AH229" i="10"/>
  <c r="AF229" i="10"/>
  <c r="AE229" i="10"/>
  <c r="AD229" i="10"/>
  <c r="AG229" i="10" s="1"/>
  <c r="AC229" i="10"/>
  <c r="AB229" i="10"/>
  <c r="AA229" i="10"/>
  <c r="Z229" i="10"/>
  <c r="AM228" i="10"/>
  <c r="AL228" i="10"/>
  <c r="AI228" i="10"/>
  <c r="AH228" i="10"/>
  <c r="AE228" i="10"/>
  <c r="AD228" i="10" s="1"/>
  <c r="AC228" i="10"/>
  <c r="AB228" i="10"/>
  <c r="AA228" i="10"/>
  <c r="Z228" i="10"/>
  <c r="AM227" i="10"/>
  <c r="AL227" i="10"/>
  <c r="AI227" i="10"/>
  <c r="AH227" i="10"/>
  <c r="AE227" i="10"/>
  <c r="AD227" i="10"/>
  <c r="AG227" i="10" s="1"/>
  <c r="AC227" i="10"/>
  <c r="AB227" i="10"/>
  <c r="AA227" i="10"/>
  <c r="Z227" i="10"/>
  <c r="AM226" i="10"/>
  <c r="AL226" i="10"/>
  <c r="AI226" i="10"/>
  <c r="AH226" i="10"/>
  <c r="AE226" i="10"/>
  <c r="AD226" i="10"/>
  <c r="AG226" i="10" s="1"/>
  <c r="AC226" i="10"/>
  <c r="AB226" i="10"/>
  <c r="AA226" i="10"/>
  <c r="Z226" i="10"/>
  <c r="AM225" i="10"/>
  <c r="AL225" i="10"/>
  <c r="AI225" i="10"/>
  <c r="AH225" i="10"/>
  <c r="AF225" i="10"/>
  <c r="AE225" i="10"/>
  <c r="AD225" i="10"/>
  <c r="AG225" i="10" s="1"/>
  <c r="AC225" i="10"/>
  <c r="AB225" i="10"/>
  <c r="AA225" i="10"/>
  <c r="Z225" i="10"/>
  <c r="AM224" i="10"/>
  <c r="AL224" i="10"/>
  <c r="AI224" i="10"/>
  <c r="AH224" i="10"/>
  <c r="AE224" i="10"/>
  <c r="AD224" i="10" s="1"/>
  <c r="AC224" i="10"/>
  <c r="AB224" i="10"/>
  <c r="AA224" i="10"/>
  <c r="Z224" i="10"/>
  <c r="AM223" i="10"/>
  <c r="AL223" i="10"/>
  <c r="AI223" i="10"/>
  <c r="AH223" i="10"/>
  <c r="AE223" i="10"/>
  <c r="AD223" i="10"/>
  <c r="AG223" i="10" s="1"/>
  <c r="AC223" i="10"/>
  <c r="AB223" i="10"/>
  <c r="AA223" i="10"/>
  <c r="Z223" i="10"/>
  <c r="AM222" i="10"/>
  <c r="AL222" i="10"/>
  <c r="AI222" i="10"/>
  <c r="AH222" i="10"/>
  <c r="AE222" i="10"/>
  <c r="AD222" i="10"/>
  <c r="AG222" i="10" s="1"/>
  <c r="AC222" i="10"/>
  <c r="AB222" i="10"/>
  <c r="AA222" i="10"/>
  <c r="Z222" i="10"/>
  <c r="AM221" i="10"/>
  <c r="AL221" i="10"/>
  <c r="AI221" i="10"/>
  <c r="AH221" i="10"/>
  <c r="AE221" i="10"/>
  <c r="AD221" i="10"/>
  <c r="AG221" i="10" s="1"/>
  <c r="AC221" i="10"/>
  <c r="AB221" i="10"/>
  <c r="AA221" i="10"/>
  <c r="Z221" i="10"/>
  <c r="AM220" i="10"/>
  <c r="AL220" i="10"/>
  <c r="AI220" i="10"/>
  <c r="AH220" i="10"/>
  <c r="AE220" i="10"/>
  <c r="AD220" i="10"/>
  <c r="AG220" i="10" s="1"/>
  <c r="AC220" i="10"/>
  <c r="AB220" i="10"/>
  <c r="AA220" i="10"/>
  <c r="Z220" i="10"/>
  <c r="AM219" i="10"/>
  <c r="AL219" i="10"/>
  <c r="AI219" i="10"/>
  <c r="AH219" i="10"/>
  <c r="AE219" i="10"/>
  <c r="AD219" i="10"/>
  <c r="AG219" i="10" s="1"/>
  <c r="AC219" i="10"/>
  <c r="AB219" i="10"/>
  <c r="AA219" i="10"/>
  <c r="Z219" i="10"/>
  <c r="AM218" i="10"/>
  <c r="AL218" i="10"/>
  <c r="AI218" i="10"/>
  <c r="AH218" i="10"/>
  <c r="AE218" i="10"/>
  <c r="AD218" i="10"/>
  <c r="AG218" i="10" s="1"/>
  <c r="AC218" i="10"/>
  <c r="AB218" i="10"/>
  <c r="AA218" i="10"/>
  <c r="Z218" i="10"/>
  <c r="AM217" i="10"/>
  <c r="AL217" i="10"/>
  <c r="AI217" i="10"/>
  <c r="AH217" i="10"/>
  <c r="AF217" i="10"/>
  <c r="AE217" i="10"/>
  <c r="AD217" i="10"/>
  <c r="AG217" i="10" s="1"/>
  <c r="AC217" i="10"/>
  <c r="AB217" i="10"/>
  <c r="AA217" i="10"/>
  <c r="Z217" i="10"/>
  <c r="AM216" i="10"/>
  <c r="AL216" i="10"/>
  <c r="AI216" i="10"/>
  <c r="AH216" i="10"/>
  <c r="AE216" i="10"/>
  <c r="AD216" i="10" s="1"/>
  <c r="AC216" i="10"/>
  <c r="AB216" i="10"/>
  <c r="AA216" i="10"/>
  <c r="Z216" i="10"/>
  <c r="AM215" i="10"/>
  <c r="AL215" i="10"/>
  <c r="AI215" i="10"/>
  <c r="AH215" i="10"/>
  <c r="AE215" i="10"/>
  <c r="AD215" i="10"/>
  <c r="AG215" i="10" s="1"/>
  <c r="AC215" i="10"/>
  <c r="AB215" i="10"/>
  <c r="AA215" i="10"/>
  <c r="Z215" i="10"/>
  <c r="AM214" i="10"/>
  <c r="AL214" i="10"/>
  <c r="AI214" i="10"/>
  <c r="AH214" i="10"/>
  <c r="AE214" i="10"/>
  <c r="AD214" i="10"/>
  <c r="AG214" i="10" s="1"/>
  <c r="AC214" i="10"/>
  <c r="AB214" i="10"/>
  <c r="AA214" i="10"/>
  <c r="Z214" i="10"/>
  <c r="AM213" i="10"/>
  <c r="AL213" i="10"/>
  <c r="AI213" i="10"/>
  <c r="AH213" i="10"/>
  <c r="AF213" i="10"/>
  <c r="AE213" i="10"/>
  <c r="AD213" i="10"/>
  <c r="AG213" i="10" s="1"/>
  <c r="AC213" i="10"/>
  <c r="AB213" i="10"/>
  <c r="AA213" i="10"/>
  <c r="Z213" i="10"/>
  <c r="AM212" i="10"/>
  <c r="AL212" i="10"/>
  <c r="AI212" i="10"/>
  <c r="AH212" i="10"/>
  <c r="AE212" i="10"/>
  <c r="AD212" i="10" s="1"/>
  <c r="AC212" i="10"/>
  <c r="AB212" i="10"/>
  <c r="AA212" i="10"/>
  <c r="Z212" i="10"/>
  <c r="AM211" i="10"/>
  <c r="AL211" i="10"/>
  <c r="AI211" i="10"/>
  <c r="AH211" i="10"/>
  <c r="AE211" i="10"/>
  <c r="AD211" i="10"/>
  <c r="AG211" i="10" s="1"/>
  <c r="AC211" i="10"/>
  <c r="AB211" i="10"/>
  <c r="AA211" i="10"/>
  <c r="Z211" i="10"/>
  <c r="AM210" i="10"/>
  <c r="AL210" i="10"/>
  <c r="AI210" i="10"/>
  <c r="AH210" i="10"/>
  <c r="AE210" i="10"/>
  <c r="AD210" i="10"/>
  <c r="AG210" i="10" s="1"/>
  <c r="AC210" i="10"/>
  <c r="AB210" i="10"/>
  <c r="AA210" i="10"/>
  <c r="Z210" i="10"/>
  <c r="AM209" i="10"/>
  <c r="AL209" i="10"/>
  <c r="AI209" i="10"/>
  <c r="AH209" i="10"/>
  <c r="AE209" i="10"/>
  <c r="AD209" i="10"/>
  <c r="AG209" i="10" s="1"/>
  <c r="AC209" i="10"/>
  <c r="AB209" i="10"/>
  <c r="AA209" i="10"/>
  <c r="Z209" i="10"/>
  <c r="AM208" i="10"/>
  <c r="AL208" i="10"/>
  <c r="AI208" i="10"/>
  <c r="AH208" i="10"/>
  <c r="AE208" i="10"/>
  <c r="AD208" i="10"/>
  <c r="AG208" i="10" s="1"/>
  <c r="AC208" i="10"/>
  <c r="AB208" i="10"/>
  <c r="AA208" i="10"/>
  <c r="Z208" i="10"/>
  <c r="AM207" i="10"/>
  <c r="AL207" i="10"/>
  <c r="AI207" i="10"/>
  <c r="AH207" i="10"/>
  <c r="AE207" i="10"/>
  <c r="AD207" i="10"/>
  <c r="AG207" i="10" s="1"/>
  <c r="AC207" i="10"/>
  <c r="AB207" i="10"/>
  <c r="AA207" i="10"/>
  <c r="Z207" i="10"/>
  <c r="AM206" i="10"/>
  <c r="AL206" i="10"/>
  <c r="AI206" i="10"/>
  <c r="AH206" i="10"/>
  <c r="AE206" i="10"/>
  <c r="AD206" i="10"/>
  <c r="AG206" i="10" s="1"/>
  <c r="AC206" i="10"/>
  <c r="AB206" i="10"/>
  <c r="AA206" i="10"/>
  <c r="Z206" i="10"/>
  <c r="AM205" i="10"/>
  <c r="AL205" i="10"/>
  <c r="AI205" i="10"/>
  <c r="AH205" i="10"/>
  <c r="AF205" i="10"/>
  <c r="AE205" i="10"/>
  <c r="AD205" i="10"/>
  <c r="AG205" i="10" s="1"/>
  <c r="AC205" i="10"/>
  <c r="AB205" i="10"/>
  <c r="AA205" i="10"/>
  <c r="Z205" i="10"/>
  <c r="AM204" i="10"/>
  <c r="AL204" i="10"/>
  <c r="AI204" i="10"/>
  <c r="AH204" i="10"/>
  <c r="AE204" i="10"/>
  <c r="AD204" i="10" s="1"/>
  <c r="AC204" i="10"/>
  <c r="AB204" i="10"/>
  <c r="AA204" i="10"/>
  <c r="Z204" i="10"/>
  <c r="AM203" i="10"/>
  <c r="AL203" i="10"/>
  <c r="AI203" i="10"/>
  <c r="AH203" i="10"/>
  <c r="AE203" i="10"/>
  <c r="AD203" i="10"/>
  <c r="AG203" i="10" s="1"/>
  <c r="AC203" i="10"/>
  <c r="AB203" i="10"/>
  <c r="AA203" i="10"/>
  <c r="Z203" i="10"/>
  <c r="AM202" i="10"/>
  <c r="AL202" i="10"/>
  <c r="AI202" i="10"/>
  <c r="AH202" i="10"/>
  <c r="AE202" i="10"/>
  <c r="AD202" i="10"/>
  <c r="AG202" i="10" s="1"/>
  <c r="AC202" i="10"/>
  <c r="AB202" i="10"/>
  <c r="AA202" i="10"/>
  <c r="Z202" i="10"/>
  <c r="AM201" i="10"/>
  <c r="AL201" i="10"/>
  <c r="AI201" i="10"/>
  <c r="AH201" i="10"/>
  <c r="AF201" i="10"/>
  <c r="AE201" i="10"/>
  <c r="AD201" i="10"/>
  <c r="AG201" i="10" s="1"/>
  <c r="AC201" i="10"/>
  <c r="AB201" i="10"/>
  <c r="AA201" i="10"/>
  <c r="Z201" i="10"/>
  <c r="AM200" i="10"/>
  <c r="AL200" i="10"/>
  <c r="AI200" i="10"/>
  <c r="AH200" i="10"/>
  <c r="AE200" i="10"/>
  <c r="AD200" i="10" s="1"/>
  <c r="AC200" i="10"/>
  <c r="AB200" i="10"/>
  <c r="AA200" i="10"/>
  <c r="Z200" i="10"/>
  <c r="AM199" i="10"/>
  <c r="AL199" i="10"/>
  <c r="AI199" i="10"/>
  <c r="AH199" i="10"/>
  <c r="AE199" i="10"/>
  <c r="AD199" i="10"/>
  <c r="AG199" i="10" s="1"/>
  <c r="AC199" i="10"/>
  <c r="AB199" i="10"/>
  <c r="AA199" i="10"/>
  <c r="Z199" i="10"/>
  <c r="AM198" i="10"/>
  <c r="AL198" i="10"/>
  <c r="AI198" i="10"/>
  <c r="AH198" i="10"/>
  <c r="AE198" i="10"/>
  <c r="AD198" i="10"/>
  <c r="AG198" i="10" s="1"/>
  <c r="AC198" i="10"/>
  <c r="AB198" i="10"/>
  <c r="AA198" i="10"/>
  <c r="Z198" i="10"/>
  <c r="AM197" i="10"/>
  <c r="AL197" i="10"/>
  <c r="AI197" i="10"/>
  <c r="AH197" i="10"/>
  <c r="AE197" i="10"/>
  <c r="AD197" i="10"/>
  <c r="AG197" i="10" s="1"/>
  <c r="AC197" i="10"/>
  <c r="AB197" i="10"/>
  <c r="AA197" i="10"/>
  <c r="Z197" i="10"/>
  <c r="AM196" i="10"/>
  <c r="AL196" i="10"/>
  <c r="AI196" i="10"/>
  <c r="AH196" i="10"/>
  <c r="AE196" i="10"/>
  <c r="AD196" i="10"/>
  <c r="AG196" i="10" s="1"/>
  <c r="AC196" i="10"/>
  <c r="AB196" i="10"/>
  <c r="AA196" i="10"/>
  <c r="Z196" i="10"/>
  <c r="AM195" i="10"/>
  <c r="AL195" i="10"/>
  <c r="AI195" i="10"/>
  <c r="AH195" i="10"/>
  <c r="AE195" i="10"/>
  <c r="AD195" i="10"/>
  <c r="AG195" i="10" s="1"/>
  <c r="AC195" i="10"/>
  <c r="AB195" i="10"/>
  <c r="AA195" i="10"/>
  <c r="Z195" i="10"/>
  <c r="AM194" i="10"/>
  <c r="AL194" i="10"/>
  <c r="AI194" i="10"/>
  <c r="AH194" i="10"/>
  <c r="AE194" i="10"/>
  <c r="AD194" i="10"/>
  <c r="AG194" i="10" s="1"/>
  <c r="AC194" i="10"/>
  <c r="AB194" i="10"/>
  <c r="AA194" i="10"/>
  <c r="Z194" i="10"/>
  <c r="AM193" i="10"/>
  <c r="AL193" i="10"/>
  <c r="AI193" i="10"/>
  <c r="AH193" i="10"/>
  <c r="AF193" i="10"/>
  <c r="AE193" i="10"/>
  <c r="AD193" i="10"/>
  <c r="AG193" i="10" s="1"/>
  <c r="AC193" i="10"/>
  <c r="AB193" i="10"/>
  <c r="AA193" i="10"/>
  <c r="Z193" i="10"/>
  <c r="AM192" i="10"/>
  <c r="AL192" i="10"/>
  <c r="AI192" i="10"/>
  <c r="AH192" i="10"/>
  <c r="AE192" i="10"/>
  <c r="AD192" i="10" s="1"/>
  <c r="AC192" i="10"/>
  <c r="AB192" i="10"/>
  <c r="AA192" i="10"/>
  <c r="Z192" i="10"/>
  <c r="AM191" i="10"/>
  <c r="AL191" i="10"/>
  <c r="AI191" i="10"/>
  <c r="AH191" i="10"/>
  <c r="AE191" i="10"/>
  <c r="AD191" i="10"/>
  <c r="AG191" i="10" s="1"/>
  <c r="AC191" i="10"/>
  <c r="AB191" i="10"/>
  <c r="AA191" i="10"/>
  <c r="Z191" i="10"/>
  <c r="AM190" i="10"/>
  <c r="AL190" i="10"/>
  <c r="AI190" i="10"/>
  <c r="AH190" i="10"/>
  <c r="AE190" i="10"/>
  <c r="AD190" i="10"/>
  <c r="AG190" i="10" s="1"/>
  <c r="AC190" i="10"/>
  <c r="AB190" i="10"/>
  <c r="AA190" i="10"/>
  <c r="Z190" i="10"/>
  <c r="AM189" i="10"/>
  <c r="AL189" i="10"/>
  <c r="AI189" i="10"/>
  <c r="AH189" i="10"/>
  <c r="AF189" i="10"/>
  <c r="AE189" i="10"/>
  <c r="AD189" i="10"/>
  <c r="AG189" i="10" s="1"/>
  <c r="AC189" i="10"/>
  <c r="AB189" i="10"/>
  <c r="AA189" i="10"/>
  <c r="Z189" i="10"/>
  <c r="AM188" i="10"/>
  <c r="AL188" i="10"/>
  <c r="AI188" i="10"/>
  <c r="AH188" i="10"/>
  <c r="AE188" i="10"/>
  <c r="AD188" i="10" s="1"/>
  <c r="AC188" i="10"/>
  <c r="AB188" i="10"/>
  <c r="AA188" i="10"/>
  <c r="Z188" i="10"/>
  <c r="AM187" i="10"/>
  <c r="AL187" i="10"/>
  <c r="AI187" i="10"/>
  <c r="AH187" i="10"/>
  <c r="AE187" i="10"/>
  <c r="AD187" i="10"/>
  <c r="AG187" i="10" s="1"/>
  <c r="AC187" i="10"/>
  <c r="AB187" i="10"/>
  <c r="AA187" i="10"/>
  <c r="Z187" i="10"/>
  <c r="AM186" i="10"/>
  <c r="AL186" i="10"/>
  <c r="AI186" i="10"/>
  <c r="AH186" i="10"/>
  <c r="AE186" i="10"/>
  <c r="AD186" i="10"/>
  <c r="AG186" i="10" s="1"/>
  <c r="AC186" i="10"/>
  <c r="AB186" i="10"/>
  <c r="AA186" i="10"/>
  <c r="Z186" i="10"/>
  <c r="AM185" i="10"/>
  <c r="AL185" i="10"/>
  <c r="AI185" i="10"/>
  <c r="AH185" i="10"/>
  <c r="AE185" i="10"/>
  <c r="AD185" i="10"/>
  <c r="AG185" i="10" s="1"/>
  <c r="AC185" i="10"/>
  <c r="AB185" i="10"/>
  <c r="AA185" i="10"/>
  <c r="Z185" i="10"/>
  <c r="AM184" i="10"/>
  <c r="AL184" i="10"/>
  <c r="AI184" i="10"/>
  <c r="AH184" i="10"/>
  <c r="AE184" i="10"/>
  <c r="AD184" i="10"/>
  <c r="AG184" i="10" s="1"/>
  <c r="AC184" i="10"/>
  <c r="AB184" i="10"/>
  <c r="AA184" i="10"/>
  <c r="Z184" i="10"/>
  <c r="AM183" i="10"/>
  <c r="AL183" i="10"/>
  <c r="AI183" i="10"/>
  <c r="AH183" i="10"/>
  <c r="AE183" i="10"/>
  <c r="AD183" i="10"/>
  <c r="AG183" i="10" s="1"/>
  <c r="AC183" i="10"/>
  <c r="AB183" i="10"/>
  <c r="AA183" i="10"/>
  <c r="Z183" i="10"/>
  <c r="AM182" i="10"/>
  <c r="AL182" i="10"/>
  <c r="AI182" i="10"/>
  <c r="AH182" i="10"/>
  <c r="AE182" i="10"/>
  <c r="AD182" i="10"/>
  <c r="AG182" i="10" s="1"/>
  <c r="AC182" i="10"/>
  <c r="AB182" i="10"/>
  <c r="AA182" i="10"/>
  <c r="Z182" i="10"/>
  <c r="AM181" i="10"/>
  <c r="AL181" i="10"/>
  <c r="AI181" i="10"/>
  <c r="AH181" i="10"/>
  <c r="AF181" i="10"/>
  <c r="AE181" i="10"/>
  <c r="AD181" i="10"/>
  <c r="AG181" i="10" s="1"/>
  <c r="AC181" i="10"/>
  <c r="AB181" i="10"/>
  <c r="AA181" i="10"/>
  <c r="Z181" i="10"/>
  <c r="AM180" i="10"/>
  <c r="AL180" i="10"/>
  <c r="AI180" i="10"/>
  <c r="AH180" i="10"/>
  <c r="AE180" i="10"/>
  <c r="AD180" i="10" s="1"/>
  <c r="AC180" i="10"/>
  <c r="AB180" i="10"/>
  <c r="AA180" i="10"/>
  <c r="Z180" i="10"/>
  <c r="AM179" i="10"/>
  <c r="AL179" i="10"/>
  <c r="AI179" i="10"/>
  <c r="AH179" i="10"/>
  <c r="AE179" i="10"/>
  <c r="AD179" i="10"/>
  <c r="AG179" i="10" s="1"/>
  <c r="AC179" i="10"/>
  <c r="AB179" i="10"/>
  <c r="AA179" i="10"/>
  <c r="Z179" i="10"/>
  <c r="AM178" i="10"/>
  <c r="AL178" i="10"/>
  <c r="AI178" i="10"/>
  <c r="AH178" i="10"/>
  <c r="AE178" i="10"/>
  <c r="AD178" i="10"/>
  <c r="AG178" i="10" s="1"/>
  <c r="AC178" i="10"/>
  <c r="AB178" i="10"/>
  <c r="AA178" i="10"/>
  <c r="Z178" i="10"/>
  <c r="AM177" i="10"/>
  <c r="AL177" i="10"/>
  <c r="AI177" i="10"/>
  <c r="AH177" i="10"/>
  <c r="AF177" i="10"/>
  <c r="AE177" i="10"/>
  <c r="AD177" i="10"/>
  <c r="AG177" i="10" s="1"/>
  <c r="AC177" i="10"/>
  <c r="AB177" i="10"/>
  <c r="AA177" i="10"/>
  <c r="Z177" i="10"/>
  <c r="AM176" i="10"/>
  <c r="AL176" i="10"/>
  <c r="AI176" i="10"/>
  <c r="AH176" i="10"/>
  <c r="AE176" i="10"/>
  <c r="AD176" i="10" s="1"/>
  <c r="AC176" i="10"/>
  <c r="AB176" i="10"/>
  <c r="AA176" i="10"/>
  <c r="Z176" i="10"/>
  <c r="AM175" i="10"/>
  <c r="AL175" i="10"/>
  <c r="AI175" i="10"/>
  <c r="AH175" i="10"/>
  <c r="AE175" i="10"/>
  <c r="AD175" i="10"/>
  <c r="AG175" i="10" s="1"/>
  <c r="AC175" i="10"/>
  <c r="AB175" i="10"/>
  <c r="AA175" i="10"/>
  <c r="Z175" i="10"/>
  <c r="AM174" i="10"/>
  <c r="AL174" i="10"/>
  <c r="AI174" i="10"/>
  <c r="AH174" i="10"/>
  <c r="AE174" i="10"/>
  <c r="AD174" i="10"/>
  <c r="AG174" i="10" s="1"/>
  <c r="AC174" i="10"/>
  <c r="AB174" i="10"/>
  <c r="AA174" i="10"/>
  <c r="Z174" i="10"/>
  <c r="AM173" i="10"/>
  <c r="AL173" i="10"/>
  <c r="AI173" i="10"/>
  <c r="AH173" i="10"/>
  <c r="AE173" i="10"/>
  <c r="AD173" i="10"/>
  <c r="AG173" i="10" s="1"/>
  <c r="AC173" i="10"/>
  <c r="AB173" i="10"/>
  <c r="AA173" i="10"/>
  <c r="Z173" i="10"/>
  <c r="AM172" i="10"/>
  <c r="AL172" i="10"/>
  <c r="AI172" i="10"/>
  <c r="AH172" i="10"/>
  <c r="AE172" i="10"/>
  <c r="AD172" i="10"/>
  <c r="AG172" i="10" s="1"/>
  <c r="AC172" i="10"/>
  <c r="AB172" i="10"/>
  <c r="AA172" i="10"/>
  <c r="Z172" i="10"/>
  <c r="AM171" i="10"/>
  <c r="AL171" i="10"/>
  <c r="AI171" i="10"/>
  <c r="AH171" i="10"/>
  <c r="AE171" i="10"/>
  <c r="AD171" i="10"/>
  <c r="AG171" i="10" s="1"/>
  <c r="AC171" i="10"/>
  <c r="AB171" i="10"/>
  <c r="AA171" i="10"/>
  <c r="Z171" i="10"/>
  <c r="AM170" i="10"/>
  <c r="AL170" i="10"/>
  <c r="AI170" i="10"/>
  <c r="AH170" i="10"/>
  <c r="AE170" i="10"/>
  <c r="AD170" i="10"/>
  <c r="AG170" i="10" s="1"/>
  <c r="AC170" i="10"/>
  <c r="AB170" i="10"/>
  <c r="AA170" i="10"/>
  <c r="Z170" i="10"/>
  <c r="AM169" i="10"/>
  <c r="AL169" i="10"/>
  <c r="AI169" i="10"/>
  <c r="AH169" i="10"/>
  <c r="AF169" i="10"/>
  <c r="AE169" i="10"/>
  <c r="AD169" i="10"/>
  <c r="AG169" i="10" s="1"/>
  <c r="AC169" i="10"/>
  <c r="AB169" i="10"/>
  <c r="AA169" i="10"/>
  <c r="Z169" i="10"/>
  <c r="AM168" i="10"/>
  <c r="AL168" i="10"/>
  <c r="AI168" i="10"/>
  <c r="AH168" i="10"/>
  <c r="AE168" i="10"/>
  <c r="AD168" i="10" s="1"/>
  <c r="AC168" i="10"/>
  <c r="AB168" i="10"/>
  <c r="AA168" i="10"/>
  <c r="Z168" i="10"/>
  <c r="AM167" i="10"/>
  <c r="AL167" i="10"/>
  <c r="AI167" i="10"/>
  <c r="AH167" i="10"/>
  <c r="AE167" i="10"/>
  <c r="AD167" i="10"/>
  <c r="AG167" i="10" s="1"/>
  <c r="AC167" i="10"/>
  <c r="AB167" i="10"/>
  <c r="AA167" i="10"/>
  <c r="Z167" i="10"/>
  <c r="AM166" i="10"/>
  <c r="AL166" i="10"/>
  <c r="AI166" i="10"/>
  <c r="AH166" i="10"/>
  <c r="AE166" i="10"/>
  <c r="AD166" i="10"/>
  <c r="AG166" i="10" s="1"/>
  <c r="AC166" i="10"/>
  <c r="AB166" i="10"/>
  <c r="AA166" i="10"/>
  <c r="Z166" i="10"/>
  <c r="AM165" i="10"/>
  <c r="AL165" i="10"/>
  <c r="AI165" i="10"/>
  <c r="AH165" i="10"/>
  <c r="AF165" i="10"/>
  <c r="AE165" i="10"/>
  <c r="AD165" i="10"/>
  <c r="AG165" i="10" s="1"/>
  <c r="AC165" i="10"/>
  <c r="AB165" i="10"/>
  <c r="AA165" i="10"/>
  <c r="Z165" i="10"/>
  <c r="AM164" i="10"/>
  <c r="AL164" i="10"/>
  <c r="AI164" i="10"/>
  <c r="AH164" i="10"/>
  <c r="AE164" i="10"/>
  <c r="AD164" i="10" s="1"/>
  <c r="AC164" i="10"/>
  <c r="AB164" i="10"/>
  <c r="AA164" i="10"/>
  <c r="Z164" i="10"/>
  <c r="AM163" i="10"/>
  <c r="AL163" i="10"/>
  <c r="AI163" i="10"/>
  <c r="AH163" i="10"/>
  <c r="AE163" i="10"/>
  <c r="AD163" i="10"/>
  <c r="AG163" i="10" s="1"/>
  <c r="AC163" i="10"/>
  <c r="AB163" i="10"/>
  <c r="AA163" i="10"/>
  <c r="Z163" i="10"/>
  <c r="AM162" i="10"/>
  <c r="AL162" i="10"/>
  <c r="AI162" i="10"/>
  <c r="AH162" i="10"/>
  <c r="AE162" i="10"/>
  <c r="AD162" i="10"/>
  <c r="AG162" i="10" s="1"/>
  <c r="AC162" i="10"/>
  <c r="AB162" i="10"/>
  <c r="AA162" i="10"/>
  <c r="Z162" i="10"/>
  <c r="AM161" i="10"/>
  <c r="AL161" i="10"/>
  <c r="AI161" i="10"/>
  <c r="AH161" i="10"/>
  <c r="AE161" i="10"/>
  <c r="AD161" i="10"/>
  <c r="AG161" i="10" s="1"/>
  <c r="AC161" i="10"/>
  <c r="AB161" i="10"/>
  <c r="AA161" i="10"/>
  <c r="Z161" i="10"/>
  <c r="AM160" i="10"/>
  <c r="AL160" i="10"/>
  <c r="AI160" i="10"/>
  <c r="AH160" i="10"/>
  <c r="AE160" i="10"/>
  <c r="AD160" i="10"/>
  <c r="AG160" i="10" s="1"/>
  <c r="AC160" i="10"/>
  <c r="AB160" i="10"/>
  <c r="AA160" i="10"/>
  <c r="Z160" i="10"/>
  <c r="AM159" i="10"/>
  <c r="AL159" i="10"/>
  <c r="AI159" i="10"/>
  <c r="AH159" i="10"/>
  <c r="AE159" i="10"/>
  <c r="AD159" i="10"/>
  <c r="AG159" i="10" s="1"/>
  <c r="AC159" i="10"/>
  <c r="AB159" i="10"/>
  <c r="AA159" i="10"/>
  <c r="Z159" i="10"/>
  <c r="AM158" i="10"/>
  <c r="AL158" i="10"/>
  <c r="AI158" i="10"/>
  <c r="AH158" i="10"/>
  <c r="AE158" i="10"/>
  <c r="AD158" i="10"/>
  <c r="AG158" i="10" s="1"/>
  <c r="AC158" i="10"/>
  <c r="AB158" i="10"/>
  <c r="AA158" i="10"/>
  <c r="Z158" i="10"/>
  <c r="AM157" i="10"/>
  <c r="AL157" i="10"/>
  <c r="AI157" i="10"/>
  <c r="AH157" i="10"/>
  <c r="AF157" i="10"/>
  <c r="AE157" i="10"/>
  <c r="AD157" i="10"/>
  <c r="AG157" i="10" s="1"/>
  <c r="AC157" i="10"/>
  <c r="AB157" i="10"/>
  <c r="AA157" i="10"/>
  <c r="Z157" i="10"/>
  <c r="AM156" i="10"/>
  <c r="AL156" i="10"/>
  <c r="AI156" i="10"/>
  <c r="AH156" i="10"/>
  <c r="AE156" i="10"/>
  <c r="AD156" i="10" s="1"/>
  <c r="AC156" i="10"/>
  <c r="AB156" i="10"/>
  <c r="AA156" i="10"/>
  <c r="Z156" i="10"/>
  <c r="AM155" i="10"/>
  <c r="AL155" i="10"/>
  <c r="AI155" i="10"/>
  <c r="AH155" i="10"/>
  <c r="AE155" i="10"/>
  <c r="AD155" i="10"/>
  <c r="AG155" i="10" s="1"/>
  <c r="AC155" i="10"/>
  <c r="AB155" i="10"/>
  <c r="AA155" i="10"/>
  <c r="Z155" i="10"/>
  <c r="AM154" i="10"/>
  <c r="AL154" i="10"/>
  <c r="AI154" i="10"/>
  <c r="AH154" i="10"/>
  <c r="AE154" i="10"/>
  <c r="AD154" i="10"/>
  <c r="AG154" i="10" s="1"/>
  <c r="AC154" i="10"/>
  <c r="AB154" i="10"/>
  <c r="AA154" i="10"/>
  <c r="Z154" i="10"/>
  <c r="AM153" i="10"/>
  <c r="AL153" i="10"/>
  <c r="AI153" i="10"/>
  <c r="AH153" i="10"/>
  <c r="AF153" i="10"/>
  <c r="AE153" i="10"/>
  <c r="AD153" i="10"/>
  <c r="AG153" i="10" s="1"/>
  <c r="AC153" i="10"/>
  <c r="AB153" i="10"/>
  <c r="AA153" i="10"/>
  <c r="Z153" i="10"/>
  <c r="AM152" i="10"/>
  <c r="AL152" i="10"/>
  <c r="AI152" i="10"/>
  <c r="AH152" i="10"/>
  <c r="AE152" i="10"/>
  <c r="AD152" i="10" s="1"/>
  <c r="AC152" i="10"/>
  <c r="AB152" i="10"/>
  <c r="AA152" i="10"/>
  <c r="Z152" i="10"/>
  <c r="AM151" i="10"/>
  <c r="AL151" i="10"/>
  <c r="AI151" i="10"/>
  <c r="AH151" i="10"/>
  <c r="AE151" i="10"/>
  <c r="AD151" i="10"/>
  <c r="AG151" i="10" s="1"/>
  <c r="AC151" i="10"/>
  <c r="AB151" i="10"/>
  <c r="AA151" i="10"/>
  <c r="Z151" i="10"/>
  <c r="AM150" i="10"/>
  <c r="AL150" i="10"/>
  <c r="AI150" i="10"/>
  <c r="AH150" i="10"/>
  <c r="AE150" i="10"/>
  <c r="AD150" i="10"/>
  <c r="AG150" i="10" s="1"/>
  <c r="AC150" i="10"/>
  <c r="AB150" i="10"/>
  <c r="AA150" i="10"/>
  <c r="Z150" i="10"/>
  <c r="AM149" i="10"/>
  <c r="AL149" i="10"/>
  <c r="AI149" i="10"/>
  <c r="AH149" i="10"/>
  <c r="AE149" i="10"/>
  <c r="AD149" i="10"/>
  <c r="AG149" i="10" s="1"/>
  <c r="AC149" i="10"/>
  <c r="AB149" i="10"/>
  <c r="AA149" i="10"/>
  <c r="Z149" i="10"/>
  <c r="AM148" i="10"/>
  <c r="AL148" i="10"/>
  <c r="AI148" i="10"/>
  <c r="AH148" i="10"/>
  <c r="AE148" i="10"/>
  <c r="AD148" i="10"/>
  <c r="AG148" i="10" s="1"/>
  <c r="AC148" i="10"/>
  <c r="AB148" i="10"/>
  <c r="AA148" i="10"/>
  <c r="Z148" i="10"/>
  <c r="AM147" i="10"/>
  <c r="AL147" i="10"/>
  <c r="AI147" i="10"/>
  <c r="AH147" i="10"/>
  <c r="AE147" i="10"/>
  <c r="AD147" i="10"/>
  <c r="AG147" i="10" s="1"/>
  <c r="AC147" i="10"/>
  <c r="AB147" i="10"/>
  <c r="AA147" i="10"/>
  <c r="Z147" i="10"/>
  <c r="AM146" i="10"/>
  <c r="AL146" i="10"/>
  <c r="AI146" i="10"/>
  <c r="AH146" i="10"/>
  <c r="AE146" i="10"/>
  <c r="AD146" i="10"/>
  <c r="AG146" i="10" s="1"/>
  <c r="AC146" i="10"/>
  <c r="AB146" i="10"/>
  <c r="AA146" i="10"/>
  <c r="Z146" i="10"/>
  <c r="AM145" i="10"/>
  <c r="AL145" i="10"/>
  <c r="AI145" i="10"/>
  <c r="AH145" i="10"/>
  <c r="AF145" i="10"/>
  <c r="AE145" i="10"/>
  <c r="AD145" i="10"/>
  <c r="AG145" i="10" s="1"/>
  <c r="AC145" i="10"/>
  <c r="AB145" i="10"/>
  <c r="AA145" i="10"/>
  <c r="Z145" i="10"/>
  <c r="AM144" i="10"/>
  <c r="AL144" i="10"/>
  <c r="AI144" i="10"/>
  <c r="AH144" i="10"/>
  <c r="AE144" i="10"/>
  <c r="AD144" i="10" s="1"/>
  <c r="AC144" i="10"/>
  <c r="AB144" i="10"/>
  <c r="AA144" i="10"/>
  <c r="Z144" i="10"/>
  <c r="AM143" i="10"/>
  <c r="AL143" i="10"/>
  <c r="AI143" i="10"/>
  <c r="AH143" i="10"/>
  <c r="AE143" i="10"/>
  <c r="AD143" i="10"/>
  <c r="AG143" i="10" s="1"/>
  <c r="AC143" i="10"/>
  <c r="AB143" i="10"/>
  <c r="AA143" i="10"/>
  <c r="Z143" i="10"/>
  <c r="AM142" i="10"/>
  <c r="AL142" i="10"/>
  <c r="AI142" i="10"/>
  <c r="AH142" i="10"/>
  <c r="AE142" i="10"/>
  <c r="AD142" i="10"/>
  <c r="AG142" i="10" s="1"/>
  <c r="AC142" i="10"/>
  <c r="AB142" i="10"/>
  <c r="AA142" i="10"/>
  <c r="Z142" i="10"/>
  <c r="AM141" i="10"/>
  <c r="AL141" i="10"/>
  <c r="AI141" i="10"/>
  <c r="AH141" i="10"/>
  <c r="AF141" i="10"/>
  <c r="AE141" i="10"/>
  <c r="AD141" i="10"/>
  <c r="AG141" i="10" s="1"/>
  <c r="AC141" i="10"/>
  <c r="AB141" i="10"/>
  <c r="AA141" i="10"/>
  <c r="Z141" i="10"/>
  <c r="AM140" i="10"/>
  <c r="AL140" i="10"/>
  <c r="AI140" i="10"/>
  <c r="AH140" i="10"/>
  <c r="AE140" i="10"/>
  <c r="AD140" i="10" s="1"/>
  <c r="AC140" i="10"/>
  <c r="AB140" i="10"/>
  <c r="AA140" i="10"/>
  <c r="Z140" i="10"/>
  <c r="AM139" i="10"/>
  <c r="AL139" i="10"/>
  <c r="AI139" i="10"/>
  <c r="AH139" i="10"/>
  <c r="AE139" i="10"/>
  <c r="AD139" i="10"/>
  <c r="AG139" i="10" s="1"/>
  <c r="AC139" i="10"/>
  <c r="AB139" i="10"/>
  <c r="AA139" i="10"/>
  <c r="Z139" i="10"/>
  <c r="AM138" i="10"/>
  <c r="AL138" i="10"/>
  <c r="AI138" i="10"/>
  <c r="AH138" i="10"/>
  <c r="AE138" i="10"/>
  <c r="AD138" i="10"/>
  <c r="AG138" i="10" s="1"/>
  <c r="AC138" i="10"/>
  <c r="AB138" i="10"/>
  <c r="AA138" i="10"/>
  <c r="Z138" i="10"/>
  <c r="AM137" i="10"/>
  <c r="AL137" i="10"/>
  <c r="AI137" i="10"/>
  <c r="AH137" i="10"/>
  <c r="AE137" i="10"/>
  <c r="AD137" i="10"/>
  <c r="AG137" i="10" s="1"/>
  <c r="AC137" i="10"/>
  <c r="AB137" i="10"/>
  <c r="AA137" i="10"/>
  <c r="Z137" i="10"/>
  <c r="AM136" i="10"/>
  <c r="AL136" i="10"/>
  <c r="AI136" i="10"/>
  <c r="AH136" i="10"/>
  <c r="AE136" i="10"/>
  <c r="AD136" i="10"/>
  <c r="AG136" i="10" s="1"/>
  <c r="AC136" i="10"/>
  <c r="AB136" i="10"/>
  <c r="AA136" i="10"/>
  <c r="Z136" i="10"/>
  <c r="AM135" i="10"/>
  <c r="AL135" i="10"/>
  <c r="AI135" i="10"/>
  <c r="AH135" i="10"/>
  <c r="AE135" i="10"/>
  <c r="AD135" i="10"/>
  <c r="AG135" i="10" s="1"/>
  <c r="AC135" i="10"/>
  <c r="AB135" i="10"/>
  <c r="AA135" i="10"/>
  <c r="Z135" i="10"/>
  <c r="AM134" i="10"/>
  <c r="AL134" i="10"/>
  <c r="AI134" i="10"/>
  <c r="AH134" i="10"/>
  <c r="AE134" i="10"/>
  <c r="AD134" i="10"/>
  <c r="AG134" i="10" s="1"/>
  <c r="AC134" i="10"/>
  <c r="AB134" i="10"/>
  <c r="AA134" i="10"/>
  <c r="Z134" i="10"/>
  <c r="AM133" i="10"/>
  <c r="AL133" i="10"/>
  <c r="AI133" i="10"/>
  <c r="AH133" i="10"/>
  <c r="AF133" i="10"/>
  <c r="AE133" i="10"/>
  <c r="AD133" i="10"/>
  <c r="AG133" i="10" s="1"/>
  <c r="AC133" i="10"/>
  <c r="AB133" i="10"/>
  <c r="AA133" i="10"/>
  <c r="Z133" i="10"/>
  <c r="AM132" i="10"/>
  <c r="AL132" i="10"/>
  <c r="AI132" i="10"/>
  <c r="AH132" i="10"/>
  <c r="AE132" i="10"/>
  <c r="AD132" i="10" s="1"/>
  <c r="AC132" i="10"/>
  <c r="AB132" i="10"/>
  <c r="AA132" i="10"/>
  <c r="Z132" i="10"/>
  <c r="AM131" i="10"/>
  <c r="AL131" i="10"/>
  <c r="AI131" i="10"/>
  <c r="AH131" i="10"/>
  <c r="AE131" i="10"/>
  <c r="AD131" i="10"/>
  <c r="AG131" i="10" s="1"/>
  <c r="AC131" i="10"/>
  <c r="AB131" i="10"/>
  <c r="AA131" i="10"/>
  <c r="Z131" i="10"/>
  <c r="AM130" i="10"/>
  <c r="AL130" i="10"/>
  <c r="AI130" i="10"/>
  <c r="AH130" i="10"/>
  <c r="AE130" i="10"/>
  <c r="AD130" i="10"/>
  <c r="AG130" i="10" s="1"/>
  <c r="AC130" i="10"/>
  <c r="AB130" i="10"/>
  <c r="AA130" i="10"/>
  <c r="Z130" i="10"/>
  <c r="AM129" i="10"/>
  <c r="AL129" i="10"/>
  <c r="AI129" i="10"/>
  <c r="AH129" i="10"/>
  <c r="AF129" i="10"/>
  <c r="AE129" i="10"/>
  <c r="AD129" i="10"/>
  <c r="AG129" i="10" s="1"/>
  <c r="AC129" i="10"/>
  <c r="AB129" i="10"/>
  <c r="AA129" i="10"/>
  <c r="Z129" i="10"/>
  <c r="AM128" i="10"/>
  <c r="AL128" i="10"/>
  <c r="AI128" i="10"/>
  <c r="AH128" i="10"/>
  <c r="AE128" i="10"/>
  <c r="AD128" i="10" s="1"/>
  <c r="AC128" i="10"/>
  <c r="AB128" i="10"/>
  <c r="AA128" i="10"/>
  <c r="Z128" i="10"/>
  <c r="AM127" i="10"/>
  <c r="AL127" i="10"/>
  <c r="AI127" i="10"/>
  <c r="AH127" i="10"/>
  <c r="AE127" i="10"/>
  <c r="AD127" i="10"/>
  <c r="AG127" i="10" s="1"/>
  <c r="AC127" i="10"/>
  <c r="AB127" i="10"/>
  <c r="AA127" i="10"/>
  <c r="Z127" i="10"/>
  <c r="AM126" i="10"/>
  <c r="AL126" i="10"/>
  <c r="AI126" i="10"/>
  <c r="AH126" i="10"/>
  <c r="AE126" i="10"/>
  <c r="AD126" i="10"/>
  <c r="AG126" i="10" s="1"/>
  <c r="AC126" i="10"/>
  <c r="AB126" i="10"/>
  <c r="AA126" i="10"/>
  <c r="Z126" i="10"/>
  <c r="AM125" i="10"/>
  <c r="AL125" i="10"/>
  <c r="AI125" i="10"/>
  <c r="AH125" i="10"/>
  <c r="AE125" i="10"/>
  <c r="AD125" i="10"/>
  <c r="AG125" i="10" s="1"/>
  <c r="AC125" i="10"/>
  <c r="AB125" i="10"/>
  <c r="AA125" i="10"/>
  <c r="Z125" i="10"/>
  <c r="AM124" i="10"/>
  <c r="AL124" i="10"/>
  <c r="AI124" i="10"/>
  <c r="AH124" i="10"/>
  <c r="AE124" i="10"/>
  <c r="AD124" i="10"/>
  <c r="AG124" i="10" s="1"/>
  <c r="AC124" i="10"/>
  <c r="AB124" i="10"/>
  <c r="AA124" i="10"/>
  <c r="Z124" i="10"/>
  <c r="AM123" i="10"/>
  <c r="AL123" i="10"/>
  <c r="AI123" i="10"/>
  <c r="AH123" i="10"/>
  <c r="AE123" i="10"/>
  <c r="AD123" i="10"/>
  <c r="AG123" i="10" s="1"/>
  <c r="AC123" i="10"/>
  <c r="AB123" i="10"/>
  <c r="AA123" i="10"/>
  <c r="Z123" i="10"/>
  <c r="AM122" i="10"/>
  <c r="AL122" i="10"/>
  <c r="AI122" i="10"/>
  <c r="AH122" i="10"/>
  <c r="AE122" i="10"/>
  <c r="AD122" i="10"/>
  <c r="AG122" i="10" s="1"/>
  <c r="AC122" i="10"/>
  <c r="AB122" i="10"/>
  <c r="AA122" i="10"/>
  <c r="Z122" i="10"/>
  <c r="AM121" i="10"/>
  <c r="AL121" i="10"/>
  <c r="AI121" i="10"/>
  <c r="AH121" i="10"/>
  <c r="AF121" i="10"/>
  <c r="AE121" i="10"/>
  <c r="AD121" i="10"/>
  <c r="AG121" i="10" s="1"/>
  <c r="AC121" i="10"/>
  <c r="AB121" i="10"/>
  <c r="AA121" i="10"/>
  <c r="Z121" i="10"/>
  <c r="AM120" i="10"/>
  <c r="AL120" i="10"/>
  <c r="AI120" i="10"/>
  <c r="AH120" i="10"/>
  <c r="AE120" i="10"/>
  <c r="AD120" i="10" s="1"/>
  <c r="AC120" i="10"/>
  <c r="AB120" i="10"/>
  <c r="AA120" i="10"/>
  <c r="Z120" i="10"/>
  <c r="AM119" i="10"/>
  <c r="AL119" i="10"/>
  <c r="AI119" i="10"/>
  <c r="AH119" i="10"/>
  <c r="AE119" i="10"/>
  <c r="AD119" i="10"/>
  <c r="AG119" i="10" s="1"/>
  <c r="AC119" i="10"/>
  <c r="AB119" i="10"/>
  <c r="AA119" i="10"/>
  <c r="Z119" i="10"/>
  <c r="AM118" i="10"/>
  <c r="AL118" i="10"/>
  <c r="AI118" i="10"/>
  <c r="AH118" i="10"/>
  <c r="AE118" i="10"/>
  <c r="AD118" i="10"/>
  <c r="AG118" i="10" s="1"/>
  <c r="AC118" i="10"/>
  <c r="AB118" i="10"/>
  <c r="AA118" i="10"/>
  <c r="Z118" i="10"/>
  <c r="AM117" i="10"/>
  <c r="AL117" i="10"/>
  <c r="AI117" i="10"/>
  <c r="AH117" i="10"/>
  <c r="AF117" i="10"/>
  <c r="AE117" i="10"/>
  <c r="AD117" i="10"/>
  <c r="AG117" i="10" s="1"/>
  <c r="AC117" i="10"/>
  <c r="AB117" i="10"/>
  <c r="AA117" i="10"/>
  <c r="Z117" i="10"/>
  <c r="AM116" i="10"/>
  <c r="AL116" i="10"/>
  <c r="AI116" i="10"/>
  <c r="AH116" i="10"/>
  <c r="AE116" i="10"/>
  <c r="AD116" i="10" s="1"/>
  <c r="AC116" i="10"/>
  <c r="AB116" i="10"/>
  <c r="AA116" i="10"/>
  <c r="Z116" i="10"/>
  <c r="AM115" i="10"/>
  <c r="AL115" i="10"/>
  <c r="AI115" i="10"/>
  <c r="AH115" i="10"/>
  <c r="AE115" i="10"/>
  <c r="AD115" i="10"/>
  <c r="AG115" i="10" s="1"/>
  <c r="AC115" i="10"/>
  <c r="AB115" i="10"/>
  <c r="AA115" i="10"/>
  <c r="Z115" i="10"/>
  <c r="AM114" i="10"/>
  <c r="AL114" i="10"/>
  <c r="AI114" i="10"/>
  <c r="AH114" i="10"/>
  <c r="AE114" i="10"/>
  <c r="AD114" i="10"/>
  <c r="AG114" i="10" s="1"/>
  <c r="AC114" i="10"/>
  <c r="AB114" i="10"/>
  <c r="AA114" i="10"/>
  <c r="Z114" i="10"/>
  <c r="AM113" i="10"/>
  <c r="AL113" i="10"/>
  <c r="AI113" i="10"/>
  <c r="AH113" i="10"/>
  <c r="AE113" i="10"/>
  <c r="AD113" i="10"/>
  <c r="AG113" i="10" s="1"/>
  <c r="AC113" i="10"/>
  <c r="AB113" i="10"/>
  <c r="AA113" i="10"/>
  <c r="Z113" i="10"/>
  <c r="AM112" i="10"/>
  <c r="AL112" i="10"/>
  <c r="AI112" i="10"/>
  <c r="AH112" i="10"/>
  <c r="AE112" i="10"/>
  <c r="AD112" i="10"/>
  <c r="AG112" i="10" s="1"/>
  <c r="AC112" i="10"/>
  <c r="AB112" i="10"/>
  <c r="AA112" i="10"/>
  <c r="Z112" i="10"/>
  <c r="AM111" i="10"/>
  <c r="AL111" i="10"/>
  <c r="AI111" i="10"/>
  <c r="AH111" i="10"/>
  <c r="AE111" i="10"/>
  <c r="AD111" i="10"/>
  <c r="AG111" i="10" s="1"/>
  <c r="AC111" i="10"/>
  <c r="AB111" i="10"/>
  <c r="AA111" i="10"/>
  <c r="Z111" i="10"/>
  <c r="AM110" i="10"/>
  <c r="AL110" i="10"/>
  <c r="AI110" i="10"/>
  <c r="AH110" i="10"/>
  <c r="AE110" i="10"/>
  <c r="AD110" i="10"/>
  <c r="AG110" i="10" s="1"/>
  <c r="AC110" i="10"/>
  <c r="AB110" i="10"/>
  <c r="AA110" i="10"/>
  <c r="Z110" i="10"/>
  <c r="AM109" i="10"/>
  <c r="AL109" i="10"/>
  <c r="AI109" i="10"/>
  <c r="AH109" i="10"/>
  <c r="AF109" i="10"/>
  <c r="AE109" i="10"/>
  <c r="AD109" i="10"/>
  <c r="AG109" i="10" s="1"/>
  <c r="AC109" i="10"/>
  <c r="AB109" i="10"/>
  <c r="AA109" i="10"/>
  <c r="Z109" i="10"/>
  <c r="AM108" i="10"/>
  <c r="AL108" i="10"/>
  <c r="AI108" i="10"/>
  <c r="AH108" i="10"/>
  <c r="AF108" i="10"/>
  <c r="AE108" i="10"/>
  <c r="AD108" i="10"/>
  <c r="AG108" i="10" s="1"/>
  <c r="AC108" i="10"/>
  <c r="AB108" i="10"/>
  <c r="AA108" i="10"/>
  <c r="Z108" i="10"/>
  <c r="AM107" i="10"/>
  <c r="AL107" i="10"/>
  <c r="AI107" i="10"/>
  <c r="AH107" i="10"/>
  <c r="AF107" i="10"/>
  <c r="AE107" i="10"/>
  <c r="AD107" i="10"/>
  <c r="AG107" i="10" s="1"/>
  <c r="AC107" i="10"/>
  <c r="AB107" i="10"/>
  <c r="AA107" i="10"/>
  <c r="Z107" i="10"/>
  <c r="AM106" i="10"/>
  <c r="AL106" i="10"/>
  <c r="AI106" i="10"/>
  <c r="AH106" i="10"/>
  <c r="AF106" i="10"/>
  <c r="AE106" i="10"/>
  <c r="AD106" i="10"/>
  <c r="AG106" i="10" s="1"/>
  <c r="AC106" i="10"/>
  <c r="AB106" i="10"/>
  <c r="AA106" i="10"/>
  <c r="Z106" i="10"/>
  <c r="AM105" i="10"/>
  <c r="AL105" i="10"/>
  <c r="AI105" i="10"/>
  <c r="AH105" i="10"/>
  <c r="AF105" i="10"/>
  <c r="AE105" i="10"/>
  <c r="AD105" i="10"/>
  <c r="AG105" i="10" s="1"/>
  <c r="AC105" i="10"/>
  <c r="AB105" i="10"/>
  <c r="AA105" i="10"/>
  <c r="Z105" i="10"/>
  <c r="AM104" i="10"/>
  <c r="AL104" i="10"/>
  <c r="AI104" i="10"/>
  <c r="AH104" i="10"/>
  <c r="AF104" i="10"/>
  <c r="AE104" i="10"/>
  <c r="AD104" i="10"/>
  <c r="AG104" i="10" s="1"/>
  <c r="AC104" i="10"/>
  <c r="AB104" i="10"/>
  <c r="AA104" i="10"/>
  <c r="Z104" i="10"/>
  <c r="AM103" i="10"/>
  <c r="AL103" i="10"/>
  <c r="AI103" i="10"/>
  <c r="AH103" i="10"/>
  <c r="AF103" i="10"/>
  <c r="AE103" i="10"/>
  <c r="AD103" i="10"/>
  <c r="AG103" i="10" s="1"/>
  <c r="AC103" i="10"/>
  <c r="AB103" i="10"/>
  <c r="AA103" i="10"/>
  <c r="Z103" i="10"/>
  <c r="AM102" i="10"/>
  <c r="AL102" i="10"/>
  <c r="AI102" i="10"/>
  <c r="AH102" i="10"/>
  <c r="AF102" i="10"/>
  <c r="AE102" i="10"/>
  <c r="AD102" i="10"/>
  <c r="AG102" i="10" s="1"/>
  <c r="AC102" i="10"/>
  <c r="AB102" i="10"/>
  <c r="AA102" i="10"/>
  <c r="Z102" i="10"/>
  <c r="AM101" i="10"/>
  <c r="AL101" i="10"/>
  <c r="AI101" i="10"/>
  <c r="AH101" i="10"/>
  <c r="AF101" i="10"/>
  <c r="AE101" i="10"/>
  <c r="AD101" i="10"/>
  <c r="AG101" i="10" s="1"/>
  <c r="AC101" i="10"/>
  <c r="AB101" i="10"/>
  <c r="AA101" i="10"/>
  <c r="Z101" i="10"/>
  <c r="AM100" i="10"/>
  <c r="AL100" i="10"/>
  <c r="AI100" i="10"/>
  <c r="AH100" i="10"/>
  <c r="AF100" i="10"/>
  <c r="AE100" i="10"/>
  <c r="AD100" i="10"/>
  <c r="AG100" i="10" s="1"/>
  <c r="AC100" i="10"/>
  <c r="AB100" i="10"/>
  <c r="AA100" i="10"/>
  <c r="Z100" i="10"/>
  <c r="AM99" i="10"/>
  <c r="AL99" i="10"/>
  <c r="AI99" i="10"/>
  <c r="AH99" i="10"/>
  <c r="AF99" i="10"/>
  <c r="AE99" i="10"/>
  <c r="AD99" i="10"/>
  <c r="AG99" i="10" s="1"/>
  <c r="AC99" i="10"/>
  <c r="AB99" i="10"/>
  <c r="AA99" i="10"/>
  <c r="Z99" i="10"/>
  <c r="AM98" i="10"/>
  <c r="AL98" i="10"/>
  <c r="AI98" i="10"/>
  <c r="AH98" i="10"/>
  <c r="AF98" i="10"/>
  <c r="AE98" i="10"/>
  <c r="AD98" i="10"/>
  <c r="AG98" i="10" s="1"/>
  <c r="AC98" i="10"/>
  <c r="AB98" i="10"/>
  <c r="AA98" i="10"/>
  <c r="Z98" i="10"/>
  <c r="AM97" i="10"/>
  <c r="AL97" i="10"/>
  <c r="AI97" i="10"/>
  <c r="AH97" i="10"/>
  <c r="AF97" i="10"/>
  <c r="AE97" i="10"/>
  <c r="AD97" i="10"/>
  <c r="AG97" i="10" s="1"/>
  <c r="AC97" i="10"/>
  <c r="AB97" i="10"/>
  <c r="AA97" i="10"/>
  <c r="Z97" i="10"/>
  <c r="AM96" i="10"/>
  <c r="AL96" i="10"/>
  <c r="AI96" i="10"/>
  <c r="AH96" i="10"/>
  <c r="AF96" i="10"/>
  <c r="AE96" i="10"/>
  <c r="AD96" i="10"/>
  <c r="AG96" i="10" s="1"/>
  <c r="AC96" i="10"/>
  <c r="AB96" i="10"/>
  <c r="AA96" i="10"/>
  <c r="Z96" i="10"/>
  <c r="AM95" i="10"/>
  <c r="AL95" i="10"/>
  <c r="AI95" i="10"/>
  <c r="AH95" i="10"/>
  <c r="AF95" i="10"/>
  <c r="AE95" i="10"/>
  <c r="AD95" i="10"/>
  <c r="AG95" i="10" s="1"/>
  <c r="AC95" i="10"/>
  <c r="AB95" i="10"/>
  <c r="AA95" i="10"/>
  <c r="Z95" i="10"/>
  <c r="AM94" i="10"/>
  <c r="AL94" i="10"/>
  <c r="AI94" i="10"/>
  <c r="AH94" i="10"/>
  <c r="AF94" i="10"/>
  <c r="AE94" i="10"/>
  <c r="AD94" i="10"/>
  <c r="AG94" i="10" s="1"/>
  <c r="AC94" i="10"/>
  <c r="AB94" i="10"/>
  <c r="AA94" i="10"/>
  <c r="Z94" i="10"/>
  <c r="AM93" i="10"/>
  <c r="AL93" i="10"/>
  <c r="AI93" i="10"/>
  <c r="AH93" i="10"/>
  <c r="AF93" i="10"/>
  <c r="AE93" i="10"/>
  <c r="AD93" i="10"/>
  <c r="AG93" i="10" s="1"/>
  <c r="AC93" i="10"/>
  <c r="AB93" i="10"/>
  <c r="AA93" i="10"/>
  <c r="Z93" i="10"/>
  <c r="AM92" i="10"/>
  <c r="AL92" i="10"/>
  <c r="AI92" i="10"/>
  <c r="AH92" i="10"/>
  <c r="AF92" i="10"/>
  <c r="AE92" i="10"/>
  <c r="AD92" i="10"/>
  <c r="AG92" i="10" s="1"/>
  <c r="AC92" i="10"/>
  <c r="AB92" i="10"/>
  <c r="AA92" i="10"/>
  <c r="Z92" i="10"/>
  <c r="AM91" i="10"/>
  <c r="AL91" i="10"/>
  <c r="AI91" i="10"/>
  <c r="AH91" i="10"/>
  <c r="AF91" i="10"/>
  <c r="AE91" i="10"/>
  <c r="AD91" i="10"/>
  <c r="AG91" i="10" s="1"/>
  <c r="AC91" i="10"/>
  <c r="AB91" i="10"/>
  <c r="AA91" i="10"/>
  <c r="Z91" i="10"/>
  <c r="AM90" i="10"/>
  <c r="AL90" i="10"/>
  <c r="AI90" i="10"/>
  <c r="AH90" i="10"/>
  <c r="AF90" i="10"/>
  <c r="AE90" i="10"/>
  <c r="AD90" i="10"/>
  <c r="AG90" i="10" s="1"/>
  <c r="AC90" i="10"/>
  <c r="AB90" i="10"/>
  <c r="AA90" i="10"/>
  <c r="Z90" i="10"/>
  <c r="AM89" i="10"/>
  <c r="AL89" i="10"/>
  <c r="AI89" i="10"/>
  <c r="AH89" i="10"/>
  <c r="AF89" i="10"/>
  <c r="AE89" i="10"/>
  <c r="AD89" i="10"/>
  <c r="AG89" i="10" s="1"/>
  <c r="AC89" i="10"/>
  <c r="AB89" i="10"/>
  <c r="AA89" i="10"/>
  <c r="Z89" i="10"/>
  <c r="AM88" i="10"/>
  <c r="AL88" i="10"/>
  <c r="AI88" i="10"/>
  <c r="AH88" i="10"/>
  <c r="AF88" i="10"/>
  <c r="AE88" i="10"/>
  <c r="AD88" i="10"/>
  <c r="AG88" i="10" s="1"/>
  <c r="AC88" i="10"/>
  <c r="AB88" i="10"/>
  <c r="AA88" i="10"/>
  <c r="Z88" i="10"/>
  <c r="AM87" i="10"/>
  <c r="AL87" i="10"/>
  <c r="AI87" i="10"/>
  <c r="AH87" i="10"/>
  <c r="AF87" i="10"/>
  <c r="AE87" i="10"/>
  <c r="AD87" i="10"/>
  <c r="AG87" i="10" s="1"/>
  <c r="AC87" i="10"/>
  <c r="AB87" i="10"/>
  <c r="AA87" i="10"/>
  <c r="Z87" i="10"/>
  <c r="AM86" i="10"/>
  <c r="AL86" i="10"/>
  <c r="AI86" i="10"/>
  <c r="AH86" i="10"/>
  <c r="AF86" i="10"/>
  <c r="AE86" i="10"/>
  <c r="AD86" i="10"/>
  <c r="AG86" i="10" s="1"/>
  <c r="AC86" i="10"/>
  <c r="AB86" i="10"/>
  <c r="AA86" i="10"/>
  <c r="Z86" i="10"/>
  <c r="AM85" i="10"/>
  <c r="AL85" i="10"/>
  <c r="AI85" i="10"/>
  <c r="AH85" i="10"/>
  <c r="AF85" i="10"/>
  <c r="AE85" i="10"/>
  <c r="AD85" i="10"/>
  <c r="AG85" i="10" s="1"/>
  <c r="AC85" i="10"/>
  <c r="AB85" i="10"/>
  <c r="AA85" i="10"/>
  <c r="Z85" i="10"/>
  <c r="AM84" i="10"/>
  <c r="AL84" i="10"/>
  <c r="AI84" i="10"/>
  <c r="AH84" i="10"/>
  <c r="AF84" i="10"/>
  <c r="AE84" i="10"/>
  <c r="AD84" i="10"/>
  <c r="AG84" i="10" s="1"/>
  <c r="AC84" i="10"/>
  <c r="AB84" i="10"/>
  <c r="AA84" i="10"/>
  <c r="Z84" i="10"/>
  <c r="AM83" i="10"/>
  <c r="AL83" i="10"/>
  <c r="AI83" i="10"/>
  <c r="AH83" i="10"/>
  <c r="AF83" i="10"/>
  <c r="AE83" i="10"/>
  <c r="AD83" i="10"/>
  <c r="AG83" i="10" s="1"/>
  <c r="AC83" i="10"/>
  <c r="AB83" i="10"/>
  <c r="AA83" i="10"/>
  <c r="Z83" i="10"/>
  <c r="AM82" i="10"/>
  <c r="AL82" i="10"/>
  <c r="AI82" i="10"/>
  <c r="AH82" i="10"/>
  <c r="AF82" i="10"/>
  <c r="AE82" i="10"/>
  <c r="AD82" i="10"/>
  <c r="AG82" i="10" s="1"/>
  <c r="AC82" i="10"/>
  <c r="AB82" i="10"/>
  <c r="AA82" i="10"/>
  <c r="Z82" i="10"/>
  <c r="AM81" i="10"/>
  <c r="AL81" i="10"/>
  <c r="AI81" i="10"/>
  <c r="AH81" i="10"/>
  <c r="AF81" i="10"/>
  <c r="AE81" i="10"/>
  <c r="AD81" i="10"/>
  <c r="AG81" i="10" s="1"/>
  <c r="AC81" i="10"/>
  <c r="AB81" i="10"/>
  <c r="AA81" i="10"/>
  <c r="Z81" i="10"/>
  <c r="AM80" i="10"/>
  <c r="AL80" i="10"/>
  <c r="AI80" i="10"/>
  <c r="AH80" i="10"/>
  <c r="AF80" i="10"/>
  <c r="AE80" i="10"/>
  <c r="AD80" i="10"/>
  <c r="AG80" i="10" s="1"/>
  <c r="AC80" i="10"/>
  <c r="AB80" i="10"/>
  <c r="AA80" i="10"/>
  <c r="Z80" i="10"/>
  <c r="AM79" i="10"/>
  <c r="AL79" i="10"/>
  <c r="AI79" i="10"/>
  <c r="AH79" i="10"/>
  <c r="AF79" i="10"/>
  <c r="AE79" i="10"/>
  <c r="AD79" i="10"/>
  <c r="AG79" i="10" s="1"/>
  <c r="AC79" i="10"/>
  <c r="AB79" i="10"/>
  <c r="AA79" i="10"/>
  <c r="Z79" i="10"/>
  <c r="AM78" i="10"/>
  <c r="AL78" i="10"/>
  <c r="AI78" i="10"/>
  <c r="AH78" i="10"/>
  <c r="AF78" i="10"/>
  <c r="AE78" i="10"/>
  <c r="AD78" i="10"/>
  <c r="AG78" i="10" s="1"/>
  <c r="AC78" i="10"/>
  <c r="AB78" i="10"/>
  <c r="AA78" i="10"/>
  <c r="Z78" i="10"/>
  <c r="AM77" i="10"/>
  <c r="AL77" i="10"/>
  <c r="AI77" i="10"/>
  <c r="AH77" i="10"/>
  <c r="AF77" i="10"/>
  <c r="AE77" i="10"/>
  <c r="AD77" i="10"/>
  <c r="AG77" i="10" s="1"/>
  <c r="AC77" i="10"/>
  <c r="AB77" i="10"/>
  <c r="AA77" i="10"/>
  <c r="Z77" i="10"/>
  <c r="AM76" i="10"/>
  <c r="AL76" i="10"/>
  <c r="AI76" i="10"/>
  <c r="AH76" i="10"/>
  <c r="AF76" i="10"/>
  <c r="AE76" i="10"/>
  <c r="AD76" i="10"/>
  <c r="AG76" i="10" s="1"/>
  <c r="AC76" i="10"/>
  <c r="AB76" i="10"/>
  <c r="AA76" i="10"/>
  <c r="Z76" i="10"/>
  <c r="AM75" i="10"/>
  <c r="AL75" i="10"/>
  <c r="AI75" i="10"/>
  <c r="AH75" i="10"/>
  <c r="AF75" i="10"/>
  <c r="AE75" i="10"/>
  <c r="AD75" i="10"/>
  <c r="AG75" i="10" s="1"/>
  <c r="AC75" i="10"/>
  <c r="AB75" i="10"/>
  <c r="AA75" i="10"/>
  <c r="Z75" i="10"/>
  <c r="AM74" i="10"/>
  <c r="AL74" i="10"/>
  <c r="AI74" i="10"/>
  <c r="AH74" i="10"/>
  <c r="AF74" i="10"/>
  <c r="AE74" i="10"/>
  <c r="AD74" i="10"/>
  <c r="AG74" i="10" s="1"/>
  <c r="AC74" i="10"/>
  <c r="AB74" i="10"/>
  <c r="AA74" i="10"/>
  <c r="Z74" i="10"/>
  <c r="AM73" i="10"/>
  <c r="AL73" i="10"/>
  <c r="AI73" i="10"/>
  <c r="AH73" i="10"/>
  <c r="AF73" i="10"/>
  <c r="AE73" i="10"/>
  <c r="AD73" i="10"/>
  <c r="AG73" i="10" s="1"/>
  <c r="AC73" i="10"/>
  <c r="AB73" i="10"/>
  <c r="AA73" i="10"/>
  <c r="Z73" i="10"/>
  <c r="AM72" i="10"/>
  <c r="AL72" i="10"/>
  <c r="AI72" i="10"/>
  <c r="AH72" i="10"/>
  <c r="AF72" i="10"/>
  <c r="AE72" i="10"/>
  <c r="AD72" i="10"/>
  <c r="AG72" i="10" s="1"/>
  <c r="AC72" i="10"/>
  <c r="AB72" i="10"/>
  <c r="AA72" i="10"/>
  <c r="Z72" i="10"/>
  <c r="AM71" i="10"/>
  <c r="AL71" i="10"/>
  <c r="AI71" i="10"/>
  <c r="AH71" i="10"/>
  <c r="AF71" i="10"/>
  <c r="AE71" i="10"/>
  <c r="AD71" i="10"/>
  <c r="AG71" i="10" s="1"/>
  <c r="AC71" i="10"/>
  <c r="AB71" i="10"/>
  <c r="AA71" i="10"/>
  <c r="Z71" i="10"/>
  <c r="AM70" i="10"/>
  <c r="AL70" i="10"/>
  <c r="AI70" i="10"/>
  <c r="AH70" i="10"/>
  <c r="AF70" i="10"/>
  <c r="AE70" i="10"/>
  <c r="AD70" i="10"/>
  <c r="AG70" i="10" s="1"/>
  <c r="AC70" i="10"/>
  <c r="AB70" i="10"/>
  <c r="AA70" i="10"/>
  <c r="Z70" i="10"/>
  <c r="AM69" i="10"/>
  <c r="AL69" i="10"/>
  <c r="AI69" i="10"/>
  <c r="AH69" i="10"/>
  <c r="AF69" i="10"/>
  <c r="AE69" i="10"/>
  <c r="AD69" i="10"/>
  <c r="AG69" i="10" s="1"/>
  <c r="AC69" i="10"/>
  <c r="AB69" i="10"/>
  <c r="AA69" i="10"/>
  <c r="Z69" i="10"/>
  <c r="AM68" i="10"/>
  <c r="AL68" i="10"/>
  <c r="AI68" i="10"/>
  <c r="AH68" i="10"/>
  <c r="AF68" i="10"/>
  <c r="AE68" i="10"/>
  <c r="AD68" i="10"/>
  <c r="AG68" i="10" s="1"/>
  <c r="AC68" i="10"/>
  <c r="AB68" i="10"/>
  <c r="AA68" i="10"/>
  <c r="Z68" i="10"/>
  <c r="AM67" i="10"/>
  <c r="AL67" i="10"/>
  <c r="AI67" i="10"/>
  <c r="AH67" i="10"/>
  <c r="AF67" i="10"/>
  <c r="AE67" i="10"/>
  <c r="AD67" i="10"/>
  <c r="AG67" i="10" s="1"/>
  <c r="AC67" i="10"/>
  <c r="AB67" i="10"/>
  <c r="AA67" i="10"/>
  <c r="Z67" i="10"/>
  <c r="AM66" i="10"/>
  <c r="AL66" i="10"/>
  <c r="AI66" i="10"/>
  <c r="AH66" i="10"/>
  <c r="AF66" i="10"/>
  <c r="AE66" i="10"/>
  <c r="AD66" i="10"/>
  <c r="AG66" i="10" s="1"/>
  <c r="AC66" i="10"/>
  <c r="AB66" i="10"/>
  <c r="AA66" i="10"/>
  <c r="Z66" i="10"/>
  <c r="AM65" i="10"/>
  <c r="AL65" i="10"/>
  <c r="AI65" i="10"/>
  <c r="AH65" i="10"/>
  <c r="AF65" i="10"/>
  <c r="AE65" i="10"/>
  <c r="AD65" i="10"/>
  <c r="AG65" i="10" s="1"/>
  <c r="AC65" i="10"/>
  <c r="AB65" i="10"/>
  <c r="AA65" i="10"/>
  <c r="Z65" i="10"/>
  <c r="AM64" i="10"/>
  <c r="AL64" i="10"/>
  <c r="AI64" i="10"/>
  <c r="AH64" i="10"/>
  <c r="AF64" i="10"/>
  <c r="AE64" i="10"/>
  <c r="AD64" i="10"/>
  <c r="AG64" i="10" s="1"/>
  <c r="AC64" i="10"/>
  <c r="AB64" i="10"/>
  <c r="AA64" i="10"/>
  <c r="Z64" i="10"/>
  <c r="AM63" i="10"/>
  <c r="AL63" i="10"/>
  <c r="AI63" i="10"/>
  <c r="AH63" i="10"/>
  <c r="AF63" i="10"/>
  <c r="AE63" i="10"/>
  <c r="AD63" i="10"/>
  <c r="AG63" i="10" s="1"/>
  <c r="AC63" i="10"/>
  <c r="AB63" i="10"/>
  <c r="AA63" i="10"/>
  <c r="Z63" i="10"/>
  <c r="AM62" i="10"/>
  <c r="AL62" i="10"/>
  <c r="AI62" i="10"/>
  <c r="AH62" i="10"/>
  <c r="AF62" i="10"/>
  <c r="AE62" i="10"/>
  <c r="AD62" i="10"/>
  <c r="AG62" i="10" s="1"/>
  <c r="AC62" i="10"/>
  <c r="AB62" i="10"/>
  <c r="AA62" i="10"/>
  <c r="Z62" i="10"/>
  <c r="AM61" i="10"/>
  <c r="AL61" i="10"/>
  <c r="AI61" i="10"/>
  <c r="AH61" i="10"/>
  <c r="AF61" i="10"/>
  <c r="AE61" i="10"/>
  <c r="AD61" i="10"/>
  <c r="AG61" i="10" s="1"/>
  <c r="AC61" i="10"/>
  <c r="AB61" i="10"/>
  <c r="AA61" i="10"/>
  <c r="Z61" i="10"/>
  <c r="AM60" i="10"/>
  <c r="AL60" i="10"/>
  <c r="AI60" i="10"/>
  <c r="AH60" i="10"/>
  <c r="AF60" i="10"/>
  <c r="AE60" i="10"/>
  <c r="AD60" i="10"/>
  <c r="AG60" i="10" s="1"/>
  <c r="AC60" i="10"/>
  <c r="AB60" i="10"/>
  <c r="AA60" i="10"/>
  <c r="Z60" i="10"/>
  <c r="AM59" i="10"/>
  <c r="AL59" i="10"/>
  <c r="AI59" i="10"/>
  <c r="AH59" i="10"/>
  <c r="AF59" i="10"/>
  <c r="AE59" i="10"/>
  <c r="AD59" i="10"/>
  <c r="AG59" i="10" s="1"/>
  <c r="AC59" i="10"/>
  <c r="AB59" i="10"/>
  <c r="AA59" i="10"/>
  <c r="Z59" i="10"/>
  <c r="AM58" i="10"/>
  <c r="AL58" i="10"/>
  <c r="AI58" i="10"/>
  <c r="AH58" i="10"/>
  <c r="AF58" i="10"/>
  <c r="AE58" i="10"/>
  <c r="AD58" i="10"/>
  <c r="AG58" i="10" s="1"/>
  <c r="AC58" i="10"/>
  <c r="AB58" i="10"/>
  <c r="AA58" i="10"/>
  <c r="Z58" i="10"/>
  <c r="AM57" i="10"/>
  <c r="AL57" i="10"/>
  <c r="AI57" i="10"/>
  <c r="AH57" i="10"/>
  <c r="AF57" i="10"/>
  <c r="AE57" i="10"/>
  <c r="AD57" i="10"/>
  <c r="AG57" i="10" s="1"/>
  <c r="AC57" i="10"/>
  <c r="AB57" i="10"/>
  <c r="AA57" i="10"/>
  <c r="Z57" i="10"/>
  <c r="AM56" i="10"/>
  <c r="AL56" i="10"/>
  <c r="AI56" i="10"/>
  <c r="AH56" i="10"/>
  <c r="AF56" i="10"/>
  <c r="AE56" i="10"/>
  <c r="AD56" i="10"/>
  <c r="AG56" i="10" s="1"/>
  <c r="AC56" i="10"/>
  <c r="AB56" i="10"/>
  <c r="AA56" i="10"/>
  <c r="Z56" i="10"/>
  <c r="AM55" i="10"/>
  <c r="AL55" i="10"/>
  <c r="AI55" i="10"/>
  <c r="AH55" i="10"/>
  <c r="AF55" i="10"/>
  <c r="AE55" i="10"/>
  <c r="AD55" i="10"/>
  <c r="AG55" i="10" s="1"/>
  <c r="AC55" i="10"/>
  <c r="AB55" i="10"/>
  <c r="AA55" i="10"/>
  <c r="Z55" i="10"/>
  <c r="AM54" i="10"/>
  <c r="AL54" i="10"/>
  <c r="AI54" i="10"/>
  <c r="AH54" i="10"/>
  <c r="AF54" i="10"/>
  <c r="AE54" i="10"/>
  <c r="AD54" i="10"/>
  <c r="AG54" i="10" s="1"/>
  <c r="AC54" i="10"/>
  <c r="AB54" i="10"/>
  <c r="AA54" i="10"/>
  <c r="Z54" i="10"/>
  <c r="AM53" i="10"/>
  <c r="AL53" i="10"/>
  <c r="AI53" i="10"/>
  <c r="AH53" i="10"/>
  <c r="AF53" i="10"/>
  <c r="AE53" i="10"/>
  <c r="AD53" i="10"/>
  <c r="AG53" i="10" s="1"/>
  <c r="AC53" i="10"/>
  <c r="AB53" i="10"/>
  <c r="AA53" i="10"/>
  <c r="Z53" i="10"/>
  <c r="AM52" i="10"/>
  <c r="AL52" i="10"/>
  <c r="AI52" i="10"/>
  <c r="AH52" i="10"/>
  <c r="AF52" i="10"/>
  <c r="AE52" i="10"/>
  <c r="AD52" i="10"/>
  <c r="AG52" i="10" s="1"/>
  <c r="AC52" i="10"/>
  <c r="AB52" i="10"/>
  <c r="AA52" i="10"/>
  <c r="Z52" i="10"/>
  <c r="AM51" i="10"/>
  <c r="AL51" i="10"/>
  <c r="AI51" i="10"/>
  <c r="AH51" i="10"/>
  <c r="AF51" i="10"/>
  <c r="AE51" i="10"/>
  <c r="AD51" i="10"/>
  <c r="AG51" i="10" s="1"/>
  <c r="AC51" i="10"/>
  <c r="AB51" i="10"/>
  <c r="AA51" i="10"/>
  <c r="Z51" i="10"/>
  <c r="AM50" i="10"/>
  <c r="AL50" i="10"/>
  <c r="AI50" i="10"/>
  <c r="AH50" i="10"/>
  <c r="AF50" i="10"/>
  <c r="AE50" i="10"/>
  <c r="AD50" i="10"/>
  <c r="AG50" i="10" s="1"/>
  <c r="AC50" i="10"/>
  <c r="AB50" i="10"/>
  <c r="AA50" i="10"/>
  <c r="Z50" i="10"/>
  <c r="AM49" i="10"/>
  <c r="AL49" i="10"/>
  <c r="AI49" i="10"/>
  <c r="AH49" i="10"/>
  <c r="AF49" i="10"/>
  <c r="AE49" i="10"/>
  <c r="AD49" i="10"/>
  <c r="AG49" i="10" s="1"/>
  <c r="AC49" i="10"/>
  <c r="AB49" i="10"/>
  <c r="AA49" i="10"/>
  <c r="Z49" i="10"/>
  <c r="AM48" i="10"/>
  <c r="AL48" i="10"/>
  <c r="AI48" i="10"/>
  <c r="AH48" i="10"/>
  <c r="AF48" i="10"/>
  <c r="AE48" i="10"/>
  <c r="AD48" i="10"/>
  <c r="AG48" i="10" s="1"/>
  <c r="AC48" i="10"/>
  <c r="AB48" i="10"/>
  <c r="AA48" i="10"/>
  <c r="Z48" i="10"/>
  <c r="AM47" i="10"/>
  <c r="AL47" i="10"/>
  <c r="AI47" i="10"/>
  <c r="AH47" i="10"/>
  <c r="AF47" i="10"/>
  <c r="AE47" i="10"/>
  <c r="AD47" i="10"/>
  <c r="AG47" i="10" s="1"/>
  <c r="AC47" i="10"/>
  <c r="AB47" i="10"/>
  <c r="AA47" i="10"/>
  <c r="Z47" i="10"/>
  <c r="AM46" i="10"/>
  <c r="AL46" i="10"/>
  <c r="AI46" i="10"/>
  <c r="AH46" i="10"/>
  <c r="AF46" i="10"/>
  <c r="AE46" i="10"/>
  <c r="AD46" i="10"/>
  <c r="AG46" i="10" s="1"/>
  <c r="AC46" i="10"/>
  <c r="AB46" i="10"/>
  <c r="AA46" i="10"/>
  <c r="Z46" i="10"/>
  <c r="AM45" i="10"/>
  <c r="AL45" i="10"/>
  <c r="AI45" i="10"/>
  <c r="AH45" i="10"/>
  <c r="AF45" i="10"/>
  <c r="AE45" i="10"/>
  <c r="AD45" i="10"/>
  <c r="AG45" i="10" s="1"/>
  <c r="AC45" i="10"/>
  <c r="AB45" i="10"/>
  <c r="AA45" i="10"/>
  <c r="Z45" i="10"/>
  <c r="AM44" i="10"/>
  <c r="AL44" i="10"/>
  <c r="AI44" i="10"/>
  <c r="AH44" i="10"/>
  <c r="AF44" i="10"/>
  <c r="AE44" i="10"/>
  <c r="AD44" i="10"/>
  <c r="AG44" i="10" s="1"/>
  <c r="AC44" i="10"/>
  <c r="AB44" i="10"/>
  <c r="AA44" i="10"/>
  <c r="Z44" i="10"/>
  <c r="AM43" i="10"/>
  <c r="AL43" i="10"/>
  <c r="AI43" i="10"/>
  <c r="AH43" i="10"/>
  <c r="AF43" i="10"/>
  <c r="AE43" i="10"/>
  <c r="AD43" i="10"/>
  <c r="AG43" i="10" s="1"/>
  <c r="AC43" i="10"/>
  <c r="AB43" i="10"/>
  <c r="AA43" i="10"/>
  <c r="Z43" i="10"/>
  <c r="AM42" i="10"/>
  <c r="AL42" i="10"/>
  <c r="AI42" i="10"/>
  <c r="AH42" i="10"/>
  <c r="AF42" i="10"/>
  <c r="AE42" i="10"/>
  <c r="AD42" i="10"/>
  <c r="AG42" i="10" s="1"/>
  <c r="AC42" i="10"/>
  <c r="AB42" i="10"/>
  <c r="AA42" i="10"/>
  <c r="Z42" i="10"/>
  <c r="AM41" i="10"/>
  <c r="AL41" i="10"/>
  <c r="AI41" i="10"/>
  <c r="AH41" i="10"/>
  <c r="AF41" i="10"/>
  <c r="AE41" i="10"/>
  <c r="AD41" i="10"/>
  <c r="AG41" i="10" s="1"/>
  <c r="AC41" i="10"/>
  <c r="AB41" i="10"/>
  <c r="AA41" i="10"/>
  <c r="Z41" i="10"/>
  <c r="AM40" i="10"/>
  <c r="AL40" i="10"/>
  <c r="AI40" i="10"/>
  <c r="AH40" i="10"/>
  <c r="AF40" i="10"/>
  <c r="AE40" i="10"/>
  <c r="AD40" i="10"/>
  <c r="AG40" i="10" s="1"/>
  <c r="AC40" i="10"/>
  <c r="AB40" i="10"/>
  <c r="AA40" i="10"/>
  <c r="Z40" i="10"/>
  <c r="AM39" i="10"/>
  <c r="AL39" i="10"/>
  <c r="AI39" i="10"/>
  <c r="AH39" i="10"/>
  <c r="AF39" i="10"/>
  <c r="AE39" i="10"/>
  <c r="AD39" i="10"/>
  <c r="AG39" i="10" s="1"/>
  <c r="AC39" i="10"/>
  <c r="AB39" i="10"/>
  <c r="AA39" i="10"/>
  <c r="Z39" i="10"/>
  <c r="AM38" i="10"/>
  <c r="AL38" i="10"/>
  <c r="AI38" i="10"/>
  <c r="AH38" i="10"/>
  <c r="AF38" i="10"/>
  <c r="AE38" i="10"/>
  <c r="AD38" i="10"/>
  <c r="AG38" i="10" s="1"/>
  <c r="AC38" i="10"/>
  <c r="AB38" i="10"/>
  <c r="AA38" i="10"/>
  <c r="Z38" i="10"/>
  <c r="AM37" i="10"/>
  <c r="AL37" i="10"/>
  <c r="AI37" i="10"/>
  <c r="AH37" i="10"/>
  <c r="AF37" i="10"/>
  <c r="AE37" i="10"/>
  <c r="AD37" i="10"/>
  <c r="AG37" i="10" s="1"/>
  <c r="AC37" i="10"/>
  <c r="AB37" i="10"/>
  <c r="AA37" i="10"/>
  <c r="Z37" i="10"/>
  <c r="AM36" i="10"/>
  <c r="AL36" i="10"/>
  <c r="AI36" i="10"/>
  <c r="AH36" i="10"/>
  <c r="AF36" i="10"/>
  <c r="AE36" i="10"/>
  <c r="AD36" i="10"/>
  <c r="AG36" i="10" s="1"/>
  <c r="AC36" i="10"/>
  <c r="AB36" i="10"/>
  <c r="AA36" i="10"/>
  <c r="Z36" i="10"/>
  <c r="AM35" i="10"/>
  <c r="AL35" i="10"/>
  <c r="AI35" i="10"/>
  <c r="AH35" i="10"/>
  <c r="AF35" i="10"/>
  <c r="AE35" i="10"/>
  <c r="AD35" i="10"/>
  <c r="AG35" i="10" s="1"/>
  <c r="AC35" i="10"/>
  <c r="AB35" i="10"/>
  <c r="AA35" i="10"/>
  <c r="Z35" i="10"/>
  <c r="AM34" i="10"/>
  <c r="AL34" i="10"/>
  <c r="AI34" i="10"/>
  <c r="AH34" i="10"/>
  <c r="AF34" i="10"/>
  <c r="AE34" i="10"/>
  <c r="AD34" i="10"/>
  <c r="AG34" i="10" s="1"/>
  <c r="AC34" i="10"/>
  <c r="AB34" i="10"/>
  <c r="AA34" i="10"/>
  <c r="Z34" i="10"/>
  <c r="AM33" i="10"/>
  <c r="AL33" i="10"/>
  <c r="AI33" i="10"/>
  <c r="AH33" i="10"/>
  <c r="AF33" i="10"/>
  <c r="AE33" i="10"/>
  <c r="AD33" i="10"/>
  <c r="AG33" i="10" s="1"/>
  <c r="AC33" i="10"/>
  <c r="AB33" i="10"/>
  <c r="AA33" i="10"/>
  <c r="Z33" i="10"/>
  <c r="AM32" i="10"/>
  <c r="AL32" i="10"/>
  <c r="AI32" i="10"/>
  <c r="AH32" i="10"/>
  <c r="AF32" i="10"/>
  <c r="AE32" i="10"/>
  <c r="AD32" i="10"/>
  <c r="AG32" i="10" s="1"/>
  <c r="AC32" i="10"/>
  <c r="AB32" i="10"/>
  <c r="AA32" i="10"/>
  <c r="Z32" i="10"/>
  <c r="AM31" i="10"/>
  <c r="AL31" i="10"/>
  <c r="AI31" i="10"/>
  <c r="AH31" i="10"/>
  <c r="AF31" i="10"/>
  <c r="AE31" i="10"/>
  <c r="AD31" i="10"/>
  <c r="AG31" i="10" s="1"/>
  <c r="AC31" i="10"/>
  <c r="AB31" i="10"/>
  <c r="AA31" i="10"/>
  <c r="Z31" i="10"/>
  <c r="AM30" i="10"/>
  <c r="AL30" i="10"/>
  <c r="AI30" i="10"/>
  <c r="AH30" i="10"/>
  <c r="AF30" i="10"/>
  <c r="AE30" i="10"/>
  <c r="AD30" i="10"/>
  <c r="AG30" i="10" s="1"/>
  <c r="AC30" i="10"/>
  <c r="AB30" i="10"/>
  <c r="AA30" i="10"/>
  <c r="Z30" i="10"/>
  <c r="AM29" i="10"/>
  <c r="AL29" i="10"/>
  <c r="AI29" i="10"/>
  <c r="AH29" i="10"/>
  <c r="AF29" i="10"/>
  <c r="AE29" i="10"/>
  <c r="AD29" i="10"/>
  <c r="AG29" i="10" s="1"/>
  <c r="AC29" i="10"/>
  <c r="AB29" i="10"/>
  <c r="AA29" i="10"/>
  <c r="Z29" i="10"/>
  <c r="AM28" i="10"/>
  <c r="AL28" i="10"/>
  <c r="AI28" i="10"/>
  <c r="AH28" i="10"/>
  <c r="AF28" i="10"/>
  <c r="AE28" i="10"/>
  <c r="AD28" i="10"/>
  <c r="AG28" i="10" s="1"/>
  <c r="AC28" i="10"/>
  <c r="AB28" i="10"/>
  <c r="AA28" i="10"/>
  <c r="Z28" i="10"/>
  <c r="AM27" i="10"/>
  <c r="AL27" i="10"/>
  <c r="AI27" i="10"/>
  <c r="AH27" i="10"/>
  <c r="AF27" i="10"/>
  <c r="AE27" i="10"/>
  <c r="AD27" i="10"/>
  <c r="AG27" i="10" s="1"/>
  <c r="AC27" i="10"/>
  <c r="AB27" i="10"/>
  <c r="AA27" i="10"/>
  <c r="Z27" i="10"/>
  <c r="AM26" i="10"/>
  <c r="AL26" i="10"/>
  <c r="AI26" i="10"/>
  <c r="AH26" i="10"/>
  <c r="AF26" i="10"/>
  <c r="AE26" i="10"/>
  <c r="AD26" i="10"/>
  <c r="AG26" i="10" s="1"/>
  <c r="AC26" i="10"/>
  <c r="AB26" i="10"/>
  <c r="AA26" i="10"/>
  <c r="Z26" i="10"/>
  <c r="AM25" i="10"/>
  <c r="AL25" i="10"/>
  <c r="AI25" i="10"/>
  <c r="AH25" i="10"/>
  <c r="AF25" i="10"/>
  <c r="AE25" i="10"/>
  <c r="AD25" i="10"/>
  <c r="AG25" i="10" s="1"/>
  <c r="AC25" i="10"/>
  <c r="AB25" i="10"/>
  <c r="AA25" i="10"/>
  <c r="Z25" i="10"/>
  <c r="AM24" i="10"/>
  <c r="AL24" i="10"/>
  <c r="AI24" i="10"/>
  <c r="AH24" i="10"/>
  <c r="AF24" i="10"/>
  <c r="AE24" i="10"/>
  <c r="AD24" i="10"/>
  <c r="AG24" i="10" s="1"/>
  <c r="AC24" i="10"/>
  <c r="AB24" i="10"/>
  <c r="AA24" i="10"/>
  <c r="Z24" i="10"/>
  <c r="AM23" i="10"/>
  <c r="AL23" i="10"/>
  <c r="AI23" i="10"/>
  <c r="AH23" i="10"/>
  <c r="AF23" i="10"/>
  <c r="AE23" i="10"/>
  <c r="AD23" i="10"/>
  <c r="AG23" i="10" s="1"/>
  <c r="AC23" i="10"/>
  <c r="AB23" i="10"/>
  <c r="AA23" i="10"/>
  <c r="Z23" i="10"/>
  <c r="AM22" i="10"/>
  <c r="AL22" i="10"/>
  <c r="AI22" i="10"/>
  <c r="AH22" i="10"/>
  <c r="AF22" i="10"/>
  <c r="AE22" i="10"/>
  <c r="AD22" i="10"/>
  <c r="AG22" i="10" s="1"/>
  <c r="AC22" i="10"/>
  <c r="AB22" i="10"/>
  <c r="AA22" i="10"/>
  <c r="Z22" i="10"/>
  <c r="AM21" i="10"/>
  <c r="AL21" i="10"/>
  <c r="AI21" i="10"/>
  <c r="AH21" i="10"/>
  <c r="AF21" i="10"/>
  <c r="AE21" i="10"/>
  <c r="AD21" i="10"/>
  <c r="AG21" i="10" s="1"/>
  <c r="AC21" i="10"/>
  <c r="AB21" i="10"/>
  <c r="AA21" i="10"/>
  <c r="Z21" i="10"/>
  <c r="AM20" i="10"/>
  <c r="AL20" i="10"/>
  <c r="AI20" i="10"/>
  <c r="AH20" i="10"/>
  <c r="AF20" i="10"/>
  <c r="AE20" i="10"/>
  <c r="AD20" i="10"/>
  <c r="AG20" i="10" s="1"/>
  <c r="AC20" i="10"/>
  <c r="AB20" i="10"/>
  <c r="AA20" i="10"/>
  <c r="Z20" i="10"/>
  <c r="AM19" i="10"/>
  <c r="AL19" i="10"/>
  <c r="AI19" i="10"/>
  <c r="AH19" i="10"/>
  <c r="AF19" i="10"/>
  <c r="AE19" i="10"/>
  <c r="AD19" i="10"/>
  <c r="AG19" i="10" s="1"/>
  <c r="AC19" i="10"/>
  <c r="AB19" i="10"/>
  <c r="AA19" i="10"/>
  <c r="Z19" i="10"/>
  <c r="AM18" i="10"/>
  <c r="AL18" i="10"/>
  <c r="AI18" i="10"/>
  <c r="AH18" i="10"/>
  <c r="AF18" i="10"/>
  <c r="AE18" i="10"/>
  <c r="AD18" i="10"/>
  <c r="AG18" i="10" s="1"/>
  <c r="AC18" i="10"/>
  <c r="AB18" i="10"/>
  <c r="AA18" i="10"/>
  <c r="Z18" i="10"/>
  <c r="AM17" i="10"/>
  <c r="AL17" i="10"/>
  <c r="AI17" i="10"/>
  <c r="AH17" i="10"/>
  <c r="AF17" i="10"/>
  <c r="AE17" i="10"/>
  <c r="AD17" i="10"/>
  <c r="AG17" i="10" s="1"/>
  <c r="AC17" i="10"/>
  <c r="AB17" i="10"/>
  <c r="AA17" i="10"/>
  <c r="Z17" i="10"/>
  <c r="AM16" i="10"/>
  <c r="AL16" i="10"/>
  <c r="AI16" i="10"/>
  <c r="AH16" i="10"/>
  <c r="AF16" i="10"/>
  <c r="AE16" i="10"/>
  <c r="AD16" i="10"/>
  <c r="AG16" i="10" s="1"/>
  <c r="AC16" i="10"/>
  <c r="AB16" i="10"/>
  <c r="AA16" i="10"/>
  <c r="Z16" i="10"/>
  <c r="AM15" i="10"/>
  <c r="AL15" i="10"/>
  <c r="AI15" i="10"/>
  <c r="AH15" i="10"/>
  <c r="AF15" i="10"/>
  <c r="AE15" i="10"/>
  <c r="AD15" i="10"/>
  <c r="AG15" i="10" s="1"/>
  <c r="AC15" i="10"/>
  <c r="AB15" i="10"/>
  <c r="AA15" i="10"/>
  <c r="Z15" i="10"/>
  <c r="AM14" i="10"/>
  <c r="AL14" i="10"/>
  <c r="AI14" i="10"/>
  <c r="AH14" i="10"/>
  <c r="AF14" i="10"/>
  <c r="AE14" i="10"/>
  <c r="AD14" i="10"/>
  <c r="AG14" i="10" s="1"/>
  <c r="AC14" i="10"/>
  <c r="AB14" i="10"/>
  <c r="AA14" i="10"/>
  <c r="Z14" i="10"/>
  <c r="AM13" i="10"/>
  <c r="AL13" i="10"/>
  <c r="AI13" i="10"/>
  <c r="AH13" i="10"/>
  <c r="AF13" i="10"/>
  <c r="AE13" i="10"/>
  <c r="AD13" i="10"/>
  <c r="AG13" i="10" s="1"/>
  <c r="AC13" i="10"/>
  <c r="AB13" i="10"/>
  <c r="AA13" i="10"/>
  <c r="Z13" i="10"/>
  <c r="AM12" i="10"/>
  <c r="AL12" i="10"/>
  <c r="AI12" i="10"/>
  <c r="AH12" i="10"/>
  <c r="AF12" i="10"/>
  <c r="AE12" i="10"/>
  <c r="AD12" i="10"/>
  <c r="AG12" i="10" s="1"/>
  <c r="AC12" i="10"/>
  <c r="AB12" i="10"/>
  <c r="AA12" i="10"/>
  <c r="Z12" i="10"/>
  <c r="AM11" i="10"/>
  <c r="AL11" i="10"/>
  <c r="AI11" i="10"/>
  <c r="AH11" i="10"/>
  <c r="AF11" i="10"/>
  <c r="AE11" i="10"/>
  <c r="AD11" i="10"/>
  <c r="AG11" i="10" s="1"/>
  <c r="AC11" i="10"/>
  <c r="AB11" i="10"/>
  <c r="AA11" i="10"/>
  <c r="Z11" i="10"/>
  <c r="AM10" i="10"/>
  <c r="AL10" i="10"/>
  <c r="AI10" i="10"/>
  <c r="AH10" i="10"/>
  <c r="AF10" i="10"/>
  <c r="AE10" i="10"/>
  <c r="AD10" i="10"/>
  <c r="AG10" i="10" s="1"/>
  <c r="AC10" i="10"/>
  <c r="AB10" i="10"/>
  <c r="AA10" i="10"/>
  <c r="Z10" i="10"/>
  <c r="AM9" i="10"/>
  <c r="AL9" i="10"/>
  <c r="AI9" i="10"/>
  <c r="AH9" i="10"/>
  <c r="AF9" i="10"/>
  <c r="AE9" i="10"/>
  <c r="AD9" i="10"/>
  <c r="AG9" i="10" s="1"/>
  <c r="AC9" i="10"/>
  <c r="AB9" i="10"/>
  <c r="AA9" i="10"/>
  <c r="Z9" i="10"/>
  <c r="AM8" i="10"/>
  <c r="AL8" i="10"/>
  <c r="AI8" i="10"/>
  <c r="AH8" i="10"/>
  <c r="AF8" i="10"/>
  <c r="AE8" i="10"/>
  <c r="AD8" i="10"/>
  <c r="AG8" i="10" s="1"/>
  <c r="AC8" i="10"/>
  <c r="AB8" i="10"/>
  <c r="AA8" i="10"/>
  <c r="Z8" i="10"/>
  <c r="AM7" i="10"/>
  <c r="AL7" i="10"/>
  <c r="AI7" i="10"/>
  <c r="AH7" i="10"/>
  <c r="AF7" i="10"/>
  <c r="AE7" i="10"/>
  <c r="AD7" i="10"/>
  <c r="AG7" i="10" s="1"/>
  <c r="AC7" i="10"/>
  <c r="AB7" i="10"/>
  <c r="AA7" i="10"/>
  <c r="Z7" i="10"/>
  <c r="AM6" i="10"/>
  <c r="AL6" i="10"/>
  <c r="AI6" i="10"/>
  <c r="AH6" i="10"/>
  <c r="AF6" i="10"/>
  <c r="AE6" i="10"/>
  <c r="AD6" i="10"/>
  <c r="AG6" i="10" s="1"/>
  <c r="AC6" i="10"/>
  <c r="AB6" i="10"/>
  <c r="AA6" i="10"/>
  <c r="Z6" i="10"/>
  <c r="AM5" i="10"/>
  <c r="AL5" i="10"/>
  <c r="AI5" i="10"/>
  <c r="AH5" i="10"/>
  <c r="AF5" i="10"/>
  <c r="AE5" i="10"/>
  <c r="AD5" i="10"/>
  <c r="AG5" i="10" s="1"/>
  <c r="AC5" i="10"/>
  <c r="AB5" i="10"/>
  <c r="AA5" i="10"/>
  <c r="Z5" i="10"/>
  <c r="AM4" i="10"/>
  <c r="AL4" i="10"/>
  <c r="AI4" i="10"/>
  <c r="AH4" i="10"/>
  <c r="AF4" i="10"/>
  <c r="AE4" i="10"/>
  <c r="AD4" i="10"/>
  <c r="AG4" i="10" s="1"/>
  <c r="AC4" i="10"/>
  <c r="AB4" i="10"/>
  <c r="AA4" i="10"/>
  <c r="Z4" i="10"/>
  <c r="AM3" i="10"/>
  <c r="AL3" i="10"/>
  <c r="AI3" i="10"/>
  <c r="AH3" i="10"/>
  <c r="AF3" i="10"/>
  <c r="AE3" i="10"/>
  <c r="AD3" i="10"/>
  <c r="AG3" i="10" s="1"/>
  <c r="AC3" i="10"/>
  <c r="AB3" i="10"/>
  <c r="AA3" i="10"/>
  <c r="Z3" i="10"/>
  <c r="AM2" i="10"/>
  <c r="AL2" i="10"/>
  <c r="AI2" i="10"/>
  <c r="AH2" i="10"/>
  <c r="AF2" i="10"/>
  <c r="AE2" i="10"/>
  <c r="AD2" i="10"/>
  <c r="AG2" i="10" s="1"/>
  <c r="AC2" i="10"/>
  <c r="AB2" i="10"/>
  <c r="AA2" i="10"/>
  <c r="Z2" i="10"/>
  <c r="AI270" i="5"/>
  <c r="AH270" i="5"/>
  <c r="AG270" i="5"/>
  <c r="AF270" i="5"/>
  <c r="AC270" i="5"/>
  <c r="AB270" i="5"/>
  <c r="AE270" i="5" s="1"/>
  <c r="AA270" i="5"/>
  <c r="Z270" i="5"/>
  <c r="Y270" i="5"/>
  <c r="X270" i="5"/>
  <c r="AF270" i="4"/>
  <c r="AE270" i="4"/>
  <c r="AB270" i="4"/>
  <c r="AA270" i="4" s="1"/>
  <c r="Z270" i="4"/>
  <c r="Y270" i="4"/>
  <c r="X270" i="4"/>
  <c r="W270" i="4"/>
  <c r="AI735" i="5"/>
  <c r="AH735" i="5"/>
  <c r="AG735" i="5"/>
  <c r="AF735" i="5"/>
  <c r="AC735" i="5"/>
  <c r="AB735" i="5" s="1"/>
  <c r="AA735" i="5"/>
  <c r="Z735" i="5"/>
  <c r="Y735" i="5"/>
  <c r="X735" i="5"/>
  <c r="AF735" i="4"/>
  <c r="AE735" i="4"/>
  <c r="AB735" i="4"/>
  <c r="AA735" i="4" s="1"/>
  <c r="AD735" i="4" s="1"/>
  <c r="Z735" i="4"/>
  <c r="Y735" i="4"/>
  <c r="X735" i="4"/>
  <c r="W735" i="4"/>
  <c r="AH8" i="5"/>
  <c r="AI503" i="5"/>
  <c r="AI3" i="5"/>
  <c r="AI4" i="5"/>
  <c r="AI5" i="5"/>
  <c r="AI6" i="5"/>
  <c r="AI7" i="5"/>
  <c r="AI8" i="5"/>
  <c r="AI9" i="5"/>
  <c r="AI10" i="5"/>
  <c r="AI11" i="5"/>
  <c r="AI12" i="5"/>
  <c r="AI13"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3" i="5"/>
  <c r="AI44" i="5"/>
  <c r="AI45" i="5"/>
  <c r="AI46" i="5"/>
  <c r="AI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98" i="5"/>
  <c r="AI99" i="5"/>
  <c r="AI100" i="5"/>
  <c r="AI101" i="5"/>
  <c r="AI102" i="5"/>
  <c r="AI103" i="5"/>
  <c r="AI104" i="5"/>
  <c r="AI105" i="5"/>
  <c r="AI106" i="5"/>
  <c r="AI107" i="5"/>
  <c r="AI108" i="5"/>
  <c r="AI109" i="5"/>
  <c r="AI110" i="5"/>
  <c r="AI111" i="5"/>
  <c r="AI112" i="5"/>
  <c r="AI113" i="5"/>
  <c r="AI114" i="5"/>
  <c r="AI115" i="5"/>
  <c r="AI116" i="5"/>
  <c r="AI117" i="5"/>
  <c r="AI118" i="5"/>
  <c r="AI119" i="5"/>
  <c r="AI120" i="5"/>
  <c r="AI121" i="5"/>
  <c r="AI122" i="5"/>
  <c r="AI123" i="5"/>
  <c r="AI124" i="5"/>
  <c r="AI125" i="5"/>
  <c r="AI126" i="5"/>
  <c r="AI127" i="5"/>
  <c r="AI128" i="5"/>
  <c r="AI129" i="5"/>
  <c r="AI130" i="5"/>
  <c r="AI131" i="5"/>
  <c r="AI132" i="5"/>
  <c r="AI133" i="5"/>
  <c r="AI134" i="5"/>
  <c r="AI135" i="5"/>
  <c r="AI136" i="5"/>
  <c r="AI137" i="5"/>
  <c r="AI138" i="5"/>
  <c r="AI139" i="5"/>
  <c r="AI140" i="5"/>
  <c r="AI141" i="5"/>
  <c r="AI142" i="5"/>
  <c r="AI143" i="5"/>
  <c r="AI144" i="5"/>
  <c r="AI145" i="5"/>
  <c r="AI146" i="5"/>
  <c r="AI147" i="5"/>
  <c r="AI148" i="5"/>
  <c r="AI149" i="5"/>
  <c r="AI150" i="5"/>
  <c r="AI151" i="5"/>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1" i="5"/>
  <c r="AI182" i="5"/>
  <c r="AI183" i="5"/>
  <c r="AI184" i="5"/>
  <c r="AI185" i="5"/>
  <c r="AI186" i="5"/>
  <c r="AI187" i="5"/>
  <c r="AI188" i="5"/>
  <c r="AI189" i="5"/>
  <c r="AI190" i="5"/>
  <c r="AI191" i="5"/>
  <c r="AI192" i="5"/>
  <c r="AI193" i="5"/>
  <c r="AI194" i="5"/>
  <c r="AI195" i="5"/>
  <c r="AI196" i="5"/>
  <c r="AI197" i="5"/>
  <c r="AI198" i="5"/>
  <c r="AI199" i="5"/>
  <c r="AI200" i="5"/>
  <c r="AI201" i="5"/>
  <c r="AI202" i="5"/>
  <c r="AI203" i="5"/>
  <c r="AI204" i="5"/>
  <c r="AI205" i="5"/>
  <c r="AI206" i="5"/>
  <c r="AI207" i="5"/>
  <c r="AI208" i="5"/>
  <c r="AI209" i="5"/>
  <c r="AI210"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28" i="5"/>
  <c r="AI329" i="5"/>
  <c r="AI330" i="5"/>
  <c r="AI331" i="5"/>
  <c r="AI332" i="5"/>
  <c r="AI333" i="5"/>
  <c r="AI334" i="5"/>
  <c r="AI335" i="5"/>
  <c r="AI336" i="5"/>
  <c r="AI337" i="5"/>
  <c r="AI338" i="5"/>
  <c r="AI339" i="5"/>
  <c r="AI340" i="5"/>
  <c r="AI341" i="5"/>
  <c r="AI342" i="5"/>
  <c r="AI343" i="5"/>
  <c r="AI344" i="5"/>
  <c r="AI345" i="5"/>
  <c r="AI346" i="5"/>
  <c r="AI347" i="5"/>
  <c r="AI348" i="5"/>
  <c r="AI349" i="5"/>
  <c r="AI350" i="5"/>
  <c r="AI351" i="5"/>
  <c r="AI352" i="5"/>
  <c r="AI353" i="5"/>
  <c r="AI354" i="5"/>
  <c r="AI355" i="5"/>
  <c r="AI356" i="5"/>
  <c r="AI357" i="5"/>
  <c r="AI358" i="5"/>
  <c r="AI359" i="5"/>
  <c r="AI360" i="5"/>
  <c r="AI361" i="5"/>
  <c r="AI362" i="5"/>
  <c r="AI363" i="5"/>
  <c r="AI364" i="5"/>
  <c r="AI365" i="5"/>
  <c r="AI366" i="5"/>
  <c r="AI367" i="5"/>
  <c r="AI368" i="5"/>
  <c r="AI369" i="5"/>
  <c r="AI370" i="5"/>
  <c r="AI371" i="5"/>
  <c r="AI372" i="5"/>
  <c r="AI373" i="5"/>
  <c r="AI374" i="5"/>
  <c r="AI375" i="5"/>
  <c r="AI376" i="5"/>
  <c r="AI377" i="5"/>
  <c r="AI378" i="5"/>
  <c r="AI379" i="5"/>
  <c r="AI380" i="5"/>
  <c r="AI381" i="5"/>
  <c r="AI382" i="5"/>
  <c r="AI383" i="5"/>
  <c r="AI384" i="5"/>
  <c r="AI385" i="5"/>
  <c r="AI386" i="5"/>
  <c r="AI387" i="5"/>
  <c r="AI388" i="5"/>
  <c r="AI389" i="5"/>
  <c r="AI390" i="5"/>
  <c r="AI391" i="5"/>
  <c r="AI392" i="5"/>
  <c r="AI393" i="5"/>
  <c r="AI394" i="5"/>
  <c r="AI395" i="5"/>
  <c r="AI396" i="5"/>
  <c r="AI397" i="5"/>
  <c r="AI398" i="5"/>
  <c r="AI399" i="5"/>
  <c r="AI400" i="5"/>
  <c r="AI401" i="5"/>
  <c r="AI402" i="5"/>
  <c r="AI403" i="5"/>
  <c r="AI404" i="5"/>
  <c r="AI405" i="5"/>
  <c r="AI406" i="5"/>
  <c r="AI407" i="5"/>
  <c r="AI408" i="5"/>
  <c r="AI409" i="5"/>
  <c r="AI410" i="5"/>
  <c r="AI411" i="5"/>
  <c r="AI412" i="5"/>
  <c r="AI413" i="5"/>
  <c r="AI414" i="5"/>
  <c r="AI415" i="5"/>
  <c r="AI416" i="5"/>
  <c r="AI417" i="5"/>
  <c r="AI418" i="5"/>
  <c r="AI419" i="5"/>
  <c r="AI420" i="5"/>
  <c r="AI421" i="5"/>
  <c r="AI422" i="5"/>
  <c r="AI423" i="5"/>
  <c r="AI424" i="5"/>
  <c r="AI425" i="5"/>
  <c r="AI426" i="5"/>
  <c r="AI427" i="5"/>
  <c r="AI428" i="5"/>
  <c r="AI429" i="5"/>
  <c r="AI430" i="5"/>
  <c r="AI431" i="5"/>
  <c r="AI432" i="5"/>
  <c r="AI433" i="5"/>
  <c r="AI434" i="5"/>
  <c r="AI435" i="5"/>
  <c r="AI436" i="5"/>
  <c r="AI437" i="5"/>
  <c r="AI438" i="5"/>
  <c r="AI439" i="5"/>
  <c r="AI440" i="5"/>
  <c r="AI441" i="5"/>
  <c r="AI442" i="5"/>
  <c r="AI443" i="5"/>
  <c r="AI444" i="5"/>
  <c r="AI445" i="5"/>
  <c r="AI446" i="5"/>
  <c r="AI447" i="5"/>
  <c r="AI448" i="5"/>
  <c r="AI449" i="5"/>
  <c r="AI450" i="5"/>
  <c r="AI451" i="5"/>
  <c r="AI452" i="5"/>
  <c r="AI453" i="5"/>
  <c r="AI454" i="5"/>
  <c r="AI455" i="5"/>
  <c r="AI456" i="5"/>
  <c r="AI457" i="5"/>
  <c r="AI458" i="5"/>
  <c r="AI459" i="5"/>
  <c r="AI460" i="5"/>
  <c r="AI461" i="5"/>
  <c r="AI462" i="5"/>
  <c r="AI463" i="5"/>
  <c r="AI464" i="5"/>
  <c r="AI465" i="5"/>
  <c r="AI466" i="5"/>
  <c r="AI467" i="5"/>
  <c r="AI468" i="5"/>
  <c r="AI469" i="5"/>
  <c r="AI470" i="5"/>
  <c r="AI471" i="5"/>
  <c r="AI472" i="5"/>
  <c r="AI473" i="5"/>
  <c r="AI474" i="5"/>
  <c r="AI475" i="5"/>
  <c r="AI476" i="5"/>
  <c r="AI477" i="5"/>
  <c r="AI478" i="5"/>
  <c r="AI479" i="5"/>
  <c r="AI480" i="5"/>
  <c r="AI481" i="5"/>
  <c r="AI482" i="5"/>
  <c r="AI483" i="5"/>
  <c r="AI484" i="5"/>
  <c r="AI485" i="5"/>
  <c r="AI486" i="5"/>
  <c r="AI487" i="5"/>
  <c r="AI488" i="5"/>
  <c r="AI489" i="5"/>
  <c r="AI490" i="5"/>
  <c r="AI491" i="5"/>
  <c r="AI492" i="5"/>
  <c r="AI493" i="5"/>
  <c r="AI494" i="5"/>
  <c r="AI495" i="5"/>
  <c r="AI496" i="5"/>
  <c r="AI497" i="5"/>
  <c r="AI498" i="5"/>
  <c r="AI499" i="5"/>
  <c r="AI500" i="5"/>
  <c r="AI501" i="5"/>
  <c r="AI502" i="5"/>
  <c r="AI504" i="5"/>
  <c r="AI505" i="5"/>
  <c r="AI506" i="5"/>
  <c r="AI507" i="5"/>
  <c r="AI508" i="5"/>
  <c r="AI509" i="5"/>
  <c r="AI510" i="5"/>
  <c r="AI511" i="5"/>
  <c r="AI512" i="5"/>
  <c r="AI513" i="5"/>
  <c r="AI514" i="5"/>
  <c r="AI515" i="5"/>
  <c r="AI516" i="5"/>
  <c r="AI517" i="5"/>
  <c r="AI518" i="5"/>
  <c r="AI519" i="5"/>
  <c r="AI520" i="5"/>
  <c r="AI521" i="5"/>
  <c r="AI522" i="5"/>
  <c r="AI523" i="5"/>
  <c r="AI524" i="5"/>
  <c r="AI525" i="5"/>
  <c r="AI526" i="5"/>
  <c r="AI527" i="5"/>
  <c r="AI528" i="5"/>
  <c r="AI529" i="5"/>
  <c r="AI530" i="5"/>
  <c r="AI531" i="5"/>
  <c r="AI532" i="5"/>
  <c r="AI533" i="5"/>
  <c r="AI534" i="5"/>
  <c r="AI535" i="5"/>
  <c r="AI536" i="5"/>
  <c r="AI537" i="5"/>
  <c r="AI538" i="5"/>
  <c r="AI539" i="5"/>
  <c r="AI540" i="5"/>
  <c r="AI541" i="5"/>
  <c r="AI542" i="5"/>
  <c r="AI543" i="5"/>
  <c r="AI544" i="5"/>
  <c r="AI545" i="5"/>
  <c r="AI546" i="5"/>
  <c r="AI547" i="5"/>
  <c r="AI548" i="5"/>
  <c r="AI549" i="5"/>
  <c r="AI550" i="5"/>
  <c r="AI551" i="5"/>
  <c r="AI552" i="5"/>
  <c r="AI553" i="5"/>
  <c r="AI554" i="5"/>
  <c r="AI555" i="5"/>
  <c r="AI556" i="5"/>
  <c r="AI557" i="5"/>
  <c r="AI558" i="5"/>
  <c r="AI559" i="5"/>
  <c r="AI560" i="5"/>
  <c r="AI561" i="5"/>
  <c r="AI562" i="5"/>
  <c r="AI563" i="5"/>
  <c r="AI564" i="5"/>
  <c r="AI565" i="5"/>
  <c r="AI566" i="5"/>
  <c r="AI567" i="5"/>
  <c r="AI568" i="5"/>
  <c r="AI569" i="5"/>
  <c r="AI570" i="5"/>
  <c r="AI571" i="5"/>
  <c r="AI572" i="5"/>
  <c r="AI573" i="5"/>
  <c r="AI574" i="5"/>
  <c r="AI575" i="5"/>
  <c r="AI576" i="5"/>
  <c r="AI577" i="5"/>
  <c r="AI578" i="5"/>
  <c r="AI579" i="5"/>
  <c r="AI580" i="5"/>
  <c r="AI581" i="5"/>
  <c r="AI582" i="5"/>
  <c r="AI583" i="5"/>
  <c r="AI584" i="5"/>
  <c r="AI585" i="5"/>
  <c r="AI586" i="5"/>
  <c r="AI587" i="5"/>
  <c r="AI588" i="5"/>
  <c r="AI589" i="5"/>
  <c r="AI590" i="5"/>
  <c r="AI591" i="5"/>
  <c r="AI592" i="5"/>
  <c r="AI593" i="5"/>
  <c r="AI594" i="5"/>
  <c r="AI595" i="5"/>
  <c r="AI596" i="5"/>
  <c r="AI597" i="5"/>
  <c r="AI598" i="5"/>
  <c r="AI599" i="5"/>
  <c r="AI600" i="5"/>
  <c r="AI601" i="5"/>
  <c r="AI602" i="5"/>
  <c r="AI603" i="5"/>
  <c r="AI604" i="5"/>
  <c r="AI605" i="5"/>
  <c r="AI606" i="5"/>
  <c r="AI607" i="5"/>
  <c r="AI608" i="5"/>
  <c r="AI609" i="5"/>
  <c r="AI610" i="5"/>
  <c r="AI611" i="5"/>
  <c r="AI612" i="5"/>
  <c r="AI613" i="5"/>
  <c r="AI614" i="5"/>
  <c r="AI615" i="5"/>
  <c r="AI616" i="5"/>
  <c r="AI617" i="5"/>
  <c r="AI618" i="5"/>
  <c r="AI619" i="5"/>
  <c r="AI620" i="5"/>
  <c r="AI621" i="5"/>
  <c r="AI622" i="5"/>
  <c r="AI623" i="5"/>
  <c r="AI624" i="5"/>
  <c r="AI625" i="5"/>
  <c r="AI626" i="5"/>
  <c r="AI627" i="5"/>
  <c r="AI628" i="5"/>
  <c r="AI629" i="5"/>
  <c r="AI630" i="5"/>
  <c r="AI631" i="5"/>
  <c r="AI632" i="5"/>
  <c r="AI633" i="5"/>
  <c r="AI634" i="5"/>
  <c r="AI635" i="5"/>
  <c r="AI636" i="5"/>
  <c r="AI637" i="5"/>
  <c r="AI638" i="5"/>
  <c r="AI639" i="5"/>
  <c r="AI640" i="5"/>
  <c r="AI641" i="5"/>
  <c r="AI642" i="5"/>
  <c r="AI643" i="5"/>
  <c r="AI644" i="5"/>
  <c r="AI645" i="5"/>
  <c r="AI646" i="5"/>
  <c r="AI647" i="5"/>
  <c r="AI648" i="5"/>
  <c r="AI649" i="5"/>
  <c r="AI650" i="5"/>
  <c r="AI651" i="5"/>
  <c r="AI652" i="5"/>
  <c r="AI653" i="5"/>
  <c r="AI654" i="5"/>
  <c r="AI655" i="5"/>
  <c r="AI656" i="5"/>
  <c r="AI657" i="5"/>
  <c r="AI658" i="5"/>
  <c r="AI659" i="5"/>
  <c r="AI660" i="5"/>
  <c r="AI661" i="5"/>
  <c r="AI662" i="5"/>
  <c r="AI663" i="5"/>
  <c r="AI664" i="5"/>
  <c r="AI665" i="5"/>
  <c r="AI666" i="5"/>
  <c r="AI667" i="5"/>
  <c r="AI668" i="5"/>
  <c r="AI669" i="5"/>
  <c r="AI670" i="5"/>
  <c r="AI671" i="5"/>
  <c r="AI672" i="5"/>
  <c r="AI673" i="5"/>
  <c r="AI674" i="5"/>
  <c r="AI675" i="5"/>
  <c r="AI676" i="5"/>
  <c r="AI677" i="5"/>
  <c r="AI678" i="5"/>
  <c r="AI679" i="5"/>
  <c r="AI680" i="5"/>
  <c r="AI681" i="5"/>
  <c r="AI682" i="5"/>
  <c r="AI683" i="5"/>
  <c r="AI684" i="5"/>
  <c r="AI685" i="5"/>
  <c r="AI686" i="5"/>
  <c r="AI687" i="5"/>
  <c r="AI688" i="5"/>
  <c r="AI689" i="5"/>
  <c r="AI690" i="5"/>
  <c r="AI691" i="5"/>
  <c r="AI692" i="5"/>
  <c r="AI693" i="5"/>
  <c r="AI694" i="5"/>
  <c r="AI695" i="5"/>
  <c r="AI696" i="5"/>
  <c r="AI697" i="5"/>
  <c r="AI698" i="5"/>
  <c r="AI699" i="5"/>
  <c r="AI700" i="5"/>
  <c r="AI701" i="5"/>
  <c r="AI702" i="5"/>
  <c r="AI703" i="5"/>
  <c r="AI704" i="5"/>
  <c r="AI705" i="5"/>
  <c r="AI706" i="5"/>
  <c r="AI707" i="5"/>
  <c r="AI708" i="5"/>
  <c r="AI709" i="5"/>
  <c r="AI710" i="5"/>
  <c r="AI711" i="5"/>
  <c r="AI712" i="5"/>
  <c r="AI713" i="5"/>
  <c r="AI714" i="5"/>
  <c r="AI715" i="5"/>
  <c r="AI716" i="5"/>
  <c r="AI717" i="5"/>
  <c r="AI718" i="5"/>
  <c r="AI719" i="5"/>
  <c r="AI720" i="5"/>
  <c r="AI721" i="5"/>
  <c r="AI722" i="5"/>
  <c r="AI723" i="5"/>
  <c r="AI724" i="5"/>
  <c r="AI725" i="5"/>
  <c r="AI726" i="5"/>
  <c r="AI727" i="5"/>
  <c r="AI728" i="5"/>
  <c r="AI729" i="5"/>
  <c r="AI730" i="5"/>
  <c r="AI731" i="5"/>
  <c r="AI732" i="5"/>
  <c r="AI733" i="5"/>
  <c r="AI734" i="5"/>
  <c r="AI736" i="5"/>
  <c r="AI737" i="5"/>
  <c r="AI738" i="5"/>
  <c r="AI739" i="5"/>
  <c r="AI740" i="5"/>
  <c r="AI741" i="5"/>
  <c r="AI742" i="5"/>
  <c r="AI743" i="5"/>
  <c r="AI744" i="5"/>
  <c r="AI745" i="5"/>
  <c r="AI746" i="5"/>
  <c r="AI747" i="5"/>
  <c r="AI748" i="5"/>
  <c r="AI749" i="5"/>
  <c r="AI750" i="5"/>
  <c r="AI751" i="5"/>
  <c r="AI752" i="5"/>
  <c r="AI753" i="5"/>
  <c r="AI754" i="5"/>
  <c r="AI755" i="5"/>
  <c r="AI756" i="5"/>
  <c r="AI757" i="5"/>
  <c r="AI758" i="5"/>
  <c r="AI759" i="5"/>
  <c r="AI760" i="5"/>
  <c r="AI761" i="5"/>
  <c r="AI762" i="5"/>
  <c r="AI763" i="5"/>
  <c r="AI764" i="5"/>
  <c r="AI765" i="5"/>
  <c r="AI766" i="5"/>
  <c r="AI767" i="5"/>
  <c r="AI768" i="5"/>
  <c r="AI769" i="5"/>
  <c r="AI770" i="5"/>
  <c r="AI771" i="5"/>
  <c r="AI772" i="5"/>
  <c r="AI773" i="5"/>
  <c r="AI774" i="5"/>
  <c r="AI775" i="5"/>
  <c r="AI776" i="5"/>
  <c r="AI777" i="5"/>
  <c r="AI778" i="5"/>
  <c r="AI779" i="5"/>
  <c r="AI780" i="5"/>
  <c r="AI781" i="5"/>
  <c r="AI782" i="5"/>
  <c r="AI783" i="5"/>
  <c r="AI784" i="5"/>
  <c r="AI785" i="5"/>
  <c r="AI786" i="5"/>
  <c r="AI787" i="5"/>
  <c r="AI788" i="5"/>
  <c r="AI789" i="5"/>
  <c r="AI790" i="5"/>
  <c r="AI791" i="5"/>
  <c r="AI792" i="5"/>
  <c r="AI793" i="5"/>
  <c r="AI794" i="5"/>
  <c r="AI795" i="5"/>
  <c r="AI796" i="5"/>
  <c r="AI797" i="5"/>
  <c r="AI798" i="5"/>
  <c r="AI799" i="5"/>
  <c r="AI800" i="5"/>
  <c r="AI801" i="5"/>
  <c r="AI802" i="5"/>
  <c r="AI803" i="5"/>
  <c r="AI804" i="5"/>
  <c r="AI805" i="5"/>
  <c r="AI806" i="5"/>
  <c r="AI807" i="5"/>
  <c r="AI808" i="5"/>
  <c r="AI809" i="5"/>
  <c r="AI810" i="5"/>
  <c r="AI811" i="5"/>
  <c r="AI812" i="5"/>
  <c r="AI813" i="5"/>
  <c r="AI814" i="5"/>
  <c r="AI815" i="5"/>
  <c r="AI816" i="5"/>
  <c r="AI817" i="5"/>
  <c r="AI818" i="5"/>
  <c r="AI819" i="5"/>
  <c r="AI822" i="5"/>
  <c r="AI823" i="5"/>
  <c r="AI824" i="5"/>
  <c r="AI825" i="5"/>
  <c r="AI826" i="5"/>
  <c r="AI827" i="5"/>
  <c r="AI828" i="5"/>
  <c r="AI829" i="5"/>
  <c r="AI831" i="5"/>
  <c r="AI832" i="5"/>
  <c r="AI833" i="5"/>
  <c r="AI834" i="5"/>
  <c r="AI835" i="5"/>
  <c r="AI836" i="5"/>
  <c r="AI837" i="5"/>
  <c r="AI838" i="5"/>
  <c r="AI839" i="5"/>
  <c r="AI840" i="5"/>
  <c r="AI841" i="5"/>
  <c r="AH3" i="5"/>
  <c r="AH4" i="5"/>
  <c r="AH5" i="5"/>
  <c r="AH6" i="5"/>
  <c r="AH7" i="5"/>
  <c r="AH9" i="5"/>
  <c r="AH10" i="5"/>
  <c r="AH11" i="5"/>
  <c r="AH12" i="5"/>
  <c r="AH13" i="5"/>
  <c r="AH14" i="5"/>
  <c r="AH15" i="5"/>
  <c r="AH16" i="5"/>
  <c r="AH17" i="5"/>
  <c r="AH18" i="5"/>
  <c r="AH19" i="5"/>
  <c r="AH20" i="5"/>
  <c r="AH21" i="5"/>
  <c r="AH22" i="5"/>
  <c r="AH23" i="5"/>
  <c r="AH24" i="5"/>
  <c r="AH25" i="5"/>
  <c r="AH26" i="5"/>
  <c r="AH27" i="5"/>
  <c r="AH28" i="5"/>
  <c r="AH29" i="5"/>
  <c r="AH30" i="5"/>
  <c r="AH31" i="5"/>
  <c r="AH32" i="5"/>
  <c r="AH33" i="5"/>
  <c r="AH34" i="5"/>
  <c r="AH35" i="5"/>
  <c r="AH36" i="5"/>
  <c r="AH37" i="5"/>
  <c r="AH38" i="5"/>
  <c r="AH39" i="5"/>
  <c r="AH40" i="5"/>
  <c r="AH41" i="5"/>
  <c r="AH42" i="5"/>
  <c r="AH43" i="5"/>
  <c r="AH44" i="5"/>
  <c r="AH45" i="5"/>
  <c r="AH46" i="5"/>
  <c r="AH47" i="5"/>
  <c r="AH48" i="5"/>
  <c r="AH49" i="5"/>
  <c r="AH50" i="5"/>
  <c r="AH51" i="5"/>
  <c r="AH52" i="5"/>
  <c r="AH53" i="5"/>
  <c r="AH54" i="5"/>
  <c r="AH55" i="5"/>
  <c r="AH56" i="5"/>
  <c r="AH57" i="5"/>
  <c r="AH58" i="5"/>
  <c r="AH59" i="5"/>
  <c r="AH60" i="5"/>
  <c r="AH61" i="5"/>
  <c r="AH62" i="5"/>
  <c r="AH63" i="5"/>
  <c r="AH64" i="5"/>
  <c r="AH65" i="5"/>
  <c r="AH66" i="5"/>
  <c r="AH67" i="5"/>
  <c r="AH68" i="5"/>
  <c r="AH69" i="5"/>
  <c r="AH70" i="5"/>
  <c r="AH71" i="5"/>
  <c r="AH72" i="5"/>
  <c r="AH73" i="5"/>
  <c r="AH74" i="5"/>
  <c r="AH75" i="5"/>
  <c r="AH76" i="5"/>
  <c r="AH77" i="5"/>
  <c r="AH78" i="5"/>
  <c r="AH79" i="5"/>
  <c r="AH80" i="5"/>
  <c r="AH81" i="5"/>
  <c r="AH82" i="5"/>
  <c r="AH83" i="5"/>
  <c r="AH84" i="5"/>
  <c r="AH85" i="5"/>
  <c r="AH86" i="5"/>
  <c r="AH87" i="5"/>
  <c r="AH88" i="5"/>
  <c r="AH89" i="5"/>
  <c r="AH90" i="5"/>
  <c r="AH91" i="5"/>
  <c r="AH92" i="5"/>
  <c r="AH93" i="5"/>
  <c r="AH94" i="5"/>
  <c r="AH95" i="5"/>
  <c r="AH96" i="5"/>
  <c r="AH97" i="5"/>
  <c r="AH98" i="5"/>
  <c r="AH99" i="5"/>
  <c r="AH100" i="5"/>
  <c r="AH101" i="5"/>
  <c r="AH102" i="5"/>
  <c r="AH103" i="5"/>
  <c r="AH104" i="5"/>
  <c r="AH105" i="5"/>
  <c r="AH106" i="5"/>
  <c r="AH107" i="5"/>
  <c r="AH108" i="5"/>
  <c r="AH109" i="5"/>
  <c r="AH110" i="5"/>
  <c r="AH111" i="5"/>
  <c r="AH112" i="5"/>
  <c r="AH113" i="5"/>
  <c r="AH114" i="5"/>
  <c r="AH115" i="5"/>
  <c r="AH116" i="5"/>
  <c r="AH117" i="5"/>
  <c r="AH118" i="5"/>
  <c r="AH119" i="5"/>
  <c r="AH120" i="5"/>
  <c r="AH121" i="5"/>
  <c r="AH122" i="5"/>
  <c r="AH123" i="5"/>
  <c r="AH124" i="5"/>
  <c r="AH125" i="5"/>
  <c r="AH126" i="5"/>
  <c r="AH127" i="5"/>
  <c r="AH128" i="5"/>
  <c r="AH129" i="5"/>
  <c r="AH130" i="5"/>
  <c r="AH131" i="5"/>
  <c r="AH132" i="5"/>
  <c r="AH133" i="5"/>
  <c r="AH134" i="5"/>
  <c r="AH135" i="5"/>
  <c r="AH136" i="5"/>
  <c r="AH137" i="5"/>
  <c r="AH138" i="5"/>
  <c r="AH139" i="5"/>
  <c r="AH140" i="5"/>
  <c r="AH141" i="5"/>
  <c r="AH142" i="5"/>
  <c r="AH143" i="5"/>
  <c r="AH144" i="5"/>
  <c r="AH145" i="5"/>
  <c r="AH146" i="5"/>
  <c r="AH147" i="5"/>
  <c r="AH148" i="5"/>
  <c r="AH149" i="5"/>
  <c r="AH150" i="5"/>
  <c r="AH151" i="5"/>
  <c r="AH152" i="5"/>
  <c r="AH153" i="5"/>
  <c r="AH154" i="5"/>
  <c r="AH155" i="5"/>
  <c r="AH156" i="5"/>
  <c r="AH157" i="5"/>
  <c r="AH158" i="5"/>
  <c r="AH159" i="5"/>
  <c r="AH160" i="5"/>
  <c r="AH161" i="5"/>
  <c r="AH162" i="5"/>
  <c r="AH163" i="5"/>
  <c r="AH164" i="5"/>
  <c r="AH165" i="5"/>
  <c r="AH166" i="5"/>
  <c r="AH167" i="5"/>
  <c r="AH168" i="5"/>
  <c r="AH169" i="5"/>
  <c r="AH170" i="5"/>
  <c r="AH171" i="5"/>
  <c r="AH172" i="5"/>
  <c r="AH173" i="5"/>
  <c r="AH174" i="5"/>
  <c r="AH175" i="5"/>
  <c r="AH176" i="5"/>
  <c r="AH177" i="5"/>
  <c r="AH178" i="5"/>
  <c r="AH179" i="5"/>
  <c r="AH180" i="5"/>
  <c r="AH181" i="5"/>
  <c r="AH182" i="5"/>
  <c r="AH183" i="5"/>
  <c r="AH184" i="5"/>
  <c r="AH185" i="5"/>
  <c r="AH186" i="5"/>
  <c r="AH187" i="5"/>
  <c r="AH188" i="5"/>
  <c r="AH189" i="5"/>
  <c r="AH190" i="5"/>
  <c r="AH191" i="5"/>
  <c r="AH192" i="5"/>
  <c r="AH193" i="5"/>
  <c r="AH194" i="5"/>
  <c r="AH195" i="5"/>
  <c r="AH196" i="5"/>
  <c r="AH197" i="5"/>
  <c r="AH198" i="5"/>
  <c r="AH199" i="5"/>
  <c r="AH200" i="5"/>
  <c r="AH201" i="5"/>
  <c r="AH202" i="5"/>
  <c r="AH203" i="5"/>
  <c r="AH204" i="5"/>
  <c r="AH205" i="5"/>
  <c r="AH206" i="5"/>
  <c r="AH207" i="5"/>
  <c r="AH208" i="5"/>
  <c r="AH209" i="5"/>
  <c r="AH210" i="5"/>
  <c r="AH211" i="5"/>
  <c r="AH212" i="5"/>
  <c r="AH213" i="5"/>
  <c r="AH214" i="5"/>
  <c r="AH215" i="5"/>
  <c r="AH216" i="5"/>
  <c r="AH217" i="5"/>
  <c r="AH218" i="5"/>
  <c r="AH219" i="5"/>
  <c r="AH220" i="5"/>
  <c r="AH221" i="5"/>
  <c r="AH222" i="5"/>
  <c r="AH223" i="5"/>
  <c r="AH224" i="5"/>
  <c r="AH225" i="5"/>
  <c r="AH226" i="5"/>
  <c r="AH227" i="5"/>
  <c r="AH228" i="5"/>
  <c r="AH229" i="5"/>
  <c r="AH230" i="5"/>
  <c r="AH231" i="5"/>
  <c r="AH232" i="5"/>
  <c r="AH233" i="5"/>
  <c r="AH234" i="5"/>
  <c r="AH235" i="5"/>
  <c r="AH236" i="5"/>
  <c r="AH237" i="5"/>
  <c r="AH238" i="5"/>
  <c r="AH239" i="5"/>
  <c r="AH240" i="5"/>
  <c r="AH241" i="5"/>
  <c r="AH242" i="5"/>
  <c r="AH243" i="5"/>
  <c r="AH244" i="5"/>
  <c r="AH245" i="5"/>
  <c r="AH246" i="5"/>
  <c r="AH247" i="5"/>
  <c r="AH248" i="5"/>
  <c r="AH249" i="5"/>
  <c r="AH250" i="5"/>
  <c r="AH251" i="5"/>
  <c r="AH252" i="5"/>
  <c r="AH253" i="5"/>
  <c r="AH254" i="5"/>
  <c r="AH255" i="5"/>
  <c r="AH256" i="5"/>
  <c r="AH257" i="5"/>
  <c r="AH258" i="5"/>
  <c r="AH259" i="5"/>
  <c r="AH260" i="5"/>
  <c r="AH261" i="5"/>
  <c r="AH262" i="5"/>
  <c r="AH263" i="5"/>
  <c r="AH264" i="5"/>
  <c r="AH265" i="5"/>
  <c r="AH266" i="5"/>
  <c r="AH267" i="5"/>
  <c r="AH268" i="5"/>
  <c r="AH269" i="5"/>
  <c r="AH271" i="5"/>
  <c r="AH272" i="5"/>
  <c r="AH273" i="5"/>
  <c r="AH274" i="5"/>
  <c r="AH275" i="5"/>
  <c r="AH276" i="5"/>
  <c r="AH277" i="5"/>
  <c r="AH278" i="5"/>
  <c r="AH279" i="5"/>
  <c r="AH280" i="5"/>
  <c r="AH281" i="5"/>
  <c r="AH282" i="5"/>
  <c r="AH283" i="5"/>
  <c r="AH284" i="5"/>
  <c r="AH285" i="5"/>
  <c r="AH286" i="5"/>
  <c r="AH287" i="5"/>
  <c r="AH288" i="5"/>
  <c r="AH289" i="5"/>
  <c r="AH290" i="5"/>
  <c r="AH291" i="5"/>
  <c r="AH292" i="5"/>
  <c r="AH293" i="5"/>
  <c r="AH294" i="5"/>
  <c r="AH295" i="5"/>
  <c r="AH296" i="5"/>
  <c r="AH297" i="5"/>
  <c r="AH298" i="5"/>
  <c r="AH299" i="5"/>
  <c r="AH300" i="5"/>
  <c r="AH301" i="5"/>
  <c r="AH302" i="5"/>
  <c r="AH303" i="5"/>
  <c r="AH304" i="5"/>
  <c r="AH305" i="5"/>
  <c r="AH306" i="5"/>
  <c r="AH307" i="5"/>
  <c r="AH308" i="5"/>
  <c r="AH309" i="5"/>
  <c r="AH310" i="5"/>
  <c r="AH311" i="5"/>
  <c r="AH312" i="5"/>
  <c r="AH313" i="5"/>
  <c r="AH314" i="5"/>
  <c r="AH315" i="5"/>
  <c r="AH316" i="5"/>
  <c r="AH317" i="5"/>
  <c r="AH318" i="5"/>
  <c r="AH319" i="5"/>
  <c r="AH320" i="5"/>
  <c r="AH321" i="5"/>
  <c r="AH322" i="5"/>
  <c r="AH323" i="5"/>
  <c r="AH324" i="5"/>
  <c r="AH325" i="5"/>
  <c r="AH326" i="5"/>
  <c r="AH327" i="5"/>
  <c r="AH328" i="5"/>
  <c r="AH329" i="5"/>
  <c r="AH330" i="5"/>
  <c r="AH331" i="5"/>
  <c r="AH332" i="5"/>
  <c r="AH333" i="5"/>
  <c r="AH334" i="5"/>
  <c r="AH335" i="5"/>
  <c r="AH336" i="5"/>
  <c r="AH337" i="5"/>
  <c r="AH338" i="5"/>
  <c r="AH339" i="5"/>
  <c r="AH340" i="5"/>
  <c r="AH341" i="5"/>
  <c r="AH342" i="5"/>
  <c r="AH343" i="5"/>
  <c r="AH344" i="5"/>
  <c r="AH345" i="5"/>
  <c r="AH346" i="5"/>
  <c r="AH347" i="5"/>
  <c r="AH348" i="5"/>
  <c r="AH349" i="5"/>
  <c r="AH350" i="5"/>
  <c r="AH351" i="5"/>
  <c r="AH352" i="5"/>
  <c r="AH353" i="5"/>
  <c r="AH354" i="5"/>
  <c r="AH355" i="5"/>
  <c r="AH356" i="5"/>
  <c r="AH357" i="5"/>
  <c r="AH358" i="5"/>
  <c r="AH359" i="5"/>
  <c r="AH360" i="5"/>
  <c r="AH361" i="5"/>
  <c r="AH362" i="5"/>
  <c r="AH363" i="5"/>
  <c r="AH364" i="5"/>
  <c r="AH365" i="5"/>
  <c r="AH366" i="5"/>
  <c r="AH367" i="5"/>
  <c r="AH368" i="5"/>
  <c r="AH369" i="5"/>
  <c r="AH370" i="5"/>
  <c r="AH371" i="5"/>
  <c r="AH372" i="5"/>
  <c r="AH373" i="5"/>
  <c r="AH374" i="5"/>
  <c r="AH375" i="5"/>
  <c r="AH376" i="5"/>
  <c r="AH377" i="5"/>
  <c r="AH378" i="5"/>
  <c r="AH379" i="5"/>
  <c r="AH380" i="5"/>
  <c r="AH381" i="5"/>
  <c r="AH382" i="5"/>
  <c r="AH383" i="5"/>
  <c r="AH384" i="5"/>
  <c r="AH385" i="5"/>
  <c r="AH386" i="5"/>
  <c r="AH387" i="5"/>
  <c r="AH388" i="5"/>
  <c r="AH389" i="5"/>
  <c r="AH390" i="5"/>
  <c r="AH391" i="5"/>
  <c r="AH392" i="5"/>
  <c r="AH393" i="5"/>
  <c r="AH394" i="5"/>
  <c r="AH395" i="5"/>
  <c r="AH396" i="5"/>
  <c r="AH397" i="5"/>
  <c r="AH398" i="5"/>
  <c r="AH399" i="5"/>
  <c r="AH400" i="5"/>
  <c r="AH401" i="5"/>
  <c r="AH402" i="5"/>
  <c r="AH403" i="5"/>
  <c r="AH404" i="5"/>
  <c r="AH405" i="5"/>
  <c r="AH406" i="5"/>
  <c r="AH407" i="5"/>
  <c r="AH408" i="5"/>
  <c r="AH409" i="5"/>
  <c r="AH410" i="5"/>
  <c r="AH411" i="5"/>
  <c r="AH412" i="5"/>
  <c r="AH413" i="5"/>
  <c r="AH414" i="5"/>
  <c r="AH415" i="5"/>
  <c r="AH416" i="5"/>
  <c r="AH417" i="5"/>
  <c r="AH418" i="5"/>
  <c r="AH419" i="5"/>
  <c r="AH420" i="5"/>
  <c r="AH421" i="5"/>
  <c r="AH422" i="5"/>
  <c r="AH423" i="5"/>
  <c r="AH424" i="5"/>
  <c r="AH425" i="5"/>
  <c r="AH426" i="5"/>
  <c r="AH427" i="5"/>
  <c r="AH428" i="5"/>
  <c r="AH429" i="5"/>
  <c r="AH430" i="5"/>
  <c r="AH431" i="5"/>
  <c r="AH432" i="5"/>
  <c r="AH433" i="5"/>
  <c r="AH434" i="5"/>
  <c r="AH435" i="5"/>
  <c r="AH436" i="5"/>
  <c r="AH437" i="5"/>
  <c r="AH438" i="5"/>
  <c r="AH439" i="5"/>
  <c r="AH440" i="5"/>
  <c r="AH441" i="5"/>
  <c r="AH442" i="5"/>
  <c r="AH443" i="5"/>
  <c r="AH444" i="5"/>
  <c r="AH445" i="5"/>
  <c r="AH446" i="5"/>
  <c r="AH447" i="5"/>
  <c r="AH448" i="5"/>
  <c r="AH449" i="5"/>
  <c r="AH450" i="5"/>
  <c r="AH451" i="5"/>
  <c r="AH452" i="5"/>
  <c r="AH453" i="5"/>
  <c r="AH454" i="5"/>
  <c r="AH455" i="5"/>
  <c r="AH456" i="5"/>
  <c r="AH457" i="5"/>
  <c r="AH458" i="5"/>
  <c r="AH459" i="5"/>
  <c r="AH460" i="5"/>
  <c r="AH461" i="5"/>
  <c r="AH462" i="5"/>
  <c r="AH463" i="5"/>
  <c r="AH464" i="5"/>
  <c r="AH465" i="5"/>
  <c r="AH466" i="5"/>
  <c r="AH467" i="5"/>
  <c r="AH468" i="5"/>
  <c r="AH469" i="5"/>
  <c r="AH470" i="5"/>
  <c r="AH471" i="5"/>
  <c r="AH472" i="5"/>
  <c r="AH473" i="5"/>
  <c r="AH474" i="5"/>
  <c r="AH475" i="5"/>
  <c r="AH476" i="5"/>
  <c r="AH477" i="5"/>
  <c r="AH478" i="5"/>
  <c r="AH479" i="5"/>
  <c r="AH480" i="5"/>
  <c r="AH481" i="5"/>
  <c r="AH482" i="5"/>
  <c r="AH483" i="5"/>
  <c r="AH484" i="5"/>
  <c r="AH485" i="5"/>
  <c r="AH486" i="5"/>
  <c r="AH487" i="5"/>
  <c r="AH488" i="5"/>
  <c r="AH489" i="5"/>
  <c r="AH490" i="5"/>
  <c r="AH491" i="5"/>
  <c r="AH492" i="5"/>
  <c r="AH493" i="5"/>
  <c r="AH494" i="5"/>
  <c r="AH495" i="5"/>
  <c r="AH496" i="5"/>
  <c r="AH497" i="5"/>
  <c r="AH498" i="5"/>
  <c r="AH499" i="5"/>
  <c r="AH500" i="5"/>
  <c r="AH501" i="5"/>
  <c r="AH502" i="5"/>
  <c r="AH503" i="5"/>
  <c r="AH504" i="5"/>
  <c r="AH505" i="5"/>
  <c r="AH506" i="5"/>
  <c r="AH507" i="5"/>
  <c r="AH508" i="5"/>
  <c r="AH509" i="5"/>
  <c r="AH510" i="5"/>
  <c r="AH511" i="5"/>
  <c r="AH512" i="5"/>
  <c r="AH513" i="5"/>
  <c r="AH514" i="5"/>
  <c r="AH515" i="5"/>
  <c r="AH516" i="5"/>
  <c r="AH517" i="5"/>
  <c r="AH518" i="5"/>
  <c r="AH519" i="5"/>
  <c r="AH520" i="5"/>
  <c r="AH521" i="5"/>
  <c r="AH522" i="5"/>
  <c r="AH523" i="5"/>
  <c r="AH524" i="5"/>
  <c r="AH525" i="5"/>
  <c r="AH526" i="5"/>
  <c r="AH527" i="5"/>
  <c r="AH528" i="5"/>
  <c r="AH529" i="5"/>
  <c r="AH530" i="5"/>
  <c r="AH531" i="5"/>
  <c r="AH532" i="5"/>
  <c r="AH533" i="5"/>
  <c r="AH534" i="5"/>
  <c r="AH535" i="5"/>
  <c r="AH536" i="5"/>
  <c r="AH537" i="5"/>
  <c r="AH538" i="5"/>
  <c r="AH539" i="5"/>
  <c r="AH540" i="5"/>
  <c r="AH541" i="5"/>
  <c r="AH542" i="5"/>
  <c r="AH543" i="5"/>
  <c r="AH544" i="5"/>
  <c r="AH545" i="5"/>
  <c r="AH546" i="5"/>
  <c r="AH547" i="5"/>
  <c r="AH548" i="5"/>
  <c r="AH549" i="5"/>
  <c r="AH550" i="5"/>
  <c r="AH551" i="5"/>
  <c r="AH552" i="5"/>
  <c r="AH553" i="5"/>
  <c r="AH554" i="5"/>
  <c r="AH555" i="5"/>
  <c r="AH556" i="5"/>
  <c r="AH557" i="5"/>
  <c r="AH558" i="5"/>
  <c r="AH559" i="5"/>
  <c r="AH560" i="5"/>
  <c r="AH561" i="5"/>
  <c r="AH562" i="5"/>
  <c r="AH563" i="5"/>
  <c r="AH564" i="5"/>
  <c r="AH565" i="5"/>
  <c r="AH566" i="5"/>
  <c r="AH567" i="5"/>
  <c r="AH568" i="5"/>
  <c r="AH569" i="5"/>
  <c r="AH570" i="5"/>
  <c r="AH571" i="5"/>
  <c r="AH572" i="5"/>
  <c r="AH573" i="5"/>
  <c r="AH574" i="5"/>
  <c r="AH575" i="5"/>
  <c r="AH576" i="5"/>
  <c r="AH577" i="5"/>
  <c r="AH578" i="5"/>
  <c r="AH579" i="5"/>
  <c r="AH580" i="5"/>
  <c r="AH581" i="5"/>
  <c r="AH582" i="5"/>
  <c r="AH583" i="5"/>
  <c r="AH584" i="5"/>
  <c r="AH585" i="5"/>
  <c r="AH586" i="5"/>
  <c r="AH587" i="5"/>
  <c r="AH588" i="5"/>
  <c r="AH589" i="5"/>
  <c r="AH590" i="5"/>
  <c r="AH591" i="5"/>
  <c r="AH592" i="5"/>
  <c r="AH593" i="5"/>
  <c r="AH594" i="5"/>
  <c r="AH595" i="5"/>
  <c r="AH596" i="5"/>
  <c r="AH597" i="5"/>
  <c r="AH598" i="5"/>
  <c r="AH599" i="5"/>
  <c r="AH600" i="5"/>
  <c r="AH601" i="5"/>
  <c r="AH602" i="5"/>
  <c r="AH603" i="5"/>
  <c r="AH604" i="5"/>
  <c r="AH605" i="5"/>
  <c r="AH606" i="5"/>
  <c r="AH607" i="5"/>
  <c r="AH608" i="5"/>
  <c r="AH609" i="5"/>
  <c r="AH610" i="5"/>
  <c r="AH611" i="5"/>
  <c r="AH612" i="5"/>
  <c r="AH613" i="5"/>
  <c r="AH614" i="5"/>
  <c r="AH615" i="5"/>
  <c r="AH616" i="5"/>
  <c r="AH617" i="5"/>
  <c r="AH618" i="5"/>
  <c r="AH619" i="5"/>
  <c r="AH620" i="5"/>
  <c r="AH621" i="5"/>
  <c r="AH622" i="5"/>
  <c r="AH623" i="5"/>
  <c r="AH624" i="5"/>
  <c r="AH625" i="5"/>
  <c r="AH626" i="5"/>
  <c r="AH627" i="5"/>
  <c r="AH628" i="5"/>
  <c r="AH629" i="5"/>
  <c r="AH630" i="5"/>
  <c r="AH631" i="5"/>
  <c r="AH632" i="5"/>
  <c r="AH633" i="5"/>
  <c r="AH634" i="5"/>
  <c r="AH635" i="5"/>
  <c r="AH636" i="5"/>
  <c r="AH637" i="5"/>
  <c r="AH638" i="5"/>
  <c r="AH639" i="5"/>
  <c r="AH640" i="5"/>
  <c r="AH641" i="5"/>
  <c r="AH642" i="5"/>
  <c r="AH643" i="5"/>
  <c r="AH644" i="5"/>
  <c r="AH645" i="5"/>
  <c r="AH646" i="5"/>
  <c r="AH647" i="5"/>
  <c r="AH648" i="5"/>
  <c r="AH649" i="5"/>
  <c r="AH650" i="5"/>
  <c r="AH651" i="5"/>
  <c r="AH652" i="5"/>
  <c r="AH653" i="5"/>
  <c r="AH654" i="5"/>
  <c r="AH655" i="5"/>
  <c r="AH656" i="5"/>
  <c r="AH657" i="5"/>
  <c r="AH658" i="5"/>
  <c r="AH659" i="5"/>
  <c r="AH660" i="5"/>
  <c r="AH661" i="5"/>
  <c r="AH662" i="5"/>
  <c r="AH663" i="5"/>
  <c r="AH664" i="5"/>
  <c r="AH665" i="5"/>
  <c r="AH666" i="5"/>
  <c r="AH667" i="5"/>
  <c r="AH668" i="5"/>
  <c r="AH669" i="5"/>
  <c r="AH670" i="5"/>
  <c r="AH671" i="5"/>
  <c r="AH672" i="5"/>
  <c r="AH673" i="5"/>
  <c r="AH674" i="5"/>
  <c r="AH675" i="5"/>
  <c r="AH676" i="5"/>
  <c r="AH677" i="5"/>
  <c r="AH678" i="5"/>
  <c r="AH679" i="5"/>
  <c r="AH680" i="5"/>
  <c r="AH681" i="5"/>
  <c r="AH682" i="5"/>
  <c r="AH683" i="5"/>
  <c r="AH684" i="5"/>
  <c r="AH685" i="5"/>
  <c r="AH686" i="5"/>
  <c r="AH687" i="5"/>
  <c r="AH688" i="5"/>
  <c r="AH689" i="5"/>
  <c r="AH690" i="5"/>
  <c r="AH691" i="5"/>
  <c r="AH692" i="5"/>
  <c r="AH693" i="5"/>
  <c r="AH694" i="5"/>
  <c r="AH695" i="5"/>
  <c r="AH696" i="5"/>
  <c r="AH697" i="5"/>
  <c r="AH698" i="5"/>
  <c r="AH699" i="5"/>
  <c r="AH700" i="5"/>
  <c r="AH701" i="5"/>
  <c r="AH702" i="5"/>
  <c r="AH703" i="5"/>
  <c r="AH704" i="5"/>
  <c r="AH705" i="5"/>
  <c r="AH706" i="5"/>
  <c r="AH707" i="5"/>
  <c r="AH708" i="5"/>
  <c r="AH709" i="5"/>
  <c r="AH710" i="5"/>
  <c r="AH711" i="5"/>
  <c r="AH712" i="5"/>
  <c r="AH713" i="5"/>
  <c r="AH714" i="5"/>
  <c r="AH715" i="5"/>
  <c r="AH716" i="5"/>
  <c r="AH717" i="5"/>
  <c r="AH718" i="5"/>
  <c r="AH719" i="5"/>
  <c r="AH720" i="5"/>
  <c r="AH721" i="5"/>
  <c r="AH722" i="5"/>
  <c r="AH723" i="5"/>
  <c r="AH724" i="5"/>
  <c r="AH725" i="5"/>
  <c r="AH726" i="5"/>
  <c r="AH727" i="5"/>
  <c r="AH728" i="5"/>
  <c r="AH729" i="5"/>
  <c r="AH730" i="5"/>
  <c r="AH731" i="5"/>
  <c r="AH732" i="5"/>
  <c r="AH733" i="5"/>
  <c r="AH734" i="5"/>
  <c r="AH736" i="5"/>
  <c r="AH737" i="5"/>
  <c r="AH738" i="5"/>
  <c r="AH739" i="5"/>
  <c r="AH740" i="5"/>
  <c r="AH741" i="5"/>
  <c r="AH742" i="5"/>
  <c r="AH743" i="5"/>
  <c r="AH744" i="5"/>
  <c r="AH745" i="5"/>
  <c r="AH746" i="5"/>
  <c r="AH747" i="5"/>
  <c r="AH748" i="5"/>
  <c r="AH749" i="5"/>
  <c r="AH750" i="5"/>
  <c r="AH751" i="5"/>
  <c r="AH752" i="5"/>
  <c r="AH753" i="5"/>
  <c r="AH754" i="5"/>
  <c r="AH755" i="5"/>
  <c r="AH756" i="5"/>
  <c r="AH757" i="5"/>
  <c r="AH758" i="5"/>
  <c r="AH759" i="5"/>
  <c r="AH760" i="5"/>
  <c r="AH761" i="5"/>
  <c r="AH762" i="5"/>
  <c r="AH763" i="5"/>
  <c r="AH764" i="5"/>
  <c r="AH765" i="5"/>
  <c r="AH766" i="5"/>
  <c r="AH767" i="5"/>
  <c r="AH768" i="5"/>
  <c r="AH769" i="5"/>
  <c r="AH770" i="5"/>
  <c r="AH771" i="5"/>
  <c r="AH772" i="5"/>
  <c r="AH773" i="5"/>
  <c r="AH774" i="5"/>
  <c r="AH775" i="5"/>
  <c r="AH776" i="5"/>
  <c r="AH777" i="5"/>
  <c r="AH778" i="5"/>
  <c r="AH779" i="5"/>
  <c r="AH780" i="5"/>
  <c r="AH781" i="5"/>
  <c r="AH782" i="5"/>
  <c r="AH783" i="5"/>
  <c r="AH784" i="5"/>
  <c r="AH785" i="5"/>
  <c r="AH786" i="5"/>
  <c r="AH787" i="5"/>
  <c r="AH788" i="5"/>
  <c r="AH789" i="5"/>
  <c r="AH790" i="5"/>
  <c r="AH791" i="5"/>
  <c r="AH792" i="5"/>
  <c r="AH793" i="5"/>
  <c r="AH794" i="5"/>
  <c r="AH795" i="5"/>
  <c r="AH796" i="5"/>
  <c r="AH797" i="5"/>
  <c r="AH798" i="5"/>
  <c r="AH799" i="5"/>
  <c r="AH800" i="5"/>
  <c r="AH801" i="5"/>
  <c r="AH802" i="5"/>
  <c r="AH803" i="5"/>
  <c r="AH804" i="5"/>
  <c r="AH805" i="5"/>
  <c r="AH806" i="5"/>
  <c r="AH807" i="5"/>
  <c r="AH808" i="5"/>
  <c r="AH809" i="5"/>
  <c r="AH810" i="5"/>
  <c r="AH811" i="5"/>
  <c r="AH812" i="5"/>
  <c r="AH813" i="5"/>
  <c r="AH814" i="5"/>
  <c r="AH815" i="5"/>
  <c r="AH816" i="5"/>
  <c r="AH817" i="5"/>
  <c r="AH818" i="5"/>
  <c r="AH819" i="5"/>
  <c r="AH822" i="5"/>
  <c r="AH823" i="5"/>
  <c r="AH824" i="5"/>
  <c r="AH825" i="5"/>
  <c r="AH826" i="5"/>
  <c r="AH827" i="5"/>
  <c r="AH828" i="5"/>
  <c r="AH829" i="5"/>
  <c r="AH831" i="5"/>
  <c r="AH832" i="5"/>
  <c r="AH833" i="5"/>
  <c r="AH834" i="5"/>
  <c r="AH835" i="5"/>
  <c r="AH836" i="5"/>
  <c r="AH837" i="5"/>
  <c r="AH838" i="5"/>
  <c r="AH839" i="5"/>
  <c r="AH840" i="5"/>
  <c r="AH841" i="5"/>
  <c r="AI2" i="5"/>
  <c r="AH2" i="5"/>
  <c r="AH3" i="11" l="1"/>
  <c r="AH2" i="11"/>
  <c r="AG730" i="10"/>
  <c r="AF730" i="10"/>
  <c r="AG297" i="10"/>
  <c r="AF297" i="10"/>
  <c r="AG345" i="10"/>
  <c r="AF345" i="10"/>
  <c r="AG116" i="10"/>
  <c r="AF116" i="10"/>
  <c r="AG128" i="10"/>
  <c r="AF128" i="10"/>
  <c r="AG140" i="10"/>
  <c r="AF140" i="10"/>
  <c r="AG152" i="10"/>
  <c r="AF152" i="10"/>
  <c r="AG164" i="10"/>
  <c r="AF164" i="10"/>
  <c r="AG176" i="10"/>
  <c r="AF176" i="10"/>
  <c r="AG188" i="10"/>
  <c r="AF188" i="10"/>
  <c r="AG200" i="10"/>
  <c r="AF200" i="10"/>
  <c r="AG212" i="10"/>
  <c r="AF212" i="10"/>
  <c r="AG224" i="10"/>
  <c r="AF224" i="10"/>
  <c r="AG236" i="10"/>
  <c r="AF236" i="10"/>
  <c r="AG248" i="10"/>
  <c r="AF248" i="10"/>
  <c r="AG263" i="10"/>
  <c r="AF263" i="10"/>
  <c r="AG311" i="10"/>
  <c r="AF311" i="10"/>
  <c r="AG359" i="10"/>
  <c r="AF359" i="10"/>
  <c r="AG689" i="10"/>
  <c r="AF689" i="10"/>
  <c r="AG553" i="10"/>
  <c r="AF553" i="10"/>
  <c r="AG120" i="10"/>
  <c r="AF120" i="10"/>
  <c r="AG132" i="10"/>
  <c r="AF132" i="10"/>
  <c r="AG144" i="10"/>
  <c r="AF144" i="10"/>
  <c r="AG156" i="10"/>
  <c r="AF156" i="10"/>
  <c r="AG168" i="10"/>
  <c r="AF168" i="10"/>
  <c r="AG180" i="10"/>
  <c r="AF180" i="10"/>
  <c r="AG192" i="10"/>
  <c r="AF192" i="10"/>
  <c r="AG204" i="10"/>
  <c r="AF204" i="10"/>
  <c r="AG216" i="10"/>
  <c r="AF216" i="10"/>
  <c r="AG228" i="10"/>
  <c r="AF228" i="10"/>
  <c r="AG240" i="10"/>
  <c r="AF240" i="10"/>
  <c r="AG721" i="10"/>
  <c r="AF721" i="10"/>
  <c r="AG404" i="10"/>
  <c r="AF404" i="10"/>
  <c r="AF115" i="10"/>
  <c r="AF247" i="10"/>
  <c r="AF114" i="10"/>
  <c r="AF126" i="10"/>
  <c r="AF162" i="10"/>
  <c r="AF198" i="10"/>
  <c r="AF210" i="10"/>
  <c r="AF234" i="10"/>
  <c r="AF246" i="10"/>
  <c r="AG628" i="10"/>
  <c r="AF628" i="10"/>
  <c r="AF125" i="10"/>
  <c r="AF209" i="10"/>
  <c r="AG580" i="10"/>
  <c r="AF580" i="10"/>
  <c r="AG661" i="10"/>
  <c r="AF661" i="10"/>
  <c r="AF124" i="10"/>
  <c r="AF148" i="10"/>
  <c r="AF196" i="10"/>
  <c r="AF208" i="10"/>
  <c r="AF220" i="10"/>
  <c r="AF244" i="10"/>
  <c r="AG273" i="10"/>
  <c r="AF273" i="10"/>
  <c r="AF274" i="10"/>
  <c r="AF288" i="10"/>
  <c r="AF322" i="10"/>
  <c r="AG369" i="10"/>
  <c r="AF369" i="10"/>
  <c r="AF394" i="10"/>
  <c r="AG417" i="10"/>
  <c r="AF417" i="10"/>
  <c r="AF442" i="10"/>
  <c r="AG465" i="10"/>
  <c r="AF465" i="10"/>
  <c r="AF490" i="10"/>
  <c r="AG633" i="10"/>
  <c r="AF633" i="10"/>
  <c r="AG650" i="10"/>
  <c r="AF650" i="10"/>
  <c r="AG667" i="10"/>
  <c r="AF667" i="10"/>
  <c r="AG750" i="10"/>
  <c r="AF750" i="10"/>
  <c r="AF111" i="10"/>
  <c r="AF123" i="10"/>
  <c r="AF135" i="10"/>
  <c r="AF147" i="10"/>
  <c r="AF159" i="10"/>
  <c r="AF171" i="10"/>
  <c r="AF183" i="10"/>
  <c r="AF195" i="10"/>
  <c r="AF207" i="10"/>
  <c r="AF219" i="10"/>
  <c r="AF231" i="10"/>
  <c r="AF243" i="10"/>
  <c r="AF521" i="10"/>
  <c r="AG529" i="10"/>
  <c r="AF529" i="10"/>
  <c r="AF530" i="10"/>
  <c r="AG568" i="10"/>
  <c r="AF568" i="10"/>
  <c r="AG660" i="10"/>
  <c r="AF660" i="10"/>
  <c r="AF690" i="10"/>
  <c r="AG695" i="10"/>
  <c r="AF695" i="10"/>
  <c r="AF739" i="10"/>
  <c r="AG802" i="10"/>
  <c r="AF802" i="10"/>
  <c r="AG814" i="10"/>
  <c r="AF814" i="10"/>
  <c r="AG542" i="10"/>
  <c r="AF542" i="10"/>
  <c r="AG452" i="10"/>
  <c r="AF452" i="10"/>
  <c r="AF582" i="10"/>
  <c r="AF127" i="10"/>
  <c r="AF324" i="10"/>
  <c r="AG357" i="10"/>
  <c r="AF357" i="10"/>
  <c r="AG581" i="10"/>
  <c r="AF581" i="10"/>
  <c r="AF222" i="10"/>
  <c r="AG702" i="10"/>
  <c r="AF702" i="10"/>
  <c r="AF113" i="10"/>
  <c r="AF137" i="10"/>
  <c r="AF149" i="10"/>
  <c r="AF161" i="10"/>
  <c r="AF173" i="10"/>
  <c r="AF185" i="10"/>
  <c r="AF197" i="10"/>
  <c r="AF221" i="10"/>
  <c r="AF233" i="10"/>
  <c r="AG254" i="10"/>
  <c r="AF254" i="10"/>
  <c r="AG260" i="10"/>
  <c r="AF260" i="10"/>
  <c r="AF275" i="10"/>
  <c r="AF323" i="10"/>
  <c r="AF112" i="10"/>
  <c r="AF136" i="10"/>
  <c r="AF160" i="10"/>
  <c r="AF172" i="10"/>
  <c r="AF184" i="10"/>
  <c r="AF232" i="10"/>
  <c r="AG321" i="10"/>
  <c r="AF321" i="10"/>
  <c r="AF336" i="10"/>
  <c r="AF370" i="10"/>
  <c r="AG393" i="10"/>
  <c r="AF393" i="10"/>
  <c r="AF418" i="10"/>
  <c r="AG441" i="10"/>
  <c r="AF441" i="10"/>
  <c r="AF466" i="10"/>
  <c r="AG489" i="10"/>
  <c r="AF489" i="10"/>
  <c r="AG540" i="10"/>
  <c r="AF540" i="10"/>
  <c r="AF616" i="10"/>
  <c r="AG656" i="10"/>
  <c r="AF656" i="10"/>
  <c r="AG707" i="10"/>
  <c r="AF707" i="10"/>
  <c r="AF110" i="10"/>
  <c r="AF122" i="10"/>
  <c r="AF134" i="10"/>
  <c r="AF146" i="10"/>
  <c r="AF158" i="10"/>
  <c r="AF170" i="10"/>
  <c r="AF182" i="10"/>
  <c r="AF194" i="10"/>
  <c r="AF206" i="10"/>
  <c r="AF218" i="10"/>
  <c r="AF230" i="10"/>
  <c r="AF242" i="10"/>
  <c r="AG266" i="10"/>
  <c r="AF266" i="10"/>
  <c r="AG272" i="10"/>
  <c r="AF272" i="10"/>
  <c r="AF287" i="10"/>
  <c r="AG314" i="10"/>
  <c r="AF314" i="10"/>
  <c r="AG320" i="10"/>
  <c r="AF320" i="10"/>
  <c r="AF335" i="10"/>
  <c r="AG362" i="10"/>
  <c r="AF362" i="10"/>
  <c r="AG368" i="10"/>
  <c r="AF368" i="10"/>
  <c r="AG392" i="10"/>
  <c r="AF392" i="10"/>
  <c r="AG416" i="10"/>
  <c r="AF416" i="10"/>
  <c r="AG440" i="10"/>
  <c r="AF440" i="10"/>
  <c r="AG464" i="10"/>
  <c r="AF464" i="10"/>
  <c r="AG488" i="10"/>
  <c r="AF488" i="10"/>
  <c r="AG519" i="10"/>
  <c r="AF519" i="10"/>
  <c r="AF520" i="10"/>
  <c r="AG573" i="10"/>
  <c r="AF573" i="10"/>
  <c r="AG596" i="10"/>
  <c r="AF596" i="10"/>
  <c r="AG601" i="10"/>
  <c r="AF601" i="10"/>
  <c r="AF608" i="10"/>
  <c r="AF615" i="10"/>
  <c r="AG827" i="10"/>
  <c r="AF827" i="10"/>
  <c r="AG548" i="10"/>
  <c r="AF548" i="10"/>
  <c r="AG769" i="10"/>
  <c r="AF769" i="10"/>
  <c r="AG296" i="10"/>
  <c r="AF296" i="10"/>
  <c r="AG428" i="10"/>
  <c r="AF428" i="10"/>
  <c r="AG476" i="10"/>
  <c r="AF476" i="10"/>
  <c r="AG552" i="10"/>
  <c r="AF552" i="10"/>
  <c r="AG635" i="10"/>
  <c r="AF635" i="10"/>
  <c r="AG752" i="10"/>
  <c r="AF752" i="10"/>
  <c r="AF163" i="10"/>
  <c r="AF175" i="10"/>
  <c r="AF223" i="10"/>
  <c r="AF235" i="10"/>
  <c r="AG261" i="10"/>
  <c r="AF261" i="10"/>
  <c r="AF837" i="10"/>
  <c r="AF138" i="10"/>
  <c r="AF150" i="10"/>
  <c r="AG308" i="10"/>
  <c r="AF308" i="10"/>
  <c r="AG356" i="10"/>
  <c r="AF356" i="10"/>
  <c r="AF371" i="10"/>
  <c r="AF419" i="10"/>
  <c r="AF467" i="10"/>
  <c r="AF491" i="10"/>
  <c r="AG285" i="10"/>
  <c r="AF285" i="10"/>
  <c r="AG333" i="10"/>
  <c r="AF333" i="10"/>
  <c r="AG606" i="10"/>
  <c r="AF606" i="10"/>
  <c r="AG613" i="10"/>
  <c r="AF613" i="10"/>
  <c r="AG649" i="10"/>
  <c r="AF649" i="10"/>
  <c r="AG737" i="10"/>
  <c r="AF737" i="10"/>
  <c r="AG807" i="10"/>
  <c r="AF807" i="10"/>
  <c r="AG819" i="10"/>
  <c r="AF819" i="10"/>
  <c r="AG338" i="10"/>
  <c r="AF338" i="10"/>
  <c r="AG587" i="10"/>
  <c r="AF587" i="10"/>
  <c r="AF139" i="10"/>
  <c r="AF151" i="10"/>
  <c r="AF310" i="10"/>
  <c r="AF358" i="10"/>
  <c r="AF662" i="10"/>
  <c r="AG713" i="10"/>
  <c r="AF713" i="10"/>
  <c r="AG756" i="10"/>
  <c r="AF756" i="10"/>
  <c r="AG836" i="10"/>
  <c r="AF836" i="10"/>
  <c r="AG622" i="10"/>
  <c r="AF622" i="10"/>
  <c r="AF634" i="10"/>
  <c r="AG835" i="10"/>
  <c r="AF835" i="10"/>
  <c r="AG510" i="10"/>
  <c r="AF510" i="10"/>
  <c r="AG518" i="10"/>
  <c r="AF518" i="10"/>
  <c r="AG643" i="10"/>
  <c r="AF643" i="10"/>
  <c r="AG688" i="10"/>
  <c r="AF688" i="10"/>
  <c r="AG729" i="10"/>
  <c r="AF729" i="10"/>
  <c r="AG783" i="10"/>
  <c r="AF783" i="10"/>
  <c r="AF795" i="10"/>
  <c r="AG801" i="10"/>
  <c r="AF801" i="10"/>
  <c r="AG681" i="10"/>
  <c r="AF681" i="10"/>
  <c r="AG290" i="10"/>
  <c r="AF290" i="10"/>
  <c r="AG720" i="10"/>
  <c r="AF720" i="10"/>
  <c r="AF199" i="10"/>
  <c r="AF211" i="10"/>
  <c r="AF262" i="10"/>
  <c r="AF276" i="10"/>
  <c r="AG309" i="10"/>
  <c r="AF309" i="10"/>
  <c r="AG640" i="10"/>
  <c r="AF640" i="10"/>
  <c r="AG741" i="10"/>
  <c r="AF741" i="10"/>
  <c r="AF174" i="10"/>
  <c r="AG541" i="10"/>
  <c r="AF541" i="10"/>
  <c r="AG668" i="10"/>
  <c r="AF668" i="10"/>
  <c r="AG302" i="10"/>
  <c r="AF302" i="10"/>
  <c r="AG350" i="10"/>
  <c r="AF350" i="10"/>
  <c r="AF443" i="10"/>
  <c r="AF119" i="10"/>
  <c r="AF131" i="10"/>
  <c r="AF143" i="10"/>
  <c r="AF155" i="10"/>
  <c r="AF167" i="10"/>
  <c r="AF179" i="10"/>
  <c r="AF191" i="10"/>
  <c r="AF203" i="10"/>
  <c r="AF215" i="10"/>
  <c r="AF227" i="10"/>
  <c r="AF239" i="10"/>
  <c r="AF251" i="10"/>
  <c r="AG278" i="10"/>
  <c r="AF278" i="10"/>
  <c r="AG284" i="10"/>
  <c r="AF284" i="10"/>
  <c r="AF299" i="10"/>
  <c r="AG326" i="10"/>
  <c r="AF326" i="10"/>
  <c r="AG332" i="10"/>
  <c r="AF332" i="10"/>
  <c r="AF347" i="10"/>
  <c r="AF383" i="10"/>
  <c r="AF407" i="10"/>
  <c r="AF431" i="10"/>
  <c r="AF455" i="10"/>
  <c r="AF479" i="10"/>
  <c r="AF554" i="10"/>
  <c r="AG560" i="10"/>
  <c r="AF560" i="10"/>
  <c r="AG605" i="10"/>
  <c r="AF605" i="10"/>
  <c r="AG648" i="10"/>
  <c r="AF648" i="10"/>
  <c r="AG777" i="10"/>
  <c r="AF777" i="10"/>
  <c r="AG789" i="10"/>
  <c r="AF789" i="10"/>
  <c r="AG794" i="10"/>
  <c r="AF794" i="10"/>
  <c r="AG559" i="10"/>
  <c r="AF559" i="10"/>
  <c r="AG344" i="10"/>
  <c r="AF344" i="10"/>
  <c r="AG380" i="10"/>
  <c r="AF380" i="10"/>
  <c r="AF641" i="10"/>
  <c r="AG757" i="10"/>
  <c r="AF757" i="10"/>
  <c r="AF187" i="10"/>
  <c r="AF186" i="10"/>
  <c r="AF245" i="10"/>
  <c r="AF395" i="10"/>
  <c r="AG639" i="10"/>
  <c r="AF639" i="10"/>
  <c r="AF118" i="10"/>
  <c r="AF130" i="10"/>
  <c r="AF142" i="10"/>
  <c r="AF154" i="10"/>
  <c r="AF166" i="10"/>
  <c r="AF178" i="10"/>
  <c r="AF190" i="10"/>
  <c r="AF202" i="10"/>
  <c r="AF214" i="10"/>
  <c r="AF226" i="10"/>
  <c r="AF238" i="10"/>
  <c r="AF250" i="10"/>
  <c r="AF264" i="10"/>
  <c r="AF298" i="10"/>
  <c r="AF312" i="10"/>
  <c r="AF346" i="10"/>
  <c r="AF360" i="10"/>
  <c r="AG381" i="10"/>
  <c r="AF381" i="10"/>
  <c r="AF382" i="10"/>
  <c r="AG405" i="10"/>
  <c r="AF405" i="10"/>
  <c r="AF406" i="10"/>
  <c r="AG429" i="10"/>
  <c r="AF429" i="10"/>
  <c r="AF430" i="10"/>
  <c r="AG453" i="10"/>
  <c r="AF453" i="10"/>
  <c r="AF454" i="10"/>
  <c r="AG477" i="10"/>
  <c r="AF477" i="10"/>
  <c r="AF478" i="10"/>
  <c r="AG509" i="10"/>
  <c r="AF509" i="10"/>
  <c r="AG676" i="10"/>
  <c r="AF676" i="10"/>
  <c r="AF722" i="10"/>
  <c r="AG728" i="10"/>
  <c r="AF728" i="10"/>
  <c r="AG528" i="10"/>
  <c r="AF528" i="10"/>
  <c r="AG586" i="10"/>
  <c r="AF586" i="10"/>
  <c r="AG673" i="10"/>
  <c r="AF673" i="10"/>
  <c r="AG762" i="10"/>
  <c r="AF762" i="10"/>
  <c r="AF626" i="10"/>
  <c r="AG632" i="10"/>
  <c r="AF632" i="10"/>
  <c r="AG727" i="10"/>
  <c r="AF727" i="10"/>
  <c r="AG744" i="10"/>
  <c r="AF744" i="10"/>
  <c r="AG749" i="10"/>
  <c r="AF749" i="10"/>
  <c r="AG755" i="10"/>
  <c r="AF755" i="10"/>
  <c r="AG793" i="10"/>
  <c r="AF793" i="10"/>
  <c r="AG826" i="10"/>
  <c r="AF826" i="10"/>
  <c r="AF259" i="10"/>
  <c r="AF271" i="10"/>
  <c r="AF295" i="10"/>
  <c r="AF307" i="10"/>
  <c r="AF319" i="10"/>
  <c r="AF331" i="10"/>
  <c r="AF355" i="10"/>
  <c r="AF367" i="10"/>
  <c r="AF379" i="10"/>
  <c r="AF415" i="10"/>
  <c r="AF427" i="10"/>
  <c r="AF451" i="10"/>
  <c r="AF463" i="10"/>
  <c r="AF508" i="10"/>
  <c r="AG551" i="10"/>
  <c r="AF551" i="10"/>
  <c r="AF572" i="10"/>
  <c r="AF579" i="10"/>
  <c r="AG620" i="10"/>
  <c r="AF620" i="10"/>
  <c r="AG625" i="10"/>
  <c r="AF625" i="10"/>
  <c r="AF654" i="10"/>
  <c r="AG659" i="10"/>
  <c r="AF659" i="10"/>
  <c r="AG841" i="10"/>
  <c r="AF841" i="10"/>
  <c r="AF258" i="10"/>
  <c r="AF270" i="10"/>
  <c r="AF282" i="10"/>
  <c r="AF294" i="10"/>
  <c r="AF306" i="10"/>
  <c r="AF318" i="10"/>
  <c r="AF330" i="10"/>
  <c r="AF342" i="10"/>
  <c r="AF354" i="10"/>
  <c r="AF366" i="10"/>
  <c r="AF378" i="10"/>
  <c r="AF390" i="10"/>
  <c r="AF402" i="10"/>
  <c r="AF414" i="10"/>
  <c r="AF426" i="10"/>
  <c r="AF438" i="10"/>
  <c r="AF450" i="10"/>
  <c r="AF462" i="10"/>
  <c r="AF474" i="10"/>
  <c r="AF486" i="10"/>
  <c r="AF498" i="10"/>
  <c r="AF507" i="10"/>
  <c r="AG516" i="10"/>
  <c r="AF516" i="10"/>
  <c r="AF571" i="10"/>
  <c r="AG577" i="10"/>
  <c r="AF577" i="10"/>
  <c r="AF578" i="10"/>
  <c r="AF598" i="10"/>
  <c r="AG603" i="10"/>
  <c r="AF603" i="10"/>
  <c r="AG631" i="10"/>
  <c r="AF631" i="10"/>
  <c r="AF679" i="10"/>
  <c r="AG685" i="10"/>
  <c r="AF685" i="10"/>
  <c r="AF686" i="10"/>
  <c r="AG705" i="10"/>
  <c r="AF705" i="10"/>
  <c r="AF711" i="10"/>
  <c r="AG717" i="10"/>
  <c r="AF717" i="10"/>
  <c r="AF718" i="10"/>
  <c r="AG726" i="10"/>
  <c r="AF726" i="10"/>
  <c r="AG748" i="10"/>
  <c r="AF748" i="10"/>
  <c r="AF780" i="10"/>
  <c r="AG832" i="10"/>
  <c r="AF832" i="10"/>
  <c r="AF833" i="10"/>
  <c r="AF257" i="10"/>
  <c r="AF269" i="10"/>
  <c r="AF281" i="10"/>
  <c r="AF293" i="10"/>
  <c r="AF305" i="10"/>
  <c r="AF317" i="10"/>
  <c r="AF329" i="10"/>
  <c r="AF341" i="10"/>
  <c r="AF353" i="10"/>
  <c r="AF365" i="10"/>
  <c r="AF377" i="10"/>
  <c r="AF389" i="10"/>
  <c r="AF401" i="10"/>
  <c r="AF413" i="10"/>
  <c r="AF425" i="10"/>
  <c r="AF437" i="10"/>
  <c r="AF449" i="10"/>
  <c r="AF461" i="10"/>
  <c r="AF473" i="10"/>
  <c r="AF485" i="10"/>
  <c r="AF497" i="10"/>
  <c r="AG505" i="10"/>
  <c r="AF505" i="10"/>
  <c r="AF506" i="10"/>
  <c r="AF545" i="10"/>
  <c r="AG550" i="10"/>
  <c r="AF550" i="10"/>
  <c r="AG563" i="10"/>
  <c r="AF563" i="10"/>
  <c r="AF570" i="10"/>
  <c r="AF597" i="10"/>
  <c r="AG637" i="10"/>
  <c r="AF637" i="10"/>
  <c r="AF645" i="10"/>
  <c r="AF653" i="10"/>
  <c r="AG658" i="10"/>
  <c r="AF658" i="10"/>
  <c r="AG671" i="10"/>
  <c r="AF671" i="10"/>
  <c r="AF678" i="10"/>
  <c r="AG710" i="10"/>
  <c r="AF710" i="10"/>
  <c r="AG734" i="10"/>
  <c r="AF734" i="10"/>
  <c r="AF772" i="10"/>
  <c r="AG779" i="10"/>
  <c r="AF779" i="10"/>
  <c r="AF786" i="10"/>
  <c r="AF792" i="10"/>
  <c r="AF256" i="10"/>
  <c r="AF268" i="10"/>
  <c r="AF280" i="10"/>
  <c r="AF292" i="10"/>
  <c r="AF304" i="10"/>
  <c r="AF316" i="10"/>
  <c r="AF328" i="10"/>
  <c r="AF340" i="10"/>
  <c r="AF352" i="10"/>
  <c r="AF364" i="10"/>
  <c r="AF376" i="10"/>
  <c r="AF388" i="10"/>
  <c r="AF400" i="10"/>
  <c r="AF412" i="10"/>
  <c r="AF424" i="10"/>
  <c r="AF436" i="10"/>
  <c r="AF448" i="10"/>
  <c r="AF460" i="10"/>
  <c r="AF472" i="10"/>
  <c r="AF484" i="10"/>
  <c r="AF496" i="10"/>
  <c r="AF544" i="10"/>
  <c r="AG556" i="10"/>
  <c r="AF556" i="10"/>
  <c r="AF569" i="10"/>
  <c r="AG576" i="10"/>
  <c r="AF576" i="10"/>
  <c r="AF590" i="10"/>
  <c r="AF624" i="10"/>
  <c r="AF652" i="10"/>
  <c r="AG664" i="10"/>
  <c r="AF664" i="10"/>
  <c r="AF677" i="10"/>
  <c r="AG684" i="10"/>
  <c r="AF684" i="10"/>
  <c r="AF698" i="10"/>
  <c r="AF742" i="10"/>
  <c r="AG791" i="10"/>
  <c r="AF791" i="10"/>
  <c r="AG804" i="10"/>
  <c r="AF804" i="10"/>
  <c r="AF817" i="10"/>
  <c r="AF824" i="10"/>
  <c r="AG831" i="10"/>
  <c r="AF831" i="10"/>
  <c r="AG565" i="10"/>
  <c r="AF565" i="10"/>
  <c r="AG599" i="10"/>
  <c r="AF599" i="10"/>
  <c r="AG694" i="10"/>
  <c r="AF694" i="10"/>
  <c r="AG517" i="10"/>
  <c r="AF517" i="10"/>
  <c r="AG592" i="10"/>
  <c r="AF592" i="10"/>
  <c r="AG604" i="10"/>
  <c r="AF604" i="10"/>
  <c r="AG612" i="10"/>
  <c r="AF612" i="10"/>
  <c r="AF283" i="10"/>
  <c r="AF343" i="10"/>
  <c r="AF391" i="10"/>
  <c r="AF403" i="10"/>
  <c r="AF439" i="10"/>
  <c r="AF475" i="10"/>
  <c r="AF487" i="10"/>
  <c r="AF546" i="10"/>
  <c r="AF680" i="10"/>
  <c r="AF687" i="10"/>
  <c r="AF712" i="10"/>
  <c r="AF719" i="10"/>
  <c r="AG818" i="10"/>
  <c r="AF818" i="10"/>
  <c r="AF834" i="10"/>
  <c r="AG504" i="10"/>
  <c r="AF504" i="10"/>
  <c r="AG584" i="10"/>
  <c r="AF584" i="10"/>
  <c r="AG589" i="10"/>
  <c r="AF589" i="10"/>
  <c r="AG623" i="10"/>
  <c r="AF623" i="10"/>
  <c r="AG692" i="10"/>
  <c r="AF692" i="10"/>
  <c r="AG697" i="10"/>
  <c r="AF697" i="10"/>
  <c r="AG709" i="10"/>
  <c r="AF709" i="10"/>
  <c r="AG765" i="10"/>
  <c r="AF765" i="10"/>
  <c r="AG770" i="10"/>
  <c r="AF770" i="10"/>
  <c r="AG784" i="10"/>
  <c r="AF784" i="10"/>
  <c r="AG809" i="10"/>
  <c r="AF809" i="10"/>
  <c r="AG823" i="10"/>
  <c r="AF823" i="10"/>
  <c r="AG567" i="10"/>
  <c r="AF567" i="10"/>
  <c r="AG595" i="10"/>
  <c r="AF595" i="10"/>
  <c r="AG675" i="10"/>
  <c r="AF675" i="10"/>
  <c r="AF703" i="10"/>
  <c r="AG746" i="10"/>
  <c r="AF746" i="10"/>
  <c r="AG797" i="10"/>
  <c r="AF797" i="10"/>
  <c r="AG701" i="10"/>
  <c r="AF701" i="10"/>
  <c r="AG776" i="10"/>
  <c r="AF776" i="10"/>
  <c r="AG813" i="10"/>
  <c r="AF813" i="10"/>
  <c r="AG840" i="10"/>
  <c r="AF840" i="10"/>
  <c r="AG725" i="10"/>
  <c r="AF725" i="10"/>
  <c r="AG761" i="10"/>
  <c r="AF761" i="10"/>
  <c r="AF768" i="10"/>
  <c r="AG829" i="10"/>
  <c r="AF829" i="10"/>
  <c r="AF503" i="10"/>
  <c r="AF515" i="10"/>
  <c r="AF527" i="10"/>
  <c r="AF539" i="10"/>
  <c r="AF549" i="10"/>
  <c r="AF558" i="10"/>
  <c r="AF566" i="10"/>
  <c r="AG575" i="10"/>
  <c r="AF575" i="10"/>
  <c r="AF585" i="10"/>
  <c r="AF594" i="10"/>
  <c r="AF602" i="10"/>
  <c r="AG611" i="10"/>
  <c r="AF611" i="10"/>
  <c r="AF621" i="10"/>
  <c r="AF630" i="10"/>
  <c r="AF638" i="10"/>
  <c r="AG647" i="10"/>
  <c r="AF647" i="10"/>
  <c r="AF657" i="10"/>
  <c r="AF666" i="10"/>
  <c r="AF674" i="10"/>
  <c r="AG683" i="10"/>
  <c r="AF683" i="10"/>
  <c r="AF693" i="10"/>
  <c r="AF708" i="10"/>
  <c r="AF716" i="10"/>
  <c r="AF745" i="10"/>
  <c r="AF754" i="10"/>
  <c r="AG782" i="10"/>
  <c r="AF782" i="10"/>
  <c r="AF790" i="10"/>
  <c r="AF806" i="10"/>
  <c r="AG812" i="10"/>
  <c r="AF812" i="10"/>
  <c r="AF822" i="10"/>
  <c r="AG715" i="10"/>
  <c r="AF715" i="10"/>
  <c r="AF753" i="10"/>
  <c r="AG766" i="10"/>
  <c r="AF766" i="10"/>
  <c r="AF767" i="10"/>
  <c r="AF805" i="10"/>
  <c r="AF699" i="10"/>
  <c r="AG764" i="10"/>
  <c r="AF764" i="10"/>
  <c r="AG800" i="10"/>
  <c r="AF800" i="10"/>
  <c r="AG788" i="10"/>
  <c r="AF788" i="10"/>
  <c r="AG839" i="10"/>
  <c r="AF839" i="10"/>
  <c r="AD270" i="5"/>
  <c r="AD735" i="5"/>
  <c r="AE735" i="5"/>
  <c r="AD270" i="4"/>
  <c r="AC270" i="4"/>
  <c r="AC735" i="4"/>
  <c r="AG841" i="5"/>
  <c r="AF841" i="5"/>
  <c r="AC841" i="5"/>
  <c r="AB841" i="5" s="1"/>
  <c r="AE841" i="5" s="1"/>
  <c r="AA841" i="5"/>
  <c r="Z841" i="5"/>
  <c r="Y841" i="5"/>
  <c r="X841" i="5"/>
  <c r="AG840" i="5"/>
  <c r="AF840" i="5"/>
  <c r="AC840" i="5"/>
  <c r="AB840" i="5" s="1"/>
  <c r="AA840" i="5"/>
  <c r="Z840" i="5"/>
  <c r="Y840" i="5"/>
  <c r="X840" i="5"/>
  <c r="AG839" i="5"/>
  <c r="AF839" i="5"/>
  <c r="AC839" i="5"/>
  <c r="AB839" i="5" s="1"/>
  <c r="AA839" i="5"/>
  <c r="Z839" i="5"/>
  <c r="Y839" i="5"/>
  <c r="X839" i="5"/>
  <c r="AG838" i="5"/>
  <c r="AF838" i="5"/>
  <c r="AC838" i="5"/>
  <c r="AB838" i="5"/>
  <c r="AE838" i="5" s="1"/>
  <c r="AA838" i="5"/>
  <c r="Z838" i="5"/>
  <c r="Y838" i="5"/>
  <c r="X838" i="5"/>
  <c r="AG837" i="5"/>
  <c r="AF837" i="5"/>
  <c r="AC837" i="5"/>
  <c r="AB837" i="5" s="1"/>
  <c r="AE837" i="5" s="1"/>
  <c r="AA837" i="5"/>
  <c r="Z837" i="5"/>
  <c r="Y837" i="5"/>
  <c r="X837" i="5"/>
  <c r="AG836" i="5"/>
  <c r="AF836" i="5"/>
  <c r="AC836" i="5"/>
  <c r="AB836" i="5"/>
  <c r="AE836" i="5" s="1"/>
  <c r="AA836" i="5"/>
  <c r="Z836" i="5"/>
  <c r="Y836" i="5"/>
  <c r="X836" i="5"/>
  <c r="AG835" i="5"/>
  <c r="AF835" i="5"/>
  <c r="AC835" i="5"/>
  <c r="AB835" i="5" s="1"/>
  <c r="AE835" i="5" s="1"/>
  <c r="AA835" i="5"/>
  <c r="Z835" i="5"/>
  <c r="Y835" i="5"/>
  <c r="X835" i="5"/>
  <c r="AG834" i="5"/>
  <c r="AF834" i="5"/>
  <c r="AC834" i="5"/>
  <c r="AB834" i="5" s="1"/>
  <c r="AA834" i="5"/>
  <c r="Z834" i="5"/>
  <c r="Y834" i="5"/>
  <c r="X834" i="5"/>
  <c r="AG833" i="5"/>
  <c r="AF833" i="5"/>
  <c r="AC833" i="5"/>
  <c r="AB833" i="5" s="1"/>
  <c r="AA833" i="5"/>
  <c r="Z833" i="5"/>
  <c r="Y833" i="5"/>
  <c r="X833" i="5"/>
  <c r="AG832" i="5"/>
  <c r="AF832" i="5"/>
  <c r="AC832" i="5"/>
  <c r="AB832" i="5" s="1"/>
  <c r="AE832" i="5" s="1"/>
  <c r="AA832" i="5"/>
  <c r="Z832" i="5"/>
  <c r="Y832" i="5"/>
  <c r="X832" i="5"/>
  <c r="AG831" i="5"/>
  <c r="AF831" i="5"/>
  <c r="AC831" i="5"/>
  <c r="AB831" i="5"/>
  <c r="AD831" i="5" s="1"/>
  <c r="AA831" i="5"/>
  <c r="Z831" i="5"/>
  <c r="Y831" i="5"/>
  <c r="X831" i="5"/>
  <c r="AG829" i="5"/>
  <c r="AF829" i="5"/>
  <c r="AC829" i="5"/>
  <c r="AB829" i="5" s="1"/>
  <c r="AE829" i="5" s="1"/>
  <c r="AA829" i="5"/>
  <c r="Z829" i="5"/>
  <c r="Y829" i="5"/>
  <c r="X829" i="5"/>
  <c r="AG828" i="5"/>
  <c r="AF828" i="5"/>
  <c r="AC828" i="5"/>
  <c r="AB828" i="5" s="1"/>
  <c r="AA828" i="5"/>
  <c r="Z828" i="5"/>
  <c r="Y828" i="5"/>
  <c r="X828" i="5"/>
  <c r="AG827" i="5"/>
  <c r="AF827" i="5"/>
  <c r="AC827" i="5"/>
  <c r="AB827" i="5"/>
  <c r="AA827" i="5"/>
  <c r="Z827" i="5"/>
  <c r="Y827" i="5"/>
  <c r="X827" i="5"/>
  <c r="AG826" i="5"/>
  <c r="AF826" i="5"/>
  <c r="AC826" i="5"/>
  <c r="AB826" i="5" s="1"/>
  <c r="AA826" i="5"/>
  <c r="Z826" i="5"/>
  <c r="Y826" i="5"/>
  <c r="X826" i="5"/>
  <c r="AG825" i="5"/>
  <c r="AF825" i="5"/>
  <c r="AC825" i="5"/>
  <c r="AB825" i="5" s="1"/>
  <c r="AE825" i="5" s="1"/>
  <c r="AA825" i="5"/>
  <c r="Z825" i="5"/>
  <c r="Y825" i="5"/>
  <c r="X825" i="5"/>
  <c r="AG824" i="5"/>
  <c r="AF824" i="5"/>
  <c r="AC824" i="5"/>
  <c r="AB824" i="5" s="1"/>
  <c r="AE824" i="5" s="1"/>
  <c r="AA824" i="5"/>
  <c r="Z824" i="5"/>
  <c r="Y824" i="5"/>
  <c r="X824" i="5"/>
  <c r="AG823" i="5"/>
  <c r="AF823" i="5"/>
  <c r="AC823" i="5"/>
  <c r="AB823" i="5" s="1"/>
  <c r="AE823" i="5" s="1"/>
  <c r="AA823" i="5"/>
  <c r="Z823" i="5"/>
  <c r="Y823" i="5"/>
  <c r="X823" i="5"/>
  <c r="AG822" i="5"/>
  <c r="AF822" i="5"/>
  <c r="AC822" i="5"/>
  <c r="AB822" i="5" s="1"/>
  <c r="AA822" i="5"/>
  <c r="Z822" i="5"/>
  <c r="Y822" i="5"/>
  <c r="X822" i="5"/>
  <c r="AG819" i="5"/>
  <c r="AF819" i="5"/>
  <c r="AC819" i="5"/>
  <c r="AB819" i="5" s="1"/>
  <c r="AA819" i="5"/>
  <c r="Z819" i="5"/>
  <c r="Y819" i="5"/>
  <c r="X819" i="5"/>
  <c r="AG818" i="5"/>
  <c r="AF818" i="5"/>
  <c r="AC818" i="5"/>
  <c r="AB818" i="5" s="1"/>
  <c r="AA818" i="5"/>
  <c r="Z818" i="5"/>
  <c r="Y818" i="5"/>
  <c r="X818" i="5"/>
  <c r="AG817" i="5"/>
  <c r="AF817" i="5"/>
  <c r="AC817" i="5"/>
  <c r="AB817" i="5" s="1"/>
  <c r="AE817" i="5" s="1"/>
  <c r="AA817" i="5"/>
  <c r="Z817" i="5"/>
  <c r="Y817" i="5"/>
  <c r="X817" i="5"/>
  <c r="AG816" i="5"/>
  <c r="AF816" i="5"/>
  <c r="AC816" i="5"/>
  <c r="AB816" i="5" s="1"/>
  <c r="AD816" i="5" s="1"/>
  <c r="AA816" i="5"/>
  <c r="Z816" i="5"/>
  <c r="Y816" i="5"/>
  <c r="X816" i="5"/>
  <c r="AG815" i="5"/>
  <c r="AF815" i="5"/>
  <c r="AC815" i="5"/>
  <c r="AB815" i="5" s="1"/>
  <c r="AE815" i="5" s="1"/>
  <c r="AA815" i="5"/>
  <c r="Z815" i="5"/>
  <c r="Y815" i="5"/>
  <c r="X815" i="5"/>
  <c r="AG814" i="5"/>
  <c r="AF814" i="5"/>
  <c r="AC814" i="5"/>
  <c r="AB814" i="5" s="1"/>
  <c r="AA814" i="5"/>
  <c r="Z814" i="5"/>
  <c r="Y814" i="5"/>
  <c r="X814" i="5"/>
  <c r="AG813" i="5"/>
  <c r="AF813" i="5"/>
  <c r="AC813" i="5"/>
  <c r="AB813" i="5" s="1"/>
  <c r="AA813" i="5"/>
  <c r="Z813" i="5"/>
  <c r="Y813" i="5"/>
  <c r="X813" i="5"/>
  <c r="AG812" i="5"/>
  <c r="AF812" i="5"/>
  <c r="AC812" i="5"/>
  <c r="AB812" i="5" s="1"/>
  <c r="AA812" i="5"/>
  <c r="Z812" i="5"/>
  <c r="Y812" i="5"/>
  <c r="X812" i="5"/>
  <c r="AG811" i="5"/>
  <c r="AF811" i="5"/>
  <c r="AC811" i="5"/>
  <c r="AB811" i="5" s="1"/>
  <c r="AE811" i="5" s="1"/>
  <c r="AA811" i="5"/>
  <c r="Z811" i="5"/>
  <c r="Y811" i="5"/>
  <c r="X811" i="5"/>
  <c r="AG810" i="5"/>
  <c r="AF810" i="5"/>
  <c r="AC810" i="5"/>
  <c r="AB810" i="5" s="1"/>
  <c r="AA810" i="5"/>
  <c r="Z810" i="5"/>
  <c r="Y810" i="5"/>
  <c r="X810" i="5"/>
  <c r="AG809" i="5"/>
  <c r="AF809" i="5"/>
  <c r="AC809" i="5"/>
  <c r="AB809" i="5" s="1"/>
  <c r="AE809" i="5" s="1"/>
  <c r="AA809" i="5"/>
  <c r="Z809" i="5"/>
  <c r="Y809" i="5"/>
  <c r="X809" i="5"/>
  <c r="AG808" i="5"/>
  <c r="AF808" i="5"/>
  <c r="AC808" i="5"/>
  <c r="AB808" i="5" s="1"/>
  <c r="AE808" i="5" s="1"/>
  <c r="AA808" i="5"/>
  <c r="Z808" i="5"/>
  <c r="Y808" i="5"/>
  <c r="X808" i="5"/>
  <c r="AG807" i="5"/>
  <c r="AF807" i="5"/>
  <c r="AC807" i="5"/>
  <c r="AB807" i="5" s="1"/>
  <c r="AA807" i="5"/>
  <c r="Z807" i="5"/>
  <c r="Y807" i="5"/>
  <c r="X807" i="5"/>
  <c r="AG806" i="5"/>
  <c r="AF806" i="5"/>
  <c r="AC806" i="5"/>
  <c r="AB806" i="5" s="1"/>
  <c r="AA806" i="5"/>
  <c r="Z806" i="5"/>
  <c r="Y806" i="5"/>
  <c r="X806" i="5"/>
  <c r="AG805" i="5"/>
  <c r="AF805" i="5"/>
  <c r="AC805" i="5"/>
  <c r="AB805" i="5" s="1"/>
  <c r="AE805" i="5" s="1"/>
  <c r="AA805" i="5"/>
  <c r="Z805" i="5"/>
  <c r="Y805" i="5"/>
  <c r="X805" i="5"/>
  <c r="AG804" i="5"/>
  <c r="AF804" i="5"/>
  <c r="AC804" i="5"/>
  <c r="AB804" i="5"/>
  <c r="AE804" i="5" s="1"/>
  <c r="AA804" i="5"/>
  <c r="Z804" i="5"/>
  <c r="Y804" i="5"/>
  <c r="X804" i="5"/>
  <c r="AG803" i="5"/>
  <c r="AF803" i="5"/>
  <c r="AC803" i="5"/>
  <c r="AB803" i="5" s="1"/>
  <c r="AE803" i="5" s="1"/>
  <c r="AA803" i="5"/>
  <c r="Z803" i="5"/>
  <c r="Y803" i="5"/>
  <c r="X803" i="5"/>
  <c r="AG802" i="5"/>
  <c r="AF802" i="5"/>
  <c r="AC802" i="5"/>
  <c r="AB802" i="5" s="1"/>
  <c r="AA802" i="5"/>
  <c r="Z802" i="5"/>
  <c r="Y802" i="5"/>
  <c r="X802" i="5"/>
  <c r="AG801" i="5"/>
  <c r="AF801" i="5"/>
  <c r="AC801" i="5"/>
  <c r="AB801" i="5" s="1"/>
  <c r="AA801" i="5"/>
  <c r="Z801" i="5"/>
  <c r="Y801" i="5"/>
  <c r="X801" i="5"/>
  <c r="AG800" i="5"/>
  <c r="AF800" i="5"/>
  <c r="AC800" i="5"/>
  <c r="AB800" i="5" s="1"/>
  <c r="AA800" i="5"/>
  <c r="Z800" i="5"/>
  <c r="Y800" i="5"/>
  <c r="X800" i="5"/>
  <c r="AG799" i="5"/>
  <c r="AF799" i="5"/>
  <c r="AC799" i="5"/>
  <c r="AB799" i="5" s="1"/>
  <c r="AE799" i="5" s="1"/>
  <c r="AA799" i="5"/>
  <c r="Z799" i="5"/>
  <c r="Y799" i="5"/>
  <c r="X799" i="5"/>
  <c r="AG798" i="5"/>
  <c r="AF798" i="5"/>
  <c r="AC798" i="5"/>
  <c r="AB798" i="5" s="1"/>
  <c r="AE798" i="5" s="1"/>
  <c r="AA798" i="5"/>
  <c r="Z798" i="5"/>
  <c r="Y798" i="5"/>
  <c r="X798" i="5"/>
  <c r="AG797" i="5"/>
  <c r="AF797" i="5"/>
  <c r="AC797" i="5"/>
  <c r="AB797" i="5" s="1"/>
  <c r="AE797" i="5" s="1"/>
  <c r="AA797" i="5"/>
  <c r="Z797" i="5"/>
  <c r="Y797" i="5"/>
  <c r="X797" i="5"/>
  <c r="AG796" i="5"/>
  <c r="AF796" i="5"/>
  <c r="AC796" i="5"/>
  <c r="AB796" i="5" s="1"/>
  <c r="AE796" i="5" s="1"/>
  <c r="AA796" i="5"/>
  <c r="Z796" i="5"/>
  <c r="Y796" i="5"/>
  <c r="X796" i="5"/>
  <c r="AG795" i="5"/>
  <c r="AF795" i="5"/>
  <c r="AC795" i="5"/>
  <c r="AB795" i="5" s="1"/>
  <c r="AA795" i="5"/>
  <c r="Z795" i="5"/>
  <c r="Y795" i="5"/>
  <c r="X795" i="5"/>
  <c r="AG794" i="5"/>
  <c r="AF794" i="5"/>
  <c r="AC794" i="5"/>
  <c r="AB794" i="5" s="1"/>
  <c r="AA794" i="5"/>
  <c r="Z794" i="5"/>
  <c r="Y794" i="5"/>
  <c r="X794" i="5"/>
  <c r="AG793" i="5"/>
  <c r="AF793" i="5"/>
  <c r="AC793" i="5"/>
  <c r="AB793" i="5" s="1"/>
  <c r="AE793" i="5" s="1"/>
  <c r="AA793" i="5"/>
  <c r="Z793" i="5"/>
  <c r="Y793" i="5"/>
  <c r="X793" i="5"/>
  <c r="AG792" i="5"/>
  <c r="AF792" i="5"/>
  <c r="AC792" i="5"/>
  <c r="AB792" i="5" s="1"/>
  <c r="AD792" i="5" s="1"/>
  <c r="AA792" i="5"/>
  <c r="Z792" i="5"/>
  <c r="Y792" i="5"/>
  <c r="X792" i="5"/>
  <c r="AG791" i="5"/>
  <c r="AF791" i="5"/>
  <c r="AC791" i="5"/>
  <c r="AB791" i="5" s="1"/>
  <c r="AA791" i="5"/>
  <c r="Z791" i="5"/>
  <c r="Y791" i="5"/>
  <c r="X791" i="5"/>
  <c r="AG790" i="5"/>
  <c r="AF790" i="5"/>
  <c r="AC790" i="5"/>
  <c r="AB790" i="5" s="1"/>
  <c r="AE790" i="5" s="1"/>
  <c r="AA790" i="5"/>
  <c r="Z790" i="5"/>
  <c r="Y790" i="5"/>
  <c r="X790" i="5"/>
  <c r="AG789" i="5"/>
  <c r="AF789" i="5"/>
  <c r="AC789" i="5"/>
  <c r="AB789" i="5" s="1"/>
  <c r="AA789" i="5"/>
  <c r="Z789" i="5"/>
  <c r="Y789" i="5"/>
  <c r="X789" i="5"/>
  <c r="AG788" i="5"/>
  <c r="AF788" i="5"/>
  <c r="AC788" i="5"/>
  <c r="AB788" i="5" s="1"/>
  <c r="AD788" i="5" s="1"/>
  <c r="AA788" i="5"/>
  <c r="Z788" i="5"/>
  <c r="Y788" i="5"/>
  <c r="X788" i="5"/>
  <c r="AG787" i="5"/>
  <c r="AF787" i="5"/>
  <c r="AC787" i="5"/>
  <c r="AB787" i="5" s="1"/>
  <c r="AE787" i="5" s="1"/>
  <c r="AA787" i="5"/>
  <c r="Z787" i="5"/>
  <c r="Y787" i="5"/>
  <c r="X787" i="5"/>
  <c r="AG786" i="5"/>
  <c r="AF786" i="5"/>
  <c r="AC786" i="5"/>
  <c r="AB786" i="5" s="1"/>
  <c r="AA786" i="5"/>
  <c r="Z786" i="5"/>
  <c r="Y786" i="5"/>
  <c r="X786" i="5"/>
  <c r="AG785" i="5"/>
  <c r="AF785" i="5"/>
  <c r="AC785" i="5"/>
  <c r="AB785" i="5" s="1"/>
  <c r="AA785" i="5"/>
  <c r="Z785" i="5"/>
  <c r="Y785" i="5"/>
  <c r="X785" i="5"/>
  <c r="AG784" i="5"/>
  <c r="AF784" i="5"/>
  <c r="AC784" i="5"/>
  <c r="AB784" i="5" s="1"/>
  <c r="AD784" i="5" s="1"/>
  <c r="AA784" i="5"/>
  <c r="Z784" i="5"/>
  <c r="Y784" i="5"/>
  <c r="X784" i="5"/>
  <c r="AG783" i="5"/>
  <c r="AF783" i="5"/>
  <c r="AC783" i="5"/>
  <c r="AB783" i="5" s="1"/>
  <c r="AA783" i="5"/>
  <c r="Z783" i="5"/>
  <c r="Y783" i="5"/>
  <c r="X783" i="5"/>
  <c r="AG782" i="5"/>
  <c r="AF782" i="5"/>
  <c r="AC782" i="5"/>
  <c r="AB782" i="5" s="1"/>
  <c r="AA782" i="5"/>
  <c r="Z782" i="5"/>
  <c r="Y782" i="5"/>
  <c r="X782" i="5"/>
  <c r="AG781" i="5"/>
  <c r="AF781" i="5"/>
  <c r="AC781" i="5"/>
  <c r="AB781" i="5" s="1"/>
  <c r="AA781" i="5"/>
  <c r="Z781" i="5"/>
  <c r="Y781" i="5"/>
  <c r="X781" i="5"/>
  <c r="AG780" i="5"/>
  <c r="AF780" i="5"/>
  <c r="AC780" i="5"/>
  <c r="AB780" i="5" s="1"/>
  <c r="AA780" i="5"/>
  <c r="Z780" i="5"/>
  <c r="Y780" i="5"/>
  <c r="X780" i="5"/>
  <c r="AG779" i="5"/>
  <c r="AF779" i="5"/>
  <c r="AC779" i="5"/>
  <c r="AB779" i="5" s="1"/>
  <c r="AD779" i="5" s="1"/>
  <c r="AA779" i="5"/>
  <c r="Z779" i="5"/>
  <c r="Y779" i="5"/>
  <c r="X779" i="5"/>
  <c r="AG778" i="5"/>
  <c r="AF778" i="5"/>
  <c r="AC778" i="5"/>
  <c r="AB778" i="5" s="1"/>
  <c r="AE778" i="5" s="1"/>
  <c r="AA778" i="5"/>
  <c r="Z778" i="5"/>
  <c r="Y778" i="5"/>
  <c r="X778" i="5"/>
  <c r="AG777" i="5"/>
  <c r="AF777" i="5"/>
  <c r="AC777" i="5"/>
  <c r="AB777" i="5" s="1"/>
  <c r="AE777" i="5" s="1"/>
  <c r="AA777" i="5"/>
  <c r="Z777" i="5"/>
  <c r="Y777" i="5"/>
  <c r="X777" i="5"/>
  <c r="AG776" i="5"/>
  <c r="AF776" i="5"/>
  <c r="AC776" i="5"/>
  <c r="AB776" i="5" s="1"/>
  <c r="AA776" i="5"/>
  <c r="Z776" i="5"/>
  <c r="Y776" i="5"/>
  <c r="X776" i="5"/>
  <c r="AG775" i="5"/>
  <c r="AF775" i="5"/>
  <c r="AC775" i="5"/>
  <c r="AB775" i="5" s="1"/>
  <c r="AA775" i="5"/>
  <c r="Z775" i="5"/>
  <c r="Y775" i="5"/>
  <c r="X775" i="5"/>
  <c r="AG774" i="5"/>
  <c r="AF774" i="5"/>
  <c r="AC774" i="5"/>
  <c r="AB774" i="5" s="1"/>
  <c r="AA774" i="5"/>
  <c r="Z774" i="5"/>
  <c r="Y774" i="5"/>
  <c r="X774" i="5"/>
  <c r="AG773" i="5"/>
  <c r="AF773" i="5"/>
  <c r="AC773" i="5"/>
  <c r="AB773" i="5" s="1"/>
  <c r="AA773" i="5"/>
  <c r="Z773" i="5"/>
  <c r="Y773" i="5"/>
  <c r="X773" i="5"/>
  <c r="AG772" i="5"/>
  <c r="AF772" i="5"/>
  <c r="AC772" i="5"/>
  <c r="AB772" i="5" s="1"/>
  <c r="AE772" i="5" s="1"/>
  <c r="AA772" i="5"/>
  <c r="Z772" i="5"/>
  <c r="Y772" i="5"/>
  <c r="X772" i="5"/>
  <c r="AG771" i="5"/>
  <c r="AF771" i="5"/>
  <c r="AC771" i="5"/>
  <c r="AB771" i="5" s="1"/>
  <c r="AE771" i="5" s="1"/>
  <c r="AA771" i="5"/>
  <c r="Z771" i="5"/>
  <c r="Y771" i="5"/>
  <c r="X771" i="5"/>
  <c r="AG770" i="5"/>
  <c r="AF770" i="5"/>
  <c r="AC770" i="5"/>
  <c r="AB770" i="5" s="1"/>
  <c r="AE770" i="5" s="1"/>
  <c r="AA770" i="5"/>
  <c r="Z770" i="5"/>
  <c r="Y770" i="5"/>
  <c r="X770" i="5"/>
  <c r="AG769" i="5"/>
  <c r="AF769" i="5"/>
  <c r="AC769" i="5"/>
  <c r="AB769" i="5" s="1"/>
  <c r="AA769" i="5"/>
  <c r="Z769" i="5"/>
  <c r="Y769" i="5"/>
  <c r="X769" i="5"/>
  <c r="AG768" i="5"/>
  <c r="AF768" i="5"/>
  <c r="AC768" i="5"/>
  <c r="AB768" i="5" s="1"/>
  <c r="AA768" i="5"/>
  <c r="Z768" i="5"/>
  <c r="Y768" i="5"/>
  <c r="X768" i="5"/>
  <c r="AG767" i="5"/>
  <c r="AF767" i="5"/>
  <c r="AC767" i="5"/>
  <c r="AB767" i="5" s="1"/>
  <c r="AD767" i="5" s="1"/>
  <c r="AA767" i="5"/>
  <c r="Z767" i="5"/>
  <c r="Y767" i="5"/>
  <c r="X767" i="5"/>
  <c r="AG766" i="5"/>
  <c r="AF766" i="5"/>
  <c r="AC766" i="5"/>
  <c r="AB766" i="5" s="1"/>
  <c r="AE766" i="5" s="1"/>
  <c r="AA766" i="5"/>
  <c r="Z766" i="5"/>
  <c r="Y766" i="5"/>
  <c r="X766" i="5"/>
  <c r="AG765" i="5"/>
  <c r="AF765" i="5"/>
  <c r="AC765" i="5"/>
  <c r="AB765" i="5" s="1"/>
  <c r="AD765" i="5" s="1"/>
  <c r="AA765" i="5"/>
  <c r="Z765" i="5"/>
  <c r="Y765" i="5"/>
  <c r="X765" i="5"/>
  <c r="AG764" i="5"/>
  <c r="AF764" i="5"/>
  <c r="AC764" i="5"/>
  <c r="AB764" i="5" s="1"/>
  <c r="AA764" i="5"/>
  <c r="Z764" i="5"/>
  <c r="Y764" i="5"/>
  <c r="X764" i="5"/>
  <c r="AG763" i="5"/>
  <c r="AF763" i="5"/>
  <c r="AC763" i="5"/>
  <c r="AB763" i="5" s="1"/>
  <c r="AA763" i="5"/>
  <c r="Z763" i="5"/>
  <c r="Y763" i="5"/>
  <c r="X763" i="5"/>
  <c r="AG762" i="5"/>
  <c r="AF762" i="5"/>
  <c r="AC762" i="5"/>
  <c r="AB762" i="5" s="1"/>
  <c r="AA762" i="5"/>
  <c r="Z762" i="5"/>
  <c r="Y762" i="5"/>
  <c r="X762" i="5"/>
  <c r="AG761" i="5"/>
  <c r="AF761" i="5"/>
  <c r="AC761" i="5"/>
  <c r="AB761" i="5" s="1"/>
  <c r="AD761" i="5" s="1"/>
  <c r="AA761" i="5"/>
  <c r="Z761" i="5"/>
  <c r="Y761" i="5"/>
  <c r="X761" i="5"/>
  <c r="AG760" i="5"/>
  <c r="AF760" i="5"/>
  <c r="AC760" i="5"/>
  <c r="AB760" i="5" s="1"/>
  <c r="AA760" i="5"/>
  <c r="Z760" i="5"/>
  <c r="Y760" i="5"/>
  <c r="X760" i="5"/>
  <c r="AG759" i="5"/>
  <c r="AF759" i="5"/>
  <c r="AC759" i="5"/>
  <c r="AB759" i="5"/>
  <c r="AA759" i="5"/>
  <c r="Z759" i="5"/>
  <c r="Y759" i="5"/>
  <c r="X759" i="5"/>
  <c r="AG758" i="5"/>
  <c r="AF758" i="5"/>
  <c r="AC758" i="5"/>
  <c r="AB758" i="5" s="1"/>
  <c r="AE758" i="5" s="1"/>
  <c r="AA758" i="5"/>
  <c r="Z758" i="5"/>
  <c r="Y758" i="5"/>
  <c r="X758" i="5"/>
  <c r="AG757" i="5"/>
  <c r="AF757" i="5"/>
  <c r="AC757" i="5"/>
  <c r="AB757" i="5" s="1"/>
  <c r="AE757" i="5" s="1"/>
  <c r="AA757" i="5"/>
  <c r="Z757" i="5"/>
  <c r="Y757" i="5"/>
  <c r="X757" i="5"/>
  <c r="AG756" i="5"/>
  <c r="AF756" i="5"/>
  <c r="AC756" i="5"/>
  <c r="AB756" i="5" s="1"/>
  <c r="AA756" i="5"/>
  <c r="Z756" i="5"/>
  <c r="Y756" i="5"/>
  <c r="X756" i="5"/>
  <c r="AG755" i="5"/>
  <c r="AF755" i="5"/>
  <c r="AC755" i="5"/>
  <c r="AB755" i="5" s="1"/>
  <c r="AD755" i="5" s="1"/>
  <c r="AA755" i="5"/>
  <c r="Z755" i="5"/>
  <c r="Y755" i="5"/>
  <c r="X755" i="5"/>
  <c r="AG754" i="5"/>
  <c r="AF754" i="5"/>
  <c r="AC754" i="5"/>
  <c r="AB754" i="5" s="1"/>
  <c r="AD754" i="5" s="1"/>
  <c r="AA754" i="5"/>
  <c r="Z754" i="5"/>
  <c r="Y754" i="5"/>
  <c r="X754" i="5"/>
  <c r="AG753" i="5"/>
  <c r="AF753" i="5"/>
  <c r="AC753" i="5"/>
  <c r="AB753" i="5" s="1"/>
  <c r="AA753" i="5"/>
  <c r="Z753" i="5"/>
  <c r="Y753" i="5"/>
  <c r="X753" i="5"/>
  <c r="AG752" i="5"/>
  <c r="AF752" i="5"/>
  <c r="AC752" i="5"/>
  <c r="AB752" i="5" s="1"/>
  <c r="AE752" i="5" s="1"/>
  <c r="AA752" i="5"/>
  <c r="Z752" i="5"/>
  <c r="Y752" i="5"/>
  <c r="X752" i="5"/>
  <c r="AG751" i="5"/>
  <c r="AF751" i="5"/>
  <c r="AC751" i="5"/>
  <c r="AB751" i="5" s="1"/>
  <c r="AE751" i="5" s="1"/>
  <c r="AA751" i="5"/>
  <c r="Z751" i="5"/>
  <c r="Y751" i="5"/>
  <c r="X751" i="5"/>
  <c r="AG750" i="5"/>
  <c r="AF750" i="5"/>
  <c r="AC750" i="5"/>
  <c r="AB750" i="5" s="1"/>
  <c r="AA750" i="5"/>
  <c r="Z750" i="5"/>
  <c r="Y750" i="5"/>
  <c r="X750" i="5"/>
  <c r="AG749" i="5"/>
  <c r="AF749" i="5"/>
  <c r="AC749" i="5"/>
  <c r="AB749" i="5" s="1"/>
  <c r="AA749" i="5"/>
  <c r="Z749" i="5"/>
  <c r="Y749" i="5"/>
  <c r="X749" i="5"/>
  <c r="AG748" i="5"/>
  <c r="AF748" i="5"/>
  <c r="AC748" i="5"/>
  <c r="AB748" i="5" s="1"/>
  <c r="AE748" i="5" s="1"/>
  <c r="AA748" i="5"/>
  <c r="Z748" i="5"/>
  <c r="Y748" i="5"/>
  <c r="X748" i="5"/>
  <c r="AG747" i="5"/>
  <c r="AF747" i="5"/>
  <c r="AC747" i="5"/>
  <c r="AB747" i="5" s="1"/>
  <c r="AA747" i="5"/>
  <c r="Z747" i="5"/>
  <c r="Y747" i="5"/>
  <c r="X747" i="5"/>
  <c r="AG746" i="5"/>
  <c r="AF746" i="5"/>
  <c r="AC746" i="5"/>
  <c r="AB746" i="5" s="1"/>
  <c r="AA746" i="5"/>
  <c r="Z746" i="5"/>
  <c r="Y746" i="5"/>
  <c r="X746" i="5"/>
  <c r="AG745" i="5"/>
  <c r="AF745" i="5"/>
  <c r="AC745" i="5"/>
  <c r="AB745" i="5" s="1"/>
  <c r="AE745" i="5" s="1"/>
  <c r="AA745" i="5"/>
  <c r="Z745" i="5"/>
  <c r="Y745" i="5"/>
  <c r="X745" i="5"/>
  <c r="AG744" i="5"/>
  <c r="AF744" i="5"/>
  <c r="AC744" i="5"/>
  <c r="AB744" i="5" s="1"/>
  <c r="AA744" i="5"/>
  <c r="Z744" i="5"/>
  <c r="Y744" i="5"/>
  <c r="X744" i="5"/>
  <c r="AG743" i="5"/>
  <c r="AF743" i="5"/>
  <c r="AC743" i="5"/>
  <c r="AB743" i="5" s="1"/>
  <c r="AD743" i="5" s="1"/>
  <c r="AA743" i="5"/>
  <c r="Z743" i="5"/>
  <c r="Y743" i="5"/>
  <c r="X743" i="5"/>
  <c r="AG742" i="5"/>
  <c r="AF742" i="5"/>
  <c r="AC742" i="5"/>
  <c r="AB742" i="5" s="1"/>
  <c r="AA742" i="5"/>
  <c r="Z742" i="5"/>
  <c r="Y742" i="5"/>
  <c r="X742" i="5"/>
  <c r="AG741" i="5"/>
  <c r="AF741" i="5"/>
  <c r="AC741" i="5"/>
  <c r="AB741" i="5" s="1"/>
  <c r="AA741" i="5"/>
  <c r="Z741" i="5"/>
  <c r="Y741" i="5"/>
  <c r="X741" i="5"/>
  <c r="AG740" i="5"/>
  <c r="AF740" i="5"/>
  <c r="AC740" i="5"/>
  <c r="AB740" i="5" s="1"/>
  <c r="AD740" i="5" s="1"/>
  <c r="AA740" i="5"/>
  <c r="Z740" i="5"/>
  <c r="Y740" i="5"/>
  <c r="X740" i="5"/>
  <c r="AG739" i="5"/>
  <c r="AF739" i="5"/>
  <c r="AC739" i="5"/>
  <c r="AB739" i="5" s="1"/>
  <c r="AD739" i="5" s="1"/>
  <c r="AA739" i="5"/>
  <c r="Z739" i="5"/>
  <c r="Y739" i="5"/>
  <c r="X739" i="5"/>
  <c r="AG738" i="5"/>
  <c r="AF738" i="5"/>
  <c r="AC738" i="5"/>
  <c r="AB738" i="5" s="1"/>
  <c r="AA738" i="5"/>
  <c r="Z738" i="5"/>
  <c r="Y738" i="5"/>
  <c r="X738" i="5"/>
  <c r="AG737" i="5"/>
  <c r="AF737" i="5"/>
  <c r="AC737" i="5"/>
  <c r="AB737" i="5" s="1"/>
  <c r="AA737" i="5"/>
  <c r="Z737" i="5"/>
  <c r="Y737" i="5"/>
  <c r="X737" i="5"/>
  <c r="AG736" i="5"/>
  <c r="AF736" i="5"/>
  <c r="AC736" i="5"/>
  <c r="AB736" i="5" s="1"/>
  <c r="AD736" i="5" s="1"/>
  <c r="AA736" i="5"/>
  <c r="Z736" i="5"/>
  <c r="Y736" i="5"/>
  <c r="X736" i="5"/>
  <c r="AG734" i="5"/>
  <c r="AF734" i="5"/>
  <c r="AC734" i="5"/>
  <c r="AB734" i="5" s="1"/>
  <c r="AA734" i="5"/>
  <c r="Z734" i="5"/>
  <c r="Y734" i="5"/>
  <c r="X734" i="5"/>
  <c r="AG733" i="5"/>
  <c r="AF733" i="5"/>
  <c r="AC733" i="5"/>
  <c r="AB733" i="5" s="1"/>
  <c r="AD733" i="5" s="1"/>
  <c r="AA733" i="5"/>
  <c r="Z733" i="5"/>
  <c r="Y733" i="5"/>
  <c r="X733" i="5"/>
  <c r="AG732" i="5"/>
  <c r="AF732" i="5"/>
  <c r="AC732" i="5"/>
  <c r="AB732" i="5" s="1"/>
  <c r="AA732" i="5"/>
  <c r="Z732" i="5"/>
  <c r="Y732" i="5"/>
  <c r="X732" i="5"/>
  <c r="AG731" i="5"/>
  <c r="AF731" i="5"/>
  <c r="AC731" i="5"/>
  <c r="AB731" i="5" s="1"/>
  <c r="AA731" i="5"/>
  <c r="Z731" i="5"/>
  <c r="Y731" i="5"/>
  <c r="X731" i="5"/>
  <c r="AG730" i="5"/>
  <c r="AF730" i="5"/>
  <c r="AC730" i="5"/>
  <c r="AB730" i="5" s="1"/>
  <c r="AD730" i="5" s="1"/>
  <c r="AA730" i="5"/>
  <c r="Z730" i="5"/>
  <c r="Y730" i="5"/>
  <c r="X730" i="5"/>
  <c r="AG729" i="5"/>
  <c r="AF729" i="5"/>
  <c r="AC729" i="5"/>
  <c r="AB729" i="5" s="1"/>
  <c r="AE729" i="5" s="1"/>
  <c r="AA729" i="5"/>
  <c r="Z729" i="5"/>
  <c r="Y729" i="5"/>
  <c r="X729" i="5"/>
  <c r="AG728" i="5"/>
  <c r="AF728" i="5"/>
  <c r="AC728" i="5"/>
  <c r="AB728" i="5" s="1"/>
  <c r="AA728" i="5"/>
  <c r="Z728" i="5"/>
  <c r="Y728" i="5"/>
  <c r="X728" i="5"/>
  <c r="AG727" i="5"/>
  <c r="AF727" i="5"/>
  <c r="AC727" i="5"/>
  <c r="AB727" i="5" s="1"/>
  <c r="AE727" i="5" s="1"/>
  <c r="AA727" i="5"/>
  <c r="Z727" i="5"/>
  <c r="Y727" i="5"/>
  <c r="X727" i="5"/>
  <c r="AG726" i="5"/>
  <c r="AF726" i="5"/>
  <c r="AC726" i="5"/>
  <c r="AB726" i="5" s="1"/>
  <c r="AA726" i="5"/>
  <c r="Z726" i="5"/>
  <c r="Y726" i="5"/>
  <c r="X726" i="5"/>
  <c r="AG725" i="5"/>
  <c r="AF725" i="5"/>
  <c r="AC725" i="5"/>
  <c r="AB725" i="5" s="1"/>
  <c r="AA725" i="5"/>
  <c r="Z725" i="5"/>
  <c r="Y725" i="5"/>
  <c r="X725" i="5"/>
  <c r="AG724" i="5"/>
  <c r="AF724" i="5"/>
  <c r="AC724" i="5"/>
  <c r="AB724" i="5" s="1"/>
  <c r="AA724" i="5"/>
  <c r="Z724" i="5"/>
  <c r="Y724" i="5"/>
  <c r="X724" i="5"/>
  <c r="AG723" i="5"/>
  <c r="AF723" i="5"/>
  <c r="AC723" i="5"/>
  <c r="AB723" i="5" s="1"/>
  <c r="AE723" i="5" s="1"/>
  <c r="AA723" i="5"/>
  <c r="Z723" i="5"/>
  <c r="Y723" i="5"/>
  <c r="X723" i="5"/>
  <c r="AG722" i="5"/>
  <c r="AF722" i="5"/>
  <c r="AC722" i="5"/>
  <c r="AB722" i="5"/>
  <c r="AA722" i="5"/>
  <c r="Z722" i="5"/>
  <c r="Y722" i="5"/>
  <c r="X722" i="5"/>
  <c r="AG721" i="5"/>
  <c r="AF721" i="5"/>
  <c r="AC721" i="5"/>
  <c r="AB721" i="5" s="1"/>
  <c r="AA721" i="5"/>
  <c r="Z721" i="5"/>
  <c r="Y721" i="5"/>
  <c r="X721" i="5"/>
  <c r="AG720" i="5"/>
  <c r="AF720" i="5"/>
  <c r="AC720" i="5"/>
  <c r="AB720" i="5" s="1"/>
  <c r="AD720" i="5" s="1"/>
  <c r="AA720" i="5"/>
  <c r="Z720" i="5"/>
  <c r="Y720" i="5"/>
  <c r="X720" i="5"/>
  <c r="AG719" i="5"/>
  <c r="AF719" i="5"/>
  <c r="AC719" i="5"/>
  <c r="AB719" i="5" s="1"/>
  <c r="AA719" i="5"/>
  <c r="Z719" i="5"/>
  <c r="Y719" i="5"/>
  <c r="X719" i="5"/>
  <c r="AG718" i="5"/>
  <c r="AF718" i="5"/>
  <c r="AC718" i="5"/>
  <c r="AB718" i="5" s="1"/>
  <c r="AA718" i="5"/>
  <c r="Z718" i="5"/>
  <c r="Y718" i="5"/>
  <c r="X718" i="5"/>
  <c r="AG717" i="5"/>
  <c r="AF717" i="5"/>
  <c r="AC717" i="5"/>
  <c r="AB717" i="5" s="1"/>
  <c r="AE717" i="5" s="1"/>
  <c r="AA717" i="5"/>
  <c r="Z717" i="5"/>
  <c r="Y717" i="5"/>
  <c r="X717" i="5"/>
  <c r="AG716" i="5"/>
  <c r="AF716" i="5"/>
  <c r="AC716" i="5"/>
  <c r="AB716" i="5" s="1"/>
  <c r="AA716" i="5"/>
  <c r="Z716" i="5"/>
  <c r="Y716" i="5"/>
  <c r="X716" i="5"/>
  <c r="AG715" i="5"/>
  <c r="AF715" i="5"/>
  <c r="AC715" i="5"/>
  <c r="AB715" i="5" s="1"/>
  <c r="AD715" i="5" s="1"/>
  <c r="AA715" i="5"/>
  <c r="Z715" i="5"/>
  <c r="Y715" i="5"/>
  <c r="X715" i="5"/>
  <c r="AG714" i="5"/>
  <c r="AF714" i="5"/>
  <c r="AC714" i="5"/>
  <c r="AB714" i="5" s="1"/>
  <c r="AE714" i="5" s="1"/>
  <c r="AA714" i="5"/>
  <c r="Z714" i="5"/>
  <c r="Y714" i="5"/>
  <c r="X714" i="5"/>
  <c r="AG713" i="5"/>
  <c r="AF713" i="5"/>
  <c r="AC713" i="5"/>
  <c r="AB713" i="5" s="1"/>
  <c r="AA713" i="5"/>
  <c r="Z713" i="5"/>
  <c r="Y713" i="5"/>
  <c r="X713" i="5"/>
  <c r="AG712" i="5"/>
  <c r="AF712" i="5"/>
  <c r="AC712" i="5"/>
  <c r="AB712" i="5" s="1"/>
  <c r="AD712" i="5" s="1"/>
  <c r="AA712" i="5"/>
  <c r="Z712" i="5"/>
  <c r="Y712" i="5"/>
  <c r="X712" i="5"/>
  <c r="AG711" i="5"/>
  <c r="AF711" i="5"/>
  <c r="AC711" i="5"/>
  <c r="AB711" i="5" s="1"/>
  <c r="AD711" i="5" s="1"/>
  <c r="AA711" i="5"/>
  <c r="Z711" i="5"/>
  <c r="Y711" i="5"/>
  <c r="X711" i="5"/>
  <c r="AG710" i="5"/>
  <c r="AF710" i="5"/>
  <c r="AC710" i="5"/>
  <c r="AB710" i="5" s="1"/>
  <c r="AA710" i="5"/>
  <c r="Z710" i="5"/>
  <c r="Y710" i="5"/>
  <c r="X710" i="5"/>
  <c r="AG709" i="5"/>
  <c r="AF709" i="5"/>
  <c r="AC709" i="5"/>
  <c r="AB709" i="5" s="1"/>
  <c r="AA709" i="5"/>
  <c r="Z709" i="5"/>
  <c r="Y709" i="5"/>
  <c r="X709" i="5"/>
  <c r="AG708" i="5"/>
  <c r="AF708" i="5"/>
  <c r="AC708" i="5"/>
  <c r="AB708" i="5" s="1"/>
  <c r="AD708" i="5" s="1"/>
  <c r="AA708" i="5"/>
  <c r="Z708" i="5"/>
  <c r="Y708" i="5"/>
  <c r="X708" i="5"/>
  <c r="AG707" i="5"/>
  <c r="AF707" i="5"/>
  <c r="AC707" i="5"/>
  <c r="AB707" i="5"/>
  <c r="AA707" i="5"/>
  <c r="Z707" i="5"/>
  <c r="Y707" i="5"/>
  <c r="X707" i="5"/>
  <c r="AG706" i="5"/>
  <c r="AF706" i="5"/>
  <c r="AC706" i="5"/>
  <c r="AB706" i="5" s="1"/>
  <c r="AD706" i="5" s="1"/>
  <c r="AA706" i="5"/>
  <c r="Z706" i="5"/>
  <c r="Y706" i="5"/>
  <c r="X706" i="5"/>
  <c r="AG705" i="5"/>
  <c r="AF705" i="5"/>
  <c r="AC705" i="5"/>
  <c r="AB705" i="5" s="1"/>
  <c r="AE705" i="5" s="1"/>
  <c r="AA705" i="5"/>
  <c r="Z705" i="5"/>
  <c r="Y705" i="5"/>
  <c r="X705" i="5"/>
  <c r="AG704" i="5"/>
  <c r="AF704" i="5"/>
  <c r="AC704" i="5"/>
  <c r="AB704" i="5" s="1"/>
  <c r="AE704" i="5" s="1"/>
  <c r="AA704" i="5"/>
  <c r="Z704" i="5"/>
  <c r="Y704" i="5"/>
  <c r="X704" i="5"/>
  <c r="AG703" i="5"/>
  <c r="AF703" i="5"/>
  <c r="AC703" i="5"/>
  <c r="AB703" i="5" s="1"/>
  <c r="AE703" i="5" s="1"/>
  <c r="AA703" i="5"/>
  <c r="Z703" i="5"/>
  <c r="Y703" i="5"/>
  <c r="X703" i="5"/>
  <c r="AG702" i="5"/>
  <c r="AF702" i="5"/>
  <c r="AC702" i="5"/>
  <c r="AB702" i="5"/>
  <c r="AD702" i="5" s="1"/>
  <c r="AA702" i="5"/>
  <c r="Z702" i="5"/>
  <c r="Y702" i="5"/>
  <c r="X702" i="5"/>
  <c r="AG701" i="5"/>
  <c r="AF701" i="5"/>
  <c r="AC701" i="5"/>
  <c r="AB701" i="5" s="1"/>
  <c r="AA701" i="5"/>
  <c r="Z701" i="5"/>
  <c r="Y701" i="5"/>
  <c r="X701" i="5"/>
  <c r="AG700" i="5"/>
  <c r="AF700" i="5"/>
  <c r="AC700" i="5"/>
  <c r="AB700" i="5" s="1"/>
  <c r="AA700" i="5"/>
  <c r="Z700" i="5"/>
  <c r="Y700" i="5"/>
  <c r="X700" i="5"/>
  <c r="AG699" i="5"/>
  <c r="AF699" i="5"/>
  <c r="AC699" i="5"/>
  <c r="AB699" i="5" s="1"/>
  <c r="AE699" i="5" s="1"/>
  <c r="AA699" i="5"/>
  <c r="Z699" i="5"/>
  <c r="Y699" i="5"/>
  <c r="X699" i="5"/>
  <c r="AG698" i="5"/>
  <c r="AF698" i="5"/>
  <c r="AC698" i="5"/>
  <c r="AB698" i="5" s="1"/>
  <c r="AA698" i="5"/>
  <c r="Z698" i="5"/>
  <c r="Y698" i="5"/>
  <c r="X698" i="5"/>
  <c r="AG697" i="5"/>
  <c r="AF697" i="5"/>
  <c r="AC697" i="5"/>
  <c r="AB697" i="5" s="1"/>
  <c r="AA697" i="5"/>
  <c r="Z697" i="5"/>
  <c r="Y697" i="5"/>
  <c r="X697" i="5"/>
  <c r="AG696" i="5"/>
  <c r="AF696" i="5"/>
  <c r="AC696" i="5"/>
  <c r="AB696" i="5" s="1"/>
  <c r="AA696" i="5"/>
  <c r="Z696" i="5"/>
  <c r="Y696" i="5"/>
  <c r="X696" i="5"/>
  <c r="AG695" i="5"/>
  <c r="AF695" i="5"/>
  <c r="AC695" i="5"/>
  <c r="AB695" i="5" s="1"/>
  <c r="AA695" i="5"/>
  <c r="Z695" i="5"/>
  <c r="Y695" i="5"/>
  <c r="X695" i="5"/>
  <c r="AG694" i="5"/>
  <c r="AF694" i="5"/>
  <c r="AC694" i="5"/>
  <c r="AB694" i="5" s="1"/>
  <c r="AD694" i="5" s="1"/>
  <c r="AA694" i="5"/>
  <c r="Z694" i="5"/>
  <c r="Y694" i="5"/>
  <c r="X694" i="5"/>
  <c r="AG693" i="5"/>
  <c r="AF693" i="5"/>
  <c r="AC693" i="5"/>
  <c r="AB693" i="5" s="1"/>
  <c r="AE693" i="5" s="1"/>
  <c r="AA693" i="5"/>
  <c r="Z693" i="5"/>
  <c r="Y693" i="5"/>
  <c r="X693" i="5"/>
  <c r="AG692" i="5"/>
  <c r="AF692" i="5"/>
  <c r="AC692" i="5"/>
  <c r="AB692" i="5" s="1"/>
  <c r="AE692" i="5" s="1"/>
  <c r="AA692" i="5"/>
  <c r="Z692" i="5"/>
  <c r="Y692" i="5"/>
  <c r="X692" i="5"/>
  <c r="AG691" i="5"/>
  <c r="AF691" i="5"/>
  <c r="AC691" i="5"/>
  <c r="AB691" i="5" s="1"/>
  <c r="AD691" i="5" s="1"/>
  <c r="AA691" i="5"/>
  <c r="Z691" i="5"/>
  <c r="Y691" i="5"/>
  <c r="X691" i="5"/>
  <c r="AG690" i="5"/>
  <c r="AF690" i="5"/>
  <c r="AC690" i="5"/>
  <c r="AB690" i="5" s="1"/>
  <c r="AA690" i="5"/>
  <c r="Z690" i="5"/>
  <c r="Y690" i="5"/>
  <c r="X690" i="5"/>
  <c r="AG689" i="5"/>
  <c r="AF689" i="5"/>
  <c r="AC689" i="5"/>
  <c r="AB689" i="5" s="1"/>
  <c r="AA689" i="5"/>
  <c r="Z689" i="5"/>
  <c r="Y689" i="5"/>
  <c r="X689" i="5"/>
  <c r="AG688" i="5"/>
  <c r="AF688" i="5"/>
  <c r="AC688" i="5"/>
  <c r="AB688" i="5" s="1"/>
  <c r="AA688" i="5"/>
  <c r="Z688" i="5"/>
  <c r="Y688" i="5"/>
  <c r="X688" i="5"/>
  <c r="AG687" i="5"/>
  <c r="AF687" i="5"/>
  <c r="AC687" i="5"/>
  <c r="AB687" i="5" s="1"/>
  <c r="AA687" i="5"/>
  <c r="Z687" i="5"/>
  <c r="Y687" i="5"/>
  <c r="X687" i="5"/>
  <c r="AG686" i="5"/>
  <c r="AF686" i="5"/>
  <c r="AC686" i="5"/>
  <c r="AB686" i="5" s="1"/>
  <c r="AA686" i="5"/>
  <c r="Z686" i="5"/>
  <c r="Y686" i="5"/>
  <c r="X686" i="5"/>
  <c r="AG685" i="5"/>
  <c r="AF685" i="5"/>
  <c r="AC685" i="5"/>
  <c r="AB685" i="5" s="1"/>
  <c r="AA685" i="5"/>
  <c r="Z685" i="5"/>
  <c r="Y685" i="5"/>
  <c r="X685" i="5"/>
  <c r="AG684" i="5"/>
  <c r="AF684" i="5"/>
  <c r="AC684" i="5"/>
  <c r="AB684" i="5" s="1"/>
  <c r="AA684" i="5"/>
  <c r="Z684" i="5"/>
  <c r="Y684" i="5"/>
  <c r="X684" i="5"/>
  <c r="AG683" i="5"/>
  <c r="AF683" i="5"/>
  <c r="AC683" i="5"/>
  <c r="AB683" i="5" s="1"/>
  <c r="AA683" i="5"/>
  <c r="Z683" i="5"/>
  <c r="Y683" i="5"/>
  <c r="X683" i="5"/>
  <c r="AG682" i="5"/>
  <c r="AF682" i="5"/>
  <c r="AC682" i="5"/>
  <c r="AB682" i="5" s="1"/>
  <c r="AD682" i="5" s="1"/>
  <c r="AA682" i="5"/>
  <c r="Z682" i="5"/>
  <c r="Y682" i="5"/>
  <c r="X682" i="5"/>
  <c r="AG681" i="5"/>
  <c r="AF681" i="5"/>
  <c r="AC681" i="5"/>
  <c r="AB681" i="5" s="1"/>
  <c r="AA681" i="5"/>
  <c r="Z681" i="5"/>
  <c r="Y681" i="5"/>
  <c r="X681" i="5"/>
  <c r="AG680" i="5"/>
  <c r="AF680" i="5"/>
  <c r="AC680" i="5"/>
  <c r="AB680" i="5" s="1"/>
  <c r="AA680" i="5"/>
  <c r="Z680" i="5"/>
  <c r="Y680" i="5"/>
  <c r="X680" i="5"/>
  <c r="AG679" i="5"/>
  <c r="AF679" i="5"/>
  <c r="AC679" i="5"/>
  <c r="AB679" i="5" s="1"/>
  <c r="AE679" i="5" s="1"/>
  <c r="AA679" i="5"/>
  <c r="Z679" i="5"/>
  <c r="Y679" i="5"/>
  <c r="X679" i="5"/>
  <c r="AG678" i="5"/>
  <c r="AF678" i="5"/>
  <c r="AC678" i="5"/>
  <c r="AB678" i="5" s="1"/>
  <c r="AD678" i="5" s="1"/>
  <c r="AA678" i="5"/>
  <c r="Z678" i="5"/>
  <c r="Y678" i="5"/>
  <c r="X678" i="5"/>
  <c r="AG677" i="5"/>
  <c r="AF677" i="5"/>
  <c r="AC677" i="5"/>
  <c r="AB677" i="5" s="1"/>
  <c r="AA677" i="5"/>
  <c r="Z677" i="5"/>
  <c r="Y677" i="5"/>
  <c r="X677" i="5"/>
  <c r="AG676" i="5"/>
  <c r="AF676" i="5"/>
  <c r="AC676" i="5"/>
  <c r="AB676" i="5" s="1"/>
  <c r="AD676" i="5" s="1"/>
  <c r="AA676" i="5"/>
  <c r="Z676" i="5"/>
  <c r="Y676" i="5"/>
  <c r="X676" i="5"/>
  <c r="AG675" i="5"/>
  <c r="AF675" i="5"/>
  <c r="AC675" i="5"/>
  <c r="AB675" i="5" s="1"/>
  <c r="AD675" i="5" s="1"/>
  <c r="AA675" i="5"/>
  <c r="Z675" i="5"/>
  <c r="Y675" i="5"/>
  <c r="X675" i="5"/>
  <c r="AG674" i="5"/>
  <c r="AF674" i="5"/>
  <c r="AC674" i="5"/>
  <c r="AB674" i="5" s="1"/>
  <c r="AA674" i="5"/>
  <c r="Z674" i="5"/>
  <c r="Y674" i="5"/>
  <c r="X674" i="5"/>
  <c r="AG673" i="5"/>
  <c r="AF673" i="5"/>
  <c r="AC673" i="5"/>
  <c r="AB673" i="5" s="1"/>
  <c r="AA673" i="5"/>
  <c r="Z673" i="5"/>
  <c r="Y673" i="5"/>
  <c r="X673" i="5"/>
  <c r="AG672" i="5"/>
  <c r="AF672" i="5"/>
  <c r="AC672" i="5"/>
  <c r="AB672" i="5" s="1"/>
  <c r="AE672" i="5" s="1"/>
  <c r="AA672" i="5"/>
  <c r="Z672" i="5"/>
  <c r="Y672" i="5"/>
  <c r="X672" i="5"/>
  <c r="AG671" i="5"/>
  <c r="AF671" i="5"/>
  <c r="AC671" i="5"/>
  <c r="AB671" i="5" s="1"/>
  <c r="AA671" i="5"/>
  <c r="Z671" i="5"/>
  <c r="Y671" i="5"/>
  <c r="X671" i="5"/>
  <c r="AG670" i="5"/>
  <c r="AF670" i="5"/>
  <c r="AC670" i="5"/>
  <c r="AB670" i="5" s="1"/>
  <c r="AD670" i="5" s="1"/>
  <c r="AA670" i="5"/>
  <c r="Z670" i="5"/>
  <c r="Y670" i="5"/>
  <c r="X670" i="5"/>
  <c r="AG669" i="5"/>
  <c r="AF669" i="5"/>
  <c r="AC669" i="5"/>
  <c r="AB669" i="5" s="1"/>
  <c r="AA669" i="5"/>
  <c r="Z669" i="5"/>
  <c r="Y669" i="5"/>
  <c r="X669" i="5"/>
  <c r="AG668" i="5"/>
  <c r="AF668" i="5"/>
  <c r="AC668" i="5"/>
  <c r="AB668" i="5" s="1"/>
  <c r="AD668" i="5" s="1"/>
  <c r="AA668" i="5"/>
  <c r="Z668" i="5"/>
  <c r="Y668" i="5"/>
  <c r="X668" i="5"/>
  <c r="AG667" i="5"/>
  <c r="AF667" i="5"/>
  <c r="AC667" i="5"/>
  <c r="AB667" i="5" s="1"/>
  <c r="AD667" i="5" s="1"/>
  <c r="AA667" i="5"/>
  <c r="Z667" i="5"/>
  <c r="Y667" i="5"/>
  <c r="X667" i="5"/>
  <c r="AG666" i="5"/>
  <c r="AF666" i="5"/>
  <c r="AC666" i="5"/>
  <c r="AB666" i="5" s="1"/>
  <c r="AA666" i="5"/>
  <c r="Z666" i="5"/>
  <c r="Y666" i="5"/>
  <c r="X666" i="5"/>
  <c r="AG665" i="5"/>
  <c r="AF665" i="5"/>
  <c r="AC665" i="5"/>
  <c r="AB665" i="5" s="1"/>
  <c r="AA665" i="5"/>
  <c r="Z665" i="5"/>
  <c r="Y665" i="5"/>
  <c r="X665" i="5"/>
  <c r="AG664" i="5"/>
  <c r="AF664" i="5"/>
  <c r="AC664" i="5"/>
  <c r="AB664" i="5" s="1"/>
  <c r="AE664" i="5" s="1"/>
  <c r="AA664" i="5"/>
  <c r="Z664" i="5"/>
  <c r="Y664" i="5"/>
  <c r="X664" i="5"/>
  <c r="AG663" i="5"/>
  <c r="AF663" i="5"/>
  <c r="AC663" i="5"/>
  <c r="AB663" i="5" s="1"/>
  <c r="AA663" i="5"/>
  <c r="Z663" i="5"/>
  <c r="Y663" i="5"/>
  <c r="X663" i="5"/>
  <c r="AG662" i="5"/>
  <c r="AF662" i="5"/>
  <c r="AC662" i="5"/>
  <c r="AB662" i="5" s="1"/>
  <c r="AE662" i="5" s="1"/>
  <c r="AA662" i="5"/>
  <c r="Z662" i="5"/>
  <c r="Y662" i="5"/>
  <c r="X662" i="5"/>
  <c r="AG661" i="5"/>
  <c r="AF661" i="5"/>
  <c r="AC661" i="5"/>
  <c r="AB661" i="5" s="1"/>
  <c r="AE661" i="5" s="1"/>
  <c r="AA661" i="5"/>
  <c r="Z661" i="5"/>
  <c r="Y661" i="5"/>
  <c r="X661" i="5"/>
  <c r="AG660" i="5"/>
  <c r="AF660" i="5"/>
  <c r="AC660" i="5"/>
  <c r="AB660" i="5" s="1"/>
  <c r="AA660" i="5"/>
  <c r="Z660" i="5"/>
  <c r="Y660" i="5"/>
  <c r="X660" i="5"/>
  <c r="AG659" i="5"/>
  <c r="AF659" i="5"/>
  <c r="AC659" i="5"/>
  <c r="AB659" i="5" s="1"/>
  <c r="AA659" i="5"/>
  <c r="Z659" i="5"/>
  <c r="Y659" i="5"/>
  <c r="X659" i="5"/>
  <c r="AG658" i="5"/>
  <c r="AF658" i="5"/>
  <c r="AC658" i="5"/>
  <c r="AB658" i="5" s="1"/>
  <c r="AE658" i="5" s="1"/>
  <c r="AA658" i="5"/>
  <c r="Z658" i="5"/>
  <c r="Y658" i="5"/>
  <c r="X658" i="5"/>
  <c r="AG657" i="5"/>
  <c r="AF657" i="5"/>
  <c r="AC657" i="5"/>
  <c r="AB657" i="5" s="1"/>
  <c r="AE657" i="5" s="1"/>
  <c r="AA657" i="5"/>
  <c r="Z657" i="5"/>
  <c r="Y657" i="5"/>
  <c r="X657" i="5"/>
  <c r="AG656" i="5"/>
  <c r="AF656" i="5"/>
  <c r="AC656" i="5"/>
  <c r="AB656" i="5" s="1"/>
  <c r="AA656" i="5"/>
  <c r="Z656" i="5"/>
  <c r="Y656" i="5"/>
  <c r="X656" i="5"/>
  <c r="AG655" i="5"/>
  <c r="AF655" i="5"/>
  <c r="AC655" i="5"/>
  <c r="AB655" i="5" s="1"/>
  <c r="AD655" i="5" s="1"/>
  <c r="AA655" i="5"/>
  <c r="Z655" i="5"/>
  <c r="Y655" i="5"/>
  <c r="X655" i="5"/>
  <c r="AG654" i="5"/>
  <c r="AF654" i="5"/>
  <c r="AC654" i="5"/>
  <c r="AB654" i="5" s="1"/>
  <c r="AA654" i="5"/>
  <c r="Z654" i="5"/>
  <c r="Y654" i="5"/>
  <c r="X654" i="5"/>
  <c r="AG653" i="5"/>
  <c r="AF653" i="5"/>
  <c r="AC653" i="5"/>
  <c r="AB653" i="5"/>
  <c r="AA653" i="5"/>
  <c r="Z653" i="5"/>
  <c r="Y653" i="5"/>
  <c r="X653" i="5"/>
  <c r="AG652" i="5"/>
  <c r="AF652" i="5"/>
  <c r="AC652" i="5"/>
  <c r="AB652" i="5" s="1"/>
  <c r="AA652" i="5"/>
  <c r="Z652" i="5"/>
  <c r="Y652" i="5"/>
  <c r="X652" i="5"/>
  <c r="AG651" i="5"/>
  <c r="AF651" i="5"/>
  <c r="AC651" i="5"/>
  <c r="AB651" i="5" s="1"/>
  <c r="AE651" i="5" s="1"/>
  <c r="AA651" i="5"/>
  <c r="Z651" i="5"/>
  <c r="Y651" i="5"/>
  <c r="X651" i="5"/>
  <c r="AG650" i="5"/>
  <c r="AF650" i="5"/>
  <c r="AC650" i="5"/>
  <c r="AB650" i="5" s="1"/>
  <c r="AA650" i="5"/>
  <c r="Z650" i="5"/>
  <c r="Y650" i="5"/>
  <c r="X650" i="5"/>
  <c r="AG649" i="5"/>
  <c r="AF649" i="5"/>
  <c r="AC649" i="5"/>
  <c r="AB649" i="5" s="1"/>
  <c r="AA649" i="5"/>
  <c r="Z649" i="5"/>
  <c r="Y649" i="5"/>
  <c r="X649" i="5"/>
  <c r="AG648" i="5"/>
  <c r="AF648" i="5"/>
  <c r="AC648" i="5"/>
  <c r="AB648" i="5" s="1"/>
  <c r="AA648" i="5"/>
  <c r="Z648" i="5"/>
  <c r="Y648" i="5"/>
  <c r="X648" i="5"/>
  <c r="AG647" i="5"/>
  <c r="AF647" i="5"/>
  <c r="AC647" i="5"/>
  <c r="AB647" i="5" s="1"/>
  <c r="AA647" i="5"/>
  <c r="Z647" i="5"/>
  <c r="Y647" i="5"/>
  <c r="X647" i="5"/>
  <c r="AG646" i="5"/>
  <c r="AF646" i="5"/>
  <c r="AC646" i="5"/>
  <c r="AB646" i="5" s="1"/>
  <c r="AA646" i="5"/>
  <c r="Z646" i="5"/>
  <c r="Y646" i="5"/>
  <c r="X646" i="5"/>
  <c r="AG645" i="5"/>
  <c r="AF645" i="5"/>
  <c r="AC645" i="5"/>
  <c r="AB645" i="5" s="1"/>
  <c r="AD645" i="5" s="1"/>
  <c r="AA645" i="5"/>
  <c r="Z645" i="5"/>
  <c r="Y645" i="5"/>
  <c r="X645" i="5"/>
  <c r="AG644" i="5"/>
  <c r="AF644" i="5"/>
  <c r="AC644" i="5"/>
  <c r="AB644" i="5" s="1"/>
  <c r="AA644" i="5"/>
  <c r="Z644" i="5"/>
  <c r="Y644" i="5"/>
  <c r="X644" i="5"/>
  <c r="AG643" i="5"/>
  <c r="AF643" i="5"/>
  <c r="AC643" i="5"/>
  <c r="AB643" i="5"/>
  <c r="AD643" i="5" s="1"/>
  <c r="AA643" i="5"/>
  <c r="Z643" i="5"/>
  <c r="Y643" i="5"/>
  <c r="X643" i="5"/>
  <c r="AG642" i="5"/>
  <c r="AF642" i="5"/>
  <c r="AC642" i="5"/>
  <c r="AB642" i="5" s="1"/>
  <c r="AE642" i="5" s="1"/>
  <c r="AA642" i="5"/>
  <c r="Z642" i="5"/>
  <c r="Y642" i="5"/>
  <c r="X642" i="5"/>
  <c r="AG641" i="5"/>
  <c r="AF641" i="5"/>
  <c r="AC641" i="5"/>
  <c r="AB641" i="5" s="1"/>
  <c r="AA641" i="5"/>
  <c r="Z641" i="5"/>
  <c r="Y641" i="5"/>
  <c r="X641" i="5"/>
  <c r="AG640" i="5"/>
  <c r="AF640" i="5"/>
  <c r="AC640" i="5"/>
  <c r="AB640" i="5" s="1"/>
  <c r="AE640" i="5" s="1"/>
  <c r="AA640" i="5"/>
  <c r="Z640" i="5"/>
  <c r="Y640" i="5"/>
  <c r="X640" i="5"/>
  <c r="AG639" i="5"/>
  <c r="AF639" i="5"/>
  <c r="AC639" i="5"/>
  <c r="AB639" i="5" s="1"/>
  <c r="AA639" i="5"/>
  <c r="Z639" i="5"/>
  <c r="Y639" i="5"/>
  <c r="X639" i="5"/>
  <c r="AG638" i="5"/>
  <c r="AF638" i="5"/>
  <c r="AC638" i="5"/>
  <c r="AB638" i="5" s="1"/>
  <c r="AE638" i="5" s="1"/>
  <c r="AA638" i="5"/>
  <c r="Z638" i="5"/>
  <c r="Y638" i="5"/>
  <c r="X638" i="5"/>
  <c r="AG637" i="5"/>
  <c r="AF637" i="5"/>
  <c r="AC637" i="5"/>
  <c r="AB637" i="5" s="1"/>
  <c r="AE637" i="5" s="1"/>
  <c r="AA637" i="5"/>
  <c r="Z637" i="5"/>
  <c r="Y637" i="5"/>
  <c r="X637" i="5"/>
  <c r="AG636" i="5"/>
  <c r="AF636" i="5"/>
  <c r="AC636" i="5"/>
  <c r="AB636" i="5" s="1"/>
  <c r="AA636" i="5"/>
  <c r="Z636" i="5"/>
  <c r="Y636" i="5"/>
  <c r="X636" i="5"/>
  <c r="AG635" i="5"/>
  <c r="AF635" i="5"/>
  <c r="AC635" i="5"/>
  <c r="AB635" i="5" s="1"/>
  <c r="AA635" i="5"/>
  <c r="Z635" i="5"/>
  <c r="Y635" i="5"/>
  <c r="X635" i="5"/>
  <c r="AG634" i="5"/>
  <c r="AF634" i="5"/>
  <c r="AC634" i="5"/>
  <c r="AB634" i="5" s="1"/>
  <c r="AE634" i="5" s="1"/>
  <c r="AA634" i="5"/>
  <c r="Z634" i="5"/>
  <c r="Y634" i="5"/>
  <c r="X634" i="5"/>
  <c r="AG633" i="5"/>
  <c r="AF633" i="5"/>
  <c r="AC633" i="5"/>
  <c r="AB633" i="5" s="1"/>
  <c r="AA633" i="5"/>
  <c r="Z633" i="5"/>
  <c r="Y633" i="5"/>
  <c r="X633" i="5"/>
  <c r="AG632" i="5"/>
  <c r="AF632" i="5"/>
  <c r="AC632" i="5"/>
  <c r="AB632" i="5" s="1"/>
  <c r="AA632" i="5"/>
  <c r="Z632" i="5"/>
  <c r="Y632" i="5"/>
  <c r="X632" i="5"/>
  <c r="AG631" i="5"/>
  <c r="AF631" i="5"/>
  <c r="AC631" i="5"/>
  <c r="AB631" i="5" s="1"/>
  <c r="AA631" i="5"/>
  <c r="Z631" i="5"/>
  <c r="Y631" i="5"/>
  <c r="X631" i="5"/>
  <c r="AG630" i="5"/>
  <c r="AF630" i="5"/>
  <c r="AC630" i="5"/>
  <c r="AB630" i="5" s="1"/>
  <c r="AA630" i="5"/>
  <c r="Z630" i="5"/>
  <c r="Y630" i="5"/>
  <c r="X630" i="5"/>
  <c r="AG629" i="5"/>
  <c r="AF629" i="5"/>
  <c r="AC629" i="5"/>
  <c r="AB629" i="5" s="1"/>
  <c r="AA629" i="5"/>
  <c r="Z629" i="5"/>
  <c r="Y629" i="5"/>
  <c r="X629" i="5"/>
  <c r="AG628" i="5"/>
  <c r="AF628" i="5"/>
  <c r="AC628" i="5"/>
  <c r="AB628" i="5" s="1"/>
  <c r="AA628" i="5"/>
  <c r="Z628" i="5"/>
  <c r="Y628" i="5"/>
  <c r="X628" i="5"/>
  <c r="AG627" i="5"/>
  <c r="AF627" i="5"/>
  <c r="AC627" i="5"/>
  <c r="AB627" i="5" s="1"/>
  <c r="AA627" i="5"/>
  <c r="Z627" i="5"/>
  <c r="Y627" i="5"/>
  <c r="X627" i="5"/>
  <c r="AG626" i="5"/>
  <c r="AF626" i="5"/>
  <c r="AC626" i="5"/>
  <c r="AB626" i="5" s="1"/>
  <c r="AE626" i="5" s="1"/>
  <c r="AA626" i="5"/>
  <c r="Z626" i="5"/>
  <c r="Y626" i="5"/>
  <c r="X626" i="5"/>
  <c r="AG625" i="5"/>
  <c r="AF625" i="5"/>
  <c r="AC625" i="5"/>
  <c r="AB625" i="5" s="1"/>
  <c r="AA625" i="5"/>
  <c r="Z625" i="5"/>
  <c r="Y625" i="5"/>
  <c r="X625" i="5"/>
  <c r="AG624" i="5"/>
  <c r="AF624" i="5"/>
  <c r="AC624" i="5"/>
  <c r="AB624" i="5" s="1"/>
  <c r="AE624" i="5" s="1"/>
  <c r="AA624" i="5"/>
  <c r="Z624" i="5"/>
  <c r="Y624" i="5"/>
  <c r="X624" i="5"/>
  <c r="AG623" i="5"/>
  <c r="AF623" i="5"/>
  <c r="AC623" i="5"/>
  <c r="AB623" i="5" s="1"/>
  <c r="AA623" i="5"/>
  <c r="Z623" i="5"/>
  <c r="Y623" i="5"/>
  <c r="X623" i="5"/>
  <c r="AG622" i="5"/>
  <c r="AF622" i="5"/>
  <c r="AC622" i="5"/>
  <c r="AB622" i="5" s="1"/>
  <c r="AE622" i="5" s="1"/>
  <c r="AA622" i="5"/>
  <c r="Z622" i="5"/>
  <c r="Y622" i="5"/>
  <c r="X622" i="5"/>
  <c r="AG621" i="5"/>
  <c r="AF621" i="5"/>
  <c r="AC621" i="5"/>
  <c r="AB621" i="5" s="1"/>
  <c r="AA621" i="5"/>
  <c r="Z621" i="5"/>
  <c r="Y621" i="5"/>
  <c r="X621" i="5"/>
  <c r="AG620" i="5"/>
  <c r="AF620" i="5"/>
  <c r="AC620" i="5"/>
  <c r="AB620" i="5" s="1"/>
  <c r="AE620" i="5" s="1"/>
  <c r="AA620" i="5"/>
  <c r="Z620" i="5"/>
  <c r="Y620" i="5"/>
  <c r="X620" i="5"/>
  <c r="AG619" i="5"/>
  <c r="AF619" i="5"/>
  <c r="AC619" i="5"/>
  <c r="AB619" i="5" s="1"/>
  <c r="AA619" i="5"/>
  <c r="Z619" i="5"/>
  <c r="Y619" i="5"/>
  <c r="X619" i="5"/>
  <c r="AG618" i="5"/>
  <c r="AF618" i="5"/>
  <c r="AC618" i="5"/>
  <c r="AB618" i="5" s="1"/>
  <c r="AA618" i="5"/>
  <c r="Z618" i="5"/>
  <c r="Y618" i="5"/>
  <c r="X618" i="5"/>
  <c r="AG617" i="5"/>
  <c r="AF617" i="5"/>
  <c r="AC617" i="5"/>
  <c r="AB617" i="5" s="1"/>
  <c r="AA617" i="5"/>
  <c r="Z617" i="5"/>
  <c r="Y617" i="5"/>
  <c r="X617" i="5"/>
  <c r="AG616" i="5"/>
  <c r="AF616" i="5"/>
  <c r="AC616" i="5"/>
  <c r="AB616" i="5" s="1"/>
  <c r="AA616" i="5"/>
  <c r="Z616" i="5"/>
  <c r="Y616" i="5"/>
  <c r="X616" i="5"/>
  <c r="AG615" i="5"/>
  <c r="AF615" i="5"/>
  <c r="AC615" i="5"/>
  <c r="AB615" i="5" s="1"/>
  <c r="AA615" i="5"/>
  <c r="Z615" i="5"/>
  <c r="Y615" i="5"/>
  <c r="X615" i="5"/>
  <c r="AG614" i="5"/>
  <c r="AF614" i="5"/>
  <c r="AC614" i="5"/>
  <c r="AB614" i="5" s="1"/>
  <c r="AE614" i="5" s="1"/>
  <c r="AA614" i="5"/>
  <c r="Z614" i="5"/>
  <c r="Y614" i="5"/>
  <c r="X614" i="5"/>
  <c r="AG613" i="5"/>
  <c r="AF613" i="5"/>
  <c r="AC613" i="5"/>
  <c r="AB613" i="5" s="1"/>
  <c r="AD613" i="5" s="1"/>
  <c r="AA613" i="5"/>
  <c r="Z613" i="5"/>
  <c r="Y613" i="5"/>
  <c r="X613" i="5"/>
  <c r="AG612" i="5"/>
  <c r="AF612" i="5"/>
  <c r="AC612" i="5"/>
  <c r="AB612" i="5" s="1"/>
  <c r="AA612" i="5"/>
  <c r="Z612" i="5"/>
  <c r="Y612" i="5"/>
  <c r="X612" i="5"/>
  <c r="AG611" i="5"/>
  <c r="AF611" i="5"/>
  <c r="AC611" i="5"/>
  <c r="AB611" i="5" s="1"/>
  <c r="AA611" i="5"/>
  <c r="Z611" i="5"/>
  <c r="Y611" i="5"/>
  <c r="X611" i="5"/>
  <c r="AG610" i="5"/>
  <c r="AF610" i="5"/>
  <c r="AC610" i="5"/>
  <c r="AB610" i="5" s="1"/>
  <c r="AA610" i="5"/>
  <c r="Z610" i="5"/>
  <c r="Y610" i="5"/>
  <c r="X610" i="5"/>
  <c r="AG609" i="5"/>
  <c r="AF609" i="5"/>
  <c r="AC609" i="5"/>
  <c r="AB609" i="5" s="1"/>
  <c r="AA609" i="5"/>
  <c r="Z609" i="5"/>
  <c r="Y609" i="5"/>
  <c r="X609" i="5"/>
  <c r="AG608" i="5"/>
  <c r="AF608" i="5"/>
  <c r="AC608" i="5"/>
  <c r="AB608" i="5" s="1"/>
  <c r="AA608" i="5"/>
  <c r="Z608" i="5"/>
  <c r="Y608" i="5"/>
  <c r="X608" i="5"/>
  <c r="AG607" i="5"/>
  <c r="AF607" i="5"/>
  <c r="AC607" i="5"/>
  <c r="AB607" i="5" s="1"/>
  <c r="AA607" i="5"/>
  <c r="Z607" i="5"/>
  <c r="Y607" i="5"/>
  <c r="X607" i="5"/>
  <c r="AG606" i="5"/>
  <c r="AF606" i="5"/>
  <c r="AC606" i="5"/>
  <c r="AB606" i="5" s="1"/>
  <c r="AA606" i="5"/>
  <c r="Z606" i="5"/>
  <c r="Y606" i="5"/>
  <c r="X606" i="5"/>
  <c r="AG605" i="5"/>
  <c r="AF605" i="5"/>
  <c r="AC605" i="5"/>
  <c r="AB605" i="5" s="1"/>
  <c r="AA605" i="5"/>
  <c r="Z605" i="5"/>
  <c r="Y605" i="5"/>
  <c r="X605" i="5"/>
  <c r="AG604" i="5"/>
  <c r="AF604" i="5"/>
  <c r="AC604" i="5"/>
  <c r="AB604" i="5" s="1"/>
  <c r="AE604" i="5" s="1"/>
  <c r="AA604" i="5"/>
  <c r="Z604" i="5"/>
  <c r="Y604" i="5"/>
  <c r="X604" i="5"/>
  <c r="AG603" i="5"/>
  <c r="AF603" i="5"/>
  <c r="AC603" i="5"/>
  <c r="AB603" i="5" s="1"/>
  <c r="AD603" i="5" s="1"/>
  <c r="AA603" i="5"/>
  <c r="Z603" i="5"/>
  <c r="Y603" i="5"/>
  <c r="X603" i="5"/>
  <c r="AG602" i="5"/>
  <c r="AF602" i="5"/>
  <c r="AC602" i="5"/>
  <c r="AB602" i="5" s="1"/>
  <c r="AE602" i="5" s="1"/>
  <c r="AA602" i="5"/>
  <c r="Z602" i="5"/>
  <c r="Y602" i="5"/>
  <c r="X602" i="5"/>
  <c r="AG601" i="5"/>
  <c r="AF601" i="5"/>
  <c r="AC601" i="5"/>
  <c r="AB601" i="5" s="1"/>
  <c r="AA601" i="5"/>
  <c r="Z601" i="5"/>
  <c r="Y601" i="5"/>
  <c r="X601" i="5"/>
  <c r="AG600" i="5"/>
  <c r="AF600" i="5"/>
  <c r="AC600" i="5"/>
  <c r="AB600" i="5" s="1"/>
  <c r="AE600" i="5" s="1"/>
  <c r="AA600" i="5"/>
  <c r="Z600" i="5"/>
  <c r="Y600" i="5"/>
  <c r="X600" i="5"/>
  <c r="AG599" i="5"/>
  <c r="AF599" i="5"/>
  <c r="AC599" i="5"/>
  <c r="AB599" i="5" s="1"/>
  <c r="AA599" i="5"/>
  <c r="Z599" i="5"/>
  <c r="Y599" i="5"/>
  <c r="X599" i="5"/>
  <c r="AG598" i="5"/>
  <c r="AF598" i="5"/>
  <c r="AC598" i="5"/>
  <c r="AB598" i="5" s="1"/>
  <c r="AE598" i="5" s="1"/>
  <c r="AA598" i="5"/>
  <c r="Z598" i="5"/>
  <c r="Y598" i="5"/>
  <c r="X598" i="5"/>
  <c r="AG597" i="5"/>
  <c r="AF597" i="5"/>
  <c r="AC597" i="5"/>
  <c r="AB597" i="5" s="1"/>
  <c r="AD597" i="5" s="1"/>
  <c r="AA597" i="5"/>
  <c r="Z597" i="5"/>
  <c r="Y597" i="5"/>
  <c r="X597" i="5"/>
  <c r="AG596" i="5"/>
  <c r="AF596" i="5"/>
  <c r="AC596" i="5"/>
  <c r="AB596" i="5" s="1"/>
  <c r="AE596" i="5" s="1"/>
  <c r="AA596" i="5"/>
  <c r="Z596" i="5"/>
  <c r="Y596" i="5"/>
  <c r="X596" i="5"/>
  <c r="AG595" i="5"/>
  <c r="AF595" i="5"/>
  <c r="AC595" i="5"/>
  <c r="AB595" i="5" s="1"/>
  <c r="AD595" i="5" s="1"/>
  <c r="AA595" i="5"/>
  <c r="Z595" i="5"/>
  <c r="Y595" i="5"/>
  <c r="X595" i="5"/>
  <c r="AG594" i="5"/>
  <c r="AF594" i="5"/>
  <c r="AC594" i="5"/>
  <c r="AB594" i="5" s="1"/>
  <c r="AA594" i="5"/>
  <c r="Z594" i="5"/>
  <c r="Y594" i="5"/>
  <c r="X594" i="5"/>
  <c r="AG593" i="5"/>
  <c r="AF593" i="5"/>
  <c r="AC593" i="5"/>
  <c r="AB593" i="5"/>
  <c r="AA593" i="5"/>
  <c r="Z593" i="5"/>
  <c r="Y593" i="5"/>
  <c r="X593" i="5"/>
  <c r="AG592" i="5"/>
  <c r="AF592" i="5"/>
  <c r="AC592" i="5"/>
  <c r="AB592" i="5" s="1"/>
  <c r="AD592" i="5" s="1"/>
  <c r="AA592" i="5"/>
  <c r="Z592" i="5"/>
  <c r="Y592" i="5"/>
  <c r="X592" i="5"/>
  <c r="AG591" i="5"/>
  <c r="AF591" i="5"/>
  <c r="AC591" i="5"/>
  <c r="AB591" i="5" s="1"/>
  <c r="AA591" i="5"/>
  <c r="Z591" i="5"/>
  <c r="Y591" i="5"/>
  <c r="X591" i="5"/>
  <c r="AG590" i="5"/>
  <c r="AF590" i="5"/>
  <c r="AC590" i="5"/>
  <c r="AB590" i="5" s="1"/>
  <c r="AE590" i="5" s="1"/>
  <c r="AA590" i="5"/>
  <c r="Z590" i="5"/>
  <c r="Y590" i="5"/>
  <c r="X590" i="5"/>
  <c r="AG589" i="5"/>
  <c r="AF589" i="5"/>
  <c r="AC589" i="5"/>
  <c r="AB589" i="5" s="1"/>
  <c r="AE589" i="5" s="1"/>
  <c r="AA589" i="5"/>
  <c r="Z589" i="5"/>
  <c r="Y589" i="5"/>
  <c r="X589" i="5"/>
  <c r="AG588" i="5"/>
  <c r="AF588" i="5"/>
  <c r="AC588" i="5"/>
  <c r="AB588" i="5"/>
  <c r="AA588" i="5"/>
  <c r="Z588" i="5"/>
  <c r="Y588" i="5"/>
  <c r="X588" i="5"/>
  <c r="AG587" i="5"/>
  <c r="AF587" i="5"/>
  <c r="AC587" i="5"/>
  <c r="AB587" i="5" s="1"/>
  <c r="AA587" i="5"/>
  <c r="Z587" i="5"/>
  <c r="Y587" i="5"/>
  <c r="X587" i="5"/>
  <c r="AG586" i="5"/>
  <c r="AF586" i="5"/>
  <c r="AC586" i="5"/>
  <c r="AB586" i="5" s="1"/>
  <c r="AA586" i="5"/>
  <c r="Z586" i="5"/>
  <c r="Y586" i="5"/>
  <c r="X586" i="5"/>
  <c r="AG585" i="5"/>
  <c r="AF585" i="5"/>
  <c r="AC585" i="5"/>
  <c r="AB585" i="5" s="1"/>
  <c r="AE585" i="5" s="1"/>
  <c r="AA585" i="5"/>
  <c r="Z585" i="5"/>
  <c r="Y585" i="5"/>
  <c r="X585" i="5"/>
  <c r="AG584" i="5"/>
  <c r="AF584" i="5"/>
  <c r="AC584" i="5"/>
  <c r="AB584" i="5" s="1"/>
  <c r="AD584" i="5" s="1"/>
  <c r="AA584" i="5"/>
  <c r="Z584" i="5"/>
  <c r="Y584" i="5"/>
  <c r="X584" i="5"/>
  <c r="AG583" i="5"/>
  <c r="AF583" i="5"/>
  <c r="AC583" i="5"/>
  <c r="AB583" i="5"/>
  <c r="AE583" i="5" s="1"/>
  <c r="AA583" i="5"/>
  <c r="Z583" i="5"/>
  <c r="Y583" i="5"/>
  <c r="X583" i="5"/>
  <c r="AG582" i="5"/>
  <c r="AF582" i="5"/>
  <c r="AC582" i="5"/>
  <c r="AB582" i="5" s="1"/>
  <c r="AA582" i="5"/>
  <c r="Z582" i="5"/>
  <c r="Y582" i="5"/>
  <c r="X582" i="5"/>
  <c r="AG581" i="5"/>
  <c r="AF581" i="5"/>
  <c r="AC581" i="5"/>
  <c r="AB581" i="5" s="1"/>
  <c r="AA581" i="5"/>
  <c r="Z581" i="5"/>
  <c r="Y581" i="5"/>
  <c r="X581" i="5"/>
  <c r="AG580" i="5"/>
  <c r="AF580" i="5"/>
  <c r="AC580" i="5"/>
  <c r="AB580" i="5" s="1"/>
  <c r="AA580" i="5"/>
  <c r="Z580" i="5"/>
  <c r="Y580" i="5"/>
  <c r="X580" i="5"/>
  <c r="AG579" i="5"/>
  <c r="AF579" i="5"/>
  <c r="AC579" i="5"/>
  <c r="AB579" i="5" s="1"/>
  <c r="AE579" i="5" s="1"/>
  <c r="AA579" i="5"/>
  <c r="Z579" i="5"/>
  <c r="Y579" i="5"/>
  <c r="X579" i="5"/>
  <c r="AG578" i="5"/>
  <c r="AF578" i="5"/>
  <c r="AC578" i="5"/>
  <c r="AB578" i="5" s="1"/>
  <c r="AA578" i="5"/>
  <c r="Z578" i="5"/>
  <c r="Y578" i="5"/>
  <c r="X578" i="5"/>
  <c r="AG577" i="5"/>
  <c r="AF577" i="5"/>
  <c r="AC577" i="5"/>
  <c r="AB577" i="5" s="1"/>
  <c r="AE577" i="5" s="1"/>
  <c r="AA577" i="5"/>
  <c r="Z577" i="5"/>
  <c r="Y577" i="5"/>
  <c r="X577" i="5"/>
  <c r="AG576" i="5"/>
  <c r="AF576" i="5"/>
  <c r="AC576" i="5"/>
  <c r="AB576" i="5" s="1"/>
  <c r="AE576" i="5" s="1"/>
  <c r="AA576" i="5"/>
  <c r="Z576" i="5"/>
  <c r="Y576" i="5"/>
  <c r="X576" i="5"/>
  <c r="AG575" i="5"/>
  <c r="AF575" i="5"/>
  <c r="AC575" i="5"/>
  <c r="AB575" i="5" s="1"/>
  <c r="AA575" i="5"/>
  <c r="Z575" i="5"/>
  <c r="Y575" i="5"/>
  <c r="X575" i="5"/>
  <c r="AG574" i="5"/>
  <c r="AF574" i="5"/>
  <c r="AC574" i="5"/>
  <c r="AB574" i="5" s="1"/>
  <c r="AE574" i="5" s="1"/>
  <c r="AA574" i="5"/>
  <c r="Z574" i="5"/>
  <c r="Y574" i="5"/>
  <c r="X574" i="5"/>
  <c r="AG573" i="5"/>
  <c r="AF573" i="5"/>
  <c r="AC573" i="5"/>
  <c r="AB573" i="5" s="1"/>
  <c r="AA573" i="5"/>
  <c r="Z573" i="5"/>
  <c r="Y573" i="5"/>
  <c r="X573" i="5"/>
  <c r="AG572" i="5"/>
  <c r="AF572" i="5"/>
  <c r="AC572" i="5"/>
  <c r="AB572" i="5" s="1"/>
  <c r="AE572" i="5" s="1"/>
  <c r="AA572" i="5"/>
  <c r="Z572" i="5"/>
  <c r="Y572" i="5"/>
  <c r="X572" i="5"/>
  <c r="AG571" i="5"/>
  <c r="AF571" i="5"/>
  <c r="AC571" i="5"/>
  <c r="AB571" i="5" s="1"/>
  <c r="AA571" i="5"/>
  <c r="Z571" i="5"/>
  <c r="Y571" i="5"/>
  <c r="X571" i="5"/>
  <c r="AG570" i="5"/>
  <c r="AF570" i="5"/>
  <c r="AC570" i="5"/>
  <c r="AB570" i="5" s="1"/>
  <c r="AD570" i="5" s="1"/>
  <c r="AA570" i="5"/>
  <c r="Z570" i="5"/>
  <c r="Y570" i="5"/>
  <c r="X570" i="5"/>
  <c r="AG569" i="5"/>
  <c r="AF569" i="5"/>
  <c r="AC569" i="5"/>
  <c r="AB569" i="5" s="1"/>
  <c r="AA569" i="5"/>
  <c r="Z569" i="5"/>
  <c r="Y569" i="5"/>
  <c r="X569" i="5"/>
  <c r="AG568" i="5"/>
  <c r="AF568" i="5"/>
  <c r="AC568" i="5"/>
  <c r="AB568" i="5" s="1"/>
  <c r="AE568" i="5" s="1"/>
  <c r="AA568" i="5"/>
  <c r="Z568" i="5"/>
  <c r="Y568" i="5"/>
  <c r="X568" i="5"/>
  <c r="AG567" i="5"/>
  <c r="AF567" i="5"/>
  <c r="AC567" i="5"/>
  <c r="AB567" i="5" s="1"/>
  <c r="AA567" i="5"/>
  <c r="Z567" i="5"/>
  <c r="Y567" i="5"/>
  <c r="X567" i="5"/>
  <c r="AG566" i="5"/>
  <c r="AF566" i="5"/>
  <c r="AC566" i="5"/>
  <c r="AB566" i="5" s="1"/>
  <c r="AD566" i="5" s="1"/>
  <c r="AA566" i="5"/>
  <c r="Z566" i="5"/>
  <c r="Y566" i="5"/>
  <c r="X566" i="5"/>
  <c r="AG565" i="5"/>
  <c r="AF565" i="5"/>
  <c r="AC565" i="5"/>
  <c r="AB565" i="5" s="1"/>
  <c r="AE565" i="5" s="1"/>
  <c r="AA565" i="5"/>
  <c r="Z565" i="5"/>
  <c r="Y565" i="5"/>
  <c r="X565" i="5"/>
  <c r="AG564" i="5"/>
  <c r="AF564" i="5"/>
  <c r="AC564" i="5"/>
  <c r="AB564" i="5" s="1"/>
  <c r="AE564" i="5" s="1"/>
  <c r="AA564" i="5"/>
  <c r="Z564" i="5"/>
  <c r="Y564" i="5"/>
  <c r="X564" i="5"/>
  <c r="AG563" i="5"/>
  <c r="AF563" i="5"/>
  <c r="AC563" i="5"/>
  <c r="AB563" i="5" s="1"/>
  <c r="AA563" i="5"/>
  <c r="Z563" i="5"/>
  <c r="Y563" i="5"/>
  <c r="X563" i="5"/>
  <c r="AG562" i="5"/>
  <c r="AF562" i="5"/>
  <c r="AC562" i="5"/>
  <c r="AB562" i="5" s="1"/>
  <c r="AE562" i="5" s="1"/>
  <c r="AA562" i="5"/>
  <c r="Z562" i="5"/>
  <c r="Y562" i="5"/>
  <c r="X562" i="5"/>
  <c r="AG561" i="5"/>
  <c r="AF561" i="5"/>
  <c r="AC561" i="5"/>
  <c r="AB561" i="5" s="1"/>
  <c r="AE561" i="5" s="1"/>
  <c r="AA561" i="5"/>
  <c r="Z561" i="5"/>
  <c r="Y561" i="5"/>
  <c r="X561" i="5"/>
  <c r="AG560" i="5"/>
  <c r="AF560" i="5"/>
  <c r="AC560" i="5"/>
  <c r="AB560" i="5" s="1"/>
  <c r="AE560" i="5" s="1"/>
  <c r="AA560" i="5"/>
  <c r="Z560" i="5"/>
  <c r="Y560" i="5"/>
  <c r="X560" i="5"/>
  <c r="AG559" i="5"/>
  <c r="AF559" i="5"/>
  <c r="AC559" i="5"/>
  <c r="AB559" i="5" s="1"/>
  <c r="AD559" i="5" s="1"/>
  <c r="AA559" i="5"/>
  <c r="Z559" i="5"/>
  <c r="Y559" i="5"/>
  <c r="X559" i="5"/>
  <c r="AG558" i="5"/>
  <c r="AF558" i="5"/>
  <c r="AC558" i="5"/>
  <c r="AB558" i="5" s="1"/>
  <c r="AA558" i="5"/>
  <c r="Z558" i="5"/>
  <c r="Y558" i="5"/>
  <c r="X558" i="5"/>
  <c r="AG557" i="5"/>
  <c r="AF557" i="5"/>
  <c r="AC557" i="5"/>
  <c r="AB557" i="5" s="1"/>
  <c r="AA557" i="5"/>
  <c r="Z557" i="5"/>
  <c r="Y557" i="5"/>
  <c r="X557" i="5"/>
  <c r="AG556" i="5"/>
  <c r="AF556" i="5"/>
  <c r="AC556" i="5"/>
  <c r="AB556" i="5" s="1"/>
  <c r="AD556" i="5" s="1"/>
  <c r="AA556" i="5"/>
  <c r="Z556" i="5"/>
  <c r="Y556" i="5"/>
  <c r="X556" i="5"/>
  <c r="AG555" i="5"/>
  <c r="AF555" i="5"/>
  <c r="AC555" i="5"/>
  <c r="AB555" i="5" s="1"/>
  <c r="AD555" i="5" s="1"/>
  <c r="AA555" i="5"/>
  <c r="Z555" i="5"/>
  <c r="Y555" i="5"/>
  <c r="X555" i="5"/>
  <c r="AG554" i="5"/>
  <c r="AF554" i="5"/>
  <c r="AC554" i="5"/>
  <c r="AB554" i="5"/>
  <c r="AA554" i="5"/>
  <c r="Z554" i="5"/>
  <c r="Y554" i="5"/>
  <c r="X554" i="5"/>
  <c r="AG553" i="5"/>
  <c r="AF553" i="5"/>
  <c r="AC553" i="5"/>
  <c r="AB553" i="5" s="1"/>
  <c r="AE553" i="5" s="1"/>
  <c r="AA553" i="5"/>
  <c r="Z553" i="5"/>
  <c r="Y553" i="5"/>
  <c r="X553" i="5"/>
  <c r="AG552" i="5"/>
  <c r="AF552" i="5"/>
  <c r="AC552" i="5"/>
  <c r="AB552" i="5" s="1"/>
  <c r="AA552" i="5"/>
  <c r="Z552" i="5"/>
  <c r="Y552" i="5"/>
  <c r="X552" i="5"/>
  <c r="AG551" i="5"/>
  <c r="AF551" i="5"/>
  <c r="AC551" i="5"/>
  <c r="AB551" i="5" s="1"/>
  <c r="AA551" i="5"/>
  <c r="Z551" i="5"/>
  <c r="Y551" i="5"/>
  <c r="X551" i="5"/>
  <c r="AG550" i="5"/>
  <c r="AF550" i="5"/>
  <c r="AC550" i="5"/>
  <c r="AB550" i="5" s="1"/>
  <c r="AE550" i="5" s="1"/>
  <c r="AA550" i="5"/>
  <c r="Z550" i="5"/>
  <c r="Y550" i="5"/>
  <c r="X550" i="5"/>
  <c r="AG549" i="5"/>
  <c r="AF549" i="5"/>
  <c r="AC549" i="5"/>
  <c r="AB549" i="5" s="1"/>
  <c r="AE549" i="5" s="1"/>
  <c r="AA549" i="5"/>
  <c r="Z549" i="5"/>
  <c r="Y549" i="5"/>
  <c r="X549" i="5"/>
  <c r="AG548" i="5"/>
  <c r="AF548" i="5"/>
  <c r="AC548" i="5"/>
  <c r="AB548" i="5" s="1"/>
  <c r="AE548" i="5" s="1"/>
  <c r="AA548" i="5"/>
  <c r="Z548" i="5"/>
  <c r="Y548" i="5"/>
  <c r="X548" i="5"/>
  <c r="AG547" i="5"/>
  <c r="AF547" i="5"/>
  <c r="AC547" i="5"/>
  <c r="AB547" i="5" s="1"/>
  <c r="AD547" i="5" s="1"/>
  <c r="AA547" i="5"/>
  <c r="Z547" i="5"/>
  <c r="Y547" i="5"/>
  <c r="X547" i="5"/>
  <c r="AG546" i="5"/>
  <c r="AF546" i="5"/>
  <c r="AC546" i="5"/>
  <c r="AB546" i="5" s="1"/>
  <c r="AE546" i="5" s="1"/>
  <c r="AA546" i="5"/>
  <c r="Z546" i="5"/>
  <c r="Y546" i="5"/>
  <c r="X546" i="5"/>
  <c r="AG545" i="5"/>
  <c r="AF545" i="5"/>
  <c r="AC545" i="5"/>
  <c r="AB545" i="5" s="1"/>
  <c r="AA545" i="5"/>
  <c r="Z545" i="5"/>
  <c r="Y545" i="5"/>
  <c r="X545" i="5"/>
  <c r="AG544" i="5"/>
  <c r="AF544" i="5"/>
  <c r="AC544" i="5"/>
  <c r="AB544" i="5" s="1"/>
  <c r="AE544" i="5" s="1"/>
  <c r="AA544" i="5"/>
  <c r="Z544" i="5"/>
  <c r="Y544" i="5"/>
  <c r="X544" i="5"/>
  <c r="AG543" i="5"/>
  <c r="AF543" i="5"/>
  <c r="AC543" i="5"/>
  <c r="AB543" i="5" s="1"/>
  <c r="AA543" i="5"/>
  <c r="Z543" i="5"/>
  <c r="Y543" i="5"/>
  <c r="X543" i="5"/>
  <c r="AG542" i="5"/>
  <c r="AF542" i="5"/>
  <c r="AC542" i="5"/>
  <c r="AB542" i="5" s="1"/>
  <c r="AA542" i="5"/>
  <c r="Z542" i="5"/>
  <c r="Y542" i="5"/>
  <c r="X542" i="5"/>
  <c r="AG541" i="5"/>
  <c r="AF541" i="5"/>
  <c r="AC541" i="5"/>
  <c r="AB541" i="5" s="1"/>
  <c r="AA541" i="5"/>
  <c r="Z541" i="5"/>
  <c r="Y541" i="5"/>
  <c r="X541" i="5"/>
  <c r="AG540" i="5"/>
  <c r="AF540" i="5"/>
  <c r="AC540" i="5"/>
  <c r="AB540" i="5" s="1"/>
  <c r="AE540" i="5" s="1"/>
  <c r="AA540" i="5"/>
  <c r="Z540" i="5"/>
  <c r="Y540" i="5"/>
  <c r="X540" i="5"/>
  <c r="AG539" i="5"/>
  <c r="AF539" i="5"/>
  <c r="AC539" i="5"/>
  <c r="AB539" i="5" s="1"/>
  <c r="AA539" i="5"/>
  <c r="Z539" i="5"/>
  <c r="Y539" i="5"/>
  <c r="X539" i="5"/>
  <c r="AG538" i="5"/>
  <c r="AF538" i="5"/>
  <c r="AC538" i="5"/>
  <c r="AB538" i="5" s="1"/>
  <c r="AE538" i="5" s="1"/>
  <c r="AA538" i="5"/>
  <c r="Z538" i="5"/>
  <c r="Y538" i="5"/>
  <c r="X538" i="5"/>
  <c r="AG537" i="5"/>
  <c r="AF537" i="5"/>
  <c r="AC537" i="5"/>
  <c r="AB537" i="5" s="1"/>
  <c r="AA537" i="5"/>
  <c r="Z537" i="5"/>
  <c r="Y537" i="5"/>
  <c r="X537" i="5"/>
  <c r="AG536" i="5"/>
  <c r="AF536" i="5"/>
  <c r="AC536" i="5"/>
  <c r="AB536" i="5" s="1"/>
  <c r="AD536" i="5" s="1"/>
  <c r="AA536" i="5"/>
  <c r="Z536" i="5"/>
  <c r="Y536" i="5"/>
  <c r="X536" i="5"/>
  <c r="AG535" i="5"/>
  <c r="AF535" i="5"/>
  <c r="AC535" i="5"/>
  <c r="AB535" i="5" s="1"/>
  <c r="AA535" i="5"/>
  <c r="Z535" i="5"/>
  <c r="Y535" i="5"/>
  <c r="X535" i="5"/>
  <c r="AG534" i="5"/>
  <c r="AF534" i="5"/>
  <c r="AC534" i="5"/>
  <c r="AB534" i="5" s="1"/>
  <c r="AE534" i="5" s="1"/>
  <c r="AA534" i="5"/>
  <c r="Z534" i="5"/>
  <c r="Y534" i="5"/>
  <c r="X534" i="5"/>
  <c r="AG533" i="5"/>
  <c r="AF533" i="5"/>
  <c r="AC533" i="5"/>
  <c r="AB533" i="5" s="1"/>
  <c r="AA533" i="5"/>
  <c r="Z533" i="5"/>
  <c r="Y533" i="5"/>
  <c r="X533" i="5"/>
  <c r="AG532" i="5"/>
  <c r="AF532" i="5"/>
  <c r="AC532" i="5"/>
  <c r="AB532" i="5" s="1"/>
  <c r="AD532" i="5" s="1"/>
  <c r="AA532" i="5"/>
  <c r="Z532" i="5"/>
  <c r="Y532" i="5"/>
  <c r="X532" i="5"/>
  <c r="AG531" i="5"/>
  <c r="AF531" i="5"/>
  <c r="AC531" i="5"/>
  <c r="AB531" i="5" s="1"/>
  <c r="AE531" i="5" s="1"/>
  <c r="AA531" i="5"/>
  <c r="Z531" i="5"/>
  <c r="Y531" i="5"/>
  <c r="X531" i="5"/>
  <c r="AG530" i="5"/>
  <c r="AF530" i="5"/>
  <c r="AC530" i="5"/>
  <c r="AB530" i="5" s="1"/>
  <c r="AD530" i="5" s="1"/>
  <c r="AA530" i="5"/>
  <c r="Z530" i="5"/>
  <c r="Y530" i="5"/>
  <c r="X530" i="5"/>
  <c r="AG529" i="5"/>
  <c r="AF529" i="5"/>
  <c r="AC529" i="5"/>
  <c r="AB529" i="5" s="1"/>
  <c r="AA529" i="5"/>
  <c r="Z529" i="5"/>
  <c r="Y529" i="5"/>
  <c r="X529" i="5"/>
  <c r="AG528" i="5"/>
  <c r="AF528" i="5"/>
  <c r="AC528" i="5"/>
  <c r="AB528" i="5" s="1"/>
  <c r="AA528" i="5"/>
  <c r="Z528" i="5"/>
  <c r="Y528" i="5"/>
  <c r="X528" i="5"/>
  <c r="AG527" i="5"/>
  <c r="AF527" i="5"/>
  <c r="AC527" i="5"/>
  <c r="AB527" i="5" s="1"/>
  <c r="AA527" i="5"/>
  <c r="Z527" i="5"/>
  <c r="Y527" i="5"/>
  <c r="X527" i="5"/>
  <c r="AG526" i="5"/>
  <c r="AF526" i="5"/>
  <c r="AC526" i="5"/>
  <c r="AB526" i="5" s="1"/>
  <c r="AA526" i="5"/>
  <c r="Z526" i="5"/>
  <c r="Y526" i="5"/>
  <c r="X526" i="5"/>
  <c r="AG525" i="5"/>
  <c r="AF525" i="5"/>
  <c r="AC525" i="5"/>
  <c r="AB525" i="5" s="1"/>
  <c r="AE525" i="5" s="1"/>
  <c r="AA525" i="5"/>
  <c r="Z525" i="5"/>
  <c r="Y525" i="5"/>
  <c r="X525" i="5"/>
  <c r="AG524" i="5"/>
  <c r="AF524" i="5"/>
  <c r="AC524" i="5"/>
  <c r="AB524" i="5" s="1"/>
  <c r="AA524" i="5"/>
  <c r="Z524" i="5"/>
  <c r="Y524" i="5"/>
  <c r="X524" i="5"/>
  <c r="AG523" i="5"/>
  <c r="AF523" i="5"/>
  <c r="AC523" i="5"/>
  <c r="AB523" i="5" s="1"/>
  <c r="AA523" i="5"/>
  <c r="Z523" i="5"/>
  <c r="Y523" i="5"/>
  <c r="X523" i="5"/>
  <c r="AG522" i="5"/>
  <c r="AF522" i="5"/>
  <c r="AC522" i="5"/>
  <c r="AB522" i="5" s="1"/>
  <c r="AE522" i="5" s="1"/>
  <c r="AA522" i="5"/>
  <c r="Z522" i="5"/>
  <c r="Y522" i="5"/>
  <c r="X522" i="5"/>
  <c r="AG521" i="5"/>
  <c r="AF521" i="5"/>
  <c r="AC521" i="5"/>
  <c r="AB521" i="5" s="1"/>
  <c r="AA521" i="5"/>
  <c r="Z521" i="5"/>
  <c r="Y521" i="5"/>
  <c r="X521" i="5"/>
  <c r="AG520" i="5"/>
  <c r="AF520" i="5"/>
  <c r="AC520" i="5"/>
  <c r="AB520" i="5" s="1"/>
  <c r="AA520" i="5"/>
  <c r="Z520" i="5"/>
  <c r="Y520" i="5"/>
  <c r="X520" i="5"/>
  <c r="AG519" i="5"/>
  <c r="AF519" i="5"/>
  <c r="AC519" i="5"/>
  <c r="AB519" i="5" s="1"/>
  <c r="AE519" i="5" s="1"/>
  <c r="AA519" i="5"/>
  <c r="Z519" i="5"/>
  <c r="Y519" i="5"/>
  <c r="X519" i="5"/>
  <c r="AG518" i="5"/>
  <c r="AF518" i="5"/>
  <c r="AC518" i="5"/>
  <c r="AB518" i="5" s="1"/>
  <c r="AD518" i="5" s="1"/>
  <c r="AA518" i="5"/>
  <c r="Z518" i="5"/>
  <c r="Y518" i="5"/>
  <c r="X518" i="5"/>
  <c r="AG517" i="5"/>
  <c r="AF517" i="5"/>
  <c r="AC517" i="5"/>
  <c r="AB517" i="5" s="1"/>
  <c r="AE517" i="5" s="1"/>
  <c r="AA517" i="5"/>
  <c r="Z517" i="5"/>
  <c r="Y517" i="5"/>
  <c r="X517" i="5"/>
  <c r="AG516" i="5"/>
  <c r="AF516" i="5"/>
  <c r="AC516" i="5"/>
  <c r="AB516" i="5" s="1"/>
  <c r="AA516" i="5"/>
  <c r="Z516" i="5"/>
  <c r="Y516" i="5"/>
  <c r="X516" i="5"/>
  <c r="AG515" i="5"/>
  <c r="AF515" i="5"/>
  <c r="AC515" i="5"/>
  <c r="AB515" i="5" s="1"/>
  <c r="AD515" i="5" s="1"/>
  <c r="AA515" i="5"/>
  <c r="Z515" i="5"/>
  <c r="Y515" i="5"/>
  <c r="X515" i="5"/>
  <c r="AG514" i="5"/>
  <c r="AF514" i="5"/>
  <c r="AC514" i="5"/>
  <c r="AB514" i="5" s="1"/>
  <c r="AA514" i="5"/>
  <c r="Z514" i="5"/>
  <c r="Y514" i="5"/>
  <c r="X514" i="5"/>
  <c r="AG513" i="5"/>
  <c r="AF513" i="5"/>
  <c r="AC513" i="5"/>
  <c r="AB513" i="5" s="1"/>
  <c r="AE513" i="5" s="1"/>
  <c r="AA513" i="5"/>
  <c r="Z513" i="5"/>
  <c r="Y513" i="5"/>
  <c r="X513" i="5"/>
  <c r="AG512" i="5"/>
  <c r="AF512" i="5"/>
  <c r="AC512" i="5"/>
  <c r="AB512" i="5" s="1"/>
  <c r="AA512" i="5"/>
  <c r="Z512" i="5"/>
  <c r="Y512" i="5"/>
  <c r="X512" i="5"/>
  <c r="AG511" i="5"/>
  <c r="AF511" i="5"/>
  <c r="AC511" i="5"/>
  <c r="AB511" i="5" s="1"/>
  <c r="AA511" i="5"/>
  <c r="Z511" i="5"/>
  <c r="Y511" i="5"/>
  <c r="X511" i="5"/>
  <c r="AG510" i="5"/>
  <c r="AF510" i="5"/>
  <c r="AC510" i="5"/>
  <c r="AB510" i="5" s="1"/>
  <c r="AE510" i="5" s="1"/>
  <c r="AA510" i="5"/>
  <c r="Z510" i="5"/>
  <c r="Y510" i="5"/>
  <c r="X510" i="5"/>
  <c r="AG509" i="5"/>
  <c r="AF509" i="5"/>
  <c r="AC509" i="5"/>
  <c r="AB509" i="5" s="1"/>
  <c r="AD509" i="5" s="1"/>
  <c r="AA509" i="5"/>
  <c r="Z509" i="5"/>
  <c r="Y509" i="5"/>
  <c r="X509" i="5"/>
  <c r="AG508" i="5"/>
  <c r="AF508" i="5"/>
  <c r="AC508" i="5"/>
  <c r="AB508" i="5" s="1"/>
  <c r="AA508" i="5"/>
  <c r="Z508" i="5"/>
  <c r="Y508" i="5"/>
  <c r="X508" i="5"/>
  <c r="AG507" i="5"/>
  <c r="AF507" i="5"/>
  <c r="AC507" i="5"/>
  <c r="AB507" i="5" s="1"/>
  <c r="AA507" i="5"/>
  <c r="Z507" i="5"/>
  <c r="Y507" i="5"/>
  <c r="X507" i="5"/>
  <c r="AG506" i="5"/>
  <c r="AF506" i="5"/>
  <c r="AC506" i="5"/>
  <c r="AB506" i="5" s="1"/>
  <c r="AA506" i="5"/>
  <c r="Z506" i="5"/>
  <c r="Y506" i="5"/>
  <c r="X506" i="5"/>
  <c r="AG505" i="5"/>
  <c r="AF505" i="5"/>
  <c r="AC505" i="5"/>
  <c r="AB505" i="5" s="1"/>
  <c r="AA505" i="5"/>
  <c r="Z505" i="5"/>
  <c r="Y505" i="5"/>
  <c r="X505" i="5"/>
  <c r="AG504" i="5"/>
  <c r="AF504" i="5"/>
  <c r="AC504" i="5"/>
  <c r="AB504" i="5" s="1"/>
  <c r="AD504" i="5" s="1"/>
  <c r="AA504" i="5"/>
  <c r="Z504" i="5"/>
  <c r="Y504" i="5"/>
  <c r="X504" i="5"/>
  <c r="AG503" i="5"/>
  <c r="AF503" i="5"/>
  <c r="AC503" i="5"/>
  <c r="AB503" i="5" s="1"/>
  <c r="AA503" i="5"/>
  <c r="Z503" i="5"/>
  <c r="Y503" i="5"/>
  <c r="X503" i="5"/>
  <c r="AG502" i="5"/>
  <c r="AF502" i="5"/>
  <c r="AC502" i="5"/>
  <c r="AB502" i="5" s="1"/>
  <c r="AA502" i="5"/>
  <c r="Z502" i="5"/>
  <c r="Y502" i="5"/>
  <c r="X502" i="5"/>
  <c r="AG501" i="5"/>
  <c r="AF501" i="5"/>
  <c r="AC501" i="5"/>
  <c r="AB501" i="5" s="1"/>
  <c r="AA501" i="5"/>
  <c r="Z501" i="5"/>
  <c r="Y501" i="5"/>
  <c r="X501" i="5"/>
  <c r="AG500" i="5"/>
  <c r="AF500" i="5"/>
  <c r="AC500" i="5"/>
  <c r="AB500" i="5" s="1"/>
  <c r="AE500" i="5" s="1"/>
  <c r="AA500" i="5"/>
  <c r="Z500" i="5"/>
  <c r="Y500" i="5"/>
  <c r="X500" i="5"/>
  <c r="AG499" i="5"/>
  <c r="AF499" i="5"/>
  <c r="AC499" i="5"/>
  <c r="AB499" i="5" s="1"/>
  <c r="AD499" i="5" s="1"/>
  <c r="AA499" i="5"/>
  <c r="Z499" i="5"/>
  <c r="Y499" i="5"/>
  <c r="X499" i="5"/>
  <c r="AG498" i="5"/>
  <c r="AF498" i="5"/>
  <c r="AC498" i="5"/>
  <c r="AB498" i="5" s="1"/>
  <c r="AE498" i="5" s="1"/>
  <c r="AA498" i="5"/>
  <c r="Z498" i="5"/>
  <c r="Y498" i="5"/>
  <c r="X498" i="5"/>
  <c r="AG497" i="5"/>
  <c r="AF497" i="5"/>
  <c r="AC497" i="5"/>
  <c r="AB497" i="5" s="1"/>
  <c r="AA497" i="5"/>
  <c r="Z497" i="5"/>
  <c r="Y497" i="5"/>
  <c r="X497" i="5"/>
  <c r="AG496" i="5"/>
  <c r="AF496" i="5"/>
  <c r="AC496" i="5"/>
  <c r="AB496" i="5" s="1"/>
  <c r="AA496" i="5"/>
  <c r="Z496" i="5"/>
  <c r="Y496" i="5"/>
  <c r="X496" i="5"/>
  <c r="AG495" i="5"/>
  <c r="AF495" i="5"/>
  <c r="AC495" i="5"/>
  <c r="AB495" i="5" s="1"/>
  <c r="AE495" i="5" s="1"/>
  <c r="AA495" i="5"/>
  <c r="Z495" i="5"/>
  <c r="Y495" i="5"/>
  <c r="X495" i="5"/>
  <c r="AG494" i="5"/>
  <c r="AF494" i="5"/>
  <c r="AC494" i="5"/>
  <c r="AB494" i="5" s="1"/>
  <c r="AA494" i="5"/>
  <c r="Z494" i="5"/>
  <c r="Y494" i="5"/>
  <c r="X494" i="5"/>
  <c r="AG493" i="5"/>
  <c r="AF493" i="5"/>
  <c r="AC493" i="5"/>
  <c r="AB493" i="5" s="1"/>
  <c r="AA493" i="5"/>
  <c r="Z493" i="5"/>
  <c r="Y493" i="5"/>
  <c r="X493" i="5"/>
  <c r="AG492" i="5"/>
  <c r="AF492" i="5"/>
  <c r="AC492" i="5"/>
  <c r="AB492" i="5"/>
  <c r="AE492" i="5" s="1"/>
  <c r="AA492" i="5"/>
  <c r="Z492" i="5"/>
  <c r="Y492" i="5"/>
  <c r="X492" i="5"/>
  <c r="AG491" i="5"/>
  <c r="AF491" i="5"/>
  <c r="AC491" i="5"/>
  <c r="AB491" i="5" s="1"/>
  <c r="AE491" i="5" s="1"/>
  <c r="AA491" i="5"/>
  <c r="Z491" i="5"/>
  <c r="Y491" i="5"/>
  <c r="X491" i="5"/>
  <c r="AG490" i="5"/>
  <c r="AF490" i="5"/>
  <c r="AC490" i="5"/>
  <c r="AB490" i="5" s="1"/>
  <c r="AD490" i="5" s="1"/>
  <c r="AA490" i="5"/>
  <c r="Z490" i="5"/>
  <c r="Y490" i="5"/>
  <c r="X490" i="5"/>
  <c r="AG489" i="5"/>
  <c r="AF489" i="5"/>
  <c r="AC489" i="5"/>
  <c r="AB489" i="5" s="1"/>
  <c r="AA489" i="5"/>
  <c r="Z489" i="5"/>
  <c r="Y489" i="5"/>
  <c r="X489" i="5"/>
  <c r="AG488" i="5"/>
  <c r="AF488" i="5"/>
  <c r="AC488" i="5"/>
  <c r="AB488" i="5" s="1"/>
  <c r="AE488" i="5" s="1"/>
  <c r="AA488" i="5"/>
  <c r="Z488" i="5"/>
  <c r="Y488" i="5"/>
  <c r="X488" i="5"/>
  <c r="AG487" i="5"/>
  <c r="AF487" i="5"/>
  <c r="AC487" i="5"/>
  <c r="AB487" i="5"/>
  <c r="AE487" i="5" s="1"/>
  <c r="AA487" i="5"/>
  <c r="Z487" i="5"/>
  <c r="Y487" i="5"/>
  <c r="X487" i="5"/>
  <c r="AG486" i="5"/>
  <c r="AF486" i="5"/>
  <c r="AC486" i="5"/>
  <c r="AB486" i="5" s="1"/>
  <c r="AE486" i="5" s="1"/>
  <c r="AA486" i="5"/>
  <c r="Z486" i="5"/>
  <c r="Y486" i="5"/>
  <c r="X486" i="5"/>
  <c r="AG485" i="5"/>
  <c r="AF485" i="5"/>
  <c r="AC485" i="5"/>
  <c r="AB485" i="5" s="1"/>
  <c r="AA485" i="5"/>
  <c r="Z485" i="5"/>
  <c r="Y485" i="5"/>
  <c r="X485" i="5"/>
  <c r="AG484" i="5"/>
  <c r="AF484" i="5"/>
  <c r="AC484" i="5"/>
  <c r="AB484" i="5" s="1"/>
  <c r="AA484" i="5"/>
  <c r="Z484" i="5"/>
  <c r="Y484" i="5"/>
  <c r="X484" i="5"/>
  <c r="AG483" i="5"/>
  <c r="AF483" i="5"/>
  <c r="AC483" i="5"/>
  <c r="AB483" i="5" s="1"/>
  <c r="AE483" i="5" s="1"/>
  <c r="AA483" i="5"/>
  <c r="Z483" i="5"/>
  <c r="Y483" i="5"/>
  <c r="X483" i="5"/>
  <c r="AG482" i="5"/>
  <c r="AF482" i="5"/>
  <c r="AC482" i="5"/>
  <c r="AB482" i="5" s="1"/>
  <c r="AD482" i="5" s="1"/>
  <c r="AA482" i="5"/>
  <c r="Z482" i="5"/>
  <c r="Y482" i="5"/>
  <c r="X482" i="5"/>
  <c r="AG481" i="5"/>
  <c r="AF481" i="5"/>
  <c r="AC481" i="5"/>
  <c r="AB481" i="5" s="1"/>
  <c r="AA481" i="5"/>
  <c r="Z481" i="5"/>
  <c r="Y481" i="5"/>
  <c r="X481" i="5"/>
  <c r="AG480" i="5"/>
  <c r="AF480" i="5"/>
  <c r="AC480" i="5"/>
  <c r="AB480" i="5" s="1"/>
  <c r="AA480" i="5"/>
  <c r="Z480" i="5"/>
  <c r="Y480" i="5"/>
  <c r="X480" i="5"/>
  <c r="AG479" i="5"/>
  <c r="AF479" i="5"/>
  <c r="AC479" i="5"/>
  <c r="AB479" i="5" s="1"/>
  <c r="AD479" i="5" s="1"/>
  <c r="AA479" i="5"/>
  <c r="Z479" i="5"/>
  <c r="Y479" i="5"/>
  <c r="X479" i="5"/>
  <c r="AG478" i="5"/>
  <c r="AF478" i="5"/>
  <c r="AC478" i="5"/>
  <c r="AB478" i="5" s="1"/>
  <c r="AA478" i="5"/>
  <c r="Z478" i="5"/>
  <c r="Y478" i="5"/>
  <c r="X478" i="5"/>
  <c r="AG477" i="5"/>
  <c r="AF477" i="5"/>
  <c r="AC477" i="5"/>
  <c r="AB477" i="5" s="1"/>
  <c r="AA477" i="5"/>
  <c r="Z477" i="5"/>
  <c r="Y477" i="5"/>
  <c r="X477" i="5"/>
  <c r="AG476" i="5"/>
  <c r="AF476" i="5"/>
  <c r="AC476" i="5"/>
  <c r="AB476" i="5" s="1"/>
  <c r="AE476" i="5" s="1"/>
  <c r="AA476" i="5"/>
  <c r="Z476" i="5"/>
  <c r="Y476" i="5"/>
  <c r="X476" i="5"/>
  <c r="AG475" i="5"/>
  <c r="AF475" i="5"/>
  <c r="AC475" i="5"/>
  <c r="AB475" i="5" s="1"/>
  <c r="AA475" i="5"/>
  <c r="Z475" i="5"/>
  <c r="Y475" i="5"/>
  <c r="X475" i="5"/>
  <c r="AG474" i="5"/>
  <c r="AF474" i="5"/>
  <c r="AC474" i="5"/>
  <c r="AB474" i="5" s="1"/>
  <c r="AD474" i="5" s="1"/>
  <c r="AA474" i="5"/>
  <c r="Z474" i="5"/>
  <c r="Y474" i="5"/>
  <c r="X474" i="5"/>
  <c r="AG473" i="5"/>
  <c r="AF473" i="5"/>
  <c r="AC473" i="5"/>
  <c r="AB473" i="5" s="1"/>
  <c r="AE473" i="5" s="1"/>
  <c r="AA473" i="5"/>
  <c r="Z473" i="5"/>
  <c r="Y473" i="5"/>
  <c r="X473" i="5"/>
  <c r="AG472" i="5"/>
  <c r="AF472" i="5"/>
  <c r="AC472" i="5"/>
  <c r="AB472" i="5" s="1"/>
  <c r="AA472" i="5"/>
  <c r="Z472" i="5"/>
  <c r="Y472" i="5"/>
  <c r="X472" i="5"/>
  <c r="AG471" i="5"/>
  <c r="AF471" i="5"/>
  <c r="AC471" i="5"/>
  <c r="AB471" i="5" s="1"/>
  <c r="AE471" i="5" s="1"/>
  <c r="AA471" i="5"/>
  <c r="Z471" i="5"/>
  <c r="Y471" i="5"/>
  <c r="X471" i="5"/>
  <c r="AG470" i="5"/>
  <c r="AF470" i="5"/>
  <c r="AC470" i="5"/>
  <c r="AB470" i="5" s="1"/>
  <c r="AA470" i="5"/>
  <c r="Z470" i="5"/>
  <c r="Y470" i="5"/>
  <c r="X470" i="5"/>
  <c r="AG469" i="5"/>
  <c r="AF469" i="5"/>
  <c r="AC469" i="5"/>
  <c r="AB469" i="5" s="1"/>
  <c r="AE469" i="5" s="1"/>
  <c r="AA469" i="5"/>
  <c r="Z469" i="5"/>
  <c r="Y469" i="5"/>
  <c r="X469" i="5"/>
  <c r="AG468" i="5"/>
  <c r="AF468" i="5"/>
  <c r="AC468" i="5"/>
  <c r="AB468" i="5" s="1"/>
  <c r="AA468" i="5"/>
  <c r="Z468" i="5"/>
  <c r="Y468" i="5"/>
  <c r="X468" i="5"/>
  <c r="AG467" i="5"/>
  <c r="AF467" i="5"/>
  <c r="AC467" i="5"/>
  <c r="AB467" i="5" s="1"/>
  <c r="AE467" i="5" s="1"/>
  <c r="AA467" i="5"/>
  <c r="Z467" i="5"/>
  <c r="Y467" i="5"/>
  <c r="X467" i="5"/>
  <c r="AG466" i="5"/>
  <c r="AF466" i="5"/>
  <c r="AC466" i="5"/>
  <c r="AB466" i="5" s="1"/>
  <c r="AA466" i="5"/>
  <c r="Z466" i="5"/>
  <c r="Y466" i="5"/>
  <c r="X466" i="5"/>
  <c r="AG465" i="5"/>
  <c r="AF465" i="5"/>
  <c r="AC465" i="5"/>
  <c r="AB465" i="5" s="1"/>
  <c r="AE465" i="5" s="1"/>
  <c r="AA465" i="5"/>
  <c r="Z465" i="5"/>
  <c r="Y465" i="5"/>
  <c r="X465" i="5"/>
  <c r="AG464" i="5"/>
  <c r="AF464" i="5"/>
  <c r="AC464" i="5"/>
  <c r="AB464" i="5" s="1"/>
  <c r="AA464" i="5"/>
  <c r="Z464" i="5"/>
  <c r="Y464" i="5"/>
  <c r="X464" i="5"/>
  <c r="AG463" i="5"/>
  <c r="AF463" i="5"/>
  <c r="AC463" i="5"/>
  <c r="AB463" i="5" s="1"/>
  <c r="AE463" i="5" s="1"/>
  <c r="AA463" i="5"/>
  <c r="Z463" i="5"/>
  <c r="Y463" i="5"/>
  <c r="X463" i="5"/>
  <c r="AG462" i="5"/>
  <c r="AF462" i="5"/>
  <c r="AC462" i="5"/>
  <c r="AB462" i="5" s="1"/>
  <c r="AE462" i="5" s="1"/>
  <c r="AA462" i="5"/>
  <c r="Z462" i="5"/>
  <c r="Y462" i="5"/>
  <c r="X462" i="5"/>
  <c r="AG461" i="5"/>
  <c r="AF461" i="5"/>
  <c r="AC461" i="5"/>
  <c r="AB461" i="5" s="1"/>
  <c r="AE461" i="5" s="1"/>
  <c r="AA461" i="5"/>
  <c r="Z461" i="5"/>
  <c r="Y461" i="5"/>
  <c r="X461" i="5"/>
  <c r="AG460" i="5"/>
  <c r="AF460" i="5"/>
  <c r="AC460" i="5"/>
  <c r="AB460" i="5" s="1"/>
  <c r="AA460" i="5"/>
  <c r="Z460" i="5"/>
  <c r="Y460" i="5"/>
  <c r="X460" i="5"/>
  <c r="AG459" i="5"/>
  <c r="AF459" i="5"/>
  <c r="AC459" i="5"/>
  <c r="AB459" i="5" s="1"/>
  <c r="AE459" i="5" s="1"/>
  <c r="AA459" i="5"/>
  <c r="Z459" i="5"/>
  <c r="Y459" i="5"/>
  <c r="X459" i="5"/>
  <c r="AG458" i="5"/>
  <c r="AF458" i="5"/>
  <c r="AC458" i="5"/>
  <c r="AB458" i="5" s="1"/>
  <c r="AA458" i="5"/>
  <c r="Z458" i="5"/>
  <c r="Y458" i="5"/>
  <c r="X458" i="5"/>
  <c r="AG457" i="5"/>
  <c r="AF457" i="5"/>
  <c r="AC457" i="5"/>
  <c r="AB457" i="5" s="1"/>
  <c r="AE457" i="5" s="1"/>
  <c r="AA457" i="5"/>
  <c r="Z457" i="5"/>
  <c r="Y457" i="5"/>
  <c r="X457" i="5"/>
  <c r="AG456" i="5"/>
  <c r="AF456" i="5"/>
  <c r="AC456" i="5"/>
  <c r="AB456" i="5" s="1"/>
  <c r="AA456" i="5"/>
  <c r="Z456" i="5"/>
  <c r="Y456" i="5"/>
  <c r="X456" i="5"/>
  <c r="AG455" i="5"/>
  <c r="AF455" i="5"/>
  <c r="AC455" i="5"/>
  <c r="AB455" i="5" s="1"/>
  <c r="AA455" i="5"/>
  <c r="Z455" i="5"/>
  <c r="Y455" i="5"/>
  <c r="X455" i="5"/>
  <c r="AG454" i="5"/>
  <c r="AF454" i="5"/>
  <c r="AC454" i="5"/>
  <c r="AB454" i="5" s="1"/>
  <c r="AD454" i="5" s="1"/>
  <c r="AA454" i="5"/>
  <c r="Z454" i="5"/>
  <c r="Y454" i="5"/>
  <c r="X454" i="5"/>
  <c r="AG453" i="5"/>
  <c r="AF453" i="5"/>
  <c r="AC453" i="5"/>
  <c r="AB453" i="5" s="1"/>
  <c r="AE453" i="5" s="1"/>
  <c r="AA453" i="5"/>
  <c r="Z453" i="5"/>
  <c r="Y453" i="5"/>
  <c r="X453" i="5"/>
  <c r="AG452" i="5"/>
  <c r="AF452" i="5"/>
  <c r="AC452" i="5"/>
  <c r="AB452" i="5" s="1"/>
  <c r="AE452" i="5" s="1"/>
  <c r="AA452" i="5"/>
  <c r="Z452" i="5"/>
  <c r="Y452" i="5"/>
  <c r="X452" i="5"/>
  <c r="AG451" i="5"/>
  <c r="AF451" i="5"/>
  <c r="AC451" i="5"/>
  <c r="AB451" i="5" s="1"/>
  <c r="AA451" i="5"/>
  <c r="Z451" i="5"/>
  <c r="Y451" i="5"/>
  <c r="X451" i="5"/>
  <c r="AG450" i="5"/>
  <c r="AF450" i="5"/>
  <c r="AC450" i="5"/>
  <c r="AB450" i="5" s="1"/>
  <c r="AA450" i="5"/>
  <c r="Z450" i="5"/>
  <c r="Y450" i="5"/>
  <c r="X450" i="5"/>
  <c r="AG449" i="5"/>
  <c r="AF449" i="5"/>
  <c r="AC449" i="5"/>
  <c r="AB449" i="5" s="1"/>
  <c r="AD449" i="5" s="1"/>
  <c r="AA449" i="5"/>
  <c r="Z449" i="5"/>
  <c r="Y449" i="5"/>
  <c r="X449" i="5"/>
  <c r="AG448" i="5"/>
  <c r="AF448" i="5"/>
  <c r="AC448" i="5"/>
  <c r="AB448" i="5" s="1"/>
  <c r="AD448" i="5" s="1"/>
  <c r="AA448" i="5"/>
  <c r="Z448" i="5"/>
  <c r="Y448" i="5"/>
  <c r="X448" i="5"/>
  <c r="AG447" i="5"/>
  <c r="AF447" i="5"/>
  <c r="AC447" i="5"/>
  <c r="AB447" i="5" s="1"/>
  <c r="AA447" i="5"/>
  <c r="Z447" i="5"/>
  <c r="Y447" i="5"/>
  <c r="X447" i="5"/>
  <c r="AG446" i="5"/>
  <c r="AF446" i="5"/>
  <c r="AC446" i="5"/>
  <c r="AB446" i="5" s="1"/>
  <c r="AE446" i="5" s="1"/>
  <c r="AA446" i="5"/>
  <c r="Z446" i="5"/>
  <c r="Y446" i="5"/>
  <c r="X446" i="5"/>
  <c r="AG445" i="5"/>
  <c r="AF445" i="5"/>
  <c r="AC445" i="5"/>
  <c r="AB445" i="5" s="1"/>
  <c r="AA445" i="5"/>
  <c r="Z445" i="5"/>
  <c r="Y445" i="5"/>
  <c r="X445" i="5"/>
  <c r="AG444" i="5"/>
  <c r="AF444" i="5"/>
  <c r="AC444" i="5"/>
  <c r="AB444" i="5"/>
  <c r="AE444" i="5" s="1"/>
  <c r="AA444" i="5"/>
  <c r="Z444" i="5"/>
  <c r="Y444" i="5"/>
  <c r="X444" i="5"/>
  <c r="AG443" i="5"/>
  <c r="AF443" i="5"/>
  <c r="AC443" i="5"/>
  <c r="AB443" i="5" s="1"/>
  <c r="AD443" i="5" s="1"/>
  <c r="AA443" i="5"/>
  <c r="Z443" i="5"/>
  <c r="Y443" i="5"/>
  <c r="X443" i="5"/>
  <c r="AG442" i="5"/>
  <c r="AF442" i="5"/>
  <c r="AC442" i="5"/>
  <c r="AB442" i="5" s="1"/>
  <c r="AD442" i="5" s="1"/>
  <c r="AA442" i="5"/>
  <c r="Z442" i="5"/>
  <c r="Y442" i="5"/>
  <c r="X442" i="5"/>
  <c r="AG441" i="5"/>
  <c r="AF441" i="5"/>
  <c r="AC441" i="5"/>
  <c r="AB441" i="5" s="1"/>
  <c r="AD441" i="5" s="1"/>
  <c r="AA441" i="5"/>
  <c r="Z441" i="5"/>
  <c r="Y441" i="5"/>
  <c r="X441" i="5"/>
  <c r="AG440" i="5"/>
  <c r="AF440" i="5"/>
  <c r="AC440" i="5"/>
  <c r="AB440" i="5" s="1"/>
  <c r="AD440" i="5" s="1"/>
  <c r="AA440" i="5"/>
  <c r="Z440" i="5"/>
  <c r="Y440" i="5"/>
  <c r="X440" i="5"/>
  <c r="AG439" i="5"/>
  <c r="AF439" i="5"/>
  <c r="AC439" i="5"/>
  <c r="AB439" i="5" s="1"/>
  <c r="AD439" i="5" s="1"/>
  <c r="AA439" i="5"/>
  <c r="Z439" i="5"/>
  <c r="Y439" i="5"/>
  <c r="X439" i="5"/>
  <c r="AG438" i="5"/>
  <c r="AF438" i="5"/>
  <c r="AC438" i="5"/>
  <c r="AB438" i="5" s="1"/>
  <c r="AA438" i="5"/>
  <c r="Z438" i="5"/>
  <c r="Y438" i="5"/>
  <c r="X438" i="5"/>
  <c r="AG437" i="5"/>
  <c r="AF437" i="5"/>
  <c r="AC437" i="5"/>
  <c r="AB437" i="5" s="1"/>
  <c r="AD437" i="5" s="1"/>
  <c r="AA437" i="5"/>
  <c r="Z437" i="5"/>
  <c r="Y437" i="5"/>
  <c r="X437" i="5"/>
  <c r="AG436" i="5"/>
  <c r="AF436" i="5"/>
  <c r="AC436" i="5"/>
  <c r="AB436" i="5" s="1"/>
  <c r="AE436" i="5" s="1"/>
  <c r="AA436" i="5"/>
  <c r="Z436" i="5"/>
  <c r="Y436" i="5"/>
  <c r="X436" i="5"/>
  <c r="AG435" i="5"/>
  <c r="AF435" i="5"/>
  <c r="AC435" i="5"/>
  <c r="AB435" i="5" s="1"/>
  <c r="AA435" i="5"/>
  <c r="Z435" i="5"/>
  <c r="Y435" i="5"/>
  <c r="X435" i="5"/>
  <c r="AG434" i="5"/>
  <c r="AF434" i="5"/>
  <c r="AC434" i="5"/>
  <c r="AB434" i="5" s="1"/>
  <c r="AE434" i="5" s="1"/>
  <c r="AA434" i="5"/>
  <c r="Z434" i="5"/>
  <c r="Y434" i="5"/>
  <c r="X434" i="5"/>
  <c r="AG433" i="5"/>
  <c r="AF433" i="5"/>
  <c r="AC433" i="5"/>
  <c r="AB433" i="5" s="1"/>
  <c r="AA433" i="5"/>
  <c r="Z433" i="5"/>
  <c r="Y433" i="5"/>
  <c r="X433" i="5"/>
  <c r="AG432" i="5"/>
  <c r="AF432" i="5"/>
  <c r="AC432" i="5"/>
  <c r="AB432" i="5" s="1"/>
  <c r="AA432" i="5"/>
  <c r="Z432" i="5"/>
  <c r="Y432" i="5"/>
  <c r="X432" i="5"/>
  <c r="AG431" i="5"/>
  <c r="AF431" i="5"/>
  <c r="AC431" i="5"/>
  <c r="AB431" i="5" s="1"/>
  <c r="AE431" i="5" s="1"/>
  <c r="AA431" i="5"/>
  <c r="Z431" i="5"/>
  <c r="Y431" i="5"/>
  <c r="X431" i="5"/>
  <c r="AG430" i="5"/>
  <c r="AF430" i="5"/>
  <c r="AC430" i="5"/>
  <c r="AB430" i="5" s="1"/>
  <c r="AA430" i="5"/>
  <c r="Z430" i="5"/>
  <c r="Y430" i="5"/>
  <c r="X430" i="5"/>
  <c r="AG429" i="5"/>
  <c r="AF429" i="5"/>
  <c r="AC429" i="5"/>
  <c r="AB429" i="5" s="1"/>
  <c r="AA429" i="5"/>
  <c r="Z429" i="5"/>
  <c r="Y429" i="5"/>
  <c r="X429" i="5"/>
  <c r="AG428" i="5"/>
  <c r="AF428" i="5"/>
  <c r="AC428" i="5"/>
  <c r="AB428" i="5" s="1"/>
  <c r="AE428" i="5" s="1"/>
  <c r="AA428" i="5"/>
  <c r="Z428" i="5"/>
  <c r="Y428" i="5"/>
  <c r="X428" i="5"/>
  <c r="AG427" i="5"/>
  <c r="AF427" i="5"/>
  <c r="AC427" i="5"/>
  <c r="AB427" i="5" s="1"/>
  <c r="AA427" i="5"/>
  <c r="Z427" i="5"/>
  <c r="Y427" i="5"/>
  <c r="X427" i="5"/>
  <c r="AG426" i="5"/>
  <c r="AF426" i="5"/>
  <c r="AC426" i="5"/>
  <c r="AB426" i="5" s="1"/>
  <c r="AE426" i="5" s="1"/>
  <c r="AA426" i="5"/>
  <c r="Z426" i="5"/>
  <c r="Y426" i="5"/>
  <c r="X426" i="5"/>
  <c r="AG425" i="5"/>
  <c r="AF425" i="5"/>
  <c r="AC425" i="5"/>
  <c r="AB425" i="5" s="1"/>
  <c r="AA425" i="5"/>
  <c r="Z425" i="5"/>
  <c r="Y425" i="5"/>
  <c r="X425" i="5"/>
  <c r="AG424" i="5"/>
  <c r="AF424" i="5"/>
  <c r="AC424" i="5"/>
  <c r="AB424" i="5" s="1"/>
  <c r="AD424" i="5" s="1"/>
  <c r="AA424" i="5"/>
  <c r="Z424" i="5"/>
  <c r="Y424" i="5"/>
  <c r="X424" i="5"/>
  <c r="AG423" i="5"/>
  <c r="AF423" i="5"/>
  <c r="AC423" i="5"/>
  <c r="AB423" i="5" s="1"/>
  <c r="AE423" i="5" s="1"/>
  <c r="AA423" i="5"/>
  <c r="Z423" i="5"/>
  <c r="Y423" i="5"/>
  <c r="X423" i="5"/>
  <c r="AG422" i="5"/>
  <c r="AF422" i="5"/>
  <c r="AC422" i="5"/>
  <c r="AB422" i="5" s="1"/>
  <c r="AA422" i="5"/>
  <c r="Z422" i="5"/>
  <c r="Y422" i="5"/>
  <c r="X422" i="5"/>
  <c r="AG421" i="5"/>
  <c r="AF421" i="5"/>
  <c r="AC421" i="5"/>
  <c r="AB421" i="5" s="1"/>
  <c r="AA421" i="5"/>
  <c r="Z421" i="5"/>
  <c r="Y421" i="5"/>
  <c r="X421" i="5"/>
  <c r="AG420" i="5"/>
  <c r="AF420" i="5"/>
  <c r="AC420" i="5"/>
  <c r="AB420" i="5" s="1"/>
  <c r="AE420" i="5" s="1"/>
  <c r="AA420" i="5"/>
  <c r="Z420" i="5"/>
  <c r="Y420" i="5"/>
  <c r="X420" i="5"/>
  <c r="AG419" i="5"/>
  <c r="AF419" i="5"/>
  <c r="AC419" i="5"/>
  <c r="AB419" i="5" s="1"/>
  <c r="AA419" i="5"/>
  <c r="Z419" i="5"/>
  <c r="Y419" i="5"/>
  <c r="X419" i="5"/>
  <c r="AG418" i="5"/>
  <c r="AF418" i="5"/>
  <c r="AC418" i="5"/>
  <c r="AB418" i="5" s="1"/>
  <c r="AE418" i="5" s="1"/>
  <c r="AA418" i="5"/>
  <c r="Z418" i="5"/>
  <c r="Y418" i="5"/>
  <c r="X418" i="5"/>
  <c r="AG417" i="5"/>
  <c r="AF417" i="5"/>
  <c r="AC417" i="5"/>
  <c r="AB417" i="5" s="1"/>
  <c r="AE417" i="5" s="1"/>
  <c r="AA417" i="5"/>
  <c r="Z417" i="5"/>
  <c r="Y417" i="5"/>
  <c r="X417" i="5"/>
  <c r="AG416" i="5"/>
  <c r="AF416" i="5"/>
  <c r="AC416" i="5"/>
  <c r="AB416" i="5" s="1"/>
  <c r="AA416" i="5"/>
  <c r="Z416" i="5"/>
  <c r="Y416" i="5"/>
  <c r="X416" i="5"/>
  <c r="AG415" i="5"/>
  <c r="AF415" i="5"/>
  <c r="AC415" i="5"/>
  <c r="AB415" i="5" s="1"/>
  <c r="AD415" i="5" s="1"/>
  <c r="AA415" i="5"/>
  <c r="Z415" i="5"/>
  <c r="Y415" i="5"/>
  <c r="X415" i="5"/>
  <c r="AG414" i="5"/>
  <c r="AF414" i="5"/>
  <c r="AC414" i="5"/>
  <c r="AB414" i="5" s="1"/>
  <c r="AA414" i="5"/>
  <c r="Z414" i="5"/>
  <c r="Y414" i="5"/>
  <c r="X414" i="5"/>
  <c r="AG413" i="5"/>
  <c r="AF413" i="5"/>
  <c r="AC413" i="5"/>
  <c r="AB413" i="5" s="1"/>
  <c r="AE413" i="5" s="1"/>
  <c r="AA413" i="5"/>
  <c r="Z413" i="5"/>
  <c r="Y413" i="5"/>
  <c r="X413" i="5"/>
  <c r="AG412" i="5"/>
  <c r="AF412" i="5"/>
  <c r="AC412" i="5"/>
  <c r="AB412" i="5" s="1"/>
  <c r="AA412" i="5"/>
  <c r="Z412" i="5"/>
  <c r="Y412" i="5"/>
  <c r="X412" i="5"/>
  <c r="AG411" i="5"/>
  <c r="AF411" i="5"/>
  <c r="AC411" i="5"/>
  <c r="AB411" i="5" s="1"/>
  <c r="AA411" i="5"/>
  <c r="Z411" i="5"/>
  <c r="Y411" i="5"/>
  <c r="X411" i="5"/>
  <c r="AG410" i="5"/>
  <c r="AF410" i="5"/>
  <c r="AC410" i="5"/>
  <c r="AB410" i="5" s="1"/>
  <c r="AA410" i="5"/>
  <c r="Z410" i="5"/>
  <c r="Y410" i="5"/>
  <c r="X410" i="5"/>
  <c r="AG409" i="5"/>
  <c r="AF409" i="5"/>
  <c r="AC409" i="5"/>
  <c r="AB409" i="5" s="1"/>
  <c r="AE409" i="5" s="1"/>
  <c r="AA409" i="5"/>
  <c r="Z409" i="5"/>
  <c r="Y409" i="5"/>
  <c r="X409" i="5"/>
  <c r="AG408" i="5"/>
  <c r="AF408" i="5"/>
  <c r="AC408" i="5"/>
  <c r="AB408" i="5" s="1"/>
  <c r="AA408" i="5"/>
  <c r="Z408" i="5"/>
  <c r="Y408" i="5"/>
  <c r="X408" i="5"/>
  <c r="AG407" i="5"/>
  <c r="AF407" i="5"/>
  <c r="AC407" i="5"/>
  <c r="AB407" i="5" s="1"/>
  <c r="AE407" i="5" s="1"/>
  <c r="AA407" i="5"/>
  <c r="Z407" i="5"/>
  <c r="Y407" i="5"/>
  <c r="X407" i="5"/>
  <c r="AG406" i="5"/>
  <c r="AF406" i="5"/>
  <c r="AC406" i="5"/>
  <c r="AB406" i="5" s="1"/>
  <c r="AE406" i="5" s="1"/>
  <c r="AA406" i="5"/>
  <c r="Z406" i="5"/>
  <c r="Y406" i="5"/>
  <c r="X406" i="5"/>
  <c r="AG405" i="5"/>
  <c r="AF405" i="5"/>
  <c r="AC405" i="5"/>
  <c r="AB405" i="5" s="1"/>
  <c r="AA405" i="5"/>
  <c r="Z405" i="5"/>
  <c r="Y405" i="5"/>
  <c r="X405" i="5"/>
  <c r="AG404" i="5"/>
  <c r="AF404" i="5"/>
  <c r="AC404" i="5"/>
  <c r="AB404" i="5" s="1"/>
  <c r="AA404" i="5"/>
  <c r="Z404" i="5"/>
  <c r="Y404" i="5"/>
  <c r="X404" i="5"/>
  <c r="AG403" i="5"/>
  <c r="AF403" i="5"/>
  <c r="AC403" i="5"/>
  <c r="AB403" i="5" s="1"/>
  <c r="AE403" i="5" s="1"/>
  <c r="AA403" i="5"/>
  <c r="Z403" i="5"/>
  <c r="Y403" i="5"/>
  <c r="X403" i="5"/>
  <c r="AG402" i="5"/>
  <c r="AF402" i="5"/>
  <c r="AC402" i="5"/>
  <c r="AB402" i="5" s="1"/>
  <c r="AE402" i="5" s="1"/>
  <c r="AA402" i="5"/>
  <c r="Z402" i="5"/>
  <c r="Y402" i="5"/>
  <c r="X402" i="5"/>
  <c r="AG401" i="5"/>
  <c r="AF401" i="5"/>
  <c r="AC401" i="5"/>
  <c r="AB401" i="5" s="1"/>
  <c r="AA401" i="5"/>
  <c r="Z401" i="5"/>
  <c r="Y401" i="5"/>
  <c r="X401" i="5"/>
  <c r="AG400" i="5"/>
  <c r="AF400" i="5"/>
  <c r="AC400" i="5"/>
  <c r="AB400" i="5" s="1"/>
  <c r="AA400" i="5"/>
  <c r="Z400" i="5"/>
  <c r="Y400" i="5"/>
  <c r="X400" i="5"/>
  <c r="AG399" i="5"/>
  <c r="AF399" i="5"/>
  <c r="AC399" i="5"/>
  <c r="AB399" i="5" s="1"/>
  <c r="AA399" i="5"/>
  <c r="Z399" i="5"/>
  <c r="Y399" i="5"/>
  <c r="X399" i="5"/>
  <c r="AG398" i="5"/>
  <c r="AF398" i="5"/>
  <c r="AC398" i="5"/>
  <c r="AB398" i="5" s="1"/>
  <c r="AE398" i="5" s="1"/>
  <c r="AA398" i="5"/>
  <c r="Z398" i="5"/>
  <c r="Y398" i="5"/>
  <c r="X398" i="5"/>
  <c r="AG397" i="5"/>
  <c r="AF397" i="5"/>
  <c r="AC397" i="5"/>
  <c r="AB397" i="5" s="1"/>
  <c r="AA397" i="5"/>
  <c r="Z397" i="5"/>
  <c r="Y397" i="5"/>
  <c r="X397" i="5"/>
  <c r="AG396" i="5"/>
  <c r="AF396" i="5"/>
  <c r="AC396" i="5"/>
  <c r="AB396" i="5" s="1"/>
  <c r="AE396" i="5" s="1"/>
  <c r="AA396" i="5"/>
  <c r="Z396" i="5"/>
  <c r="Y396" i="5"/>
  <c r="X396" i="5"/>
  <c r="AG395" i="5"/>
  <c r="AF395" i="5"/>
  <c r="AC395" i="5"/>
  <c r="AB395" i="5" s="1"/>
  <c r="AA395" i="5"/>
  <c r="Z395" i="5"/>
  <c r="Y395" i="5"/>
  <c r="X395" i="5"/>
  <c r="AG394" i="5"/>
  <c r="AF394" i="5"/>
  <c r="AC394" i="5"/>
  <c r="AB394" i="5" s="1"/>
  <c r="AE394" i="5" s="1"/>
  <c r="AA394" i="5"/>
  <c r="Z394" i="5"/>
  <c r="Y394" i="5"/>
  <c r="X394" i="5"/>
  <c r="AG393" i="5"/>
  <c r="AF393" i="5"/>
  <c r="AC393" i="5"/>
  <c r="AB393" i="5" s="1"/>
  <c r="AD393" i="5" s="1"/>
  <c r="AA393" i="5"/>
  <c r="Z393" i="5"/>
  <c r="Y393" i="5"/>
  <c r="X393" i="5"/>
  <c r="AG392" i="5"/>
  <c r="AF392" i="5"/>
  <c r="AC392" i="5"/>
  <c r="AB392" i="5" s="1"/>
  <c r="AE392" i="5" s="1"/>
  <c r="AA392" i="5"/>
  <c r="Z392" i="5"/>
  <c r="Y392" i="5"/>
  <c r="X392" i="5"/>
  <c r="AG391" i="5"/>
  <c r="AF391" i="5"/>
  <c r="AC391" i="5"/>
  <c r="AB391" i="5" s="1"/>
  <c r="AA391" i="5"/>
  <c r="Z391" i="5"/>
  <c r="Y391" i="5"/>
  <c r="X391" i="5"/>
  <c r="AG390" i="5"/>
  <c r="AF390" i="5"/>
  <c r="AC390" i="5"/>
  <c r="AB390" i="5" s="1"/>
  <c r="AE390" i="5" s="1"/>
  <c r="AA390" i="5"/>
  <c r="Z390" i="5"/>
  <c r="Y390" i="5"/>
  <c r="X390" i="5"/>
  <c r="AG389" i="5"/>
  <c r="AF389" i="5"/>
  <c r="AC389" i="5"/>
  <c r="AB389" i="5"/>
  <c r="AA389" i="5"/>
  <c r="Z389" i="5"/>
  <c r="Y389" i="5"/>
  <c r="X389" i="5"/>
  <c r="AG388" i="5"/>
  <c r="AF388" i="5"/>
  <c r="AC388" i="5"/>
  <c r="AB388" i="5" s="1"/>
  <c r="AA388" i="5"/>
  <c r="Z388" i="5"/>
  <c r="Y388" i="5"/>
  <c r="X388" i="5"/>
  <c r="AG387" i="5"/>
  <c r="AF387" i="5"/>
  <c r="AC387" i="5"/>
  <c r="AB387" i="5" s="1"/>
  <c r="AA387" i="5"/>
  <c r="Z387" i="5"/>
  <c r="Y387" i="5"/>
  <c r="X387" i="5"/>
  <c r="AG386" i="5"/>
  <c r="AF386" i="5"/>
  <c r="AC386" i="5"/>
  <c r="AB386" i="5" s="1"/>
  <c r="AA386" i="5"/>
  <c r="Z386" i="5"/>
  <c r="Y386" i="5"/>
  <c r="X386" i="5"/>
  <c r="AG385" i="5"/>
  <c r="AF385" i="5"/>
  <c r="AC385" i="5"/>
  <c r="AB385" i="5" s="1"/>
  <c r="AE385" i="5" s="1"/>
  <c r="AA385" i="5"/>
  <c r="Z385" i="5"/>
  <c r="Y385" i="5"/>
  <c r="X385" i="5"/>
  <c r="AG384" i="5"/>
  <c r="AF384" i="5"/>
  <c r="AC384" i="5"/>
  <c r="AB384" i="5" s="1"/>
  <c r="AE384" i="5" s="1"/>
  <c r="AA384" i="5"/>
  <c r="Z384" i="5"/>
  <c r="Y384" i="5"/>
  <c r="X384" i="5"/>
  <c r="AG383" i="5"/>
  <c r="AF383" i="5"/>
  <c r="AC383" i="5"/>
  <c r="AB383" i="5" s="1"/>
  <c r="AA383" i="5"/>
  <c r="Z383" i="5"/>
  <c r="Y383" i="5"/>
  <c r="X383" i="5"/>
  <c r="AG382" i="5"/>
  <c r="AF382" i="5"/>
  <c r="AC382" i="5"/>
  <c r="AB382" i="5" s="1"/>
  <c r="AA382" i="5"/>
  <c r="Z382" i="5"/>
  <c r="Y382" i="5"/>
  <c r="X382" i="5"/>
  <c r="AG381" i="5"/>
  <c r="AF381" i="5"/>
  <c r="AC381" i="5"/>
  <c r="AB381" i="5" s="1"/>
  <c r="AE381" i="5" s="1"/>
  <c r="AA381" i="5"/>
  <c r="Z381" i="5"/>
  <c r="Y381" i="5"/>
  <c r="X381" i="5"/>
  <c r="AG380" i="5"/>
  <c r="AF380" i="5"/>
  <c r="AC380" i="5"/>
  <c r="AB380" i="5" s="1"/>
  <c r="AD380" i="5" s="1"/>
  <c r="AA380" i="5"/>
  <c r="Z380" i="5"/>
  <c r="Y380" i="5"/>
  <c r="X380" i="5"/>
  <c r="AG379" i="5"/>
  <c r="AF379" i="5"/>
  <c r="AC379" i="5"/>
  <c r="AB379" i="5" s="1"/>
  <c r="AE379" i="5" s="1"/>
  <c r="AA379" i="5"/>
  <c r="Z379" i="5"/>
  <c r="Y379" i="5"/>
  <c r="X379" i="5"/>
  <c r="AG378" i="5"/>
  <c r="AF378" i="5"/>
  <c r="AC378" i="5"/>
  <c r="AB378" i="5" s="1"/>
  <c r="AE378" i="5" s="1"/>
  <c r="AA378" i="5"/>
  <c r="Z378" i="5"/>
  <c r="Y378" i="5"/>
  <c r="X378" i="5"/>
  <c r="AG377" i="5"/>
  <c r="AF377" i="5"/>
  <c r="AC377" i="5"/>
  <c r="AB377" i="5" s="1"/>
  <c r="AA377" i="5"/>
  <c r="Z377" i="5"/>
  <c r="Y377" i="5"/>
  <c r="X377" i="5"/>
  <c r="AG376" i="5"/>
  <c r="AF376" i="5"/>
  <c r="AC376" i="5"/>
  <c r="AB376" i="5" s="1"/>
  <c r="AE376" i="5" s="1"/>
  <c r="AA376" i="5"/>
  <c r="Z376" i="5"/>
  <c r="Y376" i="5"/>
  <c r="X376" i="5"/>
  <c r="AG375" i="5"/>
  <c r="AF375" i="5"/>
  <c r="AC375" i="5"/>
  <c r="AB375" i="5" s="1"/>
  <c r="AE375" i="5" s="1"/>
  <c r="AA375" i="5"/>
  <c r="Z375" i="5"/>
  <c r="Y375" i="5"/>
  <c r="X375" i="5"/>
  <c r="AG374" i="5"/>
  <c r="AF374" i="5"/>
  <c r="AC374" i="5"/>
  <c r="AB374" i="5"/>
  <c r="AA374" i="5"/>
  <c r="Z374" i="5"/>
  <c r="Y374" i="5"/>
  <c r="X374" i="5"/>
  <c r="AG373" i="5"/>
  <c r="AF373" i="5"/>
  <c r="AC373" i="5"/>
  <c r="AB373" i="5" s="1"/>
  <c r="AA373" i="5"/>
  <c r="Z373" i="5"/>
  <c r="Y373" i="5"/>
  <c r="X373" i="5"/>
  <c r="AG372" i="5"/>
  <c r="AF372" i="5"/>
  <c r="AC372" i="5"/>
  <c r="AB372" i="5" s="1"/>
  <c r="AE372" i="5" s="1"/>
  <c r="AA372" i="5"/>
  <c r="Z372" i="5"/>
  <c r="Y372" i="5"/>
  <c r="X372" i="5"/>
  <c r="AG371" i="5"/>
  <c r="AF371" i="5"/>
  <c r="AC371" i="5"/>
  <c r="AB371" i="5"/>
  <c r="AA371" i="5"/>
  <c r="Z371" i="5"/>
  <c r="Y371" i="5"/>
  <c r="X371" i="5"/>
  <c r="AG370" i="5"/>
  <c r="AF370" i="5"/>
  <c r="AC370" i="5"/>
  <c r="AB370" i="5" s="1"/>
  <c r="AD370" i="5" s="1"/>
  <c r="AA370" i="5"/>
  <c r="Z370" i="5"/>
  <c r="Y370" i="5"/>
  <c r="X370" i="5"/>
  <c r="AG369" i="5"/>
  <c r="AF369" i="5"/>
  <c r="AC369" i="5"/>
  <c r="AB369" i="5" s="1"/>
  <c r="AA369" i="5"/>
  <c r="Z369" i="5"/>
  <c r="Y369" i="5"/>
  <c r="X369" i="5"/>
  <c r="AG368" i="5"/>
  <c r="AF368" i="5"/>
  <c r="AC368" i="5"/>
  <c r="AB368" i="5" s="1"/>
  <c r="AE368" i="5" s="1"/>
  <c r="AA368" i="5"/>
  <c r="Z368" i="5"/>
  <c r="Y368" i="5"/>
  <c r="X368" i="5"/>
  <c r="AG367" i="5"/>
  <c r="AF367" i="5"/>
  <c r="AC367" i="5"/>
  <c r="AB367" i="5" s="1"/>
  <c r="AA367" i="5"/>
  <c r="Z367" i="5"/>
  <c r="Y367" i="5"/>
  <c r="X367" i="5"/>
  <c r="AG366" i="5"/>
  <c r="AF366" i="5"/>
  <c r="AC366" i="5"/>
  <c r="AB366" i="5" s="1"/>
  <c r="AA366" i="5"/>
  <c r="Z366" i="5"/>
  <c r="Y366" i="5"/>
  <c r="X366" i="5"/>
  <c r="AG365" i="5"/>
  <c r="AF365" i="5"/>
  <c r="AC365" i="5"/>
  <c r="AB365" i="5" s="1"/>
  <c r="AA365" i="5"/>
  <c r="Z365" i="5"/>
  <c r="Y365" i="5"/>
  <c r="X365" i="5"/>
  <c r="AG364" i="5"/>
  <c r="AF364" i="5"/>
  <c r="AC364" i="5"/>
  <c r="AB364" i="5" s="1"/>
  <c r="AE364" i="5" s="1"/>
  <c r="AA364" i="5"/>
  <c r="Z364" i="5"/>
  <c r="Y364" i="5"/>
  <c r="X364" i="5"/>
  <c r="AG363" i="5"/>
  <c r="AF363" i="5"/>
  <c r="AC363" i="5"/>
  <c r="AB363" i="5" s="1"/>
  <c r="AD363" i="5" s="1"/>
  <c r="AA363" i="5"/>
  <c r="Z363" i="5"/>
  <c r="Y363" i="5"/>
  <c r="X363" i="5"/>
  <c r="AG362" i="5"/>
  <c r="AF362" i="5"/>
  <c r="AC362" i="5"/>
  <c r="AB362" i="5" s="1"/>
  <c r="AA362" i="5"/>
  <c r="Z362" i="5"/>
  <c r="Y362" i="5"/>
  <c r="X362" i="5"/>
  <c r="AG361" i="5"/>
  <c r="AF361" i="5"/>
  <c r="AC361" i="5"/>
  <c r="AB361" i="5" s="1"/>
  <c r="AE361" i="5" s="1"/>
  <c r="AA361" i="5"/>
  <c r="Z361" i="5"/>
  <c r="Y361" i="5"/>
  <c r="X361" i="5"/>
  <c r="AG360" i="5"/>
  <c r="AF360" i="5"/>
  <c r="AC360" i="5"/>
  <c r="AB360" i="5" s="1"/>
  <c r="AA360" i="5"/>
  <c r="Z360" i="5"/>
  <c r="Y360" i="5"/>
  <c r="X360" i="5"/>
  <c r="AG359" i="5"/>
  <c r="AF359" i="5"/>
  <c r="AC359" i="5"/>
  <c r="AB359" i="5" s="1"/>
  <c r="AE359" i="5" s="1"/>
  <c r="AA359" i="5"/>
  <c r="Z359" i="5"/>
  <c r="Y359" i="5"/>
  <c r="X359" i="5"/>
  <c r="AG358" i="5"/>
  <c r="AF358" i="5"/>
  <c r="AC358" i="5"/>
  <c r="AB358" i="5"/>
  <c r="AA358" i="5"/>
  <c r="Z358" i="5"/>
  <c r="Y358" i="5"/>
  <c r="X358" i="5"/>
  <c r="AG357" i="5"/>
  <c r="AF357" i="5"/>
  <c r="AC357" i="5"/>
  <c r="AB357" i="5" s="1"/>
  <c r="AD357" i="5" s="1"/>
  <c r="AA357" i="5"/>
  <c r="Z357" i="5"/>
  <c r="Y357" i="5"/>
  <c r="X357" i="5"/>
  <c r="AG356" i="5"/>
  <c r="AF356" i="5"/>
  <c r="AC356" i="5"/>
  <c r="AB356" i="5" s="1"/>
  <c r="AE356" i="5" s="1"/>
  <c r="AA356" i="5"/>
  <c r="Z356" i="5"/>
  <c r="Y356" i="5"/>
  <c r="X356" i="5"/>
  <c r="AG355" i="5"/>
  <c r="AF355" i="5"/>
  <c r="AC355" i="5"/>
  <c r="AB355" i="5" s="1"/>
  <c r="AE355" i="5" s="1"/>
  <c r="AA355" i="5"/>
  <c r="Z355" i="5"/>
  <c r="Y355" i="5"/>
  <c r="X355" i="5"/>
  <c r="AG354" i="5"/>
  <c r="AF354" i="5"/>
  <c r="AC354" i="5"/>
  <c r="AB354" i="5" s="1"/>
  <c r="AE354" i="5" s="1"/>
  <c r="AA354" i="5"/>
  <c r="Z354" i="5"/>
  <c r="Y354" i="5"/>
  <c r="X354" i="5"/>
  <c r="AG353" i="5"/>
  <c r="AF353" i="5"/>
  <c r="AC353" i="5"/>
  <c r="AB353" i="5" s="1"/>
  <c r="AA353" i="5"/>
  <c r="Z353" i="5"/>
  <c r="Y353" i="5"/>
  <c r="X353" i="5"/>
  <c r="AG352" i="5"/>
  <c r="AF352" i="5"/>
  <c r="AC352" i="5"/>
  <c r="AB352" i="5" s="1"/>
  <c r="AE352" i="5" s="1"/>
  <c r="AA352" i="5"/>
  <c r="Z352" i="5"/>
  <c r="Y352" i="5"/>
  <c r="X352" i="5"/>
  <c r="AG351" i="5"/>
  <c r="AF351" i="5"/>
  <c r="AC351" i="5"/>
  <c r="AB351" i="5" s="1"/>
  <c r="AD351" i="5" s="1"/>
  <c r="AA351" i="5"/>
  <c r="Z351" i="5"/>
  <c r="Y351" i="5"/>
  <c r="X351" i="5"/>
  <c r="AG350" i="5"/>
  <c r="AF350" i="5"/>
  <c r="AC350" i="5"/>
  <c r="AB350" i="5" s="1"/>
  <c r="AE350" i="5" s="1"/>
  <c r="AA350" i="5"/>
  <c r="Z350" i="5"/>
  <c r="Y350" i="5"/>
  <c r="X350" i="5"/>
  <c r="AG349" i="5"/>
  <c r="AF349" i="5"/>
  <c r="AC349" i="5"/>
  <c r="AB349" i="5" s="1"/>
  <c r="AA349" i="5"/>
  <c r="Z349" i="5"/>
  <c r="Y349" i="5"/>
  <c r="X349" i="5"/>
  <c r="AG348" i="5"/>
  <c r="AF348" i="5"/>
  <c r="AC348" i="5"/>
  <c r="AB348" i="5" s="1"/>
  <c r="AE348" i="5" s="1"/>
  <c r="AA348" i="5"/>
  <c r="Z348" i="5"/>
  <c r="Y348" i="5"/>
  <c r="X348" i="5"/>
  <c r="AG347" i="5"/>
  <c r="AF347" i="5"/>
  <c r="AC347" i="5"/>
  <c r="AB347" i="5" s="1"/>
  <c r="AD347" i="5" s="1"/>
  <c r="AA347" i="5"/>
  <c r="Z347" i="5"/>
  <c r="Y347" i="5"/>
  <c r="X347" i="5"/>
  <c r="AG346" i="5"/>
  <c r="AF346" i="5"/>
  <c r="AC346" i="5"/>
  <c r="AB346" i="5" s="1"/>
  <c r="AE346" i="5" s="1"/>
  <c r="AA346" i="5"/>
  <c r="Z346" i="5"/>
  <c r="Y346" i="5"/>
  <c r="X346" i="5"/>
  <c r="AG345" i="5"/>
  <c r="AF345" i="5"/>
  <c r="AC345" i="5"/>
  <c r="AB345" i="5" s="1"/>
  <c r="AA345" i="5"/>
  <c r="Z345" i="5"/>
  <c r="Y345" i="5"/>
  <c r="X345" i="5"/>
  <c r="AG344" i="5"/>
  <c r="AF344" i="5"/>
  <c r="AC344" i="5"/>
  <c r="AB344" i="5" s="1"/>
  <c r="AE344" i="5" s="1"/>
  <c r="AA344" i="5"/>
  <c r="Z344" i="5"/>
  <c r="Y344" i="5"/>
  <c r="X344" i="5"/>
  <c r="AG343" i="5"/>
  <c r="AF343" i="5"/>
  <c r="AC343" i="5"/>
  <c r="AB343" i="5" s="1"/>
  <c r="AA343" i="5"/>
  <c r="Z343" i="5"/>
  <c r="Y343" i="5"/>
  <c r="X343" i="5"/>
  <c r="AG342" i="5"/>
  <c r="AF342" i="5"/>
  <c r="AC342" i="5"/>
  <c r="AB342" i="5" s="1"/>
  <c r="AA342" i="5"/>
  <c r="Z342" i="5"/>
  <c r="Y342" i="5"/>
  <c r="X342" i="5"/>
  <c r="AG341" i="5"/>
  <c r="AF341" i="5"/>
  <c r="AC341" i="5"/>
  <c r="AB341" i="5" s="1"/>
  <c r="AE341" i="5" s="1"/>
  <c r="AA341" i="5"/>
  <c r="Z341" i="5"/>
  <c r="Y341" i="5"/>
  <c r="X341" i="5"/>
  <c r="AG340" i="5"/>
  <c r="AF340" i="5"/>
  <c r="AC340" i="5"/>
  <c r="AB340" i="5" s="1"/>
  <c r="AD340" i="5" s="1"/>
  <c r="AA340" i="5"/>
  <c r="Z340" i="5"/>
  <c r="Y340" i="5"/>
  <c r="X340" i="5"/>
  <c r="AG339" i="5"/>
  <c r="AF339" i="5"/>
  <c r="AC339" i="5"/>
  <c r="AB339" i="5" s="1"/>
  <c r="AE339" i="5" s="1"/>
  <c r="AA339" i="5"/>
  <c r="Z339" i="5"/>
  <c r="Y339" i="5"/>
  <c r="X339" i="5"/>
  <c r="AG338" i="5"/>
  <c r="AF338" i="5"/>
  <c r="AC338" i="5"/>
  <c r="AB338" i="5" s="1"/>
  <c r="AA338" i="5"/>
  <c r="Z338" i="5"/>
  <c r="Y338" i="5"/>
  <c r="X338" i="5"/>
  <c r="AG337" i="5"/>
  <c r="AF337" i="5"/>
  <c r="AC337" i="5"/>
  <c r="AB337" i="5" s="1"/>
  <c r="AE337" i="5" s="1"/>
  <c r="AA337" i="5"/>
  <c r="Z337" i="5"/>
  <c r="Y337" i="5"/>
  <c r="X337" i="5"/>
  <c r="AG336" i="5"/>
  <c r="AF336" i="5"/>
  <c r="AC336" i="5"/>
  <c r="AB336" i="5" s="1"/>
  <c r="AA336" i="5"/>
  <c r="Z336" i="5"/>
  <c r="Y336" i="5"/>
  <c r="X336" i="5"/>
  <c r="AG335" i="5"/>
  <c r="AF335" i="5"/>
  <c r="AC335" i="5"/>
  <c r="AB335" i="5" s="1"/>
  <c r="AE335" i="5" s="1"/>
  <c r="AA335" i="5"/>
  <c r="Z335" i="5"/>
  <c r="Y335" i="5"/>
  <c r="X335" i="5"/>
  <c r="AG334" i="5"/>
  <c r="AF334" i="5"/>
  <c r="AC334" i="5"/>
  <c r="AB334" i="5" s="1"/>
  <c r="AE334" i="5" s="1"/>
  <c r="AA334" i="5"/>
  <c r="Z334" i="5"/>
  <c r="Y334" i="5"/>
  <c r="X334" i="5"/>
  <c r="AG333" i="5"/>
  <c r="AF333" i="5"/>
  <c r="AC333" i="5"/>
  <c r="AB333" i="5" s="1"/>
  <c r="AE333" i="5" s="1"/>
  <c r="AA333" i="5"/>
  <c r="Z333" i="5"/>
  <c r="Y333" i="5"/>
  <c r="X333" i="5"/>
  <c r="AG332" i="5"/>
  <c r="AF332" i="5"/>
  <c r="AC332" i="5"/>
  <c r="AB332" i="5" s="1"/>
  <c r="AD332" i="5" s="1"/>
  <c r="AA332" i="5"/>
  <c r="Z332" i="5"/>
  <c r="Y332" i="5"/>
  <c r="X332" i="5"/>
  <c r="AG331" i="5"/>
  <c r="AF331" i="5"/>
  <c r="AC331" i="5"/>
  <c r="AB331" i="5" s="1"/>
  <c r="AE331" i="5" s="1"/>
  <c r="AA331" i="5"/>
  <c r="Z331" i="5"/>
  <c r="Y331" i="5"/>
  <c r="X331" i="5"/>
  <c r="AG330" i="5"/>
  <c r="AF330" i="5"/>
  <c r="AC330" i="5"/>
  <c r="AB330" i="5" s="1"/>
  <c r="AE330" i="5" s="1"/>
  <c r="AA330" i="5"/>
  <c r="Z330" i="5"/>
  <c r="Y330" i="5"/>
  <c r="X330" i="5"/>
  <c r="AG329" i="5"/>
  <c r="AF329" i="5"/>
  <c r="AC329" i="5"/>
  <c r="AB329" i="5" s="1"/>
  <c r="AE329" i="5" s="1"/>
  <c r="AA329" i="5"/>
  <c r="Z329" i="5"/>
  <c r="Y329" i="5"/>
  <c r="X329" i="5"/>
  <c r="AG328" i="5"/>
  <c r="AF328" i="5"/>
  <c r="AC328" i="5"/>
  <c r="AB328" i="5" s="1"/>
  <c r="AA328" i="5"/>
  <c r="Z328" i="5"/>
  <c r="Y328" i="5"/>
  <c r="X328" i="5"/>
  <c r="AG327" i="5"/>
  <c r="AF327" i="5"/>
  <c r="AC327" i="5"/>
  <c r="AB327" i="5" s="1"/>
  <c r="AA327" i="5"/>
  <c r="Z327" i="5"/>
  <c r="Y327" i="5"/>
  <c r="X327" i="5"/>
  <c r="AG326" i="5"/>
  <c r="AF326" i="5"/>
  <c r="AC326" i="5"/>
  <c r="AB326" i="5" s="1"/>
  <c r="AE326" i="5" s="1"/>
  <c r="AA326" i="5"/>
  <c r="Z326" i="5"/>
  <c r="Y326" i="5"/>
  <c r="X326" i="5"/>
  <c r="AG325" i="5"/>
  <c r="AF325" i="5"/>
  <c r="AC325" i="5"/>
  <c r="AB325" i="5" s="1"/>
  <c r="AA325" i="5"/>
  <c r="Z325" i="5"/>
  <c r="Y325" i="5"/>
  <c r="X325" i="5"/>
  <c r="AG324" i="5"/>
  <c r="AF324" i="5"/>
  <c r="AC324" i="5"/>
  <c r="AB324" i="5" s="1"/>
  <c r="AE324" i="5" s="1"/>
  <c r="AA324" i="5"/>
  <c r="Z324" i="5"/>
  <c r="Y324" i="5"/>
  <c r="X324" i="5"/>
  <c r="AG323" i="5"/>
  <c r="AF323" i="5"/>
  <c r="AC323" i="5"/>
  <c r="AB323" i="5" s="1"/>
  <c r="AE323" i="5" s="1"/>
  <c r="AA323" i="5"/>
  <c r="Z323" i="5"/>
  <c r="Y323" i="5"/>
  <c r="X323" i="5"/>
  <c r="AG322" i="5"/>
  <c r="AF322" i="5"/>
  <c r="AC322" i="5"/>
  <c r="AB322" i="5" s="1"/>
  <c r="AE322" i="5" s="1"/>
  <c r="AA322" i="5"/>
  <c r="Z322" i="5"/>
  <c r="Y322" i="5"/>
  <c r="X322" i="5"/>
  <c r="AG321" i="5"/>
  <c r="AF321" i="5"/>
  <c r="AC321" i="5"/>
  <c r="AB321" i="5" s="1"/>
  <c r="AA321" i="5"/>
  <c r="Z321" i="5"/>
  <c r="Y321" i="5"/>
  <c r="X321" i="5"/>
  <c r="AG320" i="5"/>
  <c r="AF320" i="5"/>
  <c r="AC320" i="5"/>
  <c r="AB320" i="5" s="1"/>
  <c r="AA320" i="5"/>
  <c r="Z320" i="5"/>
  <c r="Y320" i="5"/>
  <c r="X320" i="5"/>
  <c r="AG319" i="5"/>
  <c r="AF319" i="5"/>
  <c r="AC319" i="5"/>
  <c r="AB319" i="5" s="1"/>
  <c r="AD319" i="5" s="1"/>
  <c r="AA319" i="5"/>
  <c r="Z319" i="5"/>
  <c r="Y319" i="5"/>
  <c r="X319" i="5"/>
  <c r="AG318" i="5"/>
  <c r="AF318" i="5"/>
  <c r="AC318" i="5"/>
  <c r="AB318" i="5" s="1"/>
  <c r="AA318" i="5"/>
  <c r="Z318" i="5"/>
  <c r="Y318" i="5"/>
  <c r="X318" i="5"/>
  <c r="AG317" i="5"/>
  <c r="AF317" i="5"/>
  <c r="AC317" i="5"/>
  <c r="AB317" i="5" s="1"/>
  <c r="AD317" i="5" s="1"/>
  <c r="AA317" i="5"/>
  <c r="Z317" i="5"/>
  <c r="Y317" i="5"/>
  <c r="X317" i="5"/>
  <c r="AG316" i="5"/>
  <c r="AF316" i="5"/>
  <c r="AC316" i="5"/>
  <c r="AB316" i="5" s="1"/>
  <c r="AA316" i="5"/>
  <c r="Z316" i="5"/>
  <c r="Y316" i="5"/>
  <c r="X316" i="5"/>
  <c r="AG315" i="5"/>
  <c r="AF315" i="5"/>
  <c r="AC315" i="5"/>
  <c r="AB315" i="5" s="1"/>
  <c r="AD315" i="5" s="1"/>
  <c r="AA315" i="5"/>
  <c r="Z315" i="5"/>
  <c r="Y315" i="5"/>
  <c r="X315" i="5"/>
  <c r="AG314" i="5"/>
  <c r="AF314" i="5"/>
  <c r="AC314" i="5"/>
  <c r="AB314" i="5" s="1"/>
  <c r="AA314" i="5"/>
  <c r="Z314" i="5"/>
  <c r="Y314" i="5"/>
  <c r="X314" i="5"/>
  <c r="AG313" i="5"/>
  <c r="AF313" i="5"/>
  <c r="AC313" i="5"/>
  <c r="AB313" i="5" s="1"/>
  <c r="AA313" i="5"/>
  <c r="Z313" i="5"/>
  <c r="Y313" i="5"/>
  <c r="X313" i="5"/>
  <c r="AG312" i="5"/>
  <c r="AF312" i="5"/>
  <c r="AC312" i="5"/>
  <c r="AB312" i="5" s="1"/>
  <c r="AA312" i="5"/>
  <c r="Z312" i="5"/>
  <c r="Y312" i="5"/>
  <c r="X312" i="5"/>
  <c r="AG311" i="5"/>
  <c r="AF311" i="5"/>
  <c r="AC311" i="5"/>
  <c r="AB311" i="5" s="1"/>
  <c r="AA311" i="5"/>
  <c r="Z311" i="5"/>
  <c r="Y311" i="5"/>
  <c r="X311" i="5"/>
  <c r="AG310" i="5"/>
  <c r="AF310" i="5"/>
  <c r="AC310" i="5"/>
  <c r="AB310" i="5" s="1"/>
  <c r="AA310" i="5"/>
  <c r="Z310" i="5"/>
  <c r="Y310" i="5"/>
  <c r="X310" i="5"/>
  <c r="AG309" i="5"/>
  <c r="AF309" i="5"/>
  <c r="AC309" i="5"/>
  <c r="AB309" i="5" s="1"/>
  <c r="AE309" i="5" s="1"/>
  <c r="AA309" i="5"/>
  <c r="Z309" i="5"/>
  <c r="Y309" i="5"/>
  <c r="X309" i="5"/>
  <c r="AG308" i="5"/>
  <c r="AF308" i="5"/>
  <c r="AC308" i="5"/>
  <c r="AB308" i="5" s="1"/>
  <c r="AD308" i="5" s="1"/>
  <c r="AA308" i="5"/>
  <c r="Z308" i="5"/>
  <c r="Y308" i="5"/>
  <c r="X308" i="5"/>
  <c r="AG307" i="5"/>
  <c r="AF307" i="5"/>
  <c r="AC307" i="5"/>
  <c r="AB307" i="5" s="1"/>
  <c r="AA307" i="5"/>
  <c r="Z307" i="5"/>
  <c r="Y307" i="5"/>
  <c r="X307" i="5"/>
  <c r="AG306" i="5"/>
  <c r="AF306" i="5"/>
  <c r="AC306" i="5"/>
  <c r="AB306" i="5" s="1"/>
  <c r="AE306" i="5" s="1"/>
  <c r="AA306" i="5"/>
  <c r="Z306" i="5"/>
  <c r="Y306" i="5"/>
  <c r="X306" i="5"/>
  <c r="AG305" i="5"/>
  <c r="AF305" i="5"/>
  <c r="AC305" i="5"/>
  <c r="AB305" i="5" s="1"/>
  <c r="AA305" i="5"/>
  <c r="Z305" i="5"/>
  <c r="Y305" i="5"/>
  <c r="X305" i="5"/>
  <c r="AG304" i="5"/>
  <c r="AF304" i="5"/>
  <c r="AC304" i="5"/>
  <c r="AB304" i="5" s="1"/>
  <c r="AE304" i="5" s="1"/>
  <c r="AA304" i="5"/>
  <c r="Z304" i="5"/>
  <c r="Y304" i="5"/>
  <c r="X304" i="5"/>
  <c r="AG303" i="5"/>
  <c r="AF303" i="5"/>
  <c r="AC303" i="5"/>
  <c r="AB303" i="5" s="1"/>
  <c r="AA303" i="5"/>
  <c r="Z303" i="5"/>
  <c r="Y303" i="5"/>
  <c r="X303" i="5"/>
  <c r="AG302" i="5"/>
  <c r="AF302" i="5"/>
  <c r="AC302" i="5"/>
  <c r="AB302" i="5" s="1"/>
  <c r="AE302" i="5" s="1"/>
  <c r="AA302" i="5"/>
  <c r="Z302" i="5"/>
  <c r="Y302" i="5"/>
  <c r="X302" i="5"/>
  <c r="AG301" i="5"/>
  <c r="AF301" i="5"/>
  <c r="AC301" i="5"/>
  <c r="AB301" i="5" s="1"/>
  <c r="AE301" i="5" s="1"/>
  <c r="AA301" i="5"/>
  <c r="Z301" i="5"/>
  <c r="Y301" i="5"/>
  <c r="X301" i="5"/>
  <c r="AG300" i="5"/>
  <c r="AF300" i="5"/>
  <c r="AC300" i="5"/>
  <c r="AB300" i="5" s="1"/>
  <c r="AE300" i="5" s="1"/>
  <c r="AA300" i="5"/>
  <c r="Z300" i="5"/>
  <c r="Y300" i="5"/>
  <c r="X300" i="5"/>
  <c r="AG299" i="5"/>
  <c r="AF299" i="5"/>
  <c r="AC299" i="5"/>
  <c r="AB299" i="5" s="1"/>
  <c r="AD299" i="5" s="1"/>
  <c r="AA299" i="5"/>
  <c r="Z299" i="5"/>
  <c r="Y299" i="5"/>
  <c r="X299" i="5"/>
  <c r="AG298" i="5"/>
  <c r="AF298" i="5"/>
  <c r="AC298" i="5"/>
  <c r="AB298" i="5" s="1"/>
  <c r="AA298" i="5"/>
  <c r="Z298" i="5"/>
  <c r="Y298" i="5"/>
  <c r="X298" i="5"/>
  <c r="AG297" i="5"/>
  <c r="AF297" i="5"/>
  <c r="AC297" i="5"/>
  <c r="AB297" i="5"/>
  <c r="AD297" i="5" s="1"/>
  <c r="AA297" i="5"/>
  <c r="Z297" i="5"/>
  <c r="Y297" i="5"/>
  <c r="X297" i="5"/>
  <c r="AG296" i="5"/>
  <c r="AF296" i="5"/>
  <c r="AC296" i="5"/>
  <c r="AB296" i="5" s="1"/>
  <c r="AE296" i="5" s="1"/>
  <c r="AA296" i="5"/>
  <c r="Z296" i="5"/>
  <c r="Y296" i="5"/>
  <c r="X296" i="5"/>
  <c r="AG295" i="5"/>
  <c r="AF295" i="5"/>
  <c r="AC295" i="5"/>
  <c r="AB295" i="5" s="1"/>
  <c r="AA295" i="5"/>
  <c r="Z295" i="5"/>
  <c r="Y295" i="5"/>
  <c r="X295" i="5"/>
  <c r="AG294" i="5"/>
  <c r="AF294" i="5"/>
  <c r="AC294" i="5"/>
  <c r="AB294" i="5" s="1"/>
  <c r="AA294" i="5"/>
  <c r="Z294" i="5"/>
  <c r="Y294" i="5"/>
  <c r="X294" i="5"/>
  <c r="AG293" i="5"/>
  <c r="AF293" i="5"/>
  <c r="AC293" i="5"/>
  <c r="AB293" i="5" s="1"/>
  <c r="AA293" i="5"/>
  <c r="Z293" i="5"/>
  <c r="Y293" i="5"/>
  <c r="X293" i="5"/>
  <c r="AG292" i="5"/>
  <c r="AF292" i="5"/>
  <c r="AC292" i="5"/>
  <c r="AB292" i="5" s="1"/>
  <c r="AE292" i="5" s="1"/>
  <c r="AA292" i="5"/>
  <c r="Z292" i="5"/>
  <c r="Y292" i="5"/>
  <c r="X292" i="5"/>
  <c r="AG291" i="5"/>
  <c r="AF291" i="5"/>
  <c r="AC291" i="5"/>
  <c r="AB291" i="5" s="1"/>
  <c r="AD291" i="5" s="1"/>
  <c r="AA291" i="5"/>
  <c r="Z291" i="5"/>
  <c r="Y291" i="5"/>
  <c r="X291" i="5"/>
  <c r="AG290" i="5"/>
  <c r="AF290" i="5"/>
  <c r="AC290" i="5"/>
  <c r="AB290" i="5" s="1"/>
  <c r="AE290" i="5" s="1"/>
  <c r="AA290" i="5"/>
  <c r="Z290" i="5"/>
  <c r="Y290" i="5"/>
  <c r="X290" i="5"/>
  <c r="AG289" i="5"/>
  <c r="AF289" i="5"/>
  <c r="AC289" i="5"/>
  <c r="AB289" i="5" s="1"/>
  <c r="AD289" i="5" s="1"/>
  <c r="AA289" i="5"/>
  <c r="Z289" i="5"/>
  <c r="Y289" i="5"/>
  <c r="X289" i="5"/>
  <c r="AG288" i="5"/>
  <c r="AF288" i="5"/>
  <c r="AC288" i="5"/>
  <c r="AB288" i="5" s="1"/>
  <c r="AA288" i="5"/>
  <c r="Z288" i="5"/>
  <c r="Y288" i="5"/>
  <c r="X288" i="5"/>
  <c r="AG287" i="5"/>
  <c r="AF287" i="5"/>
  <c r="AC287" i="5"/>
  <c r="AB287" i="5" s="1"/>
  <c r="AE287" i="5" s="1"/>
  <c r="AA287" i="5"/>
  <c r="Z287" i="5"/>
  <c r="Y287" i="5"/>
  <c r="X287" i="5"/>
  <c r="AG286" i="5"/>
  <c r="AF286" i="5"/>
  <c r="AC286" i="5"/>
  <c r="AB286" i="5" s="1"/>
  <c r="AD286" i="5" s="1"/>
  <c r="AA286" i="5"/>
  <c r="Z286" i="5"/>
  <c r="Y286" i="5"/>
  <c r="X286" i="5"/>
  <c r="AG285" i="5"/>
  <c r="AF285" i="5"/>
  <c r="AC285" i="5"/>
  <c r="AB285" i="5" s="1"/>
  <c r="AD285" i="5" s="1"/>
  <c r="AA285" i="5"/>
  <c r="Z285" i="5"/>
  <c r="Y285" i="5"/>
  <c r="X285" i="5"/>
  <c r="AG284" i="5"/>
  <c r="AF284" i="5"/>
  <c r="AC284" i="5"/>
  <c r="AB284" i="5" s="1"/>
  <c r="AA284" i="5"/>
  <c r="Z284" i="5"/>
  <c r="Y284" i="5"/>
  <c r="X284" i="5"/>
  <c r="AG283" i="5"/>
  <c r="AF283" i="5"/>
  <c r="AC283" i="5"/>
  <c r="AB283" i="5" s="1"/>
  <c r="AE283" i="5" s="1"/>
  <c r="AA283" i="5"/>
  <c r="Z283" i="5"/>
  <c r="Y283" i="5"/>
  <c r="X283" i="5"/>
  <c r="AG282" i="5"/>
  <c r="AF282" i="5"/>
  <c r="AC282" i="5"/>
  <c r="AB282" i="5" s="1"/>
  <c r="AD282" i="5" s="1"/>
  <c r="AA282" i="5"/>
  <c r="Z282" i="5"/>
  <c r="Y282" i="5"/>
  <c r="X282" i="5"/>
  <c r="AG281" i="5"/>
  <c r="AF281" i="5"/>
  <c r="AC281" i="5"/>
  <c r="AB281" i="5" s="1"/>
  <c r="AA281" i="5"/>
  <c r="Z281" i="5"/>
  <c r="Y281" i="5"/>
  <c r="X281" i="5"/>
  <c r="AG280" i="5"/>
  <c r="AF280" i="5"/>
  <c r="AC280" i="5"/>
  <c r="AB280" i="5" s="1"/>
  <c r="AE280" i="5" s="1"/>
  <c r="AA280" i="5"/>
  <c r="Z280" i="5"/>
  <c r="Y280" i="5"/>
  <c r="X280" i="5"/>
  <c r="AG279" i="5"/>
  <c r="AF279" i="5"/>
  <c r="AC279" i="5"/>
  <c r="AB279" i="5" s="1"/>
  <c r="AA279" i="5"/>
  <c r="Z279" i="5"/>
  <c r="Y279" i="5"/>
  <c r="X279" i="5"/>
  <c r="AG278" i="5"/>
  <c r="AF278" i="5"/>
  <c r="AC278" i="5"/>
  <c r="AB278" i="5" s="1"/>
  <c r="AE278" i="5" s="1"/>
  <c r="AA278" i="5"/>
  <c r="Z278" i="5"/>
  <c r="Y278" i="5"/>
  <c r="X278" i="5"/>
  <c r="AG277" i="5"/>
  <c r="AF277" i="5"/>
  <c r="AC277" i="5"/>
  <c r="AB277" i="5" s="1"/>
  <c r="AE277" i="5" s="1"/>
  <c r="AA277" i="5"/>
  <c r="Z277" i="5"/>
  <c r="Y277" i="5"/>
  <c r="X277" i="5"/>
  <c r="AG276" i="5"/>
  <c r="AF276" i="5"/>
  <c r="AC276" i="5"/>
  <c r="AB276" i="5" s="1"/>
  <c r="AD276" i="5" s="1"/>
  <c r="AA276" i="5"/>
  <c r="Z276" i="5"/>
  <c r="Y276" i="5"/>
  <c r="X276" i="5"/>
  <c r="AG275" i="5"/>
  <c r="AF275" i="5"/>
  <c r="AC275" i="5"/>
  <c r="AB275" i="5" s="1"/>
  <c r="AD275" i="5" s="1"/>
  <c r="AA275" i="5"/>
  <c r="Z275" i="5"/>
  <c r="Y275" i="5"/>
  <c r="X275" i="5"/>
  <c r="AG274" i="5"/>
  <c r="AF274" i="5"/>
  <c r="AC274" i="5"/>
  <c r="AB274" i="5" s="1"/>
  <c r="AE274" i="5" s="1"/>
  <c r="AA274" i="5"/>
  <c r="Z274" i="5"/>
  <c r="Y274" i="5"/>
  <c r="X274" i="5"/>
  <c r="AG273" i="5"/>
  <c r="AF273" i="5"/>
  <c r="AC273" i="5"/>
  <c r="AB273" i="5" s="1"/>
  <c r="AD273" i="5" s="1"/>
  <c r="AA273" i="5"/>
  <c r="Z273" i="5"/>
  <c r="Y273" i="5"/>
  <c r="X273" i="5"/>
  <c r="AG272" i="5"/>
  <c r="AF272" i="5"/>
  <c r="AC272" i="5"/>
  <c r="AB272" i="5" s="1"/>
  <c r="AE272" i="5" s="1"/>
  <c r="AA272" i="5"/>
  <c r="Z272" i="5"/>
  <c r="Y272" i="5"/>
  <c r="X272" i="5"/>
  <c r="AG271" i="5"/>
  <c r="AF271" i="5"/>
  <c r="AC271" i="5"/>
  <c r="AB271" i="5" s="1"/>
  <c r="AE271" i="5" s="1"/>
  <c r="AA271" i="5"/>
  <c r="Z271" i="5"/>
  <c r="Y271" i="5"/>
  <c r="X271" i="5"/>
  <c r="AG269" i="5"/>
  <c r="AF269" i="5"/>
  <c r="AC269" i="5"/>
  <c r="AB269" i="5" s="1"/>
  <c r="AA269" i="5"/>
  <c r="Z269" i="5"/>
  <c r="Y269" i="5"/>
  <c r="X269" i="5"/>
  <c r="AG268" i="5"/>
  <c r="AF268" i="5"/>
  <c r="AC268" i="5"/>
  <c r="AB268" i="5" s="1"/>
  <c r="AE268" i="5" s="1"/>
  <c r="AA268" i="5"/>
  <c r="Z268" i="5"/>
  <c r="Y268" i="5"/>
  <c r="X268" i="5"/>
  <c r="AG267" i="5"/>
  <c r="AF267" i="5"/>
  <c r="AC267" i="5"/>
  <c r="AB267" i="5" s="1"/>
  <c r="AD267" i="5" s="1"/>
  <c r="AA267" i="5"/>
  <c r="Z267" i="5"/>
  <c r="Y267" i="5"/>
  <c r="X267" i="5"/>
  <c r="AG266" i="5"/>
  <c r="AF266" i="5"/>
  <c r="AC266" i="5"/>
  <c r="AB266" i="5"/>
  <c r="AE266" i="5" s="1"/>
  <c r="AA266" i="5"/>
  <c r="Z266" i="5"/>
  <c r="Y266" i="5"/>
  <c r="X266" i="5"/>
  <c r="AG265" i="5"/>
  <c r="AF265" i="5"/>
  <c r="AC265" i="5"/>
  <c r="AB265" i="5" s="1"/>
  <c r="AE265" i="5" s="1"/>
  <c r="AA265" i="5"/>
  <c r="Z265" i="5"/>
  <c r="Y265" i="5"/>
  <c r="X265" i="5"/>
  <c r="AG264" i="5"/>
  <c r="AF264" i="5"/>
  <c r="AC264" i="5"/>
  <c r="AB264" i="5" s="1"/>
  <c r="AE264" i="5" s="1"/>
  <c r="AA264" i="5"/>
  <c r="Z264" i="5"/>
  <c r="Y264" i="5"/>
  <c r="X264" i="5"/>
  <c r="AG263" i="5"/>
  <c r="AF263" i="5"/>
  <c r="AC263" i="5"/>
  <c r="AB263" i="5" s="1"/>
  <c r="AD263" i="5" s="1"/>
  <c r="AA263" i="5"/>
  <c r="Z263" i="5"/>
  <c r="Y263" i="5"/>
  <c r="X263" i="5"/>
  <c r="AG262" i="5"/>
  <c r="AF262" i="5"/>
  <c r="AC262" i="5"/>
  <c r="AB262" i="5" s="1"/>
  <c r="AA262" i="5"/>
  <c r="Z262" i="5"/>
  <c r="Y262" i="5"/>
  <c r="X262" i="5"/>
  <c r="AG261" i="5"/>
  <c r="AF261" i="5"/>
  <c r="AC261" i="5"/>
  <c r="AB261" i="5" s="1"/>
  <c r="AE261" i="5" s="1"/>
  <c r="AA261" i="5"/>
  <c r="Z261" i="5"/>
  <c r="Y261" i="5"/>
  <c r="X261" i="5"/>
  <c r="AG260" i="5"/>
  <c r="AF260" i="5"/>
  <c r="AC260" i="5"/>
  <c r="AB260" i="5" s="1"/>
  <c r="AA260" i="5"/>
  <c r="Z260" i="5"/>
  <c r="Y260" i="5"/>
  <c r="X260" i="5"/>
  <c r="AG259" i="5"/>
  <c r="AF259" i="5"/>
  <c r="AC259" i="5"/>
  <c r="AB259" i="5" s="1"/>
  <c r="AE259" i="5" s="1"/>
  <c r="AA259" i="5"/>
  <c r="Z259" i="5"/>
  <c r="Y259" i="5"/>
  <c r="X259" i="5"/>
  <c r="AG258" i="5"/>
  <c r="AF258" i="5"/>
  <c r="AC258" i="5"/>
  <c r="AB258" i="5" s="1"/>
  <c r="AA258" i="5"/>
  <c r="Z258" i="5"/>
  <c r="Y258" i="5"/>
  <c r="X258" i="5"/>
  <c r="AG257" i="5"/>
  <c r="AF257" i="5"/>
  <c r="AC257" i="5"/>
  <c r="AB257" i="5" s="1"/>
  <c r="AD257" i="5" s="1"/>
  <c r="AA257" i="5"/>
  <c r="Z257" i="5"/>
  <c r="Y257" i="5"/>
  <c r="X257" i="5"/>
  <c r="AG256" i="5"/>
  <c r="AF256" i="5"/>
  <c r="AC256" i="5"/>
  <c r="AB256" i="5" s="1"/>
  <c r="AA256" i="5"/>
  <c r="Z256" i="5"/>
  <c r="Y256" i="5"/>
  <c r="X256" i="5"/>
  <c r="AG255" i="5"/>
  <c r="AF255" i="5"/>
  <c r="AC255" i="5"/>
  <c r="AB255" i="5" s="1"/>
  <c r="AE255" i="5" s="1"/>
  <c r="AA255" i="5"/>
  <c r="Z255" i="5"/>
  <c r="Y255" i="5"/>
  <c r="X255" i="5"/>
  <c r="AG254" i="5"/>
  <c r="AF254" i="5"/>
  <c r="AC254" i="5"/>
  <c r="AB254" i="5" s="1"/>
  <c r="AE254" i="5" s="1"/>
  <c r="AA254" i="5"/>
  <c r="Z254" i="5"/>
  <c r="Y254" i="5"/>
  <c r="X254" i="5"/>
  <c r="AG253" i="5"/>
  <c r="AF253" i="5"/>
  <c r="AC253" i="5"/>
  <c r="AB253" i="5" s="1"/>
  <c r="AE253" i="5" s="1"/>
  <c r="AA253" i="5"/>
  <c r="Z253" i="5"/>
  <c r="Y253" i="5"/>
  <c r="X253" i="5"/>
  <c r="AG252" i="5"/>
  <c r="AF252" i="5"/>
  <c r="AC252" i="5"/>
  <c r="AB252" i="5"/>
  <c r="AA252" i="5"/>
  <c r="Z252" i="5"/>
  <c r="Y252" i="5"/>
  <c r="X252" i="5"/>
  <c r="AG251" i="5"/>
  <c r="AF251" i="5"/>
  <c r="AC251" i="5"/>
  <c r="AB251" i="5" s="1"/>
  <c r="AA251" i="5"/>
  <c r="Z251" i="5"/>
  <c r="Y251" i="5"/>
  <c r="X251" i="5"/>
  <c r="AG250" i="5"/>
  <c r="AF250" i="5"/>
  <c r="AC250" i="5"/>
  <c r="AB250" i="5" s="1"/>
  <c r="AE250" i="5" s="1"/>
  <c r="AA250" i="5"/>
  <c r="Z250" i="5"/>
  <c r="Y250" i="5"/>
  <c r="X250" i="5"/>
  <c r="AG249" i="5"/>
  <c r="AF249" i="5"/>
  <c r="AC249" i="5"/>
  <c r="AB249" i="5" s="1"/>
  <c r="AE249" i="5" s="1"/>
  <c r="AA249" i="5"/>
  <c r="Z249" i="5"/>
  <c r="Y249" i="5"/>
  <c r="X249" i="5"/>
  <c r="AG248" i="5"/>
  <c r="AF248" i="5"/>
  <c r="AC248" i="5"/>
  <c r="AB248" i="5" s="1"/>
  <c r="AD248" i="5" s="1"/>
  <c r="AA248" i="5"/>
  <c r="Z248" i="5"/>
  <c r="Y248" i="5"/>
  <c r="X248" i="5"/>
  <c r="AG247" i="5"/>
  <c r="AF247" i="5"/>
  <c r="AC247" i="5"/>
  <c r="AB247" i="5" s="1"/>
  <c r="AA247" i="5"/>
  <c r="Z247" i="5"/>
  <c r="Y247" i="5"/>
  <c r="X247" i="5"/>
  <c r="AG246" i="5"/>
  <c r="AF246" i="5"/>
  <c r="AC246" i="5"/>
  <c r="AB246" i="5" s="1"/>
  <c r="AA246" i="5"/>
  <c r="Z246" i="5"/>
  <c r="Y246" i="5"/>
  <c r="X246" i="5"/>
  <c r="AG245" i="5"/>
  <c r="AF245" i="5"/>
  <c r="AC245" i="5"/>
  <c r="AB245" i="5" s="1"/>
  <c r="AD245" i="5" s="1"/>
  <c r="AA245" i="5"/>
  <c r="Z245" i="5"/>
  <c r="Y245" i="5"/>
  <c r="X245" i="5"/>
  <c r="AG244" i="5"/>
  <c r="AF244" i="5"/>
  <c r="AC244" i="5"/>
  <c r="AB244" i="5" s="1"/>
  <c r="AA244" i="5"/>
  <c r="Z244" i="5"/>
  <c r="Y244" i="5"/>
  <c r="X244" i="5"/>
  <c r="AG243" i="5"/>
  <c r="AF243" i="5"/>
  <c r="AC243" i="5"/>
  <c r="AB243" i="5" s="1"/>
  <c r="AE243" i="5" s="1"/>
  <c r="AA243" i="5"/>
  <c r="Z243" i="5"/>
  <c r="Y243" i="5"/>
  <c r="X243" i="5"/>
  <c r="AG242" i="5"/>
  <c r="AF242" i="5"/>
  <c r="AC242" i="5"/>
  <c r="AB242" i="5" s="1"/>
  <c r="AE242" i="5" s="1"/>
  <c r="AA242" i="5"/>
  <c r="Z242" i="5"/>
  <c r="Y242" i="5"/>
  <c r="X242" i="5"/>
  <c r="AG241" i="5"/>
  <c r="AF241" i="5"/>
  <c r="AC241" i="5"/>
  <c r="AB241" i="5" s="1"/>
  <c r="AE241" i="5" s="1"/>
  <c r="AA241" i="5"/>
  <c r="Z241" i="5"/>
  <c r="Y241" i="5"/>
  <c r="X241" i="5"/>
  <c r="AG240" i="5"/>
  <c r="AF240" i="5"/>
  <c r="AC240" i="5"/>
  <c r="AB240" i="5" s="1"/>
  <c r="AE240" i="5" s="1"/>
  <c r="AA240" i="5"/>
  <c r="Z240" i="5"/>
  <c r="Y240" i="5"/>
  <c r="X240" i="5"/>
  <c r="AG239" i="5"/>
  <c r="AF239" i="5"/>
  <c r="AC239" i="5"/>
  <c r="AB239" i="5" s="1"/>
  <c r="AA239" i="5"/>
  <c r="Z239" i="5"/>
  <c r="Y239" i="5"/>
  <c r="X239" i="5"/>
  <c r="AG238" i="5"/>
  <c r="AF238" i="5"/>
  <c r="AC238" i="5"/>
  <c r="AB238" i="5" s="1"/>
  <c r="AA238" i="5"/>
  <c r="Z238" i="5"/>
  <c r="Y238" i="5"/>
  <c r="X238" i="5"/>
  <c r="AG237" i="5"/>
  <c r="AF237" i="5"/>
  <c r="AC237" i="5"/>
  <c r="AB237" i="5" s="1"/>
  <c r="AE237" i="5" s="1"/>
  <c r="AA237" i="5"/>
  <c r="Z237" i="5"/>
  <c r="Y237" i="5"/>
  <c r="X237" i="5"/>
  <c r="AG236" i="5"/>
  <c r="AF236" i="5"/>
  <c r="AC236" i="5"/>
  <c r="AB236" i="5" s="1"/>
  <c r="AA236" i="5"/>
  <c r="Z236" i="5"/>
  <c r="Y236" i="5"/>
  <c r="X236" i="5"/>
  <c r="AG235" i="5"/>
  <c r="AF235" i="5"/>
  <c r="AC235" i="5"/>
  <c r="AB235" i="5" s="1"/>
  <c r="AE235" i="5" s="1"/>
  <c r="AA235" i="5"/>
  <c r="Z235" i="5"/>
  <c r="Y235" i="5"/>
  <c r="X235" i="5"/>
  <c r="AG234" i="5"/>
  <c r="AF234" i="5"/>
  <c r="AC234" i="5"/>
  <c r="AB234" i="5" s="1"/>
  <c r="AA234" i="5"/>
  <c r="Z234" i="5"/>
  <c r="Y234" i="5"/>
  <c r="X234" i="5"/>
  <c r="AG233" i="5"/>
  <c r="AF233" i="5"/>
  <c r="AC233" i="5"/>
  <c r="AB233" i="5" s="1"/>
  <c r="AD233" i="5" s="1"/>
  <c r="AA233" i="5"/>
  <c r="Z233" i="5"/>
  <c r="Y233" i="5"/>
  <c r="X233" i="5"/>
  <c r="AG232" i="5"/>
  <c r="AF232" i="5"/>
  <c r="AC232" i="5"/>
  <c r="AB232" i="5" s="1"/>
  <c r="AE232" i="5" s="1"/>
  <c r="AA232" i="5"/>
  <c r="Z232" i="5"/>
  <c r="Y232" i="5"/>
  <c r="X232" i="5"/>
  <c r="AG231" i="5"/>
  <c r="AF231" i="5"/>
  <c r="AC231" i="5"/>
  <c r="AB231" i="5" s="1"/>
  <c r="AD231" i="5" s="1"/>
  <c r="AA231" i="5"/>
  <c r="Z231" i="5"/>
  <c r="Y231" i="5"/>
  <c r="X231" i="5"/>
  <c r="AG230" i="5"/>
  <c r="AF230" i="5"/>
  <c r="AC230" i="5"/>
  <c r="AB230" i="5" s="1"/>
  <c r="AE230" i="5" s="1"/>
  <c r="AA230" i="5"/>
  <c r="Z230" i="5"/>
  <c r="Y230" i="5"/>
  <c r="X230" i="5"/>
  <c r="AG229" i="5"/>
  <c r="AF229" i="5"/>
  <c r="AC229" i="5"/>
  <c r="AB229" i="5" s="1"/>
  <c r="AA229" i="5"/>
  <c r="Z229" i="5"/>
  <c r="Y229" i="5"/>
  <c r="X229" i="5"/>
  <c r="AG228" i="5"/>
  <c r="AF228" i="5"/>
  <c r="AC228" i="5"/>
  <c r="AB228" i="5" s="1"/>
  <c r="AA228" i="5"/>
  <c r="Z228" i="5"/>
  <c r="Y228" i="5"/>
  <c r="X228" i="5"/>
  <c r="AG227" i="5"/>
  <c r="AF227" i="5"/>
  <c r="AC227" i="5"/>
  <c r="AB227" i="5" s="1"/>
  <c r="AD227" i="5" s="1"/>
  <c r="AA227" i="5"/>
  <c r="Z227" i="5"/>
  <c r="Y227" i="5"/>
  <c r="X227" i="5"/>
  <c r="AG226" i="5"/>
  <c r="AF226" i="5"/>
  <c r="AC226" i="5"/>
  <c r="AB226" i="5" s="1"/>
  <c r="AA226" i="5"/>
  <c r="Z226" i="5"/>
  <c r="Y226" i="5"/>
  <c r="X226" i="5"/>
  <c r="AG225" i="5"/>
  <c r="AF225" i="5"/>
  <c r="AC225" i="5"/>
  <c r="AB225" i="5" s="1"/>
  <c r="AA225" i="5"/>
  <c r="Z225" i="5"/>
  <c r="Y225" i="5"/>
  <c r="X225" i="5"/>
  <c r="AG224" i="5"/>
  <c r="AF224" i="5"/>
  <c r="AC224" i="5"/>
  <c r="AB224" i="5" s="1"/>
  <c r="AA224" i="5"/>
  <c r="Z224" i="5"/>
  <c r="Y224" i="5"/>
  <c r="X224" i="5"/>
  <c r="AG223" i="5"/>
  <c r="AF223" i="5"/>
  <c r="AC223" i="5"/>
  <c r="AB223" i="5" s="1"/>
  <c r="AA223" i="5"/>
  <c r="Z223" i="5"/>
  <c r="Y223" i="5"/>
  <c r="X223" i="5"/>
  <c r="AG222" i="5"/>
  <c r="AF222" i="5"/>
  <c r="AC222" i="5"/>
  <c r="AB222" i="5" s="1"/>
  <c r="AA222" i="5"/>
  <c r="Z222" i="5"/>
  <c r="Y222" i="5"/>
  <c r="X222" i="5"/>
  <c r="AG221" i="5"/>
  <c r="AF221" i="5"/>
  <c r="AC221" i="5"/>
  <c r="AB221" i="5" s="1"/>
  <c r="AA221" i="5"/>
  <c r="Z221" i="5"/>
  <c r="Y221" i="5"/>
  <c r="X221" i="5"/>
  <c r="AG220" i="5"/>
  <c r="AF220" i="5"/>
  <c r="AC220" i="5"/>
  <c r="AB220" i="5" s="1"/>
  <c r="AE220" i="5" s="1"/>
  <c r="AA220" i="5"/>
  <c r="Z220" i="5"/>
  <c r="Y220" i="5"/>
  <c r="X220" i="5"/>
  <c r="AG219" i="5"/>
  <c r="AF219" i="5"/>
  <c r="AC219" i="5"/>
  <c r="AB219" i="5" s="1"/>
  <c r="AA219" i="5"/>
  <c r="Z219" i="5"/>
  <c r="Y219" i="5"/>
  <c r="X219" i="5"/>
  <c r="AG218" i="5"/>
  <c r="AF218" i="5"/>
  <c r="AC218" i="5"/>
  <c r="AB218" i="5" s="1"/>
  <c r="AE218" i="5" s="1"/>
  <c r="AA218" i="5"/>
  <c r="Z218" i="5"/>
  <c r="Y218" i="5"/>
  <c r="X218" i="5"/>
  <c r="AG217" i="5"/>
  <c r="AF217" i="5"/>
  <c r="AC217" i="5"/>
  <c r="AB217" i="5" s="1"/>
  <c r="AE217" i="5" s="1"/>
  <c r="AA217" i="5"/>
  <c r="Z217" i="5"/>
  <c r="Y217" i="5"/>
  <c r="X217" i="5"/>
  <c r="AG216" i="5"/>
  <c r="AF216" i="5"/>
  <c r="AC216" i="5"/>
  <c r="AB216" i="5" s="1"/>
  <c r="AE216" i="5" s="1"/>
  <c r="AA216" i="5"/>
  <c r="Z216" i="5"/>
  <c r="Y216" i="5"/>
  <c r="X216" i="5"/>
  <c r="AG215" i="5"/>
  <c r="AF215" i="5"/>
  <c r="AC215" i="5"/>
  <c r="AB215" i="5" s="1"/>
  <c r="AA215" i="5"/>
  <c r="Z215" i="5"/>
  <c r="Y215" i="5"/>
  <c r="X215" i="5"/>
  <c r="AG214" i="5"/>
  <c r="AF214" i="5"/>
  <c r="AC214" i="5"/>
  <c r="AB214" i="5" s="1"/>
  <c r="AE214" i="5" s="1"/>
  <c r="AA214" i="5"/>
  <c r="Z214" i="5"/>
  <c r="Y214" i="5"/>
  <c r="X214" i="5"/>
  <c r="AG213" i="5"/>
  <c r="AF213" i="5"/>
  <c r="AC213" i="5"/>
  <c r="AB213" i="5" s="1"/>
  <c r="AE213" i="5" s="1"/>
  <c r="AA213" i="5"/>
  <c r="Z213" i="5"/>
  <c r="Y213" i="5"/>
  <c r="X213" i="5"/>
  <c r="AG212" i="5"/>
  <c r="AF212" i="5"/>
  <c r="AC212" i="5"/>
  <c r="AB212" i="5" s="1"/>
  <c r="AA212" i="5"/>
  <c r="Z212" i="5"/>
  <c r="Y212" i="5"/>
  <c r="X212" i="5"/>
  <c r="AG211" i="5"/>
  <c r="AF211" i="5"/>
  <c r="AC211" i="5"/>
  <c r="AB211" i="5" s="1"/>
  <c r="AE211" i="5" s="1"/>
  <c r="AA211" i="5"/>
  <c r="Z211" i="5"/>
  <c r="Y211" i="5"/>
  <c r="X211" i="5"/>
  <c r="AG210" i="5"/>
  <c r="AF210" i="5"/>
  <c r="AC210" i="5"/>
  <c r="AB210" i="5" s="1"/>
  <c r="AE210" i="5" s="1"/>
  <c r="AA210" i="5"/>
  <c r="Z210" i="5"/>
  <c r="Y210" i="5"/>
  <c r="X210" i="5"/>
  <c r="AG209" i="5"/>
  <c r="AF209" i="5"/>
  <c r="AC209" i="5"/>
  <c r="AB209" i="5" s="1"/>
  <c r="AD209" i="5" s="1"/>
  <c r="AA209" i="5"/>
  <c r="Z209" i="5"/>
  <c r="Y209" i="5"/>
  <c r="X209" i="5"/>
  <c r="AG208" i="5"/>
  <c r="AF208" i="5"/>
  <c r="AC208" i="5"/>
  <c r="AB208" i="5" s="1"/>
  <c r="AA208" i="5"/>
  <c r="Z208" i="5"/>
  <c r="Y208" i="5"/>
  <c r="X208" i="5"/>
  <c r="AG207" i="5"/>
  <c r="AF207" i="5"/>
  <c r="AC207" i="5"/>
  <c r="AB207" i="5" s="1"/>
  <c r="AA207" i="5"/>
  <c r="Z207" i="5"/>
  <c r="Y207" i="5"/>
  <c r="X207" i="5"/>
  <c r="AG206" i="5"/>
  <c r="AF206" i="5"/>
  <c r="AC206" i="5"/>
  <c r="AB206" i="5" s="1"/>
  <c r="AA206" i="5"/>
  <c r="Z206" i="5"/>
  <c r="Y206" i="5"/>
  <c r="X206" i="5"/>
  <c r="AG205" i="5"/>
  <c r="AF205" i="5"/>
  <c r="AC205" i="5"/>
  <c r="AB205" i="5" s="1"/>
  <c r="AE205" i="5" s="1"/>
  <c r="AA205" i="5"/>
  <c r="Z205" i="5"/>
  <c r="Y205" i="5"/>
  <c r="X205" i="5"/>
  <c r="AG204" i="5"/>
  <c r="AF204" i="5"/>
  <c r="AC204" i="5"/>
  <c r="AB204" i="5" s="1"/>
  <c r="AE204" i="5" s="1"/>
  <c r="AA204" i="5"/>
  <c r="Z204" i="5"/>
  <c r="Y204" i="5"/>
  <c r="X204" i="5"/>
  <c r="AG203" i="5"/>
  <c r="AF203" i="5"/>
  <c r="AC203" i="5"/>
  <c r="AB203" i="5"/>
  <c r="AA203" i="5"/>
  <c r="Z203" i="5"/>
  <c r="Y203" i="5"/>
  <c r="X203" i="5"/>
  <c r="AG202" i="5"/>
  <c r="AF202" i="5"/>
  <c r="AC202" i="5"/>
  <c r="AB202" i="5" s="1"/>
  <c r="AE202" i="5" s="1"/>
  <c r="AA202" i="5"/>
  <c r="Z202" i="5"/>
  <c r="Y202" i="5"/>
  <c r="X202" i="5"/>
  <c r="AG201" i="5"/>
  <c r="AF201" i="5"/>
  <c r="AC201" i="5"/>
  <c r="AB201" i="5" s="1"/>
  <c r="AA201" i="5"/>
  <c r="Z201" i="5"/>
  <c r="Y201" i="5"/>
  <c r="X201" i="5"/>
  <c r="AG200" i="5"/>
  <c r="AF200" i="5"/>
  <c r="AC200" i="5"/>
  <c r="AB200" i="5" s="1"/>
  <c r="AD200" i="5" s="1"/>
  <c r="AA200" i="5"/>
  <c r="Z200" i="5"/>
  <c r="Y200" i="5"/>
  <c r="X200" i="5"/>
  <c r="AG199" i="5"/>
  <c r="AF199" i="5"/>
  <c r="AC199" i="5"/>
  <c r="AB199" i="5" s="1"/>
  <c r="AE199" i="5" s="1"/>
  <c r="AA199" i="5"/>
  <c r="Z199" i="5"/>
  <c r="Y199" i="5"/>
  <c r="X199" i="5"/>
  <c r="AG198" i="5"/>
  <c r="AF198" i="5"/>
  <c r="AC198" i="5"/>
  <c r="AB198" i="5" s="1"/>
  <c r="AE198" i="5" s="1"/>
  <c r="AA198" i="5"/>
  <c r="Z198" i="5"/>
  <c r="Y198" i="5"/>
  <c r="X198" i="5"/>
  <c r="AG197" i="5"/>
  <c r="AF197" i="5"/>
  <c r="AC197" i="5"/>
  <c r="AB197" i="5" s="1"/>
  <c r="AA197" i="5"/>
  <c r="Z197" i="5"/>
  <c r="Y197" i="5"/>
  <c r="X197" i="5"/>
  <c r="AG196" i="5"/>
  <c r="AF196" i="5"/>
  <c r="AC196" i="5"/>
  <c r="AB196" i="5" s="1"/>
  <c r="AE196" i="5" s="1"/>
  <c r="AA196" i="5"/>
  <c r="Z196" i="5"/>
  <c r="Y196" i="5"/>
  <c r="X196" i="5"/>
  <c r="AG195" i="5"/>
  <c r="AF195" i="5"/>
  <c r="AC195" i="5"/>
  <c r="AB195" i="5" s="1"/>
  <c r="AE195" i="5" s="1"/>
  <c r="AA195" i="5"/>
  <c r="Z195" i="5"/>
  <c r="Y195" i="5"/>
  <c r="X195" i="5"/>
  <c r="AG194" i="5"/>
  <c r="AF194" i="5"/>
  <c r="AC194" i="5"/>
  <c r="AB194" i="5" s="1"/>
  <c r="AA194" i="5"/>
  <c r="Z194" i="5"/>
  <c r="Y194" i="5"/>
  <c r="X194" i="5"/>
  <c r="AG193" i="5"/>
  <c r="AF193" i="5"/>
  <c r="AC193" i="5"/>
  <c r="AB193" i="5" s="1"/>
  <c r="AE193" i="5" s="1"/>
  <c r="AA193" i="5"/>
  <c r="Z193" i="5"/>
  <c r="Y193" i="5"/>
  <c r="X193" i="5"/>
  <c r="AG192" i="5"/>
  <c r="AF192" i="5"/>
  <c r="AC192" i="5"/>
  <c r="AB192" i="5" s="1"/>
  <c r="AA192" i="5"/>
  <c r="Z192" i="5"/>
  <c r="Y192" i="5"/>
  <c r="X192" i="5"/>
  <c r="AG191" i="5"/>
  <c r="AF191" i="5"/>
  <c r="AC191" i="5"/>
  <c r="AB191" i="5" s="1"/>
  <c r="AD191" i="5" s="1"/>
  <c r="AA191" i="5"/>
  <c r="Z191" i="5"/>
  <c r="Y191" i="5"/>
  <c r="X191" i="5"/>
  <c r="AG190" i="5"/>
  <c r="AF190" i="5"/>
  <c r="AC190" i="5"/>
  <c r="AB190" i="5" s="1"/>
  <c r="AD190" i="5" s="1"/>
  <c r="AA190" i="5"/>
  <c r="Z190" i="5"/>
  <c r="Y190" i="5"/>
  <c r="X190" i="5"/>
  <c r="AG189" i="5"/>
  <c r="AF189" i="5"/>
  <c r="AC189" i="5"/>
  <c r="AB189" i="5" s="1"/>
  <c r="AE189" i="5" s="1"/>
  <c r="AA189" i="5"/>
  <c r="Z189" i="5"/>
  <c r="Y189" i="5"/>
  <c r="X189" i="5"/>
  <c r="AG188" i="5"/>
  <c r="AF188" i="5"/>
  <c r="AC188" i="5"/>
  <c r="AB188" i="5" s="1"/>
  <c r="AA188" i="5"/>
  <c r="Z188" i="5"/>
  <c r="Y188" i="5"/>
  <c r="X188" i="5"/>
  <c r="AG187" i="5"/>
  <c r="AF187" i="5"/>
  <c r="AC187" i="5"/>
  <c r="AB187" i="5" s="1"/>
  <c r="AD187" i="5" s="1"/>
  <c r="AA187" i="5"/>
  <c r="Z187" i="5"/>
  <c r="Y187" i="5"/>
  <c r="X187" i="5"/>
  <c r="AG186" i="5"/>
  <c r="AF186" i="5"/>
  <c r="AC186" i="5"/>
  <c r="AB186" i="5" s="1"/>
  <c r="AE186" i="5" s="1"/>
  <c r="AA186" i="5"/>
  <c r="Z186" i="5"/>
  <c r="Y186" i="5"/>
  <c r="X186" i="5"/>
  <c r="AG185" i="5"/>
  <c r="AF185" i="5"/>
  <c r="AC185" i="5"/>
  <c r="AB185" i="5" s="1"/>
  <c r="AA185" i="5"/>
  <c r="Z185" i="5"/>
  <c r="Y185" i="5"/>
  <c r="X185" i="5"/>
  <c r="AG184" i="5"/>
  <c r="AF184" i="5"/>
  <c r="AC184" i="5"/>
  <c r="AB184" i="5" s="1"/>
  <c r="AE184" i="5" s="1"/>
  <c r="AA184" i="5"/>
  <c r="Z184" i="5"/>
  <c r="Y184" i="5"/>
  <c r="X184" i="5"/>
  <c r="AG183" i="5"/>
  <c r="AF183" i="5"/>
  <c r="AC183" i="5"/>
  <c r="AB183" i="5" s="1"/>
  <c r="AE183" i="5" s="1"/>
  <c r="AA183" i="5"/>
  <c r="Z183" i="5"/>
  <c r="Y183" i="5"/>
  <c r="X183" i="5"/>
  <c r="AG182" i="5"/>
  <c r="AF182" i="5"/>
  <c r="AC182" i="5"/>
  <c r="AB182" i="5" s="1"/>
  <c r="AE182" i="5" s="1"/>
  <c r="AA182" i="5"/>
  <c r="Z182" i="5"/>
  <c r="Y182" i="5"/>
  <c r="X182" i="5"/>
  <c r="AG181" i="5"/>
  <c r="AF181" i="5"/>
  <c r="AC181" i="5"/>
  <c r="AB181" i="5"/>
  <c r="AA181" i="5"/>
  <c r="Z181" i="5"/>
  <c r="Y181" i="5"/>
  <c r="X181" i="5"/>
  <c r="AG180" i="5"/>
  <c r="AF180" i="5"/>
  <c r="AC180" i="5"/>
  <c r="AB180" i="5" s="1"/>
  <c r="AE180" i="5" s="1"/>
  <c r="AA180" i="5"/>
  <c r="Z180" i="5"/>
  <c r="Y180" i="5"/>
  <c r="X180" i="5"/>
  <c r="AG179" i="5"/>
  <c r="AF179" i="5"/>
  <c r="AC179" i="5"/>
  <c r="AB179" i="5" s="1"/>
  <c r="AA179" i="5"/>
  <c r="Z179" i="5"/>
  <c r="Y179" i="5"/>
  <c r="X179" i="5"/>
  <c r="AG178" i="5"/>
  <c r="AF178" i="5"/>
  <c r="AC178" i="5"/>
  <c r="AB178" i="5" s="1"/>
  <c r="AE178" i="5" s="1"/>
  <c r="AA178" i="5"/>
  <c r="Z178" i="5"/>
  <c r="Y178" i="5"/>
  <c r="X178" i="5"/>
  <c r="AG177" i="5"/>
  <c r="AF177" i="5"/>
  <c r="AC177" i="5"/>
  <c r="AB177" i="5" s="1"/>
  <c r="AE177" i="5" s="1"/>
  <c r="AA177" i="5"/>
  <c r="Z177" i="5"/>
  <c r="Y177" i="5"/>
  <c r="X177" i="5"/>
  <c r="AG176" i="5"/>
  <c r="AF176" i="5"/>
  <c r="AC176" i="5"/>
  <c r="AB176" i="5"/>
  <c r="AD176" i="5" s="1"/>
  <c r="AA176" i="5"/>
  <c r="Z176" i="5"/>
  <c r="Y176" i="5"/>
  <c r="X176" i="5"/>
  <c r="AG175" i="5"/>
  <c r="AF175" i="5"/>
  <c r="AC175" i="5"/>
  <c r="AB175" i="5" s="1"/>
  <c r="AE175" i="5" s="1"/>
  <c r="AA175" i="5"/>
  <c r="Z175" i="5"/>
  <c r="Y175" i="5"/>
  <c r="X175" i="5"/>
  <c r="AG174" i="5"/>
  <c r="AF174" i="5"/>
  <c r="AC174" i="5"/>
  <c r="AB174" i="5" s="1"/>
  <c r="AA174" i="5"/>
  <c r="Z174" i="5"/>
  <c r="Y174" i="5"/>
  <c r="X174" i="5"/>
  <c r="AG173" i="5"/>
  <c r="AF173" i="5"/>
  <c r="AC173" i="5"/>
  <c r="AB173" i="5" s="1"/>
  <c r="AD173" i="5" s="1"/>
  <c r="AA173" i="5"/>
  <c r="Z173" i="5"/>
  <c r="Y173" i="5"/>
  <c r="X173" i="5"/>
  <c r="AG172" i="5"/>
  <c r="AF172" i="5"/>
  <c r="AC172" i="5"/>
  <c r="AB172" i="5" s="1"/>
  <c r="AE172" i="5" s="1"/>
  <c r="AA172" i="5"/>
  <c r="Z172" i="5"/>
  <c r="Y172" i="5"/>
  <c r="X172" i="5"/>
  <c r="AG171" i="5"/>
  <c r="AF171" i="5"/>
  <c r="AC171" i="5"/>
  <c r="AB171" i="5" s="1"/>
  <c r="AE171" i="5" s="1"/>
  <c r="AA171" i="5"/>
  <c r="Z171" i="5"/>
  <c r="Y171" i="5"/>
  <c r="X171" i="5"/>
  <c r="AG170" i="5"/>
  <c r="AF170" i="5"/>
  <c r="AC170" i="5"/>
  <c r="AB170" i="5" s="1"/>
  <c r="AD170" i="5" s="1"/>
  <c r="AA170" i="5"/>
  <c r="Z170" i="5"/>
  <c r="Y170" i="5"/>
  <c r="X170" i="5"/>
  <c r="AG169" i="5"/>
  <c r="AF169" i="5"/>
  <c r="AC169" i="5"/>
  <c r="AB169" i="5" s="1"/>
  <c r="AA169" i="5"/>
  <c r="Z169" i="5"/>
  <c r="Y169" i="5"/>
  <c r="X169" i="5"/>
  <c r="AG168" i="5"/>
  <c r="AF168" i="5"/>
  <c r="AC168" i="5"/>
  <c r="AB168" i="5" s="1"/>
  <c r="AE168" i="5" s="1"/>
  <c r="AA168" i="5"/>
  <c r="Z168" i="5"/>
  <c r="Y168" i="5"/>
  <c r="X168" i="5"/>
  <c r="AG167" i="5"/>
  <c r="AF167" i="5"/>
  <c r="AC167" i="5"/>
  <c r="AB167" i="5" s="1"/>
  <c r="AA167" i="5"/>
  <c r="Z167" i="5"/>
  <c r="Y167" i="5"/>
  <c r="X167" i="5"/>
  <c r="AG166" i="5"/>
  <c r="AF166" i="5"/>
  <c r="AC166" i="5"/>
  <c r="AB166" i="5" s="1"/>
  <c r="AD166" i="5" s="1"/>
  <c r="AA166" i="5"/>
  <c r="Z166" i="5"/>
  <c r="Y166" i="5"/>
  <c r="X166" i="5"/>
  <c r="AG165" i="5"/>
  <c r="AF165" i="5"/>
  <c r="AC165" i="5"/>
  <c r="AB165" i="5" s="1"/>
  <c r="AA165" i="5"/>
  <c r="Z165" i="5"/>
  <c r="Y165" i="5"/>
  <c r="X165" i="5"/>
  <c r="AG164" i="5"/>
  <c r="AF164" i="5"/>
  <c r="AC164" i="5"/>
  <c r="AB164" i="5" s="1"/>
  <c r="AA164" i="5"/>
  <c r="Z164" i="5"/>
  <c r="Y164" i="5"/>
  <c r="X164" i="5"/>
  <c r="AG163" i="5"/>
  <c r="AF163" i="5"/>
  <c r="AC163" i="5"/>
  <c r="AB163" i="5" s="1"/>
  <c r="AD163" i="5" s="1"/>
  <c r="AA163" i="5"/>
  <c r="Z163" i="5"/>
  <c r="Y163" i="5"/>
  <c r="X163" i="5"/>
  <c r="AG162" i="5"/>
  <c r="AF162" i="5"/>
  <c r="AC162" i="5"/>
  <c r="AB162" i="5" s="1"/>
  <c r="AA162" i="5"/>
  <c r="Z162" i="5"/>
  <c r="Y162" i="5"/>
  <c r="X162" i="5"/>
  <c r="AG161" i="5"/>
  <c r="AF161" i="5"/>
  <c r="AC161" i="5"/>
  <c r="AB161" i="5"/>
  <c r="AA161" i="5"/>
  <c r="Z161" i="5"/>
  <c r="Y161" i="5"/>
  <c r="X161" i="5"/>
  <c r="AG160" i="5"/>
  <c r="AF160" i="5"/>
  <c r="AC160" i="5"/>
  <c r="AB160" i="5" s="1"/>
  <c r="AD160" i="5" s="1"/>
  <c r="AA160" i="5"/>
  <c r="Z160" i="5"/>
  <c r="Y160" i="5"/>
  <c r="X160" i="5"/>
  <c r="AG159" i="5"/>
  <c r="AF159" i="5"/>
  <c r="AC159" i="5"/>
  <c r="AB159" i="5" s="1"/>
  <c r="AA159" i="5"/>
  <c r="Z159" i="5"/>
  <c r="Y159" i="5"/>
  <c r="X159" i="5"/>
  <c r="AG158" i="5"/>
  <c r="AF158" i="5"/>
  <c r="AC158" i="5"/>
  <c r="AB158" i="5" s="1"/>
  <c r="AE158" i="5" s="1"/>
  <c r="AA158" i="5"/>
  <c r="Z158" i="5"/>
  <c r="Y158" i="5"/>
  <c r="X158" i="5"/>
  <c r="AG157" i="5"/>
  <c r="AF157" i="5"/>
  <c r="AC157" i="5"/>
  <c r="AB157" i="5" s="1"/>
  <c r="AA157" i="5"/>
  <c r="Z157" i="5"/>
  <c r="Y157" i="5"/>
  <c r="X157" i="5"/>
  <c r="AG156" i="5"/>
  <c r="AF156" i="5"/>
  <c r="AC156" i="5"/>
  <c r="AB156" i="5"/>
  <c r="AA156" i="5"/>
  <c r="Z156" i="5"/>
  <c r="Y156" i="5"/>
  <c r="X156" i="5"/>
  <c r="AG155" i="5"/>
  <c r="AF155" i="5"/>
  <c r="AC155" i="5"/>
  <c r="AB155" i="5" s="1"/>
  <c r="AD155" i="5" s="1"/>
  <c r="AA155" i="5"/>
  <c r="Z155" i="5"/>
  <c r="Y155" i="5"/>
  <c r="X155" i="5"/>
  <c r="AG154" i="5"/>
  <c r="AF154" i="5"/>
  <c r="AC154" i="5"/>
  <c r="AB154" i="5" s="1"/>
  <c r="AE154" i="5" s="1"/>
  <c r="AA154" i="5"/>
  <c r="Z154" i="5"/>
  <c r="Y154" i="5"/>
  <c r="X154" i="5"/>
  <c r="AG153" i="5"/>
  <c r="AF153" i="5"/>
  <c r="AC153" i="5"/>
  <c r="AB153" i="5" s="1"/>
  <c r="AA153" i="5"/>
  <c r="Z153" i="5"/>
  <c r="Y153" i="5"/>
  <c r="X153" i="5"/>
  <c r="AG152" i="5"/>
  <c r="AF152" i="5"/>
  <c r="AC152" i="5"/>
  <c r="AB152" i="5" s="1"/>
  <c r="AE152" i="5" s="1"/>
  <c r="AA152" i="5"/>
  <c r="Z152" i="5"/>
  <c r="Y152" i="5"/>
  <c r="X152" i="5"/>
  <c r="AG151" i="5"/>
  <c r="AF151" i="5"/>
  <c r="AC151" i="5"/>
  <c r="AB151" i="5" s="1"/>
  <c r="AA151" i="5"/>
  <c r="Z151" i="5"/>
  <c r="Y151" i="5"/>
  <c r="X151" i="5"/>
  <c r="AG150" i="5"/>
  <c r="AF150" i="5"/>
  <c r="AC150" i="5"/>
  <c r="AB150" i="5" s="1"/>
  <c r="AE150" i="5" s="1"/>
  <c r="AA150" i="5"/>
  <c r="Z150" i="5"/>
  <c r="Y150" i="5"/>
  <c r="X150" i="5"/>
  <c r="AG149" i="5"/>
  <c r="AF149" i="5"/>
  <c r="AC149" i="5"/>
  <c r="AB149" i="5" s="1"/>
  <c r="AD149" i="5" s="1"/>
  <c r="AA149" i="5"/>
  <c r="Z149" i="5"/>
  <c r="Y149" i="5"/>
  <c r="X149" i="5"/>
  <c r="AG148" i="5"/>
  <c r="AF148" i="5"/>
  <c r="AC148" i="5"/>
  <c r="AB148" i="5" s="1"/>
  <c r="AE148" i="5" s="1"/>
  <c r="AA148" i="5"/>
  <c r="Z148" i="5"/>
  <c r="Y148" i="5"/>
  <c r="X148" i="5"/>
  <c r="AG147" i="5"/>
  <c r="AF147" i="5"/>
  <c r="AC147" i="5"/>
  <c r="AB147" i="5" s="1"/>
  <c r="AA147" i="5"/>
  <c r="Z147" i="5"/>
  <c r="Y147" i="5"/>
  <c r="X147" i="5"/>
  <c r="AG146" i="5"/>
  <c r="AF146" i="5"/>
  <c r="AC146" i="5"/>
  <c r="AB146" i="5"/>
  <c r="AE146" i="5" s="1"/>
  <c r="AA146" i="5"/>
  <c r="Z146" i="5"/>
  <c r="Y146" i="5"/>
  <c r="X146" i="5"/>
  <c r="AG145" i="5"/>
  <c r="AF145" i="5"/>
  <c r="AC145" i="5"/>
  <c r="AB145" i="5" s="1"/>
  <c r="AE145" i="5" s="1"/>
  <c r="AA145" i="5"/>
  <c r="Z145" i="5"/>
  <c r="Y145" i="5"/>
  <c r="X145" i="5"/>
  <c r="AG144" i="5"/>
  <c r="AF144" i="5"/>
  <c r="AC144" i="5"/>
  <c r="AB144" i="5" s="1"/>
  <c r="AE144" i="5" s="1"/>
  <c r="AA144" i="5"/>
  <c r="Z144" i="5"/>
  <c r="Y144" i="5"/>
  <c r="X144" i="5"/>
  <c r="AG143" i="5"/>
  <c r="AF143" i="5"/>
  <c r="AC143" i="5"/>
  <c r="AB143" i="5" s="1"/>
  <c r="AA143" i="5"/>
  <c r="Z143" i="5"/>
  <c r="Y143" i="5"/>
  <c r="X143" i="5"/>
  <c r="AG142" i="5"/>
  <c r="AF142" i="5"/>
  <c r="AC142" i="5"/>
  <c r="AB142" i="5" s="1"/>
  <c r="AD142" i="5" s="1"/>
  <c r="AA142" i="5"/>
  <c r="Z142" i="5"/>
  <c r="Y142" i="5"/>
  <c r="X142" i="5"/>
  <c r="AG141" i="5"/>
  <c r="AF141" i="5"/>
  <c r="AC141" i="5"/>
  <c r="AB141" i="5" s="1"/>
  <c r="AA141" i="5"/>
  <c r="Z141" i="5"/>
  <c r="Y141" i="5"/>
  <c r="X141" i="5"/>
  <c r="AG140" i="5"/>
  <c r="AF140" i="5"/>
  <c r="AC140" i="5"/>
  <c r="AB140" i="5" s="1"/>
  <c r="AD140" i="5" s="1"/>
  <c r="AA140" i="5"/>
  <c r="Z140" i="5"/>
  <c r="Y140" i="5"/>
  <c r="X140" i="5"/>
  <c r="AG139" i="5"/>
  <c r="AF139" i="5"/>
  <c r="AC139" i="5"/>
  <c r="AB139" i="5" s="1"/>
  <c r="AE139" i="5" s="1"/>
  <c r="AA139" i="5"/>
  <c r="Z139" i="5"/>
  <c r="Y139" i="5"/>
  <c r="X139" i="5"/>
  <c r="AG138" i="5"/>
  <c r="AF138" i="5"/>
  <c r="AC138" i="5"/>
  <c r="AB138" i="5" s="1"/>
  <c r="AE138" i="5" s="1"/>
  <c r="AA138" i="5"/>
  <c r="Z138" i="5"/>
  <c r="Y138" i="5"/>
  <c r="X138" i="5"/>
  <c r="AG137" i="5"/>
  <c r="AF137" i="5"/>
  <c r="AC137" i="5"/>
  <c r="AB137" i="5"/>
  <c r="AA137" i="5"/>
  <c r="Z137" i="5"/>
  <c r="Y137" i="5"/>
  <c r="X137" i="5"/>
  <c r="AG136" i="5"/>
  <c r="AF136" i="5"/>
  <c r="AC136" i="5"/>
  <c r="AB136" i="5" s="1"/>
  <c r="AE136" i="5" s="1"/>
  <c r="AA136" i="5"/>
  <c r="Z136" i="5"/>
  <c r="Y136" i="5"/>
  <c r="X136" i="5"/>
  <c r="AG135" i="5"/>
  <c r="AF135" i="5"/>
  <c r="AC135" i="5"/>
  <c r="AB135" i="5" s="1"/>
  <c r="AA135" i="5"/>
  <c r="Z135" i="5"/>
  <c r="Y135" i="5"/>
  <c r="X135" i="5"/>
  <c r="AG134" i="5"/>
  <c r="AF134" i="5"/>
  <c r="AC134" i="5"/>
  <c r="AB134" i="5" s="1"/>
  <c r="AE134" i="5" s="1"/>
  <c r="AA134" i="5"/>
  <c r="Z134" i="5"/>
  <c r="Y134" i="5"/>
  <c r="X134" i="5"/>
  <c r="AG133" i="5"/>
  <c r="AF133" i="5"/>
  <c r="AC133" i="5"/>
  <c r="AB133" i="5" s="1"/>
  <c r="AA133" i="5"/>
  <c r="Z133" i="5"/>
  <c r="Y133" i="5"/>
  <c r="X133" i="5"/>
  <c r="AG132" i="5"/>
  <c r="AF132" i="5"/>
  <c r="AC132" i="5"/>
  <c r="AB132" i="5" s="1"/>
  <c r="AE132" i="5" s="1"/>
  <c r="AA132" i="5"/>
  <c r="Z132" i="5"/>
  <c r="Y132" i="5"/>
  <c r="X132" i="5"/>
  <c r="AG131" i="5"/>
  <c r="AF131" i="5"/>
  <c r="AC131" i="5"/>
  <c r="AB131" i="5" s="1"/>
  <c r="AE131" i="5" s="1"/>
  <c r="AA131" i="5"/>
  <c r="Z131" i="5"/>
  <c r="Y131" i="5"/>
  <c r="X131" i="5"/>
  <c r="AG130" i="5"/>
  <c r="AF130" i="5"/>
  <c r="AC130" i="5"/>
  <c r="AB130" i="5" s="1"/>
  <c r="AD130" i="5" s="1"/>
  <c r="AA130" i="5"/>
  <c r="Z130" i="5"/>
  <c r="Y130" i="5"/>
  <c r="X130" i="5"/>
  <c r="AG129" i="5"/>
  <c r="AF129" i="5"/>
  <c r="AC129" i="5"/>
  <c r="AB129" i="5" s="1"/>
  <c r="AA129" i="5"/>
  <c r="Z129" i="5"/>
  <c r="Y129" i="5"/>
  <c r="X129" i="5"/>
  <c r="AG128" i="5"/>
  <c r="AF128" i="5"/>
  <c r="AC128" i="5"/>
  <c r="AB128" i="5" s="1"/>
  <c r="AE128" i="5" s="1"/>
  <c r="AA128" i="5"/>
  <c r="Z128" i="5"/>
  <c r="Y128" i="5"/>
  <c r="X128" i="5"/>
  <c r="AG127" i="5"/>
  <c r="AF127" i="5"/>
  <c r="AC127" i="5"/>
  <c r="AB127" i="5" s="1"/>
  <c r="AE127" i="5" s="1"/>
  <c r="AA127" i="5"/>
  <c r="Z127" i="5"/>
  <c r="Y127" i="5"/>
  <c r="X127" i="5"/>
  <c r="AG126" i="5"/>
  <c r="AF126" i="5"/>
  <c r="AC126" i="5"/>
  <c r="AB126" i="5" s="1"/>
  <c r="AE126" i="5" s="1"/>
  <c r="AA126" i="5"/>
  <c r="Z126" i="5"/>
  <c r="Y126" i="5"/>
  <c r="X126" i="5"/>
  <c r="AG125" i="5"/>
  <c r="AF125" i="5"/>
  <c r="AC125" i="5"/>
  <c r="AB125" i="5" s="1"/>
  <c r="AD125" i="5" s="1"/>
  <c r="AA125" i="5"/>
  <c r="Z125" i="5"/>
  <c r="Y125" i="5"/>
  <c r="X125" i="5"/>
  <c r="AG124" i="5"/>
  <c r="AF124" i="5"/>
  <c r="AC124" i="5"/>
  <c r="AB124" i="5" s="1"/>
  <c r="AA124" i="5"/>
  <c r="Z124" i="5"/>
  <c r="Y124" i="5"/>
  <c r="X124" i="5"/>
  <c r="AG123" i="5"/>
  <c r="AF123" i="5"/>
  <c r="AC123" i="5"/>
  <c r="AB123" i="5" s="1"/>
  <c r="AE123" i="5" s="1"/>
  <c r="AA123" i="5"/>
  <c r="Z123" i="5"/>
  <c r="Y123" i="5"/>
  <c r="X123" i="5"/>
  <c r="AG122" i="5"/>
  <c r="AF122" i="5"/>
  <c r="AC122" i="5"/>
  <c r="AB122" i="5" s="1"/>
  <c r="AE122" i="5" s="1"/>
  <c r="AA122" i="5"/>
  <c r="Z122" i="5"/>
  <c r="Y122" i="5"/>
  <c r="X122" i="5"/>
  <c r="AG121" i="5"/>
  <c r="AF121" i="5"/>
  <c r="AC121" i="5"/>
  <c r="AB121" i="5"/>
  <c r="AD121" i="5" s="1"/>
  <c r="AA121" i="5"/>
  <c r="Z121" i="5"/>
  <c r="Y121" i="5"/>
  <c r="X121" i="5"/>
  <c r="AG120" i="5"/>
  <c r="AF120" i="5"/>
  <c r="AC120" i="5"/>
  <c r="AB120" i="5"/>
  <c r="AA120" i="5"/>
  <c r="Z120" i="5"/>
  <c r="Y120" i="5"/>
  <c r="X120" i="5"/>
  <c r="AG119" i="5"/>
  <c r="AF119" i="5"/>
  <c r="AC119" i="5"/>
  <c r="AB119" i="5" s="1"/>
  <c r="AE119" i="5" s="1"/>
  <c r="AA119" i="5"/>
  <c r="Z119" i="5"/>
  <c r="Y119" i="5"/>
  <c r="X119" i="5"/>
  <c r="AG118" i="5"/>
  <c r="AF118" i="5"/>
  <c r="AC118" i="5"/>
  <c r="AB118" i="5" s="1"/>
  <c r="AD118" i="5" s="1"/>
  <c r="AA118" i="5"/>
  <c r="Z118" i="5"/>
  <c r="Y118" i="5"/>
  <c r="X118" i="5"/>
  <c r="AG117" i="5"/>
  <c r="AF117" i="5"/>
  <c r="AC117" i="5"/>
  <c r="AB117" i="5" s="1"/>
  <c r="AE117" i="5" s="1"/>
  <c r="AA117" i="5"/>
  <c r="Z117" i="5"/>
  <c r="Y117" i="5"/>
  <c r="X117" i="5"/>
  <c r="AG116" i="5"/>
  <c r="AF116" i="5"/>
  <c r="AC116" i="5"/>
  <c r="AB116" i="5" s="1"/>
  <c r="AA116" i="5"/>
  <c r="Z116" i="5"/>
  <c r="Y116" i="5"/>
  <c r="X116" i="5"/>
  <c r="AG115" i="5"/>
  <c r="AF115" i="5"/>
  <c r="AC115" i="5"/>
  <c r="AB115" i="5" s="1"/>
  <c r="AE115" i="5" s="1"/>
  <c r="AA115" i="5"/>
  <c r="Z115" i="5"/>
  <c r="Y115" i="5"/>
  <c r="X115" i="5"/>
  <c r="AG114" i="5"/>
  <c r="AF114" i="5"/>
  <c r="AC114" i="5"/>
  <c r="AB114" i="5" s="1"/>
  <c r="AA114" i="5"/>
  <c r="Z114" i="5"/>
  <c r="Y114" i="5"/>
  <c r="X114" i="5"/>
  <c r="AG113" i="5"/>
  <c r="AF113" i="5"/>
  <c r="AC113" i="5"/>
  <c r="AB113" i="5" s="1"/>
  <c r="AA113" i="5"/>
  <c r="Z113" i="5"/>
  <c r="Y113" i="5"/>
  <c r="X113" i="5"/>
  <c r="AG112" i="5"/>
  <c r="AF112" i="5"/>
  <c r="AC112" i="5"/>
  <c r="AB112" i="5" s="1"/>
  <c r="AE112" i="5" s="1"/>
  <c r="AA112" i="5"/>
  <c r="Z112" i="5"/>
  <c r="Y112" i="5"/>
  <c r="X112" i="5"/>
  <c r="AG111" i="5"/>
  <c r="AF111" i="5"/>
  <c r="AC111" i="5"/>
  <c r="AB111" i="5" s="1"/>
  <c r="AE111" i="5" s="1"/>
  <c r="AA111" i="5"/>
  <c r="Z111" i="5"/>
  <c r="Y111" i="5"/>
  <c r="X111" i="5"/>
  <c r="AG110" i="5"/>
  <c r="AF110" i="5"/>
  <c r="AC110" i="5"/>
  <c r="AB110" i="5" s="1"/>
  <c r="AA110" i="5"/>
  <c r="Z110" i="5"/>
  <c r="Y110" i="5"/>
  <c r="X110" i="5"/>
  <c r="AG109" i="5"/>
  <c r="AF109" i="5"/>
  <c r="AC109" i="5"/>
  <c r="AB109" i="5" s="1"/>
  <c r="AA109" i="5"/>
  <c r="Z109" i="5"/>
  <c r="Y109" i="5"/>
  <c r="X109" i="5"/>
  <c r="AG108" i="5"/>
  <c r="AF108" i="5"/>
  <c r="AC108" i="5"/>
  <c r="AB108" i="5" s="1"/>
  <c r="AE108" i="5" s="1"/>
  <c r="AA108" i="5"/>
  <c r="Z108" i="5"/>
  <c r="Y108" i="5"/>
  <c r="X108" i="5"/>
  <c r="AG107" i="5"/>
  <c r="AF107" i="5"/>
  <c r="AC107" i="5"/>
  <c r="AB107" i="5" s="1"/>
  <c r="AA107" i="5"/>
  <c r="Z107" i="5"/>
  <c r="Y107" i="5"/>
  <c r="X107" i="5"/>
  <c r="AG106" i="5"/>
  <c r="AF106" i="5"/>
  <c r="AC106" i="5"/>
  <c r="AB106" i="5" s="1"/>
  <c r="AE106" i="5" s="1"/>
  <c r="AA106" i="5"/>
  <c r="Z106" i="5"/>
  <c r="Y106" i="5"/>
  <c r="X106" i="5"/>
  <c r="AG105" i="5"/>
  <c r="AF105" i="5"/>
  <c r="AC105" i="5"/>
  <c r="AB105" i="5" s="1"/>
  <c r="AE105" i="5" s="1"/>
  <c r="AA105" i="5"/>
  <c r="Z105" i="5"/>
  <c r="Y105" i="5"/>
  <c r="X105" i="5"/>
  <c r="AG104" i="5"/>
  <c r="AF104" i="5"/>
  <c r="AC104" i="5"/>
  <c r="AB104" i="5"/>
  <c r="AA104" i="5"/>
  <c r="Z104" i="5"/>
  <c r="Y104" i="5"/>
  <c r="X104" i="5"/>
  <c r="AG103" i="5"/>
  <c r="AF103" i="5"/>
  <c r="AC103" i="5"/>
  <c r="AB103" i="5" s="1"/>
  <c r="AA103" i="5"/>
  <c r="Z103" i="5"/>
  <c r="Y103" i="5"/>
  <c r="X103" i="5"/>
  <c r="AG102" i="5"/>
  <c r="AF102" i="5"/>
  <c r="AC102" i="5"/>
  <c r="AB102" i="5" s="1"/>
  <c r="AA102" i="5"/>
  <c r="Z102" i="5"/>
  <c r="Y102" i="5"/>
  <c r="X102" i="5"/>
  <c r="AG101" i="5"/>
  <c r="AF101" i="5"/>
  <c r="AC101" i="5"/>
  <c r="AB101" i="5" s="1"/>
  <c r="AE101" i="5" s="1"/>
  <c r="AA101" i="5"/>
  <c r="Z101" i="5"/>
  <c r="Y101" i="5"/>
  <c r="X101" i="5"/>
  <c r="AG100" i="5"/>
  <c r="AF100" i="5"/>
  <c r="AC100" i="5"/>
  <c r="AB100" i="5" s="1"/>
  <c r="AD100" i="5" s="1"/>
  <c r="AA100" i="5"/>
  <c r="Z100" i="5"/>
  <c r="Y100" i="5"/>
  <c r="X100" i="5"/>
  <c r="AG99" i="5"/>
  <c r="AF99" i="5"/>
  <c r="AC99" i="5"/>
  <c r="AB99" i="5" s="1"/>
  <c r="AD99" i="5" s="1"/>
  <c r="AA99" i="5"/>
  <c r="Z99" i="5"/>
  <c r="Y99" i="5"/>
  <c r="X99" i="5"/>
  <c r="AG98" i="5"/>
  <c r="AF98" i="5"/>
  <c r="AC98" i="5"/>
  <c r="AB98" i="5" s="1"/>
  <c r="AA98" i="5"/>
  <c r="Z98" i="5"/>
  <c r="Y98" i="5"/>
  <c r="X98" i="5"/>
  <c r="AG97" i="5"/>
  <c r="AF97" i="5"/>
  <c r="AC97" i="5"/>
  <c r="AB97" i="5" s="1"/>
  <c r="AA97" i="5"/>
  <c r="Z97" i="5"/>
  <c r="Y97" i="5"/>
  <c r="X97" i="5"/>
  <c r="AG96" i="5"/>
  <c r="AF96" i="5"/>
  <c r="AC96" i="5"/>
  <c r="AB96" i="5" s="1"/>
  <c r="AE96" i="5" s="1"/>
  <c r="AA96" i="5"/>
  <c r="Z96" i="5"/>
  <c r="Y96" i="5"/>
  <c r="X96" i="5"/>
  <c r="AG95" i="5"/>
  <c r="AF95" i="5"/>
  <c r="AC95" i="5"/>
  <c r="AB95" i="5" s="1"/>
  <c r="AE95" i="5" s="1"/>
  <c r="AA95" i="5"/>
  <c r="Z95" i="5"/>
  <c r="Y95" i="5"/>
  <c r="X95" i="5"/>
  <c r="AG94" i="5"/>
  <c r="AF94" i="5"/>
  <c r="AC94" i="5"/>
  <c r="AB94" i="5" s="1"/>
  <c r="AA94" i="5"/>
  <c r="Z94" i="5"/>
  <c r="Y94" i="5"/>
  <c r="X94" i="5"/>
  <c r="AG93" i="5"/>
  <c r="AF93" i="5"/>
  <c r="AC93" i="5"/>
  <c r="AB93" i="5" s="1"/>
  <c r="AE93" i="5" s="1"/>
  <c r="AA93" i="5"/>
  <c r="Z93" i="5"/>
  <c r="Y93" i="5"/>
  <c r="X93" i="5"/>
  <c r="AG92" i="5"/>
  <c r="AF92" i="5"/>
  <c r="AC92" i="5"/>
  <c r="AB92" i="5" s="1"/>
  <c r="AA92" i="5"/>
  <c r="Z92" i="5"/>
  <c r="Y92" i="5"/>
  <c r="X92" i="5"/>
  <c r="AG91" i="5"/>
  <c r="AF91" i="5"/>
  <c r="AC91" i="5"/>
  <c r="AB91" i="5" s="1"/>
  <c r="AE91" i="5" s="1"/>
  <c r="AA91" i="5"/>
  <c r="Z91" i="5"/>
  <c r="Y91" i="5"/>
  <c r="X91" i="5"/>
  <c r="AG90" i="5"/>
  <c r="AF90" i="5"/>
  <c r="AC90" i="5"/>
  <c r="AB90" i="5" s="1"/>
  <c r="AE90" i="5" s="1"/>
  <c r="AA90" i="5"/>
  <c r="Z90" i="5"/>
  <c r="Y90" i="5"/>
  <c r="X90" i="5"/>
  <c r="AG89" i="5"/>
  <c r="AF89" i="5"/>
  <c r="AC89" i="5"/>
  <c r="AB89" i="5" s="1"/>
  <c r="AE89" i="5" s="1"/>
  <c r="AA89" i="5"/>
  <c r="Z89" i="5"/>
  <c r="Y89" i="5"/>
  <c r="X89" i="5"/>
  <c r="AG88" i="5"/>
  <c r="AF88" i="5"/>
  <c r="AC88" i="5"/>
  <c r="AB88" i="5" s="1"/>
  <c r="AA88" i="5"/>
  <c r="Z88" i="5"/>
  <c r="Y88" i="5"/>
  <c r="X88" i="5"/>
  <c r="AG87" i="5"/>
  <c r="AF87" i="5"/>
  <c r="AC87" i="5"/>
  <c r="AB87" i="5" s="1"/>
  <c r="AE87" i="5" s="1"/>
  <c r="AA87" i="5"/>
  <c r="Z87" i="5"/>
  <c r="Y87" i="5"/>
  <c r="X87" i="5"/>
  <c r="AG86" i="5"/>
  <c r="AF86" i="5"/>
  <c r="AC86" i="5"/>
  <c r="AB86" i="5" s="1"/>
  <c r="AA86" i="5"/>
  <c r="Z86" i="5"/>
  <c r="Y86" i="5"/>
  <c r="X86" i="5"/>
  <c r="AG85" i="5"/>
  <c r="AF85" i="5"/>
  <c r="AC85" i="5"/>
  <c r="AB85" i="5" s="1"/>
  <c r="AD85" i="5" s="1"/>
  <c r="AA85" i="5"/>
  <c r="Z85" i="5"/>
  <c r="Y85" i="5"/>
  <c r="X85" i="5"/>
  <c r="AG84" i="5"/>
  <c r="AF84" i="5"/>
  <c r="AC84" i="5"/>
  <c r="AB84" i="5" s="1"/>
  <c r="AE84" i="5" s="1"/>
  <c r="AA84" i="5"/>
  <c r="Z84" i="5"/>
  <c r="Y84" i="5"/>
  <c r="X84" i="5"/>
  <c r="AG83" i="5"/>
  <c r="AF83" i="5"/>
  <c r="AC83" i="5"/>
  <c r="AB83" i="5" s="1"/>
  <c r="AE83" i="5" s="1"/>
  <c r="AA83" i="5"/>
  <c r="Z83" i="5"/>
  <c r="Y83" i="5"/>
  <c r="X83" i="5"/>
  <c r="AG82" i="5"/>
  <c r="AF82" i="5"/>
  <c r="AC82" i="5"/>
  <c r="AB82" i="5" s="1"/>
  <c r="AA82" i="5"/>
  <c r="Z82" i="5"/>
  <c r="Y82" i="5"/>
  <c r="X82" i="5"/>
  <c r="AG81" i="5"/>
  <c r="AF81" i="5"/>
  <c r="AC81" i="5"/>
  <c r="AB81" i="5" s="1"/>
  <c r="AA81" i="5"/>
  <c r="Z81" i="5"/>
  <c r="Y81" i="5"/>
  <c r="X81" i="5"/>
  <c r="AG80" i="5"/>
  <c r="AF80" i="5"/>
  <c r="AC80" i="5"/>
  <c r="AB80" i="5" s="1"/>
  <c r="AE80" i="5" s="1"/>
  <c r="AA80" i="5"/>
  <c r="Z80" i="5"/>
  <c r="Y80" i="5"/>
  <c r="X80" i="5"/>
  <c r="AG79" i="5"/>
  <c r="AF79" i="5"/>
  <c r="AC79" i="5"/>
  <c r="AB79" i="5" s="1"/>
  <c r="AE79" i="5" s="1"/>
  <c r="AA79" i="5"/>
  <c r="Z79" i="5"/>
  <c r="Y79" i="5"/>
  <c r="X79" i="5"/>
  <c r="AG78" i="5"/>
  <c r="AF78" i="5"/>
  <c r="AC78" i="5"/>
  <c r="AB78" i="5" s="1"/>
  <c r="AE78" i="5" s="1"/>
  <c r="AA78" i="5"/>
  <c r="Z78" i="5"/>
  <c r="Y78" i="5"/>
  <c r="X78" i="5"/>
  <c r="AG77" i="5"/>
  <c r="AF77" i="5"/>
  <c r="AC77" i="5"/>
  <c r="AB77" i="5" s="1"/>
  <c r="AE77" i="5" s="1"/>
  <c r="AA77" i="5"/>
  <c r="Z77" i="5"/>
  <c r="Y77" i="5"/>
  <c r="X77" i="5"/>
  <c r="AG76" i="5"/>
  <c r="AF76" i="5"/>
  <c r="AC76" i="5"/>
  <c r="AB76" i="5" s="1"/>
  <c r="AA76" i="5"/>
  <c r="Z76" i="5"/>
  <c r="Y76" i="5"/>
  <c r="X76" i="5"/>
  <c r="AG75" i="5"/>
  <c r="AF75" i="5"/>
  <c r="AC75" i="5"/>
  <c r="AB75" i="5" s="1"/>
  <c r="AA75" i="5"/>
  <c r="Z75" i="5"/>
  <c r="Y75" i="5"/>
  <c r="X75" i="5"/>
  <c r="AG74" i="5"/>
  <c r="AF74" i="5"/>
  <c r="AC74" i="5"/>
  <c r="AB74" i="5" s="1"/>
  <c r="AD74" i="5" s="1"/>
  <c r="AA74" i="5"/>
  <c r="Z74" i="5"/>
  <c r="Y74" i="5"/>
  <c r="X74" i="5"/>
  <c r="AG73" i="5"/>
  <c r="AF73" i="5"/>
  <c r="AC73" i="5"/>
  <c r="AB73" i="5" s="1"/>
  <c r="AE73" i="5" s="1"/>
  <c r="AA73" i="5"/>
  <c r="Z73" i="5"/>
  <c r="Y73" i="5"/>
  <c r="X73" i="5"/>
  <c r="AG72" i="5"/>
  <c r="AF72" i="5"/>
  <c r="AC72" i="5"/>
  <c r="AB72" i="5" s="1"/>
  <c r="AE72" i="5" s="1"/>
  <c r="AA72" i="5"/>
  <c r="Z72" i="5"/>
  <c r="Y72" i="5"/>
  <c r="X72" i="5"/>
  <c r="AG71" i="5"/>
  <c r="AF71" i="5"/>
  <c r="AC71" i="5"/>
  <c r="AB71" i="5" s="1"/>
  <c r="AA71" i="5"/>
  <c r="Z71" i="5"/>
  <c r="Y71" i="5"/>
  <c r="X71" i="5"/>
  <c r="AG70" i="5"/>
  <c r="AF70" i="5"/>
  <c r="AC70" i="5"/>
  <c r="AB70" i="5" s="1"/>
  <c r="AA70" i="5"/>
  <c r="Z70" i="5"/>
  <c r="Y70" i="5"/>
  <c r="X70" i="5"/>
  <c r="AG69" i="5"/>
  <c r="AF69" i="5"/>
  <c r="AC69" i="5"/>
  <c r="AB69" i="5" s="1"/>
  <c r="AE69" i="5" s="1"/>
  <c r="AA69" i="5"/>
  <c r="Z69" i="5"/>
  <c r="Y69" i="5"/>
  <c r="X69" i="5"/>
  <c r="AG68" i="5"/>
  <c r="AF68" i="5"/>
  <c r="AC68" i="5"/>
  <c r="AB68" i="5" s="1"/>
  <c r="AD68" i="5" s="1"/>
  <c r="AA68" i="5"/>
  <c r="Z68" i="5"/>
  <c r="Y68" i="5"/>
  <c r="X68" i="5"/>
  <c r="AG67" i="5"/>
  <c r="AF67" i="5"/>
  <c r="AC67" i="5"/>
  <c r="AB67" i="5" s="1"/>
  <c r="AA67" i="5"/>
  <c r="Z67" i="5"/>
  <c r="Y67" i="5"/>
  <c r="X67" i="5"/>
  <c r="AG66" i="5"/>
  <c r="AF66" i="5"/>
  <c r="AC66" i="5"/>
  <c r="AB66" i="5" s="1"/>
  <c r="AE66" i="5" s="1"/>
  <c r="AA66" i="5"/>
  <c r="Z66" i="5"/>
  <c r="Y66" i="5"/>
  <c r="X66" i="5"/>
  <c r="AG65" i="5"/>
  <c r="AF65" i="5"/>
  <c r="AC65" i="5"/>
  <c r="AB65" i="5" s="1"/>
  <c r="AA65" i="5"/>
  <c r="Z65" i="5"/>
  <c r="Y65" i="5"/>
  <c r="X65" i="5"/>
  <c r="AG64" i="5"/>
  <c r="AF64" i="5"/>
  <c r="AC64" i="5"/>
  <c r="AB64" i="5"/>
  <c r="AA64" i="5"/>
  <c r="Z64" i="5"/>
  <c r="Y64" i="5"/>
  <c r="X64" i="5"/>
  <c r="AG63" i="5"/>
  <c r="AF63" i="5"/>
  <c r="AC63" i="5"/>
  <c r="AB63" i="5" s="1"/>
  <c r="AD63" i="5" s="1"/>
  <c r="AA63" i="5"/>
  <c r="Z63" i="5"/>
  <c r="Y63" i="5"/>
  <c r="X63" i="5"/>
  <c r="AG62" i="5"/>
  <c r="AF62" i="5"/>
  <c r="AC62" i="5"/>
  <c r="AB62" i="5" s="1"/>
  <c r="AA62" i="5"/>
  <c r="Z62" i="5"/>
  <c r="Y62" i="5"/>
  <c r="X62" i="5"/>
  <c r="AG61" i="5"/>
  <c r="AF61" i="5"/>
  <c r="AC61" i="5"/>
  <c r="AB61" i="5" s="1"/>
  <c r="AD61" i="5" s="1"/>
  <c r="AA61" i="5"/>
  <c r="Z61" i="5"/>
  <c r="Y61" i="5"/>
  <c r="X61" i="5"/>
  <c r="AG60" i="5"/>
  <c r="AF60" i="5"/>
  <c r="AC60" i="5"/>
  <c r="AB60" i="5" s="1"/>
  <c r="AA60" i="5"/>
  <c r="Z60" i="5"/>
  <c r="Y60" i="5"/>
  <c r="X60" i="5"/>
  <c r="AG59" i="5"/>
  <c r="AF59" i="5"/>
  <c r="AC59" i="5"/>
  <c r="AB59" i="5"/>
  <c r="AA59" i="5"/>
  <c r="Z59" i="5"/>
  <c r="Y59" i="5"/>
  <c r="X59" i="5"/>
  <c r="AG58" i="5"/>
  <c r="AF58" i="5"/>
  <c r="AC58" i="5"/>
  <c r="AB58" i="5" s="1"/>
  <c r="AE58" i="5" s="1"/>
  <c r="AA58" i="5"/>
  <c r="Z58" i="5"/>
  <c r="Y58" i="5"/>
  <c r="X58" i="5"/>
  <c r="AG57" i="5"/>
  <c r="AF57" i="5"/>
  <c r="AC57" i="5"/>
  <c r="AB57" i="5" s="1"/>
  <c r="AE57" i="5" s="1"/>
  <c r="AA57" i="5"/>
  <c r="Z57" i="5"/>
  <c r="Y57" i="5"/>
  <c r="X57" i="5"/>
  <c r="AG56" i="5"/>
  <c r="AF56" i="5"/>
  <c r="AC56" i="5"/>
  <c r="AB56" i="5" s="1"/>
  <c r="AA56" i="5"/>
  <c r="Z56" i="5"/>
  <c r="Y56" i="5"/>
  <c r="X56" i="5"/>
  <c r="AG55" i="5"/>
  <c r="AF55" i="5"/>
  <c r="AC55" i="5"/>
  <c r="AB55" i="5" s="1"/>
  <c r="AE55" i="5" s="1"/>
  <c r="AA55" i="5"/>
  <c r="Z55" i="5"/>
  <c r="Y55" i="5"/>
  <c r="X55" i="5"/>
  <c r="AG54" i="5"/>
  <c r="AF54" i="5"/>
  <c r="AC54" i="5"/>
  <c r="AB54" i="5" s="1"/>
  <c r="AE54" i="5" s="1"/>
  <c r="AA54" i="5"/>
  <c r="Z54" i="5"/>
  <c r="Y54" i="5"/>
  <c r="X54" i="5"/>
  <c r="AG53" i="5"/>
  <c r="AF53" i="5"/>
  <c r="AC53" i="5"/>
  <c r="AB53" i="5" s="1"/>
  <c r="AA53" i="5"/>
  <c r="Z53" i="5"/>
  <c r="Y53" i="5"/>
  <c r="X53" i="5"/>
  <c r="AG52" i="5"/>
  <c r="AF52" i="5"/>
  <c r="AC52" i="5"/>
  <c r="AB52" i="5" s="1"/>
  <c r="AA52" i="5"/>
  <c r="Z52" i="5"/>
  <c r="Y52" i="5"/>
  <c r="X52" i="5"/>
  <c r="AG51" i="5"/>
  <c r="AF51" i="5"/>
  <c r="AC51" i="5"/>
  <c r="AB51" i="5" s="1"/>
  <c r="AE51" i="5" s="1"/>
  <c r="AA51" i="5"/>
  <c r="Z51" i="5"/>
  <c r="Y51" i="5"/>
  <c r="X51" i="5"/>
  <c r="AG50" i="5"/>
  <c r="AF50" i="5"/>
  <c r="AC50" i="5"/>
  <c r="AB50" i="5" s="1"/>
  <c r="AE50" i="5" s="1"/>
  <c r="AA50" i="5"/>
  <c r="Z50" i="5"/>
  <c r="Y50" i="5"/>
  <c r="X50" i="5"/>
  <c r="AG49" i="5"/>
  <c r="AF49" i="5"/>
  <c r="AC49" i="5"/>
  <c r="AB49" i="5" s="1"/>
  <c r="AD49" i="5" s="1"/>
  <c r="AA49" i="5"/>
  <c r="Z49" i="5"/>
  <c r="Y49" i="5"/>
  <c r="X49" i="5"/>
  <c r="AG48" i="5"/>
  <c r="AF48" i="5"/>
  <c r="AC48" i="5"/>
  <c r="AB48" i="5" s="1"/>
  <c r="AA48" i="5"/>
  <c r="Z48" i="5"/>
  <c r="Y48" i="5"/>
  <c r="X48" i="5"/>
  <c r="AG47" i="5"/>
  <c r="AF47" i="5"/>
  <c r="AC47" i="5"/>
  <c r="AB47" i="5" s="1"/>
  <c r="AE47" i="5" s="1"/>
  <c r="AA47" i="5"/>
  <c r="Z47" i="5"/>
  <c r="Y47" i="5"/>
  <c r="X47" i="5"/>
  <c r="AG46" i="5"/>
  <c r="AF46" i="5"/>
  <c r="AC46" i="5"/>
  <c r="AB46" i="5" s="1"/>
  <c r="AE46" i="5" s="1"/>
  <c r="AA46" i="5"/>
  <c r="Z46" i="5"/>
  <c r="Y46" i="5"/>
  <c r="X46" i="5"/>
  <c r="AG45" i="5"/>
  <c r="AF45" i="5"/>
  <c r="AC45" i="5"/>
  <c r="AB45" i="5" s="1"/>
  <c r="AA45" i="5"/>
  <c r="Z45" i="5"/>
  <c r="Y45" i="5"/>
  <c r="X45" i="5"/>
  <c r="AG44" i="5"/>
  <c r="AF44" i="5"/>
  <c r="AC44" i="5"/>
  <c r="AB44" i="5" s="1"/>
  <c r="AE44" i="5" s="1"/>
  <c r="AA44" i="5"/>
  <c r="Z44" i="5"/>
  <c r="Y44" i="5"/>
  <c r="X44" i="5"/>
  <c r="AG43" i="5"/>
  <c r="AF43" i="5"/>
  <c r="AC43" i="5"/>
  <c r="AB43" i="5" s="1"/>
  <c r="AA43" i="5"/>
  <c r="Z43" i="5"/>
  <c r="Y43" i="5"/>
  <c r="X43" i="5"/>
  <c r="AG42" i="5"/>
  <c r="AF42" i="5"/>
  <c r="AC42" i="5"/>
  <c r="AB42" i="5" s="1"/>
  <c r="AA42" i="5"/>
  <c r="Z42" i="5"/>
  <c r="Y42" i="5"/>
  <c r="X42" i="5"/>
  <c r="AG41" i="5"/>
  <c r="AF41" i="5"/>
  <c r="AC41" i="5"/>
  <c r="AB41" i="5" s="1"/>
  <c r="AA41" i="5"/>
  <c r="Z41" i="5"/>
  <c r="Y41" i="5"/>
  <c r="X41" i="5"/>
  <c r="AG40" i="5"/>
  <c r="AF40" i="5"/>
  <c r="AC40" i="5"/>
  <c r="AB40" i="5" s="1"/>
  <c r="AA40" i="5"/>
  <c r="Z40" i="5"/>
  <c r="Y40" i="5"/>
  <c r="X40" i="5"/>
  <c r="AG39" i="5"/>
  <c r="AF39" i="5"/>
  <c r="AC39" i="5"/>
  <c r="AB39" i="5"/>
  <c r="AA39" i="5"/>
  <c r="Z39" i="5"/>
  <c r="Y39" i="5"/>
  <c r="X39" i="5"/>
  <c r="AG38" i="5"/>
  <c r="AF38" i="5"/>
  <c r="AC38" i="5"/>
  <c r="AB38" i="5" s="1"/>
  <c r="AD38" i="5" s="1"/>
  <c r="AA38" i="5"/>
  <c r="Z38" i="5"/>
  <c r="Y38" i="5"/>
  <c r="X38" i="5"/>
  <c r="AG37" i="5"/>
  <c r="AF37" i="5"/>
  <c r="AC37" i="5"/>
  <c r="AB37" i="5" s="1"/>
  <c r="AE37" i="5" s="1"/>
  <c r="AA37" i="5"/>
  <c r="Z37" i="5"/>
  <c r="Y37" i="5"/>
  <c r="X37" i="5"/>
  <c r="AG36" i="5"/>
  <c r="AF36" i="5"/>
  <c r="AC36" i="5"/>
  <c r="AB36" i="5" s="1"/>
  <c r="AE36" i="5" s="1"/>
  <c r="AA36" i="5"/>
  <c r="Z36" i="5"/>
  <c r="Y36" i="5"/>
  <c r="X36" i="5"/>
  <c r="AG35" i="5"/>
  <c r="AF35" i="5"/>
  <c r="AC35" i="5"/>
  <c r="AB35" i="5" s="1"/>
  <c r="AA35" i="5"/>
  <c r="Z35" i="5"/>
  <c r="Y35" i="5"/>
  <c r="X35" i="5"/>
  <c r="AG34" i="5"/>
  <c r="AF34" i="5"/>
  <c r="AC34" i="5"/>
  <c r="AB34" i="5" s="1"/>
  <c r="AA34" i="5"/>
  <c r="Z34" i="5"/>
  <c r="Y34" i="5"/>
  <c r="X34" i="5"/>
  <c r="AG33" i="5"/>
  <c r="AF33" i="5"/>
  <c r="AC33" i="5"/>
  <c r="AB33" i="5" s="1"/>
  <c r="AE33" i="5" s="1"/>
  <c r="AA33" i="5"/>
  <c r="Z33" i="5"/>
  <c r="Y33" i="5"/>
  <c r="X33" i="5"/>
  <c r="AG32" i="5"/>
  <c r="AF32" i="5"/>
  <c r="AC32" i="5"/>
  <c r="AB32" i="5" s="1"/>
  <c r="AD32" i="5" s="1"/>
  <c r="AA32" i="5"/>
  <c r="Z32" i="5"/>
  <c r="Y32" i="5"/>
  <c r="X32" i="5"/>
  <c r="AG31" i="5"/>
  <c r="AF31" i="5"/>
  <c r="AC31" i="5"/>
  <c r="AB31" i="5" s="1"/>
  <c r="AA31" i="5"/>
  <c r="Z31" i="5"/>
  <c r="Y31" i="5"/>
  <c r="X31" i="5"/>
  <c r="AG30" i="5"/>
  <c r="AF30" i="5"/>
  <c r="AC30" i="5"/>
  <c r="AB30" i="5" s="1"/>
  <c r="AA30" i="5"/>
  <c r="Z30" i="5"/>
  <c r="Y30" i="5"/>
  <c r="X30" i="5"/>
  <c r="AG29" i="5"/>
  <c r="AF29" i="5"/>
  <c r="AC29" i="5"/>
  <c r="AB29" i="5" s="1"/>
  <c r="AA29" i="5"/>
  <c r="Z29" i="5"/>
  <c r="Y29" i="5"/>
  <c r="X29" i="5"/>
  <c r="AG28" i="5"/>
  <c r="AF28" i="5"/>
  <c r="AC28" i="5"/>
  <c r="AB28" i="5" s="1"/>
  <c r="AE28" i="5" s="1"/>
  <c r="AA28" i="5"/>
  <c r="Z28" i="5"/>
  <c r="Y28" i="5"/>
  <c r="X28" i="5"/>
  <c r="AG27" i="5"/>
  <c r="AF27" i="5"/>
  <c r="AC27" i="5"/>
  <c r="AB27" i="5" s="1"/>
  <c r="AD27" i="5" s="1"/>
  <c r="AA27" i="5"/>
  <c r="Z27" i="5"/>
  <c r="Y27" i="5"/>
  <c r="X27" i="5"/>
  <c r="AG26" i="5"/>
  <c r="AF26" i="5"/>
  <c r="AC26" i="5"/>
  <c r="AB26" i="5" s="1"/>
  <c r="AA26" i="5"/>
  <c r="Z26" i="5"/>
  <c r="Y26" i="5"/>
  <c r="X26" i="5"/>
  <c r="AG25" i="5"/>
  <c r="AF25" i="5"/>
  <c r="AC25" i="5"/>
  <c r="AB25" i="5" s="1"/>
  <c r="AA25" i="5"/>
  <c r="Z25" i="5"/>
  <c r="Y25" i="5"/>
  <c r="X25" i="5"/>
  <c r="AG24" i="5"/>
  <c r="AF24" i="5"/>
  <c r="AC24" i="5"/>
  <c r="AB24" i="5" s="1"/>
  <c r="AE24" i="5" s="1"/>
  <c r="AA24" i="5"/>
  <c r="Z24" i="5"/>
  <c r="Y24" i="5"/>
  <c r="X24" i="5"/>
  <c r="AG23" i="5"/>
  <c r="AF23" i="5"/>
  <c r="AC23" i="5"/>
  <c r="AB23" i="5"/>
  <c r="AA23" i="5"/>
  <c r="Z23" i="5"/>
  <c r="Y23" i="5"/>
  <c r="X23" i="5"/>
  <c r="AG22" i="5"/>
  <c r="AF22" i="5"/>
  <c r="AC22" i="5"/>
  <c r="AB22" i="5" s="1"/>
  <c r="AE22" i="5" s="1"/>
  <c r="AA22" i="5"/>
  <c r="Z22" i="5"/>
  <c r="Y22" i="5"/>
  <c r="X22" i="5"/>
  <c r="AG21" i="5"/>
  <c r="AF21" i="5"/>
  <c r="AC21" i="5"/>
  <c r="AB21" i="5" s="1"/>
  <c r="AA21" i="5"/>
  <c r="Z21" i="5"/>
  <c r="Y21" i="5"/>
  <c r="X21" i="5"/>
  <c r="AG20" i="5"/>
  <c r="AF20" i="5"/>
  <c r="AC20" i="5"/>
  <c r="AB20" i="5" s="1"/>
  <c r="AA20" i="5"/>
  <c r="Z20" i="5"/>
  <c r="Y20" i="5"/>
  <c r="X20" i="5"/>
  <c r="AG19" i="5"/>
  <c r="AF19" i="5"/>
  <c r="AC19" i="5"/>
  <c r="AB19" i="5"/>
  <c r="AE19" i="5" s="1"/>
  <c r="AA19" i="5"/>
  <c r="Z19" i="5"/>
  <c r="Y19" i="5"/>
  <c r="X19" i="5"/>
  <c r="AG18" i="5"/>
  <c r="AF18" i="5"/>
  <c r="AC18" i="5"/>
  <c r="AB18" i="5" s="1"/>
  <c r="AA18" i="5"/>
  <c r="Z18" i="5"/>
  <c r="Y18" i="5"/>
  <c r="X18" i="5"/>
  <c r="AG17" i="5"/>
  <c r="AF17" i="5"/>
  <c r="AC17" i="5"/>
  <c r="AB17" i="5" s="1"/>
  <c r="AE17" i="5" s="1"/>
  <c r="AA17" i="5"/>
  <c r="Z17" i="5"/>
  <c r="Y17" i="5"/>
  <c r="X17" i="5"/>
  <c r="AG16" i="5"/>
  <c r="AF16" i="5"/>
  <c r="AC16" i="5"/>
  <c r="AB16" i="5" s="1"/>
  <c r="AE16" i="5" s="1"/>
  <c r="AA16" i="5"/>
  <c r="Z16" i="5"/>
  <c r="Y16" i="5"/>
  <c r="X16" i="5"/>
  <c r="AG15" i="5"/>
  <c r="AF15" i="5"/>
  <c r="AC15" i="5"/>
  <c r="AB15" i="5" s="1"/>
  <c r="AA15" i="5"/>
  <c r="Z15" i="5"/>
  <c r="Y15" i="5"/>
  <c r="X15" i="5"/>
  <c r="AG14" i="5"/>
  <c r="AF14" i="5"/>
  <c r="AC14" i="5"/>
  <c r="AB14" i="5" s="1"/>
  <c r="AA14" i="5"/>
  <c r="Z14" i="5"/>
  <c r="Y14" i="5"/>
  <c r="X14" i="5"/>
  <c r="AG13" i="5"/>
  <c r="AF13" i="5"/>
  <c r="AC13" i="5"/>
  <c r="AB13" i="5" s="1"/>
  <c r="AD13" i="5" s="1"/>
  <c r="AA13" i="5"/>
  <c r="Z13" i="5"/>
  <c r="Y13" i="5"/>
  <c r="X13" i="5"/>
  <c r="AG12" i="5"/>
  <c r="AF12" i="5"/>
  <c r="AC12" i="5"/>
  <c r="AB12" i="5" s="1"/>
  <c r="AA12" i="5"/>
  <c r="Z12" i="5"/>
  <c r="Y12" i="5"/>
  <c r="X12" i="5"/>
  <c r="AG11" i="5"/>
  <c r="AF11" i="5"/>
  <c r="AC11" i="5"/>
  <c r="AB11" i="5" s="1"/>
  <c r="AE11" i="5" s="1"/>
  <c r="AA11" i="5"/>
  <c r="Z11" i="5"/>
  <c r="Y11" i="5"/>
  <c r="X11" i="5"/>
  <c r="AG10" i="5"/>
  <c r="AF10" i="5"/>
  <c r="AC10" i="5"/>
  <c r="AB10" i="5" s="1"/>
  <c r="AA10" i="5"/>
  <c r="Z10" i="5"/>
  <c r="Y10" i="5"/>
  <c r="X10" i="5"/>
  <c r="AG9" i="5"/>
  <c r="AF9" i="5"/>
  <c r="AC9" i="5"/>
  <c r="AB9" i="5" s="1"/>
  <c r="AA9" i="5"/>
  <c r="Z9" i="5"/>
  <c r="Y9" i="5"/>
  <c r="X9" i="5"/>
  <c r="AG8" i="5"/>
  <c r="AF8" i="5"/>
  <c r="AC8" i="5"/>
  <c r="AB8" i="5" s="1"/>
  <c r="AE8" i="5" s="1"/>
  <c r="AA8" i="5"/>
  <c r="Z8" i="5"/>
  <c r="Y8" i="5"/>
  <c r="X8" i="5"/>
  <c r="AG7" i="5"/>
  <c r="AF7" i="5"/>
  <c r="AC7" i="5"/>
  <c r="AB7" i="5" s="1"/>
  <c r="AD7" i="5" s="1"/>
  <c r="AA7" i="5"/>
  <c r="Z7" i="5"/>
  <c r="Y7" i="5"/>
  <c r="X7" i="5"/>
  <c r="AG6" i="5"/>
  <c r="AF6" i="5"/>
  <c r="AC6" i="5"/>
  <c r="AB6" i="5" s="1"/>
  <c r="AA6" i="5"/>
  <c r="Z6" i="5"/>
  <c r="Y6" i="5"/>
  <c r="X6" i="5"/>
  <c r="AG5" i="5"/>
  <c r="AF5" i="5"/>
  <c r="AC5" i="5"/>
  <c r="AB5" i="5" s="1"/>
  <c r="AE5" i="5" s="1"/>
  <c r="AA5" i="5"/>
  <c r="Z5" i="5"/>
  <c r="Y5" i="5"/>
  <c r="X5" i="5"/>
  <c r="AG4" i="5"/>
  <c r="AF4" i="5"/>
  <c r="AC4" i="5"/>
  <c r="AB4" i="5" s="1"/>
  <c r="AE4" i="5" s="1"/>
  <c r="AA4" i="5"/>
  <c r="Z4" i="5"/>
  <c r="Y4" i="5"/>
  <c r="X4" i="5"/>
  <c r="AG3" i="5"/>
  <c r="AF3" i="5"/>
  <c r="AC3" i="5"/>
  <c r="AB3" i="5" s="1"/>
  <c r="AA3" i="5"/>
  <c r="Z3" i="5"/>
  <c r="Y3" i="5"/>
  <c r="X3" i="5"/>
  <c r="AG2" i="5"/>
  <c r="AF2" i="5"/>
  <c r="AC2" i="5"/>
  <c r="AB2" i="5" s="1"/>
  <c r="AD2" i="5" s="1"/>
  <c r="AA2" i="5"/>
  <c r="Z2" i="5"/>
  <c r="Y2" i="5"/>
  <c r="X2" i="5"/>
  <c r="J18" i="6"/>
  <c r="AE584" i="5" l="1"/>
  <c r="AD79" i="5"/>
  <c r="AD796" i="5"/>
  <c r="AE227" i="5"/>
  <c r="AD171" i="5"/>
  <c r="AE317" i="5"/>
  <c r="AD407" i="5"/>
  <c r="AE530" i="5"/>
  <c r="AD136" i="5"/>
  <c r="AD154" i="5"/>
  <c r="AE816" i="5"/>
  <c r="AE315" i="5"/>
  <c r="AD758" i="5"/>
  <c r="AE761" i="5"/>
  <c r="AE788" i="5"/>
  <c r="AD323" i="5"/>
  <c r="AD598" i="5"/>
  <c r="AE142" i="5"/>
  <c r="AE370" i="5"/>
  <c r="AD207" i="5"/>
  <c r="AE207" i="5"/>
  <c r="AD293" i="5"/>
  <c r="AE293" i="5"/>
  <c r="AD41" i="5"/>
  <c r="AE41" i="5"/>
  <c r="AD339" i="5"/>
  <c r="AD549" i="5"/>
  <c r="AD560" i="5"/>
  <c r="AD679" i="5"/>
  <c r="AE130" i="5"/>
  <c r="AE708" i="5"/>
  <c r="AD752" i="5"/>
  <c r="AD469" i="5"/>
  <c r="AD11" i="5"/>
  <c r="AD428" i="5"/>
  <c r="AD431" i="5"/>
  <c r="AD453" i="5"/>
  <c r="AD495" i="5"/>
  <c r="AD604" i="5"/>
  <c r="AE155" i="5"/>
  <c r="AE267" i="5"/>
  <c r="AE474" i="5"/>
  <c r="AD492" i="5"/>
  <c r="AD562" i="5"/>
  <c r="AE570" i="5"/>
  <c r="AD658" i="5"/>
  <c r="AD808" i="5"/>
  <c r="AD132" i="5"/>
  <c r="AE166" i="5"/>
  <c r="AD253" i="5"/>
  <c r="AE299" i="5"/>
  <c r="AD634" i="5"/>
  <c r="AD778" i="5"/>
  <c r="AE85" i="5"/>
  <c r="AE160" i="5"/>
  <c r="AE163" i="5"/>
  <c r="AD148" i="5"/>
  <c r="AD168" i="5"/>
  <c r="AD337" i="5"/>
  <c r="AE566" i="5"/>
  <c r="AD835" i="5"/>
  <c r="AE363" i="5"/>
  <c r="AE226" i="5"/>
  <c r="AD226" i="5"/>
  <c r="AE276" i="5"/>
  <c r="AD281" i="5"/>
  <c r="AE281" i="5"/>
  <c r="AE655" i="5"/>
  <c r="AE660" i="5"/>
  <c r="AD660" i="5"/>
  <c r="AE696" i="5"/>
  <c r="AD696" i="5"/>
  <c r="AD310" i="5"/>
  <c r="AE310" i="5"/>
  <c r="AE313" i="5"/>
  <c r="AD313" i="5"/>
  <c r="AE374" i="5"/>
  <c r="AD374" i="5"/>
  <c r="AD688" i="5"/>
  <c r="AE688" i="5"/>
  <c r="AD54" i="5"/>
  <c r="AD57" i="5"/>
  <c r="AD269" i="5"/>
  <c r="AE269" i="5"/>
  <c r="AD371" i="5"/>
  <c r="AE371" i="5"/>
  <c r="AE607" i="5"/>
  <c r="AD607" i="5"/>
  <c r="AE35" i="5"/>
  <c r="AD35" i="5"/>
  <c r="AD145" i="5"/>
  <c r="AE159" i="5"/>
  <c r="AD159" i="5"/>
  <c r="AE307" i="5"/>
  <c r="AD307" i="5"/>
  <c r="AD502" i="5"/>
  <c r="AE502" i="5"/>
  <c r="AE507" i="5"/>
  <c r="AD507" i="5"/>
  <c r="AD546" i="5"/>
  <c r="AD646" i="5"/>
  <c r="AE646" i="5"/>
  <c r="AE685" i="5"/>
  <c r="AD685" i="5"/>
  <c r="AD785" i="5"/>
  <c r="AE785" i="5"/>
  <c r="AE191" i="5"/>
  <c r="AE252" i="5"/>
  <c r="AD252" i="5"/>
  <c r="AD304" i="5"/>
  <c r="AE435" i="5"/>
  <c r="AD435" i="5"/>
  <c r="AE543" i="5"/>
  <c r="AD543" i="5"/>
  <c r="AE828" i="5"/>
  <c r="AD828" i="5"/>
  <c r="AE40" i="5"/>
  <c r="AD40" i="5"/>
  <c r="AE298" i="5"/>
  <c r="AD298" i="5"/>
  <c r="AD540" i="5"/>
  <c r="AD640" i="5"/>
  <c r="AD24" i="5"/>
  <c r="AE238" i="5"/>
  <c r="AD238" i="5"/>
  <c r="AD343" i="5"/>
  <c r="AE343" i="5"/>
  <c r="AD346" i="5"/>
  <c r="AD409" i="5"/>
  <c r="AD423" i="5"/>
  <c r="AD488" i="5"/>
  <c r="AE113" i="5"/>
  <c r="AD113" i="5"/>
  <c r="AD470" i="5"/>
  <c r="AE470" i="5"/>
  <c r="AE537" i="5"/>
  <c r="AD537" i="5"/>
  <c r="AE814" i="5"/>
  <c r="AD814" i="5"/>
  <c r="AE822" i="5"/>
  <c r="AD822" i="5"/>
  <c r="AE107" i="5"/>
  <c r="AD107" i="5"/>
  <c r="AD110" i="5"/>
  <c r="AE110" i="5"/>
  <c r="AE405" i="5"/>
  <c r="AD405" i="5"/>
  <c r="AD459" i="5"/>
  <c r="AD467" i="5"/>
  <c r="AD621" i="5"/>
  <c r="AE621" i="5"/>
  <c r="AD221" i="5"/>
  <c r="AE221" i="5"/>
  <c r="AD450" i="5"/>
  <c r="AE450" i="5"/>
  <c r="AE631" i="5"/>
  <c r="AD631" i="5"/>
  <c r="AD216" i="5"/>
  <c r="AD394" i="5"/>
  <c r="AE529" i="5"/>
  <c r="AD529" i="5"/>
  <c r="AE613" i="5"/>
  <c r="AE802" i="5"/>
  <c r="AD802" i="5"/>
  <c r="AD513" i="5"/>
  <c r="AE610" i="5"/>
  <c r="AD610" i="5"/>
  <c r="AE691" i="5"/>
  <c r="AD657" i="5"/>
  <c r="AE7" i="5"/>
  <c r="AE190" i="5"/>
  <c r="AE263" i="5"/>
  <c r="AD748" i="5"/>
  <c r="AD837" i="5"/>
  <c r="AE225" i="5"/>
  <c r="AD225" i="5"/>
  <c r="AE275" i="5"/>
  <c r="AD574" i="5"/>
  <c r="AD642" i="5"/>
  <c r="AD662" i="5"/>
  <c r="AE715" i="5"/>
  <c r="AE754" i="5"/>
  <c r="AE121" i="5"/>
  <c r="AD164" i="5"/>
  <c r="AE164" i="5"/>
  <c r="AE289" i="5"/>
  <c r="AE603" i="5"/>
  <c r="AE678" i="5"/>
  <c r="AE137" i="5"/>
  <c r="AD137" i="5"/>
  <c r="AD175" i="5"/>
  <c r="AD178" i="5"/>
  <c r="AD214" i="5"/>
  <c r="AE248" i="5"/>
  <c r="AD329" i="5"/>
  <c r="AD335" i="5"/>
  <c r="AE439" i="5"/>
  <c r="AE442" i="5"/>
  <c r="AE559" i="5"/>
  <c r="AD638" i="5"/>
  <c r="AE739" i="5"/>
  <c r="AD726" i="5"/>
  <c r="AE726" i="5"/>
  <c r="AE29" i="5"/>
  <c r="AD29" i="5"/>
  <c r="AE229" i="5"/>
  <c r="AD229" i="5"/>
  <c r="AD382" i="5"/>
  <c r="AE382" i="5"/>
  <c r="AE464" i="5"/>
  <c r="AD464" i="5"/>
  <c r="AD618" i="5"/>
  <c r="AE618" i="5"/>
  <c r="AD62" i="5"/>
  <c r="AE62" i="5"/>
  <c r="AD240" i="5"/>
  <c r="AD295" i="5"/>
  <c r="AE295" i="5"/>
  <c r="AE365" i="5"/>
  <c r="AD365" i="5"/>
  <c r="AE676" i="5"/>
  <c r="AD771" i="5"/>
  <c r="AE23" i="5"/>
  <c r="AD23" i="5"/>
  <c r="AD101" i="5"/>
  <c r="AD144" i="5"/>
  <c r="AE303" i="5"/>
  <c r="AD303" i="5"/>
  <c r="AD359" i="5"/>
  <c r="AD376" i="5"/>
  <c r="AD396" i="5"/>
  <c r="AE443" i="5"/>
  <c r="AD651" i="5"/>
  <c r="AD745" i="5"/>
  <c r="AE810" i="5"/>
  <c r="AD810" i="5"/>
  <c r="AE45" i="5"/>
  <c r="AD45" i="5"/>
  <c r="AE173" i="5"/>
  <c r="AE176" i="5"/>
  <c r="AE200" i="5"/>
  <c r="AD390" i="5"/>
  <c r="AE401" i="5"/>
  <c r="AD401" i="5"/>
  <c r="AE437" i="5"/>
  <c r="AD446" i="5"/>
  <c r="AE449" i="5"/>
  <c r="AD455" i="5"/>
  <c r="AE455" i="5"/>
  <c r="AE515" i="5"/>
  <c r="AE518" i="5"/>
  <c r="AD798" i="5"/>
  <c r="AD824" i="5"/>
  <c r="AE831" i="5"/>
  <c r="AE187" i="5"/>
  <c r="AD197" i="5"/>
  <c r="AE197" i="5"/>
  <c r="AE209" i="5"/>
  <c r="AE286" i="5"/>
  <c r="AD531" i="5"/>
  <c r="AE609" i="5"/>
  <c r="AD609" i="5"/>
  <c r="AE670" i="5"/>
  <c r="AE698" i="5"/>
  <c r="AD698" i="5"/>
  <c r="AE712" i="5"/>
  <c r="AE765" i="5"/>
  <c r="AD773" i="5"/>
  <c r="AE773" i="5"/>
  <c r="AE792" i="5"/>
  <c r="AD804" i="5"/>
  <c r="AE231" i="5"/>
  <c r="AE245" i="5"/>
  <c r="AE681" i="5"/>
  <c r="AD681" i="5"/>
  <c r="AE706" i="5"/>
  <c r="AD117" i="5"/>
  <c r="AD77" i="5"/>
  <c r="AD211" i="5"/>
  <c r="AE285" i="5"/>
  <c r="AD378" i="5"/>
  <c r="AE393" i="5"/>
  <c r="AE458" i="5"/>
  <c r="AD458" i="5"/>
  <c r="AD590" i="5"/>
  <c r="AD737" i="5"/>
  <c r="AE737" i="5"/>
  <c r="AD84" i="5"/>
  <c r="AE490" i="5"/>
  <c r="AE645" i="5"/>
  <c r="AD398" i="5"/>
  <c r="AE427" i="5"/>
  <c r="AD427" i="5"/>
  <c r="AE479" i="5"/>
  <c r="AE509" i="5"/>
  <c r="AD89" i="5"/>
  <c r="AD202" i="5"/>
  <c r="AD476" i="5"/>
  <c r="AD550" i="5"/>
  <c r="AD553" i="5"/>
  <c r="AE556" i="5"/>
  <c r="AE597" i="5"/>
  <c r="AD614" i="5"/>
  <c r="AD672" i="5"/>
  <c r="AD692" i="5"/>
  <c r="AD727" i="5"/>
  <c r="AE730" i="5"/>
  <c r="AD775" i="5"/>
  <c r="AE775" i="5"/>
  <c r="AD244" i="5"/>
  <c r="AE244" i="5"/>
  <c r="AE282" i="5"/>
  <c r="AD403" i="5"/>
  <c r="AE424" i="5"/>
  <c r="AD465" i="5"/>
  <c r="AD500" i="5"/>
  <c r="AD538" i="5"/>
  <c r="AD624" i="5"/>
  <c r="AD664" i="5"/>
  <c r="AE741" i="5"/>
  <c r="AD741" i="5"/>
  <c r="AD195" i="5"/>
  <c r="AD204" i="5"/>
  <c r="AD232" i="5"/>
  <c r="AD250" i="5"/>
  <c r="AD259" i="5"/>
  <c r="AD287" i="5"/>
  <c r="AD331" i="5"/>
  <c r="AE504" i="5"/>
  <c r="AD519" i="5"/>
  <c r="AD705" i="5"/>
  <c r="AD714" i="5"/>
  <c r="AD723" i="5"/>
  <c r="AD729" i="5"/>
  <c r="AD787" i="5"/>
  <c r="AD73" i="5"/>
  <c r="AE100" i="5"/>
  <c r="AE149" i="5"/>
  <c r="AD186" i="5"/>
  <c r="AE319" i="5"/>
  <c r="AE347" i="5"/>
  <c r="AE441" i="5"/>
  <c r="AD699" i="5"/>
  <c r="AE702" i="5"/>
  <c r="AE711" i="5"/>
  <c r="AE720" i="5"/>
  <c r="AE784" i="5"/>
  <c r="AE468" i="5"/>
  <c r="AD468" i="5"/>
  <c r="AE60" i="5"/>
  <c r="AD60" i="5"/>
  <c r="AE362" i="5"/>
  <c r="AD362" i="5"/>
  <c r="AE12" i="5"/>
  <c r="AD12" i="5"/>
  <c r="AE48" i="5"/>
  <c r="AD48" i="5"/>
  <c r="AE26" i="5"/>
  <c r="AD26" i="5"/>
  <c r="AE247" i="5"/>
  <c r="AD247" i="5"/>
  <c r="AE325" i="5"/>
  <c r="AD325" i="5"/>
  <c r="AE224" i="5"/>
  <c r="AD224" i="5"/>
  <c r="AE124" i="5"/>
  <c r="AD124" i="5"/>
  <c r="AE194" i="5"/>
  <c r="AD194" i="5"/>
  <c r="AE10" i="5"/>
  <c r="AD10" i="5"/>
  <c r="AD430" i="5"/>
  <c r="AE430" i="5"/>
  <c r="AE65" i="5"/>
  <c r="AD65" i="5"/>
  <c r="AE88" i="5"/>
  <c r="AD88" i="5"/>
  <c r="AE104" i="5"/>
  <c r="AD104" i="5"/>
  <c r="AD475" i="5"/>
  <c r="AE475" i="5"/>
  <c r="AD478" i="5"/>
  <c r="AE478" i="5"/>
  <c r="AE801" i="5"/>
  <c r="AD801" i="5"/>
  <c r="AE840" i="5"/>
  <c r="AD840" i="5"/>
  <c r="AE14" i="5"/>
  <c r="AD14" i="5"/>
  <c r="AE20" i="5"/>
  <c r="AD20" i="5"/>
  <c r="AE75" i="5"/>
  <c r="AD75" i="5"/>
  <c r="AE94" i="5"/>
  <c r="AD94" i="5"/>
  <c r="AE114" i="5"/>
  <c r="AD114" i="5"/>
  <c r="AE120" i="5"/>
  <c r="AD120" i="5"/>
  <c r="AE162" i="5"/>
  <c r="AD162" i="5"/>
  <c r="AE318" i="5"/>
  <c r="AD318" i="5"/>
  <c r="AD321" i="5"/>
  <c r="AE321" i="5"/>
  <c r="AD350" i="5"/>
  <c r="AD358" i="5"/>
  <c r="AE358" i="5"/>
  <c r="AD381" i="5"/>
  <c r="AD498" i="5"/>
  <c r="AE533" i="5"/>
  <c r="AD533" i="5"/>
  <c r="AE627" i="5"/>
  <c r="AD627" i="5"/>
  <c r="AE27" i="5"/>
  <c r="AD37" i="5"/>
  <c r="AD44" i="5"/>
  <c r="AD56" i="5"/>
  <c r="AE56" i="5"/>
  <c r="AD129" i="5"/>
  <c r="AE129" i="5"/>
  <c r="AD212" i="5"/>
  <c r="AE212" i="5"/>
  <c r="AE234" i="5"/>
  <c r="AD234" i="5"/>
  <c r="AD243" i="5"/>
  <c r="AE262" i="5"/>
  <c r="AD262" i="5"/>
  <c r="AE288" i="5"/>
  <c r="AD288" i="5"/>
  <c r="AE456" i="5"/>
  <c r="AD456" i="5"/>
  <c r="AE575" i="5"/>
  <c r="AD575" i="5"/>
  <c r="AE594" i="5"/>
  <c r="AD594" i="5"/>
  <c r="AD4" i="5"/>
  <c r="AD72" i="5"/>
  <c r="AE81" i="5"/>
  <c r="AD81" i="5"/>
  <c r="AE135" i="5"/>
  <c r="AD135" i="5"/>
  <c r="AE151" i="5"/>
  <c r="AD151" i="5"/>
  <c r="AD158" i="5"/>
  <c r="AE174" i="5"/>
  <c r="AD174" i="5"/>
  <c r="AD193" i="5"/>
  <c r="AD272" i="5"/>
  <c r="AE314" i="5"/>
  <c r="AD314" i="5"/>
  <c r="AD355" i="5"/>
  <c r="AD389" i="5"/>
  <c r="AE389" i="5"/>
  <c r="AE408" i="5"/>
  <c r="AD408" i="5"/>
  <c r="AE414" i="5"/>
  <c r="AD414" i="5"/>
  <c r="AE422" i="5"/>
  <c r="AD422" i="5"/>
  <c r="AD485" i="5"/>
  <c r="AE485" i="5"/>
  <c r="AE535" i="5"/>
  <c r="AD535" i="5"/>
  <c r="AE612" i="5"/>
  <c r="AD612" i="5"/>
  <c r="AE629" i="5"/>
  <c r="AD629" i="5"/>
  <c r="AE690" i="5"/>
  <c r="AD690" i="5"/>
  <c r="AE43" i="5"/>
  <c r="AD43" i="5"/>
  <c r="AE103" i="5"/>
  <c r="AD103" i="5"/>
  <c r="AE116" i="5"/>
  <c r="AD116" i="5"/>
  <c r="AD239" i="5"/>
  <c r="AE239" i="5"/>
  <c r="AE284" i="5"/>
  <c r="AD284" i="5"/>
  <c r="AE349" i="5"/>
  <c r="AD349" i="5"/>
  <c r="AD411" i="5"/>
  <c r="AE411" i="5"/>
  <c r="AD480" i="5"/>
  <c r="AE480" i="5"/>
  <c r="AD526" i="5"/>
  <c r="AE526" i="5"/>
  <c r="AE666" i="5"/>
  <c r="AD666" i="5"/>
  <c r="AE813" i="5"/>
  <c r="AD813" i="5"/>
  <c r="AE39" i="5"/>
  <c r="AD39" i="5"/>
  <c r="AD50" i="5"/>
  <c r="AD87" i="5"/>
  <c r="AD157" i="5"/>
  <c r="AE157" i="5"/>
  <c r="AE208" i="5"/>
  <c r="AD208" i="5"/>
  <c r="AD236" i="5"/>
  <c r="AE236" i="5"/>
  <c r="AE258" i="5"/>
  <c r="AD258" i="5"/>
  <c r="AD333" i="5"/>
  <c r="AE386" i="5"/>
  <c r="AD386" i="5"/>
  <c r="AD404" i="5"/>
  <c r="AE404" i="5"/>
  <c r="AD419" i="5"/>
  <c r="AE419" i="5"/>
  <c r="AD471" i="5"/>
  <c r="AE477" i="5"/>
  <c r="AD477" i="5"/>
  <c r="AE582" i="5"/>
  <c r="AD582" i="5"/>
  <c r="AE663" i="5"/>
  <c r="AD663" i="5"/>
  <c r="AE800" i="5"/>
  <c r="AD800" i="5"/>
  <c r="AE6" i="5"/>
  <c r="AD6" i="5"/>
  <c r="AD16" i="5"/>
  <c r="AD22" i="5"/>
  <c r="AD71" i="5"/>
  <c r="AE71" i="5"/>
  <c r="AE141" i="5"/>
  <c r="AD141" i="5"/>
  <c r="AD147" i="5"/>
  <c r="AE147" i="5"/>
  <c r="AE201" i="5"/>
  <c r="AD201" i="5"/>
  <c r="AD249" i="5"/>
  <c r="AE367" i="5"/>
  <c r="AD367" i="5"/>
  <c r="AE445" i="5"/>
  <c r="AD445" i="5"/>
  <c r="AD511" i="5"/>
  <c r="AE511" i="5"/>
  <c r="AD565" i="5"/>
  <c r="AD585" i="5"/>
  <c r="AD596" i="5"/>
  <c r="AE599" i="5"/>
  <c r="AD599" i="5"/>
  <c r="AE644" i="5"/>
  <c r="AD644" i="5"/>
  <c r="AE650" i="5"/>
  <c r="AD650" i="5"/>
  <c r="AD52" i="5"/>
  <c r="AE52" i="5"/>
  <c r="AE68" i="5"/>
  <c r="AE99" i="5"/>
  <c r="AD189" i="5"/>
  <c r="AD271" i="5"/>
  <c r="AE316" i="5"/>
  <c r="AD316" i="5"/>
  <c r="AE342" i="5"/>
  <c r="AD342" i="5"/>
  <c r="AE345" i="5"/>
  <c r="AD345" i="5"/>
  <c r="AE397" i="5"/>
  <c r="AD397" i="5"/>
  <c r="AE400" i="5"/>
  <c r="AD400" i="5"/>
  <c r="AE416" i="5"/>
  <c r="AD416" i="5"/>
  <c r="AE552" i="5"/>
  <c r="AD552" i="5"/>
  <c r="AE647" i="5"/>
  <c r="AD647" i="5"/>
  <c r="AD781" i="5"/>
  <c r="AE781" i="5"/>
  <c r="AD21" i="5"/>
  <c r="AE21" i="5"/>
  <c r="AE32" i="5"/>
  <c r="AD46" i="5"/>
  <c r="AD83" i="5"/>
  <c r="AD122" i="5"/>
  <c r="AD150" i="5"/>
  <c r="AE170" i="5"/>
  <c r="AD182" i="5"/>
  <c r="AD198" i="5"/>
  <c r="AE222" i="5"/>
  <c r="AD222" i="5"/>
  <c r="AD290" i="5"/>
  <c r="AD369" i="5"/>
  <c r="AE369" i="5"/>
  <c r="AE421" i="5"/>
  <c r="AD421" i="5"/>
  <c r="AD484" i="5"/>
  <c r="AE484" i="5"/>
  <c r="AD520" i="5"/>
  <c r="AE520" i="5"/>
  <c r="AE769" i="5"/>
  <c r="AD769" i="5"/>
  <c r="AE15" i="5"/>
  <c r="AD15" i="5"/>
  <c r="AE49" i="5"/>
  <c r="AE64" i="5"/>
  <c r="AD64" i="5"/>
  <c r="AD67" i="5"/>
  <c r="AE67" i="5"/>
  <c r="AE76" i="5"/>
  <c r="AD76" i="5"/>
  <c r="AE92" i="5"/>
  <c r="AD92" i="5"/>
  <c r="AE98" i="5"/>
  <c r="AD98" i="5"/>
  <c r="AD105" i="5"/>
  <c r="AD112" i="5"/>
  <c r="AE125" i="5"/>
  <c r="AE219" i="5"/>
  <c r="AD219" i="5"/>
  <c r="AD306" i="5"/>
  <c r="AD309" i="5"/>
  <c r="AE438" i="5"/>
  <c r="AD438" i="5"/>
  <c r="AD573" i="5"/>
  <c r="AE573" i="5"/>
  <c r="AE701" i="5"/>
  <c r="AD701" i="5"/>
  <c r="AE18" i="5"/>
  <c r="AD18" i="5"/>
  <c r="AD28" i="5"/>
  <c r="AE61" i="5"/>
  <c r="AE82" i="5"/>
  <c r="AD82" i="5"/>
  <c r="AE169" i="5"/>
  <c r="AD169" i="5"/>
  <c r="AD251" i="5"/>
  <c r="AE251" i="5"/>
  <c r="AD260" i="5"/>
  <c r="AE260" i="5"/>
  <c r="AD302" i="5"/>
  <c r="AD322" i="5"/>
  <c r="AD434" i="5"/>
  <c r="AE555" i="5"/>
  <c r="AE630" i="5"/>
  <c r="AD630" i="5"/>
  <c r="AE686" i="5"/>
  <c r="AD686" i="5"/>
  <c r="AD126" i="5"/>
  <c r="AD230" i="5"/>
  <c r="AD462" i="5"/>
  <c r="AE839" i="5"/>
  <c r="AD839" i="5"/>
  <c r="AD167" i="5"/>
  <c r="AE167" i="5"/>
  <c r="AE320" i="5"/>
  <c r="AD320" i="5"/>
  <c r="AD373" i="5"/>
  <c r="AE373" i="5"/>
  <c r="AD508" i="5"/>
  <c r="AE508" i="5"/>
  <c r="AE109" i="5"/>
  <c r="AD109" i="5"/>
  <c r="AE153" i="5"/>
  <c r="AD153" i="5"/>
  <c r="AD179" i="5"/>
  <c r="AE179" i="5"/>
  <c r="AD185" i="5"/>
  <c r="AE185" i="5"/>
  <c r="AD579" i="5"/>
  <c r="AD637" i="5"/>
  <c r="AE34" i="5"/>
  <c r="AD34" i="5"/>
  <c r="AD95" i="5"/>
  <c r="AE133" i="5"/>
  <c r="AD133" i="5"/>
  <c r="AE140" i="5"/>
  <c r="AD181" i="5"/>
  <c r="AE181" i="5"/>
  <c r="AD203" i="5"/>
  <c r="AE203" i="5"/>
  <c r="AE228" i="5"/>
  <c r="AD228" i="5"/>
  <c r="AD266" i="5"/>
  <c r="AE353" i="5"/>
  <c r="AD353" i="5"/>
  <c r="AE366" i="5"/>
  <c r="AD366" i="5"/>
  <c r="AE399" i="5"/>
  <c r="AD399" i="5"/>
  <c r="AD466" i="5"/>
  <c r="AE466" i="5"/>
  <c r="AE481" i="5"/>
  <c r="AD481" i="5"/>
  <c r="AE551" i="5"/>
  <c r="AD551" i="5"/>
  <c r="AE710" i="5"/>
  <c r="AD710" i="5"/>
  <c r="AD619" i="5"/>
  <c r="AE619" i="5"/>
  <c r="AE826" i="5"/>
  <c r="AD826" i="5"/>
  <c r="AE31" i="5"/>
  <c r="AD31" i="5"/>
  <c r="AE53" i="5"/>
  <c r="AD53" i="5"/>
  <c r="AE256" i="5"/>
  <c r="AD256" i="5"/>
  <c r="AD328" i="5"/>
  <c r="AE328" i="5"/>
  <c r="AE505" i="5"/>
  <c r="AD505" i="5"/>
  <c r="AD514" i="5"/>
  <c r="AE514" i="5"/>
  <c r="AE539" i="5"/>
  <c r="AD539" i="5"/>
  <c r="AD588" i="5"/>
  <c r="AE588" i="5"/>
  <c r="AE591" i="5"/>
  <c r="AD591" i="5"/>
  <c r="AE606" i="5"/>
  <c r="AD606" i="5"/>
  <c r="AE616" i="5"/>
  <c r="AD616" i="5"/>
  <c r="AD704" i="5"/>
  <c r="AE722" i="5"/>
  <c r="AD722" i="5"/>
  <c r="AE725" i="5"/>
  <c r="AD725" i="5"/>
  <c r="AE731" i="5"/>
  <c r="AD731" i="5"/>
  <c r="AE764" i="5"/>
  <c r="AD764" i="5"/>
  <c r="AE791" i="5"/>
  <c r="AD791" i="5"/>
  <c r="AE807" i="5"/>
  <c r="AD807" i="5"/>
  <c r="AE3" i="5"/>
  <c r="AD3" i="5"/>
  <c r="AD96" i="5"/>
  <c r="AD215" i="5"/>
  <c r="AE215" i="5"/>
  <c r="AE499" i="5"/>
  <c r="AE536" i="5"/>
  <c r="AE542" i="5"/>
  <c r="AD542" i="5"/>
  <c r="AD548" i="5"/>
  <c r="AD558" i="5"/>
  <c r="AE558" i="5"/>
  <c r="AD600" i="5"/>
  <c r="AE669" i="5"/>
  <c r="AD669" i="5"/>
  <c r="AE682" i="5"/>
  <c r="AE697" i="5"/>
  <c r="AD697" i="5"/>
  <c r="AE707" i="5"/>
  <c r="AD707" i="5"/>
  <c r="AE746" i="5"/>
  <c r="AD746" i="5"/>
  <c r="AE776" i="5"/>
  <c r="AD776" i="5"/>
  <c r="AE653" i="5"/>
  <c r="AD653" i="5"/>
  <c r="AE684" i="5"/>
  <c r="AD684" i="5"/>
  <c r="AE763" i="5"/>
  <c r="AD763" i="5"/>
  <c r="AE819" i="5"/>
  <c r="AD819" i="5"/>
  <c r="AE30" i="5"/>
  <c r="AD30" i="5"/>
  <c r="AD143" i="5"/>
  <c r="AE143" i="5"/>
  <c r="AE338" i="5"/>
  <c r="AD338" i="5"/>
  <c r="AE433" i="5"/>
  <c r="AD433" i="5"/>
  <c r="AE501" i="5"/>
  <c r="AD501" i="5"/>
  <c r="AE528" i="5"/>
  <c r="AD528" i="5"/>
  <c r="AE587" i="5"/>
  <c r="AD587" i="5"/>
  <c r="AE656" i="5"/>
  <c r="AD656" i="5"/>
  <c r="AE721" i="5"/>
  <c r="AD721" i="5"/>
  <c r="AD751" i="5"/>
  <c r="AD757" i="5"/>
  <c r="AD766" i="5"/>
  <c r="AD790" i="5"/>
  <c r="AE9" i="5"/>
  <c r="AD9" i="5"/>
  <c r="AE25" i="5"/>
  <c r="AD25" i="5"/>
  <c r="AE59" i="5"/>
  <c r="AD59" i="5"/>
  <c r="AD139" i="5"/>
  <c r="AD177" i="5"/>
  <c r="AE192" i="5"/>
  <c r="AD192" i="5"/>
  <c r="AD217" i="5"/>
  <c r="AD220" i="5"/>
  <c r="AE246" i="5"/>
  <c r="AD246" i="5"/>
  <c r="AD277" i="5"/>
  <c r="AE305" i="5"/>
  <c r="AD305" i="5"/>
  <c r="AD392" i="5"/>
  <c r="AD426" i="5"/>
  <c r="AE447" i="5"/>
  <c r="AD447" i="5"/>
  <c r="AE482" i="5"/>
  <c r="AD522" i="5"/>
  <c r="AD525" i="5"/>
  <c r="AE532" i="5"/>
  <c r="AE557" i="5"/>
  <c r="AD557" i="5"/>
  <c r="AE563" i="5"/>
  <c r="AD563" i="5"/>
  <c r="AD576" i="5"/>
  <c r="AE581" i="5"/>
  <c r="AD581" i="5"/>
  <c r="AD636" i="5"/>
  <c r="AE636" i="5"/>
  <c r="AE659" i="5"/>
  <c r="AD659" i="5"/>
  <c r="AE668" i="5"/>
  <c r="AE671" i="5"/>
  <c r="AD671" i="5"/>
  <c r="AE674" i="5"/>
  <c r="AD674" i="5"/>
  <c r="AE736" i="5"/>
  <c r="AE760" i="5"/>
  <c r="AD760" i="5"/>
  <c r="AD55" i="5"/>
  <c r="AE63" i="5"/>
  <c r="AD70" i="5"/>
  <c r="AE70" i="5"/>
  <c r="AD90" i="5"/>
  <c r="AE102" i="5"/>
  <c r="AD102" i="5"/>
  <c r="AD111" i="5"/>
  <c r="AD115" i="5"/>
  <c r="AD127" i="5"/>
  <c r="AD131" i="5"/>
  <c r="AD161" i="5"/>
  <c r="AE161" i="5"/>
  <c r="AD199" i="5"/>
  <c r="AE223" i="5"/>
  <c r="AD223" i="5"/>
  <c r="AD242" i="5"/>
  <c r="AD265" i="5"/>
  <c r="AD280" i="5"/>
  <c r="AE291" i="5"/>
  <c r="AD301" i="5"/>
  <c r="AD334" i="5"/>
  <c r="AD379" i="5"/>
  <c r="AE388" i="5"/>
  <c r="AD388" i="5"/>
  <c r="AE395" i="5"/>
  <c r="AD395" i="5"/>
  <c r="AE412" i="5"/>
  <c r="AD412" i="5"/>
  <c r="AE429" i="5"/>
  <c r="AD429" i="5"/>
  <c r="AE454" i="5"/>
  <c r="AD461" i="5"/>
  <c r="AD491" i="5"/>
  <c r="AD494" i="5"/>
  <c r="AE494" i="5"/>
  <c r="AE497" i="5"/>
  <c r="AD497" i="5"/>
  <c r="AD506" i="5"/>
  <c r="AE506" i="5"/>
  <c r="AD512" i="5"/>
  <c r="AE512" i="5"/>
  <c r="AE569" i="5"/>
  <c r="AD569" i="5"/>
  <c r="AE617" i="5"/>
  <c r="AD617" i="5"/>
  <c r="AD620" i="5"/>
  <c r="AE623" i="5"/>
  <c r="AD623" i="5"/>
  <c r="AE633" i="5"/>
  <c r="AD633" i="5"/>
  <c r="AD649" i="5"/>
  <c r="AE649" i="5"/>
  <c r="AE732" i="5"/>
  <c r="AD732" i="5"/>
  <c r="AD5" i="5"/>
  <c r="AE13" i="5"/>
  <c r="AD17" i="5"/>
  <c r="AD33" i="5"/>
  <c r="AE38" i="5"/>
  <c r="AE42" i="5"/>
  <c r="AD42" i="5"/>
  <c r="AD51" i="5"/>
  <c r="AE74" i="5"/>
  <c r="AD78" i="5"/>
  <c r="AD93" i="5"/>
  <c r="AE97" i="5"/>
  <c r="AD97" i="5"/>
  <c r="AD106" i="5"/>
  <c r="AD119" i="5"/>
  <c r="AE156" i="5"/>
  <c r="AD156" i="5"/>
  <c r="AD172" i="5"/>
  <c r="AD184" i="5"/>
  <c r="AD213" i="5"/>
  <c r="AD235" i="5"/>
  <c r="AD254" i="5"/>
  <c r="AD261" i="5"/>
  <c r="AE273" i="5"/>
  <c r="AE294" i="5"/>
  <c r="AD294" i="5"/>
  <c r="AE297" i="5"/>
  <c r="AD326" i="5"/>
  <c r="AD330" i="5"/>
  <c r="AD341" i="5"/>
  <c r="AE351" i="5"/>
  <c r="AD354" i="5"/>
  <c r="AE357" i="5"/>
  <c r="AD361" i="5"/>
  <c r="AD418" i="5"/>
  <c r="AD457" i="5"/>
  <c r="AD572" i="5"/>
  <c r="AE578" i="5"/>
  <c r="AD578" i="5"/>
  <c r="AD626" i="5"/>
  <c r="AE639" i="5"/>
  <c r="AD639" i="5"/>
  <c r="AE643" i="5"/>
  <c r="AE695" i="5"/>
  <c r="AD695" i="5"/>
  <c r="AE747" i="5"/>
  <c r="AD747" i="5"/>
  <c r="AE86" i="5"/>
  <c r="AD86" i="5"/>
  <c r="AE165" i="5"/>
  <c r="AD165" i="5"/>
  <c r="AD206" i="5"/>
  <c r="AE206" i="5"/>
  <c r="AE312" i="5"/>
  <c r="AD312" i="5"/>
  <c r="AE2" i="5"/>
  <c r="AD188" i="5"/>
  <c r="AE188" i="5"/>
  <c r="AD66" i="5"/>
  <c r="AD134" i="5"/>
  <c r="AD152" i="5"/>
  <c r="AD180" i="5"/>
  <c r="AE257" i="5"/>
  <c r="AD279" i="5"/>
  <c r="AE279" i="5"/>
  <c r="AD375" i="5"/>
  <c r="AD385" i="5"/>
  <c r="AE415" i="5"/>
  <c r="AD460" i="5"/>
  <c r="AE460" i="5"/>
  <c r="AD487" i="5"/>
  <c r="AD503" i="5"/>
  <c r="AE503" i="5"/>
  <c r="AD521" i="5"/>
  <c r="AE521" i="5"/>
  <c r="AE524" i="5"/>
  <c r="AD524" i="5"/>
  <c r="AE377" i="5"/>
  <c r="AD377" i="5"/>
  <c r="AD391" i="5"/>
  <c r="AE391" i="5"/>
  <c r="AE425" i="5"/>
  <c r="AD425" i="5"/>
  <c r="AE554" i="5"/>
  <c r="AD554" i="5"/>
  <c r="AE625" i="5"/>
  <c r="AD625" i="5"/>
  <c r="AE635" i="5"/>
  <c r="AD635" i="5"/>
  <c r="AD700" i="5"/>
  <c r="AE700" i="5"/>
  <c r="AE716" i="5"/>
  <c r="AD716" i="5"/>
  <c r="AE806" i="5"/>
  <c r="AD806" i="5"/>
  <c r="AD264" i="5"/>
  <c r="AD296" i="5"/>
  <c r="AD324" i="5"/>
  <c r="AD348" i="5"/>
  <c r="AE360" i="5"/>
  <c r="AD360" i="5"/>
  <c r="AE410" i="5"/>
  <c r="AD410" i="5"/>
  <c r="AE432" i="5"/>
  <c r="AD432" i="5"/>
  <c r="AD483" i="5"/>
  <c r="AD517" i="5"/>
  <c r="AD544" i="5"/>
  <c r="AD568" i="5"/>
  <c r="AD571" i="5"/>
  <c r="AE571" i="5"/>
  <c r="AE580" i="5"/>
  <c r="AD580" i="5"/>
  <c r="AD622" i="5"/>
  <c r="AE677" i="5"/>
  <c r="AD677" i="5"/>
  <c r="AE687" i="5"/>
  <c r="AD687" i="5"/>
  <c r="AE750" i="5"/>
  <c r="AD750" i="5"/>
  <c r="AE774" i="5"/>
  <c r="AD774" i="5"/>
  <c r="AE780" i="5"/>
  <c r="AD780" i="5"/>
  <c r="AE783" i="5"/>
  <c r="AD783" i="5"/>
  <c r="AE786" i="5"/>
  <c r="AD786" i="5"/>
  <c r="AE827" i="5"/>
  <c r="AD827" i="5"/>
  <c r="AD128" i="5"/>
  <c r="AD196" i="5"/>
  <c r="AE233" i="5"/>
  <c r="AD237" i="5"/>
  <c r="AD241" i="5"/>
  <c r="AD268" i="5"/>
  <c r="AD274" i="5"/>
  <c r="AD292" i="5"/>
  <c r="AD300" i="5"/>
  <c r="AE308" i="5"/>
  <c r="AE327" i="5"/>
  <c r="AD327" i="5"/>
  <c r="AE332" i="5"/>
  <c r="AE336" i="5"/>
  <c r="AD336" i="5"/>
  <c r="AE340" i="5"/>
  <c r="AD344" i="5"/>
  <c r="AD352" i="5"/>
  <c r="AD356" i="5"/>
  <c r="AD368" i="5"/>
  <c r="AD384" i="5"/>
  <c r="AD402" i="5"/>
  <c r="AD406" i="5"/>
  <c r="AD417" i="5"/>
  <c r="AD436" i="5"/>
  <c r="AE440" i="5"/>
  <c r="AD444" i="5"/>
  <c r="AE448" i="5"/>
  <c r="AD452" i="5"/>
  <c r="AD463" i="5"/>
  <c r="AD473" i="5"/>
  <c r="AD486" i="5"/>
  <c r="AD510" i="5"/>
  <c r="AE527" i="5"/>
  <c r="AD527" i="5"/>
  <c r="AD534" i="5"/>
  <c r="AE547" i="5"/>
  <c r="AD561" i="5"/>
  <c r="AD564" i="5"/>
  <c r="AD583" i="5"/>
  <c r="AD589" i="5"/>
  <c r="AD602" i="5"/>
  <c r="AE605" i="5"/>
  <c r="AD605" i="5"/>
  <c r="AE632" i="5"/>
  <c r="AD632" i="5"/>
  <c r="AD661" i="5"/>
  <c r="AD680" i="5"/>
  <c r="AE680" i="5"/>
  <c r="AE740" i="5"/>
  <c r="AE743" i="5"/>
  <c r="AD753" i="5"/>
  <c r="AE753" i="5"/>
  <c r="AE756" i="5"/>
  <c r="AD756" i="5"/>
  <c r="AD777" i="5"/>
  <c r="AD8" i="5"/>
  <c r="AD19" i="5"/>
  <c r="AD36" i="5"/>
  <c r="AD47" i="5"/>
  <c r="AD58" i="5"/>
  <c r="AD69" i="5"/>
  <c r="AD80" i="5"/>
  <c r="AD91" i="5"/>
  <c r="AD108" i="5"/>
  <c r="AE118" i="5"/>
  <c r="AD123" i="5"/>
  <c r="AD138" i="5"/>
  <c r="AD146" i="5"/>
  <c r="AD183" i="5"/>
  <c r="AD205" i="5"/>
  <c r="AD210" i="5"/>
  <c r="AD218" i="5"/>
  <c r="AD255" i="5"/>
  <c r="AD278" i="5"/>
  <c r="AD283" i="5"/>
  <c r="AE311" i="5"/>
  <c r="AD311" i="5"/>
  <c r="AD364" i="5"/>
  <c r="AD372" i="5"/>
  <c r="AE380" i="5"/>
  <c r="AE387" i="5"/>
  <c r="AD387" i="5"/>
  <c r="AD413" i="5"/>
  <c r="AE493" i="5"/>
  <c r="AD493" i="5"/>
  <c r="AD577" i="5"/>
  <c r="AE586" i="5"/>
  <c r="AD586" i="5"/>
  <c r="AE592" i="5"/>
  <c r="AE595" i="5"/>
  <c r="AE608" i="5"/>
  <c r="AD608" i="5"/>
  <c r="AE648" i="5"/>
  <c r="AD648" i="5"/>
  <c r="AE654" i="5"/>
  <c r="AD654" i="5"/>
  <c r="AE667" i="5"/>
  <c r="AE673" i="5"/>
  <c r="AD673" i="5"/>
  <c r="AD718" i="5"/>
  <c r="AE718" i="5"/>
  <c r="AE733" i="5"/>
  <c r="AE383" i="5"/>
  <c r="AD383" i="5"/>
  <c r="AE451" i="5"/>
  <c r="AD451" i="5"/>
  <c r="AD472" i="5"/>
  <c r="AE472" i="5"/>
  <c r="AE489" i="5"/>
  <c r="AD489" i="5"/>
  <c r="AD496" i="5"/>
  <c r="AE496" i="5"/>
  <c r="AD516" i="5"/>
  <c r="AE516" i="5"/>
  <c r="AE523" i="5"/>
  <c r="AD523" i="5"/>
  <c r="AE641" i="5"/>
  <c r="AD641" i="5"/>
  <c r="AD724" i="5"/>
  <c r="AE724" i="5"/>
  <c r="AD601" i="5"/>
  <c r="AE601" i="5"/>
  <c r="AE615" i="5"/>
  <c r="AD615" i="5"/>
  <c r="AE628" i="5"/>
  <c r="AD628" i="5"/>
  <c r="AE611" i="5"/>
  <c r="AD611" i="5"/>
  <c r="AE652" i="5"/>
  <c r="AD652" i="5"/>
  <c r="AE665" i="5"/>
  <c r="AD665" i="5"/>
  <c r="AE683" i="5"/>
  <c r="AD683" i="5"/>
  <c r="AE744" i="5"/>
  <c r="AD744" i="5"/>
  <c r="AE755" i="5"/>
  <c r="AD770" i="5"/>
  <c r="AD420" i="5"/>
  <c r="AE541" i="5"/>
  <c r="AD541" i="5"/>
  <c r="AE567" i="5"/>
  <c r="AD567" i="5"/>
  <c r="AE709" i="5"/>
  <c r="AD709" i="5"/>
  <c r="AD728" i="5"/>
  <c r="AE728" i="5"/>
  <c r="AE734" i="5"/>
  <c r="AD734" i="5"/>
  <c r="AE742" i="5"/>
  <c r="AD742" i="5"/>
  <c r="AD749" i="5"/>
  <c r="AE749" i="5"/>
  <c r="AE762" i="5"/>
  <c r="AD762" i="5"/>
  <c r="AE789" i="5"/>
  <c r="AD789" i="5"/>
  <c r="AE812" i="5"/>
  <c r="AD812" i="5"/>
  <c r="AE545" i="5"/>
  <c r="AD545" i="5"/>
  <c r="AD693" i="5"/>
  <c r="AD717" i="5"/>
  <c r="AE759" i="5"/>
  <c r="AD759" i="5"/>
  <c r="AE768" i="5"/>
  <c r="AD768" i="5"/>
  <c r="AE593" i="5"/>
  <c r="AD593" i="5"/>
  <c r="AE675" i="5"/>
  <c r="AE689" i="5"/>
  <c r="AD689" i="5"/>
  <c r="AD703" i="5"/>
  <c r="AE713" i="5"/>
  <c r="AD713" i="5"/>
  <c r="AE738" i="5"/>
  <c r="AD738" i="5"/>
  <c r="AD772" i="5"/>
  <c r="AE779" i="5"/>
  <c r="AE782" i="5"/>
  <c r="AD782" i="5"/>
  <c r="AE794" i="5"/>
  <c r="AD794" i="5"/>
  <c r="AE833" i="5"/>
  <c r="AD833" i="5"/>
  <c r="AE719" i="5"/>
  <c r="AD719" i="5"/>
  <c r="AE795" i="5"/>
  <c r="AD795" i="5"/>
  <c r="AE834" i="5"/>
  <c r="AD834" i="5"/>
  <c r="AE694" i="5"/>
  <c r="AE767" i="5"/>
  <c r="AE818" i="5"/>
  <c r="AD818" i="5"/>
  <c r="AD793" i="5"/>
  <c r="AD799" i="5"/>
  <c r="AD805" i="5"/>
  <c r="AD811" i="5"/>
  <c r="AD817" i="5"/>
  <c r="AD825" i="5"/>
  <c r="AD832" i="5"/>
  <c r="AD838" i="5"/>
  <c r="AD797" i="5"/>
  <c r="AD803" i="5"/>
  <c r="AD809" i="5"/>
  <c r="AD815" i="5"/>
  <c r="AD823" i="5"/>
  <c r="AD829" i="5"/>
  <c r="AD836" i="5"/>
  <c r="AD841" i="5"/>
  <c r="J17" i="6"/>
  <c r="J16" i="6"/>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634" i="4"/>
  <c r="AF635" i="4"/>
  <c r="AF636" i="4"/>
  <c r="AF637" i="4"/>
  <c r="AF638" i="4"/>
  <c r="AF639" i="4"/>
  <c r="AF640" i="4"/>
  <c r="AF641" i="4"/>
  <c r="AF642" i="4"/>
  <c r="AF643" i="4"/>
  <c r="AF644" i="4"/>
  <c r="AF645" i="4"/>
  <c r="AF646" i="4"/>
  <c r="AF647" i="4"/>
  <c r="AF648" i="4"/>
  <c r="AF649" i="4"/>
  <c r="AF650" i="4"/>
  <c r="AF651" i="4"/>
  <c r="AF652" i="4"/>
  <c r="AF653" i="4"/>
  <c r="AF654" i="4"/>
  <c r="AF655" i="4"/>
  <c r="AF656" i="4"/>
  <c r="AF657" i="4"/>
  <c r="AF658" i="4"/>
  <c r="AF659" i="4"/>
  <c r="AF660" i="4"/>
  <c r="AF661" i="4"/>
  <c r="AF662" i="4"/>
  <c r="AF663" i="4"/>
  <c r="AF664" i="4"/>
  <c r="AF665" i="4"/>
  <c r="AF666" i="4"/>
  <c r="AF667" i="4"/>
  <c r="AF668" i="4"/>
  <c r="AF669" i="4"/>
  <c r="AF670" i="4"/>
  <c r="AF671" i="4"/>
  <c r="AF672" i="4"/>
  <c r="AF673" i="4"/>
  <c r="AF674" i="4"/>
  <c r="AF675" i="4"/>
  <c r="AF676" i="4"/>
  <c r="AF677" i="4"/>
  <c r="AF678" i="4"/>
  <c r="AF679" i="4"/>
  <c r="AF680" i="4"/>
  <c r="AF681" i="4"/>
  <c r="AF682" i="4"/>
  <c r="AF683" i="4"/>
  <c r="AF684" i="4"/>
  <c r="AF685" i="4"/>
  <c r="AF686" i="4"/>
  <c r="AF687" i="4"/>
  <c r="AF688" i="4"/>
  <c r="AF689" i="4"/>
  <c r="AF690" i="4"/>
  <c r="AF691" i="4"/>
  <c r="AF692" i="4"/>
  <c r="AF693" i="4"/>
  <c r="AF694" i="4"/>
  <c r="AF695" i="4"/>
  <c r="AF696" i="4"/>
  <c r="AF697" i="4"/>
  <c r="AF698" i="4"/>
  <c r="AF699" i="4"/>
  <c r="AF700" i="4"/>
  <c r="AF701" i="4"/>
  <c r="AF702" i="4"/>
  <c r="AF703" i="4"/>
  <c r="AF704" i="4"/>
  <c r="AF705" i="4"/>
  <c r="AF706" i="4"/>
  <c r="AF707" i="4"/>
  <c r="AF708" i="4"/>
  <c r="AF709" i="4"/>
  <c r="AF710" i="4"/>
  <c r="AF711" i="4"/>
  <c r="AF712" i="4"/>
  <c r="AF713" i="4"/>
  <c r="AF714" i="4"/>
  <c r="AF715" i="4"/>
  <c r="AF716" i="4"/>
  <c r="AF717" i="4"/>
  <c r="AF718" i="4"/>
  <c r="AF719" i="4"/>
  <c r="AF720" i="4"/>
  <c r="AF721" i="4"/>
  <c r="AF722" i="4"/>
  <c r="AF723" i="4"/>
  <c r="AF724" i="4"/>
  <c r="AF725" i="4"/>
  <c r="AF726" i="4"/>
  <c r="AF727" i="4"/>
  <c r="AF728" i="4"/>
  <c r="AF729" i="4"/>
  <c r="AF730" i="4"/>
  <c r="AF731" i="4"/>
  <c r="AF732" i="4"/>
  <c r="AF733" i="4"/>
  <c r="AF734" i="4"/>
  <c r="AF736" i="4"/>
  <c r="AF737" i="4"/>
  <c r="AF738" i="4"/>
  <c r="AF739" i="4"/>
  <c r="AF740" i="4"/>
  <c r="AF741" i="4"/>
  <c r="AF742" i="4"/>
  <c r="AF743" i="4"/>
  <c r="AF744" i="4"/>
  <c r="AF745" i="4"/>
  <c r="AF746" i="4"/>
  <c r="AF747" i="4"/>
  <c r="AF748" i="4"/>
  <c r="AF749" i="4"/>
  <c r="AF750" i="4"/>
  <c r="AF751" i="4"/>
  <c r="AF752" i="4"/>
  <c r="AF753" i="4"/>
  <c r="AF754" i="4"/>
  <c r="AF755" i="4"/>
  <c r="AF756" i="4"/>
  <c r="AF757" i="4"/>
  <c r="AF758" i="4"/>
  <c r="AF759" i="4"/>
  <c r="AF760" i="4"/>
  <c r="AF761" i="4"/>
  <c r="AF762" i="4"/>
  <c r="AF763" i="4"/>
  <c r="AF764" i="4"/>
  <c r="AF765" i="4"/>
  <c r="AF766" i="4"/>
  <c r="AF767" i="4"/>
  <c r="AF768" i="4"/>
  <c r="AF769" i="4"/>
  <c r="AF770" i="4"/>
  <c r="AF771" i="4"/>
  <c r="AF772" i="4"/>
  <c r="AF773" i="4"/>
  <c r="AF774" i="4"/>
  <c r="AF775" i="4"/>
  <c r="AF776" i="4"/>
  <c r="AF777" i="4"/>
  <c r="AF778" i="4"/>
  <c r="AF779" i="4"/>
  <c r="AF780" i="4"/>
  <c r="AF781" i="4"/>
  <c r="AF782" i="4"/>
  <c r="AF783" i="4"/>
  <c r="AF784" i="4"/>
  <c r="AF785" i="4"/>
  <c r="AF786" i="4"/>
  <c r="AF787" i="4"/>
  <c r="AF788" i="4"/>
  <c r="AF789" i="4"/>
  <c r="AF790" i="4"/>
  <c r="AF791" i="4"/>
  <c r="AF792" i="4"/>
  <c r="AF793" i="4"/>
  <c r="AF794" i="4"/>
  <c r="AF795" i="4"/>
  <c r="AF796" i="4"/>
  <c r="AF797" i="4"/>
  <c r="AF798" i="4"/>
  <c r="AF799" i="4"/>
  <c r="AF800" i="4"/>
  <c r="AF801" i="4"/>
  <c r="AF802" i="4"/>
  <c r="AF803" i="4"/>
  <c r="AF804" i="4"/>
  <c r="AF805" i="4"/>
  <c r="AF806" i="4"/>
  <c r="AF807" i="4"/>
  <c r="AF808" i="4"/>
  <c r="AF809" i="4"/>
  <c r="AF810" i="4"/>
  <c r="AF811" i="4"/>
  <c r="AF812" i="4"/>
  <c r="AF813" i="4"/>
  <c r="AF814" i="4"/>
  <c r="AF815" i="4"/>
  <c r="AF816" i="4"/>
  <c r="AF817" i="4"/>
  <c r="AF818" i="4"/>
  <c r="AF819" i="4"/>
  <c r="AF822" i="4"/>
  <c r="AF823" i="4"/>
  <c r="AF824" i="4"/>
  <c r="AF825" i="4"/>
  <c r="AF826" i="4"/>
  <c r="AF827" i="4"/>
  <c r="AF828" i="4"/>
  <c r="AF829" i="4"/>
  <c r="AF831" i="4"/>
  <c r="AF832" i="4"/>
  <c r="AF833" i="4"/>
  <c r="AF834" i="4"/>
  <c r="AF835" i="4"/>
  <c r="AF836" i="4"/>
  <c r="AF837" i="4"/>
  <c r="AF838" i="4"/>
  <c r="AF839" i="4"/>
  <c r="AF840" i="4"/>
  <c r="AF841"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635" i="4"/>
  <c r="AE636" i="4"/>
  <c r="AE637" i="4"/>
  <c r="AE638" i="4"/>
  <c r="AE639" i="4"/>
  <c r="AE640" i="4"/>
  <c r="AE641" i="4"/>
  <c r="AE642" i="4"/>
  <c r="AE643" i="4"/>
  <c r="AE644" i="4"/>
  <c r="AE645" i="4"/>
  <c r="AE646" i="4"/>
  <c r="AE647" i="4"/>
  <c r="AE648" i="4"/>
  <c r="AE649" i="4"/>
  <c r="AE650" i="4"/>
  <c r="AE651" i="4"/>
  <c r="AE652" i="4"/>
  <c r="AE653" i="4"/>
  <c r="AE654" i="4"/>
  <c r="AE655" i="4"/>
  <c r="AE656" i="4"/>
  <c r="AE657" i="4"/>
  <c r="AE658" i="4"/>
  <c r="AE659" i="4"/>
  <c r="AE660" i="4"/>
  <c r="AE661" i="4"/>
  <c r="AE662" i="4"/>
  <c r="AE663" i="4"/>
  <c r="AE664" i="4"/>
  <c r="AE665" i="4"/>
  <c r="AE666" i="4"/>
  <c r="AE667" i="4"/>
  <c r="AE668" i="4"/>
  <c r="AE669" i="4"/>
  <c r="AE670" i="4"/>
  <c r="AE671" i="4"/>
  <c r="AE672" i="4"/>
  <c r="AE673" i="4"/>
  <c r="AE674" i="4"/>
  <c r="AE675" i="4"/>
  <c r="AE676" i="4"/>
  <c r="AE677" i="4"/>
  <c r="AE678" i="4"/>
  <c r="AE679" i="4"/>
  <c r="AE680" i="4"/>
  <c r="AE681" i="4"/>
  <c r="AE682" i="4"/>
  <c r="AE683" i="4"/>
  <c r="AE684" i="4"/>
  <c r="AE685" i="4"/>
  <c r="AE686" i="4"/>
  <c r="AE687" i="4"/>
  <c r="AE688" i="4"/>
  <c r="AE689" i="4"/>
  <c r="AE690" i="4"/>
  <c r="AE691" i="4"/>
  <c r="AE692" i="4"/>
  <c r="AE693" i="4"/>
  <c r="AE694" i="4"/>
  <c r="AE695" i="4"/>
  <c r="AE696" i="4"/>
  <c r="AE697" i="4"/>
  <c r="AE698" i="4"/>
  <c r="AE699" i="4"/>
  <c r="AE700" i="4"/>
  <c r="AE701" i="4"/>
  <c r="AE702" i="4"/>
  <c r="AE703" i="4"/>
  <c r="AE704" i="4"/>
  <c r="AE705" i="4"/>
  <c r="AE706" i="4"/>
  <c r="AE707" i="4"/>
  <c r="AE708" i="4"/>
  <c r="AE709" i="4"/>
  <c r="AE710" i="4"/>
  <c r="AE711" i="4"/>
  <c r="AE712" i="4"/>
  <c r="AE713" i="4"/>
  <c r="AE714" i="4"/>
  <c r="AE715" i="4"/>
  <c r="AE716" i="4"/>
  <c r="AE717" i="4"/>
  <c r="AE718" i="4"/>
  <c r="AE719" i="4"/>
  <c r="AE720" i="4"/>
  <c r="AE721" i="4"/>
  <c r="AE722" i="4"/>
  <c r="AE723" i="4"/>
  <c r="AE724" i="4"/>
  <c r="AE725" i="4"/>
  <c r="AE726" i="4"/>
  <c r="AE727" i="4"/>
  <c r="AE728" i="4"/>
  <c r="AE729" i="4"/>
  <c r="AE730" i="4"/>
  <c r="AE731" i="4"/>
  <c r="AE732" i="4"/>
  <c r="AE733" i="4"/>
  <c r="AE734" i="4"/>
  <c r="AE736" i="4"/>
  <c r="AE737" i="4"/>
  <c r="AE738" i="4"/>
  <c r="AE739" i="4"/>
  <c r="AE740" i="4"/>
  <c r="AE741" i="4"/>
  <c r="AE742" i="4"/>
  <c r="AE743" i="4"/>
  <c r="AE744" i="4"/>
  <c r="AE745" i="4"/>
  <c r="AE746" i="4"/>
  <c r="AE747" i="4"/>
  <c r="AE748" i="4"/>
  <c r="AE749" i="4"/>
  <c r="AE750" i="4"/>
  <c r="AE751" i="4"/>
  <c r="AE752" i="4"/>
  <c r="AE753" i="4"/>
  <c r="AE754" i="4"/>
  <c r="AE755" i="4"/>
  <c r="AE756" i="4"/>
  <c r="AE757" i="4"/>
  <c r="AE758" i="4"/>
  <c r="AE759" i="4"/>
  <c r="AE760" i="4"/>
  <c r="AE761" i="4"/>
  <c r="AE762" i="4"/>
  <c r="AE763" i="4"/>
  <c r="AE764" i="4"/>
  <c r="AE765" i="4"/>
  <c r="AE766" i="4"/>
  <c r="AE767" i="4"/>
  <c r="AE768" i="4"/>
  <c r="AE769" i="4"/>
  <c r="AE770" i="4"/>
  <c r="AE771" i="4"/>
  <c r="AE772" i="4"/>
  <c r="AE773" i="4"/>
  <c r="AE774" i="4"/>
  <c r="AE775" i="4"/>
  <c r="AE776" i="4"/>
  <c r="AE777" i="4"/>
  <c r="AE778" i="4"/>
  <c r="AE779" i="4"/>
  <c r="AE780" i="4"/>
  <c r="AE781" i="4"/>
  <c r="AE782" i="4"/>
  <c r="AE783" i="4"/>
  <c r="AE784" i="4"/>
  <c r="AE785" i="4"/>
  <c r="AE786" i="4"/>
  <c r="AE787" i="4"/>
  <c r="AE788" i="4"/>
  <c r="AE789" i="4"/>
  <c r="AE790" i="4"/>
  <c r="AE791" i="4"/>
  <c r="AE792" i="4"/>
  <c r="AE793" i="4"/>
  <c r="AE794" i="4"/>
  <c r="AE795" i="4"/>
  <c r="AE796" i="4"/>
  <c r="AE797" i="4"/>
  <c r="AE798" i="4"/>
  <c r="AE799" i="4"/>
  <c r="AE800" i="4"/>
  <c r="AE801" i="4"/>
  <c r="AE802" i="4"/>
  <c r="AE803" i="4"/>
  <c r="AE804" i="4"/>
  <c r="AE805" i="4"/>
  <c r="AE806" i="4"/>
  <c r="AE807" i="4"/>
  <c r="AE808" i="4"/>
  <c r="AE809" i="4"/>
  <c r="AE810" i="4"/>
  <c r="AE811" i="4"/>
  <c r="AE812" i="4"/>
  <c r="AE813" i="4"/>
  <c r="AE814" i="4"/>
  <c r="AE815" i="4"/>
  <c r="AE816" i="4"/>
  <c r="AE817" i="4"/>
  <c r="AE818" i="4"/>
  <c r="AE819" i="4"/>
  <c r="AE822" i="4"/>
  <c r="AE823" i="4"/>
  <c r="AE824" i="4"/>
  <c r="AE825" i="4"/>
  <c r="AE826" i="4"/>
  <c r="AE827" i="4"/>
  <c r="AE828" i="4"/>
  <c r="AE829" i="4"/>
  <c r="AE831" i="4"/>
  <c r="AE832" i="4"/>
  <c r="AE833" i="4"/>
  <c r="AE834" i="4"/>
  <c r="AE835" i="4"/>
  <c r="AE836" i="4"/>
  <c r="AE837" i="4"/>
  <c r="AE838" i="4"/>
  <c r="AE839" i="4"/>
  <c r="AE840" i="4"/>
  <c r="AE841" i="4"/>
  <c r="AF2" i="4"/>
  <c r="AE2" i="4"/>
  <c r="AB3" i="4"/>
  <c r="AA3" i="4" s="1"/>
  <c r="AD3" i="4" s="1"/>
  <c r="AB4" i="4"/>
  <c r="AA4" i="4" s="1"/>
  <c r="AB5" i="4"/>
  <c r="AA5" i="4" s="1"/>
  <c r="AB6" i="4"/>
  <c r="AA6" i="4" s="1"/>
  <c r="AB7" i="4"/>
  <c r="AA7" i="4" s="1"/>
  <c r="AB8" i="4"/>
  <c r="AA8" i="4" s="1"/>
  <c r="AB9" i="4"/>
  <c r="AA9" i="4" s="1"/>
  <c r="AB10" i="4"/>
  <c r="AA10" i="4" s="1"/>
  <c r="AB11" i="4"/>
  <c r="AA11" i="4" s="1"/>
  <c r="AB12" i="4"/>
  <c r="AA12" i="4" s="1"/>
  <c r="AB13" i="4"/>
  <c r="AA13" i="4" s="1"/>
  <c r="AD13" i="4" s="1"/>
  <c r="AB14" i="4"/>
  <c r="AA14" i="4" s="1"/>
  <c r="AB15" i="4"/>
  <c r="AA15" i="4" s="1"/>
  <c r="AD15" i="4" s="1"/>
  <c r="AB16" i="4"/>
  <c r="AA16" i="4" s="1"/>
  <c r="AD16" i="4" s="1"/>
  <c r="AB17" i="4"/>
  <c r="AA17" i="4" s="1"/>
  <c r="AD17" i="4" s="1"/>
  <c r="AB18" i="4"/>
  <c r="AA18" i="4" s="1"/>
  <c r="AD18" i="4" s="1"/>
  <c r="AB19" i="4"/>
  <c r="AA19" i="4" s="1"/>
  <c r="AB20" i="4"/>
  <c r="AA20" i="4" s="1"/>
  <c r="AB21" i="4"/>
  <c r="AA21" i="4" s="1"/>
  <c r="AC21" i="4" s="1"/>
  <c r="AB22" i="4"/>
  <c r="AA22" i="4" s="1"/>
  <c r="AB23" i="4"/>
  <c r="AA23" i="4" s="1"/>
  <c r="AB24" i="4"/>
  <c r="AA24" i="4" s="1"/>
  <c r="AB25" i="4"/>
  <c r="AA25" i="4" s="1"/>
  <c r="AD25" i="4" s="1"/>
  <c r="AB26" i="4"/>
  <c r="AA26" i="4" s="1"/>
  <c r="AB27" i="4"/>
  <c r="AA27" i="4" s="1"/>
  <c r="AB28" i="4"/>
  <c r="AA28" i="4" s="1"/>
  <c r="AB29" i="4"/>
  <c r="AA29" i="4" s="1"/>
  <c r="AB30" i="4"/>
  <c r="AA30" i="4" s="1"/>
  <c r="AD30" i="4" s="1"/>
  <c r="AB31" i="4"/>
  <c r="AA31" i="4" s="1"/>
  <c r="AC31" i="4" s="1"/>
  <c r="AB32" i="4"/>
  <c r="AA32" i="4" s="1"/>
  <c r="AC32" i="4" s="1"/>
  <c r="AB33" i="4"/>
  <c r="AA33" i="4" s="1"/>
  <c r="AD33" i="4" s="1"/>
  <c r="AB34" i="4"/>
  <c r="AA34" i="4" s="1"/>
  <c r="AB35" i="4"/>
  <c r="AA35" i="4" s="1"/>
  <c r="AB36" i="4"/>
  <c r="AA36" i="4" s="1"/>
  <c r="AB37" i="4"/>
  <c r="AA37" i="4" s="1"/>
  <c r="AB38" i="4"/>
  <c r="AA38" i="4" s="1"/>
  <c r="AC38" i="4" s="1"/>
  <c r="AB39" i="4"/>
  <c r="AA39" i="4" s="1"/>
  <c r="AD39" i="4" s="1"/>
  <c r="AB40" i="4"/>
  <c r="AA40" i="4" s="1"/>
  <c r="AD40" i="4" s="1"/>
  <c r="AB41" i="4"/>
  <c r="AA41" i="4" s="1"/>
  <c r="AD41" i="4" s="1"/>
  <c r="AB42" i="4"/>
  <c r="AA42" i="4" s="1"/>
  <c r="AC42" i="4" s="1"/>
  <c r="AB43" i="4"/>
  <c r="AA43" i="4" s="1"/>
  <c r="AB44" i="4"/>
  <c r="AA44" i="4" s="1"/>
  <c r="AB45" i="4"/>
  <c r="AA45" i="4" s="1"/>
  <c r="AD45" i="4" s="1"/>
  <c r="AB46" i="4"/>
  <c r="AA46" i="4" s="1"/>
  <c r="AD46" i="4" s="1"/>
  <c r="AB47" i="4"/>
  <c r="AA47" i="4" s="1"/>
  <c r="AD47" i="4" s="1"/>
  <c r="AB48" i="4"/>
  <c r="AA48" i="4" s="1"/>
  <c r="AB49" i="4"/>
  <c r="AA49" i="4" s="1"/>
  <c r="AB50" i="4"/>
  <c r="AA50" i="4" s="1"/>
  <c r="AD50" i="4" s="1"/>
  <c r="AB51" i="4"/>
  <c r="AA51" i="4" s="1"/>
  <c r="AB52" i="4"/>
  <c r="AA52" i="4" s="1"/>
  <c r="AB53" i="4"/>
  <c r="AA53" i="4" s="1"/>
  <c r="AC53" i="4" s="1"/>
  <c r="AB54" i="4"/>
  <c r="AA54" i="4" s="1"/>
  <c r="AD54" i="4" s="1"/>
  <c r="AB55" i="4"/>
  <c r="AA55" i="4" s="1"/>
  <c r="AC55" i="4" s="1"/>
  <c r="AB56" i="4"/>
  <c r="AA56" i="4" s="1"/>
  <c r="AD56" i="4" s="1"/>
  <c r="AB57" i="4"/>
  <c r="AA57" i="4" s="1"/>
  <c r="AB58" i="4"/>
  <c r="AA58" i="4" s="1"/>
  <c r="AB59" i="4"/>
  <c r="AA59" i="4" s="1"/>
  <c r="AB60" i="4"/>
  <c r="AA60" i="4" s="1"/>
  <c r="AB61" i="4"/>
  <c r="AA61" i="4" s="1"/>
  <c r="AB62" i="4"/>
  <c r="AA62" i="4" s="1"/>
  <c r="AB63" i="4"/>
  <c r="AA63" i="4" s="1"/>
  <c r="AB64" i="4"/>
  <c r="AA64" i="4" s="1"/>
  <c r="AB65" i="4"/>
  <c r="AA65" i="4" s="1"/>
  <c r="AD65" i="4" s="1"/>
  <c r="AB66" i="4"/>
  <c r="AA66" i="4" s="1"/>
  <c r="AD66" i="4" s="1"/>
  <c r="AB67" i="4"/>
  <c r="AA67" i="4" s="1"/>
  <c r="AB68" i="4"/>
  <c r="AA68" i="4" s="1"/>
  <c r="AB69" i="4"/>
  <c r="AA69" i="4" s="1"/>
  <c r="AB70" i="4"/>
  <c r="AA70" i="4" s="1"/>
  <c r="AC70" i="4" s="1"/>
  <c r="AB71" i="4"/>
  <c r="AA71" i="4" s="1"/>
  <c r="AB72" i="4"/>
  <c r="AA72" i="4" s="1"/>
  <c r="AD72" i="4" s="1"/>
  <c r="AB73" i="4"/>
  <c r="AA73" i="4" s="1"/>
  <c r="AD73" i="4" s="1"/>
  <c r="AB74" i="4"/>
  <c r="AA74" i="4" s="1"/>
  <c r="AB75" i="4"/>
  <c r="AA75" i="4" s="1"/>
  <c r="AC75" i="4" s="1"/>
  <c r="AB76" i="4"/>
  <c r="AA76" i="4" s="1"/>
  <c r="AD76" i="4" s="1"/>
  <c r="AB77" i="4"/>
  <c r="AA77" i="4" s="1"/>
  <c r="AD77" i="4" s="1"/>
  <c r="AB78" i="4"/>
  <c r="AA78" i="4" s="1"/>
  <c r="AC78" i="4" s="1"/>
  <c r="AB79" i="4"/>
  <c r="AA79" i="4" s="1"/>
  <c r="AB80" i="4"/>
  <c r="AA80" i="4" s="1"/>
  <c r="AB81" i="4"/>
  <c r="AA81" i="4" s="1"/>
  <c r="AC81" i="4" s="1"/>
  <c r="AB82" i="4"/>
  <c r="AA82" i="4" s="1"/>
  <c r="AD82" i="4" s="1"/>
  <c r="AB83" i="4"/>
  <c r="AA83" i="4" s="1"/>
  <c r="AB84" i="4"/>
  <c r="AA84" i="4" s="1"/>
  <c r="AB85" i="4"/>
  <c r="AA85" i="4" s="1"/>
  <c r="AD85" i="4" s="1"/>
  <c r="AB86" i="4"/>
  <c r="AA86" i="4" s="1"/>
  <c r="AD86" i="4" s="1"/>
  <c r="AB87" i="4"/>
  <c r="AA87" i="4" s="1"/>
  <c r="AB88" i="4"/>
  <c r="AA88" i="4" s="1"/>
  <c r="AB89" i="4"/>
  <c r="AA89" i="4" s="1"/>
  <c r="AC89" i="4" s="1"/>
  <c r="AB90" i="4"/>
  <c r="AA90" i="4" s="1"/>
  <c r="AB91" i="4"/>
  <c r="AA91" i="4" s="1"/>
  <c r="AC91" i="4" s="1"/>
  <c r="AB92" i="4"/>
  <c r="AA92" i="4" s="1"/>
  <c r="AD92" i="4" s="1"/>
  <c r="AB93" i="4"/>
  <c r="AA93" i="4" s="1"/>
  <c r="AC93" i="4" s="1"/>
  <c r="AB94" i="4"/>
  <c r="AA94" i="4" s="1"/>
  <c r="AB95" i="4"/>
  <c r="AA95" i="4" s="1"/>
  <c r="AD95" i="4" s="1"/>
  <c r="AB96" i="4"/>
  <c r="AA96" i="4" s="1"/>
  <c r="AD96" i="4" s="1"/>
  <c r="AB97" i="4"/>
  <c r="AA97" i="4" s="1"/>
  <c r="AD97" i="4" s="1"/>
  <c r="AB98" i="4"/>
  <c r="AA98" i="4" s="1"/>
  <c r="AB99" i="4"/>
  <c r="AA99" i="4" s="1"/>
  <c r="AB100" i="4"/>
  <c r="AA100" i="4" s="1"/>
  <c r="AB101" i="4"/>
  <c r="AA101" i="4" s="1"/>
  <c r="AB102" i="4"/>
  <c r="AA102" i="4" s="1"/>
  <c r="AB103" i="4"/>
  <c r="AA103" i="4" s="1"/>
  <c r="AB104" i="4"/>
  <c r="AA104" i="4" s="1"/>
  <c r="AB105" i="4"/>
  <c r="AA105" i="4" s="1"/>
  <c r="AB106" i="4"/>
  <c r="AA106" i="4" s="1"/>
  <c r="AD106" i="4" s="1"/>
  <c r="AB107" i="4"/>
  <c r="AA107" i="4" s="1"/>
  <c r="AD107" i="4" s="1"/>
  <c r="AB108" i="4"/>
  <c r="AA108" i="4" s="1"/>
  <c r="AB109" i="4"/>
  <c r="AA109" i="4" s="1"/>
  <c r="AD109" i="4" s="1"/>
  <c r="AB110" i="4"/>
  <c r="AA110" i="4" s="1"/>
  <c r="AD110" i="4" s="1"/>
  <c r="AB111" i="4"/>
  <c r="AA111" i="4" s="1"/>
  <c r="AC111" i="4" s="1"/>
  <c r="AB112" i="4"/>
  <c r="AA112" i="4" s="1"/>
  <c r="AC112" i="4" s="1"/>
  <c r="AB113" i="4"/>
  <c r="AA113" i="4" s="1"/>
  <c r="AC113" i="4" s="1"/>
  <c r="AB114" i="4"/>
  <c r="AA114" i="4" s="1"/>
  <c r="AC114" i="4" s="1"/>
  <c r="AB115" i="4"/>
  <c r="AA115" i="4" s="1"/>
  <c r="AB116" i="4"/>
  <c r="AA116" i="4" s="1"/>
  <c r="AB117" i="4"/>
  <c r="AA117" i="4" s="1"/>
  <c r="AD117" i="4" s="1"/>
  <c r="AB118" i="4"/>
  <c r="AA118" i="4" s="1"/>
  <c r="AC118" i="4" s="1"/>
  <c r="AB119" i="4"/>
  <c r="AA119" i="4" s="1"/>
  <c r="AB120" i="4"/>
  <c r="AA120" i="4" s="1"/>
  <c r="AB121" i="4"/>
  <c r="AA121" i="4" s="1"/>
  <c r="AB122" i="4"/>
  <c r="AA122" i="4" s="1"/>
  <c r="AB123" i="4"/>
  <c r="AA123" i="4" s="1"/>
  <c r="AB124" i="4"/>
  <c r="AA124" i="4" s="1"/>
  <c r="AB125" i="4"/>
  <c r="AA125" i="4" s="1"/>
  <c r="AD125" i="4" s="1"/>
  <c r="AB126" i="4"/>
  <c r="AA126" i="4" s="1"/>
  <c r="AC126" i="4" s="1"/>
  <c r="AB127" i="4"/>
  <c r="AA127" i="4" s="1"/>
  <c r="AC127" i="4" s="1"/>
  <c r="AB128" i="4"/>
  <c r="AA128" i="4" s="1"/>
  <c r="AD128" i="4" s="1"/>
  <c r="AB129" i="4"/>
  <c r="AA129" i="4" s="1"/>
  <c r="AB130" i="4"/>
  <c r="AA130" i="4" s="1"/>
  <c r="AB131" i="4"/>
  <c r="AA131" i="4" s="1"/>
  <c r="AD131" i="4" s="1"/>
  <c r="AB132" i="4"/>
  <c r="AA132" i="4" s="1"/>
  <c r="AD132" i="4" s="1"/>
  <c r="AB133" i="4"/>
  <c r="AA133" i="4" s="1"/>
  <c r="AD133" i="4" s="1"/>
  <c r="AB134" i="4"/>
  <c r="AA134" i="4" s="1"/>
  <c r="AB135" i="4"/>
  <c r="AA135" i="4" s="1"/>
  <c r="AB136" i="4"/>
  <c r="AA136" i="4" s="1"/>
  <c r="AD136" i="4" s="1"/>
  <c r="AB137" i="4"/>
  <c r="AA137" i="4" s="1"/>
  <c r="AD137" i="4" s="1"/>
  <c r="AB138" i="4"/>
  <c r="AA138" i="4" s="1"/>
  <c r="AD138" i="4" s="1"/>
  <c r="AB139" i="4"/>
  <c r="AA139" i="4" s="1"/>
  <c r="AC139" i="4" s="1"/>
  <c r="AB140" i="4"/>
  <c r="AA140" i="4" s="1"/>
  <c r="AC140" i="4" s="1"/>
  <c r="AB141" i="4"/>
  <c r="AA141" i="4" s="1"/>
  <c r="AD141" i="4" s="1"/>
  <c r="AB142" i="4"/>
  <c r="AA142" i="4" s="1"/>
  <c r="AB143" i="4"/>
  <c r="AA143" i="4" s="1"/>
  <c r="AB144" i="4"/>
  <c r="AA144" i="4" s="1"/>
  <c r="AB145" i="4"/>
  <c r="AA145" i="4" s="1"/>
  <c r="AB146" i="4"/>
  <c r="AA146" i="4" s="1"/>
  <c r="AB147" i="4"/>
  <c r="AA147" i="4" s="1"/>
  <c r="AB148" i="4"/>
  <c r="AA148" i="4" s="1"/>
  <c r="AB149" i="4"/>
  <c r="AA149" i="4" s="1"/>
  <c r="AC149" i="4" s="1"/>
  <c r="AB150" i="4"/>
  <c r="AA150" i="4" s="1"/>
  <c r="AD150" i="4" s="1"/>
  <c r="AB151" i="4"/>
  <c r="AA151" i="4" s="1"/>
  <c r="AC151" i="4" s="1"/>
  <c r="AB152" i="4"/>
  <c r="AA152" i="4" s="1"/>
  <c r="AC152" i="4" s="1"/>
  <c r="AB153" i="4"/>
  <c r="AA153" i="4" s="1"/>
  <c r="AB154" i="4"/>
  <c r="AA154" i="4" s="1"/>
  <c r="AD154" i="4" s="1"/>
  <c r="AB155" i="4"/>
  <c r="AA155" i="4" s="1"/>
  <c r="AB156" i="4"/>
  <c r="AA156" i="4" s="1"/>
  <c r="AC156" i="4" s="1"/>
  <c r="AB157" i="4"/>
  <c r="AA157" i="4" s="1"/>
  <c r="AB158" i="4"/>
  <c r="AA158" i="4" s="1"/>
  <c r="AB159" i="4"/>
  <c r="AA159" i="4" s="1"/>
  <c r="AD159" i="4" s="1"/>
  <c r="AB160" i="4"/>
  <c r="AA160" i="4" s="1"/>
  <c r="AB161" i="4"/>
  <c r="AA161" i="4" s="1"/>
  <c r="AD161" i="4" s="1"/>
  <c r="AB162" i="4"/>
  <c r="AA162" i="4" s="1"/>
  <c r="AC162" i="4" s="1"/>
  <c r="AB163" i="4"/>
  <c r="AA163" i="4" s="1"/>
  <c r="AB164" i="4"/>
  <c r="AA164" i="4" s="1"/>
  <c r="AB165" i="4"/>
  <c r="AA165" i="4" s="1"/>
  <c r="AC165" i="4" s="1"/>
  <c r="AB166" i="4"/>
  <c r="AA166" i="4" s="1"/>
  <c r="AC166" i="4" s="1"/>
  <c r="AB167" i="4"/>
  <c r="AA167" i="4" s="1"/>
  <c r="AD167" i="4" s="1"/>
  <c r="AB168" i="4"/>
  <c r="AA168" i="4" s="1"/>
  <c r="AD168" i="4" s="1"/>
  <c r="AB169" i="4"/>
  <c r="AA169" i="4" s="1"/>
  <c r="AB170" i="4"/>
  <c r="AA170" i="4" s="1"/>
  <c r="AD170" i="4" s="1"/>
  <c r="AB171" i="4"/>
  <c r="AA171" i="4" s="1"/>
  <c r="AB172" i="4"/>
  <c r="AA172" i="4" s="1"/>
  <c r="AB173" i="4"/>
  <c r="AA173" i="4" s="1"/>
  <c r="AB174" i="4"/>
  <c r="AA174" i="4" s="1"/>
  <c r="AD174" i="4" s="1"/>
  <c r="AB175" i="4"/>
  <c r="AA175" i="4" s="1"/>
  <c r="AC175" i="4" s="1"/>
  <c r="AB176" i="4"/>
  <c r="AA176" i="4" s="1"/>
  <c r="AB177" i="4"/>
  <c r="AA177" i="4" s="1"/>
  <c r="AB178" i="4"/>
  <c r="AA178" i="4" s="1"/>
  <c r="AB179" i="4"/>
  <c r="AA179" i="4" s="1"/>
  <c r="AB180" i="4"/>
  <c r="AA180" i="4" s="1"/>
  <c r="AC180" i="4" s="1"/>
  <c r="AB181" i="4"/>
  <c r="AA181" i="4" s="1"/>
  <c r="AD181" i="4" s="1"/>
  <c r="AB182" i="4"/>
  <c r="AA182" i="4" s="1"/>
  <c r="AD182" i="4" s="1"/>
  <c r="AB183" i="4"/>
  <c r="AA183" i="4" s="1"/>
  <c r="AB184" i="4"/>
  <c r="AA184" i="4" s="1"/>
  <c r="AB185" i="4"/>
  <c r="AA185" i="4" s="1"/>
  <c r="AB186" i="4"/>
  <c r="AA186" i="4" s="1"/>
  <c r="AB187" i="4"/>
  <c r="AA187" i="4" s="1"/>
  <c r="AB188" i="4"/>
  <c r="AA188" i="4" s="1"/>
  <c r="AB189" i="4"/>
  <c r="AA189" i="4" s="1"/>
  <c r="AD189" i="4" s="1"/>
  <c r="AB190" i="4"/>
  <c r="AA190" i="4" s="1"/>
  <c r="AD190" i="4" s="1"/>
  <c r="AB191" i="4"/>
  <c r="AA191" i="4" s="1"/>
  <c r="AD191" i="4" s="1"/>
  <c r="AB192" i="4"/>
  <c r="AA192" i="4" s="1"/>
  <c r="AC192" i="4" s="1"/>
  <c r="AB193" i="4"/>
  <c r="AA193" i="4" s="1"/>
  <c r="AD193" i="4" s="1"/>
  <c r="AB194" i="4"/>
  <c r="AA194" i="4" s="1"/>
  <c r="AB195" i="4"/>
  <c r="AA195" i="4" s="1"/>
  <c r="AD195" i="4" s="1"/>
  <c r="AB196" i="4"/>
  <c r="AA196" i="4" s="1"/>
  <c r="AC196" i="4" s="1"/>
  <c r="AB197" i="4"/>
  <c r="AA197" i="4" s="1"/>
  <c r="AC197" i="4" s="1"/>
  <c r="AB198" i="4"/>
  <c r="AA198" i="4" s="1"/>
  <c r="AC198" i="4" s="1"/>
  <c r="AB199" i="4"/>
  <c r="AA199" i="4" s="1"/>
  <c r="AB200" i="4"/>
  <c r="AA200" i="4" s="1"/>
  <c r="AC200" i="4" s="1"/>
  <c r="AB201" i="4"/>
  <c r="AA201" i="4" s="1"/>
  <c r="AB202" i="4"/>
  <c r="AA202" i="4" s="1"/>
  <c r="AB203" i="4"/>
  <c r="AA203" i="4" s="1"/>
  <c r="AB204" i="4"/>
  <c r="AA204" i="4" s="1"/>
  <c r="AB205" i="4"/>
  <c r="AA205" i="4" s="1"/>
  <c r="AB206" i="4"/>
  <c r="AA206" i="4" s="1"/>
  <c r="AB207" i="4"/>
  <c r="AA207" i="4" s="1"/>
  <c r="AD207" i="4" s="1"/>
  <c r="AB208" i="4"/>
  <c r="AA208" i="4" s="1"/>
  <c r="AD208" i="4" s="1"/>
  <c r="AB209" i="4"/>
  <c r="AA209" i="4" s="1"/>
  <c r="AB210" i="4"/>
  <c r="AA210" i="4" s="1"/>
  <c r="AD210" i="4" s="1"/>
  <c r="AB211" i="4"/>
  <c r="AA211" i="4" s="1"/>
  <c r="AD211" i="4" s="1"/>
  <c r="AB212" i="4"/>
  <c r="AA212" i="4" s="1"/>
  <c r="AB213" i="4"/>
  <c r="AA213" i="4" s="1"/>
  <c r="AB214" i="4"/>
  <c r="AA214" i="4" s="1"/>
  <c r="AD214" i="4" s="1"/>
  <c r="AB215" i="4"/>
  <c r="AA215" i="4" s="1"/>
  <c r="AB216" i="4"/>
  <c r="AA216" i="4" s="1"/>
  <c r="AB217" i="4"/>
  <c r="AA217" i="4" s="1"/>
  <c r="AD217" i="4" s="1"/>
  <c r="AB218" i="4"/>
  <c r="AA218" i="4" s="1"/>
  <c r="AD218" i="4" s="1"/>
  <c r="AB219" i="4"/>
  <c r="AA219" i="4" s="1"/>
  <c r="AB220" i="4"/>
  <c r="AA220" i="4" s="1"/>
  <c r="AC220" i="4" s="1"/>
  <c r="AB221" i="4"/>
  <c r="AA221" i="4" s="1"/>
  <c r="AD221" i="4" s="1"/>
  <c r="AB222" i="4"/>
  <c r="AA222" i="4" s="1"/>
  <c r="AC222" i="4" s="1"/>
  <c r="AB223" i="4"/>
  <c r="AA223" i="4" s="1"/>
  <c r="AB224" i="4"/>
  <c r="AA224" i="4" s="1"/>
  <c r="AB225" i="4"/>
  <c r="AA225" i="4" s="1"/>
  <c r="AB226" i="4"/>
  <c r="AA226" i="4" s="1"/>
  <c r="AB227" i="4"/>
  <c r="AA227" i="4" s="1"/>
  <c r="AB228" i="4"/>
  <c r="AA228" i="4" s="1"/>
  <c r="AC228" i="4" s="1"/>
  <c r="AB229" i="4"/>
  <c r="AA229" i="4" s="1"/>
  <c r="AB230" i="4"/>
  <c r="AA230" i="4" s="1"/>
  <c r="AB231" i="4"/>
  <c r="AA231" i="4" s="1"/>
  <c r="AD231" i="4" s="1"/>
  <c r="AB232" i="4"/>
  <c r="AA232" i="4" s="1"/>
  <c r="AD232" i="4" s="1"/>
  <c r="AB233" i="4"/>
  <c r="AA233" i="4" s="1"/>
  <c r="AC233" i="4" s="1"/>
  <c r="AB234" i="4"/>
  <c r="AA234" i="4" s="1"/>
  <c r="AB235" i="4"/>
  <c r="AA235" i="4" s="1"/>
  <c r="AD235" i="4" s="1"/>
  <c r="AB236" i="4"/>
  <c r="AA236" i="4" s="1"/>
  <c r="AD236" i="4" s="1"/>
  <c r="AB237" i="4"/>
  <c r="AA237" i="4" s="1"/>
  <c r="AD237" i="4" s="1"/>
  <c r="AB238" i="4"/>
  <c r="AA238" i="4" s="1"/>
  <c r="AB239" i="4"/>
  <c r="AA239" i="4" s="1"/>
  <c r="AB240" i="4"/>
  <c r="AA240" i="4" s="1"/>
  <c r="AB241" i="4"/>
  <c r="AA241" i="4" s="1"/>
  <c r="AD241" i="4" s="1"/>
  <c r="AB242" i="4"/>
  <c r="AA242" i="4" s="1"/>
  <c r="AB243" i="4"/>
  <c r="AA243" i="4" s="1"/>
  <c r="AB244" i="4"/>
  <c r="AA244" i="4" s="1"/>
  <c r="AB245" i="4"/>
  <c r="AA245" i="4" s="1"/>
  <c r="AD245" i="4" s="1"/>
  <c r="AB246" i="4"/>
  <c r="AA246" i="4" s="1"/>
  <c r="AD246" i="4" s="1"/>
  <c r="AB247" i="4"/>
  <c r="AA247" i="4" s="1"/>
  <c r="AD247" i="4" s="1"/>
  <c r="AB248" i="4"/>
  <c r="AA248" i="4" s="1"/>
  <c r="AD248" i="4" s="1"/>
  <c r="AB249" i="4"/>
  <c r="AA249" i="4" s="1"/>
  <c r="AB250" i="4"/>
  <c r="AA250" i="4" s="1"/>
  <c r="AB251" i="4"/>
  <c r="AA251" i="4" s="1"/>
  <c r="AB252" i="4"/>
  <c r="AA252" i="4" s="1"/>
  <c r="AB253" i="4"/>
  <c r="AA253" i="4" s="1"/>
  <c r="AB254" i="4"/>
  <c r="AA254" i="4" s="1"/>
  <c r="AB255" i="4"/>
  <c r="AA255" i="4" s="1"/>
  <c r="AC255" i="4" s="1"/>
  <c r="AB256" i="4"/>
  <c r="AA256" i="4" s="1"/>
  <c r="AD256" i="4" s="1"/>
  <c r="AB257" i="4"/>
  <c r="AA257" i="4" s="1"/>
  <c r="AB258" i="4"/>
  <c r="AA258" i="4" s="1"/>
  <c r="AB259" i="4"/>
  <c r="AA259" i="4" s="1"/>
  <c r="AD259" i="4" s="1"/>
  <c r="AB260" i="4"/>
  <c r="AA260" i="4" s="1"/>
  <c r="AB261" i="4"/>
  <c r="AA261" i="4" s="1"/>
  <c r="AC261" i="4" s="1"/>
  <c r="AB262" i="4"/>
  <c r="AA262" i="4" s="1"/>
  <c r="AC262" i="4" s="1"/>
  <c r="AB263" i="4"/>
  <c r="AA263" i="4" s="1"/>
  <c r="AD263" i="4" s="1"/>
  <c r="AB264" i="4"/>
  <c r="AA264" i="4" s="1"/>
  <c r="AC264" i="4" s="1"/>
  <c r="AB265" i="4"/>
  <c r="AA265" i="4" s="1"/>
  <c r="AB266" i="4"/>
  <c r="AA266" i="4" s="1"/>
  <c r="AC266" i="4" s="1"/>
  <c r="AB267" i="4"/>
  <c r="AA267" i="4" s="1"/>
  <c r="AB268" i="4"/>
  <c r="AA268" i="4" s="1"/>
  <c r="AD268" i="4" s="1"/>
  <c r="AB269" i="4"/>
  <c r="AA269" i="4" s="1"/>
  <c r="AD269" i="4" s="1"/>
  <c r="AB271" i="4"/>
  <c r="AA271" i="4" s="1"/>
  <c r="AD271" i="4" s="1"/>
  <c r="AB272" i="4"/>
  <c r="AA272" i="4" s="1"/>
  <c r="AC272" i="4" s="1"/>
  <c r="AB273" i="4"/>
  <c r="AA273" i="4" s="1"/>
  <c r="AB274" i="4"/>
  <c r="AA274" i="4" s="1"/>
  <c r="AD274" i="4" s="1"/>
  <c r="AB275" i="4"/>
  <c r="AA275" i="4" s="1"/>
  <c r="AB276" i="4"/>
  <c r="AA276" i="4" s="1"/>
  <c r="AB277" i="4"/>
  <c r="AA277" i="4" s="1"/>
  <c r="AB278" i="4"/>
  <c r="AA278" i="4" s="1"/>
  <c r="AB279" i="4"/>
  <c r="AA279" i="4" s="1"/>
  <c r="AB280" i="4"/>
  <c r="AA280" i="4" s="1"/>
  <c r="AC280" i="4" s="1"/>
  <c r="AB281" i="4"/>
  <c r="AA281" i="4" s="1"/>
  <c r="AC281" i="4" s="1"/>
  <c r="AB282" i="4"/>
  <c r="AA282" i="4" s="1"/>
  <c r="AB283" i="4"/>
  <c r="AA283" i="4" s="1"/>
  <c r="AC283" i="4" s="1"/>
  <c r="AB284" i="4"/>
  <c r="AA284" i="4" s="1"/>
  <c r="AD284" i="4" s="1"/>
  <c r="AB285" i="4"/>
  <c r="AA285" i="4" s="1"/>
  <c r="AD285" i="4" s="1"/>
  <c r="AB286" i="4"/>
  <c r="AA286" i="4" s="1"/>
  <c r="AD286" i="4" s="1"/>
  <c r="AB287" i="4"/>
  <c r="AA287" i="4" s="1"/>
  <c r="AB288" i="4"/>
  <c r="AA288" i="4" s="1"/>
  <c r="AB289" i="4"/>
  <c r="AA289" i="4" s="1"/>
  <c r="AB290" i="4"/>
  <c r="AA290" i="4" s="1"/>
  <c r="AD290" i="4" s="1"/>
  <c r="AB291" i="4"/>
  <c r="AA291" i="4" s="1"/>
  <c r="AB292" i="4"/>
  <c r="AA292" i="4" s="1"/>
  <c r="AB293" i="4"/>
  <c r="AA293" i="4" s="1"/>
  <c r="AC293" i="4" s="1"/>
  <c r="AB294" i="4"/>
  <c r="AA294" i="4" s="1"/>
  <c r="AD294" i="4" s="1"/>
  <c r="AB295" i="4"/>
  <c r="AA295" i="4" s="1"/>
  <c r="AD295" i="4" s="1"/>
  <c r="AB296" i="4"/>
  <c r="AA296" i="4" s="1"/>
  <c r="AD296" i="4" s="1"/>
  <c r="AB297" i="4"/>
  <c r="AA297" i="4" s="1"/>
  <c r="AD297" i="4" s="1"/>
  <c r="AB298" i="4"/>
  <c r="AA298" i="4" s="1"/>
  <c r="AB299" i="4"/>
  <c r="AA299" i="4" s="1"/>
  <c r="AB300" i="4"/>
  <c r="AA300" i="4" s="1"/>
  <c r="AB301" i="4"/>
  <c r="AA301" i="4" s="1"/>
  <c r="AC301" i="4" s="1"/>
  <c r="AB302" i="4"/>
  <c r="AA302" i="4" s="1"/>
  <c r="AB303" i="4"/>
  <c r="AA303" i="4" s="1"/>
  <c r="AC303" i="4" s="1"/>
  <c r="AB304" i="4"/>
  <c r="AA304" i="4" s="1"/>
  <c r="AB305" i="4"/>
  <c r="AA305" i="4" s="1"/>
  <c r="AB306" i="4"/>
  <c r="AA306" i="4" s="1"/>
  <c r="AC306" i="4" s="1"/>
  <c r="AB307" i="4"/>
  <c r="AA307" i="4" s="1"/>
  <c r="AC307" i="4" s="1"/>
  <c r="AB308" i="4"/>
  <c r="AA308" i="4" s="1"/>
  <c r="AD308" i="4" s="1"/>
  <c r="AB309" i="4"/>
  <c r="AA309" i="4" s="1"/>
  <c r="AD309" i="4" s="1"/>
  <c r="AB310" i="4"/>
  <c r="AA310" i="4" s="1"/>
  <c r="AB311" i="4"/>
  <c r="AA311" i="4" s="1"/>
  <c r="AD311" i="4" s="1"/>
  <c r="AB312" i="4"/>
  <c r="AA312" i="4" s="1"/>
  <c r="AD312" i="4" s="1"/>
  <c r="AB313" i="4"/>
  <c r="AA313" i="4" s="1"/>
  <c r="AC313" i="4" s="1"/>
  <c r="AB314" i="4"/>
  <c r="AA314" i="4" s="1"/>
  <c r="AB315" i="4"/>
  <c r="AA315" i="4" s="1"/>
  <c r="AD315" i="4" s="1"/>
  <c r="AB316" i="4"/>
  <c r="AA316" i="4" s="1"/>
  <c r="AC316" i="4" s="1"/>
  <c r="AB317" i="4"/>
  <c r="AA317" i="4" s="1"/>
  <c r="AB318" i="4"/>
  <c r="AA318" i="4" s="1"/>
  <c r="AB319" i="4"/>
  <c r="AA319" i="4" s="1"/>
  <c r="AB320" i="4"/>
  <c r="AA320" i="4" s="1"/>
  <c r="AC320" i="4" s="1"/>
  <c r="AB321" i="4"/>
  <c r="AA321" i="4" s="1"/>
  <c r="AC321" i="4" s="1"/>
  <c r="AB322" i="4"/>
  <c r="AA322" i="4" s="1"/>
  <c r="AD322" i="4" s="1"/>
  <c r="AB323" i="4"/>
  <c r="AA323" i="4" s="1"/>
  <c r="AD323" i="4" s="1"/>
  <c r="AB324" i="4"/>
  <c r="AA324" i="4" s="1"/>
  <c r="AD324" i="4" s="1"/>
  <c r="AB325" i="4"/>
  <c r="AA325" i="4" s="1"/>
  <c r="AB326" i="4"/>
  <c r="AA326" i="4" s="1"/>
  <c r="AB327" i="4"/>
  <c r="AA327" i="4" s="1"/>
  <c r="AB328" i="4"/>
  <c r="AA328" i="4" s="1"/>
  <c r="AB329" i="4"/>
  <c r="AA329" i="4" s="1"/>
  <c r="AB330" i="4"/>
  <c r="AA330" i="4" s="1"/>
  <c r="AB331" i="4"/>
  <c r="AA331" i="4" s="1"/>
  <c r="AD331" i="4" s="1"/>
  <c r="AB332" i="4"/>
  <c r="AA332" i="4" s="1"/>
  <c r="AB333" i="4"/>
  <c r="AA333" i="4" s="1"/>
  <c r="AD333" i="4" s="1"/>
  <c r="AB334" i="4"/>
  <c r="AA334" i="4" s="1"/>
  <c r="AC334" i="4" s="1"/>
  <c r="AB335" i="4"/>
  <c r="AA335" i="4" s="1"/>
  <c r="AC335" i="4" s="1"/>
  <c r="AB336" i="4"/>
  <c r="AA336" i="4" s="1"/>
  <c r="AB337" i="4"/>
  <c r="AA337" i="4" s="1"/>
  <c r="AC337" i="4" s="1"/>
  <c r="AB338" i="4"/>
  <c r="AA338" i="4" s="1"/>
  <c r="AB339" i="4"/>
  <c r="AA339" i="4" s="1"/>
  <c r="AB340" i="4"/>
  <c r="AA340" i="4" s="1"/>
  <c r="AD340" i="4" s="1"/>
  <c r="AB341" i="4"/>
  <c r="AA341" i="4" s="1"/>
  <c r="AD341" i="4" s="1"/>
  <c r="AB342" i="4"/>
  <c r="AA342" i="4" s="1"/>
  <c r="AD342" i="4" s="1"/>
  <c r="AB343" i="4"/>
  <c r="AA343" i="4" s="1"/>
  <c r="AC343" i="4" s="1"/>
  <c r="AB344" i="4"/>
  <c r="AA344" i="4" s="1"/>
  <c r="AD344" i="4" s="1"/>
  <c r="AB345" i="4"/>
  <c r="AA345" i="4" s="1"/>
  <c r="AB346" i="4"/>
  <c r="AA346" i="4" s="1"/>
  <c r="AB347" i="4"/>
  <c r="AA347" i="4" s="1"/>
  <c r="AD347" i="4" s="1"/>
  <c r="AB348" i="4"/>
  <c r="AA348" i="4" s="1"/>
  <c r="AB349" i="4"/>
  <c r="AA349" i="4" s="1"/>
  <c r="AC349" i="4" s="1"/>
  <c r="AB350" i="4"/>
  <c r="AA350" i="4" s="1"/>
  <c r="AB351" i="4"/>
  <c r="AA351" i="4" s="1"/>
  <c r="AC351" i="4" s="1"/>
  <c r="AB352" i="4"/>
  <c r="AA352" i="4" s="1"/>
  <c r="AB353" i="4"/>
  <c r="AA353" i="4" s="1"/>
  <c r="AB354" i="4"/>
  <c r="AA354" i="4" s="1"/>
  <c r="AD354" i="4" s="1"/>
  <c r="AB355" i="4"/>
  <c r="AA355" i="4" s="1"/>
  <c r="AD355" i="4" s="1"/>
  <c r="AB356" i="4"/>
  <c r="AA356" i="4" s="1"/>
  <c r="AC356" i="4" s="1"/>
  <c r="AB357" i="4"/>
  <c r="AA357" i="4" s="1"/>
  <c r="AB358" i="4"/>
  <c r="AA358" i="4" s="1"/>
  <c r="AD358" i="4" s="1"/>
  <c r="AB359" i="4"/>
  <c r="AA359" i="4" s="1"/>
  <c r="AD359" i="4" s="1"/>
  <c r="AB360" i="4"/>
  <c r="AA360" i="4" s="1"/>
  <c r="AD360" i="4" s="1"/>
  <c r="AB361" i="4"/>
  <c r="AA361" i="4" s="1"/>
  <c r="AB362" i="4"/>
  <c r="AA362" i="4" s="1"/>
  <c r="AB363" i="4"/>
  <c r="AA363" i="4" s="1"/>
  <c r="AD363" i="4" s="1"/>
  <c r="AB364" i="4"/>
  <c r="AA364" i="4" s="1"/>
  <c r="AD364" i="4" s="1"/>
  <c r="AB365" i="4"/>
  <c r="AA365" i="4" s="1"/>
  <c r="AD365" i="4" s="1"/>
  <c r="AB366" i="4"/>
  <c r="AA366" i="4" s="1"/>
  <c r="AD366" i="4" s="1"/>
  <c r="AB367" i="4"/>
  <c r="AA367" i="4" s="1"/>
  <c r="AC367" i="4" s="1"/>
  <c r="AB368" i="4"/>
  <c r="AA368" i="4" s="1"/>
  <c r="AB369" i="4"/>
  <c r="AA369" i="4" s="1"/>
  <c r="AC369" i="4" s="1"/>
  <c r="AB370" i="4"/>
  <c r="AA370" i="4" s="1"/>
  <c r="AB371" i="4"/>
  <c r="AA371" i="4" s="1"/>
  <c r="AB372" i="4"/>
  <c r="AA372" i="4" s="1"/>
  <c r="AB373" i="4"/>
  <c r="AA373" i="4" s="1"/>
  <c r="AC373" i="4" s="1"/>
  <c r="AB374" i="4"/>
  <c r="AA374" i="4" s="1"/>
  <c r="AD374" i="4" s="1"/>
  <c r="AB375" i="4"/>
  <c r="AA375" i="4" s="1"/>
  <c r="AC375" i="4" s="1"/>
  <c r="AB376" i="4"/>
  <c r="AA376" i="4" s="1"/>
  <c r="AD376" i="4" s="1"/>
  <c r="AB377" i="4"/>
  <c r="AA377" i="4" s="1"/>
  <c r="AB378" i="4"/>
  <c r="AA378" i="4" s="1"/>
  <c r="AD378" i="4" s="1"/>
  <c r="AB379" i="4"/>
  <c r="AA379" i="4" s="1"/>
  <c r="AD379" i="4" s="1"/>
  <c r="AB380" i="4"/>
  <c r="AA380" i="4" s="1"/>
  <c r="AD380" i="4" s="1"/>
  <c r="AB381" i="4"/>
  <c r="AA381" i="4" s="1"/>
  <c r="AB382" i="4"/>
  <c r="AA382" i="4" s="1"/>
  <c r="AD382" i="4" s="1"/>
  <c r="AB383" i="4"/>
  <c r="AA383" i="4" s="1"/>
  <c r="AB384" i="4"/>
  <c r="AA384" i="4" s="1"/>
  <c r="AB385" i="4"/>
  <c r="AA385" i="4" s="1"/>
  <c r="AC385" i="4" s="1"/>
  <c r="AB386" i="4"/>
  <c r="AA386" i="4" s="1"/>
  <c r="AD386" i="4" s="1"/>
  <c r="AB387" i="4"/>
  <c r="AA387" i="4" s="1"/>
  <c r="AC387" i="4" s="1"/>
  <c r="AB388" i="4"/>
  <c r="AA388" i="4" s="1"/>
  <c r="AC388" i="4" s="1"/>
  <c r="AB389" i="4"/>
  <c r="AA389" i="4" s="1"/>
  <c r="AD389" i="4" s="1"/>
  <c r="AB390" i="4"/>
  <c r="AA390" i="4" s="1"/>
  <c r="AB391" i="4"/>
  <c r="AA391" i="4" s="1"/>
  <c r="AD391" i="4" s="1"/>
  <c r="AB392" i="4"/>
  <c r="AA392" i="4" s="1"/>
  <c r="AB393" i="4"/>
  <c r="AA393" i="4" s="1"/>
  <c r="AB394" i="4"/>
  <c r="AA394" i="4" s="1"/>
  <c r="AB395" i="4"/>
  <c r="AA395" i="4" s="1"/>
  <c r="AD395" i="4" s="1"/>
  <c r="AB396" i="4"/>
  <c r="AA396" i="4" s="1"/>
  <c r="AB397" i="4"/>
  <c r="AA397" i="4" s="1"/>
  <c r="AD397" i="4" s="1"/>
  <c r="AB398" i="4"/>
  <c r="AA398" i="4" s="1"/>
  <c r="AD398" i="4" s="1"/>
  <c r="AB399" i="4"/>
  <c r="AA399" i="4" s="1"/>
  <c r="AB400" i="4"/>
  <c r="AA400" i="4" s="1"/>
  <c r="AB401" i="4"/>
  <c r="AA401" i="4" s="1"/>
  <c r="AB402" i="4"/>
  <c r="AA402" i="4" s="1"/>
  <c r="AD402" i="4" s="1"/>
  <c r="AB403" i="4"/>
  <c r="AA403" i="4" s="1"/>
  <c r="AC403" i="4" s="1"/>
  <c r="AB404" i="4"/>
  <c r="AA404" i="4" s="1"/>
  <c r="AD404" i="4" s="1"/>
  <c r="AB405" i="4"/>
  <c r="AA405" i="4" s="1"/>
  <c r="AB406" i="4"/>
  <c r="AA406" i="4" s="1"/>
  <c r="AD406" i="4" s="1"/>
  <c r="AB407" i="4"/>
  <c r="AA407" i="4" s="1"/>
  <c r="AB408" i="4"/>
  <c r="AA408" i="4" s="1"/>
  <c r="AB409" i="4"/>
  <c r="AA409" i="4" s="1"/>
  <c r="AB410" i="4"/>
  <c r="AA410" i="4" s="1"/>
  <c r="AD410" i="4" s="1"/>
  <c r="AB411" i="4"/>
  <c r="AA411" i="4" s="1"/>
  <c r="AC411" i="4" s="1"/>
  <c r="AB412" i="4"/>
  <c r="AA412" i="4" s="1"/>
  <c r="AB413" i="4"/>
  <c r="AA413" i="4" s="1"/>
  <c r="AB414" i="4"/>
  <c r="AA414" i="4" s="1"/>
  <c r="AB415" i="4"/>
  <c r="AA415" i="4" s="1"/>
  <c r="AB416" i="4"/>
  <c r="AA416" i="4" s="1"/>
  <c r="AC416" i="4" s="1"/>
  <c r="AB417" i="4"/>
  <c r="AA417" i="4" s="1"/>
  <c r="AC417" i="4" s="1"/>
  <c r="AB418" i="4"/>
  <c r="AA418" i="4" s="1"/>
  <c r="AD418" i="4" s="1"/>
  <c r="AB419" i="4"/>
  <c r="AA419" i="4" s="1"/>
  <c r="AD419" i="4" s="1"/>
  <c r="AB420" i="4"/>
  <c r="AA420" i="4" s="1"/>
  <c r="AD420" i="4" s="1"/>
  <c r="AB421" i="4"/>
  <c r="AA421" i="4" s="1"/>
  <c r="AC421" i="4" s="1"/>
  <c r="AB422" i="4"/>
  <c r="AA422" i="4" s="1"/>
  <c r="AB423" i="4"/>
  <c r="AA423" i="4" s="1"/>
  <c r="AD423" i="4" s="1"/>
  <c r="AB424" i="4"/>
  <c r="AA424" i="4" s="1"/>
  <c r="AC424" i="4" s="1"/>
  <c r="AB425" i="4"/>
  <c r="AA425" i="4" s="1"/>
  <c r="AD425" i="4" s="1"/>
  <c r="AB426" i="4"/>
  <c r="AA426" i="4" s="1"/>
  <c r="AD426" i="4" s="1"/>
  <c r="AB427" i="4"/>
  <c r="AA427" i="4" s="1"/>
  <c r="AC427" i="4" s="1"/>
  <c r="AB428" i="4"/>
  <c r="AA428" i="4" s="1"/>
  <c r="AD428" i="4" s="1"/>
  <c r="AB429" i="4"/>
  <c r="AA429" i="4" s="1"/>
  <c r="AC429" i="4" s="1"/>
  <c r="AB430" i="4"/>
  <c r="AA430" i="4" s="1"/>
  <c r="AD430" i="4" s="1"/>
  <c r="AB431" i="4"/>
  <c r="AA431" i="4" s="1"/>
  <c r="AB432" i="4"/>
  <c r="AA432" i="4" s="1"/>
  <c r="AB433" i="4"/>
  <c r="AA433" i="4" s="1"/>
  <c r="AB434" i="4"/>
  <c r="AA434" i="4" s="1"/>
  <c r="AB435" i="4"/>
  <c r="AA435" i="4" s="1"/>
  <c r="AB436" i="4"/>
  <c r="AA436" i="4" s="1"/>
  <c r="AB437" i="4"/>
  <c r="AA437" i="4" s="1"/>
  <c r="AD437" i="4" s="1"/>
  <c r="AB438" i="4"/>
  <c r="AA438" i="4" s="1"/>
  <c r="AD438" i="4" s="1"/>
  <c r="AB439" i="4"/>
  <c r="AA439" i="4" s="1"/>
  <c r="AB440" i="4"/>
  <c r="AA440" i="4" s="1"/>
  <c r="AC440" i="4" s="1"/>
  <c r="AB441" i="4"/>
  <c r="AA441" i="4" s="1"/>
  <c r="AB442" i="4"/>
  <c r="AA442" i="4" s="1"/>
  <c r="AD442" i="4" s="1"/>
  <c r="AB443" i="4"/>
  <c r="AA443" i="4" s="1"/>
  <c r="AC443" i="4" s="1"/>
  <c r="AB444" i="4"/>
  <c r="AA444" i="4" s="1"/>
  <c r="AD444" i="4" s="1"/>
  <c r="AB445" i="4"/>
  <c r="AA445" i="4" s="1"/>
  <c r="AC445" i="4" s="1"/>
  <c r="AB446" i="4"/>
  <c r="AA446" i="4" s="1"/>
  <c r="AB447" i="4"/>
  <c r="AA447" i="4" s="1"/>
  <c r="AC447" i="4" s="1"/>
  <c r="AB448" i="4"/>
  <c r="AA448" i="4" s="1"/>
  <c r="AB449" i="4"/>
  <c r="AA449" i="4" s="1"/>
  <c r="AD449" i="4" s="1"/>
  <c r="AB450" i="4"/>
  <c r="AA450" i="4" s="1"/>
  <c r="AD450" i="4" s="1"/>
  <c r="AB451" i="4"/>
  <c r="AA451" i="4" s="1"/>
  <c r="AD451" i="4" s="1"/>
  <c r="AB452" i="4"/>
  <c r="AA452" i="4" s="1"/>
  <c r="AD452" i="4" s="1"/>
  <c r="AB453" i="4"/>
  <c r="AA453" i="4" s="1"/>
  <c r="AC453" i="4" s="1"/>
  <c r="AB454" i="4"/>
  <c r="AA454" i="4" s="1"/>
  <c r="AB455" i="4"/>
  <c r="AA455" i="4" s="1"/>
  <c r="AB456" i="4"/>
  <c r="AA456" i="4" s="1"/>
  <c r="AB457" i="4"/>
  <c r="AA457" i="4" s="1"/>
  <c r="AC457" i="4" s="1"/>
  <c r="AB458" i="4"/>
  <c r="AA458" i="4" s="1"/>
  <c r="AD458" i="4" s="1"/>
  <c r="AB459" i="4"/>
  <c r="AA459" i="4" s="1"/>
  <c r="AC459" i="4" s="1"/>
  <c r="AB460" i="4"/>
  <c r="AA460" i="4" s="1"/>
  <c r="AC460" i="4" s="1"/>
  <c r="AB461" i="4"/>
  <c r="AA461" i="4" s="1"/>
  <c r="AB462" i="4"/>
  <c r="AA462" i="4" s="1"/>
  <c r="AB463" i="4"/>
  <c r="AA463" i="4" s="1"/>
  <c r="AB464" i="4"/>
  <c r="AA464" i="4" s="1"/>
  <c r="AD464" i="4" s="1"/>
  <c r="AB465" i="4"/>
  <c r="AA465" i="4" s="1"/>
  <c r="AB466" i="4"/>
  <c r="AA466" i="4" s="1"/>
  <c r="AD466" i="4" s="1"/>
  <c r="AB467" i="4"/>
  <c r="AA467" i="4" s="1"/>
  <c r="AB468" i="4"/>
  <c r="AA468" i="4" s="1"/>
  <c r="AD468" i="4" s="1"/>
  <c r="AB469" i="4"/>
  <c r="AA469" i="4" s="1"/>
  <c r="AD469" i="4" s="1"/>
  <c r="AB470" i="4"/>
  <c r="AA470" i="4" s="1"/>
  <c r="AD470" i="4" s="1"/>
  <c r="AB471" i="4"/>
  <c r="AA471" i="4" s="1"/>
  <c r="AB472" i="4"/>
  <c r="AA472" i="4" s="1"/>
  <c r="AD472" i="4" s="1"/>
  <c r="AB473" i="4"/>
  <c r="AA473" i="4" s="1"/>
  <c r="AB474" i="4"/>
  <c r="AA474" i="4" s="1"/>
  <c r="AB475" i="4"/>
  <c r="AA475" i="4" s="1"/>
  <c r="AD475" i="4" s="1"/>
  <c r="AB476" i="4"/>
  <c r="AA476" i="4" s="1"/>
  <c r="AD476" i="4" s="1"/>
  <c r="AB477" i="4"/>
  <c r="AA477" i="4" s="1"/>
  <c r="AB478" i="4"/>
  <c r="AA478" i="4" s="1"/>
  <c r="AC478" i="4" s="1"/>
  <c r="AB479" i="4"/>
  <c r="AA479" i="4" s="1"/>
  <c r="AB480" i="4"/>
  <c r="AA480" i="4" s="1"/>
  <c r="AB481" i="4"/>
  <c r="AA481" i="4" s="1"/>
  <c r="AC481" i="4" s="1"/>
  <c r="AB482" i="4"/>
  <c r="AA482" i="4" s="1"/>
  <c r="AD482" i="4" s="1"/>
  <c r="AB483" i="4"/>
  <c r="AA483" i="4" s="1"/>
  <c r="AD483" i="4" s="1"/>
  <c r="AB484" i="4"/>
  <c r="AA484" i="4" s="1"/>
  <c r="AD484" i="4" s="1"/>
  <c r="AB485" i="4"/>
  <c r="AA485" i="4" s="1"/>
  <c r="AD485" i="4" s="1"/>
  <c r="AB486" i="4"/>
  <c r="AA486" i="4" s="1"/>
  <c r="AC486" i="4" s="1"/>
  <c r="AB487" i="4"/>
  <c r="AA487" i="4" s="1"/>
  <c r="AC487" i="4" s="1"/>
  <c r="AB488" i="4"/>
  <c r="AA488" i="4" s="1"/>
  <c r="AD488" i="4" s="1"/>
  <c r="AB489" i="4"/>
  <c r="AA489" i="4" s="1"/>
  <c r="AB490" i="4"/>
  <c r="AA490" i="4" s="1"/>
  <c r="AD490" i="4" s="1"/>
  <c r="AB491" i="4"/>
  <c r="AA491" i="4" s="1"/>
  <c r="AD491" i="4" s="1"/>
  <c r="AB492" i="4"/>
  <c r="AA492" i="4" s="1"/>
  <c r="AD492" i="4" s="1"/>
  <c r="AB493" i="4"/>
  <c r="AA493" i="4" s="1"/>
  <c r="AB494" i="4"/>
  <c r="AA494" i="4" s="1"/>
  <c r="AB495" i="4"/>
  <c r="AA495" i="4" s="1"/>
  <c r="AC495" i="4" s="1"/>
  <c r="AB496" i="4"/>
  <c r="AA496" i="4" s="1"/>
  <c r="AB497" i="4"/>
  <c r="AA497" i="4" s="1"/>
  <c r="AB498" i="4"/>
  <c r="AA498" i="4" s="1"/>
  <c r="AC498" i="4" s="1"/>
  <c r="AB499" i="4"/>
  <c r="AA499" i="4" s="1"/>
  <c r="AD499" i="4" s="1"/>
  <c r="AB500" i="4"/>
  <c r="AA500" i="4" s="1"/>
  <c r="AB501" i="4"/>
  <c r="AA501" i="4" s="1"/>
  <c r="AD501" i="4" s="1"/>
  <c r="AB502" i="4"/>
  <c r="AA502" i="4" s="1"/>
  <c r="AB503" i="4"/>
  <c r="AA503" i="4" s="1"/>
  <c r="AD503" i="4" s="1"/>
  <c r="AB504" i="4"/>
  <c r="AA504" i="4" s="1"/>
  <c r="AD504" i="4" s="1"/>
  <c r="AB505" i="4"/>
  <c r="AA505" i="4" s="1"/>
  <c r="AB506" i="4"/>
  <c r="AA506" i="4" s="1"/>
  <c r="AD506" i="4" s="1"/>
  <c r="AB507" i="4"/>
  <c r="AA507" i="4" s="1"/>
  <c r="AD507" i="4" s="1"/>
  <c r="AB508" i="4"/>
  <c r="AA508" i="4" s="1"/>
  <c r="AB509" i="4"/>
  <c r="AA509" i="4" s="1"/>
  <c r="AB510" i="4"/>
  <c r="AA510" i="4" s="1"/>
  <c r="AD510" i="4" s="1"/>
  <c r="AB511" i="4"/>
  <c r="AA511" i="4" s="1"/>
  <c r="AD511" i="4" s="1"/>
  <c r="AB512" i="4"/>
  <c r="AA512" i="4" s="1"/>
  <c r="AC512" i="4" s="1"/>
  <c r="AB513" i="4"/>
  <c r="AA513" i="4" s="1"/>
  <c r="AD513" i="4" s="1"/>
  <c r="AB514" i="4"/>
  <c r="AA514" i="4" s="1"/>
  <c r="AB515" i="4"/>
  <c r="AA515" i="4" s="1"/>
  <c r="AB516" i="4"/>
  <c r="AA516" i="4" s="1"/>
  <c r="AB517" i="4"/>
  <c r="AA517" i="4" s="1"/>
  <c r="AB518" i="4"/>
  <c r="AA518" i="4" s="1"/>
  <c r="AB519" i="4"/>
  <c r="AA519" i="4" s="1"/>
  <c r="AD519" i="4" s="1"/>
  <c r="AB520" i="4"/>
  <c r="AA520" i="4" s="1"/>
  <c r="AD520" i="4" s="1"/>
  <c r="AB521" i="4"/>
  <c r="AA521" i="4" s="1"/>
  <c r="AD521" i="4" s="1"/>
  <c r="AB522" i="4"/>
  <c r="AA522" i="4" s="1"/>
  <c r="AB523" i="4"/>
  <c r="AA523" i="4" s="1"/>
  <c r="AB524" i="4"/>
  <c r="AA524" i="4" s="1"/>
  <c r="AC524" i="4" s="1"/>
  <c r="AB525" i="4"/>
  <c r="AA525" i="4" s="1"/>
  <c r="AD525" i="4" s="1"/>
  <c r="AB526" i="4"/>
  <c r="AA526" i="4" s="1"/>
  <c r="AC526" i="4" s="1"/>
  <c r="AB527" i="4"/>
  <c r="AA527" i="4" s="1"/>
  <c r="AC527" i="4" s="1"/>
  <c r="AB528" i="4"/>
  <c r="AA528" i="4" s="1"/>
  <c r="AD528" i="4" s="1"/>
  <c r="AB529" i="4"/>
  <c r="AA529" i="4" s="1"/>
  <c r="AC529" i="4" s="1"/>
  <c r="AB530" i="4"/>
  <c r="AA530" i="4" s="1"/>
  <c r="AD530" i="4" s="1"/>
  <c r="AB531" i="4"/>
  <c r="AA531" i="4" s="1"/>
  <c r="AC531" i="4" s="1"/>
  <c r="AB532" i="4"/>
  <c r="AA532" i="4" s="1"/>
  <c r="AD532" i="4" s="1"/>
  <c r="AB533" i="4"/>
  <c r="AA533" i="4" s="1"/>
  <c r="AC533" i="4" s="1"/>
  <c r="AB534" i="4"/>
  <c r="AA534" i="4" s="1"/>
  <c r="AB535" i="4"/>
  <c r="AA535" i="4" s="1"/>
  <c r="AD535" i="4" s="1"/>
  <c r="AB536" i="4"/>
  <c r="AA536" i="4" s="1"/>
  <c r="AB537" i="4"/>
  <c r="AA537" i="4" s="1"/>
  <c r="AB538" i="4"/>
  <c r="AA538" i="4" s="1"/>
  <c r="AB539" i="4"/>
  <c r="AA539" i="4" s="1"/>
  <c r="AD539" i="4" s="1"/>
  <c r="AB540" i="4"/>
  <c r="AA540" i="4" s="1"/>
  <c r="AD540" i="4" s="1"/>
  <c r="AB541" i="4"/>
  <c r="AA541" i="4" s="1"/>
  <c r="AB542" i="4"/>
  <c r="AA542" i="4" s="1"/>
  <c r="AD542" i="4" s="1"/>
  <c r="AB543" i="4"/>
  <c r="AA543" i="4" s="1"/>
  <c r="AD543" i="4" s="1"/>
  <c r="AB544" i="4"/>
  <c r="AA544" i="4" s="1"/>
  <c r="AD544" i="4" s="1"/>
  <c r="AB545" i="4"/>
  <c r="AA545" i="4" s="1"/>
  <c r="AB546" i="4"/>
  <c r="AA546" i="4" s="1"/>
  <c r="AD546" i="4" s="1"/>
  <c r="AB547" i="4"/>
  <c r="AA547" i="4" s="1"/>
  <c r="AD547" i="4" s="1"/>
  <c r="AB548" i="4"/>
  <c r="AA548" i="4" s="1"/>
  <c r="AB549" i="4"/>
  <c r="AA549" i="4" s="1"/>
  <c r="AD549" i="4" s="1"/>
  <c r="AB550" i="4"/>
  <c r="AA550" i="4" s="1"/>
  <c r="AC550" i="4" s="1"/>
  <c r="AB551" i="4"/>
  <c r="AA551" i="4" s="1"/>
  <c r="AC551" i="4" s="1"/>
  <c r="AB552" i="4"/>
  <c r="AA552" i="4" s="1"/>
  <c r="AB553" i="4"/>
  <c r="AA553" i="4" s="1"/>
  <c r="AB554" i="4"/>
  <c r="AA554" i="4" s="1"/>
  <c r="AB555" i="4"/>
  <c r="AA555" i="4" s="1"/>
  <c r="AB556" i="4"/>
  <c r="AA556" i="4" s="1"/>
  <c r="AC556" i="4" s="1"/>
  <c r="AB557" i="4"/>
  <c r="AA557" i="4" s="1"/>
  <c r="AD557" i="4" s="1"/>
  <c r="AB558" i="4"/>
  <c r="AA558" i="4" s="1"/>
  <c r="AD558" i="4" s="1"/>
  <c r="AB559" i="4"/>
  <c r="AA559" i="4" s="1"/>
  <c r="AB560" i="4"/>
  <c r="AA560" i="4" s="1"/>
  <c r="AC560" i="4" s="1"/>
  <c r="AB561" i="4"/>
  <c r="AA561" i="4" s="1"/>
  <c r="AD561" i="4" s="1"/>
  <c r="AB562" i="4"/>
  <c r="AA562" i="4" s="1"/>
  <c r="AD562" i="4" s="1"/>
  <c r="AB563" i="4"/>
  <c r="AA563" i="4" s="1"/>
  <c r="AD563" i="4" s="1"/>
  <c r="AB564" i="4"/>
  <c r="AA564" i="4" s="1"/>
  <c r="AD564" i="4" s="1"/>
  <c r="AB565" i="4"/>
  <c r="AA565" i="4" s="1"/>
  <c r="AC565" i="4" s="1"/>
  <c r="AB566" i="4"/>
  <c r="AA566" i="4" s="1"/>
  <c r="AB567" i="4"/>
  <c r="AA567" i="4" s="1"/>
  <c r="AB568" i="4"/>
  <c r="AA568" i="4" s="1"/>
  <c r="AD568" i="4" s="1"/>
  <c r="AB569" i="4"/>
  <c r="AA569" i="4" s="1"/>
  <c r="AD569" i="4" s="1"/>
  <c r="AB570" i="4"/>
  <c r="AA570" i="4" s="1"/>
  <c r="AD570" i="4" s="1"/>
  <c r="AB571" i="4"/>
  <c r="AA571" i="4" s="1"/>
  <c r="AD571" i="4" s="1"/>
  <c r="AB572" i="4"/>
  <c r="AA572" i="4" s="1"/>
  <c r="AC572" i="4" s="1"/>
  <c r="AB573" i="4"/>
  <c r="AA573" i="4" s="1"/>
  <c r="AD573" i="4" s="1"/>
  <c r="AB574" i="4"/>
  <c r="AA574" i="4" s="1"/>
  <c r="AB575" i="4"/>
  <c r="AA575" i="4" s="1"/>
  <c r="AB576" i="4"/>
  <c r="AA576" i="4" s="1"/>
  <c r="AD576" i="4" s="1"/>
  <c r="AB577" i="4"/>
  <c r="AA577" i="4" s="1"/>
  <c r="AB578" i="4"/>
  <c r="AA578" i="4" s="1"/>
  <c r="AD578" i="4" s="1"/>
  <c r="AB579" i="4"/>
  <c r="AA579" i="4" s="1"/>
  <c r="AD579" i="4" s="1"/>
  <c r="AB580" i="4"/>
  <c r="AA580" i="4" s="1"/>
  <c r="AB581" i="4"/>
  <c r="AA581" i="4" s="1"/>
  <c r="AB582" i="4"/>
  <c r="AA582" i="4" s="1"/>
  <c r="AD582" i="4" s="1"/>
  <c r="AB583" i="4"/>
  <c r="AA583" i="4" s="1"/>
  <c r="AD583" i="4" s="1"/>
  <c r="AB584" i="4"/>
  <c r="AA584" i="4" s="1"/>
  <c r="AC584" i="4" s="1"/>
  <c r="AB585" i="4"/>
  <c r="AA585" i="4" s="1"/>
  <c r="AD585" i="4" s="1"/>
  <c r="AB586" i="4"/>
  <c r="AA586" i="4" s="1"/>
  <c r="AD586" i="4" s="1"/>
  <c r="AB587" i="4"/>
  <c r="AA587" i="4" s="1"/>
  <c r="AB588" i="4"/>
  <c r="AA588" i="4" s="1"/>
  <c r="AB589" i="4"/>
  <c r="AA589" i="4" s="1"/>
  <c r="AC589" i="4" s="1"/>
  <c r="AB590" i="4"/>
  <c r="AA590" i="4" s="1"/>
  <c r="AD590" i="4" s="1"/>
  <c r="AB591" i="4"/>
  <c r="AA591" i="4" s="1"/>
  <c r="AB592" i="4"/>
  <c r="AA592" i="4" s="1"/>
  <c r="AB593" i="4"/>
  <c r="AA593" i="4" s="1"/>
  <c r="AB594" i="4"/>
  <c r="AA594" i="4" s="1"/>
  <c r="AC594" i="4" s="1"/>
  <c r="AB595" i="4"/>
  <c r="AA595" i="4" s="1"/>
  <c r="AC595" i="4" s="1"/>
  <c r="AB596" i="4"/>
  <c r="AA596" i="4" s="1"/>
  <c r="AC596" i="4" s="1"/>
  <c r="AB597" i="4"/>
  <c r="AA597" i="4" s="1"/>
  <c r="AC597" i="4" s="1"/>
  <c r="AB598" i="4"/>
  <c r="AA598" i="4" s="1"/>
  <c r="AD598" i="4" s="1"/>
  <c r="AB599" i="4"/>
  <c r="AA599" i="4" s="1"/>
  <c r="AD599" i="4" s="1"/>
  <c r="AB600" i="4"/>
  <c r="AA600" i="4" s="1"/>
  <c r="AD600" i="4" s="1"/>
  <c r="AB601" i="4"/>
  <c r="AA601" i="4" s="1"/>
  <c r="AB602" i="4"/>
  <c r="AA602" i="4" s="1"/>
  <c r="AD602" i="4" s="1"/>
  <c r="AB603" i="4"/>
  <c r="AA603" i="4" s="1"/>
  <c r="AB604" i="4"/>
  <c r="AA604" i="4" s="1"/>
  <c r="AD604" i="4" s="1"/>
  <c r="AB605" i="4"/>
  <c r="AA605" i="4" s="1"/>
  <c r="AD605" i="4" s="1"/>
  <c r="AB606" i="4"/>
  <c r="AA606" i="4" s="1"/>
  <c r="AD606" i="4" s="1"/>
  <c r="AB607" i="4"/>
  <c r="AA607" i="4" s="1"/>
  <c r="AD607" i="4" s="1"/>
  <c r="AB608" i="4"/>
  <c r="AA608" i="4" s="1"/>
  <c r="AC608" i="4" s="1"/>
  <c r="AB609" i="4"/>
  <c r="AA609" i="4" s="1"/>
  <c r="AB610" i="4"/>
  <c r="AA610" i="4" s="1"/>
  <c r="AC610" i="4" s="1"/>
  <c r="AB611" i="4"/>
  <c r="AA611" i="4" s="1"/>
  <c r="AC611" i="4" s="1"/>
  <c r="AB612" i="4"/>
  <c r="AA612" i="4" s="1"/>
  <c r="AB613" i="4"/>
  <c r="AA613" i="4" s="1"/>
  <c r="AB614" i="4"/>
  <c r="AA614" i="4" s="1"/>
  <c r="AB615" i="4"/>
  <c r="AA615" i="4" s="1"/>
  <c r="AD615" i="4" s="1"/>
  <c r="AB616" i="4"/>
  <c r="AA616" i="4" s="1"/>
  <c r="AD616" i="4" s="1"/>
  <c r="AB617" i="4"/>
  <c r="AA617" i="4" s="1"/>
  <c r="AB618" i="4"/>
  <c r="AA618" i="4" s="1"/>
  <c r="AD618" i="4" s="1"/>
  <c r="AB619" i="4"/>
  <c r="AA619" i="4" s="1"/>
  <c r="AD619" i="4" s="1"/>
  <c r="AB620" i="4"/>
  <c r="AA620" i="4" s="1"/>
  <c r="AB621" i="4"/>
  <c r="AA621" i="4" s="1"/>
  <c r="AD621" i="4" s="1"/>
  <c r="AB622" i="4"/>
  <c r="AA622" i="4" s="1"/>
  <c r="AD622" i="4" s="1"/>
  <c r="AB623" i="4"/>
  <c r="AA623" i="4" s="1"/>
  <c r="AB624" i="4"/>
  <c r="AA624" i="4" s="1"/>
  <c r="AB625" i="4"/>
  <c r="AA625" i="4" s="1"/>
  <c r="AC625" i="4" s="1"/>
  <c r="AB626" i="4"/>
  <c r="AA626" i="4" s="1"/>
  <c r="AD626" i="4" s="1"/>
  <c r="AB627" i="4"/>
  <c r="AA627" i="4" s="1"/>
  <c r="AC627" i="4" s="1"/>
  <c r="AB628" i="4"/>
  <c r="AA628" i="4" s="1"/>
  <c r="AB629" i="4"/>
  <c r="AA629" i="4" s="1"/>
  <c r="AB630" i="4"/>
  <c r="AA630" i="4" s="1"/>
  <c r="AB631" i="4"/>
  <c r="AA631" i="4" s="1"/>
  <c r="AB632" i="4"/>
  <c r="AA632" i="4" s="1"/>
  <c r="AC632" i="4" s="1"/>
  <c r="AB633" i="4"/>
  <c r="AA633" i="4" s="1"/>
  <c r="AC633" i="4" s="1"/>
  <c r="AB634" i="4"/>
  <c r="AA634" i="4" s="1"/>
  <c r="AD634" i="4" s="1"/>
  <c r="AB635" i="4"/>
  <c r="AA635" i="4" s="1"/>
  <c r="AB636" i="4"/>
  <c r="AA636" i="4" s="1"/>
  <c r="AD636" i="4" s="1"/>
  <c r="AB637" i="4"/>
  <c r="AA637" i="4" s="1"/>
  <c r="AC637" i="4" s="1"/>
  <c r="AB638" i="4"/>
  <c r="AA638" i="4" s="1"/>
  <c r="AB639" i="4"/>
  <c r="AA639" i="4" s="1"/>
  <c r="AB640" i="4"/>
  <c r="AA640" i="4" s="1"/>
  <c r="AD640" i="4" s="1"/>
  <c r="AB641" i="4"/>
  <c r="AA641" i="4" s="1"/>
  <c r="AD641" i="4" s="1"/>
  <c r="AB642" i="4"/>
  <c r="AA642" i="4" s="1"/>
  <c r="AD642" i="4" s="1"/>
  <c r="AB643" i="4"/>
  <c r="AA643" i="4" s="1"/>
  <c r="AD643" i="4" s="1"/>
  <c r="AB644" i="4"/>
  <c r="AA644" i="4" s="1"/>
  <c r="AC644" i="4" s="1"/>
  <c r="AB645" i="4"/>
  <c r="AA645" i="4" s="1"/>
  <c r="AD645" i="4" s="1"/>
  <c r="AB646" i="4"/>
  <c r="AA646" i="4" s="1"/>
  <c r="AC646" i="4" s="1"/>
  <c r="AB647" i="4"/>
  <c r="AA647" i="4" s="1"/>
  <c r="AD647" i="4" s="1"/>
  <c r="AB648" i="4"/>
  <c r="AA648" i="4" s="1"/>
  <c r="AB649" i="4"/>
  <c r="AA649" i="4" s="1"/>
  <c r="AB650" i="4"/>
  <c r="AA650" i="4" s="1"/>
  <c r="AB651" i="4"/>
  <c r="AA651" i="4" s="1"/>
  <c r="AB652" i="4"/>
  <c r="AA652" i="4" s="1"/>
  <c r="AB653" i="4"/>
  <c r="AA653" i="4" s="1"/>
  <c r="AB654" i="4"/>
  <c r="AA654" i="4" s="1"/>
  <c r="AD654" i="4" s="1"/>
  <c r="AB655" i="4"/>
  <c r="AA655" i="4" s="1"/>
  <c r="AD655" i="4" s="1"/>
  <c r="AB656" i="4"/>
  <c r="AA656" i="4" s="1"/>
  <c r="AB657" i="4"/>
  <c r="AA657" i="4" s="1"/>
  <c r="AD657" i="4" s="1"/>
  <c r="AB658" i="4"/>
  <c r="AA658" i="4" s="1"/>
  <c r="AD658" i="4" s="1"/>
  <c r="AB659" i="4"/>
  <c r="AA659" i="4" s="1"/>
  <c r="AD659" i="4" s="1"/>
  <c r="AB660" i="4"/>
  <c r="AA660" i="4" s="1"/>
  <c r="AB661" i="4"/>
  <c r="AA661" i="4" s="1"/>
  <c r="AD661" i="4" s="1"/>
  <c r="AB662" i="4"/>
  <c r="AA662" i="4" s="1"/>
  <c r="AD662" i="4" s="1"/>
  <c r="AB663" i="4"/>
  <c r="AA663" i="4" s="1"/>
  <c r="AD663" i="4" s="1"/>
  <c r="AB664" i="4"/>
  <c r="AA664" i="4" s="1"/>
  <c r="AD664" i="4" s="1"/>
  <c r="AB665" i="4"/>
  <c r="AA665" i="4" s="1"/>
  <c r="AB666" i="4"/>
  <c r="AA666" i="4" s="1"/>
  <c r="AC666" i="4" s="1"/>
  <c r="AB667" i="4"/>
  <c r="AA667" i="4" s="1"/>
  <c r="AC667" i="4" s="1"/>
  <c r="AB668" i="4"/>
  <c r="AA668" i="4" s="1"/>
  <c r="AC668" i="4" s="1"/>
  <c r="AB669" i="4"/>
  <c r="AA669" i="4" s="1"/>
  <c r="AD669" i="4" s="1"/>
  <c r="AB670" i="4"/>
  <c r="AA670" i="4" s="1"/>
  <c r="AC670" i="4" s="1"/>
  <c r="AB671" i="4"/>
  <c r="AA671" i="4" s="1"/>
  <c r="AB672" i="4"/>
  <c r="AA672" i="4" s="1"/>
  <c r="AD672" i="4" s="1"/>
  <c r="AB673" i="4"/>
  <c r="AA673" i="4" s="1"/>
  <c r="AB674" i="4"/>
  <c r="AA674" i="4" s="1"/>
  <c r="AD674" i="4" s="1"/>
  <c r="AB675" i="4"/>
  <c r="AA675" i="4" s="1"/>
  <c r="AD675" i="4" s="1"/>
  <c r="AB676" i="4"/>
  <c r="AA676" i="4" s="1"/>
  <c r="AC676" i="4" s="1"/>
  <c r="AB677" i="4"/>
  <c r="AA677" i="4" s="1"/>
  <c r="AC677" i="4" s="1"/>
  <c r="AB678" i="4"/>
  <c r="AA678" i="4" s="1"/>
  <c r="AB679" i="4"/>
  <c r="AA679" i="4" s="1"/>
  <c r="AB680" i="4"/>
  <c r="AA680" i="4" s="1"/>
  <c r="AC680" i="4" s="1"/>
  <c r="AB681" i="4"/>
  <c r="AA681" i="4" s="1"/>
  <c r="AC681" i="4" s="1"/>
  <c r="AB682" i="4"/>
  <c r="AA682" i="4" s="1"/>
  <c r="AD682" i="4" s="1"/>
  <c r="AB683" i="4"/>
  <c r="AA683" i="4" s="1"/>
  <c r="AD683" i="4" s="1"/>
  <c r="AB684" i="4"/>
  <c r="AA684" i="4" s="1"/>
  <c r="AB685" i="4"/>
  <c r="AA685" i="4" s="1"/>
  <c r="AB686" i="4"/>
  <c r="AA686" i="4" s="1"/>
  <c r="AB687" i="4"/>
  <c r="AA687" i="4" s="1"/>
  <c r="AB688" i="4"/>
  <c r="AA688" i="4" s="1"/>
  <c r="AD688" i="4" s="1"/>
  <c r="AB689" i="4"/>
  <c r="AA689" i="4" s="1"/>
  <c r="AD689" i="4" s="1"/>
  <c r="AB690" i="4"/>
  <c r="AA690" i="4" s="1"/>
  <c r="AD690" i="4" s="1"/>
  <c r="AB691" i="4"/>
  <c r="AA691" i="4" s="1"/>
  <c r="AB692" i="4"/>
  <c r="AA692" i="4" s="1"/>
  <c r="AB693" i="4"/>
  <c r="AA693" i="4" s="1"/>
  <c r="AB694" i="4"/>
  <c r="AA694" i="4" s="1"/>
  <c r="AD694" i="4" s="1"/>
  <c r="AB695" i="4"/>
  <c r="AA695" i="4" s="1"/>
  <c r="AD695" i="4" s="1"/>
  <c r="AB696" i="4"/>
  <c r="AA696" i="4" s="1"/>
  <c r="AD696" i="4" s="1"/>
  <c r="AB697" i="4"/>
  <c r="AA697" i="4" s="1"/>
  <c r="AC697" i="4" s="1"/>
  <c r="AB698" i="4"/>
  <c r="AA698" i="4" s="1"/>
  <c r="AD698" i="4" s="1"/>
  <c r="AB699" i="4"/>
  <c r="AA699" i="4" s="1"/>
  <c r="AC699" i="4" s="1"/>
  <c r="AB700" i="4"/>
  <c r="AA700" i="4" s="1"/>
  <c r="AD700" i="4" s="1"/>
  <c r="AB701" i="4"/>
  <c r="AA701" i="4" s="1"/>
  <c r="AC701" i="4" s="1"/>
  <c r="AB702" i="4"/>
  <c r="AA702" i="4" s="1"/>
  <c r="AB703" i="4"/>
  <c r="AA703" i="4" s="1"/>
  <c r="AD703" i="4" s="1"/>
  <c r="AB704" i="4"/>
  <c r="AA704" i="4" s="1"/>
  <c r="AC704" i="4" s="1"/>
  <c r="AB705" i="4"/>
  <c r="AA705" i="4" s="1"/>
  <c r="AC705" i="4" s="1"/>
  <c r="AB706" i="4"/>
  <c r="AA706" i="4" s="1"/>
  <c r="AB707" i="4"/>
  <c r="AA707" i="4" s="1"/>
  <c r="AD707" i="4" s="1"/>
  <c r="AB708" i="4"/>
  <c r="AA708" i="4" s="1"/>
  <c r="AD708" i="4" s="1"/>
  <c r="AB709" i="4"/>
  <c r="AA709" i="4" s="1"/>
  <c r="AD709" i="4" s="1"/>
  <c r="AB710" i="4"/>
  <c r="AA710" i="4" s="1"/>
  <c r="AD710" i="4" s="1"/>
  <c r="AB711" i="4"/>
  <c r="AA711" i="4" s="1"/>
  <c r="AD711" i="4" s="1"/>
  <c r="AB712" i="4"/>
  <c r="AA712" i="4" s="1"/>
  <c r="AC712" i="4" s="1"/>
  <c r="AB713" i="4"/>
  <c r="AA713" i="4" s="1"/>
  <c r="AD713" i="4" s="1"/>
  <c r="AB714" i="4"/>
  <c r="AA714" i="4" s="1"/>
  <c r="AD714" i="4" s="1"/>
  <c r="AB715" i="4"/>
  <c r="AA715" i="4" s="1"/>
  <c r="AD715" i="4" s="1"/>
  <c r="AB716" i="4"/>
  <c r="AA716" i="4" s="1"/>
  <c r="AC716" i="4" s="1"/>
  <c r="AB717" i="4"/>
  <c r="AA717" i="4" s="1"/>
  <c r="AD717" i="4" s="1"/>
  <c r="AB718" i="4"/>
  <c r="AA718" i="4" s="1"/>
  <c r="AC718" i="4" s="1"/>
  <c r="AB719" i="4"/>
  <c r="AA719" i="4" s="1"/>
  <c r="AB720" i="4"/>
  <c r="AA720" i="4" s="1"/>
  <c r="AB721" i="4"/>
  <c r="AA721" i="4" s="1"/>
  <c r="AB722" i="4"/>
  <c r="AA722" i="4" s="1"/>
  <c r="AB723" i="4"/>
  <c r="AA723" i="4" s="1"/>
  <c r="AD723" i="4" s="1"/>
  <c r="AB724" i="4"/>
  <c r="AA724" i="4" s="1"/>
  <c r="AD724" i="4" s="1"/>
  <c r="AB725" i="4"/>
  <c r="AA725" i="4" s="1"/>
  <c r="AB726" i="4"/>
  <c r="AA726" i="4" s="1"/>
  <c r="AD726" i="4" s="1"/>
  <c r="AB727" i="4"/>
  <c r="AA727" i="4" s="1"/>
  <c r="AD727" i="4" s="1"/>
  <c r="AB728" i="4"/>
  <c r="AA728" i="4" s="1"/>
  <c r="AC728" i="4" s="1"/>
  <c r="AB729" i="4"/>
  <c r="AA729" i="4" s="1"/>
  <c r="AD729" i="4" s="1"/>
  <c r="AB730" i="4"/>
  <c r="AA730" i="4" s="1"/>
  <c r="AD730" i="4" s="1"/>
  <c r="AB731" i="4"/>
  <c r="AA731" i="4" s="1"/>
  <c r="AB732" i="4"/>
  <c r="AA732" i="4" s="1"/>
  <c r="AB733" i="4"/>
  <c r="AA733" i="4" s="1"/>
  <c r="AD733" i="4" s="1"/>
  <c r="AB734" i="4"/>
  <c r="AA734" i="4" s="1"/>
  <c r="AD734" i="4" s="1"/>
  <c r="AB736" i="4"/>
  <c r="AA736" i="4" s="1"/>
  <c r="AB737" i="4"/>
  <c r="AA737" i="4" s="1"/>
  <c r="AB738" i="4"/>
  <c r="AA738" i="4" s="1"/>
  <c r="AB739" i="4"/>
  <c r="AA739" i="4" s="1"/>
  <c r="AC739" i="4" s="1"/>
  <c r="AB740" i="4"/>
  <c r="AA740" i="4" s="1"/>
  <c r="AD740" i="4" s="1"/>
  <c r="AB741" i="4"/>
  <c r="AA741" i="4" s="1"/>
  <c r="AB742" i="4"/>
  <c r="AA742" i="4" s="1"/>
  <c r="AD742" i="4" s="1"/>
  <c r="AB743" i="4"/>
  <c r="AA743" i="4" s="1"/>
  <c r="AD743" i="4" s="1"/>
  <c r="AB744" i="4"/>
  <c r="AA744" i="4" s="1"/>
  <c r="AD744" i="4" s="1"/>
  <c r="AB745" i="4"/>
  <c r="AA745" i="4" s="1"/>
  <c r="AB746" i="4"/>
  <c r="AA746" i="4" s="1"/>
  <c r="AB747" i="4"/>
  <c r="AA747" i="4" s="1"/>
  <c r="AD747" i="4" s="1"/>
  <c r="AB748" i="4"/>
  <c r="AA748" i="4" s="1"/>
  <c r="AD748" i="4" s="1"/>
  <c r="AB749" i="4"/>
  <c r="AA749" i="4" s="1"/>
  <c r="AC749" i="4" s="1"/>
  <c r="AB750" i="4"/>
  <c r="AA750" i="4" s="1"/>
  <c r="AD750" i="4" s="1"/>
  <c r="AB751" i="4"/>
  <c r="AA751" i="4" s="1"/>
  <c r="AD751" i="4" s="1"/>
  <c r="AB752" i="4"/>
  <c r="AA752" i="4" s="1"/>
  <c r="AB753" i="4"/>
  <c r="AA753" i="4" s="1"/>
  <c r="AC753" i="4" s="1"/>
  <c r="AB754" i="4"/>
  <c r="AA754" i="4" s="1"/>
  <c r="AD754" i="4" s="1"/>
  <c r="AB755" i="4"/>
  <c r="AA755" i="4" s="1"/>
  <c r="AC755" i="4" s="1"/>
  <c r="AB756" i="4"/>
  <c r="AA756" i="4" s="1"/>
  <c r="AB757" i="4"/>
  <c r="AA757" i="4" s="1"/>
  <c r="AB758" i="4"/>
  <c r="AA758" i="4" s="1"/>
  <c r="AC758" i="4" s="1"/>
  <c r="AB759" i="4"/>
  <c r="AA759" i="4" s="1"/>
  <c r="AB760" i="4"/>
  <c r="AA760" i="4" s="1"/>
  <c r="AD760" i="4" s="1"/>
  <c r="AB761" i="4"/>
  <c r="AA761" i="4" s="1"/>
  <c r="AD761" i="4" s="1"/>
  <c r="AB762" i="4"/>
  <c r="AA762" i="4" s="1"/>
  <c r="AD762" i="4" s="1"/>
  <c r="AB763" i="4"/>
  <c r="AA763" i="4" s="1"/>
  <c r="AD763" i="4" s="1"/>
  <c r="AB764" i="4"/>
  <c r="AA764" i="4" s="1"/>
  <c r="AD764" i="4" s="1"/>
  <c r="AB765" i="4"/>
  <c r="AA765" i="4" s="1"/>
  <c r="AB766" i="4"/>
  <c r="AA766" i="4" s="1"/>
  <c r="AB767" i="4"/>
  <c r="AA767" i="4" s="1"/>
  <c r="AD767" i="4" s="1"/>
  <c r="AB768" i="4"/>
  <c r="AA768" i="4" s="1"/>
  <c r="AD768" i="4" s="1"/>
  <c r="AB769" i="4"/>
  <c r="AA769" i="4" s="1"/>
  <c r="AD769" i="4" s="1"/>
  <c r="AB770" i="4"/>
  <c r="AA770" i="4" s="1"/>
  <c r="AD770" i="4" s="1"/>
  <c r="AB771" i="4"/>
  <c r="AA771" i="4" s="1"/>
  <c r="AB772" i="4"/>
  <c r="AA772" i="4" s="1"/>
  <c r="AB773" i="4"/>
  <c r="AA773" i="4" s="1"/>
  <c r="AC773" i="4" s="1"/>
  <c r="AB774" i="4"/>
  <c r="AA774" i="4" s="1"/>
  <c r="AB775" i="4"/>
  <c r="AA775" i="4" s="1"/>
  <c r="AC775" i="4" s="1"/>
  <c r="AB776" i="4"/>
  <c r="AA776" i="4" s="1"/>
  <c r="AD776" i="4" s="1"/>
  <c r="AB777" i="4"/>
  <c r="AA777" i="4" s="1"/>
  <c r="AB778" i="4"/>
  <c r="AA778" i="4" s="1"/>
  <c r="AD778" i="4" s="1"/>
  <c r="AB779" i="4"/>
  <c r="AA779" i="4" s="1"/>
  <c r="AB780" i="4"/>
  <c r="AA780" i="4" s="1"/>
  <c r="AD780" i="4" s="1"/>
  <c r="AB781" i="4"/>
  <c r="AA781" i="4" s="1"/>
  <c r="AD781" i="4" s="1"/>
  <c r="AB782" i="4"/>
  <c r="AA782" i="4" s="1"/>
  <c r="AC782" i="4" s="1"/>
  <c r="AB783" i="4"/>
  <c r="AA783" i="4" s="1"/>
  <c r="AD783" i="4" s="1"/>
  <c r="AB784" i="4"/>
  <c r="AA784" i="4" s="1"/>
  <c r="AB785" i="4"/>
  <c r="AA785" i="4" s="1"/>
  <c r="AC785" i="4" s="1"/>
  <c r="AB786" i="4"/>
  <c r="AA786" i="4" s="1"/>
  <c r="AD786" i="4" s="1"/>
  <c r="AB787" i="4"/>
  <c r="AA787" i="4" s="1"/>
  <c r="AD787" i="4" s="1"/>
  <c r="AB788" i="4"/>
  <c r="AA788" i="4" s="1"/>
  <c r="AC788" i="4" s="1"/>
  <c r="AB789" i="4"/>
  <c r="AA789" i="4" s="1"/>
  <c r="AC789" i="4" s="1"/>
  <c r="AB790" i="4"/>
  <c r="AA790" i="4" s="1"/>
  <c r="AC790" i="4" s="1"/>
  <c r="AB791" i="4"/>
  <c r="AA791" i="4" s="1"/>
  <c r="AB792" i="4"/>
  <c r="AA792" i="4" s="1"/>
  <c r="AB793" i="4"/>
  <c r="AA793" i="4" s="1"/>
  <c r="AB794" i="4"/>
  <c r="AA794" i="4" s="1"/>
  <c r="AD794" i="4" s="1"/>
  <c r="AB795" i="4"/>
  <c r="AA795" i="4" s="1"/>
  <c r="AD795" i="4" s="1"/>
  <c r="AB796" i="4"/>
  <c r="AA796" i="4" s="1"/>
  <c r="AB797" i="4"/>
  <c r="AA797" i="4" s="1"/>
  <c r="AB798" i="4"/>
  <c r="AA798" i="4" s="1"/>
  <c r="AB799" i="4"/>
  <c r="AA799" i="4" s="1"/>
  <c r="AD799" i="4" s="1"/>
  <c r="AB800" i="4"/>
  <c r="AA800" i="4" s="1"/>
  <c r="AD800" i="4" s="1"/>
  <c r="AB801" i="4"/>
  <c r="AA801" i="4" s="1"/>
  <c r="AC801" i="4" s="1"/>
  <c r="AB802" i="4"/>
  <c r="AA802" i="4" s="1"/>
  <c r="AC802" i="4" s="1"/>
  <c r="AB803" i="4"/>
  <c r="AA803" i="4" s="1"/>
  <c r="AD803" i="4" s="1"/>
  <c r="AB804" i="4"/>
  <c r="AA804" i="4" s="1"/>
  <c r="AD804" i="4" s="1"/>
  <c r="AB805" i="4"/>
  <c r="AA805" i="4" s="1"/>
  <c r="AB806" i="4"/>
  <c r="AA806" i="4" s="1"/>
  <c r="AD806" i="4" s="1"/>
  <c r="AB807" i="4"/>
  <c r="AA807" i="4" s="1"/>
  <c r="AB808" i="4"/>
  <c r="AA808" i="4" s="1"/>
  <c r="AC808" i="4" s="1"/>
  <c r="AB809" i="4"/>
  <c r="AA809" i="4" s="1"/>
  <c r="AB810" i="4"/>
  <c r="AA810" i="4" s="1"/>
  <c r="AB811" i="4"/>
  <c r="AA811" i="4" s="1"/>
  <c r="AB812" i="4"/>
  <c r="AA812" i="4" s="1"/>
  <c r="AD812" i="4" s="1"/>
  <c r="AB813" i="4"/>
  <c r="AA813" i="4" s="1"/>
  <c r="AB814" i="4"/>
  <c r="AA814" i="4" s="1"/>
  <c r="AD814" i="4" s="1"/>
  <c r="AB815" i="4"/>
  <c r="AA815" i="4" s="1"/>
  <c r="AC815" i="4" s="1"/>
  <c r="AB816" i="4"/>
  <c r="AA816" i="4" s="1"/>
  <c r="AC816" i="4" s="1"/>
  <c r="AB817" i="4"/>
  <c r="AA817" i="4" s="1"/>
  <c r="AD817" i="4" s="1"/>
  <c r="AB818" i="4"/>
  <c r="AA818" i="4" s="1"/>
  <c r="AB819" i="4"/>
  <c r="AA819" i="4" s="1"/>
  <c r="AD819" i="4" s="1"/>
  <c r="AB822" i="4"/>
  <c r="AA822" i="4" s="1"/>
  <c r="AD822" i="4" s="1"/>
  <c r="AB823" i="4"/>
  <c r="AA823" i="4" s="1"/>
  <c r="AD823" i="4" s="1"/>
  <c r="AB824" i="4"/>
  <c r="AA824" i="4" s="1"/>
  <c r="AC824" i="4" s="1"/>
  <c r="AB825" i="4"/>
  <c r="AA825" i="4" s="1"/>
  <c r="AB826" i="4"/>
  <c r="AA826" i="4" s="1"/>
  <c r="AB827" i="4"/>
  <c r="AA827" i="4" s="1"/>
  <c r="AB828" i="4"/>
  <c r="AA828" i="4" s="1"/>
  <c r="AD828" i="4" s="1"/>
  <c r="AB829" i="4"/>
  <c r="AA829" i="4" s="1"/>
  <c r="AC829" i="4" s="1"/>
  <c r="AB831" i="4"/>
  <c r="AA831" i="4" s="1"/>
  <c r="AC831" i="4" s="1"/>
  <c r="AB832" i="4"/>
  <c r="AA832" i="4" s="1"/>
  <c r="AD832" i="4" s="1"/>
  <c r="AB833" i="4"/>
  <c r="AA833" i="4" s="1"/>
  <c r="AD833" i="4" s="1"/>
  <c r="AB834" i="4"/>
  <c r="AA834" i="4" s="1"/>
  <c r="AB835" i="4"/>
  <c r="AA835" i="4" s="1"/>
  <c r="AD835" i="4" s="1"/>
  <c r="AB836" i="4"/>
  <c r="AA836" i="4" s="1"/>
  <c r="AD836" i="4" s="1"/>
  <c r="AB837" i="4"/>
  <c r="AA837" i="4" s="1"/>
  <c r="AD837" i="4" s="1"/>
  <c r="AB838" i="4"/>
  <c r="AA838" i="4" s="1"/>
  <c r="AD838" i="4" s="1"/>
  <c r="AB839" i="4"/>
  <c r="AA839" i="4" s="1"/>
  <c r="AC839" i="4" s="1"/>
  <c r="AB840" i="4"/>
  <c r="AA840" i="4" s="1"/>
  <c r="AC840" i="4" s="1"/>
  <c r="AB841" i="4"/>
  <c r="AA841" i="4" s="1"/>
  <c r="AC841" i="4" s="1"/>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2" i="4"/>
  <c r="Z823" i="4"/>
  <c r="Z824" i="4"/>
  <c r="Z825" i="4"/>
  <c r="Z826" i="4"/>
  <c r="Z827" i="4"/>
  <c r="Z828" i="4"/>
  <c r="Z829" i="4"/>
  <c r="Z831" i="4"/>
  <c r="Z832" i="4"/>
  <c r="Z833" i="4"/>
  <c r="Z834" i="4"/>
  <c r="Z835" i="4"/>
  <c r="Z836" i="4"/>
  <c r="Z837" i="4"/>
  <c r="Z838" i="4"/>
  <c r="Z839" i="4"/>
  <c r="Z840" i="4"/>
  <c r="Z841"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2" i="4"/>
  <c r="Y823" i="4"/>
  <c r="Y824" i="4"/>
  <c r="Y825" i="4"/>
  <c r="Y826" i="4"/>
  <c r="Y827" i="4"/>
  <c r="Y828" i="4"/>
  <c r="Y829" i="4"/>
  <c r="Y831" i="4"/>
  <c r="Y832" i="4"/>
  <c r="Y833" i="4"/>
  <c r="Y834" i="4"/>
  <c r="Y835" i="4"/>
  <c r="Y836" i="4"/>
  <c r="Y837" i="4"/>
  <c r="Y838" i="4"/>
  <c r="Y839" i="4"/>
  <c r="Y840" i="4"/>
  <c r="Y841" i="4"/>
  <c r="Z2" i="4"/>
  <c r="Y2" i="4"/>
  <c r="AB2" i="4"/>
  <c r="AA2" i="4" s="1"/>
  <c r="AC2" i="4" s="1"/>
  <c r="X841" i="4"/>
  <c r="X840"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2" i="4"/>
  <c r="X823" i="4"/>
  <c r="X824" i="4"/>
  <c r="X825" i="4"/>
  <c r="X826" i="4"/>
  <c r="X827" i="4"/>
  <c r="X828" i="4"/>
  <c r="X829" i="4"/>
  <c r="X831" i="4"/>
  <c r="X832" i="4"/>
  <c r="X833" i="4"/>
  <c r="X834" i="4"/>
  <c r="X835" i="4"/>
  <c r="X836" i="4"/>
  <c r="X837" i="4"/>
  <c r="X838" i="4"/>
  <c r="X839"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2" i="4"/>
  <c r="W823" i="4"/>
  <c r="W824" i="4"/>
  <c r="W825" i="4"/>
  <c r="W826" i="4"/>
  <c r="W827" i="4"/>
  <c r="W828" i="4"/>
  <c r="W829" i="4"/>
  <c r="W831" i="4"/>
  <c r="W832" i="4"/>
  <c r="W833" i="4"/>
  <c r="W834" i="4"/>
  <c r="W835" i="4"/>
  <c r="W836" i="4"/>
  <c r="W837" i="4"/>
  <c r="W838" i="4"/>
  <c r="W839" i="4"/>
  <c r="W840" i="4"/>
  <c r="W841" i="4"/>
  <c r="W3" i="4"/>
  <c r="W4" i="4"/>
  <c r="W5" i="4"/>
  <c r="W6" i="4"/>
  <c r="W7" i="4"/>
  <c r="W8" i="4"/>
  <c r="W9" i="4"/>
  <c r="W10" i="4"/>
  <c r="W11" i="4"/>
  <c r="W12" i="4"/>
  <c r="W13" i="4"/>
  <c r="W14" i="4"/>
  <c r="W15" i="4"/>
  <c r="W16" i="4"/>
  <c r="X10" i="4"/>
  <c r="X11" i="4"/>
  <c r="X12" i="4"/>
  <c r="X13" i="4"/>
  <c r="X14" i="4"/>
  <c r="X15" i="4"/>
  <c r="X16" i="4"/>
  <c r="X3" i="4"/>
  <c r="X4" i="4"/>
  <c r="X5" i="4"/>
  <c r="X6" i="4"/>
  <c r="X7" i="4"/>
  <c r="X8" i="4"/>
  <c r="X9" i="4"/>
  <c r="X2" i="4"/>
  <c r="W2" i="4"/>
  <c r="AC297" i="4" l="1"/>
  <c r="AD790" i="4"/>
  <c r="AC402" i="4"/>
  <c r="AC380" i="4"/>
  <c r="AC488" i="4"/>
  <c r="AC398" i="4"/>
  <c r="AD597" i="4"/>
  <c r="AC73" i="4"/>
  <c r="AD840" i="4"/>
  <c r="AC748" i="4"/>
  <c r="AD802" i="4"/>
  <c r="AC694" i="4"/>
  <c r="AD775" i="4"/>
  <c r="AD524" i="4"/>
  <c r="AC333" i="4"/>
  <c r="AD416" i="4"/>
  <c r="AC308" i="4"/>
  <c r="AC133" i="4"/>
  <c r="AC76" i="4"/>
  <c r="AD556" i="4"/>
  <c r="AD459" i="4"/>
  <c r="AC689" i="4"/>
  <c r="AC663" i="4"/>
  <c r="AD375" i="4"/>
  <c r="AC598" i="4"/>
  <c r="AC296" i="4"/>
  <c r="AD753" i="4"/>
  <c r="AD272" i="4"/>
  <c r="AC664" i="4"/>
  <c r="AC819" i="4"/>
  <c r="AC284" i="4"/>
  <c r="AD699" i="4"/>
  <c r="AD266" i="4"/>
  <c r="AC814" i="4"/>
  <c r="AC570" i="4"/>
  <c r="AC247" i="4"/>
  <c r="AD668" i="4"/>
  <c r="AD220" i="4"/>
  <c r="AC569" i="4"/>
  <c r="AC195" i="4"/>
  <c r="AD627" i="4"/>
  <c r="AD151" i="4"/>
  <c r="AC700" i="4"/>
  <c r="AC688" i="4"/>
  <c r="AC786" i="4"/>
  <c r="AC530" i="4"/>
  <c r="AC170" i="4"/>
  <c r="AD608" i="4"/>
  <c r="AD112" i="4"/>
  <c r="AD736" i="4"/>
  <c r="AC736" i="4"/>
  <c r="AD478" i="4"/>
  <c r="AD453" i="4"/>
  <c r="AD200" i="4"/>
  <c r="AC783" i="4"/>
  <c r="AC682" i="4"/>
  <c r="AC568" i="4"/>
  <c r="AC423" i="4"/>
  <c r="AC285" i="4"/>
  <c r="AC117" i="4"/>
  <c r="AD773" i="4"/>
  <c r="AD584" i="4"/>
  <c r="AD447" i="4"/>
  <c r="AD166" i="4"/>
  <c r="AD417" i="4"/>
  <c r="AD162" i="4"/>
  <c r="AD152" i="4"/>
  <c r="AC468" i="4"/>
  <c r="AC724" i="4"/>
  <c r="AC616" i="4"/>
  <c r="AC513" i="4"/>
  <c r="AC376" i="4"/>
  <c r="AC236" i="4"/>
  <c r="AC45" i="4"/>
  <c r="AD681" i="4"/>
  <c r="AD316" i="4"/>
  <c r="AD93" i="4"/>
  <c r="AC466" i="4"/>
  <c r="AC778" i="4"/>
  <c r="AC562" i="4"/>
  <c r="AC92" i="4"/>
  <c r="AD718" i="4"/>
  <c r="AC657" i="4"/>
  <c r="AC382" i="4"/>
  <c r="AD550" i="4"/>
  <c r="AC645" i="4"/>
  <c r="AC525" i="4"/>
  <c r="AC56" i="4"/>
  <c r="AD526" i="4"/>
  <c r="AD369" i="4"/>
  <c r="AC717" i="4"/>
  <c r="AC615" i="4"/>
  <c r="AC507" i="4"/>
  <c r="AC354" i="4"/>
  <c r="AC235" i="4"/>
  <c r="AC3" i="4"/>
  <c r="AD680" i="4"/>
  <c r="AD91" i="4"/>
  <c r="AC442" i="4"/>
  <c r="AC128" i="4"/>
  <c r="AC549" i="4"/>
  <c r="AC274" i="4"/>
  <c r="AD551" i="4"/>
  <c r="AC742" i="4"/>
  <c r="AC248" i="4"/>
  <c r="AC822" i="4"/>
  <c r="AC710" i="4"/>
  <c r="AC604" i="4"/>
  <c r="AC490" i="4"/>
  <c r="AC344" i="4"/>
  <c r="AC211" i="4"/>
  <c r="AD841" i="4"/>
  <c r="AD670" i="4"/>
  <c r="AD495" i="4"/>
  <c r="AD280" i="4"/>
  <c r="AD55" i="4"/>
  <c r="AC628" i="4"/>
  <c r="AD628" i="4"/>
  <c r="AD796" i="4"/>
  <c r="AC796" i="4"/>
  <c r="AC639" i="4"/>
  <c r="AD639" i="4"/>
  <c r="AD258" i="4"/>
  <c r="AC258" i="4"/>
  <c r="AD114" i="4"/>
  <c r="AC698" i="4"/>
  <c r="AC662" i="4"/>
  <c r="AC607" i="4"/>
  <c r="AC521" i="4"/>
  <c r="AC485" i="4"/>
  <c r="AC438" i="4"/>
  <c r="AC342" i="4"/>
  <c r="AC246" i="4"/>
  <c r="AC125" i="4"/>
  <c r="AC66" i="4"/>
  <c r="AD487" i="4"/>
  <c r="AD403" i="4"/>
  <c r="AD198" i="4"/>
  <c r="AC812" i="4"/>
  <c r="AC776" i="4"/>
  <c r="AC734" i="4"/>
  <c r="AC606" i="4"/>
  <c r="AC484" i="4"/>
  <c r="AC437" i="4"/>
  <c r="AC341" i="4"/>
  <c r="AC294" i="4"/>
  <c r="AC245" i="4"/>
  <c r="AC193" i="4"/>
  <c r="AD824" i="4"/>
  <c r="AD749" i="4"/>
  <c r="AD677" i="4"/>
  <c r="AD533" i="4"/>
  <c r="AD388" i="4"/>
  <c r="AD293" i="4"/>
  <c r="AC804" i="4"/>
  <c r="AC764" i="4"/>
  <c r="AC729" i="4"/>
  <c r="AC690" i="4"/>
  <c r="AC655" i="4"/>
  <c r="AC605" i="4"/>
  <c r="AC561" i="4"/>
  <c r="AC511" i="4"/>
  <c r="AC483" i="4"/>
  <c r="AC428" i="4"/>
  <c r="AC379" i="4"/>
  <c r="AC340" i="4"/>
  <c r="AC290" i="4"/>
  <c r="AC241" i="4"/>
  <c r="AC181" i="4"/>
  <c r="AC110" i="4"/>
  <c r="AC54" i="4"/>
  <c r="AD676" i="4"/>
  <c r="AD596" i="4"/>
  <c r="AD531" i="4"/>
  <c r="AD460" i="4"/>
  <c r="AD387" i="4"/>
  <c r="AD281" i="4"/>
  <c r="AD165" i="4"/>
  <c r="AC799" i="4"/>
  <c r="AC761" i="4"/>
  <c r="AC642" i="4"/>
  <c r="AC546" i="4"/>
  <c r="AC506" i="4"/>
  <c r="AC366" i="4"/>
  <c r="AC324" i="4"/>
  <c r="AC231" i="4"/>
  <c r="AC159" i="4"/>
  <c r="AC41" i="4"/>
  <c r="AD667" i="4"/>
  <c r="AD53" i="4"/>
  <c r="AC835" i="4"/>
  <c r="AC760" i="4"/>
  <c r="AC715" i="4"/>
  <c r="AC641" i="4"/>
  <c r="AC590" i="4"/>
  <c r="AC544" i="4"/>
  <c r="AC501" i="4"/>
  <c r="AC464" i="4"/>
  <c r="AC410" i="4"/>
  <c r="AC365" i="4"/>
  <c r="AC322" i="4"/>
  <c r="AC271" i="4"/>
  <c r="AC221" i="4"/>
  <c r="AC150" i="4"/>
  <c r="AC86" i="4"/>
  <c r="AC40" i="4"/>
  <c r="AD789" i="4"/>
  <c r="AD716" i="4"/>
  <c r="AD644" i="4"/>
  <c r="AD572" i="4"/>
  <c r="AD512" i="4"/>
  <c r="AD443" i="4"/>
  <c r="AD351" i="4"/>
  <c r="AD140" i="4"/>
  <c r="AD307" i="4"/>
  <c r="AC800" i="4"/>
  <c r="AD594" i="4"/>
  <c r="AC828" i="4"/>
  <c r="AC795" i="4"/>
  <c r="AC754" i="4"/>
  <c r="AC714" i="4"/>
  <c r="AC621" i="4"/>
  <c r="AC585" i="4"/>
  <c r="AC543" i="4"/>
  <c r="AC499" i="4"/>
  <c r="AC406" i="4"/>
  <c r="AC364" i="4"/>
  <c r="AC259" i="4"/>
  <c r="AC138" i="4"/>
  <c r="AC85" i="4"/>
  <c r="AC39" i="4"/>
  <c r="AD788" i="4"/>
  <c r="AD712" i="4"/>
  <c r="AD343" i="4"/>
  <c r="AD127" i="4"/>
  <c r="AD42" i="4"/>
  <c r="AC451" i="4"/>
  <c r="AC210" i="4"/>
  <c r="AC727" i="4"/>
  <c r="AC482" i="4"/>
  <c r="AD739" i="4"/>
  <c r="AC547" i="4"/>
  <c r="AC374" i="4"/>
  <c r="AC97" i="4"/>
  <c r="AC751" i="4"/>
  <c r="AC713" i="4"/>
  <c r="AC619" i="4"/>
  <c r="AC583" i="4"/>
  <c r="AC542" i="4"/>
  <c r="AC492" i="4"/>
  <c r="AC404" i="4"/>
  <c r="AC358" i="4"/>
  <c r="AC315" i="4"/>
  <c r="AC218" i="4"/>
  <c r="AC137" i="4"/>
  <c r="AC82" i="4"/>
  <c r="AC25" i="4"/>
  <c r="AD785" i="4"/>
  <c r="AD705" i="4"/>
  <c r="AD633" i="4"/>
  <c r="AD440" i="4"/>
  <c r="AD233" i="4"/>
  <c r="AD126" i="4"/>
  <c r="AD32" i="4"/>
  <c r="AC763" i="4"/>
  <c r="AC510" i="4"/>
  <c r="AC426" i="4"/>
  <c r="AC109" i="4"/>
  <c r="AD595" i="4"/>
  <c r="AC762" i="4"/>
  <c r="AC643" i="4"/>
  <c r="AC425" i="4"/>
  <c r="AC331" i="4"/>
  <c r="AD367" i="4"/>
  <c r="AC823" i="4"/>
  <c r="AC750" i="4"/>
  <c r="AC711" i="4"/>
  <c r="AC669" i="4"/>
  <c r="AC618" i="4"/>
  <c r="AC573" i="4"/>
  <c r="AC532" i="4"/>
  <c r="AC491" i="4"/>
  <c r="AC458" i="4"/>
  <c r="AC355" i="4"/>
  <c r="AC309" i="4"/>
  <c r="AC256" i="4"/>
  <c r="AC217" i="4"/>
  <c r="AC136" i="4"/>
  <c r="AC77" i="4"/>
  <c r="AC18" i="4"/>
  <c r="AD704" i="4"/>
  <c r="AD632" i="4"/>
  <c r="AD560" i="4"/>
  <c r="AD498" i="4"/>
  <c r="AD424" i="4"/>
  <c r="AD321" i="4"/>
  <c r="AD222" i="4"/>
  <c r="AD31" i="4"/>
  <c r="AD148" i="4"/>
  <c r="AC148" i="4"/>
  <c r="AD797" i="4"/>
  <c r="AC797" i="4"/>
  <c r="AC400" i="4"/>
  <c r="AD400" i="4"/>
  <c r="AC147" i="4"/>
  <c r="AD147" i="4"/>
  <c r="AD591" i="4"/>
  <c r="AC591" i="4"/>
  <c r="AD339" i="4"/>
  <c r="AC339" i="4"/>
  <c r="AD146" i="4"/>
  <c r="AC146" i="4"/>
  <c r="AD731" i="4"/>
  <c r="AC731" i="4"/>
  <c r="AD671" i="4"/>
  <c r="AC671" i="4"/>
  <c r="AD635" i="4"/>
  <c r="AC635" i="4"/>
  <c r="AD587" i="4"/>
  <c r="AC587" i="4"/>
  <c r="AD515" i="4"/>
  <c r="AC515" i="4"/>
  <c r="AD467" i="4"/>
  <c r="AC467" i="4"/>
  <c r="AD407" i="4"/>
  <c r="AC407" i="4"/>
  <c r="AD287" i="4"/>
  <c r="AC287" i="4"/>
  <c r="AD142" i="4"/>
  <c r="AC142" i="4"/>
  <c r="AD431" i="4"/>
  <c r="AC431" i="4"/>
  <c r="AD180" i="4"/>
  <c r="AD75" i="4"/>
  <c r="AD818" i="4"/>
  <c r="AC818" i="4"/>
  <c r="AD118" i="4"/>
  <c r="AD70" i="4"/>
  <c r="AD791" i="4"/>
  <c r="AC791" i="4"/>
  <c r="AD779" i="4"/>
  <c r="AC779" i="4"/>
  <c r="AD706" i="4"/>
  <c r="AC706" i="4"/>
  <c r="AD574" i="4"/>
  <c r="AC574" i="4"/>
  <c r="AD538" i="4"/>
  <c r="AC538" i="4"/>
  <c r="AD514" i="4"/>
  <c r="AC514" i="4"/>
  <c r="AC502" i="4"/>
  <c r="AD502" i="4"/>
  <c r="AD454" i="4"/>
  <c r="AC454" i="4"/>
  <c r="AD394" i="4"/>
  <c r="AC394" i="4"/>
  <c r="AD370" i="4"/>
  <c r="AC370" i="4"/>
  <c r="AD346" i="4"/>
  <c r="AC346" i="4"/>
  <c r="AD310" i="4"/>
  <c r="AC310" i="4"/>
  <c r="AC298" i="4"/>
  <c r="AD298" i="4"/>
  <c r="AC249" i="4"/>
  <c r="AD249" i="4"/>
  <c r="AC225" i="4"/>
  <c r="AD225" i="4"/>
  <c r="AC213" i="4"/>
  <c r="AD213" i="4"/>
  <c r="AD201" i="4"/>
  <c r="AC201" i="4"/>
  <c r="AC177" i="4"/>
  <c r="AD177" i="4"/>
  <c r="AC153" i="4"/>
  <c r="AD153" i="4"/>
  <c r="AD129" i="4"/>
  <c r="AC129" i="4"/>
  <c r="AD105" i="4"/>
  <c r="AC105" i="4"/>
  <c r="AC69" i="4"/>
  <c r="AD69" i="4"/>
  <c r="AD57" i="4"/>
  <c r="AC57" i="4"/>
  <c r="AD291" i="4"/>
  <c r="AC291" i="4"/>
  <c r="AC74" i="4"/>
  <c r="AD74" i="4"/>
  <c r="AC781" i="4"/>
  <c r="AC733" i="4"/>
  <c r="AC564" i="4"/>
  <c r="AC430" i="4"/>
  <c r="AC378" i="4"/>
  <c r="AC347" i="4"/>
  <c r="AC286" i="4"/>
  <c r="AC189" i="4"/>
  <c r="AD829" i="4"/>
  <c r="AD782" i="4"/>
  <c r="AD589" i="4"/>
  <c r="AD334" i="4"/>
  <c r="AD113" i="4"/>
  <c r="AC780" i="4"/>
  <c r="AC730" i="4"/>
  <c r="AC709" i="4"/>
  <c r="AC683" i="4"/>
  <c r="AC640" i="4"/>
  <c r="AC586" i="4"/>
  <c r="AC563" i="4"/>
  <c r="AC540" i="4"/>
  <c r="AC182" i="4"/>
  <c r="AC141" i="4"/>
  <c r="AD529" i="4"/>
  <c r="AD486" i="4"/>
  <c r="AD156" i="4"/>
  <c r="AD111" i="4"/>
  <c r="AD746" i="4"/>
  <c r="AC746" i="4"/>
  <c r="AD685" i="4"/>
  <c r="AC685" i="4"/>
  <c r="AD673" i="4"/>
  <c r="AC673" i="4"/>
  <c r="AD649" i="4"/>
  <c r="AC649" i="4"/>
  <c r="AC613" i="4"/>
  <c r="AD613" i="4"/>
  <c r="AC601" i="4"/>
  <c r="AD601" i="4"/>
  <c r="AD577" i="4"/>
  <c r="AC577" i="4"/>
  <c r="AD553" i="4"/>
  <c r="AC553" i="4"/>
  <c r="AC541" i="4"/>
  <c r="AD541" i="4"/>
  <c r="AD517" i="4"/>
  <c r="AC517" i="4"/>
  <c r="AD505" i="4"/>
  <c r="AC505" i="4"/>
  <c r="AC493" i="4"/>
  <c r="AD493" i="4"/>
  <c r="AD433" i="4"/>
  <c r="AC433" i="4"/>
  <c r="AC409" i="4"/>
  <c r="AD409" i="4"/>
  <c r="AD361" i="4"/>
  <c r="AC361" i="4"/>
  <c r="AD289" i="4"/>
  <c r="AC289" i="4"/>
  <c r="AC277" i="4"/>
  <c r="AD277" i="4"/>
  <c r="AC252" i="4"/>
  <c r="AD252" i="4"/>
  <c r="AC240" i="4"/>
  <c r="AD240" i="4"/>
  <c r="AD216" i="4"/>
  <c r="AC216" i="4"/>
  <c r="AC204" i="4"/>
  <c r="AD204" i="4"/>
  <c r="AD144" i="4"/>
  <c r="AC144" i="4"/>
  <c r="AD120" i="4"/>
  <c r="AC120" i="4"/>
  <c r="AC108" i="4"/>
  <c r="AD108" i="4"/>
  <c r="AD84" i="4"/>
  <c r="AC84" i="4"/>
  <c r="AD60" i="4"/>
  <c r="AC60" i="4"/>
  <c r="AC48" i="4"/>
  <c r="AD48" i="4"/>
  <c r="AC36" i="4"/>
  <c r="AD36" i="4"/>
  <c r="AC24" i="4"/>
  <c r="AD24" i="4"/>
  <c r="AD12" i="4"/>
  <c r="AC12" i="4"/>
  <c r="AC833" i="4"/>
  <c r="AC806" i="4"/>
  <c r="AD445" i="4"/>
  <c r="AD805" i="4"/>
  <c r="AC805" i="4"/>
  <c r="AD757" i="4"/>
  <c r="AC757" i="4"/>
  <c r="AD745" i="4"/>
  <c r="AC745" i="4"/>
  <c r="AD732" i="4"/>
  <c r="AC732" i="4"/>
  <c r="AD684" i="4"/>
  <c r="AC684" i="4"/>
  <c r="AD660" i="4"/>
  <c r="AC660" i="4"/>
  <c r="AD648" i="4"/>
  <c r="AC648" i="4"/>
  <c r="AD624" i="4"/>
  <c r="AC624" i="4"/>
  <c r="AD588" i="4"/>
  <c r="AC588" i="4"/>
  <c r="AD552" i="4"/>
  <c r="AC552" i="4"/>
  <c r="AD516" i="4"/>
  <c r="AC516" i="4"/>
  <c r="AD480" i="4"/>
  <c r="AC480" i="4"/>
  <c r="AD456" i="4"/>
  <c r="AC456" i="4"/>
  <c r="AD432" i="4"/>
  <c r="AC432" i="4"/>
  <c r="AD384" i="4"/>
  <c r="AC384" i="4"/>
  <c r="AD372" i="4"/>
  <c r="AC372" i="4"/>
  <c r="AD348" i="4"/>
  <c r="AC348" i="4"/>
  <c r="AD336" i="4"/>
  <c r="AC336" i="4"/>
  <c r="AD300" i="4"/>
  <c r="AC300" i="4"/>
  <c r="AD288" i="4"/>
  <c r="AC288" i="4"/>
  <c r="AD276" i="4"/>
  <c r="AC276" i="4"/>
  <c r="AD251" i="4"/>
  <c r="AC251" i="4"/>
  <c r="AD239" i="4"/>
  <c r="AC239" i="4"/>
  <c r="AD227" i="4"/>
  <c r="AC227" i="4"/>
  <c r="AD215" i="4"/>
  <c r="AC215" i="4"/>
  <c r="AD203" i="4"/>
  <c r="AC203" i="4"/>
  <c r="AD179" i="4"/>
  <c r="AC179" i="4"/>
  <c r="AD155" i="4"/>
  <c r="AC155" i="4"/>
  <c r="AD143" i="4"/>
  <c r="AC143" i="4"/>
  <c r="AD119" i="4"/>
  <c r="AC119" i="4"/>
  <c r="AD83" i="4"/>
  <c r="AC83" i="4"/>
  <c r="AD71" i="4"/>
  <c r="AC71" i="4"/>
  <c r="AD59" i="4"/>
  <c r="AC59" i="4"/>
  <c r="AD35" i="4"/>
  <c r="AC35" i="4"/>
  <c r="AD23" i="4"/>
  <c r="AC23" i="4"/>
  <c r="AD11" i="4"/>
  <c r="AC11" i="4"/>
  <c r="AC520" i="4"/>
  <c r="AC323" i="4"/>
  <c r="AC191" i="4"/>
  <c r="AD697" i="4"/>
  <c r="AD228" i="4"/>
  <c r="AD792" i="4"/>
  <c r="AC792" i="4"/>
  <c r="AD756" i="4"/>
  <c r="AC756" i="4"/>
  <c r="AC719" i="4"/>
  <c r="AD719" i="4"/>
  <c r="AD623" i="4"/>
  <c r="AC623" i="4"/>
  <c r="AC479" i="4"/>
  <c r="AD479" i="4"/>
  <c r="AD455" i="4"/>
  <c r="AC455" i="4"/>
  <c r="AC383" i="4"/>
  <c r="AD383" i="4"/>
  <c r="AD371" i="4"/>
  <c r="AC371" i="4"/>
  <c r="AC299" i="4"/>
  <c r="AD299" i="4"/>
  <c r="AD275" i="4"/>
  <c r="AC275" i="4"/>
  <c r="AC250" i="4"/>
  <c r="AD250" i="4"/>
  <c r="AC238" i="4"/>
  <c r="AD238" i="4"/>
  <c r="AC226" i="4"/>
  <c r="AD226" i="4"/>
  <c r="AD202" i="4"/>
  <c r="AC202" i="4"/>
  <c r="AC178" i="4"/>
  <c r="AD178" i="4"/>
  <c r="AD130" i="4"/>
  <c r="AC130" i="4"/>
  <c r="AD94" i="4"/>
  <c r="AC94" i="4"/>
  <c r="AD58" i="4"/>
  <c r="AC58" i="4"/>
  <c r="AC292" i="4"/>
  <c r="AD292" i="4"/>
  <c r="AC803" i="4"/>
  <c r="AC519" i="4"/>
  <c r="AC190" i="4"/>
  <c r="AC154" i="4"/>
  <c r="AD831" i="4"/>
  <c r="AD637" i="4"/>
  <c r="AD385" i="4"/>
  <c r="AC26" i="4"/>
  <c r="AD26" i="4"/>
  <c r="AC708" i="4"/>
  <c r="AC661" i="4"/>
  <c r="AC636" i="4"/>
  <c r="AC539" i="4"/>
  <c r="AC312" i="4"/>
  <c r="AC214" i="4"/>
  <c r="AC107" i="4"/>
  <c r="AC72" i="4"/>
  <c r="AD816" i="4"/>
  <c r="AD527" i="4"/>
  <c r="AD481" i="4"/>
  <c r="AD373" i="4"/>
  <c r="AD448" i="4"/>
  <c r="AC448" i="4"/>
  <c r="AC22" i="4"/>
  <c r="AD22" i="4"/>
  <c r="AC707" i="4"/>
  <c r="AC659" i="4"/>
  <c r="AC311" i="4"/>
  <c r="AC106" i="4"/>
  <c r="AD815" i="4"/>
  <c r="AD421" i="4"/>
  <c r="AD313" i="4"/>
  <c r="AC244" i="4"/>
  <c r="AD244" i="4"/>
  <c r="AD184" i="4"/>
  <c r="AC184" i="4"/>
  <c r="AD172" i="4"/>
  <c r="AC172" i="4"/>
  <c r="AD160" i="4"/>
  <c r="AC160" i="4"/>
  <c r="AD124" i="4"/>
  <c r="AC124" i="4"/>
  <c r="AC100" i="4"/>
  <c r="AD100" i="4"/>
  <c r="AD88" i="4"/>
  <c r="AC88" i="4"/>
  <c r="AD64" i="4"/>
  <c r="AC64" i="4"/>
  <c r="AC52" i="4"/>
  <c r="AD52" i="4"/>
  <c r="AC28" i="4"/>
  <c r="AD28" i="4"/>
  <c r="AD4" i="4"/>
  <c r="AC4" i="4"/>
  <c r="AC838" i="4"/>
  <c r="AC794" i="4"/>
  <c r="AC769" i="4"/>
  <c r="AC579" i="4"/>
  <c r="AC557" i="4"/>
  <c r="AC528" i="4"/>
  <c r="AC504" i="4"/>
  <c r="AC449" i="4"/>
  <c r="AC395" i="4"/>
  <c r="AC269" i="4"/>
  <c r="AC237" i="4"/>
  <c r="AC208" i="4"/>
  <c r="AC168" i="4"/>
  <c r="AC96" i="4"/>
  <c r="AC16" i="4"/>
  <c r="AD758" i="4"/>
  <c r="AD611" i="4"/>
  <c r="AD565" i="4"/>
  <c r="AD306" i="4"/>
  <c r="AD255" i="4"/>
  <c r="AD196" i="4"/>
  <c r="AD89" i="4"/>
  <c r="AD809" i="4"/>
  <c r="AC809" i="4"/>
  <c r="AD737" i="4"/>
  <c r="AC737" i="4"/>
  <c r="AC652" i="4"/>
  <c r="AD652" i="4"/>
  <c r="AD592" i="4"/>
  <c r="AC592" i="4"/>
  <c r="AC508" i="4"/>
  <c r="AD508" i="4"/>
  <c r="AD496" i="4"/>
  <c r="AC496" i="4"/>
  <c r="AD436" i="4"/>
  <c r="AC436" i="4"/>
  <c r="AD412" i="4"/>
  <c r="AC412" i="4"/>
  <c r="AD352" i="4"/>
  <c r="AC352" i="4"/>
  <c r="AD304" i="4"/>
  <c r="AC304" i="4"/>
  <c r="AD267" i="4"/>
  <c r="AC267" i="4"/>
  <c r="AC243" i="4"/>
  <c r="AD243" i="4"/>
  <c r="AC219" i="4"/>
  <c r="AD219" i="4"/>
  <c r="AD183" i="4"/>
  <c r="AC183" i="4"/>
  <c r="AD171" i="4"/>
  <c r="AC171" i="4"/>
  <c r="AC135" i="4"/>
  <c r="AD135" i="4"/>
  <c r="AD123" i="4"/>
  <c r="AC123" i="4"/>
  <c r="AC99" i="4"/>
  <c r="AD99" i="4"/>
  <c r="AD87" i="4"/>
  <c r="AC87" i="4"/>
  <c r="AC63" i="4"/>
  <c r="AD63" i="4"/>
  <c r="AD51" i="4"/>
  <c r="AC51" i="4"/>
  <c r="AC27" i="4"/>
  <c r="AD27" i="4"/>
  <c r="AC837" i="4"/>
  <c r="AC768" i="4"/>
  <c r="AC747" i="4"/>
  <c r="AC723" i="4"/>
  <c r="AC675" i="4"/>
  <c r="AC602" i="4"/>
  <c r="AC578" i="4"/>
  <c r="AC503" i="4"/>
  <c r="AC472" i="4"/>
  <c r="AC420" i="4"/>
  <c r="AC389" i="4"/>
  <c r="AC363" i="4"/>
  <c r="AC268" i="4"/>
  <c r="AC207" i="4"/>
  <c r="AC167" i="4"/>
  <c r="AC132" i="4"/>
  <c r="AC95" i="4"/>
  <c r="AC15" i="4"/>
  <c r="AD808" i="4"/>
  <c r="AD755" i="4"/>
  <c r="AD666" i="4"/>
  <c r="AD610" i="4"/>
  <c r="AD457" i="4"/>
  <c r="AD411" i="4"/>
  <c r="AD349" i="4"/>
  <c r="AD303" i="4"/>
  <c r="AD38" i="4"/>
  <c r="AD793" i="4"/>
  <c r="AC793" i="4"/>
  <c r="AD720" i="4"/>
  <c r="AC720" i="4"/>
  <c r="AD612" i="4"/>
  <c r="AC612" i="4"/>
  <c r="AD396" i="4"/>
  <c r="AC396" i="4"/>
  <c r="AD335" i="4"/>
  <c r="AD262" i="4"/>
  <c r="AD811" i="4"/>
  <c r="AC811" i="4"/>
  <c r="AD702" i="4"/>
  <c r="AC702" i="4"/>
  <c r="AD522" i="4"/>
  <c r="AC522" i="4"/>
  <c r="AD474" i="4"/>
  <c r="AC474" i="4"/>
  <c r="AD462" i="4"/>
  <c r="AC462" i="4"/>
  <c r="AD414" i="4"/>
  <c r="AC414" i="4"/>
  <c r="AD390" i="4"/>
  <c r="AC390" i="4"/>
  <c r="AD330" i="4"/>
  <c r="AC330" i="4"/>
  <c r="AD318" i="4"/>
  <c r="AC318" i="4"/>
  <c r="AC282" i="4"/>
  <c r="AD282" i="4"/>
  <c r="AD257" i="4"/>
  <c r="AC257" i="4"/>
  <c r="AC209" i="4"/>
  <c r="AD209" i="4"/>
  <c r="AC185" i="4"/>
  <c r="AD185" i="4"/>
  <c r="AD173" i="4"/>
  <c r="AC173" i="4"/>
  <c r="AD101" i="4"/>
  <c r="AC101" i="4"/>
  <c r="AD29" i="4"/>
  <c r="AC29" i="4"/>
  <c r="AD5" i="4"/>
  <c r="AC5" i="4"/>
  <c r="AD2" i="4"/>
  <c r="AC817" i="4"/>
  <c r="AC770" i="4"/>
  <c r="AC726" i="4"/>
  <c r="AC658" i="4"/>
  <c r="AC634" i="4"/>
  <c r="AC582" i="4"/>
  <c r="AC558" i="4"/>
  <c r="AC450" i="4"/>
  <c r="AC397" i="4"/>
  <c r="AC65" i="4"/>
  <c r="AC17" i="4"/>
  <c r="AD625" i="4"/>
  <c r="AD261" i="4"/>
  <c r="AD197" i="4"/>
  <c r="AD149" i="4"/>
  <c r="AD810" i="4"/>
  <c r="AC810" i="4"/>
  <c r="AD798" i="4"/>
  <c r="AC798" i="4"/>
  <c r="AD774" i="4"/>
  <c r="AC774" i="4"/>
  <c r="AD738" i="4"/>
  <c r="AC738" i="4"/>
  <c r="AD725" i="4"/>
  <c r="AC725" i="4"/>
  <c r="AD665" i="4"/>
  <c r="AC665" i="4"/>
  <c r="AC653" i="4"/>
  <c r="AD653" i="4"/>
  <c r="AD629" i="4"/>
  <c r="AC629" i="4"/>
  <c r="AC617" i="4"/>
  <c r="AD617" i="4"/>
  <c r="AD593" i="4"/>
  <c r="AC593" i="4"/>
  <c r="AD581" i="4"/>
  <c r="AC581" i="4"/>
  <c r="AD545" i="4"/>
  <c r="AC545" i="4"/>
  <c r="AC509" i="4"/>
  <c r="AD509" i="4"/>
  <c r="AD497" i="4"/>
  <c r="AC497" i="4"/>
  <c r="AC473" i="4"/>
  <c r="AD473" i="4"/>
  <c r="AC461" i="4"/>
  <c r="AD461" i="4"/>
  <c r="AD413" i="4"/>
  <c r="AC413" i="4"/>
  <c r="AD401" i="4"/>
  <c r="AC401" i="4"/>
  <c r="AD377" i="4"/>
  <c r="AC377" i="4"/>
  <c r="AD353" i="4"/>
  <c r="AC353" i="4"/>
  <c r="AD329" i="4"/>
  <c r="AC329" i="4"/>
  <c r="AD317" i="4"/>
  <c r="AC317" i="4"/>
  <c r="AD305" i="4"/>
  <c r="AC305" i="4"/>
  <c r="AC784" i="4"/>
  <c r="AD784" i="4"/>
  <c r="AD772" i="4"/>
  <c r="AC772" i="4"/>
  <c r="AD687" i="4"/>
  <c r="AC687" i="4"/>
  <c r="AD651" i="4"/>
  <c r="AC651" i="4"/>
  <c r="AD603" i="4"/>
  <c r="AC603" i="4"/>
  <c r="AD567" i="4"/>
  <c r="AC567" i="4"/>
  <c r="AD555" i="4"/>
  <c r="AC555" i="4"/>
  <c r="AC471" i="4"/>
  <c r="AD471" i="4"/>
  <c r="AD435" i="4"/>
  <c r="AC435" i="4"/>
  <c r="AD399" i="4"/>
  <c r="AC399" i="4"/>
  <c r="AC327" i="4"/>
  <c r="AD327" i="4"/>
  <c r="AC279" i="4"/>
  <c r="AD279" i="4"/>
  <c r="AD254" i="4"/>
  <c r="AC254" i="4"/>
  <c r="AD242" i="4"/>
  <c r="AC242" i="4"/>
  <c r="AD230" i="4"/>
  <c r="AC230" i="4"/>
  <c r="AD206" i="4"/>
  <c r="AC206" i="4"/>
  <c r="AD194" i="4"/>
  <c r="AC194" i="4"/>
  <c r="AC158" i="4"/>
  <c r="AD158" i="4"/>
  <c r="AD134" i="4"/>
  <c r="AC134" i="4"/>
  <c r="AD122" i="4"/>
  <c r="AC122" i="4"/>
  <c r="AC98" i="4"/>
  <c r="AD98" i="4"/>
  <c r="AC62" i="4"/>
  <c r="AD62" i="4"/>
  <c r="AD14" i="4"/>
  <c r="AC14" i="4"/>
  <c r="AC836" i="4"/>
  <c r="AC767" i="4"/>
  <c r="AC744" i="4"/>
  <c r="AC696" i="4"/>
  <c r="AC674" i="4"/>
  <c r="AC654" i="4"/>
  <c r="AC626" i="4"/>
  <c r="AC600" i="4"/>
  <c r="AC576" i="4"/>
  <c r="AC470" i="4"/>
  <c r="AC444" i="4"/>
  <c r="AC419" i="4"/>
  <c r="AC360" i="4"/>
  <c r="AC263" i="4"/>
  <c r="AC131" i="4"/>
  <c r="AC50" i="4"/>
  <c r="AC13" i="4"/>
  <c r="AD301" i="4"/>
  <c r="AD192" i="4"/>
  <c r="AD81" i="4"/>
  <c r="AD721" i="4"/>
  <c r="AC721" i="4"/>
  <c r="AC325" i="4"/>
  <c r="AD325" i="4"/>
  <c r="AD408" i="4"/>
  <c r="AC408" i="4"/>
  <c r="AC832" i="4"/>
  <c r="AD337" i="4"/>
  <c r="AD575" i="4"/>
  <c r="AC575" i="4"/>
  <c r="AD264" i="4"/>
  <c r="AD825" i="4"/>
  <c r="AC825" i="4"/>
  <c r="AD678" i="4"/>
  <c r="AC678" i="4"/>
  <c r="AD630" i="4"/>
  <c r="AC630" i="4"/>
  <c r="AD534" i="4"/>
  <c r="AC534" i="4"/>
  <c r="AD834" i="4"/>
  <c r="AC834" i="4"/>
  <c r="AD807" i="4"/>
  <c r="AC807" i="4"/>
  <c r="AD771" i="4"/>
  <c r="AC771" i="4"/>
  <c r="AD759" i="4"/>
  <c r="AC759" i="4"/>
  <c r="AD722" i="4"/>
  <c r="AC722" i="4"/>
  <c r="AD686" i="4"/>
  <c r="AC686" i="4"/>
  <c r="AD650" i="4"/>
  <c r="AC650" i="4"/>
  <c r="AD638" i="4"/>
  <c r="AC638" i="4"/>
  <c r="AD614" i="4"/>
  <c r="AC614" i="4"/>
  <c r="AD566" i="4"/>
  <c r="AC566" i="4"/>
  <c r="AD554" i="4"/>
  <c r="AC554" i="4"/>
  <c r="AD518" i="4"/>
  <c r="AC518" i="4"/>
  <c r="AD494" i="4"/>
  <c r="AC494" i="4"/>
  <c r="AD446" i="4"/>
  <c r="AC446" i="4"/>
  <c r="AD434" i="4"/>
  <c r="AC434" i="4"/>
  <c r="AD422" i="4"/>
  <c r="AC422" i="4"/>
  <c r="AD362" i="4"/>
  <c r="AC362" i="4"/>
  <c r="AD350" i="4"/>
  <c r="AC350" i="4"/>
  <c r="AD338" i="4"/>
  <c r="AC338" i="4"/>
  <c r="AD326" i="4"/>
  <c r="AC326" i="4"/>
  <c r="AD314" i="4"/>
  <c r="AC314" i="4"/>
  <c r="AD302" i="4"/>
  <c r="AC302" i="4"/>
  <c r="AD278" i="4"/>
  <c r="AC278" i="4"/>
  <c r="AD265" i="4"/>
  <c r="AC265" i="4"/>
  <c r="AD253" i="4"/>
  <c r="AC253" i="4"/>
  <c r="AD229" i="4"/>
  <c r="AC229" i="4"/>
  <c r="AD205" i="4"/>
  <c r="AC205" i="4"/>
  <c r="AD169" i="4"/>
  <c r="AC169" i="4"/>
  <c r="AD157" i="4"/>
  <c r="AC157" i="4"/>
  <c r="AD145" i="4"/>
  <c r="AC145" i="4"/>
  <c r="AD121" i="4"/>
  <c r="AC121" i="4"/>
  <c r="AD61" i="4"/>
  <c r="AC61" i="4"/>
  <c r="AD49" i="4"/>
  <c r="AC49" i="4"/>
  <c r="AD37" i="4"/>
  <c r="AC37" i="4"/>
  <c r="AD580" i="4"/>
  <c r="AC580" i="4"/>
  <c r="AD328" i="4"/>
  <c r="AC328" i="4"/>
  <c r="AC787" i="4"/>
  <c r="AC743" i="4"/>
  <c r="AC695" i="4"/>
  <c r="AC672" i="4"/>
  <c r="AC647" i="4"/>
  <c r="AC622" i="4"/>
  <c r="AC599" i="4"/>
  <c r="AC469" i="4"/>
  <c r="AC418" i="4"/>
  <c r="AC386" i="4"/>
  <c r="AC359" i="4"/>
  <c r="AC295" i="4"/>
  <c r="AC232" i="4"/>
  <c r="AC161" i="4"/>
  <c r="AC47" i="4"/>
  <c r="AD701" i="4"/>
  <c r="AD646" i="4"/>
  <c r="AD78" i="4"/>
  <c r="AD766" i="4"/>
  <c r="AC766" i="4"/>
  <c r="AD693" i="4"/>
  <c r="AC693" i="4"/>
  <c r="AD609" i="4"/>
  <c r="AC609" i="4"/>
  <c r="AD537" i="4"/>
  <c r="AC537" i="4"/>
  <c r="AC489" i="4"/>
  <c r="AD489" i="4"/>
  <c r="AD477" i="4"/>
  <c r="AC477" i="4"/>
  <c r="AC465" i="4"/>
  <c r="AD465" i="4"/>
  <c r="AC441" i="4"/>
  <c r="AD441" i="4"/>
  <c r="AD405" i="4"/>
  <c r="AC405" i="4"/>
  <c r="AC393" i="4"/>
  <c r="AD393" i="4"/>
  <c r="AD381" i="4"/>
  <c r="AC381" i="4"/>
  <c r="AC357" i="4"/>
  <c r="AD357" i="4"/>
  <c r="AD345" i="4"/>
  <c r="AC345" i="4"/>
  <c r="AD273" i="4"/>
  <c r="AC273" i="4"/>
  <c r="AD260" i="4"/>
  <c r="AC260" i="4"/>
  <c r="AD224" i="4"/>
  <c r="AC224" i="4"/>
  <c r="AC212" i="4"/>
  <c r="AD212" i="4"/>
  <c r="AD188" i="4"/>
  <c r="AC188" i="4"/>
  <c r="AD176" i="4"/>
  <c r="AC176" i="4"/>
  <c r="AD164" i="4"/>
  <c r="AC164" i="4"/>
  <c r="AD116" i="4"/>
  <c r="AC116" i="4"/>
  <c r="AD104" i="4"/>
  <c r="AC104" i="4"/>
  <c r="AD80" i="4"/>
  <c r="AC80" i="4"/>
  <c r="AC68" i="4"/>
  <c r="AD68" i="4"/>
  <c r="AD44" i="4"/>
  <c r="AC44" i="4"/>
  <c r="AC20" i="4"/>
  <c r="AD20" i="4"/>
  <c r="AD8" i="4"/>
  <c r="AC8" i="4"/>
  <c r="AC740" i="4"/>
  <c r="AC703" i="4"/>
  <c r="AC535" i="4"/>
  <c r="AC476" i="4"/>
  <c r="AC30" i="4"/>
  <c r="AD839" i="4"/>
  <c r="AD801" i="4"/>
  <c r="AD429" i="4"/>
  <c r="AD139" i="4"/>
  <c r="AD827" i="4"/>
  <c r="AC827" i="4"/>
  <c r="AC813" i="4"/>
  <c r="AD813" i="4"/>
  <c r="AD777" i="4"/>
  <c r="AC777" i="4"/>
  <c r="AD765" i="4"/>
  <c r="AC765" i="4"/>
  <c r="AC741" i="4"/>
  <c r="AD741" i="4"/>
  <c r="AD692" i="4"/>
  <c r="AC692" i="4"/>
  <c r="AD656" i="4"/>
  <c r="AC656" i="4"/>
  <c r="AD620" i="4"/>
  <c r="AC620" i="4"/>
  <c r="AD548" i="4"/>
  <c r="AC548" i="4"/>
  <c r="AD536" i="4"/>
  <c r="AC536" i="4"/>
  <c r="AD500" i="4"/>
  <c r="AC500" i="4"/>
  <c r="AD392" i="4"/>
  <c r="AC392" i="4"/>
  <c r="AC368" i="4"/>
  <c r="AD368" i="4"/>
  <c r="AD332" i="4"/>
  <c r="AC332" i="4"/>
  <c r="AD223" i="4"/>
  <c r="AC223" i="4"/>
  <c r="AC199" i="4"/>
  <c r="AD199" i="4"/>
  <c r="AC187" i="4"/>
  <c r="AD187" i="4"/>
  <c r="AC163" i="4"/>
  <c r="AD163" i="4"/>
  <c r="AC115" i="4"/>
  <c r="AD115" i="4"/>
  <c r="AC103" i="4"/>
  <c r="AD103" i="4"/>
  <c r="AC79" i="4"/>
  <c r="AD79" i="4"/>
  <c r="AC67" i="4"/>
  <c r="AD67" i="4"/>
  <c r="AC43" i="4"/>
  <c r="AD43" i="4"/>
  <c r="AC19" i="4"/>
  <c r="AD19" i="4"/>
  <c r="AD7" i="4"/>
  <c r="AC7" i="4"/>
  <c r="AD34" i="4"/>
  <c r="AC34" i="4"/>
  <c r="AC475" i="4"/>
  <c r="AC391" i="4"/>
  <c r="AC174" i="4"/>
  <c r="AD728" i="4"/>
  <c r="AD283" i="4"/>
  <c r="AD175" i="4"/>
  <c r="AD826" i="4"/>
  <c r="AC826" i="4"/>
  <c r="AD752" i="4"/>
  <c r="AC752" i="4"/>
  <c r="AD691" i="4"/>
  <c r="AC691" i="4"/>
  <c r="AD679" i="4"/>
  <c r="AC679" i="4"/>
  <c r="AD631" i="4"/>
  <c r="AC631" i="4"/>
  <c r="AD559" i="4"/>
  <c r="AC559" i="4"/>
  <c r="AD523" i="4"/>
  <c r="AC523" i="4"/>
  <c r="AD463" i="4"/>
  <c r="AC463" i="4"/>
  <c r="AD439" i="4"/>
  <c r="AC439" i="4"/>
  <c r="AD415" i="4"/>
  <c r="AC415" i="4"/>
  <c r="AD319" i="4"/>
  <c r="AC319" i="4"/>
  <c r="AC234" i="4"/>
  <c r="AD234" i="4"/>
  <c r="AC186" i="4"/>
  <c r="AD186" i="4"/>
  <c r="AD102" i="4"/>
  <c r="AC102" i="4"/>
  <c r="AD90" i="4"/>
  <c r="AC90" i="4"/>
  <c r="AD6" i="4"/>
  <c r="AC6" i="4"/>
  <c r="AC571" i="4"/>
  <c r="AC452" i="4"/>
  <c r="AD427" i="4"/>
  <c r="AD356" i="4"/>
  <c r="AD320" i="4"/>
  <c r="AC46" i="4"/>
  <c r="AD10" i="4"/>
  <c r="AC10" i="4"/>
  <c r="AD9" i="4"/>
  <c r="AC9" i="4"/>
  <c r="AC33" i="4"/>
  <c r="AD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tc={C1A81423-91E3-4C52-83D7-0F2B57D0757F}</author>
  </authors>
  <commentList>
    <comment ref="R672" authorId="0" shapeId="0" xr:uid="{C1A81423-91E3-4C52-83D7-0F2B57D0757F}">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listado de métodos aparece muestreo con XAD-2 (MT075). Confirmar con la Unidad si procede MAE15 o MT075.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tc={C28E764E-A2E8-487E-843D-91AA3EEB7D91}</author>
    <author>tc={B9DC8780-A74A-4C6B-8A0F-9530AD6B87A0}</author>
    <author>tc={19A715C0-0CD1-4CFB-A6BB-11FA57ACC1B8}</author>
    <author>tc={7DA35F1B-0554-44CE-A826-616DEABFC0CD}</author>
  </authors>
  <commentList>
    <comment ref="AA1" authorId="0" shapeId="0" xr:uid="{C28E764E-A2E8-487E-843D-91AA3EEB7D91}">
      <text>
        <t>[Comentario encadenado]
Su versión de Excel le permite leer este comentario encadenado; sin embargo, las ediciones que se apliquen se quitarán si el archivo se abre en una versión más reciente de Excel. Más información: https://go.microsoft.com/fwlink/?linkid=870924
Comentario:
    De interés para informar en la calculadora UNE 689 como LOQ (concentración límite)</t>
      </text>
    </comment>
    <comment ref="AC1" authorId="1" shapeId="0" xr:uid="{B9DC8780-A74A-4C6B-8A0F-9530AD6B87A0}">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D1" authorId="2" shapeId="0" xr:uid="{19A715C0-0CD1-4CFB-A6BB-11FA57ACC1B8}">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G798" authorId="3" shapeId="0" xr:uid="{7DA35F1B-0554-44CE-A826-616DEABFC0CD}">
      <text>
        <t>[Comentario encadenado]
Su versión de Excel le permite leer este comentario encadenado; sin embargo, las ediciones que se apliquen se quitarán si el archivo se abre en una versión más reciente de Excel. Más información: https://go.microsoft.com/fwlink/?linkid=870924
Comentario:
    N2556 (vigente) no en listado. Comentar con Enrique si procede incluirlo (aunque sea con comentarios INS, o con otro código interno para que la muestra asociada no sea remitida a ECH como intermediario).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tc={5F005F2F-7FD8-4397-BF3D-92A2D3100803}</author>
    <author>tc={81EF371F-8BC4-47D2-84DE-55A797727CED}</author>
    <author>tc={6342DE59-C1D5-4100-BFB3-D9DCAB917890}</author>
  </authors>
  <commentList>
    <comment ref="AB1" authorId="0" shapeId="0" xr:uid="{5F005F2F-7FD8-4397-BF3D-92A2D3100803}">
      <text>
        <t>[Comentario encadenado]
Su versión de Excel le permite leer este comentario encadenado; sin embargo, las ediciones que se apliquen se quitarán si el archivo se abre en una versión más reciente de Excel. Más información: https://go.microsoft.com/fwlink/?linkid=870924
Comentario:
    De interés para informar en la calculadora UNE 689 como LOQ (concentración límite)</t>
      </text>
    </comment>
    <comment ref="AD1" authorId="1" shapeId="0" xr:uid="{81EF371F-8BC4-47D2-84DE-55A797727CED}">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E1" authorId="2" shapeId="0" xr:uid="{6342DE59-C1D5-4100-BFB3-D9DCAB917890}">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tc={DDA4D9D7-B2BD-48E1-83FC-FBE2B9B33532}</author>
    <author>tc={BD8BFC81-1055-4466-AFCF-CDF5F38D6B8A}</author>
    <author>tc={27F3AA62-C8F8-47D4-AACA-C8E5B24C7619}</author>
    <author>tc={29AF335C-128E-4811-BB22-510A9838808C}</author>
  </authors>
  <commentList>
    <comment ref="AG1" authorId="0" shapeId="0" xr:uid="{DDA4D9D7-B2BD-48E1-83FC-FBE2B9B33532}">
      <text>
        <t>[Comentario encadenado]
Su versión de Excel le permite leer este comentario encadenado; sin embargo, las ediciones que se apliquen se quitarán si el archivo se abre en una versión más reciente de Excel. Más información: https://go.microsoft.com/fwlink/?linkid=870924
Comentario:
    De interés para informar en la calculadora UNE 689 como LOQ (concentración límite)</t>
      </text>
    </comment>
    <comment ref="AI1" authorId="1" shapeId="0" xr:uid="{BD8BFC81-1055-4466-AFCF-CDF5F38D6B8A}">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J1" authorId="2" shapeId="0" xr:uid="{27F3AA62-C8F8-47D4-AACA-C8E5B24C7619}">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M798" authorId="3" shapeId="0" xr:uid="{29AF335C-128E-4811-BB22-510A9838808C}">
      <text>
        <t>[Comentario encadenado]
Su versión de Excel le permite leer este comentario encadenado; sin embargo, las ediciones que se apliquen se quitarán si el archivo se abre en una versión más reciente de Excel. Más información: https://go.microsoft.com/fwlink/?linkid=870924
Comentario:
    N2556 (vigente) no en listado. Comentar con Enrique si procede incluirlo (aunque sea con comentarios INS, o con otro código interno para que la muestra asociada no sea remitida a ECH como intermediario).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tc={35C937B3-E819-4356-95D8-42C18F235482}</author>
    <author>tc={9CC7FE1D-7FB3-4BEC-84D1-DBF192B62AFE}</author>
    <author>tc={41F731AD-776E-4E3C-8A9E-BB1C496BCA0F}</author>
    <author>tc={55259C85-F687-4D59-BF19-8C3D6FEA2560}</author>
  </authors>
  <commentList>
    <comment ref="W1" authorId="0" shapeId="0" xr:uid="{35C937B3-E819-4356-95D8-42C18F235482}">
      <text>
        <t>[Comentario encadenado]
Su versión de Excel le permite leer este comentario encadenado; sin embargo, las ediciones que se apliquen se quitarán si el archivo se abre en una versión más reciente de Excel. Más información: https://go.microsoft.com/fwlink/?linkid=870924
Comentario:
    De interés para informar en la calculadora UNE 689 como LOQ (concentración límite)</t>
      </text>
    </comment>
    <comment ref="Y1" authorId="1" shapeId="0" xr:uid="{9CC7FE1D-7FB3-4BEC-84D1-DBF192B62AFE}">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Z1" authorId="2" shapeId="0" xr:uid="{41F731AD-776E-4E3C-8A9E-BB1C496BCA0F}">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B798" authorId="3" shapeId="0" xr:uid="{55259C85-F687-4D59-BF19-8C3D6FEA2560}">
      <text>
        <t>[Comentario encadenado]
Su versión de Excel le permite leer este comentario encadenado; sin embargo, las ediciones que se apliquen se quitarán si el archivo se abre en una versión más reciente de Excel. Más información: https://go.microsoft.com/fwlink/?linkid=870924
Comentario:
    N2556 (vigente) no en listado. Comentar con Enrique si procede incluirlo (aunque sea con comentarios INS, o con otro código interno para que la muestra asociada no sea remitida a ECH como intermediario).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tc={6C640053-FC77-4C43-8C15-A40EE9A6DFE2}</author>
    <author>tc={1C6F5CD8-8F54-412E-9E32-A5D92FB1EA2A}</author>
    <author>tc={37A91B80-52B0-406F-B307-3F6A39BA68D8}</author>
    <author>tc={ACFE17DE-1019-4FC5-964A-5F9B4FB02DE1}</author>
  </authors>
  <commentList>
    <comment ref="AD1" authorId="0" shapeId="0" xr:uid="{6C640053-FC77-4C43-8C15-A40EE9A6DFE2}">
      <text>
        <t>[Comentario encadenado]
Su versión de Excel le permite leer este comentario encadenado; sin embargo, las ediciones que se apliquen se quitarán si el archivo se abre en una versión más reciente de Excel. Más información: https://go.microsoft.com/fwlink/?linkid=870924
Comentario:
    De interés para informar en la calculadora UNE 689 como LOQ (concentración límite)</t>
      </text>
    </comment>
    <comment ref="AF1" authorId="1" shapeId="0" xr:uid="{1C6F5CD8-8F54-412E-9E32-A5D92FB1EA2A}">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G1" authorId="2" shapeId="0" xr:uid="{37A91B80-52B0-406F-B307-3F6A39BA68D8}">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I60" authorId="3" shapeId="0" xr:uid="{ACFE17DE-1019-4FC5-964A-5F9B4FB02DE1}">
      <text>
        <t>[Comentario encadenado]
Su versión de Excel le permite leer este comentario encadenado; sin embargo, las ediciones que se apliquen se quitarán si el archivo se abre en una versión más reciente de Excel. Más información: https://go.microsoft.com/fwlink/?linkid=870924
Comentario:
    N2556 (vigente) no en listado. Comentar con Enrique si procede incluirlo (aunque sea con comentarios INS, o con otro código interno para que la muestra asociada no sea remitida a ECH como intermediario).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tc={72E9EB63-E764-4320-B78A-C89140E9258C}</author>
    <author>tc={F8307D42-28C7-4EF4-B066-0C8E38001347}</author>
    <author>tc={9B94CD73-F8DA-40F8-AAFA-E7264A03C4BF}</author>
  </authors>
  <commentList>
    <comment ref="AF1" authorId="0" shapeId="0" xr:uid="{72E9EB63-E764-4320-B78A-C89140E9258C}">
      <text>
        <t>[Comentario encadenado]
Su versión de Excel le permite leer este comentario encadenado; sin embargo, las ediciones que se apliquen se quitarán si el archivo se abre en una versión más reciente de Excel. Más información: https://go.microsoft.com/fwlink/?linkid=870924
Comentario:
    De interés para informar en la calculadora UNE 689 como LOQ (concentración límite)</t>
      </text>
    </comment>
    <comment ref="AH1" authorId="1" shapeId="0" xr:uid="{F8307D42-28C7-4EF4-B066-0C8E38001347}">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I1" authorId="2" shapeId="0" xr:uid="{9B94CD73-F8DA-40F8-AAFA-E7264A03C4BF}">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tc={CB5B0928-8D06-4B5B-B374-D249AB8D36E9}</author>
    <author>tc={4D103AB3-796F-41F7-8D75-6C3F5158505F}</author>
    <author>tc={4B4ACB15-AAEA-4513-863F-1D70FB1004D0}</author>
    <author>tc={01EE534F-AAEE-450F-B8E7-A899EB880CA3}</author>
  </authors>
  <commentList>
    <comment ref="AD1" authorId="0" shapeId="0" xr:uid="{CB5B0928-8D06-4B5B-B374-D249AB8D36E9}">
      <text>
        <t>[Comentario encadenado]
Su versión de Excel le permite leer este comentario encadenado; sin embargo, las ediciones que se apliquen se quitarán si el archivo se abre en una versión más reciente de Excel. Más información: https://go.microsoft.com/fwlink/?linkid=870924
Comentario:
    De interés para informar en la calculadora UNE 689 como LOQ (concentración límite)</t>
      </text>
    </comment>
    <comment ref="AF1" authorId="1" shapeId="0" xr:uid="{4D103AB3-796F-41F7-8D75-6C3F5158505F}">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G1" authorId="2" shapeId="0" xr:uid="{4B4ACB15-AAEA-4513-863F-1D70FB1004D0}">
      <text>
        <t>[Comentario encadenado]
Su versión de Excel le permite leer este comentario encadenado; sin embargo, las ediciones que se apliquen se quitarán si el archivo se abre en una versión más reciente de Excel. Más información: https://go.microsoft.com/fwlink/?linkid=870924
Comentario:
    Estimado como el resultado de una única hipotética muestra sin cuantificación muestreada en un período de 8h</t>
      </text>
    </comment>
    <comment ref="AJ798" authorId="3" shapeId="0" xr:uid="{01EE534F-AAEE-450F-B8E7-A899EB880CA3}">
      <text>
        <t>[Comentario encadenado]
Su versión de Excel le permite leer este comentario encadenado; sin embargo, las ediciones que se apliquen se quitarán si el archivo se abre en una versión más reciente de Excel. Más información: https://go.microsoft.com/fwlink/?linkid=870924
Comentario:
    N2556 (vigente) no en listado. Comentar con Enrique si procede incluirlo (aunque sea con comentarios INS, o con otro código interno para que la muestra asociada no sea remitida a ECH como intermediario).</t>
      </text>
    </comment>
  </commentList>
</comments>
</file>

<file path=xl/sharedStrings.xml><?xml version="1.0" encoding="utf-8"?>
<sst xmlns="http://schemas.openxmlformats.org/spreadsheetml/2006/main" count="89698" uniqueCount="5160">
  <si>
    <t>CÓDIGO</t>
  </si>
  <si>
    <t>Consulta Pruebas Activas.Tab Pruebas Industria.Descripción</t>
  </si>
  <si>
    <t>DEPARTAMENTO</t>
  </si>
  <si>
    <t>Conc Fact</t>
  </si>
  <si>
    <t>Descr Conc</t>
  </si>
  <si>
    <t>plazo entrega</t>
  </si>
  <si>
    <t>Observaciones Concepto</t>
  </si>
  <si>
    <t>Comentarios Prueba</t>
  </si>
  <si>
    <t>Contenedor</t>
  </si>
  <si>
    <t>transporte</t>
  </si>
  <si>
    <t>Método</t>
  </si>
  <si>
    <t>descripción técnica</t>
  </si>
  <si>
    <t>LQ</t>
  </si>
  <si>
    <t>Rango Trabajo</t>
  </si>
  <si>
    <t>K0178</t>
  </si>
  <si>
    <t>Identificación Fúngica (TRAK)</t>
  </si>
  <si>
    <t>K</t>
  </si>
  <si>
    <t>MI001</t>
  </si>
  <si>
    <t>Identificación Fúngica (1 cepa)</t>
  </si>
  <si>
    <t>15 días laborables</t>
  </si>
  <si>
    <t/>
  </si>
  <si>
    <t>INDICAR CONDICIÓN DE INCUBACIÓN SI SE ENVÍA COLONIA. Si no se consigue identificar se cobra 1 cepa a menos que se informe precio especial.</t>
  </si>
  <si>
    <t>Placa Petri</t>
  </si>
  <si>
    <t>Refrigerada (5°C ± 3°C)</t>
  </si>
  <si>
    <t>K0179</t>
  </si>
  <si>
    <t>Identificación Bacteriana  (TRAK)</t>
  </si>
  <si>
    <t>MI002</t>
  </si>
  <si>
    <t>Identificación Bacteriana (1 cepa)</t>
  </si>
  <si>
    <t>K0303</t>
  </si>
  <si>
    <t>Superficie UNE 100012</t>
  </si>
  <si>
    <t>MI094</t>
  </si>
  <si>
    <t>21 días laborables</t>
  </si>
  <si>
    <t>Placa Rodac</t>
  </si>
  <si>
    <t>K0322</t>
  </si>
  <si>
    <t>Ambiente UNE 100012</t>
  </si>
  <si>
    <t>MI095</t>
  </si>
  <si>
    <t>K0700</t>
  </si>
  <si>
    <t>Ambiente Alta Contaminación</t>
  </si>
  <si>
    <t>MI245</t>
  </si>
  <si>
    <t>1 punto / 2 tiempos</t>
  </si>
  <si>
    <t>En un amisma peti entrar tantas K0700 como puntos muestreados</t>
  </si>
  <si>
    <t>TSA W/Disinhibitor+SAB+VRBD</t>
  </si>
  <si>
    <t>MI099</t>
  </si>
  <si>
    <t>1 punto / 4 tiempos</t>
  </si>
  <si>
    <t>MI246</t>
  </si>
  <si>
    <t>1 punto / 1 tiempo</t>
  </si>
  <si>
    <t>MI244</t>
  </si>
  <si>
    <t>1 punto / 3 tiempos</t>
  </si>
  <si>
    <t>K3406</t>
  </si>
  <si>
    <t>Recuento de de microorganismos cultivables (Aerobios) a 22°C - torres y condensadores</t>
  </si>
  <si>
    <t>MI003</t>
  </si>
  <si>
    <t>Aerobios torres y condensadores</t>
  </si>
  <si>
    <t>4 días laborables</t>
  </si>
  <si>
    <t>Estéril con tíosulfato sódico</t>
  </si>
  <si>
    <t>ISO 6222</t>
  </si>
  <si>
    <t>Siembra en superficie y recuento de colonias</t>
  </si>
  <si>
    <t>K3407</t>
  </si>
  <si>
    <t>Recuento de de microorganismos cultivables (Aerobios) a 36°C - torres y condensadores</t>
  </si>
  <si>
    <t>K4170</t>
  </si>
  <si>
    <t>Recuento de Bacterias aerobias - ambiente</t>
  </si>
  <si>
    <t>MI460</t>
  </si>
  <si>
    <t>Bacterias aerobias(rec) - ambiente</t>
  </si>
  <si>
    <t>8 días laborables</t>
  </si>
  <si>
    <t>PNT00404</t>
  </si>
  <si>
    <t>Siembra por impactación y recuento de colonias</t>
  </si>
  <si>
    <t>1 UFC/placa</t>
  </si>
  <si>
    <t>Siembra por sedimentación y recuento de colonias</t>
  </si>
  <si>
    <t>K4171</t>
  </si>
  <si>
    <t>Recuento Aeróbico Total (cálculo) - ambiente</t>
  </si>
  <si>
    <t>PNF</t>
  </si>
  <si>
    <t>No Facturable</t>
  </si>
  <si>
    <t>Recuento Aeróbico Total = Bacterias Aerobias + Mohos y Levaduras</t>
  </si>
  <si>
    <t>Cálculo</t>
  </si>
  <si>
    <t>K4172</t>
  </si>
  <si>
    <t>Recuento de Enterobacteriaceas - ambiente</t>
  </si>
  <si>
    <t>MI461</t>
  </si>
  <si>
    <t>Enterobacteriaceas (rec) - ambiente</t>
  </si>
  <si>
    <t>K4173</t>
  </si>
  <si>
    <t>Recuento de Bacterias Gramnegativas - ambiente</t>
  </si>
  <si>
    <t>MI467</t>
  </si>
  <si>
    <t>Bacterias Gramnegativas (rec) - ambiente</t>
  </si>
  <si>
    <t>K4174</t>
  </si>
  <si>
    <t>Recuento de Anaerobios - ambiente</t>
  </si>
  <si>
    <t>MI468</t>
  </si>
  <si>
    <t>Anaerobios (rec) - ambiente</t>
  </si>
  <si>
    <t>Placa Schaedler</t>
  </si>
  <si>
    <t>Refrigerada (5°C ± 3°C) y en condiciones anaerobias.</t>
  </si>
  <si>
    <t>K4175</t>
  </si>
  <si>
    <t>Recuento de Mohos y Levaduras - ambiente</t>
  </si>
  <si>
    <t>MI462</t>
  </si>
  <si>
    <t>Mohos y Levaduras (rec) - ambiente</t>
  </si>
  <si>
    <t>K4181</t>
  </si>
  <si>
    <t>Determinación de Escherichia coli - ambiente</t>
  </si>
  <si>
    <t>MI463</t>
  </si>
  <si>
    <t>Escherichia coli (det) - ambiente</t>
  </si>
  <si>
    <t>Siembra por impactación, tinción y pruebas bioquímicas</t>
  </si>
  <si>
    <t>Siembra por sedimentación, tinción y pruebas bioquímicas</t>
  </si>
  <si>
    <t>K4183</t>
  </si>
  <si>
    <t>Determinación de Staphylococcus aureus - ambiente</t>
  </si>
  <si>
    <t>MI464</t>
  </si>
  <si>
    <t>Staphylococcus aureus (det) - ambiente</t>
  </si>
  <si>
    <t>K4184</t>
  </si>
  <si>
    <t>Determinación de Pseudomonas aeruginosa - ambiente</t>
  </si>
  <si>
    <t>MI465</t>
  </si>
  <si>
    <t>Pseudomonas aeruginosa (det) - ambiente</t>
  </si>
  <si>
    <t>K4185</t>
  </si>
  <si>
    <t>Determinación de Aspergillus fumigatus - ambiente</t>
  </si>
  <si>
    <t>MI469</t>
  </si>
  <si>
    <t>Aspergillus fumigatus (det) - ambiente</t>
  </si>
  <si>
    <t>Siembra por impactación y observacion microscópica</t>
  </si>
  <si>
    <t>K4186</t>
  </si>
  <si>
    <t>Determinación de Candida albicans - ambiente</t>
  </si>
  <si>
    <t>MI466</t>
  </si>
  <si>
    <t>Candida albicans (det) - ambiente</t>
  </si>
  <si>
    <t>K4270</t>
  </si>
  <si>
    <t>Recuento de Bacterias Aerobias - superficie</t>
  </si>
  <si>
    <t>MI470</t>
  </si>
  <si>
    <t>Bacterias Aerobias (rec) - superficie</t>
  </si>
  <si>
    <t>Siembra por contacto y recuento de colonias</t>
  </si>
  <si>
    <t>K4271</t>
  </si>
  <si>
    <t>Recuento Aeróbico Total (cálculo) - superficie</t>
  </si>
  <si>
    <t>K4272</t>
  </si>
  <si>
    <t>Recuento de Enterobacteriaceas - superficie</t>
  </si>
  <si>
    <t>MI471</t>
  </si>
  <si>
    <t>Enterobacteriaceas (rec) - superficie</t>
  </si>
  <si>
    <t>Placa Rodac Violet Red Glucosa Agar (VRBD) ó Escobillón estéril con medio Stuart</t>
  </si>
  <si>
    <t>K4274</t>
  </si>
  <si>
    <t>Recuento de Coliformes - superficie</t>
  </si>
  <si>
    <t>MI473</t>
  </si>
  <si>
    <t>Recuento de Coliformes</t>
  </si>
  <si>
    <t>K4275</t>
  </si>
  <si>
    <t>Recuento de Mohos y Levaduras - superficie</t>
  </si>
  <si>
    <t>MI474</t>
  </si>
  <si>
    <t>Mohos y Levaduras (rec) - superficie</t>
  </si>
  <si>
    <t>Placa Rodac Sabouraud Cloramfenicol (SAB) ó Escobillón estéril con medio Stuart</t>
  </si>
  <si>
    <t>K4280</t>
  </si>
  <si>
    <t>Determinación de Enterobacteriaceas - superficie</t>
  </si>
  <si>
    <t>MI475</t>
  </si>
  <si>
    <t>Enterobacteriaceas (det) - superficie</t>
  </si>
  <si>
    <t>Siembra por contacto, tinción y pruebas bioquímicas</t>
  </si>
  <si>
    <t>K4281</t>
  </si>
  <si>
    <t>Determinación de Escherichia coli - superficie</t>
  </si>
  <si>
    <t>MI476</t>
  </si>
  <si>
    <t>Escherichia coli (det) - superficie</t>
  </si>
  <si>
    <t>Siembra en superficie, tinción y pruebas bioquímicas</t>
  </si>
  <si>
    <t>K4282</t>
  </si>
  <si>
    <t>Determinación de Streptococcus D lancefield - superficie</t>
  </si>
  <si>
    <t>MI477</t>
  </si>
  <si>
    <t>Streptococcus D lancefield (det) - superficie</t>
  </si>
  <si>
    <t>K4283</t>
  </si>
  <si>
    <t>Determinación de Staphylococcus aureus - superficie</t>
  </si>
  <si>
    <t>MI478</t>
  </si>
  <si>
    <t>Staphylococcus aureus (det) - superficie</t>
  </si>
  <si>
    <t>Placa Rodac (TSA W/DISHINIBITOR Count-Tact o Trypticase Soja / Tryptone Soya Agar Count Tact) ó Escobillón estéril con medio Stuart</t>
  </si>
  <si>
    <t>Viscosidad-Capilaridad</t>
  </si>
  <si>
    <t>K4284</t>
  </si>
  <si>
    <t>Determinación de Pseudomonas aeruginosa - superficie</t>
  </si>
  <si>
    <t>MI479</t>
  </si>
  <si>
    <t>Pseudomonas aeruginosa (det) - superficie</t>
  </si>
  <si>
    <t>K4286</t>
  </si>
  <si>
    <t>Determinación de Candida albicans - superficie</t>
  </si>
  <si>
    <t>MI481</t>
  </si>
  <si>
    <t>Candida albicans (det) - superficie</t>
  </si>
  <si>
    <t>K4287</t>
  </si>
  <si>
    <t>Detección de Listeria spp - superficie</t>
  </si>
  <si>
    <t>MI389</t>
  </si>
  <si>
    <t>Listeria spp</t>
  </si>
  <si>
    <t>Hisopo Path Check Higiene de Bioser</t>
  </si>
  <si>
    <t>1 UFC/100cm2 o escobillón</t>
  </si>
  <si>
    <t>K4288</t>
  </si>
  <si>
    <t>Detección de Listeria monocytogenes - superficie</t>
  </si>
  <si>
    <t>MI399</t>
  </si>
  <si>
    <t>Listeria monocytogenes</t>
  </si>
  <si>
    <t>K4301</t>
  </si>
  <si>
    <t>Flora aerobia mesófila total (rec) - Superficie UNE 100012/171330</t>
  </si>
  <si>
    <t>12 días laborables</t>
  </si>
  <si>
    <t>Placa Rodac LPT + Flora aerobia mesófila total Rosa de Bengala Agar</t>
  </si>
  <si>
    <t>K4302</t>
  </si>
  <si>
    <t>Flora microbiana aerobia mesófila (rec) - Superficie UNE 100012/171330</t>
  </si>
  <si>
    <t>Placa Rodac LPT</t>
  </si>
  <si>
    <t>K4303</t>
  </si>
  <si>
    <t>Flora fúngica (rec) - Superficie UNE 100012/171330</t>
  </si>
  <si>
    <t>Placa Rodac Flora aerobia mesófila total Rosa de Bengala Agar</t>
  </si>
  <si>
    <t>K4321</t>
  </si>
  <si>
    <t>Flora aerobia mesófila total (rec) - Ambiente UNE 100012/171330</t>
  </si>
  <si>
    <t>K4322</t>
  </si>
  <si>
    <t>Flora microbiana aerobia mesófila (rec) - Ambiente UNE 100012/171330</t>
  </si>
  <si>
    <t>K4323</t>
  </si>
  <si>
    <t>Flora fúngica (rec)  - Ambiente UNE 100012/171330</t>
  </si>
  <si>
    <t>K8050</t>
  </si>
  <si>
    <t>Estudio microbiológico</t>
  </si>
  <si>
    <t>CFPM</t>
  </si>
  <si>
    <t>Precio variable</t>
  </si>
  <si>
    <t>Precio manual</t>
  </si>
  <si>
    <t>K8478</t>
  </si>
  <si>
    <t>Identificación Fúngica externa (PDF)</t>
  </si>
  <si>
    <t>Método interno</t>
  </si>
  <si>
    <t>Observación Microscópica</t>
  </si>
  <si>
    <t>N0000</t>
  </si>
  <si>
    <t>Furfural - aire</t>
  </si>
  <si>
    <t>N</t>
  </si>
  <si>
    <t>MA173</t>
  </si>
  <si>
    <t>1 aldehído urgente 8 días</t>
  </si>
  <si>
    <t>Para más de un aldehído consultad precio en pestaña  PERFIL</t>
  </si>
  <si>
    <t>Tubo Sílica Gel Tubo sílica gel impregnado con 2,4- DNFH -&gt; MAE10</t>
  </si>
  <si>
    <t>Refrigerada (5°C ± 3°C) y preservar de la luz</t>
  </si>
  <si>
    <t>Método interno basado en método EPA IP-6A, EPA TO-11 y NIOSH 2016 y 2532</t>
  </si>
  <si>
    <t>Cromatografía Líquida de Alta Resolución (HPLC)</t>
  </si>
  <si>
    <t>0.1 µg</t>
  </si>
  <si>
    <t>MA051</t>
  </si>
  <si>
    <t>1 aldehído (rutina)</t>
  </si>
  <si>
    <t>N0005</t>
  </si>
  <si>
    <t>Acetaldehído - aire</t>
  </si>
  <si>
    <t>0,1 µg</t>
  </si>
  <si>
    <t>N0010</t>
  </si>
  <si>
    <t>Acroleína - aire</t>
  </si>
  <si>
    <t>N0015</t>
  </si>
  <si>
    <t>Formaldehído - aire</t>
  </si>
  <si>
    <t>N0016</t>
  </si>
  <si>
    <t>Formaldehído - aire con monitor pasivo 3M 3721+</t>
  </si>
  <si>
    <t>MA272</t>
  </si>
  <si>
    <t>urgente 8 días</t>
  </si>
  <si>
    <t>Monitor pasivo Formaldehído 3M 3721+  -&gt; Material no proporcionable por el laboratorio</t>
  </si>
  <si>
    <t>Temperatura ambiente</t>
  </si>
  <si>
    <t>PNT00422</t>
  </si>
  <si>
    <t>Cromatografía Líquida de Alta Resolución / Detector ultravioleta-visible (HPLC/UV)</t>
  </si>
  <si>
    <t>MA225</t>
  </si>
  <si>
    <t>Formaldehído</t>
  </si>
  <si>
    <t>N0017</t>
  </si>
  <si>
    <t>Benzaldehído - aire</t>
  </si>
  <si>
    <t>N0018</t>
  </si>
  <si>
    <t>Formaldehido en aire con monitor pasivo SKC</t>
  </si>
  <si>
    <t>Se requiere enviar un monitor pasivo SKC junto con las muestras para usar como blanco soporte. NO apto para formalina (mezcla de formaldehído con alcohol metílico).</t>
  </si>
  <si>
    <t>Monitor pasivo SKC modelo UMEX-100 -&gt; MT111</t>
  </si>
  <si>
    <t>OSHA 1007</t>
  </si>
  <si>
    <t>N0020</t>
  </si>
  <si>
    <t>Glutaraldehído - aire</t>
  </si>
  <si>
    <t>N0022</t>
  </si>
  <si>
    <t>Detección de ácaros (in situ)</t>
  </si>
  <si>
    <t>MA391</t>
  </si>
  <si>
    <t>1 día laborable</t>
  </si>
  <si>
    <t>Bolsas aspiración herméticamente cerradas. Introducir en bolsa plástico grande con cierre zip</t>
  </si>
  <si>
    <t>N/A</t>
  </si>
  <si>
    <t>Acarex test</t>
  </si>
  <si>
    <t>Inspección visual</t>
  </si>
  <si>
    <t>N0023</t>
  </si>
  <si>
    <t>Detección de ácaros</t>
  </si>
  <si>
    <t>MA398</t>
  </si>
  <si>
    <t>7 días laborables</t>
  </si>
  <si>
    <t>N0025</t>
  </si>
  <si>
    <t>5-Cloro-2-metil-4-isotiazolin-3-ona</t>
  </si>
  <si>
    <t>MA142</t>
  </si>
  <si>
    <t>5-Cloro-2-metil-4-isotiazolin-</t>
  </si>
  <si>
    <t>CONSULTAR DISPONIBILIDAD DE PATRÓN</t>
  </si>
  <si>
    <t>Muestreador IOM + Filtro PVC -&gt; MT125</t>
  </si>
  <si>
    <t>Método interno Basado en OSHA CSI</t>
  </si>
  <si>
    <t>10 µg</t>
  </si>
  <si>
    <t>N0031</t>
  </si>
  <si>
    <t>PCB 1242 - aire</t>
  </si>
  <si>
    <t>PCG</t>
  </si>
  <si>
    <t>Consultar precio con Gerencia Industria</t>
  </si>
  <si>
    <t>Método interno Basado en OSHA PV2089 OSHA PV2088</t>
  </si>
  <si>
    <t>Cromatografía de Gases / Espectrometría de Masas (GC-MS)</t>
  </si>
  <si>
    <t>0,5 µg</t>
  </si>
  <si>
    <t>N0032</t>
  </si>
  <si>
    <t>PCB 1254 - aire</t>
  </si>
  <si>
    <t>N0035</t>
  </si>
  <si>
    <t>Glicolato de butilo - aire</t>
  </si>
  <si>
    <t>MA205</t>
  </si>
  <si>
    <t>1 Acetato/deriv.glicol (rutina)</t>
  </si>
  <si>
    <t>Para más de un acetato/deriv.glicol consultad precio en pestaña  PERFIL</t>
  </si>
  <si>
    <t>Tubo Carbono Activo (100/50 mg) (TCA) -&gt; MT044</t>
  </si>
  <si>
    <t>Método interno Basado en MTA/MA-017/A89,MTA/MA-024/A92,INSHT324-1-A/99</t>
  </si>
  <si>
    <t>Cromatografía de Gases / Detector de Ionización por Llama (CG-FID)</t>
  </si>
  <si>
    <t>MA206</t>
  </si>
  <si>
    <t>1 Acetato/deriv.glicol urgente 8 días</t>
  </si>
  <si>
    <t>N0040</t>
  </si>
  <si>
    <t>Ácido nítrico - aire</t>
  </si>
  <si>
    <t>MA178</t>
  </si>
  <si>
    <t>1 ácido inorgánico (rutina)</t>
  </si>
  <si>
    <t>Para más de un ácido inorgánico consultad precio en pestaña  PERFIL</t>
  </si>
  <si>
    <t>Tubo Sílica Gel Sílica lavada (400/200 mg) -&gt; MT040</t>
  </si>
  <si>
    <t>QI-MA-0200 (basado en Metodo NIOSH 7903 y MTA/MA-019/A90)</t>
  </si>
  <si>
    <t>Electroforesis Capilar</t>
  </si>
  <si>
    <t>10 -100 µg</t>
  </si>
  <si>
    <t>MA179</t>
  </si>
  <si>
    <t>1 ácido inorgánico urgente 8 días</t>
  </si>
  <si>
    <t>N0045</t>
  </si>
  <si>
    <t>Ácido ortosfosfórico (fracción inhalable) - aire</t>
  </si>
  <si>
    <t>MA382</t>
  </si>
  <si>
    <t>Ácido inorgánico fracción inhalable</t>
  </si>
  <si>
    <t>QI-MA-0200 (basado en MTA/MA-060/A05)</t>
  </si>
  <si>
    <t>N0055</t>
  </si>
  <si>
    <t>Ácido bromhídrico - aire</t>
  </si>
  <si>
    <t>MA181</t>
  </si>
  <si>
    <t>8 días</t>
  </si>
  <si>
    <t>Método interno Basado en MTA/MA-019/A90(NIOSH7903)</t>
  </si>
  <si>
    <t>MA160</t>
  </si>
  <si>
    <t>Ácido bromhídrico</t>
  </si>
  <si>
    <t>N0060</t>
  </si>
  <si>
    <t>Ácido clorhídrico - aire</t>
  </si>
  <si>
    <t>N0065</t>
  </si>
  <si>
    <t>Ácido fluorhídrico - aire</t>
  </si>
  <si>
    <t>MA180</t>
  </si>
  <si>
    <t>Método interno basado en MTA/MA-019/A90 (PNT00600)</t>
  </si>
  <si>
    <t>Electrodo Selectivo de Iones</t>
  </si>
  <si>
    <t>MA061</t>
  </si>
  <si>
    <t>Ácido inorgánico (rutina)</t>
  </si>
  <si>
    <t>N0066</t>
  </si>
  <si>
    <t>Ácido perclórico - aire</t>
  </si>
  <si>
    <t>MA339</t>
  </si>
  <si>
    <t>Ácido perclórico</t>
  </si>
  <si>
    <t>Impinger (10 mL H2O) -&gt; MT083. Alquiler pareja impinger -&gt; MT011</t>
  </si>
  <si>
    <t>Método interno Basado en el método OSHA ID-115SG (No Validado)</t>
  </si>
  <si>
    <t>1 µg</t>
  </si>
  <si>
    <t>1 -100 µg</t>
  </si>
  <si>
    <t>MA340</t>
  </si>
  <si>
    <t>N0067</t>
  </si>
  <si>
    <t>Nieblas de ácido sulfúrico (fracción inhalable) - aire</t>
  </si>
  <si>
    <t>1 -25 µg</t>
  </si>
  <si>
    <t>N0070</t>
  </si>
  <si>
    <t>Vapores de vulcanización (Fracción soluble en ciclohexano) - aire</t>
  </si>
  <si>
    <t>MA143</t>
  </si>
  <si>
    <t>Vapores de vulcanización</t>
  </si>
  <si>
    <t>Sólo incluye la fracción soluble en ciclohexano. La materia particulada puede determinarse previamente con la prueba correspondiente.</t>
  </si>
  <si>
    <t>Filtro Fibra Vidrio (FV) tratado para vapores de vulcanización -&gt; MT109</t>
  </si>
  <si>
    <t>Método interno Basado en MDHS47/3</t>
  </si>
  <si>
    <t>Extracción y Gravimetria</t>
  </si>
  <si>
    <t>100 µg</t>
  </si>
  <si>
    <t>N0075</t>
  </si>
  <si>
    <t>Bicalutamida - aire</t>
  </si>
  <si>
    <t>MA078</t>
  </si>
  <si>
    <t>1 VOC extra especial (rutina)</t>
  </si>
  <si>
    <t>Método inetrno basado en QC ES01 BCM 002 C/6.01</t>
  </si>
  <si>
    <t>MA144</t>
  </si>
  <si>
    <t>Bicalutamida en aire</t>
  </si>
  <si>
    <t>N0076</t>
  </si>
  <si>
    <t>Bromuro de Ipratropio - aire</t>
  </si>
  <si>
    <t>MA439</t>
  </si>
  <si>
    <t>Verificar con la Unidad disponibilidad de patrón de referencia.</t>
  </si>
  <si>
    <t>Filtro Teflón (No prepesado 37 mm -PTFE) -&gt; MT066</t>
  </si>
  <si>
    <t>IT-63</t>
  </si>
  <si>
    <t>Cromatografía Líquida de Alta Resolución / Espectrometría de Masas/Masas (HPLC/MS/MS)</t>
  </si>
  <si>
    <t>0,01 µg</t>
  </si>
  <si>
    <t>N0077</t>
  </si>
  <si>
    <t>Budesonida - aire</t>
  </si>
  <si>
    <t>MA440</t>
  </si>
  <si>
    <t>N0085</t>
  </si>
  <si>
    <t>Epiclorhidrina - aire</t>
  </si>
  <si>
    <t>MA194</t>
  </si>
  <si>
    <t>1 VOC urgente 8 días</t>
  </si>
  <si>
    <t>Método interno Basado en NIOSH 1010</t>
  </si>
  <si>
    <t>2 µg</t>
  </si>
  <si>
    <t>MA220</t>
  </si>
  <si>
    <t>Epiclorhidrina</t>
  </si>
  <si>
    <t>N0090</t>
  </si>
  <si>
    <t>Acetofenona - aire</t>
  </si>
  <si>
    <t>MA216</t>
  </si>
  <si>
    <t>Acetofenona</t>
  </si>
  <si>
    <t>Método interno Basado en OHA PV 2003</t>
  </si>
  <si>
    <t>N0095</t>
  </si>
  <si>
    <t>Alcanfor - aire</t>
  </si>
  <si>
    <t>MA217</t>
  </si>
  <si>
    <t>Alcanfor</t>
  </si>
  <si>
    <t>Método interno Basado en NIOSH 1301</t>
  </si>
  <si>
    <t>N0100</t>
  </si>
  <si>
    <t>Alcohol Alílico - aire</t>
  </si>
  <si>
    <t>MA218</t>
  </si>
  <si>
    <t>Alcohol alílico</t>
  </si>
  <si>
    <t>Congelada (&lt;0°C)</t>
  </si>
  <si>
    <t>Método interno Basado en NIOSH 1402</t>
  </si>
  <si>
    <t>N0101</t>
  </si>
  <si>
    <t>Arsina - aire</t>
  </si>
  <si>
    <t>MA373</t>
  </si>
  <si>
    <t>Arsina en aire</t>
  </si>
  <si>
    <t>Método interno basado en NIOSH 6001 y EPA 6020</t>
  </si>
  <si>
    <t>Espectrometría de masas con plasma acoplado inductivamente (ICP/MS)</t>
  </si>
  <si>
    <t>N0105</t>
  </si>
  <si>
    <t>Alcohol metílico - aire</t>
  </si>
  <si>
    <t>A partir del 2022 no se admitirá el tubo Anasorb 747 (140/70)</t>
  </si>
  <si>
    <t>tubos anasorb 747 (400/200) --&gt; QE101</t>
  </si>
  <si>
    <t>MA219</t>
  </si>
  <si>
    <t>Alcohol metílico</t>
  </si>
  <si>
    <t>N0106</t>
  </si>
  <si>
    <t>Óxido de propileno - aire</t>
  </si>
  <si>
    <t>MA227</t>
  </si>
  <si>
    <t>VOC especial urgente 8 días</t>
  </si>
  <si>
    <t>Tubo Anasorb 747 (140/70) -&gt; MT053</t>
  </si>
  <si>
    <t>Método interno Basado en OSHA 88</t>
  </si>
  <si>
    <t>1,5 µg</t>
  </si>
  <si>
    <t>MA062</t>
  </si>
  <si>
    <t>VOC especial (rutina)</t>
  </si>
  <si>
    <t>N0107</t>
  </si>
  <si>
    <t>Fosfato de tributilo - aire</t>
  </si>
  <si>
    <t>Filtro Esteres Celulosa (EDC) 37 mm -&gt; MT117 x 2 -&gt; 2 xMT117</t>
  </si>
  <si>
    <t>Separar los cassettes.</t>
  </si>
  <si>
    <t>Método interno Basado en NIOSH 5034</t>
  </si>
  <si>
    <t>5 µg</t>
  </si>
  <si>
    <t>N0108</t>
  </si>
  <si>
    <t>Metil formiato - aire</t>
  </si>
  <si>
    <t>Método interno Basado en OSHA PV2041</t>
  </si>
  <si>
    <t>25 µg</t>
  </si>
  <si>
    <t>N0110</t>
  </si>
  <si>
    <t>Ciclohexanol - aire</t>
  </si>
  <si>
    <t>MA221</t>
  </si>
  <si>
    <t>Ciclohexanol</t>
  </si>
  <si>
    <t>N0115</t>
  </si>
  <si>
    <t>Cloruro de bencilo - aire</t>
  </si>
  <si>
    <t>MA222</t>
  </si>
  <si>
    <t>Cloruro de bencilo</t>
  </si>
  <si>
    <t>Método interno Basado en MTA/MA-053/A02 (NIOSH 1003)</t>
  </si>
  <si>
    <t>N0120</t>
  </si>
  <si>
    <t>Dietiléter - aire</t>
  </si>
  <si>
    <t>MA163</t>
  </si>
  <si>
    <t>Para más de un VOC consultad precio en pestaña  PERFIL</t>
  </si>
  <si>
    <t>PNT00061</t>
  </si>
  <si>
    <t>MA052</t>
  </si>
  <si>
    <t>1 VOC o Compuesto Orgánico Volátil (rutina)</t>
  </si>
  <si>
    <t>N0125</t>
  </si>
  <si>
    <t>Éter n-butilglicidílico - aire</t>
  </si>
  <si>
    <t>MA276</t>
  </si>
  <si>
    <t>Método interno Basado en MTA/MA-048/A01 (NIOSH 1616)</t>
  </si>
  <si>
    <t>MA229</t>
  </si>
  <si>
    <t>Éter n-butilglicidílico</t>
  </si>
  <si>
    <t>N0126</t>
  </si>
  <si>
    <t>Dimetilaminoetanol</t>
  </si>
  <si>
    <t>MA237</t>
  </si>
  <si>
    <t>1 Etanolamina (rutina)</t>
  </si>
  <si>
    <t>Método interno basado en INRS M-226 y INRS M-32</t>
  </si>
  <si>
    <t>N0127</t>
  </si>
  <si>
    <t>Diciclopentadieno - aire</t>
  </si>
  <si>
    <t>MA314</t>
  </si>
  <si>
    <t>Diciclopentadieno</t>
  </si>
  <si>
    <t>20 µg</t>
  </si>
  <si>
    <t>MA315</t>
  </si>
  <si>
    <t>Diciclopentadieno 8 días</t>
  </si>
  <si>
    <t>N0130</t>
  </si>
  <si>
    <t>Fenol - aire</t>
  </si>
  <si>
    <t>MA223</t>
  </si>
  <si>
    <t>Fenol</t>
  </si>
  <si>
    <t>Tubo resina XAD-7 -&gt; MT076</t>
  </si>
  <si>
    <t>Método interno Basado en NIOSH 2546</t>
  </si>
  <si>
    <t>2,5 µg</t>
  </si>
  <si>
    <t>N0131</t>
  </si>
  <si>
    <t>2-Butanona Oxima - aire</t>
  </si>
  <si>
    <t>Método interno basado en INRS M-157</t>
  </si>
  <si>
    <t>N0135</t>
  </si>
  <si>
    <t>o-Clorotolueno - aire</t>
  </si>
  <si>
    <t>50 µg</t>
  </si>
  <si>
    <t>MA224</t>
  </si>
  <si>
    <t>o-Clorotolueno</t>
  </si>
  <si>
    <t>N0140</t>
  </si>
  <si>
    <t>Hidrocarburos suelos</t>
  </si>
  <si>
    <t>N0155</t>
  </si>
  <si>
    <t>n-Pentano - aire</t>
  </si>
  <si>
    <t>MA165</t>
  </si>
  <si>
    <t>1 hidrocarburo (rutina)</t>
  </si>
  <si>
    <t>Para más de un hidrocarburo consultad precio en pestaña  PERFIL</t>
  </si>
  <si>
    <t>MA166</t>
  </si>
  <si>
    <t>1 hidrocarburo urgente 8 días</t>
  </si>
  <si>
    <t>N0160</t>
  </si>
  <si>
    <t>Alcohol etílico - aire</t>
  </si>
  <si>
    <t>MTA/MA-064/A07</t>
  </si>
  <si>
    <t>N0161</t>
  </si>
  <si>
    <t>Alcohol isoamílico</t>
  </si>
  <si>
    <t>Méto interno Basado en INSHT 309-1-A/91 (1) (NIOSH 1402)</t>
  </si>
  <si>
    <t>15 µg</t>
  </si>
  <si>
    <t>MA136</t>
  </si>
  <si>
    <t>N0165</t>
  </si>
  <si>
    <t>Acetona - aire</t>
  </si>
  <si>
    <t>Tubo Carbono Activo (100/50 mg) (TCA) o Tubo tamiz molecular carbono (CMS) -&gt; MT044 ó MT078</t>
  </si>
  <si>
    <t>N0170</t>
  </si>
  <si>
    <t>Alcohol isopropílico - aire</t>
  </si>
  <si>
    <t>N0175</t>
  </si>
  <si>
    <t>Acetato de metilo - aire</t>
  </si>
  <si>
    <t>N0180</t>
  </si>
  <si>
    <t>Hexanos (mezclas de isómeros) - aire</t>
  </si>
  <si>
    <t>N0185</t>
  </si>
  <si>
    <t>Cloruro de metileno - aire</t>
  </si>
  <si>
    <t>Tubo Carbono Activo (100/50 mg) (TCA) x2 en serie -&gt; 2 MT044</t>
  </si>
  <si>
    <t>Refrigerada (5°C ± 3°C). separar después del muestreo</t>
  </si>
  <si>
    <t>N0190</t>
  </si>
  <si>
    <t>Alcohol ter-butílico - aire</t>
  </si>
  <si>
    <t>N0195</t>
  </si>
  <si>
    <t>Éter metil-ter-butílico - aire</t>
  </si>
  <si>
    <t>N0200</t>
  </si>
  <si>
    <t>Cianuro de vinilo - aire</t>
  </si>
  <si>
    <t>N0205</t>
  </si>
  <si>
    <t>n-Hexano - aire</t>
  </si>
  <si>
    <t>N0210</t>
  </si>
  <si>
    <t>Alcohol n-propílico - aire</t>
  </si>
  <si>
    <t>N0215</t>
  </si>
  <si>
    <t>Metiletilcetona - aire</t>
  </si>
  <si>
    <t>N0220</t>
  </si>
  <si>
    <t>Acetato de etilo - aire</t>
  </si>
  <si>
    <t>N0225</t>
  </si>
  <si>
    <t>Alcohol sec-butílico - aire</t>
  </si>
  <si>
    <t>N0230</t>
  </si>
  <si>
    <t>Triclorometano - aire</t>
  </si>
  <si>
    <t>N0235</t>
  </si>
  <si>
    <t>Tetrahidrofurano - aire</t>
  </si>
  <si>
    <t>N0240</t>
  </si>
  <si>
    <t>Ciclohexano - aire</t>
  </si>
  <si>
    <t>N0241</t>
  </si>
  <si>
    <t>Isopentano en aire</t>
  </si>
  <si>
    <t>MA346</t>
  </si>
  <si>
    <t>rutina 15 días</t>
  </si>
  <si>
    <t>Método interno Basado en NIOSH 1500</t>
  </si>
  <si>
    <t>10 -5000 µg</t>
  </si>
  <si>
    <t>MA349</t>
  </si>
  <si>
    <t>N0245</t>
  </si>
  <si>
    <t>Tetracloruro de carbono - aire</t>
  </si>
  <si>
    <t>N0246</t>
  </si>
  <si>
    <t>Alcohol Furfurílico - aire</t>
  </si>
  <si>
    <t>Tubo Porapak Q -&gt; (preguntar disponibilidad de material a la Unidad)</t>
  </si>
  <si>
    <t>Método interno Basado en NIOSH 2505</t>
  </si>
  <si>
    <t>N0247</t>
  </si>
  <si>
    <t>Silicato de tetraetilo - aire</t>
  </si>
  <si>
    <t>MA303</t>
  </si>
  <si>
    <t>Silicato de tetraetilo en aire</t>
  </si>
  <si>
    <t>Tubo de resina XAD-2 -&gt; MT075</t>
  </si>
  <si>
    <t>N0250</t>
  </si>
  <si>
    <t>Alcohol isobutílico - aire</t>
  </si>
  <si>
    <t>N0255</t>
  </si>
  <si>
    <t>Benceno - aire</t>
  </si>
  <si>
    <t>N0260</t>
  </si>
  <si>
    <t>Isooctano - aire</t>
  </si>
  <si>
    <t>Tubo Carbono Activo (100/50 mg) (TCA)/Tubo muestreo versátil OSHA (Fibra vidrio + resina XAD-2) (OVS-2) -&gt; MT044</t>
  </si>
  <si>
    <t>N0265</t>
  </si>
  <si>
    <t>Acetato de isopropilo - aire</t>
  </si>
  <si>
    <t>N0270</t>
  </si>
  <si>
    <t>n-Heptano - aire</t>
  </si>
  <si>
    <t>N0275</t>
  </si>
  <si>
    <t>Tricloroetileno - aire</t>
  </si>
  <si>
    <t>N0280</t>
  </si>
  <si>
    <t>Alcohol n-butílico - aire</t>
  </si>
  <si>
    <t>N0285</t>
  </si>
  <si>
    <t>Dioxano - aire</t>
  </si>
  <si>
    <t>N0290</t>
  </si>
  <si>
    <t>Acetato de n-propilo - aire</t>
  </si>
  <si>
    <t>N0295</t>
  </si>
  <si>
    <t>4-Metilpentan-2-ona - aire</t>
  </si>
  <si>
    <t>CMS y ó TCA -&gt; MT078 ó MT044</t>
  </si>
  <si>
    <t>N0300</t>
  </si>
  <si>
    <t>Tolueno - aire</t>
  </si>
  <si>
    <t>N0305</t>
  </si>
  <si>
    <t>n-Octano - aire</t>
  </si>
  <si>
    <t>N0310</t>
  </si>
  <si>
    <t>Acetato de isobutilo - aire</t>
  </si>
  <si>
    <t>N0315</t>
  </si>
  <si>
    <t>4-Metil-2-pentanol - aire</t>
  </si>
  <si>
    <t>N0320</t>
  </si>
  <si>
    <t>Percloroetileno - aire</t>
  </si>
  <si>
    <t>N0325</t>
  </si>
  <si>
    <t>Óxido de mesitilo - aire</t>
  </si>
  <si>
    <t>N0330</t>
  </si>
  <si>
    <t>Acetato de n-butilo - aire</t>
  </si>
  <si>
    <t>N0335</t>
  </si>
  <si>
    <t>Clorobenceno - aire</t>
  </si>
  <si>
    <t>N0340</t>
  </si>
  <si>
    <t>Etilbenceno - aire</t>
  </si>
  <si>
    <t>N0345</t>
  </si>
  <si>
    <t>Xilenos (mezcla de isómeros) - aire</t>
  </si>
  <si>
    <t>N0350</t>
  </si>
  <si>
    <t>Nonano, todos los isómeros - aire</t>
  </si>
  <si>
    <t>N0355</t>
  </si>
  <si>
    <t>5-Metilhexan-2-ona - aire</t>
  </si>
  <si>
    <t>N0360</t>
  </si>
  <si>
    <t>Diacetona alcohol - aire</t>
  </si>
  <si>
    <t>N0365</t>
  </si>
  <si>
    <t>Estireno - aire</t>
  </si>
  <si>
    <t>N0370</t>
  </si>
  <si>
    <t>Acetato de 2-etoxietilo - aire</t>
  </si>
  <si>
    <t>N0375</t>
  </si>
  <si>
    <t>Cumeno - aire</t>
  </si>
  <si>
    <t>N0380</t>
  </si>
  <si>
    <t>Ciclohexanona - aire</t>
  </si>
  <si>
    <t>N0385</t>
  </si>
  <si>
    <t>1,3,5-Trimetilbenceno - aire</t>
  </si>
  <si>
    <t>N0390</t>
  </si>
  <si>
    <t>Diisobutilcetona - aire</t>
  </si>
  <si>
    <t>N0395</t>
  </si>
  <si>
    <t>alfa-Metilestireno - aire</t>
  </si>
  <si>
    <t>N0400</t>
  </si>
  <si>
    <t>1,2,4-Trimetilbenceno - aire</t>
  </si>
  <si>
    <t>N0405</t>
  </si>
  <si>
    <t>2,4-dimetil-6-heptanona - aire</t>
  </si>
  <si>
    <t>N0410</t>
  </si>
  <si>
    <t>1,2,3-Trimetilbenceno - aire</t>
  </si>
  <si>
    <t>N0415</t>
  </si>
  <si>
    <t>Isoforona - aire</t>
  </si>
  <si>
    <t>N0420</t>
  </si>
  <si>
    <t>Naftaleno - aire-TCA</t>
  </si>
  <si>
    <t>N0425</t>
  </si>
  <si>
    <t>Cromatografía Gases-Masas</t>
  </si>
  <si>
    <t>MA120</t>
  </si>
  <si>
    <t>Identificación compuestos CG-MS</t>
  </si>
  <si>
    <t>N0430</t>
  </si>
  <si>
    <t>Metilal</t>
  </si>
  <si>
    <t>Método interno Basado en NIOSH 1611</t>
  </si>
  <si>
    <t>150 µg</t>
  </si>
  <si>
    <t>ISO 11665-4 "Measurement of radioactivity in the environment-Air: radon-222"</t>
  </si>
  <si>
    <t>Detector de trazas de estado sólido</t>
  </si>
  <si>
    <t>MA137</t>
  </si>
  <si>
    <t>N0435</t>
  </si>
  <si>
    <t>Radón</t>
  </si>
  <si>
    <t>MA138</t>
  </si>
  <si>
    <t>29 días laborables</t>
  </si>
  <si>
    <t>detector CP-39</t>
  </si>
  <si>
    <t>ISO 11665-4</t>
  </si>
  <si>
    <t>N0440</t>
  </si>
  <si>
    <t>Metil-n-butilcetona - aire</t>
  </si>
  <si>
    <t>MA274</t>
  </si>
  <si>
    <t>Método interno Basado en NIOSH 2555</t>
  </si>
  <si>
    <t>MA230</t>
  </si>
  <si>
    <t>Metil-n-butilcetona</t>
  </si>
  <si>
    <t>N0460</t>
  </si>
  <si>
    <t>Acetato de vinilo - aire</t>
  </si>
  <si>
    <t>PNT00096</t>
  </si>
  <si>
    <t>N0465</t>
  </si>
  <si>
    <t>1-Metoxipropan-2-ol - aire</t>
  </si>
  <si>
    <t>N0470</t>
  </si>
  <si>
    <t>2-Etoxietanol - aire</t>
  </si>
  <si>
    <t>N0475</t>
  </si>
  <si>
    <t>Acetato de 1-metil-2-metoxietilo - aire</t>
  </si>
  <si>
    <t>N0480</t>
  </si>
  <si>
    <t>2-Butoxietanol - aire</t>
  </si>
  <si>
    <t>N0485</t>
  </si>
  <si>
    <t>Éter metílico de dipropilenglicol - aire</t>
  </si>
  <si>
    <t>N0490</t>
  </si>
  <si>
    <t>Acetato de 2-butoxietilo - aire</t>
  </si>
  <si>
    <t>N0495</t>
  </si>
  <si>
    <t>2-Metoxietanol - aire</t>
  </si>
  <si>
    <t>N0515</t>
  </si>
  <si>
    <t>n-Decano - aire</t>
  </si>
  <si>
    <t>PNT00460</t>
  </si>
  <si>
    <t>N0520</t>
  </si>
  <si>
    <t>n-Undecano - aire</t>
  </si>
  <si>
    <t>N0525</t>
  </si>
  <si>
    <t>n-Dodecano - aire</t>
  </si>
  <si>
    <t>N0530</t>
  </si>
  <si>
    <t>n-Tridecano - aire</t>
  </si>
  <si>
    <t>N0535</t>
  </si>
  <si>
    <t>n-Tetradecano - aire</t>
  </si>
  <si>
    <t>N0540</t>
  </si>
  <si>
    <t>n-Pentadecano - aire</t>
  </si>
  <si>
    <t>N0545</t>
  </si>
  <si>
    <t>n-Hexadecano - aire</t>
  </si>
  <si>
    <t>N0550</t>
  </si>
  <si>
    <t>n-Heptadecano - aire</t>
  </si>
  <si>
    <t>N0555</t>
  </si>
  <si>
    <t>n-Octadecano - aire</t>
  </si>
  <si>
    <t>N0560</t>
  </si>
  <si>
    <t>n-Nonadecano - aire</t>
  </si>
  <si>
    <t>N0565</t>
  </si>
  <si>
    <t>n-Eicosano - aire</t>
  </si>
  <si>
    <t>N0580</t>
  </si>
  <si>
    <t>Pentaclorobenceno - aire</t>
  </si>
  <si>
    <t>MA434</t>
  </si>
  <si>
    <t>Pentaclorobenceno</t>
  </si>
  <si>
    <t>Filtro Teflón (No prepesado 25 mm - PTFE) (MT067) + Tubo resina XAD-2 -&gt; MT067+MT075</t>
  </si>
  <si>
    <t>NIOSH 5517</t>
  </si>
  <si>
    <t>N0585</t>
  </si>
  <si>
    <t>1,1-Dicloro-1-fluoroetano - aire</t>
  </si>
  <si>
    <t>2 Tubos Tamiz Molecular Carbono (CMS) en serie -&gt; 2 MT078</t>
  </si>
  <si>
    <t>N0590</t>
  </si>
  <si>
    <t>1,2,4-Triclorobenceno - aire</t>
  </si>
  <si>
    <t>Filtro Teflón (No prepesado 25 mm - PTFE) (MT067)+ Tubo resina XAD-2 -&gt; MT067+MT075</t>
  </si>
  <si>
    <t>Método interno Basado en NIOSH 5517</t>
  </si>
  <si>
    <t>N0591</t>
  </si>
  <si>
    <t>1,2,3-Triclorobenceno - aire</t>
  </si>
  <si>
    <t>N0592</t>
  </si>
  <si>
    <t>1,3,5-Triclorobenceno - aire</t>
  </si>
  <si>
    <t>N0595</t>
  </si>
  <si>
    <t>1,2-Dicloroetano - aire</t>
  </si>
  <si>
    <t>Método interno basado en MTA/MA-013/R87, MTA/MA-042/A99 y MTA/MA-043/A99.</t>
  </si>
  <si>
    <t>Cromatografía de Gases / Detector de Captura de Electrones (GC-ECD)</t>
  </si>
  <si>
    <t>N0597</t>
  </si>
  <si>
    <t>Dicloropropano - aire</t>
  </si>
  <si>
    <t>MA437</t>
  </si>
  <si>
    <t>Dicloropropano</t>
  </si>
  <si>
    <t>MAD-C-PE-0093</t>
  </si>
  <si>
    <t>60 µg</t>
  </si>
  <si>
    <t>N0600</t>
  </si>
  <si>
    <t>1,3-Butadieno - aire</t>
  </si>
  <si>
    <t>2 tubos TCA en serie -&gt; 2 MT073</t>
  </si>
  <si>
    <t>Metodo interno Basado en NIOSH 1024</t>
  </si>
  <si>
    <t>N0605</t>
  </si>
  <si>
    <t>1,4-Dinitrobenceno - aire</t>
  </si>
  <si>
    <t>Tubo muestreo versátil OSHA (Fibra vidrio + resina XAD-2) (OVS-2)  -&gt; MAE15</t>
  </si>
  <si>
    <t>N0610</t>
  </si>
  <si>
    <t>1-Metil-2-pirrolidona - aire</t>
  </si>
  <si>
    <t>Refrigerada (5°C ± 3°C). Preservar de la luz</t>
  </si>
  <si>
    <t>Método interno Basado en NIOSH 1302 - OSHAPV 2043</t>
  </si>
  <si>
    <t>N0615</t>
  </si>
  <si>
    <t>2-(2-Butoxietoxi) etanol - aire</t>
  </si>
  <si>
    <t>Método interno Basado en OSHAPV 2095</t>
  </si>
  <si>
    <t>N0616</t>
  </si>
  <si>
    <t>2-(2-Etoxietoxi)etanol - aire</t>
  </si>
  <si>
    <t>Método interno Basado en OSHAPV 2013</t>
  </si>
  <si>
    <t>40 µg</t>
  </si>
  <si>
    <t>N0620</t>
  </si>
  <si>
    <t>2,3-Butanodiona - aire</t>
  </si>
  <si>
    <t>Tubo Sílica Gel (150/150 mg) x 2 -&gt; 2 MT072</t>
  </si>
  <si>
    <t>Método interno Basado en OSHAPV 2118</t>
  </si>
  <si>
    <t>N0625</t>
  </si>
  <si>
    <t>2-Etilhexanol - aire</t>
  </si>
  <si>
    <t>N0630</t>
  </si>
  <si>
    <t>3-amino-1,2,4-triazol - aire</t>
  </si>
  <si>
    <t>Método interno Basado en OSHAPV 2006</t>
  </si>
  <si>
    <t>N0635</t>
  </si>
  <si>
    <t>4,4'-Metilendianilina (MDA) - aire</t>
  </si>
  <si>
    <t>Al finalizar el muestreo desorber con la solución de KOH 0,1M en Metanol</t>
  </si>
  <si>
    <t>Filtro Fibra Vidrio impregnado con H2SO4 (FV) -&gt; MT057 +  solución de KOH 0,1M en Metanol para desorber al finalizar el muestreo -&gt; MT083</t>
  </si>
  <si>
    <t>Método interno Basado en NIOSH 5029</t>
  </si>
  <si>
    <t>N0640</t>
  </si>
  <si>
    <t>Acetonitrilo - aire</t>
  </si>
  <si>
    <t>Tubo Carbono Activo (400/200 mg) (TCA) -&gt; MT073</t>
  </si>
  <si>
    <t>Método interno Basado en NIOSH 1606</t>
  </si>
  <si>
    <t>13 µg</t>
  </si>
  <si>
    <t>N0645</t>
  </si>
  <si>
    <t>Ácido acético - aire</t>
  </si>
  <si>
    <t>Método interno Basado en INSHT 317-1-A/95 (NIOSH 1603 / IRSST 195-2)</t>
  </si>
  <si>
    <t>N0646</t>
  </si>
  <si>
    <t>3,3-diclorobencidina - aire</t>
  </si>
  <si>
    <t>Filtro Fibra Vidrio impregnado con H2SO4 (FV) x 2 -&gt; MT057</t>
  </si>
  <si>
    <t>Método interno Basado en OSHAPV 5509</t>
  </si>
  <si>
    <t>N0650</t>
  </si>
  <si>
    <t>Ácido acrílico - aire</t>
  </si>
  <si>
    <t>Tubo resina XAD-7 x 2 -&gt; 2 MT076</t>
  </si>
  <si>
    <t>Método interno Basado en OSHA 28</t>
  </si>
  <si>
    <t>N0651</t>
  </si>
  <si>
    <t>Ácido metacrílico - aire</t>
  </si>
  <si>
    <t>N0655</t>
  </si>
  <si>
    <t>Ácido fórmico - aire</t>
  </si>
  <si>
    <t>Filtro Teflón (PTFE) + Tubo Sílica Gel Sílica lavada (400/200 mg) -&gt; MT066+MT040</t>
  </si>
  <si>
    <t>Método interno Basado en NIOSH 2011</t>
  </si>
  <si>
    <t>N0660</t>
  </si>
  <si>
    <t>Ácido oxálico - aire</t>
  </si>
  <si>
    <t>Filtro Fibra Vidrio (FV) -&gt; MT058</t>
  </si>
  <si>
    <t>Método interno Basado en OSHA PV2115</t>
  </si>
  <si>
    <t>N0661</t>
  </si>
  <si>
    <t>Bisfenol A - aire</t>
  </si>
  <si>
    <t>0717Q</t>
  </si>
  <si>
    <t>Bisfenol A</t>
  </si>
  <si>
    <t>Método interno Basado en OSHA 1018</t>
  </si>
  <si>
    <t>N0665</t>
  </si>
  <si>
    <t>Ácido propionico - aire</t>
  </si>
  <si>
    <t>30 µg</t>
  </si>
  <si>
    <t>N0670</t>
  </si>
  <si>
    <t>Acrilamida - aire</t>
  </si>
  <si>
    <t>Tubo muestreo versátil OSHA (OVS-7) -&gt; MT041</t>
  </si>
  <si>
    <t>Método interno Basado en OSHA PV2004</t>
  </si>
  <si>
    <t>0,25 µg</t>
  </si>
  <si>
    <t>N0675</t>
  </si>
  <si>
    <t>Alcohol bencílico - aire</t>
  </si>
  <si>
    <t>Consultar disponibilidad de patrón con la unidad</t>
  </si>
  <si>
    <t>Método interno Basado en OSHA PV2009</t>
  </si>
  <si>
    <t>N0680</t>
  </si>
  <si>
    <t>Anilina - aire</t>
  </si>
  <si>
    <t>Tubo Sílica Gel (150/150 mg) -&gt; MT072</t>
  </si>
  <si>
    <t>Método interno Basado en NIOSH 2002</t>
  </si>
  <si>
    <t>N0685</t>
  </si>
  <si>
    <t>Azodicarboxamida - aire</t>
  </si>
  <si>
    <t>Muestreador IOM  + Filtro Fibra Vidrio (FV) -&gt; MT127</t>
  </si>
  <si>
    <t>Métode interno Basado en MDHS 92</t>
  </si>
  <si>
    <t>N0690</t>
  </si>
  <si>
    <t>Bifenilo - aire</t>
  </si>
  <si>
    <t>Método interno Basado en OSHA PV2022</t>
  </si>
  <si>
    <t>0,2 µg</t>
  </si>
  <si>
    <t>N0695</t>
  </si>
  <si>
    <t>Bromuro de metilo - aire</t>
  </si>
  <si>
    <t>Tubo Anasorb 747 (140/70) x 2 -&gt; 2 MT053</t>
  </si>
  <si>
    <t>Método interno Basado en NIOSH 1011</t>
  </si>
  <si>
    <t>N0696</t>
  </si>
  <si>
    <t>Bromuro de etilo - aire</t>
  </si>
  <si>
    <t>Método interno Basado en OSHA PV2040</t>
  </si>
  <si>
    <t>N0700</t>
  </si>
  <si>
    <t>Bromuro de n-propilo - aire</t>
  </si>
  <si>
    <t>Método interno Basado en OSHA PV2061</t>
  </si>
  <si>
    <t>N0701</t>
  </si>
  <si>
    <t>2-Bromopropano - aire</t>
  </si>
  <si>
    <t>MA397</t>
  </si>
  <si>
    <t>Tubo tamiz molecular carbono (CMS) -&gt; MT078</t>
  </si>
  <si>
    <t>Método interno Basado en NIOSH 1025</t>
  </si>
  <si>
    <t>N0705</t>
  </si>
  <si>
    <t>Caprolactama (Vapor y polvo) - aire</t>
  </si>
  <si>
    <t>Método interno Basado en OSHA PV2012</t>
  </si>
  <si>
    <t>N0710</t>
  </si>
  <si>
    <t>Cloruro de etilo - aire</t>
  </si>
  <si>
    <t>Método interno Basado en NIOSH 2519</t>
  </si>
  <si>
    <t>N0715</t>
  </si>
  <si>
    <t>Cloruro de metilo - aire</t>
  </si>
  <si>
    <t>Tubo Carbono Activo (400/200 mg) (TCA) + Tubo Carbono Activo (100/50 mg) (TCA) -&gt; MT073+MT044</t>
  </si>
  <si>
    <t>Método interno Basado en NIOSH 1001</t>
  </si>
  <si>
    <t>N0720</t>
  </si>
  <si>
    <t>Cloruro de vinilo - aire</t>
  </si>
  <si>
    <t>Separar los tubos.</t>
  </si>
  <si>
    <t>Método interno Basado en MTA/MA-012/A87 (NIOSH 1007)</t>
  </si>
  <si>
    <t>N0725</t>
  </si>
  <si>
    <t>o-Cresol - aire</t>
  </si>
  <si>
    <t>N0731</t>
  </si>
  <si>
    <t>Cresoles (mezcla de isómeros) - aire</t>
  </si>
  <si>
    <t>MA347</t>
  </si>
  <si>
    <t>5 -100 µg</t>
  </si>
  <si>
    <t>MA348</t>
  </si>
  <si>
    <t>N0740</t>
  </si>
  <si>
    <t>Diclorodifluorometano - aire</t>
  </si>
  <si>
    <t>Método interno Basado en NIOSH 1018</t>
  </si>
  <si>
    <t>N0745</t>
  </si>
  <si>
    <t>Dimetilaminobenceno (todos los isómeros) - aire</t>
  </si>
  <si>
    <t>N0750</t>
  </si>
  <si>
    <t>Disulfuro de carbono - aire</t>
  </si>
  <si>
    <t>Tubo Carbono Activo (100/50 mg) (TCA) + tubo desecante (sulfato sódico) -&gt; MT044 + MT048</t>
  </si>
  <si>
    <t>Método interno Basado en NIOSH 1600</t>
  </si>
  <si>
    <t>N0755</t>
  </si>
  <si>
    <t>Divinilbenceno (mezcla de isómeros) - aire</t>
  </si>
  <si>
    <t>Método interno Basado en OSHA 89</t>
  </si>
  <si>
    <t>N0760</t>
  </si>
  <si>
    <t>Éter fenílico - aire</t>
  </si>
  <si>
    <t>Método interno Basado en NIOSH 1617</t>
  </si>
  <si>
    <t>N0765</t>
  </si>
  <si>
    <t>Fenilhidracina  - aire</t>
  </si>
  <si>
    <t>Impinger (15 mL HCl 0,1M) -&gt; MT083. Alquiler pareja impinger -&gt; MT011</t>
  </si>
  <si>
    <t>Método interno basado en NIOSH 3518</t>
  </si>
  <si>
    <t>Espectrofotometría Ultravioleta-Visible</t>
  </si>
  <si>
    <t>N0770</t>
  </si>
  <si>
    <t>Hexaclorobutadieno  - aire</t>
  </si>
  <si>
    <t>Tubo resina XAD-2 -&gt; MT075</t>
  </si>
  <si>
    <t>Preservar de la luz</t>
  </si>
  <si>
    <t>Método interno Basado en NIOSH 2543</t>
  </si>
  <si>
    <t>N0780</t>
  </si>
  <si>
    <t>Hidroquinona - aire</t>
  </si>
  <si>
    <t>Filtro Esteres Celulosa (EDC) 37 mm + Disolución de desorción (ácido acético) -&gt; MT117+MT083</t>
  </si>
  <si>
    <t>Desorber después del muestreo. Temperatura ambiente</t>
  </si>
  <si>
    <t>Método interno Basado en NIOSH 5004</t>
  </si>
  <si>
    <t>N0785</t>
  </si>
  <si>
    <t>Metacrilato de metilo - aire</t>
  </si>
  <si>
    <t>Método interno Basado en los métodos MTCQA 319-1-A/95 y NIOSH 2537</t>
  </si>
  <si>
    <t>N0790</t>
  </si>
  <si>
    <t>Metilmercaptano - aire</t>
  </si>
  <si>
    <t>Filtro Fibra Vidrio impregnado con HgAcO2 (FV) -&gt; MT061</t>
  </si>
  <si>
    <t>N0791</t>
  </si>
  <si>
    <t>Metilmercaptano en aire</t>
  </si>
  <si>
    <t>MA378</t>
  </si>
  <si>
    <t>18 días laborables</t>
  </si>
  <si>
    <t>Verificar con la unidad la disponibilidad de reactivos</t>
  </si>
  <si>
    <t>Método interno Basado en NIOSH 2542</t>
  </si>
  <si>
    <t>N0795</t>
  </si>
  <si>
    <t>Morfolina - aire</t>
  </si>
  <si>
    <t>Tubo resina XAD-7 impregnado H3PO4 -&gt; MAE16</t>
  </si>
  <si>
    <t>N0800</t>
  </si>
  <si>
    <t>N,N-Dimetilacetamida - aire</t>
  </si>
  <si>
    <t>Método interno Basado en NIOSH 2004</t>
  </si>
  <si>
    <t>N0805</t>
  </si>
  <si>
    <t>N,N-Dimetilanilina - aire</t>
  </si>
  <si>
    <t>N0810</t>
  </si>
  <si>
    <t>N,N-Dimetiletilamina - aire</t>
  </si>
  <si>
    <t>Método interno Basado en MTA/MA-021/A91</t>
  </si>
  <si>
    <t>N0815</t>
  </si>
  <si>
    <t>N,N-Dimetilformamida - aire</t>
  </si>
  <si>
    <t>Método interno Basado en OSHA 66</t>
  </si>
  <si>
    <t>N0820</t>
  </si>
  <si>
    <t>Nicotina - aire</t>
  </si>
  <si>
    <t>N0825</t>
  </si>
  <si>
    <t>o,m,p-Terfenilos - aire</t>
  </si>
  <si>
    <t>N0830</t>
  </si>
  <si>
    <t>Paracuat - aire</t>
  </si>
  <si>
    <t>N0835</t>
  </si>
  <si>
    <t>p-Diclorobenceno - aire</t>
  </si>
  <si>
    <t>N0840</t>
  </si>
  <si>
    <t>Pentaclorofenol - aire</t>
  </si>
  <si>
    <t>Filtro Fibra Vidrio (FV) + 3 Tubo resina XAD-7</t>
  </si>
  <si>
    <t>N0845</t>
  </si>
  <si>
    <t>Peróxido de benzoilo - aire</t>
  </si>
  <si>
    <t>Filtro Esteres Celulosa (EDC) 37 mm -&gt; MT117</t>
  </si>
  <si>
    <t>Método interno Basado en NIOSH 5009</t>
  </si>
  <si>
    <t>N0850</t>
  </si>
  <si>
    <t>Picloram - aire</t>
  </si>
  <si>
    <t>N0855</t>
  </si>
  <si>
    <t>Piridina - aire</t>
  </si>
  <si>
    <t>N0860</t>
  </si>
  <si>
    <t>p-Nitroanilina - aire</t>
  </si>
  <si>
    <t>N0865</t>
  </si>
  <si>
    <t>p-tert-Butilfenol - aire</t>
  </si>
  <si>
    <t>Método interno basado en OSHA PV2085</t>
  </si>
  <si>
    <t>N0870</t>
  </si>
  <si>
    <t>Resorcinol - aire</t>
  </si>
  <si>
    <t>N0875</t>
  </si>
  <si>
    <t>Sulfato de dimetilo - aire</t>
  </si>
  <si>
    <t>Tubo polímero Poropak P -&gt;MAE17</t>
  </si>
  <si>
    <t>Método interno Basado en NIOSH 2524</t>
  </si>
  <si>
    <t>N0880</t>
  </si>
  <si>
    <t>Tiourea - aire</t>
  </si>
  <si>
    <t>N0885</t>
  </si>
  <si>
    <t>Tiram - aire</t>
  </si>
  <si>
    <t>N0890</t>
  </si>
  <si>
    <t>Triclorofluorometano - aire</t>
  </si>
  <si>
    <t>N0895</t>
  </si>
  <si>
    <t>Trietilamina - aire</t>
  </si>
  <si>
    <t>N0900</t>
  </si>
  <si>
    <t>Warfarina - aire</t>
  </si>
  <si>
    <t>N0905</t>
  </si>
  <si>
    <t>Yoduro de metilo - aire</t>
  </si>
  <si>
    <t>N0910</t>
  </si>
  <si>
    <t>Metilciclohexano - aire</t>
  </si>
  <si>
    <t>MA149</t>
  </si>
  <si>
    <t>Metilciclohexano en aire</t>
  </si>
  <si>
    <t>N0911</t>
  </si>
  <si>
    <t>Limoneno - aire</t>
  </si>
  <si>
    <t>MA327</t>
  </si>
  <si>
    <t>Tubo Carbono Activo (100/50 mg) (TCA) /Monitor pasivo SKC 575-002 -&gt; MT044 / MT045</t>
  </si>
  <si>
    <t>MA326</t>
  </si>
  <si>
    <t>Limoneno</t>
  </si>
  <si>
    <t>N0915</t>
  </si>
  <si>
    <t>Tributilamina - aire</t>
  </si>
  <si>
    <t>N0925</t>
  </si>
  <si>
    <t>Dietilenglicol - aire</t>
  </si>
  <si>
    <t>MA232</t>
  </si>
  <si>
    <t>1 Glicol 8 días</t>
  </si>
  <si>
    <t>Para más de un glicol consultad precio en pestaña  PERFIL</t>
  </si>
  <si>
    <t>Método interno Basado en NIOSH 5523</t>
  </si>
  <si>
    <t>MA231</t>
  </si>
  <si>
    <t>1 Glicol (rutina)</t>
  </si>
  <si>
    <t>N0930</t>
  </si>
  <si>
    <t>Etilenglicol - aire</t>
  </si>
  <si>
    <t>N0931</t>
  </si>
  <si>
    <t>Catecol - aire</t>
  </si>
  <si>
    <t>MA403</t>
  </si>
  <si>
    <t>Verificar con la unidad la disponibilidad de patrón de referencia</t>
  </si>
  <si>
    <t>Método interno basado en OSHA PV2014</t>
  </si>
  <si>
    <t>N0932</t>
  </si>
  <si>
    <t>4-Metoxifenol - aire</t>
  </si>
  <si>
    <t>MA404</t>
  </si>
  <si>
    <t>Método interno basado en OSHA PV2039</t>
  </si>
  <si>
    <t>N0935</t>
  </si>
  <si>
    <t>Propilenglicol - aire</t>
  </si>
  <si>
    <t>N0955</t>
  </si>
  <si>
    <t>Ftalato de di-2-etilhexilo - aire</t>
  </si>
  <si>
    <t>MA233</t>
  </si>
  <si>
    <t>1 Ftalato (rutina)</t>
  </si>
  <si>
    <t>Para más de un ftalato consultad precio en pestaña  PERFIL</t>
  </si>
  <si>
    <t>Tubo OVS-2  -&gt; MAE15</t>
  </si>
  <si>
    <t>MA234</t>
  </si>
  <si>
    <t>1 Ftalato 8 días</t>
  </si>
  <si>
    <t>N0960</t>
  </si>
  <si>
    <t>Ftalato de dibutilo - aire</t>
  </si>
  <si>
    <t>N0965</t>
  </si>
  <si>
    <t>Ftalato de dietilo - aire</t>
  </si>
  <si>
    <t>Método interno Basado en OSHA 104</t>
  </si>
  <si>
    <t>N0970</t>
  </si>
  <si>
    <t>Ftalato de dimetilo - aire</t>
  </si>
  <si>
    <t>N0975</t>
  </si>
  <si>
    <t>Ftalato de dioctilo - aire</t>
  </si>
  <si>
    <t>N0980</t>
  </si>
  <si>
    <t>m-Fenilendiamina - aire</t>
  </si>
  <si>
    <t>Filtro de fibra de vidrio impregnado de ácido sulfúrico -&gt; MT057</t>
  </si>
  <si>
    <t>0,06 µg</t>
  </si>
  <si>
    <t>N0990</t>
  </si>
  <si>
    <t>Acrilato de metilo - aire</t>
  </si>
  <si>
    <t>MA236</t>
  </si>
  <si>
    <t>1 Acrilato urgente 8 días</t>
  </si>
  <si>
    <t>Para más de un acrilato consultad precio en pestaña  PERFIL</t>
  </si>
  <si>
    <t>Método interno Basado en INSHT 302-1-A91</t>
  </si>
  <si>
    <t>MA235</t>
  </si>
  <si>
    <t>1 Acrilato (rutina)</t>
  </si>
  <si>
    <t>N0995</t>
  </si>
  <si>
    <t>Acrilato de n-butilo - aire</t>
  </si>
  <si>
    <t>Método interno Basado en MTA/MA-054/A04</t>
  </si>
  <si>
    <t>N1000</t>
  </si>
  <si>
    <t>Ester etílico del ácido 2-propenoico - aire</t>
  </si>
  <si>
    <t>N1015</t>
  </si>
  <si>
    <t>Dietilaminoetanol - aire</t>
  </si>
  <si>
    <t>N1020</t>
  </si>
  <si>
    <t>2-aminoetanol - aire (sub)</t>
  </si>
  <si>
    <t>Tubo XAD-2 40/80 mg impregnado de Naftil isotiocianato -&gt; QE102</t>
  </si>
  <si>
    <t>OSHA PV2111</t>
  </si>
  <si>
    <t>9 µg</t>
  </si>
  <si>
    <t>N1025</t>
  </si>
  <si>
    <t>Dietanolamina - aire (sub)</t>
  </si>
  <si>
    <t>ITA-CL-057 basado en NIOSH 2540</t>
  </si>
  <si>
    <t>13,1 µg</t>
  </si>
  <si>
    <t>N1030</t>
  </si>
  <si>
    <t>Trietanolamina - aire</t>
  </si>
  <si>
    <t>impinger (Solución captadora para muestreo alcoholaminas). Alquiler pareja impinger -&gt; MT011</t>
  </si>
  <si>
    <t>NIOSH 3509</t>
  </si>
  <si>
    <t>Cromatografía Iónica</t>
  </si>
  <si>
    <t>N1050</t>
  </si>
  <si>
    <t>1,1,1-Tricloroetano - aire</t>
  </si>
  <si>
    <t>MA209</t>
  </si>
  <si>
    <t>1 Hidrocarb halogenado 8 días</t>
  </si>
  <si>
    <t>Para más de un hidrocarburo halogenado consultad precio en pestaña  PERFIL</t>
  </si>
  <si>
    <t>0,02 µg</t>
  </si>
  <si>
    <t>MA208</t>
  </si>
  <si>
    <t>1 Hidrocarb halogenado (rutina)</t>
  </si>
  <si>
    <t>N1055</t>
  </si>
  <si>
    <t>1,1,2,2-Tetracloroetano - aire</t>
  </si>
  <si>
    <t>Método interno Basado en NIOSH 1019</t>
  </si>
  <si>
    <t>N1060</t>
  </si>
  <si>
    <t>1,1,2-Tricloroetano - aire</t>
  </si>
  <si>
    <t>N1065</t>
  </si>
  <si>
    <t>P0245 1,2-Dicloroetano - aire</t>
  </si>
  <si>
    <t>PP</t>
  </si>
  <si>
    <t>Prueba de perfil</t>
  </si>
  <si>
    <t>Método interno Basado en NIOSH 1003</t>
  </si>
  <si>
    <t>N1070</t>
  </si>
  <si>
    <t>1,3-Dicloropropeno - aire</t>
  </si>
  <si>
    <t>N1075</t>
  </si>
  <si>
    <t>Bromodiclorometano - aire</t>
  </si>
  <si>
    <t>N1080</t>
  </si>
  <si>
    <t>P0245 Cloruro de metileno - aire</t>
  </si>
  <si>
    <t>Separar los tubos. Refrigerada (5°C ± 3°C)</t>
  </si>
  <si>
    <t>N1085</t>
  </si>
  <si>
    <t>Dibromoclorometano - aire</t>
  </si>
  <si>
    <t>N1089</t>
  </si>
  <si>
    <t>Diclorobenceno (mezcla isómeros) - aire</t>
  </si>
  <si>
    <t>MA361</t>
  </si>
  <si>
    <t>Suma de dicloros</t>
  </si>
  <si>
    <t>N1090</t>
  </si>
  <si>
    <t>m-Diclorobenceno - aire</t>
  </si>
  <si>
    <t>N1095</t>
  </si>
  <si>
    <t>o-Diclorobenceno - aire</t>
  </si>
  <si>
    <t>N1100</t>
  </si>
  <si>
    <t>N1105</t>
  </si>
  <si>
    <t>P0245 Percloroetileno - aire</t>
  </si>
  <si>
    <t>N1110</t>
  </si>
  <si>
    <t>P0245 Tetracloruro de carbono - aire</t>
  </si>
  <si>
    <t>N1115</t>
  </si>
  <si>
    <t>Tribromometano - aire</t>
  </si>
  <si>
    <t>N1120</t>
  </si>
  <si>
    <t>P0245 Tricloroetileno - aire</t>
  </si>
  <si>
    <t>N1125</t>
  </si>
  <si>
    <t>P0245 Triclorometano - aire</t>
  </si>
  <si>
    <t>N1130</t>
  </si>
  <si>
    <t>1,1-Dicloroeteno - aire</t>
  </si>
  <si>
    <t>N1135</t>
  </si>
  <si>
    <t>4,4'-diisocianato de diciclohexilmetano (HMDI) - aire</t>
  </si>
  <si>
    <t>Método interno Basado en OSHA PV2092</t>
  </si>
  <si>
    <t>N1145</t>
  </si>
  <si>
    <t>Isocianurato de 1,3,5-triglicidilo (TGI) - aire</t>
  </si>
  <si>
    <t>Filtro Fibra Vidrio impregnado con HBr (FV) -&gt;MT059</t>
  </si>
  <si>
    <t>0,75 µg</t>
  </si>
  <si>
    <t>N1150</t>
  </si>
  <si>
    <t>MBOCA - aire</t>
  </si>
  <si>
    <t>Método proveedor basado en OSHA 71</t>
  </si>
  <si>
    <t>N1155</t>
  </si>
  <si>
    <t>Ácido abiético - aire</t>
  </si>
  <si>
    <t>3 µg</t>
  </si>
  <si>
    <t>N1160</t>
  </si>
  <si>
    <t>Anhídrido acético - aire</t>
  </si>
  <si>
    <t>Filtro Fibra Vidrio impregnado con 2.5mg 1,2-PP (FV) x 2 -&gt; (2xMT154)</t>
  </si>
  <si>
    <t>N1165</t>
  </si>
  <si>
    <t>Anhídrido ftalico - aire</t>
  </si>
  <si>
    <t>Filtro Fibra Vidrio impregnado con Veratrylamina (FV) x 2 -&gt;MT064</t>
  </si>
  <si>
    <t>Método interno Basado en OSHA 90</t>
  </si>
  <si>
    <t>N1170</t>
  </si>
  <si>
    <t>Anhídrido maleico - aire</t>
  </si>
  <si>
    <t>N1180</t>
  </si>
  <si>
    <t>Cianoacrilato de etilo - aire</t>
  </si>
  <si>
    <t>Método interno Basado en OSHA 55</t>
  </si>
  <si>
    <t>N1185</t>
  </si>
  <si>
    <t>Diisopropilamina - aire</t>
  </si>
  <si>
    <t>MTA/MA-021/A91</t>
  </si>
  <si>
    <t>N1190</t>
  </si>
  <si>
    <t>Dimetilamina - aire</t>
  </si>
  <si>
    <t>Tubo resina XAD-7 impregnado NBD</t>
  </si>
  <si>
    <t>Método OSHA 34</t>
  </si>
  <si>
    <t>N1195</t>
  </si>
  <si>
    <t>Isopropilamina - aire</t>
  </si>
  <si>
    <t>N1205</t>
  </si>
  <si>
    <t>p-Toluidina - aire</t>
  </si>
  <si>
    <t>Filtro Fibra Vidrio impregnado con H2SO4 (FV) -&gt; MT057</t>
  </si>
  <si>
    <t>75 µg</t>
  </si>
  <si>
    <t>N1210</t>
  </si>
  <si>
    <t>Trimetilolpropano triacrilato - aire</t>
  </si>
  <si>
    <t>N1215</t>
  </si>
  <si>
    <t>Tripropilen glicol diacrilato - aire</t>
  </si>
  <si>
    <t>N1235</t>
  </si>
  <si>
    <t>3-Isocianometil-3,5,5-trimetilciclohexilisocianato (IPDI)</t>
  </si>
  <si>
    <t>MA185</t>
  </si>
  <si>
    <t>1 diisocianato urgente 8 días</t>
  </si>
  <si>
    <t>Para más de un diisocianato consultad precio en pestaña  PERFIL</t>
  </si>
  <si>
    <t>Método interno Basado en OSHA PV2034</t>
  </si>
  <si>
    <t>MA079</t>
  </si>
  <si>
    <t>1 Isocianato (rutina)</t>
  </si>
  <si>
    <t>Para más de un isocianato consultad precio en pestaña  PERFIL</t>
  </si>
  <si>
    <t>N1240</t>
  </si>
  <si>
    <t>Diisocianato de 1,6-hexametileno - aire (1,6 HDI)</t>
  </si>
  <si>
    <t>Filtro Fibra Vidrio impregnado con 1mg 1,2-PP (FV)</t>
  </si>
  <si>
    <t>Método interno Basado en OSHA 42</t>
  </si>
  <si>
    <t>N1245</t>
  </si>
  <si>
    <t>Diisocianato de 2,4-tolueno - aire (2,4 TDI)</t>
  </si>
  <si>
    <t>N1250</t>
  </si>
  <si>
    <t>Diisocianato de 2,6-tolueno - aire (2,6 TDI)</t>
  </si>
  <si>
    <t>N1255</t>
  </si>
  <si>
    <t>Diisocianato de 4,4'-difenilmetano - aire (MDI)</t>
  </si>
  <si>
    <t>Método interno Basado en OSHA 47</t>
  </si>
  <si>
    <t>N1260</t>
  </si>
  <si>
    <t>Diisocianato polimerico - aire</t>
  </si>
  <si>
    <t>MA161</t>
  </si>
  <si>
    <t>Diisocianato polimerico</t>
  </si>
  <si>
    <t>N1280</t>
  </si>
  <si>
    <t>Desflurane - aire</t>
  </si>
  <si>
    <t>MA212</t>
  </si>
  <si>
    <t>Gas anestésico urgente 8 días</t>
  </si>
  <si>
    <t>Para más de un gas anestésico consultad precio en pestaña  PERFIL</t>
  </si>
  <si>
    <t>CONSULTAR DISPONIBILIDAD DE PATRÓN CON LA UNIDAD.</t>
  </si>
  <si>
    <t>Monitor pasivo SKC 575 / Tubo Anasorb 747 (140/70)  -&gt;  MT045 / MT053</t>
  </si>
  <si>
    <t>Método interno Basado en MTA/MA-046/A00 (tub) y mét int SKC (monitores)</t>
  </si>
  <si>
    <t>MA063</t>
  </si>
  <si>
    <t>1 gas anestésico (rutina)</t>
  </si>
  <si>
    <t>N1281</t>
  </si>
  <si>
    <t>Desflurane SKC - aire</t>
  </si>
  <si>
    <t>Monitor pasivo SKC 575-002 -&gt;MT045</t>
  </si>
  <si>
    <t>Método interno Basado en método SKC</t>
  </si>
  <si>
    <t>N1285</t>
  </si>
  <si>
    <t>Isoflurane - aire</t>
  </si>
  <si>
    <t>Monitor pasivo SKC 575 / Tubo Anasorb 747 (140/70) -&gt;  MT045 / MT053</t>
  </si>
  <si>
    <t>N1290</t>
  </si>
  <si>
    <t>Sevoflurane - aire</t>
  </si>
  <si>
    <t>N1291</t>
  </si>
  <si>
    <t>Sevoflurane SKC - aire</t>
  </si>
  <si>
    <t>N1310</t>
  </si>
  <si>
    <t>Acenafteno - aire</t>
  </si>
  <si>
    <t>Congelada (&lt;0°C). Preservar de la luz</t>
  </si>
  <si>
    <t>Método interno Basado en NIOSH 5515</t>
  </si>
  <si>
    <t>N1315</t>
  </si>
  <si>
    <t>Acenaftileno - aire</t>
  </si>
  <si>
    <t>N1320</t>
  </si>
  <si>
    <t>Antraceno - aire</t>
  </si>
  <si>
    <t>N1325</t>
  </si>
  <si>
    <t>Benzo(a)antraceno - aire</t>
  </si>
  <si>
    <t>N1330</t>
  </si>
  <si>
    <t>Benzo(a)pireno - aire</t>
  </si>
  <si>
    <t>N1335</t>
  </si>
  <si>
    <t>Benzo(b)fluranteno - aire</t>
  </si>
  <si>
    <t>N1340</t>
  </si>
  <si>
    <t>Benzo(g,h,i)perileno - aire</t>
  </si>
  <si>
    <t>N1345</t>
  </si>
  <si>
    <t>Benzo(k)fluranteno - aire</t>
  </si>
  <si>
    <t>N1350</t>
  </si>
  <si>
    <t>Criseno - aire</t>
  </si>
  <si>
    <t>N1355</t>
  </si>
  <si>
    <t>Dibenzo(a,h)antraceno - aire</t>
  </si>
  <si>
    <t>N1360</t>
  </si>
  <si>
    <t>Fenantreno - aire</t>
  </si>
  <si>
    <t>N1365</t>
  </si>
  <si>
    <t>Fluoranteno - aire</t>
  </si>
  <si>
    <t>N1370</t>
  </si>
  <si>
    <t>Fluoreno - aire</t>
  </si>
  <si>
    <t>N1375</t>
  </si>
  <si>
    <t>Indeno(1,2,3-cd)pireno - aire</t>
  </si>
  <si>
    <t>N1380</t>
  </si>
  <si>
    <t>Naftaleno - aire-OVS2</t>
  </si>
  <si>
    <t>N1385</t>
  </si>
  <si>
    <t>Pireno - aire</t>
  </si>
  <si>
    <t>N1460</t>
  </si>
  <si>
    <t>Carbaril - aire</t>
  </si>
  <si>
    <t>MA210</t>
  </si>
  <si>
    <t>OSHA 63</t>
  </si>
  <si>
    <t>MA065</t>
  </si>
  <si>
    <t>Carbamato</t>
  </si>
  <si>
    <t>N1465</t>
  </si>
  <si>
    <t>Metham Sodium - aire</t>
  </si>
  <si>
    <t>OSHA CSI</t>
  </si>
  <si>
    <t>N1470</t>
  </si>
  <si>
    <t>Propoxur - aire</t>
  </si>
  <si>
    <t>NIOSH 5601</t>
  </si>
  <si>
    <t>N1475</t>
  </si>
  <si>
    <t>Metomilo - aire</t>
  </si>
  <si>
    <t>OSHA PV 2114</t>
  </si>
  <si>
    <t>N1490</t>
  </si>
  <si>
    <t>4,4'-DDD - aire</t>
  </si>
  <si>
    <t>MA066</t>
  </si>
  <si>
    <t>1 pesticida organoclorado (rutina)</t>
  </si>
  <si>
    <t>Para más de un pesticida organoclorado consultad precio en pestaña  PERFIL</t>
  </si>
  <si>
    <t>MA189</t>
  </si>
  <si>
    <t>1 pesticida organoclorado urgente 8 días</t>
  </si>
  <si>
    <t>N1495</t>
  </si>
  <si>
    <t>4,4'-DDE - aire</t>
  </si>
  <si>
    <t>N1500</t>
  </si>
  <si>
    <t>Aldrin - aire</t>
  </si>
  <si>
    <t>1 Filtro + impinger</t>
  </si>
  <si>
    <t>N1505</t>
  </si>
  <si>
    <t>alfa-BHC - aire</t>
  </si>
  <si>
    <t>N1510</t>
  </si>
  <si>
    <t>beta-BHC - aire</t>
  </si>
  <si>
    <t>N1515</t>
  </si>
  <si>
    <t>Captan - aire</t>
  </si>
  <si>
    <t>N1520</t>
  </si>
  <si>
    <t>Chlorobenzilate - aire</t>
  </si>
  <si>
    <t>N1525</t>
  </si>
  <si>
    <t>Chloroneb - aire</t>
  </si>
  <si>
    <t>1 Filtro</t>
  </si>
  <si>
    <t>N1530</t>
  </si>
  <si>
    <t>Chlorothalonil - aire</t>
  </si>
  <si>
    <t>N1535</t>
  </si>
  <si>
    <t>Cis-Nonachlor - aire</t>
  </si>
  <si>
    <t>1 Tubo</t>
  </si>
  <si>
    <t>N1540</t>
  </si>
  <si>
    <t>Clordano - aire</t>
  </si>
  <si>
    <t>N1545</t>
  </si>
  <si>
    <t>DCPA - aire</t>
  </si>
  <si>
    <t>N1550</t>
  </si>
  <si>
    <t>DDT - aire</t>
  </si>
  <si>
    <t>N1555</t>
  </si>
  <si>
    <t>delta-BHC - aire</t>
  </si>
  <si>
    <t>N1560</t>
  </si>
  <si>
    <t>Dichloran - aire</t>
  </si>
  <si>
    <t>N1565</t>
  </si>
  <si>
    <t>Dicofol - aire</t>
  </si>
  <si>
    <t>1 Filtro Whatman 41</t>
  </si>
  <si>
    <t>N1570</t>
  </si>
  <si>
    <t>Dieldrin - aire</t>
  </si>
  <si>
    <t>N1575</t>
  </si>
  <si>
    <t>Endosulfane - aire</t>
  </si>
  <si>
    <t>N1580</t>
  </si>
  <si>
    <t>Endosulfane sulfate - aire</t>
  </si>
  <si>
    <t>N1585</t>
  </si>
  <si>
    <t>Endrin - aire</t>
  </si>
  <si>
    <t>Cassette EDC+tubo  Chromosorb 102</t>
  </si>
  <si>
    <t>N1590</t>
  </si>
  <si>
    <t>Endrin aldehyde - aire</t>
  </si>
  <si>
    <t>N1595</t>
  </si>
  <si>
    <t>Endrin Ketone - aire</t>
  </si>
  <si>
    <t>N1600</t>
  </si>
  <si>
    <t>Epoxido de Heptacloro - aire</t>
  </si>
  <si>
    <t>N1605</t>
  </si>
  <si>
    <t>Etridiazole - aire</t>
  </si>
  <si>
    <t>N1610</t>
  </si>
  <si>
    <t>Heptacloro - aire</t>
  </si>
  <si>
    <t>N1615</t>
  </si>
  <si>
    <t>Hexaclorobenceno - aire</t>
  </si>
  <si>
    <t>N1620</t>
  </si>
  <si>
    <t>Isodrin - aire</t>
  </si>
  <si>
    <t>N1625</t>
  </si>
  <si>
    <t>Lindano  - aire</t>
  </si>
  <si>
    <t>Método interno Basado en NIOSH 5502</t>
  </si>
  <si>
    <t>N1630</t>
  </si>
  <si>
    <t>Metoxicloro - aire</t>
  </si>
  <si>
    <t>N1635</t>
  </si>
  <si>
    <t>Mirex - aire</t>
  </si>
  <si>
    <t>Cassette PTFE+tubo XAD-2 o tubo  OVS2</t>
  </si>
  <si>
    <t>N1640</t>
  </si>
  <si>
    <t>Pentacloronitrobenceno - aire</t>
  </si>
  <si>
    <t>N1645</t>
  </si>
  <si>
    <t>Perthane - aire</t>
  </si>
  <si>
    <t>N1650</t>
  </si>
  <si>
    <t>Propachlor - aire</t>
  </si>
  <si>
    <t>N1655</t>
  </si>
  <si>
    <t>Nonachlor - aire-trans</t>
  </si>
  <si>
    <t>N1660</t>
  </si>
  <si>
    <t>Trifluralin - aire</t>
  </si>
  <si>
    <t>N1665</t>
  </si>
  <si>
    <t>Butoxido Piperonilo - aire</t>
  </si>
  <si>
    <t>MA157</t>
  </si>
  <si>
    <t>Butoxido Piperonilo en aire</t>
  </si>
  <si>
    <t>OSHA PV2110</t>
  </si>
  <si>
    <t>N1666</t>
  </si>
  <si>
    <t>Cumatetralilo - aire</t>
  </si>
  <si>
    <t>MA228</t>
  </si>
  <si>
    <t>Cumatetralilo</t>
  </si>
  <si>
    <t>Tubo Tenax</t>
  </si>
  <si>
    <t>N1670</t>
  </si>
  <si>
    <t>Diuron - aire</t>
  </si>
  <si>
    <t>0,6 µg</t>
  </si>
  <si>
    <t>N1675</t>
  </si>
  <si>
    <t>p-Cresidina - aire</t>
  </si>
  <si>
    <t>0,3 µg</t>
  </si>
  <si>
    <t>N1680</t>
  </si>
  <si>
    <t>Azinphos ethyl - aire</t>
  </si>
  <si>
    <t>MA067</t>
  </si>
  <si>
    <t>1 pesticida organofosforado (rutina)</t>
  </si>
  <si>
    <t>Para más de un pesticida organofosforado consultad precio en pestaña  PERFIL</t>
  </si>
  <si>
    <t>N1685</t>
  </si>
  <si>
    <t>Carbophenothion - aire</t>
  </si>
  <si>
    <t>N1690</t>
  </si>
  <si>
    <t>Chlorfenvinphos - aire</t>
  </si>
  <si>
    <t>N1695</t>
  </si>
  <si>
    <t>Clorpirifos - aire</t>
  </si>
  <si>
    <t>MA190</t>
  </si>
  <si>
    <t>1 pesticida organofosforado 8 días</t>
  </si>
  <si>
    <t>Cerrar tubo al finalizar muestreo</t>
  </si>
  <si>
    <t>N1700</t>
  </si>
  <si>
    <t>Coumaphos - aire</t>
  </si>
  <si>
    <t>N1705</t>
  </si>
  <si>
    <t>Demeton - aire</t>
  </si>
  <si>
    <t>N1710</t>
  </si>
  <si>
    <t>Diazion - aire</t>
  </si>
  <si>
    <t>N1715</t>
  </si>
  <si>
    <t>Diclorvos - aire</t>
  </si>
  <si>
    <t>N1720</t>
  </si>
  <si>
    <t>Dimethoate - aire</t>
  </si>
  <si>
    <t>N1725</t>
  </si>
  <si>
    <t>Dioxation - aire</t>
  </si>
  <si>
    <t>N1730</t>
  </si>
  <si>
    <t>Disulfoton - aire</t>
  </si>
  <si>
    <t>N1735</t>
  </si>
  <si>
    <t>Ethoprop - aire</t>
  </si>
  <si>
    <t>N1740</t>
  </si>
  <si>
    <t>Etion - aire</t>
  </si>
  <si>
    <t>N1745</t>
  </si>
  <si>
    <t>Famphur - aire</t>
  </si>
  <si>
    <t>N1750</t>
  </si>
  <si>
    <t>etilo y O-(4-nitrofenilo) - aire-Feniltiofosfonat</t>
  </si>
  <si>
    <t>N1755</t>
  </si>
  <si>
    <t>Fenitrotion - aire</t>
  </si>
  <si>
    <t>MA187</t>
  </si>
  <si>
    <t>Fenitrotion</t>
  </si>
  <si>
    <t>N1760</t>
  </si>
  <si>
    <t>Fensulfotion - aire</t>
  </si>
  <si>
    <t>N1765</t>
  </si>
  <si>
    <t>Fention - aire</t>
  </si>
  <si>
    <t>N1770</t>
  </si>
  <si>
    <t>Forato - aire</t>
  </si>
  <si>
    <t>N1775</t>
  </si>
  <si>
    <t>Imidan - aire</t>
  </si>
  <si>
    <t>N1780</t>
  </si>
  <si>
    <t>Leptophos - aire</t>
  </si>
  <si>
    <t>N1785</t>
  </si>
  <si>
    <t>Malation - aire</t>
  </si>
  <si>
    <t>N1790</t>
  </si>
  <si>
    <t>Metil azinfos - aire</t>
  </si>
  <si>
    <t>N1795</t>
  </si>
  <si>
    <t>Metil paration - aire</t>
  </si>
  <si>
    <t>N1800</t>
  </si>
  <si>
    <t>Mevinfos - aire</t>
  </si>
  <si>
    <t>N1805</t>
  </si>
  <si>
    <t>Monocrotofos - aire</t>
  </si>
  <si>
    <t>N1810</t>
  </si>
  <si>
    <t>Naled - aire</t>
  </si>
  <si>
    <t>N1815</t>
  </si>
  <si>
    <t>Paration - aire</t>
  </si>
  <si>
    <t>N1820</t>
  </si>
  <si>
    <t>Phosphamidon - aire</t>
  </si>
  <si>
    <t>N1825</t>
  </si>
  <si>
    <t>Ronnel - aire</t>
  </si>
  <si>
    <t>N1830</t>
  </si>
  <si>
    <t>Stirophos - aire</t>
  </si>
  <si>
    <t>N1835</t>
  </si>
  <si>
    <t>Sulfotep - aire</t>
  </si>
  <si>
    <t>N1840</t>
  </si>
  <si>
    <t>Sulprofos - aire</t>
  </si>
  <si>
    <t>N1845</t>
  </si>
  <si>
    <t>Tepp - aire</t>
  </si>
  <si>
    <t>N1850</t>
  </si>
  <si>
    <t>Terbufos - aire</t>
  </si>
  <si>
    <t>N1855</t>
  </si>
  <si>
    <t>Tokuthion - aire</t>
  </si>
  <si>
    <t>N1860</t>
  </si>
  <si>
    <t>Trichloronate - aire</t>
  </si>
  <si>
    <t>N1880</t>
  </si>
  <si>
    <t>Ciflutrina - aire</t>
  </si>
  <si>
    <t>MA243</t>
  </si>
  <si>
    <t>1 Piretrina 8 días</t>
  </si>
  <si>
    <t>Para más de una piretrina consultad precio en pestaña  PERFIL</t>
  </si>
  <si>
    <t>MA068</t>
  </si>
  <si>
    <t>1 piretrina (rutina)</t>
  </si>
  <si>
    <t>Para más de una piretrina  consultad precio en pestaña  PERFIL</t>
  </si>
  <si>
    <t>N1885</t>
  </si>
  <si>
    <t>Cipermetrina - aire</t>
  </si>
  <si>
    <t>N1890</t>
  </si>
  <si>
    <t>Deltametrina - aire</t>
  </si>
  <si>
    <t>N1895</t>
  </si>
  <si>
    <t>Esbiotrina - aire</t>
  </si>
  <si>
    <t>N1900</t>
  </si>
  <si>
    <t>Permetrina - aire</t>
  </si>
  <si>
    <t>N1905</t>
  </si>
  <si>
    <t>Piretrina - aire</t>
  </si>
  <si>
    <t>N1910</t>
  </si>
  <si>
    <t>Sumitrina - aire</t>
  </si>
  <si>
    <t>N1915</t>
  </si>
  <si>
    <t>Tetrametina - aire</t>
  </si>
  <si>
    <t>N1920</t>
  </si>
  <si>
    <t>Transflutrina - aire</t>
  </si>
  <si>
    <t>N1940</t>
  </si>
  <si>
    <t>Aluminio - aire</t>
  </si>
  <si>
    <t>MA008</t>
  </si>
  <si>
    <t>Metal</t>
  </si>
  <si>
    <t>Añadir al presupuesto la preparación de muestra (N8000)</t>
  </si>
  <si>
    <t>Muestreador IOM  + Filtro Esteres Celulosa (EDC) -&gt; MT126</t>
  </si>
  <si>
    <t>Método interno basado en el método OSHA ID-121 y EPA 6020A</t>
  </si>
  <si>
    <t>MA191</t>
  </si>
  <si>
    <t>N1945</t>
  </si>
  <si>
    <t>Antimonio - aire</t>
  </si>
  <si>
    <t>N1950</t>
  </si>
  <si>
    <t>Arsénico - aire</t>
  </si>
  <si>
    <t>N1955</t>
  </si>
  <si>
    <t>Bario - aire</t>
  </si>
  <si>
    <t>N1960</t>
  </si>
  <si>
    <t>Berilio - aire</t>
  </si>
  <si>
    <t>0,005 µg</t>
  </si>
  <si>
    <t>N1970</t>
  </si>
  <si>
    <t>Boro - aire</t>
  </si>
  <si>
    <t>N1975</t>
  </si>
  <si>
    <t>Cadmio - aire</t>
  </si>
  <si>
    <t>N1980</t>
  </si>
  <si>
    <t>Calcio - aire</t>
  </si>
  <si>
    <t>N1985</t>
  </si>
  <si>
    <t>Cerio - aire</t>
  </si>
  <si>
    <t>N1990</t>
  </si>
  <si>
    <t>Cesio - aire</t>
  </si>
  <si>
    <t>N1995</t>
  </si>
  <si>
    <t>Zinc (Cinc) - aire</t>
  </si>
  <si>
    <t>N1996</t>
  </si>
  <si>
    <t>Zinc (Cinc) soluble - aire</t>
  </si>
  <si>
    <t>MA410</t>
  </si>
  <si>
    <t>Añadir al presupuesto la preparación de muestra (N8000). Extracción con agua.</t>
  </si>
  <si>
    <t>N1997</t>
  </si>
  <si>
    <t>Cloruro de Benzalconio - aire</t>
  </si>
  <si>
    <t>MA412</t>
  </si>
  <si>
    <t>Filtro Teflón (No prepesado 25 mm - PTFE) -&gt; MT067</t>
  </si>
  <si>
    <t>N2000</t>
  </si>
  <si>
    <t>Circonio - aire</t>
  </si>
  <si>
    <t>N2005</t>
  </si>
  <si>
    <t>Cobalto - aire</t>
  </si>
  <si>
    <t>N2010</t>
  </si>
  <si>
    <t>Cobre - aire</t>
  </si>
  <si>
    <t>muestrear con Ciclón tipo Johanesburgo y Filtro Esteres Celulosa (EDC) -&gt; MT130</t>
  </si>
  <si>
    <t>N2015</t>
  </si>
  <si>
    <t>Cromo - aire</t>
  </si>
  <si>
    <t>N2035</t>
  </si>
  <si>
    <t>Estaño - aire</t>
  </si>
  <si>
    <t>N2036</t>
  </si>
  <si>
    <t>Compuestos organoestánnicos totales en aire</t>
  </si>
  <si>
    <t>MA371</t>
  </si>
  <si>
    <t>La determinación de organoestánnicos totales solo es posible si no hay presencia de compuestos inorganicos de estaño</t>
  </si>
  <si>
    <t>FV + XAD2</t>
  </si>
  <si>
    <t>NIOSH 5504 modificado</t>
  </si>
  <si>
    <t>N2040</t>
  </si>
  <si>
    <t>Estroncio - aire</t>
  </si>
  <si>
    <t>N2075</t>
  </si>
  <si>
    <t>Hierro - aire</t>
  </si>
  <si>
    <t>N2096</t>
  </si>
  <si>
    <t>Densidad</t>
  </si>
  <si>
    <t>N2115</t>
  </si>
  <si>
    <t>Magnesio - aire</t>
  </si>
  <si>
    <t>N2120</t>
  </si>
  <si>
    <t>Manganeso - aire</t>
  </si>
  <si>
    <t>N2125</t>
  </si>
  <si>
    <t>Molibdeno - aire</t>
  </si>
  <si>
    <t>N2140</t>
  </si>
  <si>
    <t>Niquel - aire</t>
  </si>
  <si>
    <t>N2141</t>
  </si>
  <si>
    <t>Niquel soluble - aire</t>
  </si>
  <si>
    <t>MA442</t>
  </si>
  <si>
    <t>N2145</t>
  </si>
  <si>
    <t>Oro - aire</t>
  </si>
  <si>
    <t>N2160</t>
  </si>
  <si>
    <t>Plata - aire</t>
  </si>
  <si>
    <t>N2161</t>
  </si>
  <si>
    <t>Plata (soluble) - aire</t>
  </si>
  <si>
    <t>MA369</t>
  </si>
  <si>
    <t>Plata (soluble)</t>
  </si>
  <si>
    <t>Añadir al presupuesto la preparación de muestra (N8000/MAE03)</t>
  </si>
  <si>
    <t>N2165</t>
  </si>
  <si>
    <t>Platino - aire</t>
  </si>
  <si>
    <t>N2170</t>
  </si>
  <si>
    <t>Plomo - aire</t>
  </si>
  <si>
    <t>N2175</t>
  </si>
  <si>
    <t>Potasio - aire</t>
  </si>
  <si>
    <t>N2182</t>
  </si>
  <si>
    <t>Ácido Ursodesoxicólico en Superficie</t>
  </si>
  <si>
    <t>MA411</t>
  </si>
  <si>
    <t>Filtro/Swap cliente</t>
  </si>
  <si>
    <t>IT 31 Stilbenos</t>
  </si>
  <si>
    <t>N2191</t>
  </si>
  <si>
    <t>Indometacina en superficie</t>
  </si>
  <si>
    <t>MA399</t>
  </si>
  <si>
    <t>Filtro</t>
  </si>
  <si>
    <t>IT 67</t>
  </si>
  <si>
    <t>0,1 µg/filtro</t>
  </si>
  <si>
    <t>N2192</t>
  </si>
  <si>
    <t>Tiamizol (Metimazol) en superficie</t>
  </si>
  <si>
    <t>MA400</t>
  </si>
  <si>
    <t>IT 42</t>
  </si>
  <si>
    <t>N2193</t>
  </si>
  <si>
    <t>Ciclofosfamida en superficie</t>
  </si>
  <si>
    <t>MA386</t>
  </si>
  <si>
    <t>Verificar con unidad disponibilidad de patrón de referencia</t>
  </si>
  <si>
    <t>Hisotopo Path Check Higiene</t>
  </si>
  <si>
    <t>IT 80- Citoestáticos</t>
  </si>
  <si>
    <t>N2194</t>
  </si>
  <si>
    <t>Paclitaxel en superficie</t>
  </si>
  <si>
    <t>MA387</t>
  </si>
  <si>
    <t>N2196</t>
  </si>
  <si>
    <t>Lormetazepan - aire</t>
  </si>
  <si>
    <t>MA441</t>
  </si>
  <si>
    <t>N2197</t>
  </si>
  <si>
    <t>17-a-etilnilestradiol en aire</t>
  </si>
  <si>
    <t>MA379</t>
  </si>
  <si>
    <t>IT 40 Hormonas Esteroides Anabolizantes</t>
  </si>
  <si>
    <t>&gt; 0,1 µg</t>
  </si>
  <si>
    <t>N2198</t>
  </si>
  <si>
    <t>Dutasterida en aire</t>
  </si>
  <si>
    <t>MA380</t>
  </si>
  <si>
    <t>N2199</t>
  </si>
  <si>
    <t>Sulfato de tranilcipromina en superficie</t>
  </si>
  <si>
    <t>MA413</t>
  </si>
  <si>
    <t>Filtro/Swap</t>
  </si>
  <si>
    <t>N2210</t>
  </si>
  <si>
    <t>Selenio - aire</t>
  </si>
  <si>
    <t>N2215</t>
  </si>
  <si>
    <t>Sodio - aire</t>
  </si>
  <si>
    <t>Muestreador IOM  + Filtro Teflón (PTFE) -&gt; MT128</t>
  </si>
  <si>
    <t>N2220</t>
  </si>
  <si>
    <t>Talio - aire</t>
  </si>
  <si>
    <t>N2240</t>
  </si>
  <si>
    <t>Titanio - aire</t>
  </si>
  <si>
    <t>Incomptabile con otros metales. Añadir al presupuesto la preparación de muestra (N8000-MAE02)</t>
  </si>
  <si>
    <t>Método interno Basado en OSHA ID-121</t>
  </si>
  <si>
    <t>N2265</t>
  </si>
  <si>
    <t>Vanadio - aire</t>
  </si>
  <si>
    <t>N2291</t>
  </si>
  <si>
    <t>Mercurio vapor - aire</t>
  </si>
  <si>
    <t>Añadir al presupuesto la preparación de muestra (N8000)'digestió especial'</t>
  </si>
  <si>
    <t>Tubo Hopcalite -&gt;MT079 ó MT085</t>
  </si>
  <si>
    <t>ISO 17733</t>
  </si>
  <si>
    <t>Soporte 100 mg (MT079) 0,1 µg, Soporte 500 mg (MT085) 0,2 µg</t>
  </si>
  <si>
    <t>N2292</t>
  </si>
  <si>
    <t>Mercurio particulado - aire</t>
  </si>
  <si>
    <t>Fracción inhalable sin pre-pesar filtro FQ 25 mm - IOM plástico -&gt; MT133</t>
  </si>
  <si>
    <t>N2320</t>
  </si>
  <si>
    <t>Hidróxido de potasio - aire</t>
  </si>
  <si>
    <t>Añadir al presupuesto la preparación de muestra (N8000-MAE03)</t>
  </si>
  <si>
    <t>Muestreador IOM  + Filtro Teflón (PTFE) -&gt; MT128. Se podría usar EDC.</t>
  </si>
  <si>
    <t>Método interno Basado en INSHT 402-1-A/91</t>
  </si>
  <si>
    <t>15 µg KOH</t>
  </si>
  <si>
    <t>N2325</t>
  </si>
  <si>
    <t>Hidróxido de sodio - aire</t>
  </si>
  <si>
    <t>Muestreador IOM  + Filtro Teflón (PTFE) -&gt; MT128.</t>
  </si>
  <si>
    <t>9 µg NaOH</t>
  </si>
  <si>
    <t>N2345</t>
  </si>
  <si>
    <t>Bromo - aire</t>
  </si>
  <si>
    <t>MA306</t>
  </si>
  <si>
    <t>PreFiltro Teflón + Filtro plata</t>
  </si>
  <si>
    <t>Temperatura ambiente. Preservar de la luz</t>
  </si>
  <si>
    <t>Método interno Basado en NIOSH 6011</t>
  </si>
  <si>
    <t>MA072</t>
  </si>
  <si>
    <t>Br/Cl en aire</t>
  </si>
  <si>
    <t>N2350</t>
  </si>
  <si>
    <t>Cloro - aire</t>
  </si>
  <si>
    <t>N2355</t>
  </si>
  <si>
    <t>Cloraminas - aire</t>
  </si>
  <si>
    <t>Filtro Fibra Cuarzo impregnado con As2O3 (FQ) + Tubo Sílica Gel Tubo sílica gel impregnado con ácido sulfámico</t>
  </si>
  <si>
    <t>N2360</t>
  </si>
  <si>
    <t>Flúor - aire</t>
  </si>
  <si>
    <t>MA053</t>
  </si>
  <si>
    <t>Flúor en aire</t>
  </si>
  <si>
    <t>Impinger (15 mL solución NaOH 0,1M). Alquiler pareja impinger -&gt; MT011</t>
  </si>
  <si>
    <t>Método interno basado en OSHA SLC1 (PNT00600)</t>
  </si>
  <si>
    <t>20 µg F2</t>
  </si>
  <si>
    <t>N2365</t>
  </si>
  <si>
    <t>Sulfuro de hidrógeno - aire</t>
  </si>
  <si>
    <t>MA268</t>
  </si>
  <si>
    <t>Filtro Teflón (No prepesado 25 mm - PTFE) (MT067) + Tubo Carbono Activo (400/200 mg) (TCA) -&gt; MT067+MT073</t>
  </si>
  <si>
    <t>Método interno Basado en NIOSH 6013</t>
  </si>
  <si>
    <t>MA054</t>
  </si>
  <si>
    <t>Sulfuro de hidrógeno</t>
  </si>
  <si>
    <t>N2370</t>
  </si>
  <si>
    <t>Yodo  - aire</t>
  </si>
  <si>
    <t>MA252</t>
  </si>
  <si>
    <t>Impinger (10- 15mL Tampón NaHCO3/ Na2CO3). Alquiler pareja impinger -&gt; MT011</t>
  </si>
  <si>
    <t>12 µg</t>
  </si>
  <si>
    <t>MA055</t>
  </si>
  <si>
    <t>Yodo</t>
  </si>
  <si>
    <t>N2375</t>
  </si>
  <si>
    <t>Ozono - aire</t>
  </si>
  <si>
    <t>MA270</t>
  </si>
  <si>
    <t>Filtro Fibra Vidrio impregnado con NO2 – (FV) -&gt;MT062</t>
  </si>
  <si>
    <t>Método interno basado OSHA ID214</t>
  </si>
  <si>
    <t>MA056</t>
  </si>
  <si>
    <t>Ozono en aire</t>
  </si>
  <si>
    <t>N2380</t>
  </si>
  <si>
    <t>Dióxido de azufre - aire</t>
  </si>
  <si>
    <t>MA305</t>
  </si>
  <si>
    <t>Tubo Carbono Activo (100/50 mg) (TCA) impregnado KOH / Filtro Esteres Celulosa (no pareados peso) (EDC) + Filtro celulosa impregnado Na2CO3</t>
  </si>
  <si>
    <t>Método interno Basado en NIOSH 6004</t>
  </si>
  <si>
    <t>MA057</t>
  </si>
  <si>
    <t>Dióxido de azufre en aire</t>
  </si>
  <si>
    <t>N2384</t>
  </si>
  <si>
    <t>Cromo hexavalente (nieblas de ácido crómico) - aire</t>
  </si>
  <si>
    <t>MA396</t>
  </si>
  <si>
    <t>Muestreador IOM  + Filtro Fibra Vidrio impregnado de NaOH 1M (FV)  -&gt; MT135</t>
  </si>
  <si>
    <t>Método interno basado en NIOSH 7600</t>
  </si>
  <si>
    <t>0,15 µg</t>
  </si>
  <si>
    <t>N2385</t>
  </si>
  <si>
    <t>Cromo Hexavalente soluble - aire</t>
  </si>
  <si>
    <t>MA047</t>
  </si>
  <si>
    <t>Cromo Hexavalente</t>
  </si>
  <si>
    <t>La presencia de algunos iones metálicos como pueden ser hierro, cobre, níquel y vanadio produce interferencias en este análisis. En estos caso se recomienda realizar el test N2387</t>
  </si>
  <si>
    <t>Muestreador IOM  + Filtro PVC -&gt; MT125</t>
  </si>
  <si>
    <t>Método interno Basado en NIOSH 7600</t>
  </si>
  <si>
    <t>MA301</t>
  </si>
  <si>
    <t>Consultar con la unidad la posibilidad de cumplir el plazo de urgencia</t>
  </si>
  <si>
    <t>N2387</t>
  </si>
  <si>
    <t>Cromo Hexavalente Soluble - aire (sub)</t>
  </si>
  <si>
    <t>MA393</t>
  </si>
  <si>
    <t>Cromo Hexavalente Soluble - Aire (Sub)</t>
  </si>
  <si>
    <t>20 días laborables</t>
  </si>
  <si>
    <t>CL-ICP-MS/002-n (basado en MTM/MA-063/A14)</t>
  </si>
  <si>
    <t>Cromatografía Líquida de Alta Resolución (HPLC)/Espectrometría de masas con plasma acoplado inductivamente (ICP/MS)</t>
  </si>
  <si>
    <t>0,002 µg</t>
  </si>
  <si>
    <t>N2388</t>
  </si>
  <si>
    <t>Cromo Hexavalente Insoluble - aire (sub)</t>
  </si>
  <si>
    <t>MA394</t>
  </si>
  <si>
    <t>Cromo Hexavalente Insoluble - Aire (Sub)</t>
  </si>
  <si>
    <t>N2390</t>
  </si>
  <si>
    <t>Peróxido de Hidrógeno - aire</t>
  </si>
  <si>
    <t>MA183</t>
  </si>
  <si>
    <t>Impinger. Alquiler pareja impinger -&gt; MT011</t>
  </si>
  <si>
    <t>Método interno Basado en OSHA VI-6 (Hydrogen Peroxide)</t>
  </si>
  <si>
    <t>MA182</t>
  </si>
  <si>
    <t>Agua oxigenada</t>
  </si>
  <si>
    <t>N2395</t>
  </si>
  <si>
    <t>Monóxido de nitrógeno - aire</t>
  </si>
  <si>
    <t>MA292</t>
  </si>
  <si>
    <t>NOX 8 días</t>
  </si>
  <si>
    <t>Para más de un óxido de nitrógeno consultad precio en pestaña  PERFIL</t>
  </si>
  <si>
    <t>Tubo Tamiz Molecular (TTM) 600 impregnado con TEA + Tubo Oxidante -&gt; MT081</t>
  </si>
  <si>
    <t>Método interno Basado en NIOSH 6014</t>
  </si>
  <si>
    <t>MA147</t>
  </si>
  <si>
    <t>NOX</t>
  </si>
  <si>
    <t>N2400</t>
  </si>
  <si>
    <t>Dióxido de nitrógeno - aire</t>
  </si>
  <si>
    <t>Tubo Tamiz Molecular (TTM) 400 impregnado con TEA -&gt; MT081</t>
  </si>
  <si>
    <t>N2410</t>
  </si>
  <si>
    <t>Óxido de dinitrógeno (Protóxido de nitrógeno) - aire</t>
  </si>
  <si>
    <t>MA307</t>
  </si>
  <si>
    <t>Bolsa Tedlar 3-5L -&gt; MT060</t>
  </si>
  <si>
    <t>Temperatura ambiente. Proteger de golpes</t>
  </si>
  <si>
    <t>MTA/MA-020/A91</t>
  </si>
  <si>
    <t>MA060</t>
  </si>
  <si>
    <t>Óxido de dinitrógeno</t>
  </si>
  <si>
    <t>N2411</t>
  </si>
  <si>
    <t>Cromo hexavalente total - aire (sub)</t>
  </si>
  <si>
    <t>MA444</t>
  </si>
  <si>
    <t>Incluida preparación de muestra en el precio</t>
  </si>
  <si>
    <t>Método proveedor CL-ICP-MS/002-n (basado en MTM/MA-063/A14)</t>
  </si>
  <si>
    <t>N2412</t>
  </si>
  <si>
    <t>Alcohol metílico - aire (Anasorb 400/200)</t>
  </si>
  <si>
    <t>MA443</t>
  </si>
  <si>
    <t>Método interno Basado en OSHA 5001</t>
  </si>
  <si>
    <t>N2413</t>
  </si>
  <si>
    <t>Cromo hexavalente total - aire</t>
  </si>
  <si>
    <t>MA445</t>
  </si>
  <si>
    <t>N2414</t>
  </si>
  <si>
    <t>Citrato en superficie (sub)</t>
  </si>
  <si>
    <t>MA446</t>
  </si>
  <si>
    <t>IT 1 Ac. Orgánicos ligeros</t>
  </si>
  <si>
    <t>N2416</t>
  </si>
  <si>
    <t>Metano - aire (sub)</t>
  </si>
  <si>
    <t>MA414</t>
  </si>
  <si>
    <t>ASTM 1945-14</t>
  </si>
  <si>
    <t>0,01 % mol</t>
  </si>
  <si>
    <t>N2417</t>
  </si>
  <si>
    <t>Glicina en aire (sub)</t>
  </si>
  <si>
    <t>MA447</t>
  </si>
  <si>
    <t>IT 63-Emergentes</t>
  </si>
  <si>
    <t>N2418</t>
  </si>
  <si>
    <t>Glicina en superficie (sub)</t>
  </si>
  <si>
    <t>MA448</t>
  </si>
  <si>
    <t>N2419</t>
  </si>
  <si>
    <t>Citrato en aire (sub)</t>
  </si>
  <si>
    <t>MA449</t>
  </si>
  <si>
    <t>N2421</t>
  </si>
  <si>
    <t>i-Butano - aire (sub)</t>
  </si>
  <si>
    <t>MA415</t>
  </si>
  <si>
    <t>N2424</t>
  </si>
  <si>
    <t>Hidrazina en aire (sub)</t>
  </si>
  <si>
    <t>MA452</t>
  </si>
  <si>
    <t>NIOSH 3503 mod.</t>
  </si>
  <si>
    <t>N2425</t>
  </si>
  <si>
    <t>Nieblas de aceite - aire</t>
  </si>
  <si>
    <t>MA048</t>
  </si>
  <si>
    <t>Nieblas de aceite</t>
  </si>
  <si>
    <t>Prueba sustituida por N2430</t>
  </si>
  <si>
    <t>Filtro PVC (No prepesado) (PVC)</t>
  </si>
  <si>
    <t>MA261</t>
  </si>
  <si>
    <t>N2430</t>
  </si>
  <si>
    <t>Fluidos de corte (Aceites y Taladrinas) - aire</t>
  </si>
  <si>
    <t>MA074</t>
  </si>
  <si>
    <t>Taladrinas</t>
  </si>
  <si>
    <t>Incluye la N2431 en el informe</t>
  </si>
  <si>
    <t>Muestreador IOM ACERO + Filtro Teflón (PTFE) -&gt; MT107</t>
  </si>
  <si>
    <t>Método interno Basado en NIOSH 5524</t>
  </si>
  <si>
    <t>Gravimetría</t>
  </si>
  <si>
    <t>N2436</t>
  </si>
  <si>
    <t>Fracción soluble en ciclohexano - aire</t>
  </si>
  <si>
    <t>MA402</t>
  </si>
  <si>
    <t>Fracción soluble en ciclohexano</t>
  </si>
  <si>
    <t>Método interno Basado en NIOH 5042 (Benzene-soluble fraction and total particulate (Asphalt fume))</t>
  </si>
  <si>
    <t>MA435</t>
  </si>
  <si>
    <t>Humos de asfalto/Fracción soluble en ciclohexano (urgente 8 días)</t>
  </si>
  <si>
    <t>N2440</t>
  </si>
  <si>
    <t>Materia particulada - aire</t>
  </si>
  <si>
    <t>MA168</t>
  </si>
  <si>
    <t>Pre-pesada Filtro PVC 37 mm - Cassette 2-3 cuerpos -&gt; MT092</t>
  </si>
  <si>
    <t>PNT00601 Método interno basado en MTA/MA-014/A11</t>
  </si>
  <si>
    <t>100µg</t>
  </si>
  <si>
    <t>100 -2000 µg</t>
  </si>
  <si>
    <t>MA033</t>
  </si>
  <si>
    <t>Materia particulada</t>
  </si>
  <si>
    <t>N2441</t>
  </si>
  <si>
    <t>Materia particulada - aire (fracción inhalable)-IOM</t>
  </si>
  <si>
    <t>Entrar cuando se utiliza un IOM</t>
  </si>
  <si>
    <t>IOM Sampler + filtro prepesado FV o PVC -&gt; MT122, MT120</t>
  </si>
  <si>
    <t>temperatura ambiente</t>
  </si>
  <si>
    <t>N2442</t>
  </si>
  <si>
    <t>Materia particulada - aire (fracción torácica)</t>
  </si>
  <si>
    <t>El laboratorio no facilita el muestreador</t>
  </si>
  <si>
    <t>Ciclón para fracc. torácica + filtro prepesado FV o PVC</t>
  </si>
  <si>
    <t>N2450</t>
  </si>
  <si>
    <t>Sílice cristalina - aire (lab.homologado)</t>
  </si>
  <si>
    <t>MA282</t>
  </si>
  <si>
    <t>lab.Homol. ITC</t>
  </si>
  <si>
    <t>Precio de prueba individual.</t>
  </si>
  <si>
    <t>Si piden (Fracción Respirable + Sílice Cristalina) mirad: PERFIL.</t>
  </si>
  <si>
    <t>Filtro PVC (prepesado de lab.homologado - soporte suministrado por nuestro laboratorio) (PVC)</t>
  </si>
  <si>
    <t>N2455</t>
  </si>
  <si>
    <t>Amoníaco anhídro - aire</t>
  </si>
  <si>
    <t>MA049</t>
  </si>
  <si>
    <t>Amoniaco en aire</t>
  </si>
  <si>
    <t>Tubo Sílica Gel Sílica tratada con H2SO4 -&gt; MAE11</t>
  </si>
  <si>
    <t>Método interno Basado en NIOSH 6015 (Ammonia)</t>
  </si>
  <si>
    <t>MA294</t>
  </si>
  <si>
    <t>N2460</t>
  </si>
  <si>
    <t>Cloruro amónico - aire</t>
  </si>
  <si>
    <t>Diagrama de flujo para la determinación de cloruro amónico en aire (F-2039)</t>
  </si>
  <si>
    <t>N2465</t>
  </si>
  <si>
    <t>Cianuro de hidrógeno - aire</t>
  </si>
  <si>
    <t>MA070</t>
  </si>
  <si>
    <t>Cianuro de hidrógeno</t>
  </si>
  <si>
    <t>Tubo absorbente de sosa y cal (600/200 mg) -&gt; MAE40</t>
  </si>
  <si>
    <t>Método interno basado en NIOSH 6010</t>
  </si>
  <si>
    <t>MA308</t>
  </si>
  <si>
    <t>N2466</t>
  </si>
  <si>
    <t>Cianuro Particulado</t>
  </si>
  <si>
    <t>MA130</t>
  </si>
  <si>
    <t>Cianuro particulado</t>
  </si>
  <si>
    <t>MA310</t>
  </si>
  <si>
    <t>Cianuro particulado urgente 8 días</t>
  </si>
  <si>
    <t>N2470</t>
  </si>
  <si>
    <t>Fluoruros Insolubles - aire</t>
  </si>
  <si>
    <t>MA271</t>
  </si>
  <si>
    <t>Añadir al presupuesto la preparación de muestra (N8000)'Fusión alcalina'</t>
  </si>
  <si>
    <t>Método interno basado en NIOSH 7902 (PNT00600)</t>
  </si>
  <si>
    <t>MA090</t>
  </si>
  <si>
    <t>15 días</t>
  </si>
  <si>
    <t>N2480</t>
  </si>
  <si>
    <t>Ceras de Parafina - aire</t>
  </si>
  <si>
    <t>MA092</t>
  </si>
  <si>
    <t>Ceras de parafina</t>
  </si>
  <si>
    <t>Método interno basado en OSHA PV2047  (Paraffin wax fumes)</t>
  </si>
  <si>
    <t>MA263</t>
  </si>
  <si>
    <t>N2485</t>
  </si>
  <si>
    <t>Monóxido de carbono (puntual) - aire</t>
  </si>
  <si>
    <t>MA197</t>
  </si>
  <si>
    <t>1 parámetro calidad de aire (puntual) urgente 8 días</t>
  </si>
  <si>
    <t>Para más de un parámetro de calidad de aire consultad precio en pestaña  PERFIL</t>
  </si>
  <si>
    <t>Medición in situ</t>
  </si>
  <si>
    <t>Espectroscopia infrarroja no dispersiva</t>
  </si>
  <si>
    <t>MA093</t>
  </si>
  <si>
    <t>1 param.(puntual)</t>
  </si>
  <si>
    <t>N2486</t>
  </si>
  <si>
    <t>Monóxido de carbono (contínuo)  - aire</t>
  </si>
  <si>
    <t>MA094</t>
  </si>
  <si>
    <t>1 param.(contínuo)</t>
  </si>
  <si>
    <t>PNT00089</t>
  </si>
  <si>
    <t>MA199</t>
  </si>
  <si>
    <t>1 parámetro calidad de aire (continuo) urgente 8 días</t>
  </si>
  <si>
    <t>N2490</t>
  </si>
  <si>
    <t>Dióxido de carbono (puntual) - aire</t>
  </si>
  <si>
    <t>N2491</t>
  </si>
  <si>
    <t>Dióxido de carbono (contínuo) - aire</t>
  </si>
  <si>
    <t>Espectroscopía de Infrarrojos</t>
  </si>
  <si>
    <t>N2555</t>
  </si>
  <si>
    <t>Fracción respirable + Sílice cristalina - INS</t>
  </si>
  <si>
    <t>MA114</t>
  </si>
  <si>
    <t>Fracción respirable + Sílice cristalina</t>
  </si>
  <si>
    <t>30 días laborables</t>
  </si>
  <si>
    <t>Substituida por N2556. Esta prueba se realiza en el Instituto Nacional de Silicosis (INS). Las muestras deben ir acompañadas de los formatos y documentación correspondientes. El blanco se cobrará en caso de remitirlo al INS. Consultar Documentación</t>
  </si>
  <si>
    <t>muestrear con Ciclón tipo Johanesburgo y filtro PVC prepesado del INS (suministrado por nuestro laboratorio)</t>
  </si>
  <si>
    <t>N2557</t>
  </si>
  <si>
    <t>Carbono Orgánico y Elemental - aire (INS)</t>
  </si>
  <si>
    <t>MA409</t>
  </si>
  <si>
    <t>Cassette con filtro de fibra de cuarzo (FQ) -&gt; MT141</t>
  </si>
  <si>
    <t>UNE EN 16909</t>
  </si>
  <si>
    <t>Termoóptico</t>
  </si>
  <si>
    <t>&lt;0,5 µgC/cm2 (como carbono elemental, CE)</t>
  </si>
  <si>
    <t>N2560</t>
  </si>
  <si>
    <t>Óxido de etileno - aire</t>
  </si>
  <si>
    <t>MA119</t>
  </si>
  <si>
    <t>Óx. etileno (monitor 3M)</t>
  </si>
  <si>
    <t>Monitor pasivo óxido etileno 3M 3551 -&gt; MAE14</t>
  </si>
  <si>
    <t>Una vez terminado el período de captación desmontar la membrana y el aro de sujeción colocando en su lugar la tapa para la desorción, asegurando la hermeticidad de ésta y los tapones de la misma.</t>
  </si>
  <si>
    <t>PNT00110</t>
  </si>
  <si>
    <t>MA155</t>
  </si>
  <si>
    <t>Modificado 12-11-2011</t>
  </si>
  <si>
    <t>N2570</t>
  </si>
  <si>
    <t>Materia particulada (fracción respirable) - aire</t>
  </si>
  <si>
    <t>MA192</t>
  </si>
  <si>
    <t>Si piden (Fracción Respirable + Sílice Cristalina) mirad: PERFIL. Consultad Documentación para muestras que requieren la técnica de Rayos X</t>
  </si>
  <si>
    <t>Filtro PVC (prepesado de Echevarne - soporte suministrado por nuestro laboratorio) (PVC) -&gt;MT042</t>
  </si>
  <si>
    <t>MA034</t>
  </si>
  <si>
    <t>Materia particulada (15 días)</t>
  </si>
  <si>
    <t>N2575</t>
  </si>
  <si>
    <t>Sílice cristalina - aire</t>
  </si>
  <si>
    <t>MA280</t>
  </si>
  <si>
    <t>Sílice Cristalina (urgente 8 días)</t>
  </si>
  <si>
    <t>Si piden (Fracción Respirable + Sílice Cristalina) mirad: PERFIL. Consultad Documentación</t>
  </si>
  <si>
    <t>PNT00660 Método interno basado en ISO 19087</t>
  </si>
  <si>
    <t>10-140 µg</t>
  </si>
  <si>
    <t>MA125</t>
  </si>
  <si>
    <t>Sílice Cristalina (15 días)</t>
  </si>
  <si>
    <t>N2576</t>
  </si>
  <si>
    <t>Sílice cristalina (cuarzo) Rayos X - aire</t>
  </si>
  <si>
    <t>MA357</t>
  </si>
  <si>
    <t>Sílice cristalina (RX)</t>
  </si>
  <si>
    <t>INS-IT10</t>
  </si>
  <si>
    <t>Difracción de Rayos X</t>
  </si>
  <si>
    <t>10 µg (puede ser superior en caso de interferencias)</t>
  </si>
  <si>
    <t>N2577</t>
  </si>
  <si>
    <t>Sílice cristalina (cristobalita) Rayos X - aire</t>
  </si>
  <si>
    <t>N2578</t>
  </si>
  <si>
    <t>Silice cristalina INS (Sub) - aire</t>
  </si>
  <si>
    <t>MA458</t>
  </si>
  <si>
    <t>Esta prueba se realiza en el Instituto Nacional de Silicosis (INS). Las muestras deben ir acompañadas de los formatos y documentación correspondientes. Consultar Documentación.</t>
  </si>
  <si>
    <t>INS-IT05</t>
  </si>
  <si>
    <t>INS-IT23</t>
  </si>
  <si>
    <t>INS-IT24</t>
  </si>
  <si>
    <t>N2600</t>
  </si>
  <si>
    <t>P0210 Acetona - aire</t>
  </si>
  <si>
    <t>Tubo Tamiz Molecular Carbono (CMS) O Tubo Carbono Activo (100/50 mg) (TCA) -&gt; MT078 o MT044</t>
  </si>
  <si>
    <t>Método interno basado NIOSH2555 (CMS)</t>
  </si>
  <si>
    <t>N2601</t>
  </si>
  <si>
    <t>P0210 Metiletilcetona - aire</t>
  </si>
  <si>
    <t>N2602</t>
  </si>
  <si>
    <t>P0210 4-Metilpentan-2-ona - aire</t>
  </si>
  <si>
    <t>N2603</t>
  </si>
  <si>
    <t>P0210 5-Metilhexan-2-ona - aire</t>
  </si>
  <si>
    <t>N2604</t>
  </si>
  <si>
    <t>P0210 Ciclohexanona - aire</t>
  </si>
  <si>
    <t>N2605</t>
  </si>
  <si>
    <t>P0210 Diisobutilcetona - aire</t>
  </si>
  <si>
    <t>N2606</t>
  </si>
  <si>
    <t>P0210 2,4-dimetil-6-heptanona - aire</t>
  </si>
  <si>
    <t>N2607</t>
  </si>
  <si>
    <t>P0210 Metil-n-butilcetona - aire</t>
  </si>
  <si>
    <t>N3537</t>
  </si>
  <si>
    <t>Espironolactona - aire</t>
  </si>
  <si>
    <t>MA455</t>
  </si>
  <si>
    <t>suministrado por cliente. SPMAS 29102021</t>
  </si>
  <si>
    <t>N3538</t>
  </si>
  <si>
    <t>Etilendiamina (1,2-Diaminoetano) - aire</t>
  </si>
  <si>
    <t>MA456</t>
  </si>
  <si>
    <t>N3539</t>
  </si>
  <si>
    <t>Furosemida en superficie (sub)</t>
  </si>
  <si>
    <t>MA457</t>
  </si>
  <si>
    <t>Escobillón</t>
  </si>
  <si>
    <t>N3544</t>
  </si>
  <si>
    <t>Alcohol etílico (Anasorb) - aire</t>
  </si>
  <si>
    <t>2307Q</t>
  </si>
  <si>
    <t>25 días laborables</t>
  </si>
  <si>
    <t>N3836</t>
  </si>
  <si>
    <t>3-Etoxipropionato de etilo</t>
  </si>
  <si>
    <t>MA131</t>
  </si>
  <si>
    <t>N3837</t>
  </si>
  <si>
    <t>Trifluoroetanol</t>
  </si>
  <si>
    <t>Método interno basado OHSA CSI</t>
  </si>
  <si>
    <t>N3838</t>
  </si>
  <si>
    <t>Sulfuro de dimetilo</t>
  </si>
  <si>
    <t>N3839</t>
  </si>
  <si>
    <t>Hexacloroetano</t>
  </si>
  <si>
    <t>MA134</t>
  </si>
  <si>
    <t>N6050</t>
  </si>
  <si>
    <t>Diagnóstico de amianto</t>
  </si>
  <si>
    <t>Localización de materiales con amianto en edificios, instalaciones, buques.</t>
  </si>
  <si>
    <t>Doble bolsa plástico transparente con cierre zip + etiqueta amianto</t>
  </si>
  <si>
    <t>NFX 43-020 (AFNOR) / HSG 264 (HSE) / CFR Part 763 (EPA)</t>
  </si>
  <si>
    <t>Varias técnicas</t>
  </si>
  <si>
    <t>N6560</t>
  </si>
  <si>
    <t>Identificación de Amianto y otras fibras (SEM)-aire</t>
  </si>
  <si>
    <t>1783Q</t>
  </si>
  <si>
    <t>Incluye Actinolita, Amosita, Antofilita, Crisotilo, Crocidolita, MMMF, Tremolita</t>
  </si>
  <si>
    <t>Filtro especial</t>
  </si>
  <si>
    <t>ISO 14966</t>
  </si>
  <si>
    <t>Microscopia electrónica de barrido</t>
  </si>
  <si>
    <t>10 fibras</t>
  </si>
  <si>
    <t>N7004</t>
  </si>
  <si>
    <t>Determinación/cuantificación de Amianto y otras fibras (cuant) (MOCF) - aire</t>
  </si>
  <si>
    <t>AI007</t>
  </si>
  <si>
    <t>Filtro MO 3 d. (rutina)</t>
  </si>
  <si>
    <t>3 días laborables</t>
  </si>
  <si>
    <t>Solicitar al cliente cumplimentar el formato F-965</t>
  </si>
  <si>
    <t>Caja porta cassettes (Laboratorio) + etiqueta amianto -&gt; MT077</t>
  </si>
  <si>
    <t>MTA/MA-051/A04 (excepto punto 6)</t>
  </si>
  <si>
    <t>Microscopía Óptica de Contraste de Fases</t>
  </si>
  <si>
    <t>AI090</t>
  </si>
  <si>
    <t>rutina 3 D/200</t>
  </si>
  <si>
    <t>AI008</t>
  </si>
  <si>
    <t>Filtro MO urgente 24h.</t>
  </si>
  <si>
    <t>AI092</t>
  </si>
  <si>
    <t>Urgencia: 12H/200</t>
  </si>
  <si>
    <t>12 horas laborables</t>
  </si>
  <si>
    <t>AI091</t>
  </si>
  <si>
    <t>Urgencia: 1D/200</t>
  </si>
  <si>
    <t>AI056</t>
  </si>
  <si>
    <t>Filtro MO urgente 12h</t>
  </si>
  <si>
    <t>Plazo urgencia 12h a consultar</t>
  </si>
  <si>
    <t>N7051</t>
  </si>
  <si>
    <t>Identificación de Amianto (MOP-D) - materiales</t>
  </si>
  <si>
    <t>AI014</t>
  </si>
  <si>
    <t>urgente 1 día</t>
  </si>
  <si>
    <t>Consultar previamente con la Unidad la viabilidad de este ensay en caso de muestras con matrices complejas. Por ejemplo: resinas, asfaltos, vinilos, pinturas, polvo, adhesivos…</t>
  </si>
  <si>
    <t>MTA/PI-010/A09</t>
  </si>
  <si>
    <t>Microscopía Óptica de Polarización-Dispersión</t>
  </si>
  <si>
    <t>AI013</t>
  </si>
  <si>
    <t>3 días (rutina)</t>
  </si>
  <si>
    <t>AI057</t>
  </si>
  <si>
    <t>urgente 12 h.</t>
  </si>
  <si>
    <t>N8000</t>
  </si>
  <si>
    <t>Preparación Muestra</t>
  </si>
  <si>
    <t>MAE02</t>
  </si>
  <si>
    <t>Digestión especial</t>
  </si>
  <si>
    <t>MAE01</t>
  </si>
  <si>
    <t>Digestión ácida</t>
  </si>
  <si>
    <t>MAE34</t>
  </si>
  <si>
    <t>Extracción alcalina urgente 3 días</t>
  </si>
  <si>
    <t>MAE28</t>
  </si>
  <si>
    <t>Extracción alcalina urgente 8 días</t>
  </si>
  <si>
    <t>MAE22</t>
  </si>
  <si>
    <t>Preparación metales fangos</t>
  </si>
  <si>
    <t>MAE21</t>
  </si>
  <si>
    <t>Fusión alcalina</t>
  </si>
  <si>
    <t>MAE19</t>
  </si>
  <si>
    <t>Extracción alcalina</t>
  </si>
  <si>
    <t>MAE29</t>
  </si>
  <si>
    <t>Fusión alcalina urgente 8 días</t>
  </si>
  <si>
    <t>MAE25</t>
  </si>
  <si>
    <t>Digestión ácida urgente 8 días</t>
  </si>
  <si>
    <t>MAE27</t>
  </si>
  <si>
    <t>Extracción con agua urgente 8 días</t>
  </si>
  <si>
    <t>MAE26</t>
  </si>
  <si>
    <t>Digestión especial urgente 8 días</t>
  </si>
  <si>
    <t>MAE03</t>
  </si>
  <si>
    <t>Extracción con agua</t>
  </si>
  <si>
    <t>Q2160</t>
  </si>
  <si>
    <t>Cloro activo - Lejía</t>
  </si>
  <si>
    <t>Q</t>
  </si>
  <si>
    <t>0137Q</t>
  </si>
  <si>
    <t>Cloro activo</t>
  </si>
  <si>
    <t>Plástico</t>
  </si>
  <si>
    <t>UNE 55528:1992</t>
  </si>
  <si>
    <t>Volumetría</t>
  </si>
  <si>
    <t>Q4140</t>
  </si>
  <si>
    <t>óxido etileno monitor</t>
  </si>
  <si>
    <t>0260Q</t>
  </si>
  <si>
    <t>No se oferta. Prueba para Matachana</t>
  </si>
  <si>
    <t>Q4300</t>
  </si>
  <si>
    <t>Índice langelier (nomograma)</t>
  </si>
  <si>
    <t>0268Q</t>
  </si>
  <si>
    <t>Índice Langelier (nomograma)</t>
  </si>
  <si>
    <t>14 días laborables</t>
  </si>
  <si>
    <t>Q6302</t>
  </si>
  <si>
    <t>Amonios cuaternarios</t>
  </si>
  <si>
    <t>1360Q</t>
  </si>
  <si>
    <t>2 Amonios cuaternarios</t>
  </si>
  <si>
    <t>13 días laborables</t>
  </si>
  <si>
    <t>Expresado como Cloruro de benzalconio u otros amonios cuaternarios. Indicar cual</t>
  </si>
  <si>
    <t>0341Q</t>
  </si>
  <si>
    <t>1 Amonio cuaternario</t>
  </si>
  <si>
    <t>Embalaje original cliente</t>
  </si>
  <si>
    <t>Q6330</t>
  </si>
  <si>
    <t>Índice ryznar</t>
  </si>
  <si>
    <t>0367Q</t>
  </si>
  <si>
    <t>Índice Ryznar</t>
  </si>
  <si>
    <t>U7060</t>
  </si>
  <si>
    <t>Control parasitológico - arena</t>
  </si>
  <si>
    <t>U</t>
  </si>
  <si>
    <t>AI021</t>
  </si>
  <si>
    <t>Higiene en arenas</t>
  </si>
  <si>
    <t>10 días laborables</t>
  </si>
  <si>
    <t>Frasco</t>
  </si>
  <si>
    <t>U8000</t>
  </si>
  <si>
    <t>Detección de Ácaros</t>
  </si>
  <si>
    <t>AI016</t>
  </si>
  <si>
    <t>Detección ácaros</t>
  </si>
  <si>
    <t>Bolsas aspiración herméticamente cerradas. Introducir en bolsa plástico grancon cierre zip</t>
  </si>
  <si>
    <t>U8020</t>
  </si>
  <si>
    <t>Identificación de Ácaros</t>
  </si>
  <si>
    <t>AI017</t>
  </si>
  <si>
    <t>Identificación ácaros</t>
  </si>
  <si>
    <t>5 días laborables</t>
  </si>
  <si>
    <t>CAS</t>
  </si>
  <si>
    <t>Sinónimos</t>
  </si>
  <si>
    <t>Compuestos</t>
  </si>
  <si>
    <t>CÓDIGO prueba</t>
  </si>
  <si>
    <t>Conc Fact Prueba</t>
  </si>
  <si>
    <t>Código soporte</t>
  </si>
  <si>
    <t>Código soporte alternativo (si procede)</t>
  </si>
  <si>
    <t>98-01-1</t>
  </si>
  <si>
    <t>2-Furaldehído</t>
  </si>
  <si>
    <t>MAE10</t>
  </si>
  <si>
    <t>MAE39 (para Q&gt;0,6L/min)</t>
  </si>
  <si>
    <t>75-07-0</t>
  </si>
  <si>
    <t>Ácido acético aldehído; Etanal</t>
  </si>
  <si>
    <t>107-02-8</t>
  </si>
  <si>
    <t>50-00-0</t>
  </si>
  <si>
    <t>Formol; Metanal; HCHO; Formalina (HCHO 30 a 60% w/v)</t>
  </si>
  <si>
    <t xml:space="preserve">MAE39 (para Q&gt;0,6L/min); MT111 (Nota: No apto para formalina); </t>
  </si>
  <si>
    <t>100-52-7</t>
  </si>
  <si>
    <t xml:space="preserve">MT111 (Nota: No apto para formalina); </t>
  </si>
  <si>
    <t>111-30-8</t>
  </si>
  <si>
    <t>Ácido glutárico dialdehído; 1,5-pentanodial; glutaral; 1,3-diformilpropano</t>
  </si>
  <si>
    <t>26172-55-4</t>
  </si>
  <si>
    <t>Kathon; Isotiazolona</t>
  </si>
  <si>
    <t>MT125</t>
  </si>
  <si>
    <t>53469-21-9</t>
  </si>
  <si>
    <t>Bifenilos Policlorados; PCBs</t>
  </si>
  <si>
    <t>11097-69-1</t>
  </si>
  <si>
    <t>7397-62-8</t>
  </si>
  <si>
    <t>MT044</t>
  </si>
  <si>
    <t>7697-37-2</t>
  </si>
  <si>
    <t>HNO3</t>
  </si>
  <si>
    <t>MT040</t>
  </si>
  <si>
    <t>7664-38-2</t>
  </si>
  <si>
    <t>H3PO4; Ácido fosfórico</t>
  </si>
  <si>
    <t>10035-10-6</t>
  </si>
  <si>
    <t>Bromuro de hidrógeno; HBr</t>
  </si>
  <si>
    <t>7647-01-0</t>
  </si>
  <si>
    <t>Cloruro de hidrógeno; HBr</t>
  </si>
  <si>
    <t>7664-39-3</t>
  </si>
  <si>
    <t>Fluoruro de hidrógeno; HF</t>
  </si>
  <si>
    <t>7601-90-3</t>
  </si>
  <si>
    <t>MT083</t>
  </si>
  <si>
    <t>7664-93-9</t>
  </si>
  <si>
    <t>H2SO4</t>
  </si>
  <si>
    <t>FSC</t>
  </si>
  <si>
    <t>MT109</t>
  </si>
  <si>
    <t>90357-06-5</t>
  </si>
  <si>
    <t>Método interno basado en QC ES01 BCM 002 C/6.01</t>
  </si>
  <si>
    <t>Consultar con el Laboratorio.</t>
  </si>
  <si>
    <t>MT066</t>
  </si>
  <si>
    <t>106-89-8</t>
  </si>
  <si>
    <t>1-cloro-2,3-epoxipropano; Óxido de cloropropileno; Clorometiloxirano</t>
  </si>
  <si>
    <t>98-86-2</t>
  </si>
  <si>
    <t>Acetilbenceno; Alfa-acetofenona</t>
  </si>
  <si>
    <t>76-22-2</t>
  </si>
  <si>
    <t>Camphor</t>
  </si>
  <si>
    <t>107-18-6</t>
  </si>
  <si>
    <t>2-propen-1-ol; 2-propenol; Vinil carbinol</t>
  </si>
  <si>
    <t>7784-42-1</t>
  </si>
  <si>
    <t>67-56-1</t>
  </si>
  <si>
    <t>Histórico (véase N2412). A partir del 2022 no se admitirá el tubo Anasorb 747 (140/70).</t>
  </si>
  <si>
    <t>Histórico (véase N2412). A partir del 2022 no se admitirá el tubo Anasorb 747 (140/70)</t>
  </si>
  <si>
    <t>75-56-9</t>
  </si>
  <si>
    <t>Metiloxirano</t>
  </si>
  <si>
    <t>MT053</t>
  </si>
  <si>
    <t>126-73-8</t>
  </si>
  <si>
    <t>Tributil éster del ácido fosfórico; Tri-n-butil fosfato; TBP; Celluphos 4; Phosphoric acid, tributil ester; Tri-n-butil phosphate; Tributilfosfato; Fosfato de n-butilo</t>
  </si>
  <si>
    <t>2*MT117</t>
  </si>
  <si>
    <t>107-31-3</t>
  </si>
  <si>
    <t>Meteonato de metilo; Metil formiato</t>
  </si>
  <si>
    <t>98-95-3</t>
  </si>
  <si>
    <t>Nitrobenceno - aire</t>
  </si>
  <si>
    <t>N0109</t>
  </si>
  <si>
    <t>Método interno basado en NIOSH 2005</t>
  </si>
  <si>
    <t>108-93-0</t>
  </si>
  <si>
    <t>Hexalin; Hidralin; Hidroxiciclohexano; Anol</t>
  </si>
  <si>
    <t>100-44-7</t>
  </si>
  <si>
    <t>60-29-7</t>
  </si>
  <si>
    <t>Éter dietílico; Éter etílico</t>
  </si>
  <si>
    <t xml:space="preserve"> 2426-08-6</t>
  </si>
  <si>
    <t>EBG; 1,2-epoxy-3-butoxypropane n-Butil glicidil eter; Butoxymethyloxirane; BGE</t>
  </si>
  <si>
    <t>108-01-0</t>
  </si>
  <si>
    <t>QE102</t>
  </si>
  <si>
    <t>77-73-6</t>
  </si>
  <si>
    <t>Biciclopentadieno; 1,3-Ciclopentadieno; DCPD</t>
  </si>
  <si>
    <t>108-95-2</t>
  </si>
  <si>
    <t>Hidroxibenceno; Ácido carbólico</t>
  </si>
  <si>
    <t>Posibilidad de compatibilidad analítica con cresol (N0731). Info adicional en método NIOSH 2546.</t>
  </si>
  <si>
    <t>MT076</t>
  </si>
  <si>
    <t>96-29-7</t>
  </si>
  <si>
    <t>95-49-8</t>
  </si>
  <si>
    <t>Clorotolueno; Orto clorotolueno</t>
  </si>
  <si>
    <t>109-66-0</t>
  </si>
  <si>
    <t>Hidruro de amilo</t>
  </si>
  <si>
    <t>64-17-5</t>
  </si>
  <si>
    <t>Etanol</t>
  </si>
  <si>
    <t>123-51-3</t>
  </si>
  <si>
    <t>3-metil-1-butanol; Isobutilcarbinol; Alcohol isopentílico</t>
  </si>
  <si>
    <t>Método interno Basado en INSHT 309-1-A/91 (1) (NIOSH 1402)</t>
  </si>
  <si>
    <t>67-64-1</t>
  </si>
  <si>
    <t>2-propanona; Dimetilcetona</t>
  </si>
  <si>
    <t>MT078</t>
  </si>
  <si>
    <t>67-63-0</t>
  </si>
  <si>
    <t>Isopropanol; i-Propanol; 2-Propanol; IPA</t>
  </si>
  <si>
    <t>79-20-9</t>
  </si>
  <si>
    <t>Metil éster del ácido acético; Éster metilacétido; Etanoato de metilo</t>
  </si>
  <si>
    <t>110-54-3</t>
  </si>
  <si>
    <t>Hexanos, mezcla de isómeros</t>
  </si>
  <si>
    <t>75-09-2</t>
  </si>
  <si>
    <t>Diclorometano</t>
  </si>
  <si>
    <t>2*MT044</t>
  </si>
  <si>
    <t>75-65-0</t>
  </si>
  <si>
    <t>t-Butanol; tert-Butanol; 2-metil-2-propanol</t>
  </si>
  <si>
    <t>1634-04-4</t>
  </si>
  <si>
    <t>Metil t-butil éter; 2-metoxi-2-metilpropano</t>
  </si>
  <si>
    <t>107-13-1</t>
  </si>
  <si>
    <t>Acrilonitrilo; Cianoetileno</t>
  </si>
  <si>
    <t>71-23-8</t>
  </si>
  <si>
    <t>n-Propanol; 1-Propanol</t>
  </si>
  <si>
    <t>78-93-3</t>
  </si>
  <si>
    <t>Butanona, MEK</t>
  </si>
  <si>
    <t>141-78-6</t>
  </si>
  <si>
    <t>Etanoato de etilo; Éster acético</t>
  </si>
  <si>
    <t>78-92-2</t>
  </si>
  <si>
    <t>2-butanol; Metil etil carbinol; 2-hidroxibutano</t>
  </si>
  <si>
    <t>67-66-3</t>
  </si>
  <si>
    <t>Cloroformo; Tricloruro de metano</t>
  </si>
  <si>
    <t>109-99-9</t>
  </si>
  <si>
    <t>THF; Óxido de dietileno; Óxido de tetrametileno</t>
  </si>
  <si>
    <t>110-82-7</t>
  </si>
  <si>
    <t>Hexahidrobenceno; Hexametileno</t>
  </si>
  <si>
    <t>78-78-4</t>
  </si>
  <si>
    <t>2-metilbutano</t>
  </si>
  <si>
    <t>56-23-5</t>
  </si>
  <si>
    <t>Tetraclorometano; Perclorometano</t>
  </si>
  <si>
    <t>98-00-0</t>
  </si>
  <si>
    <t>2-furil alcohol; 2-furilmetanol, 2-furil carbinol</t>
  </si>
  <si>
    <t>QE093</t>
  </si>
  <si>
    <t>78-10-4</t>
  </si>
  <si>
    <t>MT075</t>
  </si>
  <si>
    <t>78-83-1</t>
  </si>
  <si>
    <t>Iso-Butanol; 2-metilpropanol; Isopropilcarbinol</t>
  </si>
  <si>
    <t>71-43-2</t>
  </si>
  <si>
    <t>Benzol; Ciclohexatrieno</t>
  </si>
  <si>
    <t>540-84-1</t>
  </si>
  <si>
    <t>Isobutiltrimetilmetano; 2,2,4-Trimetilpentano</t>
  </si>
  <si>
    <t>108-21-4</t>
  </si>
  <si>
    <t>Acetato de i-propilo; Acetato de metilisobutil</t>
  </si>
  <si>
    <t>142-82-5</t>
  </si>
  <si>
    <t>79-01-6</t>
  </si>
  <si>
    <t>Tricloroeteno; Tricloruro de etileno</t>
  </si>
  <si>
    <t>71-36-3</t>
  </si>
  <si>
    <t>n-Butanol; 1-Butanol; Propilcarbinol</t>
  </si>
  <si>
    <t>123-91-1</t>
  </si>
  <si>
    <t>p-Dioxano; Dióxido de dietileno; Éter de dietileno	CG-FID</t>
  </si>
  <si>
    <t>109-60-4</t>
  </si>
  <si>
    <t>Éster n-propílico del ácido acético</t>
  </si>
  <si>
    <t>108-10-1</t>
  </si>
  <si>
    <t>Metilisobutilcetona; MIBK</t>
  </si>
  <si>
    <t>108-88-3</t>
  </si>
  <si>
    <t>Metilbenceno; Fenilmetanol; Tolnol</t>
  </si>
  <si>
    <t>111-65-9</t>
  </si>
  <si>
    <t>110-19-0</t>
  </si>
  <si>
    <t>Éster isobutílico del ácido acético</t>
  </si>
  <si>
    <t>108-11-2</t>
  </si>
  <si>
    <t>127-18-4</t>
  </si>
  <si>
    <t>Tetracloroetileno; Tetracloroeteno</t>
  </si>
  <si>
    <t>141-79-7</t>
  </si>
  <si>
    <t>4-metilpent-3-en-2-ona; Isobutil metil cetona</t>
  </si>
  <si>
    <t>123-86-4</t>
  </si>
  <si>
    <t>Éster butílico del ácido acético</t>
  </si>
  <si>
    <t>108-90-7</t>
  </si>
  <si>
    <t>Monoclorobenceno; Cloruro de fenilo</t>
  </si>
  <si>
    <t>100-41-4</t>
  </si>
  <si>
    <t>Feniletano</t>
  </si>
  <si>
    <t>1330-20-7</t>
  </si>
  <si>
    <t>m-xileno; p-xileno; o-xileno; Dimetilbenceno; Xilol</t>
  </si>
  <si>
    <t>111-84-2</t>
  </si>
  <si>
    <t>n-nonano; 2,2,5-Trimetilhexano</t>
  </si>
  <si>
    <t>110-12-3</t>
  </si>
  <si>
    <t>5-Metil-2-hexanona; MIAK; Metil isoamil cetona; Metil isopentil cetona; 2-metil-5-hexanona</t>
  </si>
  <si>
    <t>123-42-2</t>
  </si>
  <si>
    <t>4-Hidroxi-4-metil-2-pentanona; 2-metil-2-pentano-4-ona</t>
  </si>
  <si>
    <t>100-42-5</t>
  </si>
  <si>
    <t>Vinilbenceno; Feniletileno</t>
  </si>
  <si>
    <t>111-15-9</t>
  </si>
  <si>
    <t>Etoxietilacetato</t>
  </si>
  <si>
    <t>98-82-8</t>
  </si>
  <si>
    <t>Isopropilbenceno; 2-fenilpropano; Cumol</t>
  </si>
  <si>
    <t>108-94-1</t>
  </si>
  <si>
    <t>Pimelin cetona</t>
  </si>
  <si>
    <t>108-67-8</t>
  </si>
  <si>
    <t>Mesitileno</t>
  </si>
  <si>
    <t>108-83-8</t>
  </si>
  <si>
    <t>2,6-dimetil-4-heptanona; DIBK</t>
  </si>
  <si>
    <t>98-83-9</t>
  </si>
  <si>
    <t>2-Fenil propeno; Isopropenilbenceno</t>
  </si>
  <si>
    <t>95-63-6</t>
  </si>
  <si>
    <t>Pseudocumeno</t>
  </si>
  <si>
    <t>Impureza de diisobutilcetona</t>
  </si>
  <si>
    <t>526-73-8</t>
  </si>
  <si>
    <t>Hemimetileno</t>
  </si>
  <si>
    <t>78-59-1</t>
  </si>
  <si>
    <t>3,5,5-trimeticiclohex-2-enona</t>
  </si>
  <si>
    <t>91-20-3</t>
  </si>
  <si>
    <t>Nafteno</t>
  </si>
  <si>
    <t>109-87-5</t>
  </si>
  <si>
    <t>Dimetoximetano; Formal</t>
  </si>
  <si>
    <t>10043-92-2</t>
  </si>
  <si>
    <t>108-05-4</t>
  </si>
  <si>
    <t>Éster de vinilo del ácido acético</t>
  </si>
  <si>
    <t>107-98-2</t>
  </si>
  <si>
    <t>Éter monometílico de propilenglicol; 1-Metoxi-2-propanol</t>
  </si>
  <si>
    <t>110-80-5</t>
  </si>
  <si>
    <t>Éter monoetílico del etilenglicol; Cellosolve; EGEE; Monoetil glicol éter; Oxitol</t>
  </si>
  <si>
    <t>108-65-6</t>
  </si>
  <si>
    <t>Acetato de propilen glicol monometil eter; Acetato de 1-Metoxi-2-propanol; Acetato 1-metoxi-2-propil</t>
  </si>
  <si>
    <t>111-76-2</t>
  </si>
  <si>
    <t>Butilglicol; Butil cellosolve; Éter monobutílico del etilenglicol; EGBE; Monobutil glicol éter; Butil oxitol</t>
  </si>
  <si>
    <t>34590-94-8</t>
  </si>
  <si>
    <t>(Metil-2-metoxietoxi) propanol; Di-propilenglicol metil éter</t>
  </si>
  <si>
    <t>112-07-2</t>
  </si>
  <si>
    <t>Acetato del éter monobutílico del etilenglicol</t>
  </si>
  <si>
    <t>109-86-4</t>
  </si>
  <si>
    <t>Éter monometílico del etilenglicol; Metil cellosolve; EGME; Monometil glicol éter; Metil oxitol</t>
  </si>
  <si>
    <t>124-18-5</t>
  </si>
  <si>
    <t>1120-21-4</t>
  </si>
  <si>
    <t>112-40-3</t>
  </si>
  <si>
    <t>629-50-5</t>
  </si>
  <si>
    <t>629-59-4</t>
  </si>
  <si>
    <t>629-62-9</t>
  </si>
  <si>
    <t>544-76-3</t>
  </si>
  <si>
    <t>629-78-7</t>
  </si>
  <si>
    <t>593-45-3</t>
  </si>
  <si>
    <t>629-92-5</t>
  </si>
  <si>
    <t>112-95-8</t>
  </si>
  <si>
    <t>Nafta</t>
  </si>
  <si>
    <t>N0570</t>
  </si>
  <si>
    <t>Prueba de perfil, aplicar 0220</t>
  </si>
  <si>
    <t>608-93-5</t>
  </si>
  <si>
    <t>MT067+MT075</t>
  </si>
  <si>
    <t>1717-00-6</t>
  </si>
  <si>
    <t>Freon 141b; FC-141b; HCFC-141b; Diclorofluoroetano</t>
  </si>
  <si>
    <t>120-82-1</t>
  </si>
  <si>
    <t>87-61-6</t>
  </si>
  <si>
    <t>108-70-3</t>
  </si>
  <si>
    <t>107-06-2</t>
  </si>
  <si>
    <t>Dicloruro de etileno; Cloruro de etileno; 1,2-Dicloroetano; Dicloro glicol</t>
  </si>
  <si>
    <t>78-87-5</t>
  </si>
  <si>
    <t>106-99-0</t>
  </si>
  <si>
    <t>Divinilo; Viniletileno</t>
  </si>
  <si>
    <t>2*MT073</t>
  </si>
  <si>
    <t>100-25-4</t>
  </si>
  <si>
    <t>p-dinitrobenceno; 1,4-DNB</t>
  </si>
  <si>
    <t>MAE15</t>
  </si>
  <si>
    <t>872-50-4</t>
  </si>
  <si>
    <t>N-Metil-2-pirrolidona; NMP</t>
  </si>
  <si>
    <t>112-34-5</t>
  </si>
  <si>
    <t>Dietilenglicol butil éter; Éter monobutílico del dietilen glicol; Dibutilglicol; Butildiglicol; Acetato de butil carbitol; Éter monobutílico del glicol</t>
  </si>
  <si>
    <t>111-90-0</t>
  </si>
  <si>
    <t>Monoetil éter de dietilenglicol</t>
  </si>
  <si>
    <t>431-03-8</t>
  </si>
  <si>
    <t>Diacetilo; Diacetil; 2,3-dicetobutano; Dimetildicetona; Dimetilglioxal</t>
  </si>
  <si>
    <t>Método interno Basado en OSHA 1012</t>
  </si>
  <si>
    <t>Tubo Sílica Gel (150/75 mg) x 2 -&gt; 2 MT082</t>
  </si>
  <si>
    <t>2*MT082</t>
  </si>
  <si>
    <t>104-76-7</t>
  </si>
  <si>
    <t>Isooctil alcohol</t>
  </si>
  <si>
    <t>61-82-5</t>
  </si>
  <si>
    <t>3-Amino-1H-1,2,4-triazole; Aminotriazole; ATA; ENT 25445; Amizol; Cytrol; Weedazol</t>
  </si>
  <si>
    <t>101-77-9</t>
  </si>
  <si>
    <t>MDA</t>
  </si>
  <si>
    <t>MT057+MT083</t>
  </si>
  <si>
    <t>75-05-8</t>
  </si>
  <si>
    <t>Cianuro de metilo; Cianometano; ACN; Etanonitrilo</t>
  </si>
  <si>
    <t>MT073</t>
  </si>
  <si>
    <t>64-19-7</t>
  </si>
  <si>
    <t>Ácido acético glacial; Ácido metanocaboxilico; Ácido etanoico</t>
  </si>
  <si>
    <t>91-94-1</t>
  </si>
  <si>
    <t>4,4’-Diamino-3,3’diclorobifenilo</t>
  </si>
  <si>
    <t>MT058</t>
  </si>
  <si>
    <t>79-10-7</t>
  </si>
  <si>
    <t xml:space="preserve">Ácido acroleico; Ácido carboxilico del Etileno; Ácido propenoico; Acid Vinil formico </t>
  </si>
  <si>
    <t>Método interno Basado en OSHA PV 2005</t>
  </si>
  <si>
    <t>2*MT076</t>
  </si>
  <si>
    <t>79-41-4</t>
  </si>
  <si>
    <t>Ácido 2-metil-2-propenoico</t>
  </si>
  <si>
    <t>64-18-6</t>
  </si>
  <si>
    <t>Ácido hidrogenocarboxílico; Ácido metanoico</t>
  </si>
  <si>
    <t>MT066+MT040</t>
  </si>
  <si>
    <t>144-62-7</t>
  </si>
  <si>
    <t>Ácido etanodioico; Ácido etanodionico</t>
  </si>
  <si>
    <t>80-05-7</t>
  </si>
  <si>
    <t>BPA; 4,4’-(1-methylethylidene)-bisphenol; 2,2-bis(4hydroxyphenyl)propane; 4,4′-isopropylidenediphenol</t>
  </si>
  <si>
    <t>79-09-4</t>
  </si>
  <si>
    <t>Ácido metil acético; Ácido etil fórmico; Prozoin; Tenox P Grain Preservative; Sentry Grain Preservative</t>
  </si>
  <si>
    <t>Método interno Basado en OSHA PV 2293</t>
  </si>
  <si>
    <t>79-06-1</t>
  </si>
  <si>
    <t>Propenamida</t>
  </si>
  <si>
    <t>MT041</t>
  </si>
  <si>
    <t>100-51-6</t>
  </si>
  <si>
    <t>Alfa-hidroxitolueno; Fenilmetanol; Fenilcarbinol</t>
  </si>
  <si>
    <t>62-53-3</t>
  </si>
  <si>
    <t>Bencenamina; Aminobenceno; Fenilamina</t>
  </si>
  <si>
    <t>Tubo Sílica Gel (150/75 mg) -&gt; MT082</t>
  </si>
  <si>
    <t>MT082</t>
  </si>
  <si>
    <t>123-77-3</t>
  </si>
  <si>
    <t>Azodicarbonamida; 1,1'-Azobisformamide; Celogen AZ; Azodicarboxamide; Azodicarbonamide; Diazenedicarboxamide; Kempore; Genitron; Unifoam; Nitropore; Porofor</t>
  </si>
  <si>
    <t>MT127</t>
  </si>
  <si>
    <t>92-52-4</t>
  </si>
  <si>
    <t>Difenilo; Bifenil; Fenil Benceno; Bibenceno</t>
  </si>
  <si>
    <t>74-83-9</t>
  </si>
  <si>
    <t>Monobromometano; Bromometano</t>
  </si>
  <si>
    <t>2*MT053</t>
  </si>
  <si>
    <t>74-96-4</t>
  </si>
  <si>
    <t>1-Bromoetano</t>
  </si>
  <si>
    <t>106-94-5</t>
  </si>
  <si>
    <t>1-Bromopropano</t>
  </si>
  <si>
    <t>75-26-3</t>
  </si>
  <si>
    <t>105-60-2</t>
  </si>
  <si>
    <t>2-Oxohexametilenimina</t>
  </si>
  <si>
    <t>75-00-3</t>
  </si>
  <si>
    <t>Cloroetano</t>
  </si>
  <si>
    <t>74-87-3</t>
  </si>
  <si>
    <t>Clorometano</t>
  </si>
  <si>
    <t>MT073+MT044</t>
  </si>
  <si>
    <t>75-01-4</t>
  </si>
  <si>
    <t>Cloroetileno; Cloroetano</t>
  </si>
  <si>
    <t>95-48-7</t>
  </si>
  <si>
    <t>2-metilfenol</t>
  </si>
  <si>
    <t>1319-77-3; 95-48-7; 108-39-4; 106-44-5</t>
  </si>
  <si>
    <t>o-cresol; m-cresol; p-cresol; Metilfenol; 2-metilfenol; 3-metilfenol; 4-metilfenol</t>
  </si>
  <si>
    <t>75-71-8</t>
  </si>
  <si>
    <t>Difluorodiclorometano; Freon 12</t>
  </si>
  <si>
    <t>1300-73-8</t>
  </si>
  <si>
    <t>2,4-Dimetilanilina; 2,4-Dimetilaminobenceno; Aminodimetilbenceno; 2,4-Xilidina; 2,5-Xilidina; (hay 6 isomeros de Xilidina)</t>
  </si>
  <si>
    <t>75-15-0</t>
  </si>
  <si>
    <t>Anhídrido ditiocarbónico; CS2</t>
  </si>
  <si>
    <t>MT044+MT048</t>
  </si>
  <si>
    <t>1321-74-0</t>
  </si>
  <si>
    <t>Vinilestireno, DVB</t>
  </si>
  <si>
    <t>101-84-8</t>
  </si>
  <si>
    <t>Difeniléter; Fenoxibenceno; 1,1’-oxibisbenceno; Óxido de difenilo</t>
  </si>
  <si>
    <t>100-63-0</t>
  </si>
  <si>
    <t>Hidracinobenceno; Hidracina-Benceno</t>
  </si>
  <si>
    <t>87-68-3</t>
  </si>
  <si>
    <t>HCBD; 1,3-Hexachlorobutadiene; Perchlorobutadiene; Hexachlorobutadiene; hexaclorobuta-1,3-dieno</t>
  </si>
  <si>
    <t>123-31-9</t>
  </si>
  <si>
    <t>1,4-bencenodiol; Hidroquinol; Quinol; 1,4-dihidroxibenceno</t>
  </si>
  <si>
    <t>Nota: Desorción inmediata después de la toma de muestra con una solución de ácido acético 1% proporcionada por el Laboratorio. Enviar al Laboratorio los 10mL de la solución de desorción a temperatura ambiente.</t>
  </si>
  <si>
    <t>MT117+MT083</t>
  </si>
  <si>
    <t>80-62-6</t>
  </si>
  <si>
    <t>MMA; 2-metilpropenoato de metilo</t>
  </si>
  <si>
    <t>74-93-1</t>
  </si>
  <si>
    <t>MT061</t>
  </si>
  <si>
    <t>MT01</t>
  </si>
  <si>
    <t>Methanetiol; Mercaptometano; Sulfhidrato de metilo</t>
  </si>
  <si>
    <t>110-91-8</t>
  </si>
  <si>
    <t>Tetrahidro-1,4-oxazina; Dietilen oximida</t>
  </si>
  <si>
    <t>MAE16</t>
  </si>
  <si>
    <t>127-19-5</t>
  </si>
  <si>
    <t>Acetato de dimetilamida; Dimetilacetamida</t>
  </si>
  <si>
    <t>121-69-7</t>
  </si>
  <si>
    <t>Dimetilaminobenceno</t>
  </si>
  <si>
    <t>598-56-1</t>
  </si>
  <si>
    <t>Etildimetilamina</t>
  </si>
  <si>
    <t>68-12-2</t>
  </si>
  <si>
    <t>DMF; Dimetilamida del ácido fórmico</t>
  </si>
  <si>
    <t>54-11-5</t>
  </si>
  <si>
    <t>3-(1-metil-2-pirrolidinil) piridina</t>
  </si>
  <si>
    <t>26140-60-3</t>
  </si>
  <si>
    <t>Difenilbencenos</t>
  </si>
  <si>
    <t>4685-14-7 (ion); 1910-42-5 (dicloruro); 2074-50-2 (sulfato)</t>
  </si>
  <si>
    <t xml:space="preserve">Dicloruro de 1,1'-dimetil-4,4'-bipiridinio; Methyl viologen; 1,1'-dimetil-4,4'-bipiridinio bismetil sulfato </t>
  </si>
  <si>
    <t>106-46-7</t>
  </si>
  <si>
    <t>1,4-Diclorobenceno; PDCB</t>
  </si>
  <si>
    <t>87-86-5</t>
  </si>
  <si>
    <t>PCP</t>
  </si>
  <si>
    <t>NOTA: Los filtros de FV de 8 mm deben ser preparados por el Laboratorio.</t>
  </si>
  <si>
    <t>3*MT076+MT058</t>
  </si>
  <si>
    <t>94-36-0</t>
  </si>
  <si>
    <t>Dibenzoil peróxido; Benzoil superóxido</t>
  </si>
  <si>
    <t>MT126</t>
  </si>
  <si>
    <t xml:space="preserve"> 1918-02-1</t>
  </si>
  <si>
    <t>Tordon; 4-Amino-3,5,6-trichloro-2-Pyridinecarboxylic acid</t>
  </si>
  <si>
    <t>110-86-1</t>
  </si>
  <si>
    <t>Azabenceno; Azina</t>
  </si>
  <si>
    <t>100-01-6</t>
  </si>
  <si>
    <t>4-nitrobencenamina; p-aminonitrobenceno; p-nitrofenilamina</t>
  </si>
  <si>
    <t>98-54-4</t>
  </si>
  <si>
    <t>4-(1,1-dimetiletil)fenol, 1-hidroxi.4-tert-butilbenceno</t>
  </si>
  <si>
    <t>108-46-3</t>
  </si>
  <si>
    <t>1,3-bencenodiol; m-bencenodiol; 1,3-dihidroxibenceno; m-dihidroxibenceno; 3-hidroxifenol; m-hidroxifenol</t>
  </si>
  <si>
    <t>77-78-1</t>
  </si>
  <si>
    <t>Metil sulfato; Monosulfato de dimetilo</t>
  </si>
  <si>
    <t>MAE17</t>
  </si>
  <si>
    <t>62-56-6</t>
  </si>
  <si>
    <t>Método interno Basado en OSHA PV2059</t>
  </si>
  <si>
    <t>HPLC</t>
  </si>
  <si>
    <t>137-26-8</t>
  </si>
  <si>
    <t>Disulfuro de bis(dimetiltiocarbamoil); Disulfuro de ditetrametiltiuram; Diamida de tetrametiltioperoxidicarboxilato</t>
  </si>
  <si>
    <t>Método interno Basado en NIOSH 5005</t>
  </si>
  <si>
    <t>MT006</t>
  </si>
  <si>
    <t>75-69-4</t>
  </si>
  <si>
    <t>Fluorotriclorometano; Freon 11</t>
  </si>
  <si>
    <t>Método interno Basado en NIOSH 1006</t>
  </si>
  <si>
    <t>GC-MS</t>
  </si>
  <si>
    <t>121-44-8</t>
  </si>
  <si>
    <t>N,N-Dietiletanamina; TEA</t>
  </si>
  <si>
    <t>81-81-2</t>
  </si>
  <si>
    <t>3-(a-acetonylbenzyl)-4-hydroxycoumarin</t>
  </si>
  <si>
    <t>74-88-4</t>
  </si>
  <si>
    <t>Yodometano; CH3I</t>
  </si>
  <si>
    <t>Método interno Basado en NIOSH 1014</t>
  </si>
  <si>
    <t>108-87-2</t>
  </si>
  <si>
    <t>138-86-3</t>
  </si>
  <si>
    <t>1-methyl-4-prop-1-en-2-ylcyclohexene; p-mentha-1,8-diene (mixture); Cajeputene; Cinene; Eulimen</t>
  </si>
  <si>
    <t>MT045</t>
  </si>
  <si>
    <t>102-82-9</t>
  </si>
  <si>
    <t>N,N-Dibutil-1-butanamina</t>
  </si>
  <si>
    <t>Método interno basado en MTA/MA-021/A91</t>
  </si>
  <si>
    <t>EC</t>
  </si>
  <si>
    <t>111-46-6</t>
  </si>
  <si>
    <t>2-hidroxietil éter; 2,2'-oxidietanol; Diglicol</t>
  </si>
  <si>
    <t>107-21-1</t>
  </si>
  <si>
    <t>Etan-1,2-diol</t>
  </si>
  <si>
    <t>120-80-9</t>
  </si>
  <si>
    <t>150-76-5</t>
  </si>
  <si>
    <t>57-55-6</t>
  </si>
  <si>
    <t>1,2-propanodiol</t>
  </si>
  <si>
    <t>117-81-7</t>
  </si>
  <si>
    <t>DEHP; Dioctilftlato; Ftalato de di-sec-octilo</t>
  </si>
  <si>
    <t>Método interno basado en OSHA 104</t>
  </si>
  <si>
    <t>GC-FID</t>
  </si>
  <si>
    <t>84-74-2</t>
  </si>
  <si>
    <t>DBP; Ácido 1,2-bencenodicarboxílico dibutil éster; Ftalato de n-butilo</t>
  </si>
  <si>
    <t>84-66-2</t>
  </si>
  <si>
    <t>DEP; Dietil éster del ácido 1,2-benecnodicarboxílico</t>
  </si>
  <si>
    <t>131-11-3</t>
  </si>
  <si>
    <t>DMP; 1,2-bencenodicarboxilato de dimetilo</t>
  </si>
  <si>
    <t>117-84-0</t>
  </si>
  <si>
    <t>DNOP; Ácido 1,2-bencenodicarboxílico</t>
  </si>
  <si>
    <t>108-45-2</t>
  </si>
  <si>
    <t>1,3-diaminobenceno; 1,3-fenilendiamina; meta-aminoanilina; meta-bencenodiamina; meta-diaminobenceno</t>
  </si>
  <si>
    <t>MT057</t>
  </si>
  <si>
    <t>96-33-3</t>
  </si>
  <si>
    <t>2-propenoato de metilo; Éster metílico del ácido acrílico</t>
  </si>
  <si>
    <t>Método interno Basado en NIOSH 1459</t>
  </si>
  <si>
    <t>141-32-2</t>
  </si>
  <si>
    <t>Butil 2-propeonato; Butil éster del ácido 2-propenoico</t>
  </si>
  <si>
    <t>Método interno Basado en OSHA PV2011</t>
  </si>
  <si>
    <t>140-88-5</t>
  </si>
  <si>
    <t>Éster etílico del ácido 2-propenoico</t>
  </si>
  <si>
    <t>Método interno Basado en NIOSH 1450</t>
  </si>
  <si>
    <t>100-37-8</t>
  </si>
  <si>
    <t>Dietilaminoetanol - aire (sub)</t>
  </si>
  <si>
    <t>N,N-Dietiletanolamina</t>
  </si>
  <si>
    <t>141-43-5</t>
  </si>
  <si>
    <t>Etanolamina; Colamina monoetanolamina; MEA; 2-Hidroxietilamina</t>
  </si>
  <si>
    <t>Método interno basado en OSHA PV2111</t>
  </si>
  <si>
    <t>111-42-2</t>
  </si>
  <si>
    <t>2,2'-iminodietanol; DEA; 2,2'-Iminobisetanol; Dietilolamina; Bis(2-hidroxietil)amina; 2,2'-Dihidroxidietilamina</t>
  </si>
  <si>
    <t>Método interno basado en OSHA PV 2018</t>
  </si>
  <si>
    <t>111-40-0</t>
  </si>
  <si>
    <t>Dietilentriamina - aire (sub)</t>
  </si>
  <si>
    <t>2,2'-iminodi(etilamina)</t>
  </si>
  <si>
    <t>pendiente</t>
  </si>
  <si>
    <t>102-71-6</t>
  </si>
  <si>
    <t>Trietanolamina - aire (sub)</t>
  </si>
  <si>
    <t>2,2',2"- nitrilotrietanol; TEA, Tri-(2-hidroxietil)amina; Tri(hidroxietil)amina; Trolamina; Nitrilo-2,2',2''-Trietanol; Daltogen; Trietilolamina</t>
  </si>
  <si>
    <t>HPLC/MS/MS</t>
  </si>
  <si>
    <t>71-55-6</t>
  </si>
  <si>
    <t>Metilcloroformo</t>
  </si>
  <si>
    <t>Método interno basado en MTA/MA-045/A00 (NIOSH 1003)</t>
  </si>
  <si>
    <t>CG-ECD/MS</t>
  </si>
  <si>
    <t>79-34-5</t>
  </si>
  <si>
    <t>Acetylene tetrachloride; Bonoform; 1,1-dichloro-2,2-dichloroethane; Symmetrical tetra-chloroethane; sym-Tetrachloroethane</t>
  </si>
  <si>
    <t>79-00-5</t>
  </si>
  <si>
    <t>Vinyl trichloride; Beta-trichloroethane</t>
  </si>
  <si>
    <t>Método interno basado en NIOSH 1003</t>
  </si>
  <si>
    <t>Ethylene dichloride; Ethylene chloride; 1,2-Dichloroethane; Glycol dichloride</t>
  </si>
  <si>
    <t>Prueba de perfil, consultar condiciones para análisis individual.</t>
  </si>
  <si>
    <t>542-75-6</t>
  </si>
  <si>
    <t>1,3-Dichloropropene</t>
  </si>
  <si>
    <t>Método interno basado en OSHA CSI</t>
  </si>
  <si>
    <t>75-27-4</t>
  </si>
  <si>
    <t>Prueba de perfil, en caso de análisis individual codificar como N1085.</t>
  </si>
  <si>
    <t>124-48-1</t>
  </si>
  <si>
    <t>541-73-1</t>
  </si>
  <si>
    <t>Diclorobenceno; 1,3- Diclorobenceno</t>
  </si>
  <si>
    <t>95-50-1</t>
  </si>
  <si>
    <t>Diclorobenceno; 1,2- Diclorobenceno</t>
  </si>
  <si>
    <t>Diclorobenceno; 1,4- Diclorobenceno</t>
  </si>
  <si>
    <t>Tetracloroetileno</t>
  </si>
  <si>
    <t>Prueba de perfil, en caso de análisis individual codificar como N0320.</t>
  </si>
  <si>
    <t>Tetraclorometano</t>
  </si>
  <si>
    <t>Prueba de perfil, en caso de análisis individual codificar como N0245.</t>
  </si>
  <si>
    <t>75-25-2</t>
  </si>
  <si>
    <t>Bromoformo</t>
  </si>
  <si>
    <t>Método interno basado en MTA/MA-050/A02 (NIOSH 1003)</t>
  </si>
  <si>
    <t>Prueba de perfil, en caso de análisis individual codificar como N0275.</t>
  </si>
  <si>
    <t>Cloroformo</t>
  </si>
  <si>
    <t>Prueba de perfil, en caso de análisis individual codificar como N0230.</t>
  </si>
  <si>
    <t>75-35-4</t>
  </si>
  <si>
    <t>1,1-Dicloroeteno</t>
  </si>
  <si>
    <t>Método interno Basado en NIOSH 1015</t>
  </si>
  <si>
    <t>Consultar disponibilidad de este ensayo.</t>
  </si>
  <si>
    <t>5124-30-1</t>
  </si>
  <si>
    <t>HMDI</t>
  </si>
  <si>
    <t>Método interno Basado en OSHA 5002</t>
  </si>
  <si>
    <t>Análisis individual.</t>
  </si>
  <si>
    <t>MT054</t>
  </si>
  <si>
    <t>2451-62-9</t>
  </si>
  <si>
    <t xml:space="preserve">TGI; TGIC; Tris(2,3-epoxipropil)-isocianurato; 1,3,5-Trigliciril isocianurato </t>
  </si>
  <si>
    <t>MT059</t>
  </si>
  <si>
    <t>101-14-4</t>
  </si>
  <si>
    <t>MOCA; 4,4´-Metileno-bis (2-cloroanilina)</t>
  </si>
  <si>
    <t>Consultar con el Laboratorio la disponibilidad de este ensayo. Necesaria desorción in situ mediante recipientes de custodia con 2mL de agua.</t>
  </si>
  <si>
    <t>514-10-3</t>
  </si>
  <si>
    <t>Ácido abietinico; Ácido sílvico; Rosin Core Solder Pyrolysis Products</t>
  </si>
  <si>
    <t>Colofonia (CAS: 8050-09-7)</t>
  </si>
  <si>
    <t>Ácido abiético (CAS: 514-10-3) es el ácido resínico mayoritario presente en la colofonia (CAS: 8050-09-7).</t>
  </si>
  <si>
    <t>108-24-7</t>
  </si>
  <si>
    <t>Óxido acético; Acetil anhídrido; Acetil éter; Óxido de acetilo; Anhídrido etanoico</t>
  </si>
  <si>
    <t>Método interno basado en OSHA 82</t>
  </si>
  <si>
    <t>MT154</t>
  </si>
  <si>
    <t>85-44-9</t>
  </si>
  <si>
    <t>1,3-isobenzofuranodiona; 1,2-benceno-dicarboxilico anhidrido; PAN; Ftaladiona; 1,3-ftaladiona; Ftalahidruro; Anhídrido de ácido ftálico; Anhídrido del ácido 1,2-bencenodicarboxílico</t>
  </si>
  <si>
    <t>MT064</t>
  </si>
  <si>
    <t>108-31-6</t>
  </si>
  <si>
    <t>2,5-furanodiona; Anhídrido cis-butenodioico; Dihidro-2,5-dioxofurano; Anhídrido del ácido maleico; Anhidrido toxílico</t>
  </si>
  <si>
    <t>Método interno basado en OSHA 86</t>
  </si>
  <si>
    <t>7085-85-0</t>
  </si>
  <si>
    <t>ECA; Etil 2-cianoacrilato; Loctite</t>
  </si>
  <si>
    <t>108-18-9</t>
  </si>
  <si>
    <t>124-40-3</t>
  </si>
  <si>
    <t>N-metilmetamina</t>
  </si>
  <si>
    <t>4 µg</t>
  </si>
  <si>
    <t>75-31-0</t>
  </si>
  <si>
    <t>Monoisopropilamina; 2-Aminopropano</t>
  </si>
  <si>
    <t>106-49-0</t>
  </si>
  <si>
    <t>4-Aminotolueno</t>
  </si>
  <si>
    <t>Método interno basado en OSHA 73</t>
  </si>
  <si>
    <t>15625-89-5</t>
  </si>
  <si>
    <t>2-Ethyl-2-(hydroxymethyl)-1,3-propanediol Triacrylate; TMPTA</t>
  </si>
  <si>
    <t>42978-66-5</t>
  </si>
  <si>
    <t>4098-71-9</t>
  </si>
  <si>
    <t>IPDI; 5-isocianato-l-(isocianato-metil); 1,3,3-trimetilciclohexane; Diisocianato de isoforona</t>
  </si>
  <si>
    <t>822-06-0</t>
  </si>
  <si>
    <t>HDI</t>
  </si>
  <si>
    <t>584-84-9</t>
  </si>
  <si>
    <t>2,4-TDI; 2,4-diisocianato-1-metilbenceno; Éster del 4-metil-1,3-fenilene del ácido isociánico</t>
  </si>
  <si>
    <t>91-08-7</t>
  </si>
  <si>
    <t>2,6-TDI; 2,6-diisocianato-1-metilbenceno; Éster de 2-metil-1,3-fenilene del ácido isocianico</t>
  </si>
  <si>
    <t>101-68-8</t>
  </si>
  <si>
    <t xml:space="preserve">MDI; Isocianato de 4,4'-metilenedifenilo; 1,1'-metilene bis(4-isocianato)benceno; Éster del ácido isociánico metilen di-p-fenilen </t>
  </si>
  <si>
    <t>9016-87-9</t>
  </si>
  <si>
    <t xml:space="preserve">PAPI; Isocianato de polimetilen polifenilo; MDI Polimérico; Isocianato polimérico </t>
  </si>
  <si>
    <t>57041-67-5</t>
  </si>
  <si>
    <t>Suprane; 1,2,2,2-tetrafluoroetil difluorometil éter; I-653</t>
  </si>
  <si>
    <t>26675-46-7</t>
  </si>
  <si>
    <t>Forane; 1-cloro-2,2,2-trigluoroetil difluorometil éter; Aerrane; Forene</t>
  </si>
  <si>
    <t>28523-86-6</t>
  </si>
  <si>
    <t xml:space="preserve">Fluorometil; 2,2,2-trifluoro-1-(trifluorometil)etil éter; Ultane; 1,1,1,3,3,3-hexafluoro-2-(fluorometoxi) propano </t>
  </si>
  <si>
    <t>83-32-9</t>
  </si>
  <si>
    <t>208-96-8</t>
  </si>
  <si>
    <t>Acenaftaleno</t>
  </si>
  <si>
    <t>120-12-7</t>
  </si>
  <si>
    <t>56-55-3</t>
  </si>
  <si>
    <t>1,2-benzoantraceno; Benzo(b)fenantreno; 2,3-benzofenantreno; Tetrafeno</t>
  </si>
  <si>
    <t>50-32-8</t>
  </si>
  <si>
    <t>3,4-benzopireno; 6,7-benzopireno</t>
  </si>
  <si>
    <t>205-99-2</t>
  </si>
  <si>
    <t>3,4-benzofluranteno; Benz[e]acefenantrileno</t>
  </si>
  <si>
    <t>191-24-2</t>
  </si>
  <si>
    <t>1,12-benzoperileno</t>
  </si>
  <si>
    <t>207-08-9</t>
  </si>
  <si>
    <t>11,12-benzofluranteno</t>
  </si>
  <si>
    <t>218-01-9</t>
  </si>
  <si>
    <t>1,2-benzofenantreno; Benzo[a]fenantreno</t>
  </si>
  <si>
    <t>53-70-3</t>
  </si>
  <si>
    <t>1,2,5,6-dibenzantraceno</t>
  </si>
  <si>
    <t>85-01-8</t>
  </si>
  <si>
    <t>206-44-0</t>
  </si>
  <si>
    <t>Benzo[jk]fluoreno</t>
  </si>
  <si>
    <t>86-73-7</t>
  </si>
  <si>
    <t>193-39-5</t>
  </si>
  <si>
    <t>2,3-fenilenpireno</t>
  </si>
  <si>
    <t>En caso de análisis individual codificar como N0420.</t>
  </si>
  <si>
    <t>129-00-0</t>
  </si>
  <si>
    <t>Benzo[def]fenantreno</t>
  </si>
  <si>
    <t>63-25-2</t>
  </si>
  <si>
    <t>Sevin; 1-naftaleno N-metilcarbamato; 1-Naftil-N-metilcarbamato</t>
  </si>
  <si>
    <t>137-42-8</t>
  </si>
  <si>
    <t>N-Methyldithiocarbamic Acid, Sodium Salt; Carbam; Sodium Methyldithiocarbamate; Metam-Sodium</t>
  </si>
  <si>
    <t>Consultar con el Laboratorio la disponibilidad de este ensayo.</t>
  </si>
  <si>
    <t>114-26-1</t>
  </si>
  <si>
    <t>2-(1-Methylethoxy)phenyl methylcarbamate; Baygon</t>
  </si>
  <si>
    <t>16752-77-5</t>
  </si>
  <si>
    <t>Methomyl</t>
  </si>
  <si>
    <t>72-54-8</t>
  </si>
  <si>
    <t xml:space="preserve">Dichlorodiphenyldichloroethane </t>
  </si>
  <si>
    <t>72-55-9</t>
  </si>
  <si>
    <t>p,p'-Dichlorodiphenyldichloroethylene; DDE</t>
  </si>
  <si>
    <t>309-00-2</t>
  </si>
  <si>
    <t>1,2,3,4,10,10-Hexachloro-1,4,4a,5,8,8a-hexahydro-exo-1,4-endo-5,8-dimethanonaphthalene; Octalene; Aldrite; Aldrosol; HHDN; Seedrin; NCI-C00044</t>
  </si>
  <si>
    <t>MT058+MT083</t>
  </si>
  <si>
    <t>319-84-6</t>
  </si>
  <si>
    <t>alfa-hexachlorocyclohexane</t>
  </si>
  <si>
    <t>319-85-7</t>
  </si>
  <si>
    <t>beta-hexachlorocyclohexane</t>
  </si>
  <si>
    <t>133-06-2</t>
  </si>
  <si>
    <t>cis-N-[(Trichloromethyl)thio]-4-cyclohexene-1,2-dicarboximide; Merpan; Orthocide; Pillarcap, Captaf, Captex, Herpan, Orthocide</t>
  </si>
  <si>
    <t>510-15-6</t>
  </si>
  <si>
    <t>Ethyl-4,4'-Dichlorobenzilate; Chlorobenzilate; Chlorbenzilate</t>
  </si>
  <si>
    <t>2675-77-6</t>
  </si>
  <si>
    <t>1,4 Dichloro-2,5-dimethoxybenzene; Chloroneb, Demosan</t>
  </si>
  <si>
    <t>1897-45-6</t>
  </si>
  <si>
    <t>Bravo; Tetrachloroisophthalonitrile Chlorthalonil; Daconil; Forturf, Chlorothalonil</t>
  </si>
  <si>
    <t>5103-73-1</t>
  </si>
  <si>
    <t>cis-Nonachlor</t>
  </si>
  <si>
    <t>PUF (Consultar)</t>
  </si>
  <si>
    <t>57-74-9</t>
  </si>
  <si>
    <t>1,2,4,5,6,7,8,8-octachloro-3a,4,7,7a-tetrahydro-4,7-methanoindane and isomers; 1068; Aspon; Belt; CD 68; Chlordan; Chlor Kil; Chlorindan; Chlorodane; Corodane; Cortilan-neu; Dowchlor; ENT-9932; HCS 3260; Kypchlor; M140; M410; Niran; Octachlor; Octa-Klor; Oktaterr; Ortho-Klor; Synklor; Tatchlor 4; Topichlor; Toxichlor; Velsicol 1068; cis-Chlordane; trans-chlordane; beta-chlordane</t>
  </si>
  <si>
    <t>1861-32-1</t>
  </si>
  <si>
    <t xml:space="preserve">DCPA; Dimethyl 2,3,5,6-Tetrachloroterephthalate; Dacthal; DCPA; Chlorthal-Dimethyl; Chlorthal-Methyl; DAC 893; Dacthalor; Dimethyl Ester Tetrachloro-terephalic Acid </t>
  </si>
  <si>
    <t>50-29-3</t>
  </si>
  <si>
    <t>p,p'-DDT; 1,1,1-Trichloro-2,2-bis(p-chlorophenyl)ethane; Dichlorodiphenyl-trichloroethane, DDT</t>
  </si>
  <si>
    <t>319-86-8</t>
  </si>
  <si>
    <t>delta-hexachlorocyclohexane; delta-BHC</t>
  </si>
  <si>
    <t>99-30-9</t>
  </si>
  <si>
    <t xml:space="preserve">Botran; 2,6-Dichloro-4-Nitroaniline; DCNA; Bortran; Dichloran </t>
  </si>
  <si>
    <t>115-32-2</t>
  </si>
  <si>
    <t>Dicofol; Kelthane; 2,2,2-trichloro-1,1-Di-(4-Chlorophenyl)ethanol</t>
  </si>
  <si>
    <t>60-57-1</t>
  </si>
  <si>
    <t>1,2,3,4,10,10-Hexachloro-6,7-epoxy-1,4,4a,5,6,7,8,8a-octahydro- endo, exo-1,4: 5,8-dimethanonaphthalene</t>
  </si>
  <si>
    <t>115-29-7</t>
  </si>
  <si>
    <t>6,7,8,9,10,10-hexachloro-1,5,5a,6,9,9a-hexahydro-6,9-methano-2,4,3-benzodioxathiepin 3-oxide; Thiodan; Benzoepin; Cyclodan; Beosit; Endocel; Chlorthiepin; Crisulfan; Endosan; Endosol; Hildan; Insectophene; Malix; Thifor; Thimul; Thiofor; Thionex; Tiovel; Endosulfan I; Endosulfan II</t>
  </si>
  <si>
    <t>1031-07-8</t>
  </si>
  <si>
    <t>72-20-8</t>
  </si>
  <si>
    <t>1,2,3,4,10,10-Hexachloro-6,7-epoxy-1,4,4a,5,6,7,8,8a-octahydro- 1,4-endo-endo-5,8-dimethanonaphthalene; Mendrin; Nendrin; Hexadrin</t>
  </si>
  <si>
    <t>MT117+Chromosorb 102</t>
  </si>
  <si>
    <t>7421-93-4</t>
  </si>
  <si>
    <t>53494-70-5</t>
  </si>
  <si>
    <t>1024-57-3</t>
  </si>
  <si>
    <t>2593-15-9</t>
  </si>
  <si>
    <t>Etridiazole</t>
  </si>
  <si>
    <t>76-44-8</t>
  </si>
  <si>
    <t>1,4,5,6,7,8,8-Heptachloro-3a,4,7,7a-tetrahydro-4,7-methano-lH-indene; Aahepta; Agroceres; Drinox; E 3314; ENT 15,152; GPKh; H34; Heptachlorane; Heptagran; Heptamul; Rhodiachlor; Velsicol 104</t>
  </si>
  <si>
    <t>118-74-1</t>
  </si>
  <si>
    <t>HCB</t>
  </si>
  <si>
    <t>465-73-6</t>
  </si>
  <si>
    <t>58-89-9</t>
  </si>
  <si>
    <t>gamma-hexachlorocyclohexane; Benzenehexachloride; gamma-BHC; Lindane</t>
  </si>
  <si>
    <t>72-43-5</t>
  </si>
  <si>
    <t>2,2-bis (p-methoxyphenyl)-1,1,1-trichloroethane; 1,1'-(2,2,2-trichloroethylidene)- bis[4-methoxybenzene]; 1,1,1- trichloro-2,2-bis(p-methoxyphenyl) ethane; Marlate; Chemform; DMDT; methoxy-DDT; Methoxychlor</t>
  </si>
  <si>
    <t>2385-85-5</t>
  </si>
  <si>
    <t>1,1a,2,2a,3,3a,4,4a,5,5a,5b,6-Dodecachlorooctahydro-1,3,4- metheno-1H-cyclobuta[c,d]pentalene; Hexachloropentadiene dimer; Dechlorane; Mirex</t>
  </si>
  <si>
    <t>82-68-8</t>
  </si>
  <si>
    <t>Quintozene, Pentachloronitrobenzene (PCNB)</t>
  </si>
  <si>
    <t>72-56-0</t>
  </si>
  <si>
    <t>1,1-dichloro-2,2-bis(4-ethylphenyl)ethane</t>
  </si>
  <si>
    <t>1918-16-7</t>
  </si>
  <si>
    <t>Propachlor; Acetamide; 2 Chloro-N-(1-methylethyl)-N-Phenyl; Bexton, Bexton 4L; CP31393; Niticid; Satecid; Ramrod</t>
  </si>
  <si>
    <t>39765-80-5</t>
  </si>
  <si>
    <t>trans-Nonachlor</t>
  </si>
  <si>
    <t>1582-09-8</t>
  </si>
  <si>
    <t>Agreflan; Elancolan; Treficon; Treflan; Trifluraline; Trim; Crisalin; alpha,alpha,alpha-Trifluoro-2,6-Dinitro-N,N-Dipropyl-p-Toluidine</t>
  </si>
  <si>
    <t>51-03-6</t>
  </si>
  <si>
    <t>Butil carbitol 6-propilpiperonil eter; Butacide</t>
  </si>
  <si>
    <t>5836-29-3</t>
  </si>
  <si>
    <t>330-54-1</t>
  </si>
  <si>
    <t>Diurex; Karmex; 3-(3,4-diclorofenil)-1-1-dimetilurea</t>
  </si>
  <si>
    <t>120-71-8</t>
  </si>
  <si>
    <t>5-metil-o-anisidine; 5-methyl-o-anisidine</t>
  </si>
  <si>
    <t>2642-71-9</t>
  </si>
  <si>
    <t>o,o-Diethyl s-[(4-oxo-1,2,3-benzotriazin-3(4H)-yl)methyl]- phosphorodithioate; Azinos; Ethyl Guthion; Azinphos ethyl</t>
  </si>
  <si>
    <t>786-19-6</t>
  </si>
  <si>
    <t>Carbophenothion</t>
  </si>
  <si>
    <t>470-90-6</t>
  </si>
  <si>
    <t>Chlorfenvinphos</t>
  </si>
  <si>
    <t>2921-88-2</t>
  </si>
  <si>
    <t>0,0-diethyl 0-(3,5,6-trichloro-2-pyridinyl) phosphorothioate; Dursban; Lorsban</t>
  </si>
  <si>
    <t>56-72-4</t>
  </si>
  <si>
    <t>Asuntol; Bay 21/199; Baymix; Co-Ral; Diolice; Meldane; Muscatox; Resistox; Umbethion; 0-(3-chloro-4-methyl-7-coumarinyl); 0,0 diethylphosphorothioate</t>
  </si>
  <si>
    <t>8065-48-3</t>
  </si>
  <si>
    <t>Phosphorothioic acid O,O-diethyl O-[2-(ethylthio)ethyl]ester (Demeton O) mixture with O,O-diethyl S-[2-(ethylthio)ethyl]phosphorothioate (Demeton S); Systox; Bayer 8169; Demox; Mercaptophos</t>
  </si>
  <si>
    <t>333-41-5</t>
  </si>
  <si>
    <t>0,0-diethyl 0-2-isopropyl-4-methyl-6-pyrimidinyl thiophosphate; Spectracide</t>
  </si>
  <si>
    <t>62-73-7</t>
  </si>
  <si>
    <t>2,2-dichloroyinyl dimethylphosphate; DDVP</t>
  </si>
  <si>
    <t>60-51-5</t>
  </si>
  <si>
    <t>Phosphorodithioic acid, O,O-Dimethyl S-[2-(methylamino) -2-oxoethyl]ester; Cygon; Fostion mm; Perfekthion; Rogor; Roxion; Fosfamid; O,O-Dimethyl S-(N-Methylcarbamoylmethyl) Phosphorodithioate; Dimethoate</t>
  </si>
  <si>
    <t>78-34-2</t>
  </si>
  <si>
    <t>Delnav; Delnatex; Kavadel; Navadel; AC 528; Deltic; ENT 22879; Hercules AC528; Ruphos</t>
  </si>
  <si>
    <t>298-04-4</t>
  </si>
  <si>
    <t>Di-Syston*</t>
  </si>
  <si>
    <t>13194-48-4</t>
  </si>
  <si>
    <t>Prophos*, (o-Ethyl S,S-dipropyl)phosphorodithioate</t>
  </si>
  <si>
    <t>563-12-2</t>
  </si>
  <si>
    <t>Phosphorodithioic acid S,S'-methylene o,o,o',o'-tetraethyl ester Nialate; Diethion; ENT 24105; Ethanox; Ethiol; FMC 1240; Hylemox; Niagra 1240; Rhodiacide; Rhodocide; RP-Thion</t>
  </si>
  <si>
    <t>52-85-7</t>
  </si>
  <si>
    <t>2104-64-5</t>
  </si>
  <si>
    <t>o-Ethyl-o-p-nitrophenyl phenylphosphonothioate; Ethyl p-nitrophenyl benzenethiophosphonate, Bidrin*, Dicrotophos</t>
  </si>
  <si>
    <t>122-14-5</t>
  </si>
  <si>
    <t>Phosphorothioic Acid, O,O-Dimethyl O-(4-nitro-m-tolyl) ester; AGRIA 1050; Aceothion; Nitrophos</t>
  </si>
  <si>
    <t>115-90-2</t>
  </si>
  <si>
    <t>O,O-Diethyl O-[p-(methylsulfinyl)phenyl]phosphorothioate; Dasanit; Bay 25141; S767; Terracur P</t>
  </si>
  <si>
    <t>55-38-9</t>
  </si>
  <si>
    <t>298-02-2</t>
  </si>
  <si>
    <t>Thimet; o,o-Diethyl s-[(ethylthio) methyl] phosphorodithioate; Phorate</t>
  </si>
  <si>
    <t>732-11-6</t>
  </si>
  <si>
    <t>Imidan; Prolate; R-1504; Phosphorodithioic acid s-((1,3- dihydro-1.3-dioxo-2H-isondol-2-yl) methyl)-o-o-dimethylester</t>
  </si>
  <si>
    <t>21609-90-5</t>
  </si>
  <si>
    <t>o-(4-Bromo-2,5-dichlorophenyl) o-methylphenylphosphoro-thioate; Leptophos; MBCP; Abor; VCS 506, Phosvel</t>
  </si>
  <si>
    <t>121-75-5</t>
  </si>
  <si>
    <t>[(dimethoxyphosphinothioyl) thio] butanedioic acid diethyl ester</t>
  </si>
  <si>
    <t>86-50-0</t>
  </si>
  <si>
    <t>Guthion; O,O-Dimethyl S-4-oxo-1,2,3-benzotriazin-3(4H)-ylmethyl phosphorodithioate; Metil azinfos</t>
  </si>
  <si>
    <t>298-00-0</t>
  </si>
  <si>
    <t>Phosphorothioic Acid O,O-Dimethyl O-(p-Nitrophenyl) Ester; Metil paration</t>
  </si>
  <si>
    <t>7786-34-7</t>
  </si>
  <si>
    <t>2-Carbomethoxy-1-methylvinyl dimethyl phosphate; Phosdrin</t>
  </si>
  <si>
    <t>6923-22-4</t>
  </si>
  <si>
    <t>dimethyl 2-methylcarbamoyl-1-methyl-vinyl phosphate; Apadrin; Azodrin; Biloborn; C1414; Crisodrin; Hazodrin; SO9129; Monocron; Nuvacron; Plantdrin; Pilladrin</t>
  </si>
  <si>
    <t>300-76-5</t>
  </si>
  <si>
    <t>Dimethyl-1,2-dibromo-2,2-dichloroethyl phosphate; Dibrom</t>
  </si>
  <si>
    <t>56-38-2</t>
  </si>
  <si>
    <t>0,0-diethyl 0-p-nitrophenylphosphorothioate; DNTP; Ethyl parathion</t>
  </si>
  <si>
    <t>13171-21-6</t>
  </si>
  <si>
    <t>Phosphamidon</t>
  </si>
  <si>
    <t>299-84-3</t>
  </si>
  <si>
    <t>O,O-Dimethyl O-(2,4,5-trichlorophenyl) phosphorothioate; Fenchlorophos; Trolene; Trichlorometaphos; Viozene; Ronnel</t>
  </si>
  <si>
    <t>961-11-5</t>
  </si>
  <si>
    <t>2-Chloro-1-(2,4,5-Trichlorophenyl)vinyl dimethyl phosphate; Stirophos; Stirophos Tetrachlorvinphos; Stirofus, Rabon</t>
  </si>
  <si>
    <t>3689-24-5</t>
  </si>
  <si>
    <t>Tetraethyl pyro-phosphorodithionate; Sulfotep; Tetraethyl dithio-pyrophosphate; Tetraethyl dithiopyro-phosphate; TEDP</t>
  </si>
  <si>
    <t>35400-43-2</t>
  </si>
  <si>
    <t>Bay-ntn-9306; Bolstar; O-Ethyl O-(4-(methylmercapto)phenyl)-S-n-propylphosphorothionothiolate; O-Ethyl O-(4-(methylthio)phenyl)-phosphorodithioic acid S-propyl ester; Helothion; Ntn 9306, O-ethyl O-[4-(methylthio)phenyl] S-propyl phosphorodithioate</t>
  </si>
  <si>
    <t>107-49-3</t>
  </si>
  <si>
    <t>Tetraethyl pyro-phosphate; Commercial 40%; Ethyl pyrophosphate; Bladan; Nifost; Vapotone; Tetron; Killax; Moropal</t>
  </si>
  <si>
    <t>13071-79-9</t>
  </si>
  <si>
    <t>Counter, Phosphorodithioic acid, O,O-diethyl S-[[(1,1-dimethylethyl)thio]methyl] ester</t>
  </si>
  <si>
    <t>34643-46-4</t>
  </si>
  <si>
    <t>Tokuthion</t>
  </si>
  <si>
    <t>327-98-0</t>
  </si>
  <si>
    <t>Trichloronate</t>
  </si>
  <si>
    <t>68359-37-5</t>
  </si>
  <si>
    <t>Cyfluthrin</t>
  </si>
  <si>
    <t>52315-07-8</t>
  </si>
  <si>
    <t>Cypermethrin, 3-(2,2-Dichloroethenyl)-2,2-di-methylcyclopropane carboxylic acid cyano-(3-phenoxyphenyl)-methyl ether; Cypercopal; Cyperkill; Cypermar</t>
  </si>
  <si>
    <t>52918-63-5</t>
  </si>
  <si>
    <t>Deltamethrin; (S)-alpha-Cyano-3-phenoxybenzyl (1R)-cis-3-(2,2-dibromovinyl)-2,2-dimethylcyclopropanecarboxylate</t>
  </si>
  <si>
    <t>84030-86-4</t>
  </si>
  <si>
    <t>Bioallethrin; Allethrine; (S)-3-Allyl-2-methyk-4-oxocyclopent-2-enyl; (1R,2R)-2,2-dimethyl-3-(2-methylprop-1-enyl)cyclopropane carboxylate</t>
  </si>
  <si>
    <t>52645-53-1</t>
  </si>
  <si>
    <t>Permethrin</t>
  </si>
  <si>
    <t>8003-34-7</t>
  </si>
  <si>
    <t>Pyrethrum; Cinerin I or II; Jasmolin I or II; Pyrethrin I or II; Pyrethrum I or II; Piretrum; Pelitre</t>
  </si>
  <si>
    <t>Piretrum y/o Pyrethrum es una mezcla variable de Cinerin, Jasmolin, y Pyrethrin</t>
  </si>
  <si>
    <t>MA058</t>
  </si>
  <si>
    <t>26002-80-2</t>
  </si>
  <si>
    <t>d-PHENOTHRIN; 3-Phenoxybenzyl-(1R)-cis,trans-chrysanthemat; (3-Phenoxyphenyl)methyl-2,2-dimethyl-3-(2-methyl-1-propenyl)cyclopropancarboxylat</t>
  </si>
  <si>
    <t>7696-12-0</t>
  </si>
  <si>
    <t>Tetramethrin; Neo-Pynamin; Neopynamin Forte; Tetramethrine; Phthalthrin</t>
  </si>
  <si>
    <t>118712-89-3</t>
  </si>
  <si>
    <t>Cyclopropanecarboxylic acid; 3-(2,2-dichloroethenyl)-2,2-dimethyl-; (2,3,5,6-tetrafluorophenyl)methyl ester, (1R-trans)-</t>
  </si>
  <si>
    <t>7429-90-5; 1344-28-1</t>
  </si>
  <si>
    <t>Aluminio - Compuestos de aluminio insolubles, como Al (Fracción respirable); Aluminio (Fracción respirable)</t>
  </si>
  <si>
    <t>MT130</t>
  </si>
  <si>
    <t>7440-36-0</t>
  </si>
  <si>
    <t xml:space="preserve">Antimonio elemental; Compuestos de antimonio, como Sb, excepto hidruro de antimonio (estibamina); </t>
  </si>
  <si>
    <t>Añadir al presupuesto la preparación de muestra (N8000). No incluye Estibina o Estibamina, Hidruro de antimonio (CAS 7803-52-3).</t>
  </si>
  <si>
    <t>7440-38-2</t>
  </si>
  <si>
    <t xml:space="preserve">Arsénico elemental; Ácido arsénico y sus sales; Compuestos inorgánicos de arsénico; Pentóxido de diarsénico (CAS: 1303-28-2), como As; Trióxido de diarsénico ()CAS: 1327-53-3), como As; No incluye hidruro de arsénico (CAS: 7784-42-1); </t>
  </si>
  <si>
    <t>Añadir al presupuesto la preparación de muestra (N8000). Para Trióxido de diarsénico (CAS 1327-53-3) y/o Pentóxido de diarsénico (CAS: 1303-28-2) aplicar N8000 MAE02. No incluye Hidruro de arsénico AsH3 (CAS 7784-42-1).</t>
  </si>
  <si>
    <t>7440-39-3</t>
  </si>
  <si>
    <t xml:space="preserve">Bario elemental; Compuestos de bario solubles, como Ba; Sulfato de bario (CAS: 7727-43-7); </t>
  </si>
  <si>
    <t>Añadir al presupuesto la preparación de muestra (N8000). Para sales solubles de Bario considerar la extracción N8000 MAE03.</t>
  </si>
  <si>
    <t>7440-41-7; 1304-56-9</t>
  </si>
  <si>
    <t xml:space="preserve">Berilio elemental; Compuestos de berilio, como Be, excepto los expresamente indicados; Óxido de berilio, como Be (CAS: 1304-56-9); </t>
  </si>
  <si>
    <t>1303-86-2; 12179-04-3; 1303-96-4; 1130-43-4</t>
  </si>
  <si>
    <t xml:space="preserve">Óxido de boro (CAS: 1303-86-2); Borato sódico (CAS 1303-96-4 y 12179-04-3); Ácido bórico (CAS 10043-35-3); No incluye Tribromuro de boro (CAS: 10294-33-4); No incluye Trifluoruro de boro (CAS: 7637-07-2); </t>
  </si>
  <si>
    <t>Añadir al presupuesto la preparación de muestra (N8000). No incluye BBr3 (CAS 10294-33-4) ni BF3 (CAS 7637-07-2).</t>
  </si>
  <si>
    <t>7440-43-9; 542-83-6; 10108-64-2; 7790-79-6; 10124-36-4; 4464-23-7; 17010-21-8; 7790-80-9; 1306-23-6; 1306-19-0</t>
  </si>
  <si>
    <t>Cadmio y sus compuestos inorgánicos - Fracción respirable;</t>
  </si>
  <si>
    <t>7740-70-2; 156-62-7; 7778-18-9; 1344-95-2; 471-34-1; 1305-78-8; 10034-76-1; 10101-41-4; 13397-24-5</t>
  </si>
  <si>
    <t xml:space="preserve">Óxido de calcio -Fracción respirable (CAS: 1305-78-8); Silicato de calcio sintético (CAS: 1344-95-2); Sulfato de calcio anhidro (CAS: 7778-18-9); Sulfato de calcio semihidratado (CAS: 10034-76-1); Sulfato de calcio dihidratado (CAS: 10101-41-4); Sulfato de calcio: yeso (CAS: 13397-24-5); </t>
  </si>
  <si>
    <t>7646-85-7; 7440-66-6; 1314-13-2</t>
  </si>
  <si>
    <t xml:space="preserve">Cloruro de cinc, humos (CAS:7646-85-7); Óxido de cinc-fracción respirable (CAS: 1314-13-2); </t>
  </si>
  <si>
    <t>63449-41-2; 68424-85-1; 8001-54-5; 8045-22-5</t>
  </si>
  <si>
    <t>Mezcla de sustancias, con ingrediente activo: n-alquil dimetil bencil cloruro de amonio</t>
  </si>
  <si>
    <t>MT067</t>
  </si>
  <si>
    <t>7440-67-7</t>
  </si>
  <si>
    <t>Zirconio</t>
  </si>
  <si>
    <t xml:space="preserve">Circonio elemental; Compuestos de circonio, como Zr; </t>
  </si>
  <si>
    <t>7440-48-4; 10210-68-1; 16842-03-8; 7646-79-9; 513-79-1; 10141-05-6; 10124-43-3</t>
  </si>
  <si>
    <t xml:space="preserve">Cobalto elemental; Compuestos inorgánicos de cobalto excepto los expresamente indicados, como Co; Cobalto carbonilo (CAS: 10210-68-), como Co; Cobalto hidrocarbonilo (CAS: 16842-03-8), como Co; Dicloruro de cobalto (CAS: 7646-79-9), como Co; Carbonato de cobalto (CAS: 513-79-1), como Co; Nitrato de cobalto (CAS: 10141-05-6), como Co; Sulfato de cobalto (CAS: 10124-43-3), como Co; </t>
  </si>
  <si>
    <t>7440-50-8</t>
  </si>
  <si>
    <t xml:space="preserve">Cobre - fracción respirable; Compuestos de cobre, como Cu -Fracción respirable; </t>
  </si>
  <si>
    <t>7440-47-3</t>
  </si>
  <si>
    <t xml:space="preserve">Cromo metal; Compuestos inorgánicos de Cromo (II) y de Cromo (III) insolubles, como Cr; NOTA: cromo hexavalente (Cr(VI); compuestos de cromo (VI)) requiere valoración específica, véase N2411; </t>
  </si>
  <si>
    <t>7440-31-5</t>
  </si>
  <si>
    <t xml:space="preserve">Estaño metal; Estaño Óxido y compuestos inorgánicos, como Sn; No incluye: Estaño Compuestos orgánicos (compuestos organoestánnicos), como Sn (véase N2036); </t>
  </si>
  <si>
    <t xml:space="preserve">Compuestos orgánicos de estaño; </t>
  </si>
  <si>
    <t>7439-89-6; 1309-37-1; 1345-25-1</t>
  </si>
  <si>
    <t xml:space="preserve">Óxido de hierro (III), polvo y humos (CAS: 1309-37-1), como Fe; Hierro - Sales solubles, como Fe; Hierro Pentacarbonilo (CAS: 13463-40-6), como Fe; Hierro Diciclopentadienilo (CAS: 102-54-5); </t>
  </si>
  <si>
    <t>Añadir al presupuesto la preparación de muestra (N8000). Para hierro diciclopentadienilo (CAS: 102-54-5), consular con el Laboratorio.</t>
  </si>
  <si>
    <t xml:space="preserve">Óxido de hierro (III), polvo y humos (CAS: 1309-37-1), como Fe; Hierro Sales solubles, como Fe; Hierro Pentacarbonilo (CAS: 13463-40-6), como Fe; Hierro Diciclopentadienilo (CAS: 102-54-5); </t>
  </si>
  <si>
    <t>7439-95-4; 1309-48-4; 546-93-0; 1309-48-4</t>
  </si>
  <si>
    <t xml:space="preserve">Óxido de Magnesio, humos y polvo (CAS: 1309-48-4); Magnesita (MgCO3) (CAS: 546-93-0); MgO (CAS: 1309-48-4); </t>
  </si>
  <si>
    <t>7439-96-5; 12079-65-1; 12108-13-3</t>
  </si>
  <si>
    <t xml:space="preserve">Manganeso elemental-fracción inhalable (CAS: 7439-96-5); Manganeso elemental-fracción respirable (CAS: 7439-96-5); Compuestos inorgánicos de manganeso, como Mn-fracción inhalable; Compuestos inorgánicos de manganeso, como Mn-fracción respirable; Manganeso Ciclopentadieniltricarbonilo (CAS: 12079-65-1), como Mn; Manganeso 2-Metilciclopentadieniltricarbonilo (CAS: 12108-13-3), como Mn; </t>
  </si>
  <si>
    <t>7439-98-7; 7789-82-4; 1313-27-5</t>
  </si>
  <si>
    <t xml:space="preserve">Molibdeno elemental-fracción inhalable; Molibdeno elemental-fracción respirable; Molibdeno Compuestos insolubles, como Mo - Fracción inhalable;  Molibdeno Compuestos insolubles, como Mo - Fracción respirable; Molibdeno . Compuestos solubles, como Mo - Fracción respirable; </t>
  </si>
  <si>
    <t>7440-02-0; 7786-81-4; 14216-75-2; 7718-54-9; 13138-45-9; 13463-39-3</t>
  </si>
  <si>
    <t xml:space="preserve">Níquel, Niquel; </t>
  </si>
  <si>
    <t xml:space="preserve">Níquel metal (CAS: 7440-02-0); Sulfato de níquel (CAS: 7786-81-4), como Ni; Ácido nitrico, sal de níquel (CAS: 14216-75-2), como Ni; Dicloruro de níquel (CAS: 7718-54-9), como Ni; Dinitrato de níquel (CAS: 13138-45-9), como Ni; Níquel carbonilo (CAS: 13463-39-3), como Ni; Níquel, compuestos inorgánicos excepto los expresamente indicados - Compuestos insolubles, como Ni; </t>
  </si>
  <si>
    <t xml:space="preserve">Níquel, compuestos inorgánicos excepto los expresamente indicados - Compuestos solubles, como Ni; </t>
  </si>
  <si>
    <t>7440-57-5</t>
  </si>
  <si>
    <t>7440-22-4</t>
  </si>
  <si>
    <t xml:space="preserve">Plata metal (CAS: 7440-22-4); </t>
  </si>
  <si>
    <t xml:space="preserve">Compuestos solubles de plata, como Ag; </t>
  </si>
  <si>
    <t>7439-92-1</t>
  </si>
  <si>
    <t xml:space="preserve">Plomo elemental (CAS: 7439-92-1); Compuestos inorgánicos de plomo, como Pb; Plomo tetraetilo (CAS: 78-00-2), como Pb; Plomo tetrametilo (CAS: 75-74-1), como Pb; </t>
  </si>
  <si>
    <t>Añadir al presupuesto la preparación de muestra (N8000). Para Plomo tetraetilo (CAS: 78-00-2) y Plomo tetrametilo (CAS: 75-74-1), consultar con el Laboratorio.</t>
  </si>
  <si>
    <t xml:space="preserve"> 7440-09-7; 7727-21-1</t>
  </si>
  <si>
    <t xml:space="preserve">Persulfato de Potasio (CAS: 7727-21-1); </t>
  </si>
  <si>
    <t>128-13-2</t>
  </si>
  <si>
    <t>53-86-1</t>
  </si>
  <si>
    <t>122-07-6</t>
  </si>
  <si>
    <t>50-18-0</t>
  </si>
  <si>
    <t>33069-62-4</t>
  </si>
  <si>
    <t>848-75-9</t>
  </si>
  <si>
    <t>57-63-6</t>
  </si>
  <si>
    <t>164656-23-9</t>
  </si>
  <si>
    <t>155-09-9</t>
  </si>
  <si>
    <t>7782-49-2</t>
  </si>
  <si>
    <t>Añadir al presupuesto la preparación de muestra (N8000). No incluye Hexafluoruro de selenio (CAS 7783-79-1), ni Seleniuro de hidrógeno (CAS 7783-07-5).</t>
  </si>
  <si>
    <t>7440-23-5; 7631-90-5; 7681-57-4; 7775-27-1</t>
  </si>
  <si>
    <t xml:space="preserve">Bisulfito de sodio (CAS: 7631-90-5); Metabisulfito de sodio (CAS: 7681-57-4); Persulfato de Sodio (CAS: 7775-27-1); </t>
  </si>
  <si>
    <t>Añadir al presupuesto la preparación de muestra (N8000). No incluye: azida de sodio (CAS: 26628-22-8); Fluoroacetato de sodio (CAS: 62-74-8).</t>
  </si>
  <si>
    <t>MT128</t>
  </si>
  <si>
    <t>7440-28-0</t>
  </si>
  <si>
    <t xml:space="preserve">Talio elemental (CAS: 7440-28-0); Compuestos solubles de talio, como Tl; </t>
  </si>
  <si>
    <t>7440-32-6; 13463-67-7</t>
  </si>
  <si>
    <t xml:space="preserve">Dióxido de titanio (CAS: 13463-67-7); TiO2; Rutilo; </t>
  </si>
  <si>
    <t>7440-62-2; 1314-62-1; 12604-58-9</t>
  </si>
  <si>
    <t xml:space="preserve">Pentóxido de vanadio, como V2O5, polvo respirable o humos (CAS: 1314-62-1); Ferrovanadio, polvo (CAS: 12604-58-9); </t>
  </si>
  <si>
    <t>7439-97-6; 7487-94-7; 21908-53-2</t>
  </si>
  <si>
    <t>Mercurio elemental (CAS: 7439-97-6); Cloruro de mercurio II (CAS: 7487-94-7), como Hg; Óxido de mercurio II (CAS: 21908-53-2), como Hg; Compuestos inorgánicos divalentes de mercurio, como Hg; Mercurio Alquil-compuestos, como Hg; Mercurio Aril-compuestos, como Hg;</t>
  </si>
  <si>
    <t>MT079</t>
  </si>
  <si>
    <t>MT085</t>
  </si>
  <si>
    <t>MT133</t>
  </si>
  <si>
    <t>1305-62-0</t>
  </si>
  <si>
    <t>Hidróxido de calcio - aire</t>
  </si>
  <si>
    <t>Ca(OH)2; Calcium hydroxide</t>
  </si>
  <si>
    <t>N2310</t>
  </si>
  <si>
    <t>56µg</t>
  </si>
  <si>
    <t>ICP-MS</t>
  </si>
  <si>
    <t>Añadir al presupuesto la preparación de muestra N8000 MAE01</t>
  </si>
  <si>
    <t>Ciclón tipo Johanesburgo y Filtro Esteres Celulosa (EDC) -&gt; MT130</t>
  </si>
  <si>
    <t>1310-58-3</t>
  </si>
  <si>
    <t>KOH; Potasa caústica; Potassium hydroxide</t>
  </si>
  <si>
    <t>1310-73-2</t>
  </si>
  <si>
    <t>NaOH; Sosa caústica; Sodium hydroxide</t>
  </si>
  <si>
    <t>7726-95-6</t>
  </si>
  <si>
    <t xml:space="preserve">Br2; Bromine </t>
  </si>
  <si>
    <t>MT070</t>
  </si>
  <si>
    <t>7782-50-5</t>
  </si>
  <si>
    <t>Cl2; Chlorine</t>
  </si>
  <si>
    <t>7782-41-4</t>
  </si>
  <si>
    <t>F2, Fluor; Fluorine</t>
  </si>
  <si>
    <t xml:space="preserve"> 7783-06-4</t>
  </si>
  <si>
    <t>Ácido hidrosulfúrico; Gas hepático; Ácido sulfhídrico; Hydrogen sulfide</t>
  </si>
  <si>
    <t>MT066+MT073</t>
  </si>
  <si>
    <t>7553-56-2</t>
  </si>
  <si>
    <t>I2; Iodine</t>
  </si>
  <si>
    <t>10028-15-6</t>
  </si>
  <si>
    <t>O3</t>
  </si>
  <si>
    <t>MT062</t>
  </si>
  <si>
    <t xml:space="preserve"> 7446-09-5</t>
  </si>
  <si>
    <t>SO2</t>
  </si>
  <si>
    <t>MT050</t>
  </si>
  <si>
    <t>18540-29-9</t>
  </si>
  <si>
    <t>Histórico, considerar Cr(VI)total. La presencia de algunos iones metálicos como pueden ser hierro, cobre, níquel y vanadio produce interferencias en este análisis. En estos caso se recomienda realizar el test N2387</t>
  </si>
  <si>
    <t>Histórico, considerar Cr(VI)total.</t>
  </si>
  <si>
    <t>18540-29-9; 13765-19-0; 7789-06-2; 7789-00-6</t>
  </si>
  <si>
    <t>7722-84-1</t>
  </si>
  <si>
    <t>Agua oxigenada; H2O2</t>
  </si>
  <si>
    <t>10102-43-9</t>
  </si>
  <si>
    <t>NO; Óxido nítrico</t>
  </si>
  <si>
    <t>MT081</t>
  </si>
  <si>
    <t>10102-44-0</t>
  </si>
  <si>
    <t>NO2; Peróxido de nitrógeno</t>
  </si>
  <si>
    <t>10024-97-2</t>
  </si>
  <si>
    <t>N2O; Protóxido de nitrógeno; Óxido de dinitrogeno; Óxido nitroso</t>
  </si>
  <si>
    <t>MT060</t>
  </si>
  <si>
    <t>Cr (VI) total; Cr(VI) total</t>
  </si>
  <si>
    <t>18540-29-9; 13765-19-0; 7789-06-2; 7789-00-6; 7758-97-6; 1333-82-0; nieblas de ácido crómico; cromatos solubles (K, Na, NH4); cromatos insolubles (Ba, Ca, Pb, Zn)</t>
  </si>
  <si>
    <t>Metanol; Alcohol de madera; Carbinol; Monohidroximetano</t>
  </si>
  <si>
    <t>QE101</t>
  </si>
  <si>
    <t>Incluida preparación de muestra en el precio. NOTA: La presencia de ciertos iones metálicos (Fe, Cu, Ni, V) producen interferencias en este análisis por UV-VIS. En este supuesto se recomienda el ensayo N2411 por HPLC/ICP/MS, al no encontrarse afectado por esta limitación</t>
  </si>
  <si>
    <t>74-82-8</t>
  </si>
  <si>
    <t>CH4; Hidruro de metilo; Marsh gas; Fire Damp</t>
  </si>
  <si>
    <t>56-40-6</t>
  </si>
  <si>
    <t>Glicocola; Ácido aminoacético; Ácido aminoetanoico</t>
  </si>
  <si>
    <t>75-28-5</t>
  </si>
  <si>
    <t>2-metilpropano</t>
  </si>
  <si>
    <t>302-01-2</t>
  </si>
  <si>
    <t>Hidracina; Hydrazine</t>
  </si>
  <si>
    <t>Aceites de corte semisintéticos, sintéticos y taladrinas; Nieblas de aceite como metalworking fluids (MWF), aceites de mecanizado, aceites sintéticos y aceites semisintéticos; Metalworking fluids (MWF) all categories</t>
  </si>
  <si>
    <t>MT107</t>
  </si>
  <si>
    <t>8052-42-4</t>
  </si>
  <si>
    <t>Asfalto (petróleo) humos, como fracción soluble en ciclohexano (FSC); Asphalt fume</t>
  </si>
  <si>
    <t>Fracción total de materia particulada; NOTA: No recomendado para valoraciones higiénicas.</t>
  </si>
  <si>
    <t>MT092</t>
  </si>
  <si>
    <t xml:space="preserve">Aceite mineral refinado, nieblas (véase también la posibilidad de ensayo específico como N2430); Cera de parafina, humos (véase también la posibilidad de ensayo específico como N2480); Cereales, polvo; Harina, polvo; Maderas duras y blandas, polvo; Maderas blandas, polvo; Negro de humo (CAS: 1333-86-4); Partículas (insolubles o poco solubles) no clasificadas de otra forma; Vapores de vulcanización (véase también la posibilidad de ensayo específico como N0070); </t>
  </si>
  <si>
    <t>MT122</t>
  </si>
  <si>
    <t>MT120</t>
  </si>
  <si>
    <t xml:space="preserve">Algodón en rama, polvo; </t>
  </si>
  <si>
    <t>Consultar</t>
  </si>
  <si>
    <t>7664-41-7</t>
  </si>
  <si>
    <t>Amoníaco; Amoniaco; Ammonia</t>
  </si>
  <si>
    <t>NOTA: En caso de existir posible presencia de aerosol de sales de amonio, colocar un cassette MT117 previo para retener el aerosol.</t>
  </si>
  <si>
    <t>MAE11</t>
  </si>
  <si>
    <t>12125-02-9</t>
  </si>
  <si>
    <t>Cloruro amónico, humos</t>
  </si>
  <si>
    <t>NOTA: Solamente muestreador de fracción inhalable si se considera que la totalidad de amonio presente se encuentra en forma de aerosol.</t>
  </si>
  <si>
    <t>74-90-8</t>
  </si>
  <si>
    <t>Ácido cianhídrico; Hydrogen cyanide; HCN</t>
  </si>
  <si>
    <t>NOTA: Diferenciamos el compuesto particulado con N2466 (PVC) de los vapores o gaseoso N2465 (Tubo).</t>
  </si>
  <si>
    <t>MAE40</t>
  </si>
  <si>
    <t>205-792-3; 205-599-4; 592-01-18</t>
  </si>
  <si>
    <t>Cianuro de potasio; Cianuro de sodio; Cianuro de calcio; Sales de cianhídrico; Cyanides, aerosol and gas</t>
  </si>
  <si>
    <t>7681-49-4</t>
  </si>
  <si>
    <t>Fluoruros solubles</t>
  </si>
  <si>
    <t>Fluoruro sódico; Fluorides</t>
  </si>
  <si>
    <t>N2471</t>
  </si>
  <si>
    <t>NOTA: Es posible analizar en la misma muestra Fluoruros inorgánicos solubles + insolubles. Solicitar N2471 + N8000 MAE21 + N2470, e indicar específicamente en el formato de solicitud de análisis.</t>
  </si>
  <si>
    <t>15096-52-3; 13775-53-6</t>
  </si>
  <si>
    <t>Criolita (CAS: 15096-52-3); Hexafluoroaluminato sódico (CAS: 13775-53-6); Fluorides</t>
  </si>
  <si>
    <t>8002-74-2</t>
  </si>
  <si>
    <t>Paraffin wax fumes</t>
  </si>
  <si>
    <t>NOTA: En caso de interés en realizar una gravimetría previa (inespecífica) a la determinación de parafina en la misma muestra, sería necesario utilizar FV prepesado (MT122) e informar adicionalmente este ensayo (N2441) a la solicitud de análisis.</t>
  </si>
  <si>
    <t>CO</t>
  </si>
  <si>
    <t>CO2</t>
  </si>
  <si>
    <t>14808-60-7 (cuarzo); 14464-46-1 (cristobalita); 15468-32-3 (tridimita)</t>
  </si>
  <si>
    <t>Emisiones de motores diésel; humos diesel</t>
  </si>
  <si>
    <t>MT141</t>
  </si>
  <si>
    <t>75-21-8</t>
  </si>
  <si>
    <t>1,2-epoxietano; Oxirano; Oxirane; Ethylene oxide</t>
  </si>
  <si>
    <t>MAE14</t>
  </si>
  <si>
    <t>Caolín (CAS: 13332-58-7); Carbón, polvo: antracita; Carbón, polvo: bituminoso; Carburo de silicio (no fibras) (CAS: 409-21-2); Cemento Portland (CAS: 65997-15-1); Cloruro de polivinilo (PVC) (CAS: 9002-86-2); Grafito, polvo (CAS: 7782-42-5); 	Mica (CAS: 12001-26-2); Partículas (insolubles o poco solubles) no clasificadas de otra forma; Pentaeritritol (CAS: 115-77-5); Talco (sin fibras de amianto) (CAS: 14807-96-6);</t>
  </si>
  <si>
    <t>MT042</t>
  </si>
  <si>
    <t>14808-60-7</t>
  </si>
  <si>
    <t>SCR</t>
  </si>
  <si>
    <t>MT047</t>
  </si>
  <si>
    <t>14464-46-1</t>
  </si>
  <si>
    <t>2-Propanona; Dimetil cetona</t>
  </si>
  <si>
    <t>Butanona; MEK</t>
  </si>
  <si>
    <t>591-78-6</t>
  </si>
  <si>
    <t>2-Hexanona; Metilbutilcetona; MBK; Propilcetona</t>
  </si>
  <si>
    <t>52-01-7</t>
  </si>
  <si>
    <t>Consultar disponibilidad del ensayo con el Laboratorio.</t>
  </si>
  <si>
    <t>107-15-3</t>
  </si>
  <si>
    <t>1,2-diaminoetano; Ethylenediamine</t>
  </si>
  <si>
    <t>54-31-9</t>
  </si>
  <si>
    <t>Etanol.</t>
  </si>
  <si>
    <t>Como análisis individual (en caso de análisis simultáneo con otros VOC´s se codifica como N0160).</t>
  </si>
  <si>
    <t>763-69-9</t>
  </si>
  <si>
    <t>Ethyl-3-ethoxypropionate</t>
  </si>
  <si>
    <t>75-89-8</t>
  </si>
  <si>
    <t>75-18-3</t>
  </si>
  <si>
    <t>Dimetil sulfuro; Dimethyl sulfide; Methyl Sulfide; Dimethyl Sulphide; Thiobismethane; DMS; Methylthiomethane; 2-Thiapropane; 2-Thiopropane</t>
  </si>
  <si>
    <t>67-72-1</t>
  </si>
  <si>
    <t>Percloroetano</t>
  </si>
  <si>
    <t>MT143</t>
  </si>
  <si>
    <t>MT077</t>
  </si>
  <si>
    <t>VLA-ED 
(mg/m3)</t>
  </si>
  <si>
    <t>VLA-EC
(mg/m3)</t>
  </si>
  <si>
    <t>NOTAS en LEP 2025</t>
  </si>
  <si>
    <t>Frases H en LEP 2025</t>
  </si>
  <si>
    <t>De aplicación el RD 665/1997</t>
  </si>
  <si>
    <t>Gestis TWA (mg/m3)</t>
  </si>
  <si>
    <t>Gestis STEL (mg/m3)</t>
  </si>
  <si>
    <t>Gestis
País</t>
  </si>
  <si>
    <t>VLB, vía dérmica</t>
  </si>
  <si>
    <t>351-331-301-312-319-335-315</t>
  </si>
  <si>
    <t>UK</t>
  </si>
  <si>
    <t>C1B</t>
  </si>
  <si>
    <t>224-350-341-335-319</t>
  </si>
  <si>
    <t>Sí.</t>
  </si>
  <si>
    <t>VLI</t>
  </si>
  <si>
    <t>225-330-300-311-314-400-410</t>
  </si>
  <si>
    <t>C1B, s, SEN, v</t>
  </si>
  <si>
    <t>350-341-301-311-331-314-317</t>
  </si>
  <si>
    <t>Sí. Valorar si además procede ubicuidad.</t>
  </si>
  <si>
    <t>Finlandia</t>
  </si>
  <si>
    <t>SEN</t>
  </si>
  <si>
    <t>330-301-335-314-334-317-400</t>
  </si>
  <si>
    <t>Alemania</t>
  </si>
  <si>
    <t>vía dérmica, ae, r</t>
  </si>
  <si>
    <t>Australia</t>
  </si>
  <si>
    <t>272-314</t>
  </si>
  <si>
    <t>Suecia</t>
  </si>
  <si>
    <t>VLI, s</t>
  </si>
  <si>
    <t>314-335</t>
  </si>
  <si>
    <t>331-314</t>
  </si>
  <si>
    <t>VLB, VLI</t>
  </si>
  <si>
    <t>330-310-300-314</t>
  </si>
  <si>
    <t>Polonia</t>
  </si>
  <si>
    <t>VLI, s, d, az</t>
  </si>
  <si>
    <t>UK (FSC)</t>
  </si>
  <si>
    <t>C1B, vía dérmica, v, SEN, r</t>
  </si>
  <si>
    <t>226-350-331-311-301-314-317</t>
  </si>
  <si>
    <t>302-319</t>
  </si>
  <si>
    <t>vía dérmica, VLI</t>
  </si>
  <si>
    <t>225-331-311-301-319-335-315-400</t>
  </si>
  <si>
    <t>r</t>
  </si>
  <si>
    <t>220-330-373-400-410</t>
  </si>
  <si>
    <t>r, C1B, v, M1B</t>
  </si>
  <si>
    <t>224-350-340-331-311-302-319-335-315</t>
  </si>
  <si>
    <t>Dinamarca</t>
  </si>
  <si>
    <t>VLBa</t>
  </si>
  <si>
    <t>351-302-315</t>
  </si>
  <si>
    <t>224-332-302-319-335</t>
  </si>
  <si>
    <t>TR1B, VLB, vía dérmica, VLI, v</t>
  </si>
  <si>
    <t>351-360F-301-331-311-372-412</t>
  </si>
  <si>
    <t>vía dérmica</t>
  </si>
  <si>
    <t>332-302-335-315</t>
  </si>
  <si>
    <t>Suiza</t>
  </si>
  <si>
    <t>r, C1B</t>
  </si>
  <si>
    <t>350-331-302-373-335-315-318</t>
  </si>
  <si>
    <t>224-302-336</t>
  </si>
  <si>
    <t>SEN, vía dérmica</t>
  </si>
  <si>
    <t>226-351-341-332-302-335-317-412</t>
  </si>
  <si>
    <t>VLB, vía dérmica, VLI</t>
  </si>
  <si>
    <t>341-331-311-301-373-314</t>
  </si>
  <si>
    <t>332-411</t>
  </si>
  <si>
    <t>225-304-336-411</t>
  </si>
  <si>
    <t>s</t>
  </si>
  <si>
    <t>Holanda</t>
  </si>
  <si>
    <t>225-319-336-EUH066</t>
  </si>
  <si>
    <t>s, VLB</t>
  </si>
  <si>
    <t>225-319-336</t>
  </si>
  <si>
    <t>225-361f-304-373-315-336-411</t>
  </si>
  <si>
    <t>r, VLB, vía dérmica, VLI</t>
  </si>
  <si>
    <t>225-332-319-335</t>
  </si>
  <si>
    <t>225-315</t>
  </si>
  <si>
    <t>r, C1B, SEN, vía dérmica, v</t>
  </si>
  <si>
    <t>225-350-331-311-301-335-315-318-317-411</t>
  </si>
  <si>
    <t>s, vía dérmica</t>
  </si>
  <si>
    <t>225-318-336</t>
  </si>
  <si>
    <t>226-319-335-336</t>
  </si>
  <si>
    <t>Irlanda</t>
  </si>
  <si>
    <t>r, vía dérmica, VLI</t>
  </si>
  <si>
    <t>351-361d-331-302-372-319-315</t>
  </si>
  <si>
    <t>225-319-335-351</t>
  </si>
  <si>
    <t>r, VLI</t>
  </si>
  <si>
    <t>225-304-315-336-400-410</t>
  </si>
  <si>
    <t>224-304-336-411</t>
  </si>
  <si>
    <t>vía dérmica, VLI, z</t>
  </si>
  <si>
    <t>351-331-311-301-372-412-420</t>
  </si>
  <si>
    <t>351-331-312-302-373-319-335</t>
  </si>
  <si>
    <t>226-332-319-335</t>
  </si>
  <si>
    <t>226-335-315-318-336</t>
  </si>
  <si>
    <t>r, C1A, VLB, vía dérmica, v, M1B</t>
  </si>
  <si>
    <t>225-350-340-372-304-319-315</t>
  </si>
  <si>
    <t>r, C1B, VLB, vía dérmica, v</t>
  </si>
  <si>
    <t>350-341-319-315-336-412</t>
  </si>
  <si>
    <t>226-302-335-315-318-336</t>
  </si>
  <si>
    <t>C1B, vía dérmica, VLI</t>
  </si>
  <si>
    <t>225-350-319-335- EUH019-EUH066</t>
  </si>
  <si>
    <t>225-332-319-336-351</t>
  </si>
  <si>
    <t xml:space="preserve"> </t>
  </si>
  <si>
    <t>225-361d-304-373-315-336</t>
  </si>
  <si>
    <t>Bélgica</t>
  </si>
  <si>
    <t>225-EUH066</t>
  </si>
  <si>
    <t>226-335</t>
  </si>
  <si>
    <t>ae, VLB, vía dérmica, VLI</t>
  </si>
  <si>
    <t>351-411</t>
  </si>
  <si>
    <t>226-332-312-302</t>
  </si>
  <si>
    <t>226-336-EUH066</t>
  </si>
  <si>
    <t>226-332-315-411</t>
  </si>
  <si>
    <t>225-332-373-304</t>
  </si>
  <si>
    <t>226-332-312-315</t>
  </si>
  <si>
    <t>226-332</t>
  </si>
  <si>
    <t>ae, VLB</t>
  </si>
  <si>
    <t>226-361d-332-372-319-315</t>
  </si>
  <si>
    <t>r, TR1B, VLB, vía dérmica, VLI, v</t>
  </si>
  <si>
    <t>226-360FD-332-312-302</t>
  </si>
  <si>
    <t>C1B, VLB, vía dérmica, VLI</t>
  </si>
  <si>
    <t>226-304-335-350-411</t>
  </si>
  <si>
    <t>226-335-411</t>
  </si>
  <si>
    <t>Austria</t>
  </si>
  <si>
    <t>226-332-319-335-315-411</t>
  </si>
  <si>
    <t>19549-80-5</t>
  </si>
  <si>
    <t>(226-335)</t>
  </si>
  <si>
    <t>351-312-302-319-335</t>
  </si>
  <si>
    <t>351-302-400-410</t>
  </si>
  <si>
    <t>225-351-332-335</t>
  </si>
  <si>
    <t>226-336</t>
  </si>
  <si>
    <t>226-360FD-331-302</t>
  </si>
  <si>
    <t>332-312-302-319-315</t>
  </si>
  <si>
    <t>332-312</t>
  </si>
  <si>
    <t>Sí, por RD 612/2024.</t>
  </si>
  <si>
    <t>Noruega</t>
  </si>
  <si>
    <t>j, vía dérmica</t>
  </si>
  <si>
    <t>Corea del Sur</t>
  </si>
  <si>
    <t>302-315-400-410</t>
  </si>
  <si>
    <t>r, C1B, vía dérmica, v</t>
  </si>
  <si>
    <t>225-350-302-319-335-315</t>
  </si>
  <si>
    <t>C1B, Sen</t>
  </si>
  <si>
    <t>225-350-332-302</t>
  </si>
  <si>
    <t>r, C1A, VLB, v, M1B</t>
  </si>
  <si>
    <t>220-350-340</t>
  </si>
  <si>
    <t>VLBm, vía dérmica</t>
  </si>
  <si>
    <t>330-310-300-373-400-410</t>
  </si>
  <si>
    <t>360D-319-335-315</t>
  </si>
  <si>
    <t>ae, VLI</t>
  </si>
  <si>
    <t>361d-373-411</t>
  </si>
  <si>
    <t>350-341-370-373-317-411</t>
  </si>
  <si>
    <t>225-332-312-302-319</t>
  </si>
  <si>
    <t>226-314</t>
  </si>
  <si>
    <t>226-332-312-302-314-400</t>
  </si>
  <si>
    <t>312-302-314</t>
  </si>
  <si>
    <t>s, VLI</t>
  </si>
  <si>
    <t>312-302</t>
  </si>
  <si>
    <t>r, ae, Sen, TR1B, VLI, v</t>
  </si>
  <si>
    <t>360F-335-318-317-400-410</t>
  </si>
  <si>
    <t>r, C1B, Sen, vía dérmica, v, FIV, M1B</t>
  </si>
  <si>
    <t>350-340-361f-301-372-332-312-319-315-317</t>
  </si>
  <si>
    <t>Sen, VLB, vía dérmica, VLI</t>
  </si>
  <si>
    <t>351-341-331-311-301-372-318-317-400</t>
  </si>
  <si>
    <t>319-335-315-400-410</t>
  </si>
  <si>
    <t>ae, s, vía dérmica, z</t>
  </si>
  <si>
    <t>341-331-301-373-319-335-315-400-420</t>
  </si>
  <si>
    <t>225-351-332-302</t>
  </si>
  <si>
    <t>r, TR1B</t>
  </si>
  <si>
    <t>225-360FD-373-319-335-315-336</t>
  </si>
  <si>
    <t>332-302-319-335-315</t>
  </si>
  <si>
    <t>220-351-412</t>
  </si>
  <si>
    <t>220-351-373</t>
  </si>
  <si>
    <t>r, C1A, v</t>
  </si>
  <si>
    <t>220-350</t>
  </si>
  <si>
    <t>311-301-314</t>
  </si>
  <si>
    <t>VLBm, vía dérmica, FIV</t>
  </si>
  <si>
    <t>225-361fd-372-319-315</t>
  </si>
  <si>
    <t>r, C1B, Sen, vía dérmica</t>
  </si>
  <si>
    <t>350-341-331-311-301-372-319-315-317-400</t>
  </si>
  <si>
    <t>Sen</t>
  </si>
  <si>
    <t>351-341-302-318-317-400</t>
  </si>
  <si>
    <t>Sen, VLI</t>
  </si>
  <si>
    <t>225-335-315-317</t>
  </si>
  <si>
    <t>220-331-400-410</t>
  </si>
  <si>
    <t>f, VLI</t>
  </si>
  <si>
    <t>226-332-312-302-314</t>
  </si>
  <si>
    <t>360D-332-312</t>
  </si>
  <si>
    <t>351-331-311-301-411</t>
  </si>
  <si>
    <t>f</t>
  </si>
  <si>
    <t>225-332-302-314</t>
  </si>
  <si>
    <t>360D-332-312-319</t>
  </si>
  <si>
    <t>s, vía dérmica, VLI</t>
  </si>
  <si>
    <t>330-310-300-411</t>
  </si>
  <si>
    <t>4685-14-7 (ión); 1910-42-5 (dicloruro); 2074-50-2 (sulfato)</t>
  </si>
  <si>
    <t>330-311-301-372-319-335-315-400-410</t>
  </si>
  <si>
    <t>351-319-400-410</t>
  </si>
  <si>
    <t>r, VLB, vía dérmica</t>
  </si>
  <si>
    <t>351-330-311-301-319-335-315-400-410</t>
  </si>
  <si>
    <t>Canadá</t>
  </si>
  <si>
    <t>241-319-317</t>
  </si>
  <si>
    <t>225-332-312-302</t>
  </si>
  <si>
    <t>331-311-301-373-412</t>
  </si>
  <si>
    <t>302-319-315-400</t>
  </si>
  <si>
    <t>350-341-330-301-314-317</t>
  </si>
  <si>
    <t>Letonia</t>
  </si>
  <si>
    <t>f, s, Sen</t>
  </si>
  <si>
    <t>332-302-373-319-315-317-400-410</t>
  </si>
  <si>
    <t>z</t>
  </si>
  <si>
    <t>f, vía dérmica, VLI</t>
  </si>
  <si>
    <t>225-332-312-302-314</t>
  </si>
  <si>
    <t>r, TR1A</t>
  </si>
  <si>
    <t>360D-330-310-300-372-411</t>
  </si>
  <si>
    <t>351-312-331-301-335-315</t>
  </si>
  <si>
    <t>225-304-315-336-411</t>
  </si>
  <si>
    <t>Rumanía</t>
  </si>
  <si>
    <t>C1B, vía dérmica</t>
  </si>
  <si>
    <t>350-341-311-301-315-319</t>
  </si>
  <si>
    <t>302-319-317</t>
  </si>
  <si>
    <t>r, ae, TR1B</t>
  </si>
  <si>
    <t>360FD</t>
  </si>
  <si>
    <t>360Df-400</t>
  </si>
  <si>
    <t>341-331-311-301-319-317-400-410</t>
  </si>
  <si>
    <t>Sen, vía dérmica</t>
  </si>
  <si>
    <t>225-332-312-302-319-335-315-317</t>
  </si>
  <si>
    <t>226-319-335-315-317</t>
  </si>
  <si>
    <t>332-312-302-314</t>
  </si>
  <si>
    <t>f, vía dérmica, FIV</t>
  </si>
  <si>
    <t>302-373-315-318</t>
  </si>
  <si>
    <t>312-302-314-317</t>
  </si>
  <si>
    <t>suiza</t>
  </si>
  <si>
    <t>VLB, VLI, z</t>
  </si>
  <si>
    <t>332-420</t>
  </si>
  <si>
    <t>r, vía dérmica</t>
  </si>
  <si>
    <t>330-310-411</t>
  </si>
  <si>
    <t>351-332-312-302</t>
  </si>
  <si>
    <t>226-311-301 332-304-319-335-315-317-400-410</t>
  </si>
  <si>
    <t>25321-22-6</t>
  </si>
  <si>
    <t>302-319-335-315-400-410</t>
  </si>
  <si>
    <t>331-302-319-315-411</t>
  </si>
  <si>
    <t>224-351-332</t>
  </si>
  <si>
    <t>331-319-335-315-334-317</t>
  </si>
  <si>
    <t>Método interno basado en OSHA 1024</t>
  </si>
  <si>
    <t>r, Sen, M1B</t>
  </si>
  <si>
    <t>340-331-301-373-318-317-412</t>
  </si>
  <si>
    <t>350-302-400-410</t>
  </si>
  <si>
    <t>Método interno basado en MDHS 83/3</t>
  </si>
  <si>
    <t>226-332-302-314</t>
  </si>
  <si>
    <t>302-335-315-318-334-317</t>
  </si>
  <si>
    <t>Sen, FIV</t>
  </si>
  <si>
    <t>302-372-314-318-334-317</t>
  </si>
  <si>
    <t>319-335-315</t>
  </si>
  <si>
    <t>220-332-335-315-318</t>
  </si>
  <si>
    <t>224-319-335-315</t>
  </si>
  <si>
    <t>Sen, VLBm, vía dérmica, VLI</t>
  </si>
  <si>
    <t>351-331-311-301-319-317-400</t>
  </si>
  <si>
    <t>331-319-335-315-334-317-411</t>
  </si>
  <si>
    <t>351-330-319-335-315-334-317-412</t>
  </si>
  <si>
    <t>r, Sen</t>
  </si>
  <si>
    <t>351-332-373-319-335-315-334-317</t>
  </si>
  <si>
    <t>Desflurano; Suprane; 1,2,2,2-tetrafluoroetil difluorometil éter; I-653</t>
  </si>
  <si>
    <t>Isoflurano; Forane; 1-cloro-2,2,2-trigluoroetil difluorometil éter; Aerrane; Forene</t>
  </si>
  <si>
    <t>Método interno basado en método SKC</t>
  </si>
  <si>
    <t>Isoflurane SKC - aire</t>
  </si>
  <si>
    <t xml:space="preserve">Sevoflurano; Fluorometil; 2,2,2-trifluoro-1-(trifluorometil)etil éter; Ultane; 1,1,1,3,3,3-hexafluoro-2-(fluorometoxi) propano </t>
  </si>
  <si>
    <t>Noruega y Suecia</t>
  </si>
  <si>
    <t>Método interno basado en OSHA 103</t>
  </si>
  <si>
    <t xml:space="preserve">Enflurano; </t>
  </si>
  <si>
    <t>13838-16-9</t>
  </si>
  <si>
    <t>Enflurane - aire</t>
  </si>
  <si>
    <t>Método interno basado en método SKC y MDHS 88</t>
  </si>
  <si>
    <t>Sí, por RD 612/2024. Valorar si además procede ubicuidad.</t>
  </si>
  <si>
    <t>s, VLBa, vía dérmica, FIV</t>
  </si>
  <si>
    <t>351-302-400</t>
  </si>
  <si>
    <t>s, VLBa</t>
  </si>
  <si>
    <t>301-400-410</t>
  </si>
  <si>
    <t>300-400-410</t>
  </si>
  <si>
    <t>ae, s, vía dérmica, FIV</t>
  </si>
  <si>
    <t>351-311-301-372-400-410</t>
  </si>
  <si>
    <t>s, Sen</t>
  </si>
  <si>
    <t>351-331-318-317-400</t>
  </si>
  <si>
    <t>China</t>
  </si>
  <si>
    <t>ae, s, vía dérmica</t>
  </si>
  <si>
    <t>351-312-302-400-410</t>
  </si>
  <si>
    <t>ae, s</t>
  </si>
  <si>
    <t>351-301-372-400-410</t>
  </si>
  <si>
    <t>Hungría</t>
  </si>
  <si>
    <t>351-310-301-372-400-410</t>
  </si>
  <si>
    <t>330-300-312-400-410</t>
  </si>
  <si>
    <t>300-311-400-410</t>
  </si>
  <si>
    <t>351-301-373-400-410</t>
  </si>
  <si>
    <t>351-311-301-373-400-410</t>
  </si>
  <si>
    <t>r, ae, C1B, s, vía dérmica</t>
  </si>
  <si>
    <t>350-372-400-410</t>
  </si>
  <si>
    <t>301-332-312-373-362-400-410</t>
  </si>
  <si>
    <t>317-400-410</t>
  </si>
  <si>
    <t>351-302-373-400-410</t>
  </si>
  <si>
    <t>AUSTRIA</t>
  </si>
  <si>
    <t>POLONIA</t>
  </si>
  <si>
    <t>VLBa, vía dérmica, FIV</t>
  </si>
  <si>
    <t>300-312-400-410</t>
  </si>
  <si>
    <t>310-300-400</t>
  </si>
  <si>
    <t>ae, s, VLBa, vía dérmica, FIV</t>
  </si>
  <si>
    <t>302-400-410</t>
  </si>
  <si>
    <t>s, Sen, VLBa, vía dérmica, FIV</t>
  </si>
  <si>
    <t>330-311-301-317-400</t>
  </si>
  <si>
    <t>330-300-311-400-410</t>
  </si>
  <si>
    <t>310-300-400-410</t>
  </si>
  <si>
    <t>301-312-400-410</t>
  </si>
  <si>
    <t>VLBa, vía dérmica</t>
  </si>
  <si>
    <t>341-331-372-312-302-400-410</t>
  </si>
  <si>
    <t>ae, s, Sen, VLBa, vía dérmica, FIV</t>
  </si>
  <si>
    <t>302-317-400-410</t>
  </si>
  <si>
    <t>Sen, VLBa, vía dérmica, FIV</t>
  </si>
  <si>
    <t>330-300-311-317-400-410</t>
  </si>
  <si>
    <t>226-330-300-311-373-400-410</t>
  </si>
  <si>
    <t>341-330-300-311-400-410</t>
  </si>
  <si>
    <t>312-302-319-315-400</t>
  </si>
  <si>
    <t>ae, s, VLB, vía dérmica, FIV</t>
  </si>
  <si>
    <t>330-300-311-372-400-410</t>
  </si>
  <si>
    <t>VLBa, FIV</t>
  </si>
  <si>
    <t>312-302-400-410</t>
  </si>
  <si>
    <t>s, VLBa, vía dérmica, VLI, FIV</t>
  </si>
  <si>
    <t>s, VLBa, FIV</t>
  </si>
  <si>
    <t>300-330-362-370-400-410</t>
  </si>
  <si>
    <t>302-312-332-400-410-incluyendo las cinerinas</t>
  </si>
  <si>
    <t>d</t>
  </si>
  <si>
    <t>302-332-411-con excepción del tetróxido, pentóxido, trisulfuro, pentasulfuro y los especialmente expresados</t>
  </si>
  <si>
    <t>r, C1A, s, VLB, v</t>
  </si>
  <si>
    <t>331-301-400-410</t>
  </si>
  <si>
    <t>c, VLI</t>
  </si>
  <si>
    <t>r, C1B, Sen, v</t>
  </si>
  <si>
    <t>350i-330-301-372-319-335-315-317-411-excepto los silicatos dobles de aluminio y berilio</t>
  </si>
  <si>
    <t>r, s, TR1B</t>
  </si>
  <si>
    <t>r, C1B, d, VLB, véase capítulo 9, (+), v</t>
  </si>
  <si>
    <t>d, e, VLI</t>
  </si>
  <si>
    <t>302-314-400-410</t>
  </si>
  <si>
    <t xml:space="preserve">85409-22-9; 63449-41-2; 68424-85-1; 8001-54-5; 8045-22-5; </t>
  </si>
  <si>
    <t>260-250</t>
  </si>
  <si>
    <t>r, C1B, Sen, TR1B, VLB</t>
  </si>
  <si>
    <t>350i-341-360F-302-334-317-400-410</t>
  </si>
  <si>
    <t>c</t>
  </si>
  <si>
    <t>d, VLI, (vía dérmica)</t>
  </si>
  <si>
    <t>c, d</t>
  </si>
  <si>
    <t>r, c, C1, Sen, v</t>
  </si>
  <si>
    <t xml:space="preserve"> 7400-06-4</t>
  </si>
  <si>
    <t xml:space="preserve"> 7440-06-4</t>
  </si>
  <si>
    <t>r, TR1A, VLB, v, b</t>
  </si>
  <si>
    <t>360FD-362-400-410</t>
  </si>
  <si>
    <t>272-302-319-335-315-334-317</t>
  </si>
  <si>
    <t>(valor límite interno de cliente, no LEP 2025)</t>
  </si>
  <si>
    <t>331-301-373-400-410-excepto el Sulfoseleniuro de cadmio</t>
  </si>
  <si>
    <t>c, vía dérmica</t>
  </si>
  <si>
    <t>330-300-373-413</t>
  </si>
  <si>
    <t>C1B, d, VLB</t>
  </si>
  <si>
    <t>301-330-335-341-350-361fd-362-372-411</t>
  </si>
  <si>
    <t>Hg, r, s, TR1B, VLB, VLI, v, (vía dérmica)</t>
  </si>
  <si>
    <t>360D-330-372-400-410</t>
  </si>
  <si>
    <t>d, VLI</t>
  </si>
  <si>
    <t>302-314</t>
  </si>
  <si>
    <t>330-314-400</t>
  </si>
  <si>
    <t>270-331-319-335-315-400</t>
  </si>
  <si>
    <t>270-330-314</t>
  </si>
  <si>
    <t>220-330-400</t>
  </si>
  <si>
    <t>s, FIV</t>
  </si>
  <si>
    <t>332-312-400</t>
  </si>
  <si>
    <t>Nueva Zelanda</t>
  </si>
  <si>
    <t>271-332-302-314</t>
  </si>
  <si>
    <t>VLI, (véase capítulo 9)</t>
  </si>
  <si>
    <t>r, C1, Sen, VLB, v</t>
  </si>
  <si>
    <t>225-331-311-301-370</t>
  </si>
  <si>
    <t>Hidracina (Hidrazina) en aire (sub)</t>
  </si>
  <si>
    <t>r, C1B, Sen, vía dérmica, v</t>
  </si>
  <si>
    <t>226-350-331-311-301-314-317-400-410</t>
  </si>
  <si>
    <t>am</t>
  </si>
  <si>
    <t>Valorar si procede por RD 612/2024.</t>
  </si>
  <si>
    <t>e, o, c</t>
  </si>
  <si>
    <t>221-331-314-400</t>
  </si>
  <si>
    <t>224-330-400-410</t>
  </si>
  <si>
    <t>FRANCIA</t>
  </si>
  <si>
    <t>$, v</t>
  </si>
  <si>
    <t>Sí, ensayo asociado a humos diésel. Valorar si además procede ubicuidad.</t>
  </si>
  <si>
    <t>r, C1B, TR1B, vía dérmica, v, M1B</t>
  </si>
  <si>
    <t>220-350-340-360Fd,331-301-335-336-372-314-318</t>
  </si>
  <si>
    <t>e, o, c, d</t>
  </si>
  <si>
    <t>d, v</t>
  </si>
  <si>
    <t>226-361f-372-336</t>
  </si>
  <si>
    <t>226-312-302-314-334-317</t>
  </si>
  <si>
    <t>Francia</t>
  </si>
  <si>
    <t>AÑADIDO</t>
  </si>
  <si>
    <t>Materia particulada-fracción inhalable</t>
  </si>
  <si>
    <t>Aceite mineral refinado, nieblas (véase también la posibilidad de ensayo específico como N2430)</t>
  </si>
  <si>
    <t>Cera de parafina, humos (véase también la posibilidad de ensayo específico como N2480)</t>
  </si>
  <si>
    <t>Cereales, polvo</t>
  </si>
  <si>
    <t>e</t>
  </si>
  <si>
    <t>Harina, polvo</t>
  </si>
  <si>
    <t xml:space="preserve">Maderas duras y blandas, polvo; Maderas blandas, polvo; </t>
  </si>
  <si>
    <t>md, fi, v</t>
  </si>
  <si>
    <t>Sí, en caso de maderas duras.</t>
  </si>
  <si>
    <t>Negro de humo (CAS: 1333-86-4)</t>
  </si>
  <si>
    <t xml:space="preserve">Partículas (insolubles o poco solubles) no clasificadas de otra forma; </t>
  </si>
  <si>
    <t xml:space="preserve">Vapores de vulcanización (véase también la posibilidad de ensayo específico como N0070); </t>
  </si>
  <si>
    <t>Caolín (CAS: 13332-58-7);</t>
  </si>
  <si>
    <t>e, d</t>
  </si>
  <si>
    <t>Carbón, polvo: antracita;</t>
  </si>
  <si>
    <t>d, sil</t>
  </si>
  <si>
    <t xml:space="preserve">Carbón, polvo: bituminoso; </t>
  </si>
  <si>
    <t xml:space="preserve">Carburo de silicio (no fibras) (CAS: 409-21-2); </t>
  </si>
  <si>
    <t xml:space="preserve">Cemento Portland (CAS: 65997-15-1); </t>
  </si>
  <si>
    <t xml:space="preserve">Cloruro de polivinilo (PVC) (CAS: 9002-86-2); </t>
  </si>
  <si>
    <t xml:space="preserve">Grafito, polvo (CAS: 7782-42-5); </t>
  </si>
  <si>
    <t xml:space="preserve">Mica (CAS: 12001-26-2); </t>
  </si>
  <si>
    <t>Partículas (insolubles o poco solubles) no clasificadas de otra forma;</t>
  </si>
  <si>
    <t xml:space="preserve">Pentaeritritol (CAS: 115-77-5); </t>
  </si>
  <si>
    <t>Talco (sin fibras de amianto) (CAS: 14807-96-6);</t>
  </si>
  <si>
    <t>propuesta</t>
  </si>
  <si>
    <t>Listado de pruebas solicitadas, sin metodología de muestreo disponible en Echevarne. Buscar opciones adicionales</t>
  </si>
  <si>
    <t>nº  CAS</t>
  </si>
  <si>
    <t>SUSTANCIA</t>
  </si>
  <si>
    <t>VLA-ED</t>
  </si>
  <si>
    <t>VLA-EC</t>
  </si>
  <si>
    <t xml:space="preserve">Comentarios </t>
  </si>
  <si>
    <t>128-37-0</t>
  </si>
  <si>
    <t>2,6-DI-TERBUIL-P-CRESOL (2014)</t>
  </si>
  <si>
    <t>OSHA PV2108</t>
  </si>
  <si>
    <t>https://www.osha.gov/sites/default/files/methods/osha-pv2108.pdf</t>
  </si>
  <si>
    <t>118-96-7</t>
  </si>
  <si>
    <t>2,4,6-Trinitrotolueno</t>
  </si>
  <si>
    <t>TNT. OSHA 44; pero tubo tenax. ¿Iproma?</t>
  </si>
  <si>
    <t>https://www.osha.gov/sites/default/files/methods/osha-44.pdf</t>
  </si>
  <si>
    <t>Etanolaminas</t>
  </si>
  <si>
    <t>2-Aminoetanol (Etanolamina)</t>
  </si>
  <si>
    <t>N1020 con QE102. Análisis individual, subcontratado ECH.</t>
  </si>
  <si>
    <t>Trietanolamina</t>
  </si>
  <si>
    <t>N1030 con QE102. Análisis individual, subcontratado ECH.</t>
  </si>
  <si>
    <t>Dietanolamina</t>
  </si>
  <si>
    <t>N1025 con QE102. Análisis individual, subcontratado ECH.</t>
  </si>
  <si>
    <t>1338-23-4</t>
  </si>
  <si>
    <t>Peróxido de metiletilcetona</t>
  </si>
  <si>
    <t>NO</t>
  </si>
  <si>
    <t>OSHA 77 (tubo XAD-4); NIOSH 3508 (Impinger)</t>
  </si>
  <si>
    <t>https://www.osha.gov/sites/default/files/methods/osha-77.pdf</t>
  </si>
  <si>
    <t>2BUTANONA PERÓXIDO</t>
  </si>
  <si>
    <t>https://www.cdc.gov/niosh/docs/2003-154/pdfs/3508.pdf</t>
  </si>
  <si>
    <t>107-87-9</t>
  </si>
  <si>
    <t>pentan-2-ona (Metilpropilcetona)</t>
  </si>
  <si>
    <t>MDHS 96 (TCA 100/50mg); MDHS 104 (TCA 100/50mg); NIOSH 1300 (TCA 100/50mg); NIOSH 2555 (tubo CMS); MDHS 88 (monitor pasivo).</t>
  </si>
  <si>
    <t>110-43-0</t>
  </si>
  <si>
    <t>heptan-2-ona (Metil-n-amilcetona)</t>
  </si>
  <si>
    <t>MDHS 96 (TCA 100/50mg); MDHS 104 (TCA 100/50mg); NIOSH 1301 (TCA 100/50mg); NIOSH 2553 (tubo CMS); EPA TO-17 (desorción térmica); MDHS 88 (monitor pasivo).</t>
  </si>
  <si>
    <t>Disponible en rutina de APA con otras cetonas con TCA 100/50mg</t>
  </si>
  <si>
    <t>149-57-5</t>
  </si>
  <si>
    <t>Ácido 2-etilhexanoico (2017</t>
  </si>
  <si>
    <t>No he visto posible método específico, no podría asumirse.</t>
  </si>
  <si>
    <t>12185-10-3</t>
  </si>
  <si>
    <t>fosforo blanco</t>
  </si>
  <si>
    <t>112-55-0</t>
  </si>
  <si>
    <t>Dodecil mercaptano</t>
  </si>
  <si>
    <t>61788-32-7</t>
  </si>
  <si>
    <t>terfelino, hidrogenado</t>
  </si>
  <si>
    <t>10025-87-3</t>
  </si>
  <si>
    <t>Oxicloruro de fósforo</t>
  </si>
  <si>
    <t>115-10-6</t>
  </si>
  <si>
    <t>dimetileter</t>
  </si>
  <si>
    <t>76-06-2</t>
  </si>
  <si>
    <t>Tricloronitrometano (Epicloridrina)</t>
  </si>
  <si>
    <t>OSHA PV2103.</t>
  </si>
  <si>
    <t>https://www.epa.gov/sites/default/files/2015-07/documents/osha-pv2103.pdf</t>
  </si>
  <si>
    <t>N0085 con MT044.</t>
  </si>
  <si>
    <t>RD 612/2024 no incluidos en listado métodos HI del Laboratorio</t>
  </si>
  <si>
    <t>79-46-9</t>
  </si>
  <si>
    <t>2-Nitropropano</t>
  </si>
  <si>
    <t>MDHS 96; OSHA 15; OSHA 46; NIOSH 2528.</t>
  </si>
  <si>
    <t>Incluido en RD 612/2024, que modifica RD 665/1997.</t>
  </si>
  <si>
    <t>95-53-4</t>
  </si>
  <si>
    <t>o-Toluidina</t>
  </si>
  <si>
    <t>¿OSHA 73? (Incluido en listado HI previo del Laboratorio, pero retirado y sin posibilidad de revisar causas. Disponible p-Toluidina como N1205).</t>
  </si>
  <si>
    <t>106-93-4</t>
  </si>
  <si>
    <t>Dibromuro de etileno</t>
  </si>
  <si>
    <t>MHDS 88 (pasivo); MDHS 96; OSHA 02; NIOSH 1008; ASTM D5466.</t>
  </si>
  <si>
    <t>593-60-2</t>
  </si>
  <si>
    <t>Bromoetileno</t>
  </si>
  <si>
    <t>MDHS 88 (pasivo); OSHA 08; NIOSH 1009.</t>
  </si>
  <si>
    <t>110-49-6</t>
  </si>
  <si>
    <t>Acetato de 2-metoxietilo</t>
  </si>
  <si>
    <t>MDHS 88 (pasivo); MDHS 96 (TCA 100/50mg); OSHA 79; OSHA 53; NIOSH 1451.</t>
  </si>
  <si>
    <t>630-08-0</t>
  </si>
  <si>
    <t>Monóxido de carbono</t>
  </si>
  <si>
    <t>Cancerígeno ubicuo por RD 612/2024, valorable con equipos de lectura directa y/o tubos colorimétricos; no con análisis de Laboratorio. Valorar si además procede ubicuidad.</t>
  </si>
  <si>
    <t>Fibras cerámicas refractarias que son cancerígenos en el sentido del artículo 2.1 del presente real decreto.</t>
  </si>
  <si>
    <t>Análisis por Microscopía Electrónica en laboratorio externo, que en función de su composición puede estar o no clasificado para ser de aplicación el RD 665/1997 (véase nota x de dpocumento LEP). Consultar opciones con LHI.</t>
  </si>
  <si>
    <t>123-38-6</t>
  </si>
  <si>
    <t>propionaldehído (disponible en APA)</t>
  </si>
  <si>
    <t>Incluido en screening aldehídos de APA, con precio facilitado por Juan Otero de APA (251118).</t>
  </si>
  <si>
    <t>110-62-3</t>
  </si>
  <si>
    <t>valeraldehído (disponible en APA)</t>
  </si>
  <si>
    <t>CÓDIGO 
prueba</t>
  </si>
  <si>
    <t>Conc Fact 
Prueba</t>
  </si>
  <si>
    <t>Caudal método
(L/min)</t>
  </si>
  <si>
    <t>Caudal muestreador
(L/min)</t>
  </si>
  <si>
    <t>Método interno basado en</t>
  </si>
  <si>
    <t>Caudal preferente
(L/min)</t>
  </si>
  <si>
    <t>Caudal alternativo
(L/min)</t>
  </si>
  <si>
    <t>LQ 
(µg)</t>
  </si>
  <si>
    <t>Caudal asignado
(L/min)</t>
  </si>
  <si>
    <t>tiempo mínimo asignado
(min)</t>
  </si>
  <si>
    <t>tiempo mínimo muestreo (10%VLA-ED)
(min)
(Nota: t=LQ/((0,1*VLAED)*q))</t>
  </si>
  <si>
    <t>tiempo mínimo muestreo (10%TWA)
(min)
(Nota: t=LQ/((0,1*TWA)*q))</t>
  </si>
  <si>
    <t>V mínimo muestreo
(L)
(Vmin=LQ/0,1*VLAED)</t>
  </si>
  <si>
    <t>V mínimo muestreo
(L)
(Vmin=LQ/0,1*TWA)</t>
  </si>
  <si>
    <t>Concentración límite 
para calculadora INSST, LOQ
(mg/m3)
(Como LOQ=LQ/V máx.)</t>
  </si>
  <si>
    <t>V máx. muestreo en 8h
(L)
(V máx.= caudal*480min)</t>
  </si>
  <si>
    <t>IE mínimo teórico con VLA-ED
(=LOQ/VLAED)</t>
  </si>
  <si>
    <t>IE mínimo teórico
con TWA
(=LOQ/TWA)</t>
  </si>
  <si>
    <t>IE límite teórico para condiciones muestreo asignadas
(=(LQ/(q*t))/VLAED)</t>
  </si>
  <si>
    <t>IE límite teórico para condiciones muestreo asignadas
(=(LQ/(q*t))/TWA)</t>
  </si>
  <si>
    <t>Muestreo mínimo de 2h (UNE 689), comentarios</t>
  </si>
  <si>
    <t>Comentarios</t>
  </si>
  <si>
    <t>0,03-1,5</t>
  </si>
  <si>
    <t>0,03-0,6 (MAE10)</t>
  </si>
  <si>
    <t>NIOSH 2016</t>
  </si>
  <si>
    <t>0,6-1,5 (MAE39)</t>
  </si>
  <si>
    <t>2h a 0,2L/min (caudal recomendado en MTA/MA-062/A23) suponen 24L que pueden saturar el tubo; para 2h y una única muestra es preferible rebajar el caudal a 0,1L/min (NIOSH 2016) y recoger 12L; o incluso a caudales más bajos (0,05L/min y 6L) si se prevén cuantificaciones significativas.</t>
  </si>
  <si>
    <t>LEP 2025 solamente VLA-EC (ver hoja específica). Por si resultase de interés, se ofrece la posibilidad de larga con TWA inglés (más restrictivo en Gestis): 2h a 0,2L/min (caudal recomendado en MTA/MA-062/A23) suponen 24L que pueden saturar el tubo; para 2h y una única muestra es preferible rebajar el caudal a 0,1L/min (NIOSH 2016) y recoger 12L.</t>
  </si>
  <si>
    <t>Nota: LEP 2025 solamente ofrece valor límite de corta duración. Se informa el TWA de UK (más restrictivo de los disponibles), por si resultase de interés.</t>
  </si>
  <si>
    <t>Condiciones por defecto (0,2L/min y 120min, suponen 20L) se encuentran dentro de rango de método interno basado en NIOSH 2016 y 2532 (1-30L). De manera general, podrían considerarse adecuadas.</t>
  </si>
  <si>
    <t>Nota: Agente afectado por RD 612/2024, ya se considera valor límite propuesto en esta entrada. Nota2: Utilizar método activo siempre que se valore formalina (mezcla de formaldehído con alcohol metílico). Nota3: En caso de interés en caudales &gt;0,6L/min (hasta 1,5L/min) utilizar tubo MAE39 en lugar de MAE10. Nota4: Posibilidad de muestreo con monitor pasivo (MT111); no apto para formalina.</t>
  </si>
  <si>
    <t>Nota: LEP 2025 no incluye valor límite para este agente. Se informa en esta entrada el valor disponible en Gestis para Finlandia, por ser el más restrictivo.</t>
  </si>
  <si>
    <t>0,03-0,5</t>
  </si>
  <si>
    <t>0,03-0,5 (MAE10)</t>
  </si>
  <si>
    <t>NIOSH 2532</t>
  </si>
  <si>
    <t xml:space="preserve">Condiciones por defecto (0,2L/min y 120min, suponen 20L) se encuentran dentro de rango de método interno basado en NIOSH 2532 (1-30L). De manera general, podrían considerarse adecuadas. </t>
  </si>
  <si>
    <t>Nota: LEP 2025 solamente incluye VLA-EC para este agente. Se informa TWA de UK disponible en Gestis por ser el más restrictivo.</t>
  </si>
  <si>
    <t>Condiciones por defecto (0,2L/min y 120min, suponen 20L) se encuentran dentro de rango de método interno basado en NIOSH 2532 (1-30L). De manera general, podrían considerarse adecuadas.</t>
  </si>
  <si>
    <t>2 (IOM Sampler con PVC, MT125)</t>
  </si>
  <si>
    <t>F.I: 4 (Button); 3,5 (PGP-GSP 3,5)</t>
  </si>
  <si>
    <t>Agente a recoger con muestreador de fracción inhalable. En casos de exposiciones &lt;2h no utilizar IOM Sampler porque índice asociado sería &gt;0,1 (buscar muestreadores alternativos a mayor caudal). En caso de muestreo con IOM Sampler superar siempre los 120min de muestreo.</t>
  </si>
  <si>
    <t>Nota: LEP 2025 no incluye valor límite para este agente. Se informa en esta entrada el valor disponible en Gestis para Alemania, por estar asociado a la fracción inhalable de manera explícita.</t>
  </si>
  <si>
    <t>1 (MAE15)</t>
  </si>
  <si>
    <t>OSHA PV2089</t>
  </si>
  <si>
    <t>OSHA PV2089 sugiere 1L/min y 60L; pero si no se esperan cantidades muy elevadas el muestreo con única muestra de 120min debiera resultar viable.</t>
  </si>
  <si>
    <t>OSHA PV2088</t>
  </si>
  <si>
    <t>0,01-0,2 (MT044)</t>
  </si>
  <si>
    <t xml:space="preserve">MTA/MA-017/A89; MTA/MA-024/A92; </t>
  </si>
  <si>
    <t>No se ha localizado valor límite para este agente, revisar la FDS del producto por si ofrece información particular adicional.</t>
  </si>
  <si>
    <t>Nota: No se ha localizado valor límite para este agente, revisar la FDS del producto por si ofrece información particular adicional.</t>
  </si>
  <si>
    <t>0,2-0,5</t>
  </si>
  <si>
    <t>0,2-0,5 (MT040)</t>
  </si>
  <si>
    <t>MTA/MA-019/A90</t>
  </si>
  <si>
    <t>En esta valoración se ha considerado TWA de Suecia en Gestis al no existir VLA-ED español para este agente. En cualquier caso, es necesario superar los 154min a 0,5L/min para que la concentración límite sea &lt;10% TWA.</t>
  </si>
  <si>
    <t>Nota: LEP 2025 solamente incluye VLA-EC para este agente. Se informa TWA de Suecia disponible en Gestis por ser el más restrictivo.</t>
  </si>
  <si>
    <t>MTA/MA-060/A05</t>
  </si>
  <si>
    <t>Condiciones por defecto (2L/min con IOM Sampler y 120min), de manera general, pueden considerarse adecuadas.</t>
  </si>
  <si>
    <t>Condiciones por defecto (caudal máximo del método a 0,5L/min y 120min), de manera general, podrían considerarse adecuadas. Con caudal mínimo de método (0,2L/min) no se alcanzaría una concentración límite &lt;10%TWA, sería necesario ampliar caudal o tiempo de muestreo.</t>
  </si>
  <si>
    <t>Nota: LEP 2025 solamente incluye VLA-EC para este agente. Se informa TWA de Suecia en Gestis al coincidir STEL con VLA-EC y ser TWA más restrictivo del listado.</t>
  </si>
  <si>
    <t>Condiciones por defecto (caudal máximo del método a 0,5L/min y 120min), de manera general, podrían considerarse adecuadas. Con caudal mínimo de método (0,2L/min) también se alcanzaría una concentración límite &lt;10%VLA-ED.</t>
  </si>
  <si>
    <t>0,2-0,3</t>
  </si>
  <si>
    <t>0,2-0,3 (MT040)</t>
  </si>
  <si>
    <t>MTA/MA-019/A90 indica un caudal 0,2-0,3 para HF, de manera que es necesario superar el tiempo mínimo de muestreo en cualquier caso (222min a 0,3L/min; 333min a 0,2L/min).</t>
  </si>
  <si>
    <t>0,05-0,5</t>
  </si>
  <si>
    <t>0,05-0,5 (MT083 con impinger)</t>
  </si>
  <si>
    <t>OSHA ID-115SG</t>
  </si>
  <si>
    <t>Condiciones por defecto (caudal máximo del método a 0,5L/min y 120min), de manera general, podrían considerarse adecuadas. Con caudal mínimo de método (0,05L/min) no se alcanzaría una concentración límite &lt;10%TWA, sería necesario ampliar caudal o tiempo de muestreo.</t>
  </si>
  <si>
    <t>Nota: LEP 2025 no incluye valores límite para este agente. Se informa TWA y STEL de Polonia, al ser el único disponible en Gestis.</t>
  </si>
  <si>
    <t>Agente a recoger con muestreador de fracción inhalable. Las condiciones de muestreo planteadas por defecto con IOM sampler (2L/min y 120min) podrían considerarse adecuadas. En cualquier caso, para exposiciones &lt;120min es preferible utilizar otros muestreadores de mayor caudal (sería necesario verificar la concentración límite en función del tiempo disponible y muestreador a utilizar).</t>
  </si>
  <si>
    <t>2 (IOM Sampler con FV soxhlet, MT109)</t>
  </si>
  <si>
    <t>MDHS 47/3</t>
  </si>
  <si>
    <t xml:space="preserve">En esta entrada se asume la implicación de un proceso térmico asociado a la vulcanización y el uso de TWA inglés disponible en Gestis para "rubber fume" de 0,6mg/m3. Condiciones por defecto (IOM Sampler a 2L/min y 120min) son insuficientes, es necesario ampliar el tiempo de muestreo al máximo e incluso valorar la posibilidad de utilizar muestreadores a mayor caudal (para esta opción sería necesario confirmar con el Laboratorio la disponibilidad de MT109 para button o PGP). En caso de interés en obtener el dato de la gravimetría previa al resultado tras la FSC, entonces solicitar de manera adicional N2441 además de N0070. // Si solamente se encuentra implicado un proceso mecánico, utilizar TWA inglés en Gestis para (rubber process dust: 6mg/m3) y gravimetría (véase opción en N2441).  </t>
  </si>
  <si>
    <t>NOTA: Si solo se realizan procesos mecánicos (corte, pulido…) que no impliquen vulcanizado (proceso térmico) la valoración únicamente como Gravimetría (N2441) puede ser suficiente. El análisis N0070 solamente incluye la Fracción Soluble en Ciclohexano (FSC). En caso de interés en realizar ambos ensayos en la misma muestra solicitar ambos códigos de análisis (N2441 + N0070) en la solicitud de análisis correspondiente. Nota2: LEP 2025 no incluye valores límite para vapores de vulcanización; se informa TWA inglés (rubber fume) en Gestis al estar asociado de manera explícita a FSC. Nota3: Entrada particular en Gestis como (Rubber process dust: TWA de 6mg/m3 de UK) para valoración de polvo generado por proceso mecánico y no estar implicado un proceso térmico.</t>
  </si>
  <si>
    <t>0,01-0,2</t>
  </si>
  <si>
    <t>NIOSH 1010</t>
  </si>
  <si>
    <t>Condiciones por defecto (caudal máximo del método a 0,2L/min y 120min), de manera general, podrían considerarse adecuadas. Con caudal mínimo de método (0,01L/min) no se alcanzaría una concentración límite &lt;10%VLA-ED, sería necesario ampliar caudal o tiempo de muestreo.</t>
  </si>
  <si>
    <t xml:space="preserve"> Nota: Agente afectado por RD 612/2024, ya se considera valor límite propuesto en esta entrada.</t>
  </si>
  <si>
    <t>0,1 (MT044)</t>
  </si>
  <si>
    <t>OSHA PV2003</t>
  </si>
  <si>
    <t xml:space="preserve">Condiciones por defecto (caudal único del método a 0,1L/min y 120min), de manera general, podrían considerarse adecuadas. </t>
  </si>
  <si>
    <t>NIOSH 1301</t>
  </si>
  <si>
    <t>NIOSH 1402</t>
  </si>
  <si>
    <t>NIOSH 6001</t>
  </si>
  <si>
    <t>Utilizar caudales máximos. Condiciones por defecto (caudal máximo del método a 0,2L/min y 120min) no son adecuadas, dado el VLA-ED tan bajo del agente. Para alcanzar una concentración límite &lt;10%VLA-ED es necesario un tiempo de muestreo de 5h15 (&gt;313min), lo cual supone un alto riesgo de colmatación con TCA 100/50mg (MT044), excepto en entornos de trabajo muy "limpios". Se recomienda revisar estrategia de muestreo en base a resultados históricos del puesto de trabajo de interés a valorar.</t>
  </si>
  <si>
    <t>0,1 (MT053)</t>
  </si>
  <si>
    <t>OSHA 88</t>
  </si>
  <si>
    <t>OSHA-88 sugiere como condiciones de muestreo fijas: 0,1L/min y 5L con MT053; lo cual supone cerca de 1h de muestreo. 120min implicaría superar el doble de volumen de muestreo recomendado en el método. Si disponemos de históricos de resultados "bajos" en ese puesto se podría intentar aumentar el volumen recogido; pero si no disponemos de esta info es preferible plantear muestras consecutivas de 1h como máximo.</t>
  </si>
  <si>
    <t>Nota: Agente afectado por RD 612/2024, en esta entrada ya se considera el valor límite propuesto.</t>
  </si>
  <si>
    <t>1,0-3,0</t>
  </si>
  <si>
    <t>2 (2*MT117)</t>
  </si>
  <si>
    <t>NIOSH 5034</t>
  </si>
  <si>
    <t>NIOSH 5034 sugiere utilizar 2 cassettes con EDC en serie, con caudal entre 1-3L. Este montaje puede suponer una pérdida de carga significativa de la bomba y se recomienda no sobrepasar los 2L/min. A este caudal de 2L/min sugerido, y 120min, las condiciones de muestreo generales planteadas podrían considerarse adecuadas.</t>
  </si>
  <si>
    <t>Nota: se utilizan 2 EDC en serie, verificar que la bomba soporta la pérdida de carga para el caudal de interés.</t>
  </si>
  <si>
    <t>0,05 (MT053)</t>
  </si>
  <si>
    <t>OSHA PV2041</t>
  </si>
  <si>
    <t>OSHA PV2041 sugiere como condiciones de muestreo fijas: 0,05L/min y 3L con MT053; lo cual supone 1h de muestreo. 120min implicaría superar el doble de volumen de muestreo recomendado en el método. Si disponemos de históricos de resultados "bajos" en ese puesto se podría intentar aumentar el volumen recogido; pero si no disponemos de esta info es preferible plantear muestras consecutivas de 1h como máximo.</t>
  </si>
  <si>
    <t>0,01-1</t>
  </si>
  <si>
    <t>0,01-1 (MT082)</t>
  </si>
  <si>
    <t>NIOSH 2005</t>
  </si>
  <si>
    <t>NIOSH 2005 sugiere un rango de caudales entre 0,01-1L/min con TSG 150/75mg (MT082) y un volumen entre 10-150L. Las condiciones de muestreo generales planteadas en esta entrada (0,5L/min y 120min), podrían ser consideradas adecuadas.</t>
  </si>
  <si>
    <t>Nota: Agente afectado por RD 612/2024, ya se considera valor límite propuesto en esta entrada.</t>
  </si>
  <si>
    <t>NIOSH 1402 sugiere un rango de caudales de 0,01-0,2L/min y 1-10L con MT044. Las condiciones máximas de caudal (0,2L/min) y 120min excederían el volumen máximo sugerido por el método (24L frente al rango 1-10L), de manera que solamente se recomendaría utilizar estas condiciones en caso de disponer de resultados históricos "bajos" en este puesto o exposiciones más cortas. De manera general se recomienda reducir el caudal de muestreo, por ejemplo a 0,05L/min. El caudal mínimo del método (0,01L/min) también permitiría alcanzar una concentración límite &lt;10%VLA. Este VOC al muestrearse de manera independiente (no es compatible con otros) puede facilitarnos la estrategia.</t>
  </si>
  <si>
    <t xml:space="preserve">
</t>
  </si>
  <si>
    <t>NIOSH 1003</t>
  </si>
  <si>
    <t>NIOSH 1003 sugiere un rango de caudales 0,01-0,2L/min y 6-50L de volumen. Las condiciones generales planteadas en esta entrada (0,2L/min y 120min) suponen un volumen de 24L, que puede considerarse adecuado según requisitos de método. El caudal mínimo de método supondría superar las 3h de muestreo con una única muestra para alcanzar una concentración límite &lt;10%VLA-ED. Este VOC al muestrearse de manera independiente (no es compatible con otros) puede facilitarnos la estrategia.</t>
  </si>
  <si>
    <t>NIOSH 1610</t>
  </si>
  <si>
    <t>NIOSH 1610 sugiere un rango de caudales 0,01-0,2L/min y 0,25-3L de volumen. Las condiciones generales planteadas en esta entrada (0,2L/min y 120min) suponen un volumen de 24L, que supera ampliamente los requisitos de método y solamente sería de interés en casos de esperar cuantificaciones muy bajas de este y otros VOC´s. El caudal mínimo de método (0,01L/min) supondría superar 49min de muestreo con una única muestra para alcanzar una concentración límite &lt;10%VLA-ED.
VOC de tabla 4, compatible con otros VOC´s.</t>
  </si>
  <si>
    <t>NIOSH 1616</t>
  </si>
  <si>
    <t>NIOSH 1616 sugiere un rango de caudales 0,01-0,2L/min y 15-30L de volumen. Las condiciones generales planteadas en esta entrada (0,2L/min y 120min) suponen un volumen de 24L, que puede considerarse adecuado según requisitos de método. El caudal mínimo de método (0,01L/min) supondría superar las 10h de muestreo con una única muestra para alcanzar una concentración límite &lt;10%VLA-ED; lo cual no es viable y solamente tendría interés en casos de esperar cuantificaciones muy altas de este y otros VOC´s porque aunque se muestrea de manera independiente, se recoge en TCA 100/50mg (MT044) que no es específico para este VOC. Análisis individual.</t>
  </si>
  <si>
    <t>0,1 (QE102)</t>
  </si>
  <si>
    <t>Análisis individual, con ensayo en revisión (tipo de etanolamina). Al caudal de muestreo sugerido (0,1L/min) se necesita superar 1h10 para alcanzar 10% valor límite (TWA inglés al no encontrarse VLA en LEP 2025 para este agente).</t>
  </si>
  <si>
    <t>Nota: tipo de etanolamina, ensayo en revisión.</t>
  </si>
  <si>
    <t>OSHA PV2098</t>
  </si>
  <si>
    <t>Análisis individual. Al caudal de muestreo sugerido (0,1L/min) se necesita superar 1h15 para alcanzar 10% valor límite (en LEP 2025 solamente se encuentra VLA-ED en ppm; utilizamos el equivalente UK en mg/m3).</t>
  </si>
  <si>
    <t>Nota: VLA-ED español en ppm. Utilizamos el equivalente UK en mg/m3.</t>
  </si>
  <si>
    <t>0,01-0,1</t>
  </si>
  <si>
    <t>0,01-0,1 (MT076)</t>
  </si>
  <si>
    <t>NIOSH 2546</t>
  </si>
  <si>
    <t>NIOSH 2546 sugiere un rango de caudales 0,01-0,1L/min y 1-24L de volumen. Las condiciones generales planteadas en esta entrada (0,1L/min y 120min) suponen un volumen de 12L, que puede considerarse adecuado según requisitos de método. El caudal mínimo de método (0,01L/min) supondría superar las 5h15 de muestreo con una única muestra para alcanzar una concentración límite &lt;10%VLA-ED. Análisis individual; aunque podría consultarse con el Laboratorio la posibilidad de análisis conjunto con cresol-mezcla de isómeros (N0731).</t>
  </si>
  <si>
    <t>0,2 (MT076)</t>
  </si>
  <si>
    <t>INRS METROPOL M-157</t>
  </si>
  <si>
    <t>Análisis individual. Al caudal de muestreo sugerido por INRS METROPOL M-157 (0,2L/min) se necesita superar 1h15 para alcanzar 10% valor límite.</t>
  </si>
  <si>
    <t>0,2 (MT044)</t>
  </si>
  <si>
    <t>OSHA CSI; MDHS 88</t>
  </si>
  <si>
    <t>Análisis individual. OSHA CSI sugiere un caudal de muestreo de 0,2L/min y a 120min se recogerían 24L, que superan los 10L sugeridos en el método; igualmente podrían ser condiciones de muestreo adecuadas en caso de no esperar cuantificaciones altas ni presencia significativa de otros VOC´s que puedan contrinuir a la saturación del TCA 100/50mg (MT044) a utilizar.</t>
  </si>
  <si>
    <t>NIOSH 1500</t>
  </si>
  <si>
    <t>VOC compatible de tablas 4 y 7. NIOSH 1500 sugiere un rango de caudales de 0,01-0,2L/min y 4L de muestreo para este agente. En 120min, a 0,01L/min se recogerían 1,2L y a 0,2L/min serían 24L muy lejos de los 4L recomendados. En cualquier caso, este VOC suele muestrearse de manera conjunta con otros y en caso de esperarse cuantificaciones bajas podríamos irnos hacia el rango más alto de caudal (0,2L/min); mientras que en caso de esperarse cuantificaciones más significativas sería necesario reducir el caudal.</t>
  </si>
  <si>
    <t>0,01-0,05</t>
  </si>
  <si>
    <t>NIOSH 1400</t>
  </si>
  <si>
    <t>Posibilidad de análisis simultáneo con otros VOC´s de tabla 4, pero se recomienda su análisis individual (véase N3544 con MT053). Igualmente, en caso de análisis con otros VOC´s, tener en consideración que NIOSH 1400 sugiere un rango de caudales 0,01-0,05L/min para este agente; que para el caudal mínimo (0,01L/min) supone superar las 6,5h para alcanzar 10%TWA como concentración límite; mientras que a caudal máximo de 0,05L/min con 1h20 sería suficiente para alcanzarlo. En ausencia de VLA-ED en LEP 2025 utilizamos el TWA holandés disponible en Gestis.</t>
  </si>
  <si>
    <t>Nota: En caso de análisis individual (recomendado), aplíquese N3544 con MT053.</t>
  </si>
  <si>
    <t>Análisis individual. NIOSH 1402 sugiere un caudal de muestreo entre 0,01-0,2L/min y 1-10L. En 120min a 0,2 se recogerían 24L que superan los 10L máximos sugeridos en el método; igualmente podrían ser condiciones de muestreo adecuadas en caso de no esperar cuantificaciones altas ni presencia significativa de otros VOC´s que puedan contrinuir a la saturación del TCA 100/50mg (MT044) a utilizar. A 0,01L/min de caudal mínimo se necesitarían necesarias cerca de 14h de muestreo para alcanzar 10%VLA-ED, de manera que solamente nos iríamos a caudales bajos en caso de esperar cuantificaciones elevadas.</t>
  </si>
  <si>
    <t>NIOSH 1300</t>
  </si>
  <si>
    <t>VOC de tabla 4. En caso de análisis individual, valorar como N0165 con MT044 en tabla 4. Este VOC también se encuentra como prueba formando parte de un perfil de cetonas en tabla 5 a recoger con CMS (N2600 con MT078), pero solamente se valoraría de esta manera en caso de interés en screening de tabla 5. En el resto de casos, valorar con MT044 en tabla 4. NIOSH 1300 sugiere 0,01-0,2L/min y 0,5-3L para este agente. En 120min, a caudal máximo (0,2L/min) superamos el volumen máximo sugerido en el método, pero igualmente podría resultar adecuado en caso de esperar cuentificaciones muy bajas o presencia poco significativa de otros VOC´s en el entorno de trabajo que puedan contribuir a la saturación del TCA a utilizar para muestreo. A caudal mínimo (0,01L/min) y 120min sería suficiente para alcanzar &lt;10%VLA-ED, pero como este VOC suele determinarse de manera conjunta con otros habría que valorar las condiciones particulares a integrar para todos ellos.</t>
  </si>
  <si>
    <t>VOC de tabla 4. NIOSH 1400 sugiere para este agente un rango de caudales de 0,01-0,2L/min y 0,3-3L. Al caudal mínimo (0,01L/min) y 120min no se alcanzaría &lt;10%VLA-ED (serían necesarias 3h30 para ello), pero sí nos encontraríamos dentro del volumen recomendado. A caudal máximo (0,2L/min) superaríamos ampliamente el volumen máximo sugerido en el método, pero igualmente podría resultar adecuado en caso de esperar cuentificaciones muy bajas o presencia poco significativa de otros VOC´s en el entorno de trabajo que puedan contribuir a la saturación del TCA a utilizar para muestreo. Habría que valorar las condiciones particulares con otros VOC´s en caso de determinación conjunta.</t>
  </si>
  <si>
    <t>NIOSH 1458</t>
  </si>
  <si>
    <t>VOC de tabla 4. NIOSH 1458 sugiere para este agente un rango de caudales de 0,01-0,2L/min y 0,2-10L. Al caudal mínimo (0,01L/min) y 120min no se alcanzaría &lt;10%VLA-ED (serían necesarias 2h45 para ello), pero sí nos encontraríamos dentro del volumen recomendado. A caudal máximo (0,2L/min) superaríamos ampliamente el volumen máximo sugerido en el método, pero igualmente podría resultar adecuado en caso de esperar cuentificaciones muy bajas o presencia poco significativa de otros VOC´s en el entorno de trabajo que puedan contribuir a la saturación del TCA a utilizar para muestreo. Habría que valorar las condiciones particulares con otros VOC´s en caso de determinación conjunta.</t>
  </si>
  <si>
    <t>VOC en tablas 4 y 7. NIOSH 1500 establece un rango de caudales de 0,01-0,2L/min. Al caudal mínimo (0,01L/min) se necesitarían cerca de 24h para alcanzar el &lt;10%VLA-ED, de manera que solamente nos iremos a caudales muy bajos en caso de estimación de cuantificaciones muy elevadas. Para el resto de casos, es preferible irse a caudales elevados, lo más próximos posibles al 0,2L/min establecido. En cualquier caso, habría que valorar las condiciones particulares con otros VOC´s en caso de determinación conjunta.</t>
  </si>
  <si>
    <t>NIOSH 1005</t>
  </si>
  <si>
    <t>VOC en tablas 4 y 13. En caso de interés en determinación individual valorar como N0185 con MT044. En caso de determinación conjunta con otros VOC´s, valorar compatibilidades particulares como tabla 4 con MT044 o con tabla 13 como N1080 en perfil analítico 0245. NIOSH 1005 establece un rango de caudales de 0,01-0,2L/min. Al caudal mínimo (0,01L/min) y 120min no se llegaría a alcanzar &lt;10%VLA-ED, pero podría ser igualmente de interés en caso de esperar cuantificaciones significativas, presencia de otros VOC´s o condiciones de muestreo conjuntas para los VOC´s compatibles a determinar. A caudal máximo (0,2L/min) se superaría ampliamente el rango de volúmenes del método (0,5-2,5L), pero igualmente podría resultar de interés en caso de esperar cuantificaciones muy bajas o volúmenes elevados al determinarse conjuntamente con otros VOC´s.</t>
  </si>
  <si>
    <t>Nota: NIOSH 1005 sugiere 2*MT044, en método interno utilizamos solamente 1*MT044 como MTA/MA-045/A00.</t>
  </si>
  <si>
    <t>VOC de tabla 4. NIOSH 1400 sugiere para este agente un rango de caudales de 0,01-0,2L/min y 1-10L. Al caudal mínimo (0,01L/min) y 120min no se alcanzaría &lt;10%VLA-ED (serían necesarias 5h30 para ello), pero sí nos encontraríamos dentro del volumen recomendado por el método. A caudal máximo (0,2L/min) superaríamos ampliamente el volumen máximo sugerido en el método, pero igualmente podría resultar adecuado en caso de esperar cuentificaciones muy bajas o presencia poco significativa de otros VOC´s en el entorno de trabajo que puedan contribuir a la saturación del TCA a utilizar para muestreo. Habría que valorar las condiciones particulares con otros VOC´s en caso de determinación conjunta.</t>
  </si>
  <si>
    <t>NIOSH 1615</t>
  </si>
  <si>
    <t>VOC de tabla 4. NIOSH 1615 sugiere para este agente un rango de caudales de 0,01-0,2L/min y 2-96L. Al caudal mínimo (0,01L/min) y 120min no se alcanzaría &lt;10%VLA-ED (serían necesarias &gt;9h para ello). A caudal máximo (0,2L/min) podría resultar adecuado si se determina este VOC de manera individual o no se esperen aportaciones significativas de otros VOC´s en el entorno de trabajo que puedan contribuir a la saturación del TCA a utilizar para muestreo. Habría que valorar las condiciones particulares con otros VOC´s en caso de determinación conjunta.</t>
  </si>
  <si>
    <t>Nota: NIOSH 1615 sugiere utilizar 2 tubos TCA en serie; pero MTA/MA-047/A01 indica un solo tubo TCA 100/50mg (MT044) y es la opción elegida por el método interno del Laboratorio.</t>
  </si>
  <si>
    <t>NIOSH 1604</t>
  </si>
  <si>
    <t>VOC de tabla 4. NIOSH 1604 sugiere para este agente un rango de caudales de 0,01-0,2L/min y 3,5-20L. Al caudal mínimo (0,01L/min) no se alcanzaría &lt;10%VLA-ED (serían necesarios varios días para ello) y solamente sería de interés en caso de esperar cantidades muy altas de este agente. A caudal máximo (0,2L/min) podría resultar adecuado si se determina este VOC de manera individual o no se esperen aportaciones significativas de otros VOC´s en el entorno de trabajo que puedan contribuir a la saturación del TCA a utilizar para muestreo; en cualquier caso, habría que superar las 4h15 de tiempo de muestreo para poder alcanzar &lt;10%VLA-ED. Habría que valorar las condiciones particulares con otros VOC´s en caso de determinación conjunta.</t>
  </si>
  <si>
    <t>Nota: Agente afectado por RD 612/2024, ya se considera valor límite propuesto en esta entrada sin período transitorio.</t>
  </si>
  <si>
    <t>VOC en tablas 4 y 7. NIOSH 1500 establece un rango de caudales de 0,01-0,2L/min. Al caudal mínimo (0,01L/min) se necesitarían cerca de 2h30 para alcanzar el &lt;10%VLA-ED, de manera que solamente nos iremos a caudales muy bajos en caso de estimación de cuantificaciones muy elevadas. Para el resto de casos, es preferible irse a caudales elevados, lo más próximos posibles al 0,2L/min establecido. En cualquier caso, habría que valorar las condiciones particulares con otros VOC´s en caso de determinación conjunta.</t>
  </si>
  <si>
    <t>NIOSH 1401</t>
  </si>
  <si>
    <t>VOC de tabla 4. NIOSH 1401 establece un rango de caudales de 0,01-0,2L/min. Al caudal mínimo (0,01L/min) se necesitarían cerca de 3h30 para alcanzar el &lt;10%VLA-ED, de manera que solamente nos iremos a caudales muy bajos en caso de estimación de cuantificaciones muy elevadas. Para el resto de casos, es preferible irse a caudales elevados, lo más próximos posibles al 0,2L/min establecido. En cualquier caso, habría que valorar las condiciones particulares con otros VOC´s en caso de determinación conjunta.</t>
  </si>
  <si>
    <t>NIOSH 2500</t>
  </si>
  <si>
    <t>VOC de tabla 4. En caso de análisis individual, valorar como N0215 con MT044 en tabla 4. Este VOC también se encuentra como prueba formando parte de un perfil de cetonas en tabla 5 a recoger con CMS (N2601 con MT078), pero solamente se valoraría de esta manera en caso de interés en screening de tabla 5. En el resto de casos, valorar con MT044 en tabla 4. NIOSH 2500 sugiere 0,01-0,2L/min y 0,25-12L para este agente. En 120min, a caudal máximo (0,2L/min) duplicamos el volumen máximo sugerido en el método, pero igualmente podría resultar adecuado en caso de esperar cuentificaciones muy bajas o presencia poco significativa de otros VOC´s en el entorno de trabajo que puedan contribuir a la saturación del TCA a utilizar para muestreo. A caudal mínimo (0,01L/min) y 120min no sería suficiente para alcanzar &lt;10%VLA-ED, pero estaríamos próximos. Como este VOC suele determinarse de manera conjunta con otros habría que valorar las condiciones particulares a integrar para todos ellos.</t>
  </si>
  <si>
    <t>NIOSH 1457</t>
  </si>
  <si>
    <t>VOC de tabla 4. NIOSH 1457 establece un rango de caudales de 0,01-0,2L/min y 0,1-10L. Al caudal mínimo (0,01L/min) estaríamos próximos de alcanzar el &lt;10%VLA-ED en 120min, pero no sería suficiente y habría que aumentar ligeramente el caudal de trabajo. A caudales elevados, lo más próximos posibles al 0,2L/min establecido, superaríamos ampliamente el volumen máximo establecido, pero pudiera ser de interés en caso de esperar cuantificaciones muy bajas de este y otros posibles VOC´s que pudieran encontrarse presentes en el lugar de muestreo. En cualquier caso, habría que valorar las condiciones particulares con otros VOC´s en caso de determinación conjunta.</t>
  </si>
  <si>
    <t>VOC de tabla 4. NIOSH 1401 establece un rango de caudales de 0,01-0,2L/min y 2-10L. Al caudal mínimo (0,01L/min) se necesitarían cerca de 5h30 para alcanzar el &lt;10%VLA-ED, de manera que solamente nos iremos a caudales muy bajos en caso de estimación de cuantificaciones muy elevadas. Para el resto de casos y aunque se supere el volumen máximo indicado en el método, es preferible irse a caudales elevados, lo más próximos posibles al 0,2L/min establecido. En cualquier caso, habría que valorar las condiciones particulares con otros VOC´s en caso de determinación conjunta.</t>
  </si>
  <si>
    <t>VOC de tablas 4 y 13. En caso de interés en determinación individual, valorar como tabla 4 (N0230 con MT044). NIOSH 1003 establece un rango de caudales de 0,01-0,2L/min y 1-50L. Al caudal mínimo (0,01L/min) se necesitarían cerca de 42h para alcanzar el &lt;10%VLA-ED, de manera que solamente nos iremos a caudales muy bajos en caso de estimación de cuantificaciones muy elevadas. Para el resto de casos, es preferible irse a caudales elevados, lo más próximos posibles al 0,2L/min establecido. En cualquier caso, habría que valorar las condiciones particulares con otros VOC´s en caso de determinación conjunta.</t>
  </si>
  <si>
    <t>NIOSH 1609</t>
  </si>
  <si>
    <t>VOC de tabla 4. NIOSH 1609 establece un rango de caudales de 0,01-0,2L/min y 1-9L. Al caudal mínimo (0,01L/min) se necesitarían más de 11h para alcanzar el &lt;10%VLA-ED, de manera que solamente nos iremos a caudales muy bajos en caso de estimación de cuantificaciones muy elevadas. Para el resto de casos y aunque se supere el volumen máximo indicado en el método, es preferible irse a caudales elevados, lo más próximos posibles al 0,2L/min establecido. En cualquier caso, habría que valorar las condiciones particulares con otros VOC´s en caso de determinación conjunta.</t>
  </si>
  <si>
    <t>VOC en tablas 4 y 7. NIOSH 1500 establece un rango de caudales de 0,01-0,2L/min y 2,5-5L. Al caudal mínimo (0,01L/min) se alcanza sin problema &lt;10%VLA-ED en apenas 15min.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</si>
  <si>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Análisis individual, no compatible con otros VOC´s. NIOSH 1500 establece un rango de caudales de 0,01-0,2L/min. Al caudal mínimo (0,01L/min) se alcanza muy rápido &lt;10%VLA-ED (3min), lo cual amplia las posibilidades de estrategia de muestreo. En caso de sospecha de cuantificación significativa, asignar caudales bajos y solamente dejar caudales elevados en caso de certeza de no cuantificación de éste u otros VOC´s que pudieran saturar el TCA 100/50mg (MT044) a utilizar en el muestreo.</t>
  </si>
  <si>
    <t>VOC de tablas 4 y 13. En caso de interés en determinación individual, valorar como tabla 4 (N0245 con MT044). NIOSH 1003 establece un rango de caudales de 0,01-0,2L/min. Al caudal mínimo (0,01L/min) se necesitarían más de 130h para alcanzar el &lt;10%VLA-ED, de manera que solamente nos iremos a caudales muy bajos en caso de estimación de cuantificaciones muy elevadas. Para el resto de casos, es preferible irse a caudal máximo, lo más próximos posibles al 0,2L/min establecido. Incluso a caudal máximo (0,2L/min) es necesario superar 6h30 para alcanzar &lt;10%VLA-ED. En cualquier caso, habría que valorar las condiciones particulares con otros VOC´s en caso de determinación conjunta.</t>
  </si>
  <si>
    <t>0,01-0,05 (QE093)</t>
  </si>
  <si>
    <t>NIOSH 2505</t>
  </si>
  <si>
    <t xml:space="preserve">Análisis individual, no compatible con otros VOC´s. NIOSH 2505 establece un rango de caudales de 0,01-0,05L/min. Al caudal mínimo (0,01L/min) es necesario superar las 4h de muestreo para alcanzar &lt;10%VLA-ED, de manera que solamente nos iremos a caudales muy bajos en caso de estimación de cuantificaciones muy elevadas. Para el resto de casos, es preferible irse hacia caudales más altos. A caudal máximo (0,2L/min) es necesario superar 50min para alcanzar &lt;10%VLA-ED. </t>
  </si>
  <si>
    <t xml:space="preserve">Análisis individual, no compatible con otros VOC´s. NIOSH 2505 establece un rango de caudales de 0,01-0,05L/min. Al caudal mínimo (0,01L/min) es necesario superar las 4h de muestreo para alcanzar &lt;10%VLA-ED, de manera que solamente nos iremos a caudales muy bajos en caso de estimación de cuantificaciones muy elevadas. Para el resto de casos, es preferible irse hacia caudales más altos. A caudal máximo (0,05L/min) es necesario superar 50min para alcanzar &lt;10%VLA-ED. </t>
  </si>
  <si>
    <t>0,05 (MT075)</t>
  </si>
  <si>
    <t>NIOSH S-264; OSHA CSI</t>
  </si>
  <si>
    <t>Análisis individual, no compatible con otros VOC´s. El método indica un caudal fijo de 0,05L/min y para alcanzar &lt;10%VLA-ED es necesario superar 45min de tiempo de muestreo.</t>
  </si>
  <si>
    <t>VOC de tabla 4. NIOSH 1401 establece un rango de caudales de 0,01-0,2L/min y 2-10L. Al caudal mínimo (0,01L/min) se necesitarían casi 11h para alcanzar el &lt;10%VLA-ED, de manera que solamente nos iremos a caudales muy bajos en caso de estimación de cuantificaciones muy elevadas. Para el resto de casos y aunque se supere el volumen máximo indicado en el método, es preferible irse a caudales elevados, lo más próximos posibles al 0,2L/min establecido. En cualquier caso, habría que valorar las condiciones particulares con otros VOC´s en caso de determinación conjunta.</t>
  </si>
  <si>
    <t>NIOSH 1501</t>
  </si>
  <si>
    <t>VOC en tablas 4 y 7. NIOSH 1500 establece un rango de caudales de 0,01-0,2L/min y 5-30L. Al caudal mínimo (0,01L/min) se necesitarían más de 5 días para alcanzar &lt;10%VLA-ED, de manera que será necesario irse al caudal más alto posible. A caudal máximo (0,2L/min) se necesita casi 6h30 para alcanzar este &lt;10%VLA-ED y aunque se supera ampliamente el volumen máximo del método puede considerarse igualmente adecuado si las cuantificaciones esperadas para la totalidad de VOC´s presentes son bajas. Igualmente, valorar las condiciones particulares con otros VOC´s en caso de determinación conjunta.</t>
  </si>
  <si>
    <t>Nota: Agente afectado por RD 612/2024; ya se considera el valor límite propuesto en esta entrada sin período transitorio.</t>
  </si>
  <si>
    <t>VOC en tablas 4 y 7. NIOSH 1500 establece un rango de caudales de 0,01-0,2L/min. Al caudal mínimo (0,01L/min) se alcanza sin problema &lt;10%VLA-ED en apenas 21min.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</si>
  <si>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Nota: En ausencia de método específico disponible, el método interno está basado en NIOSH 1500.</t>
  </si>
  <si>
    <t>0,02-0,2</t>
  </si>
  <si>
    <t>0,02-0,2 (MT044)</t>
  </si>
  <si>
    <t>NIOSH 1454</t>
  </si>
  <si>
    <t>VOC de tabla 4. NIOSH 1454 establece un rango de caudales de 0,02-0,2L/min y 0,1-9L. Al caudal mínimo (0,02L/min) se necesitarían casi 2h para alcanzar el &lt;10%VLA-ED; mientras que a caudal máximo (0,2L/min) se alcanzaría en menos 15min. Como este VOC suele valorarse de manera conjunta con otros será necesario considerar el conjunto para decidir las condiciones de muestreo particulares.</t>
  </si>
  <si>
    <t>VOC en tablas 4 y 7. NIOSH 1500 establece un rango de caudales de 0,01-0,2L/min. Al caudal mínimo (0,01L/min) se alcanza sin problema &lt;10%VLA-ED en apenas 50min.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</si>
  <si>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NIOSH 1022</t>
  </si>
  <si>
    <t>VOC de tablas 4 y 13. En caso de interés en determinación individual, valorar como tabla 4 (N0275 con MT044). NIOSH 1022 establece un rango de caudales de 0,01-0,2L/min y 1-30L. Al caudal mínimo (0,01L/min) se necesitaría una jornada completa de casi 8h para alcanzar el &lt;10%VLA-ED, de manera que solamente nos iremos a caudales muy bajos en caso de estimación de cuantificaciones muy elevadas. Para el resto de casos, es preferible irse hacia caudales más elevados. A caudal máximo (0,2L/min) es necesario superar los 23min para alcanzar &lt;10%VLA-ED. En cualquier caso, habría que valorar las condiciones particulares con otros VOC´s en caso de determinación conjunta.</t>
  </si>
  <si>
    <t>VOC de tabla 4. NIOSH 1022 establece un rango de caudales de 0,01-0,2L/min y 2-10L. Al caudal mínimo (0,01L/min) se necesitarían &gt;24h para alcanzar el &lt;10%VLA-ED, de manera que solamente nos iremos a caudales muy bajos en caso de estimación de cuantificaciones muy elevadas. Para el resto de casos, es preferible irse hacia caudales más elevados. A caudal máximo (0,2L/min) es necesario superar los 82min para alcanzar &lt;10%VLA-ED. En cualquier caso, habría que valorar las condiciones particulares con otros VOC´s en caso de determinación conjunta.</t>
  </si>
  <si>
    <t>NIOSH 1602</t>
  </si>
  <si>
    <t>VOC de tabla 4. NIOSH 1602 establece un rango de caudales de 0,01-0,2L/min y 0,5-15L. Al caudal mínimo (0,01L/min) se necesitarían 11h30 para alcanzar el &lt;10%VLA-ED, de manera que solamente nos iremos a caudales muy bajos en caso de estimación de cuantificaciones muy elevadas. Para el resto de casos, es preferible irse hacia caudales más elevados. A caudal máximo (0,2L/min) es necesario superar los 34min para alcanzar &lt;10%VLA-ED. En cualquier caso, habría que valorar las condiciones particulares con otros VOC´s en caso de determinación conjunta.</t>
  </si>
  <si>
    <t>NIOSH 1450</t>
  </si>
  <si>
    <t>VOC de tabla 4. NIOSH 1450 establece un rango de caudales de 0,01-0,2L/min y 1-10L. Al caudal mínimo (0,01L/min) se necesitarían casi 2h para alcanzar el &lt;10%VLA-ED; mientras que a caudal máximo (0,2L/min) se alcanzaría en menos 15min. Como este VOC suele valorarse de manera conjunta con otros será necesario considerar el conjunto para decidir las condiciones de muestreo particulares.</t>
  </si>
  <si>
    <t>VOC de tablas 4 y 5. En caso de análisis individual, valorar como N0295 con MT044 en tabla 4. Este VOC también se encuentra como prueba formando parte de un perfil de cetonas en tabla 5 a recoger con CMS (N2602 con MT078), pero solamente se valoraría de esta manera en caso de interés en screening de tabla 5. En el resto de casos, valorar con MT044 en tabla 4. NIOSH 1300 sugiere 0,01-0,2L/min y 1-10L para este agente. A caudal mínimo (0,01L/min) sería necesario superar 20h de muestreo para alcanzar &lt;10%VLA-ED, de manera que solamente iríamos caudales bajos en caso de esperar cuantificaciones muy elevadas. De manera general, es preferible irse hacia caudales más elevados. A caudal máximo (0,2L/min) se alcanza &lt;10%VLA-ED a los 60min. En cualquier caso, como este VOC suele determinarse de manera conjunta con otros habría que valorar las condiciones particulares a integrar para todos ellos.</t>
  </si>
  <si>
    <t>VOC en tablas 4 y 7. NIOSH 1501 establece un rango de caudales de 0,01-0,2L/min y 1-8L. Al caudal mínimo (0,01L/min) se alcanza sin problema &lt;10%VLA-ED en menos de 1h.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</si>
  <si>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VOC en tablas 4 y 7. NIOSH 1500 establece un rango de caudales de 0,01-0,2L/min y 4L. Al caudal mínimo (0,01L/min) se alcanza sin problema &lt;10%VLA-ED en menos de 15min.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</si>
  <si>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VOC de tabla 4. NIOSH 1450 establece un rango de caudales de 0,01-0,2L/min y 1-10L. Al caudal mínimo (0,01L/min) harían falta unas 7h de muestreo para alcanzar &lt;10%VLA-ED; y algo más de 20min con el caudal máximo.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</si>
  <si>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VOC de tabla 4. NIOSH 1402 establece un rango de caudales de 0,01-0,2L/min y 1-10L. Al caudal mínimo (0,01L/min) harían falta más de 8h de muestreo para alcanzar &lt;10%VLA-ED, de manera que solamente tendría interés un caudal tan bajo en casos de esperar cantidades muy altas de VOC´s (se recomienda superar los 0,02L/min para este VOC en cualquier circunstancia); serían necesarios 47min con el caudal máximo para llegar a una concentración límite &lt;10%VLA-ED.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</si>
  <si>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VOC en tablas 4 y 13. En caso de interés en determinación individual valorar como N0320 con MT044. En caso de determinación conjunta con otros VOC´s, valorar compatibilidades particulares como tabla 4 con MT044 o con tabla 13 como N1105 en perfil analítico 0245. NIOSH 1003 establece un rango de caudales de 0,01-0,2L/min y 3L. Al caudal mínimo (0,01L/min) se necesitaría superar una jornada completa de  8h para alcanzar el &lt;10%VLA-ED, de manera que solamente nos iremos a caudales muy bajos en caso de estimación de cuantificaciones muy elevadas. Para el resto de casos, es preferible irse hacia caudales más altos. A caudal máximo (0,2L/min) es necesario superar los 36min para alcanzar &lt;10%VLA-ED. En cualquier caso, habría que valorar las condiciones particulares con otros VOC´s en caso de determinación conjunta.</t>
  </si>
  <si>
    <t>VOC de tabla 4. NIOSH 1301 establece un rango de caudales de 0,01-0,2L/min y 1-25L. Al caudal mínimo (0,01L/min) harían falta superar 3h de muestreo para alcanzar &lt;10%VLA-ED; y 8min con el caudal máximo para llegar a una concentración límite &lt;10%VLA-ED. Con caudal máximo (0,2L/min) en las condiciones plantadas de 120min se llega prácticamente (24L) al volumen máximo del método y puede considerarse  adecuado si las cuantificaciones esperadas (de éste y otros posibles VOC´s presentes) no son altas. Igualmente, valorar las condiciones particulares con otros VOC´s en caso de determinación conjunta.</t>
  </si>
  <si>
    <t>VOC de tabla 4. NIOSH 1003 establece un rango de caudales de 0,01-0,2L/min y 10L. Al caudal mínimo (0,01L/min) harían falta superar 7h de muestreo para alcanzar &lt;10%VLA-ED; y algo más de 20min con el caudal máximo.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</si>
  <si>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VOC en tablas 4 y 7. NIOSH 1501 establece un rango de caudales de 0,01-0,2L/min y 1-24L. Al caudal mínimo (0,01L/min) se alcanza sin problema &lt;10%VLA-ED en menos de 1h. Con caudal máximo (0,2L/min) en las condiciones plantadas de 120min se alcanza el volumen máximo del método, pero puede considerarse igualmente adecuado si las cuantificaciones esperadas son bajas. Igualmente, valorar las condiciones particulares con otros VOC´s en caso de determinación conjunta.</t>
  </si>
  <si>
    <t>VOC en tablas 4 y 7. NIOSH 1501 establece un rango de caudales de 0,01-0,2L/min y 2-23L. Al caudal mínimo (0,01L/min) se alcanza sin problema &lt;10%VLA-ED en menos de 1h. Con caudal máximo (0,2L/min) en las condiciones plantadas de 120min (24L) se supera ligeramente  el volumen máximo del método, pero puede considerarse igualmente adecuado si las cuantificaciones esperadas son bajas. Igualmente, valorar las condiciones particulares con otros VOC´s en caso de determinación conjunta.</t>
  </si>
  <si>
    <t>VOC en tablas 4 y 7. NIOSH 1500 establece un rango de caudales de 0,01-0,2L/min y 4L. Al caudal mínimo (0,01L/min) se alcanza sin problema &lt;10%VLA-ED pocos minutos. Con caudal máximo (0,2L/min) en las condiciones plantadas de 120min (24L) se supera ampliamente  el volumen máximo del método, pero puede considerarse igualmente adecuado si las cuantificaciones esperadas son bajas. Igualmente, valorar las condiciones particulares con otros VOC´s en caso de determinación conjunta.</t>
  </si>
  <si>
    <t>OSHA PV 2042</t>
  </si>
  <si>
    <t>VOC de tabla 4. OSHA PV2042 establece un caudal de 0,2L/min y 4L. En unos pocos minutos se alcanza una concentración límite inferior a &lt;10%VLA-ED. Con este caudal fijo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</si>
  <si>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VOC de tabla 4. NIOSH 1402 establece un rango de caudales de 0,01-0,2L/min y 1-10L. Al caudal mínimo (0,01L/min) harían falta más de 7h de muestreo para alcanzar &lt;10%VLA-ED, de manera que solamente tendría interés un caudal tan bajo en casos de esperar cantidades muy altas de VOC´s; serían necesarios 21min con el caudal máximo para llegar a una concentración límite &lt;10%VLA-ED.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</si>
  <si>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VOC en tablas 4 y 7. NIOSH 1501 establece un rango de caudales de 0,01-0,2L/min y 1-14L. Al caudal mínimo (0,01L/min) se alcanza sin problema &lt;10%VLA-ED en pocos minutos. Con caudal máximo (0,2L/min) en las condiciones plantadas de 120min (24L) se supera ligeramente  el volumen máximo del método, pero puede considerarse igualmente adecuado si las cuantificaciones esperadas son bajas. Igualmente, valorar las condiciones particulares con otros VOC´s en caso de determinación conjunta.</t>
  </si>
  <si>
    <t>VOC de tablas 4. NIOSH 1450 establece un rango de caudales de 0,01-0,2L/min y 1-10L. Al caudal mínimo (0,01L/min) se necesitarían varias jornadas para alcanzar &lt;10%VLA-ED, es necesario &gt;0,5L/min para tener esa concentración límite dentro una jornada, de manera que solamente se utilizarían caudales bajos cuando se esperen cantidades de VOC´s muy altas. Con caudal máximo (0,2L/min) en las condiciones plantadas de 120min (24L) se supera  el volumen máximo del método, pero puede considerarse igualmente adecuado si las cuantificaciones esperadas son bajas. Igualmente, valorar las condiciones particulares con otros VOC´s en caso de determinación conjunta.</t>
  </si>
  <si>
    <t>VOC en tablas 4 y 7. NIOSH 1501 establece un rango de caudales de 0,01-0,2L/min y 1-30L. Al caudal mínimo (0,01L/min) se necesitan superar 200min para alcanzar &lt;10%VLA-ED. Con caudal máximo (0,2L/min) en las condiciones plantadas de 120min (24L), de manera general, puede considerarse adecuado. Igualmente, valorar las condiciones particulares con otros VOC´s en caso de determinación conjunta.</t>
  </si>
  <si>
    <t>VOC de tabla 4. NIOSH 1300 establece un rango de caudales de 0,01-0,2L/min y 1-10L. Al caudal mínimo (0,01L/min) se necesitan superar 250min para alcanzar &lt;10%VLA-ED. Con caudal máximo (0,2L/min) en las condiciones plantadas de 120min (24L) se supera el volumen máximo del método, pero puede considerarse igualmente adecuado si las cuantificaciones esperadas son bajas. Igualmente, valorar las condiciones particulares con otros VOC´s en caso de determinación conjunta.</t>
  </si>
  <si>
    <t>0,05 (MT044)</t>
  </si>
  <si>
    <t>OSHA 1020</t>
  </si>
  <si>
    <t>VOC en tablas 4 y 7. OSHA 1020 sugiere un caudal de 0,05L/min y 12L (aunque podría ser de aplicación el rango 0,01-0,2L/min del MTA/MA-032/A98). Al caudal sugerido de 0,05L/min se alcanza &lt;10%VLA-ED en 20min. Con caudal máximo (0,2L/min) en las condiciones plantadas de 120min (24L) se duplica el volumen máximo recomendado, pero podría considerarse adecuado si no se esperan cantidades muy alta de este y otros VOC´s en el lugar de trabajo. Igualmente, valorar las condiciones particulares con otros VOC´s en caso de determinación conjunta.</t>
  </si>
  <si>
    <t>Nota: Actualización de método a OSHA 1020.</t>
  </si>
  <si>
    <t>VOC de tabla 4. NIOSH 1300 establece un rango de caudales de 0,01-0,2L/min y 1-10L. Al caudal mínimo (0,01L/min) se necesitan superar 11h para alcanzar &lt;10%VLA-ED, de manera que los caudales mínimos serían de interés en caso de esperar concentraciones altas de este y otros VOC´s en el lugar de trabajo. Con caudal máximo (0,2L/min) en las condiciones plantadas de 120min (24L) se supera el volumen máximo del método, pero puede considerarse igualmente adecuado si las cuantificaciones esperadas son bajas. Igualmente, valorar las condiciones particulares con otros VOC´s en caso de determinación conjunta.</t>
  </si>
  <si>
    <t>Nota: según NIOSH 1300 con MT044. Según NIOSH 2555 con MT078, mismas condiciones de muestreo.</t>
  </si>
  <si>
    <t>VOC en tablas 4 y 7. NIOSH 1501 establece un rango de caudales de 0,01-0,2L/min y 1-30L. Al caudal mínimo (0,01L/min) se alcanza sin problema &lt;10%VLA-ED en pocos minutos. Con caudal máximo (0,2L/min) en las condiciones plantadas de 120min (24L) puede considerarse adecuado si las cuantificaciones esperadas son bajas. Igualmente, valorar las condiciones particulares con otros VOC´s en caso de determinación conjunta.</t>
  </si>
  <si>
    <t>VOC de tabla 4. NIOSH 1300 establece un rango de caudales de 0,01-0,2L/min y 1-10L. Al caudal mínimo (0,01L/min) se necesitan superar 68min para alcanzar &lt;10%VLA-ED y en pocos minutos con caudal máximo. Con caudal máximo (0,2L/min) en las condiciones plantadas de 120min (24L) se supera el volumen máximo del método, pero puede considerarse igualmente adecuado si las cuantificaciones esperadas son bajas. Igualmente, valorar las condiciones particulares con otros VOC´s en caso de determinación conjunta.</t>
  </si>
  <si>
    <t>Nota: CAS 19549-80-5 asociado a 2,4-dimetil-6-heptanona (que es una impureza de Diisobutilcetona); Diisobutilcetona CAS 108-83-8. En ausencia de VLA específico para este CAS de impureza, se aplica el VLA del AQ principal al que se encuentra asociado (108-83-8). Idem para el método de toma de muestra y análisis.</t>
  </si>
  <si>
    <t>NIOSH 2508</t>
  </si>
  <si>
    <t>VOC de tabla 4. NIOSH 2508 sugiere un caudal de 0,01-1L/min y 2-25L; pero otros métodos asignan 0,2L/min como caudal máximo asignado al muestreador MT044 y la recomendación general es no sobrepasarlo (excepto que tengamos la determinación invididual de este VOC, sin analizarlo conjuntamente con ningun otro). Al caudal mínimo de 0,01L/min se alcanza &lt;10%VLA-ED en 83h, de manera que solamente se utilizarían caudales bajos en condiciones esperadas de concentraciones muy altas. Se recomienda utilizar por defecto el caudal máximo de 0,2L/min y sería necesario superar 250min para alcanzar &lt;10%VLA-ED. Igualmente, valorar las condiciones particulares con otros VOC´s en caso de determinación conjunta.</t>
  </si>
  <si>
    <t>Nota: LEP 2025 solamente ofrece valor límite de corta. Se ofrece TWA de Polonia (más restrictivo en Gestis) por si resultase de interés.</t>
  </si>
  <si>
    <t xml:space="preserve">VOC en tablas 4 (y 17). Podría asimilarse a NIOSH 1501 con un rango de caudales de 0,01-0,2L/min y 1-30L. Al caudal mínimo (0,01L/min) se necesitan 189min para alcanzar &lt;10%VLA-ED. Con caudal máximo (0,2L/min) en las condiciones plantadas de 120min (24L) puede considerarse adecuado si las cuantificaciones esperadas son bajas (aunque si son muy bajas, podría valorarse como VOC de tabla 17 con diferente método y muestreador que permiten alcanzar límites más bajos). Igualmente, valorar las condiciones particulares con otros VOC´s en caso de determinación conjunta. </t>
  </si>
  <si>
    <t>Nota: Naftaleno también se encuentra incluido en screening de PAHs (0260) con MAE15 según NIOSH 5515, pero disponible solamente como perfil, no como prueba individual. El muestreo y análisis con MAE15 permite obtener concentraciones límite inferiores, pero su coste es mucho mayor.</t>
  </si>
  <si>
    <t>NIOSH 1611</t>
  </si>
  <si>
    <t>VOC de tabla 3, con análisis individual, no compatible con otros VOC´s. NIOSH 1611 sugiere 0,01-0,2L/min y 1-3L. A caudal mínimo (0,01L/min) se necesitan superar 47min para alcanzar &lt;10%VLA-ED. A caudal máximo (0,2L/min) en pocos minutos se alcanza la concentración límite.</t>
  </si>
  <si>
    <t>Pendiente de revisión con Juanan: N0440 en Intranet con TCA y CMS. En listado de métodos solo disponible con CMS en t5 de cetonas (0210) sin análisis individual descrito.
NIOSH 1300 (muestreo con TCA) y NIOSH 2555 (CMS).</t>
  </si>
  <si>
    <t>0,05-0,2</t>
  </si>
  <si>
    <t>NIOSH 1453</t>
  </si>
  <si>
    <t>VOC de tabla 6. NIOSH 1453 sugiere un caudal de 0,05-0,2L/min y 1,5-24L. Al caudal mínimo de 0,05L/min se alcanza &lt;10%VLA-ED en casi 120min; y a caudal máximo de 0,2L/min se alcanzaría en 30min. Igualmente, valorar las condiciones particulares con otros VOC´s en caso de determinación conjunta.</t>
  </si>
  <si>
    <t>Nota: NIOSH 1453 indica CMS (MT078), pero lo sustituimos por TCA (MT044).</t>
  </si>
  <si>
    <t>OSHA 99</t>
  </si>
  <si>
    <t>VOC de tabla 6. OSHA 99 sugiere un caudal de 0,1L/min y 10L. Al caudal asignado de 0,1L/min se alcanza &lt;10%VLA-ED en apenas 3min. Aunque este método sugiere un caudal fijo de 0,1L/min podría aumentarse hasta 0,2L/min en caso de valorarse conjuntamente con otros VOC´s de tabla 6; en este caso, valorar las condiciones particulares en función de los otros VOC´s de interés en caso de determinación conjunta.</t>
  </si>
  <si>
    <t>0,01-0,05 (MT044)</t>
  </si>
  <si>
    <t>NIOSH 1403</t>
  </si>
  <si>
    <t>VOC de tabla 6. NIOSH 1403 sugiere un rango de caudal de 0,01-0,05L/min y 1-6L. Al caudal máximo asignado de 0,05L/min es necesario superar los 250min para alcanzar &lt;10%VLA-ED. Aunque este método sugiere un caudal máximo de 0,05L/min podría aumentarse hasta 0,2L/min en caso de valorarse conjuntamente con otros VOC´s de tabla 6; en este caso, valorar las condiciones particulares en función de los otros VOC´s de interés en caso de determinación conjunta.</t>
  </si>
  <si>
    <t>VOC de tabla 6. OSHA 99 sugiere un caudal de 0,1L/min y 10L. Al caudal asignado de 0,1L/min se alcanza &lt;10%VLA-ED en apenas 7min. Aunque este método sugiere un caudal fijo de 0,1L/min podría aumentarse hasta 0,2L/min en caso de valorarse conjuntamente con otros VOC´s de tabla 6; en este caso, valorar las condiciones particulares en función de los otros VOC´s de interés en caso de determinación conjunta.</t>
  </si>
  <si>
    <t>VOC de tabla 6. NIOSH 1403 sugiere un rango de caudal de 0,01-0,05L/min y 1-6L. Al caudal máximo asignado de 0,05L/min es necesario superar los 20min para alcanzar &lt;10%VLA-ED. Aunque este método sugiere un caudal máximo de 0,05L/min podría aumentarse hasta 0,2L/min en caso de valorarse conjuntamente con otros VOC´s de tabla 6; en este caso, valorar las condiciones particulares en función de los otros VOC´s de interés en caso de determinación conjunta.</t>
  </si>
  <si>
    <t>OSHA 101</t>
  </si>
  <si>
    <t>VOC de tabla 6. OSHA 101 sugiere un caudal fijo de 0,1L/min y 10L. Al caudal asignado de 0,1L/min es necesario superar los 6min para alcanzar &lt;10%VLA-ED. Aunque este método sugiere un caudal fijo de 0,1L/min podría aumentarse hasta 0,2L/min en caso de valorarse conjuntamente con otros VOC´s de tabla 6; en este caso, valorar las condiciones particulares en función de los otros VOC´s de interés en caso de determinación conjunta.</t>
  </si>
  <si>
    <t>OSHA 83</t>
  </si>
  <si>
    <t>VOC de tabla 6. OSHA 83 sugiere un caudal fijo de 0,1L/min y 48L. Al caudal asignado de 0,1L/min es necesario superar los 8min para alcanzar &lt;10%VLA-ED. Las condiciones de muestreo generales planteadas (0,1L/min y 120min) coinciden con las superidas por el método (0,1L/min y 48L). Aunque este método sugiere un caudal fijo de 0,1L/min podría aumentarse hasta 0,2L/min en caso de valorarse conjuntamente con otros VOC´s de tabla 6; en este caso, valorar las condiciones particulares en función de los otros VOC´s de interés en caso de determinación conjunta.</t>
  </si>
  <si>
    <t>VOC de tabla 6. NIOSH 1403 sugiere un rango de caudal de 0,01-0,05L/min y 6-50L. Al caudal máximo asignado de 0,05L/min es necesario superar los 1250min para alcanzar &lt;10%VLA-ED, imposible en una única jornada. Aunque este método sugiere un caudal máximo de 0,05L/min podría aumentarse hasta 0,2L/min, tanto para valoración individual como conjuntamente con otros VOC´s de tabla 6. Así, a 0,2L/min es necesario superar los 313min (5h30) para alcanzar &lt;10%VLA-ED.</t>
  </si>
  <si>
    <t>Nota: Agente afectado por RD 612/2024, ya se considera valor límite propuesto en esta entrada. Nota2: En RD 612/2024 aparece solo informado VLA-ED en ppm; en esta entrada se informa el equivalente en mg/m3 definido por Francia en Gestis.</t>
  </si>
  <si>
    <t>NIOSH 1550</t>
  </si>
  <si>
    <t>VOC de tabla 7. NIOSH 1550 sugiere un rango de caudal de 0,01-0,2L/min y 1,3-20L. Al caudal mínimo asignado de 0,01L/min es necesario superar los 40min para alcanzar &lt;10%VLA-ED; y apenas 2min a caudal máximo (0,2L/min). Lo habitual es que este VOC se valore de manera conjunta con otros VOC´s de tabla 7 como nafta y no solo como VOC individual. Así, será necesario considerar el conjunto para establecer unas condiciones de muestreo apropiadas.</t>
  </si>
  <si>
    <t xml:space="preserve">Nota: incluido en screening 0220 de tabla 7, valorar de manera individual y conjunta como nafta. Buscar valor límite más apropiado a la nafta objeto de estudio según número de carbonos, peso molecular, etc. Búsqueda en bases de datos internacionales (Gestis, NIOSH, ACGIH...) como: "hydrocarbon"; "naphtha"; "white spirit" entre otras posibles descripciones. LEP 2025 del INSST solamente dispone de VLA para una única mezcla HC como: "white spirit (nafta de petróleo)", que puede resultar poco específico en función del tipo de estudio. </t>
  </si>
  <si>
    <t>Valoración conjunta de VOC´s individuales de tabla 7 y también de manera conjunta como mezcla de VOC´s, considerando el valor límite más apropiado de los disponibles para la mezcla de estudio particular. De manera general, si no encontramos una opción mejor, puede considerarse el valor límite genérico de naftas del INSST en LEP.</t>
  </si>
  <si>
    <t xml:space="preserve">Nota: screening 0220 de tabla 7, valorar de manera conjunta como nafta. Buscar valor límite más apropiado a la nafta objeto de estudio según número de carbonos, peso molecular, etc. Búsqueda en bases de datos internacionales (Gestis, NIOSH, ACGIH...) como: "hydrocarbon"; "naphtha"; "white spirit" entre otras posibles descripciones. LEP 2025 del INSST solamente dispone de VLA para una única mezcla HC como: "white spirit (nafta de petróleo)", que puede resultar poco específico en función del tipo de estudio; aunque es el que se informa por defecto en esta entrada. </t>
  </si>
  <si>
    <t>0,01-0,2 (MT067+MT075)</t>
  </si>
  <si>
    <t>Nota: No se ha localizado valor límite para este agente, revisar la FDS del producto por si ofrece información particular adicional. Nota2: Consultar con el Laboratorio la posible disponibilidad de este agente.</t>
  </si>
  <si>
    <t>0,05 (2*MT078)</t>
  </si>
  <si>
    <t>OSHA ID 113</t>
  </si>
  <si>
    <t>VOC de análisis individual en tabla 8, no compatible con otros VOC´s. Utilizar un tren de muestreo con dos tubos CMS en serie, indicando el que actúe de front (primero) y back (segundo, más intermedio entre primero y bomba). Condiciones de muestreo generales, salvo otros condicionantes, se prevén adecuadas.</t>
  </si>
  <si>
    <t>Nota: Único TWA disponible en Gestis para este agente.</t>
  </si>
  <si>
    <t>VOC de análisis individual en tabla 8, no compatible con otros VOC´s. Utilizar un tren de muestreo con cassette y tubo, colocando el cassette como front y tubo como back (tubo intermedio, entre cassette y bomba). Condiciones de muestreo generales, salvo otros condicionantes, se prevén adecuadas. NIOSH 5517 sugiere un rango de caudales de 0,01-0,2L/min y 3-12L. A caudal mínimo (0,01L/min) es necesario superar los 67min para alcanzar &lt;10%VLA-ED; mientras que a caudal máximo de 0,2L/min se logra en apenas 3min.</t>
  </si>
  <si>
    <t>0,01-0,2 (MT076+MT075)</t>
  </si>
  <si>
    <t>N0591 y N0592 no en listado de métodos y sí en Intranet. Consultar con Juanan si habría posibilidad de determinación conjunta los procesados con NIOSH 5517 o tendrían que ser gestioandos de manera individual como VOC´s de tabla 8. 
En función de la respuesta de Juanan, indicar comentarios.</t>
  </si>
  <si>
    <t>Nota: Se ofrece TWA de Polonia, el más restrictivo en Gestis como muestreo con tubo (Hay un valor más restrictivo alemán, pero como FIV).</t>
  </si>
  <si>
    <t>En caso de interés en análisis individual, se gestionaría como VOC de tabla 8. NIOSH 1003 establece un rango de caudales de 0,01-0,2L/min y 10L. Al caudal mínimo (0,01L/min) se necesita superar 610min (&gt;10h) para alcanzar &lt;10%VLA-ED, de manera que solamente en caso de cantidades esperadas muy altas podría ser de interés asignar caudales bajos. A caudal máximo (0,2L/min) es necesario superar 30min para alcanzar el &lt;10%VLA-ED. También forma parte del perfil 0245 de tabla 13 como N1065.</t>
  </si>
  <si>
    <t>N0597 no en listado de métodos y sí en Intranet como subcontratada. Consultar con Juanan si podemos asumirlo.  
En función de la respuesta de Juanan, indicar comentarios.</t>
  </si>
  <si>
    <t>0,01-0,5</t>
  </si>
  <si>
    <t>0,01-0,5 (2*MT073)</t>
  </si>
  <si>
    <t>NIOSH 1024</t>
  </si>
  <si>
    <t>VOC de tabla 8, análisis individual no compatible con otros VOC´s. NIOSH 1024 establece un rango de caudales de 0,01-0,5L/min y 5-25L. Al caudal mínimo (0,01L/min) sería necesario superar las 38h de muestreo para alcanzar &lt;10%VLA-ED, de manera que solamente serían de interés caudales bajos en caso de esperar cantidades muy altas de este agente. A caudal máximo (0,5L/min) son necesarios 45min para alcanzar &lt;10%VLA-ED. De manera general, se sugiere utilizar caudal máximo o próximo a él para su valoración.</t>
  </si>
  <si>
    <t>VOC de tabla 8, análisis individual no compatible con otros VOC´s. El método interno basado en OSHA CSI establece un caudal fijo de 1L/min y 60L. A ese caudal de 1L/min sería necesario superar 20min para alcanzar &lt;10%VLA-ED.</t>
  </si>
  <si>
    <t>Nota: No localizado método específico CSI para CAS: 100-25-4; se asume como veraz y vigente la información incluida en listado de métodos del Laboratorio.</t>
  </si>
  <si>
    <t>0,05-0,2 (MT044)</t>
  </si>
  <si>
    <t>NIOSH 1302</t>
  </si>
  <si>
    <t>VOC de tabla 8, análisis individual no compatible con otros VOC´s. NIOSH 1302 establece un rango de caudales de 0,05-0,2L/min y 0,5-125L. Al caudal mínimo (0,05L/min) sería necesario superar los 50min de muestreo para alcanzar &lt;10%VLA-ED; y a caudal máximo (0,2L/min) son necesarios 13min para alcanzar &lt;10%VLA-ED. De manera general, se sugiere utilizar caudal máximo o próximo a él para su valoración.</t>
  </si>
  <si>
    <t>OSHA PV 2095</t>
  </si>
  <si>
    <t>VOC de tabla 8, análisis individual no compatible con otros VOC´s. OSHA PV2095 establece un caudal fijo de 0,2L/min y 10L. A ese caudal de 0,2L/min sería necesario superar 1min para alcanzar &lt;10%VLA-ED.</t>
  </si>
  <si>
    <t>OSHA PV 2013</t>
  </si>
  <si>
    <t>VOC de tabla 8, análisis individual no compatible con otros VOC´s. OSHA PV2013 establece un caudal fijo de 0,2L/min y 10L. A ese caudal de 0,2L/min sería necesario superar 57min para alcanzar &lt;10%VLA-ED.</t>
  </si>
  <si>
    <t>Nota: NIOSH 2549 utiliza desorción térmica. Nota2: TWA Alemania presenta fracción inhalable y vapor (con OSHA PV 2013 solamente se considera la fase gaseosa, no el aerosol); pero se asumen estos valores por tratarse de los más restrictivos de los disponibles.</t>
  </si>
  <si>
    <t>0,05-0,2 (2*MT082)</t>
  </si>
  <si>
    <t>OSHA PV 1012</t>
  </si>
  <si>
    <t>VOC de tabla 8, análisis individual no compatible con otros VOC´s. OSHA 1012 establece un rango de caudales de 0,05-0,2L/min; pero ya a caudal máximo (0,2L/min) serían necesarios  &gt;7000min (119h) para alcanzar &lt;10%VLA-ED. Así, en ningún caso asignar caudales mínimos. Se recomienda utilizar el caudal máximo (0,2L/min) y muestrear el mayor volumen posible para alcanzar la mejor concentración límite que se pueda. Tampoco parece posible aumentar el caudal de 0,2L/min por el tipo de montaje (tren de muestreo 2*MT082) y la posible pérdida de carga que pueda generar en la bomba, además de no estar amparado en requisitos de método.</t>
  </si>
  <si>
    <t>Nota: OSHA PV 2118 y NIOSH 2557 obsoletos.</t>
  </si>
  <si>
    <t>VOC de tabla 8, análisis individual no compatible con otros VOC´s. El método interno basado en OSHA CSI establece un caudal fijo de 0,2L/min y 60L. A ese caudal de 0,2L/min sería necesario superar 46min para alcanzar &lt;10%VLA-ED.</t>
  </si>
  <si>
    <t>Nota: No localizado método específico OSHA CSI para CAS: 104-76-7; se asume como veraz y vigente la información incluida en listado de métodos del Laboratorio. Nota2: MDHS 88 utiliza monitor pasivo para toma de muestras y análisis por GC-FID.</t>
  </si>
  <si>
    <t>1 (MT083 con impinger)</t>
  </si>
  <si>
    <t>OSHA PV 2006</t>
  </si>
  <si>
    <t>VOC de tabla 8, análisis individual no compatible con otros VOC´s. OSHA PV2006 establece un caudal fijo de 1L/min y 60L. A ese caudal de 1L/min sería necesario superar 25min para alcanzar &lt;10%VLA-ED. Nota: muestreo con impinger.</t>
  </si>
  <si>
    <t>1,0-2,0</t>
  </si>
  <si>
    <t>2 (MT057 y posterior desorción con MT083)</t>
  </si>
  <si>
    <t>NIOSH 5029</t>
  </si>
  <si>
    <t>VOC de tabla 8, análisis individual no compatible con otros VOC´s. NIOSH 5029 establece un rango de caudales de 1-2L/min; pero ya a caudal máximo (2L/min) serían necesarios  &gt;313min (5h30) para alcanzar &lt;10%VLA-ED. Así, en ningún caso asignar caudales mínimos. Se recomienda utilizar el caudal máximo (2L/min) y muestrear el mayor volumen posible para alcanzar la mejor concentración límite que se pueda. Nota: imprescindible desorber el filtro (sacar el filtro del cassette y pasarlo al recipiente en forma de botella con líquido) en disolución específica facilitada por el Laboratorio para estabilizar la muestras tan pronto finaliza el muestreo.</t>
  </si>
  <si>
    <t>Nota: OSHA 57 y MDHS 75 también utilizan filtro impregnado y disolución posterior para estabilizar la muestra. Nota2: Valorar la posibilidad de montar el filtro FV impregnado con H2SO4 (MT057) en IOM Sampler.  Nota3: Agente afectado por RD 612/2024, ya se considera valor límite propuesto en esta entrada.</t>
  </si>
  <si>
    <t>0,01-0,2 (MT073)</t>
  </si>
  <si>
    <t>NIOSH 1606</t>
  </si>
  <si>
    <t>VOC de tabla 8, análisis individual no compatible con otros VOC´s. NIOSH 1606 establece un rango de caudales de 0,01-0,2L/min y 1-25L. A caudal mínimo (0,01L/min) es necesario superar los 191min para alcanzar &lt;10%VLA-ED; con el caudal máximo (0,2L/min) se alcanza en 10min. A caudal máximo en 120min el volumen de muestreo asociado (24L) se encuentra dentro de rango de método, de manera que puede ser asignado de manera general, salvo que se esperen concentraciones altas de este u otros VOC´s en el lugar de trabajo.</t>
  </si>
  <si>
    <t>0,01-1 (MT044)</t>
  </si>
  <si>
    <t>NIOSH 1603</t>
  </si>
  <si>
    <t>VOC de tabla 8, análisis individual no compatible con otros VOC´s. NIOSH 1603 establece un rango de caudales de 0,01-1L/min y 20-300L. A caudal mínimo (0,01L/min) es necesario superar los 1000min (unas 17h) para alcanzar &lt;10%VLA-ED, de manera que solamente nos iríamos a caudales bajos cuando se esperasen concentraciones muy altas en el lugar de trabajo. Por otro lado, se indica 1,0L/min como caudal máximo, pero se recomienda no pasar de 0,2L/min con el tubo TCA 100/50mg a utilizar (MT044) al ser el máximo establecido por la mayoría de métodos. Así, a 0,2L/min sería necesario superar los 50min para alcanzar &lt;10%VLA-ED.</t>
  </si>
  <si>
    <t>0,2 (MT058)</t>
  </si>
  <si>
    <t>NIOSH 5509</t>
  </si>
  <si>
    <t>VOC de tabla 8, análisis individual no compatible con otros VOC´s. NIOSH 5509 establece un caudal fijo de 0,2L/min y 20-100L. A este caudal fijo de 0,2L/min es necesario superar 833min (14h) para alcanzar &lt;10%VLA-ED (aunque en ausencia de VLA español se utiliza un TWA disponible en Gestis). En cualquier caso, este montaje de filtro (MT058), al no estar impregnado, puede ser utilizado a caudales mayores y se sugiere utilizar 1L/min para que podamos alcanzar esa concentración límite a partir de 167min (solucionando el problema de volumen de muestreo insuficiente).</t>
  </si>
  <si>
    <t>0,1 (2*MT076)</t>
  </si>
  <si>
    <t>OSHA PV 2005</t>
  </si>
  <si>
    <t>VOC de tabla 8, análisis individual no compatible con otros VOC´s. OSHA PV 2005 establece un caudal fijo de 0,1L/min y 20L. A este caudal  (0,1L/min) es necesario superar los 17min para alcanzar &lt;10%VLA-ED. En 120min se recogerían 12L, que no superan el recomendado por el método. Este método requiere montar un tren de muestreo con dos tubos en serie, que será necesario identificar como front y back para que puedan ser procesados correctamente.</t>
  </si>
  <si>
    <t>Nota: OSHA 28 obsoleto. Nota2: Sustituimos tubos Anasorb 708 por 2 XAD-7 en serie (2*MT076).</t>
  </si>
  <si>
    <t>VOC de tabla 8, análisis individual no compatible con otros VOC´s. OSHA PV 2005 establece un caudal fijo de 0,1L/min y 20L. A este caudal  (0,1L/min) es necesario superar los 14min para alcanzar &lt;10%VLA-ED. En 120min se recogerían 12L, que no superan el recomendado por el método. Este método requiere montar un tren de muestreo con dos tubos en serie, que será necesario identificar como front y back para que puedan ser procesados correctamente.</t>
  </si>
  <si>
    <t>0,05-0,2 (MT066+MT040)</t>
  </si>
  <si>
    <t>NIOSH 2011</t>
  </si>
  <si>
    <t>VOC de tabla 8, análisis individual no compatible con otros VOC´s. NIOSH 2011 establece un rango de caudales de 0,05-0,2L/min y 1-24L. A caudal mínimo (0,05L/min) es necesario superar los 600min (10h) para alcanzar &lt;10%VLA-ED, de manera que solamente nos iríamos a caudales bajos cuando se esperasen concentraciones muy altas en el lugar de trabajo. A 0,2L/min se necesitarían 150min para alcanzar esa concentración límite &lt;10%VLA-ED; de manera que 120min (2h) de muestreo no serían suficientes, tendríamos que superar 2h30 (150min). Este método requiere montar un tren de muestreo con tubo (MT040) y cassette (MT066), de manera que el tubo quede entre el cassette y la bomba.</t>
  </si>
  <si>
    <t>1 (MT058)</t>
  </si>
  <si>
    <t>OSHA PV 2115</t>
  </si>
  <si>
    <t>VOC de tabla 8, análisis individual no compatible con otros VOC´s. OSHA PV 2115 establece un caudal fijo de 1L/min y 100L. A este caudal  (1L/min) es necesario superar los 10min para alcanzar &lt;10%VLA-ED. En 120min se recogerían 120L, que superan el recomendado por el método, pero puede ser utilizado igualmente si las concentraciones esperadas no son elevadas (de lo contrario tendríamos que reducirlo).</t>
  </si>
  <si>
    <t>OSHA 1018</t>
  </si>
  <si>
    <t>VOC de tabla 8, análisis individual no compatible con otros VOC´s. OSHA 1018 establece un caudal fijo de 1L/min y 240L. A este caudal  (1L/min) es necesario superar los 5min para alcanzar &lt;10%VLA-ED. En 120min se recogerían 120L, que no superan el recomendado por el método y puede ser un buen punto de partida si se desconocen las concentraciones esperadas.</t>
  </si>
  <si>
    <t>0,2 (MT040)</t>
  </si>
  <si>
    <t>OSHA PV 2293</t>
  </si>
  <si>
    <t>VOC de tabla 8, análisis individual no compatible con otros VOC´s. OSHA PV2293 establece un caudal fijo de 0,2L/min y 18L. A este caudal  (0,2L/min) es necesario superar los 48min para alcanzar &lt;10%VLA-ED. En 120min se recogerían 24L, que superan el recomendado por el método, pero puede ser utilizado igualmente si no se esperan concentraciones elevadas (de lo contrario, tendríamos que reducirlo).</t>
  </si>
  <si>
    <t>Nota: OSHA PV 2293 utiliza Sílica lavada 520/260mg y la sustituimos por Silica lavada 400/200mg (MT040).</t>
  </si>
  <si>
    <t>1 (MT041)</t>
  </si>
  <si>
    <t>OSHA PV 2004</t>
  </si>
  <si>
    <t>VOC de tabla 8, análisis individual no compatible con otros VOC´s. OSHA PV2004 establece un caudal fijo de 1L/min y 120L. A este caudal  (1L/min) es necesario superar los 83min para alcanzar &lt;10%VLA-ED. En 120min se recogerían 120L, el recomendado por el método y puede ser un buen punto de partida si se desconocen las concentraciones esperadas.</t>
  </si>
  <si>
    <t>Nota: MT041 seleccionado de manera preferente, puede ser sustituido por el tren de muestreo FV + XAD-7 (MT058 + MT076). Nota2: Agente afectado por RD 612/2024, ya se considera valor límite propuesto en esta entrada.</t>
  </si>
  <si>
    <t>OSHA PV 2009</t>
  </si>
  <si>
    <t>VOC de tabla 8, análisis individual no compatible con otros VOC´s. OSHA PV2009 establece un caudal fijo de 0,2L/min y 24L. A este caudal  (0,2L/min) es necesario superar los 23min para alcanzar &lt;10%VLA-ED. En 120min se recogerían 24L, el recomendado por el método y puede ser un buen punto de partida si se desconocen las concentraciones esperadas.</t>
  </si>
  <si>
    <t>Nota: TWA de Alemania considera la fracción inhalable y vapor en la descripción de este valor límite. En la toma de muestras planteada según OSHA PV 2009 solamente se considera la fase gaseosa.</t>
  </si>
  <si>
    <t>0,02-0,2 (MT082)</t>
  </si>
  <si>
    <t>NIOSH 2002</t>
  </si>
  <si>
    <t>VOC de tabla 8, análisis individual no compatible con otros VOC´s. NIOSH 2002 establece un rango de caudales de 0,02-0,2L/min y 5-30L. A caudal mínimo (0,02L/min) es necesario superar los 646min (casi 11h) para alcanzar &lt;10%VLA-ED, de manera que solamente nos iríamos a caudales bajos cuando se esperasen concentraciones muy altas en el lugar de trabajo. A 0,2L/min se necesitarían 65min para alcanzar esa concentración límite &lt;10%VLA-ED y además se recogerían 24L, volumen dentro de rango de método, lo cual podría ser un buen punto de partida si se desconocen las concentraciones esperadas.</t>
  </si>
  <si>
    <t xml:space="preserve">2 (IOM Sampler con FV, MT127; o con PTFE, MT128) </t>
  </si>
  <si>
    <t>MDHS 92/2</t>
  </si>
  <si>
    <t>VOC de tabla 8, análisis individual no compatible con otros VOC´s. MDHS 92/2 establece un caudal fijo de 2L/min al estar vinculado a IOM Sampler. A este caudal (2L/min) es necesario superar los 125min para alcanzar &lt;10%VLA-ED, lo cual podría ser un buen punto de partida si se desconocen las concentraciones esperadas. Al ser un método vinculado a una valoración de aerosoles, podría escogerse un muestreador que cumpla criterio de fracción inhalable que trabaja a caudales más elevados en caso de interés en recoger mayor volumen.</t>
  </si>
  <si>
    <t>Nota: Posibilidad de montaje de filtro alternativo a FV (MT127) con PTFE (MT128). Nota2: TWA de Alemania considera la fracción inhalable y vapor en la descripción de este valor límite. En la toma de muestras planteada según MDHS 92/2 solamente se considera la fase gaseosa.</t>
  </si>
  <si>
    <t>OSHA PV 2022</t>
  </si>
  <si>
    <t>VOC de tabla 8, análisis individual no compatible con otros VOC´s. OSHA PV2022 establece un caudal fijo de 0,2L/min y 20L. A este caudal  (0,2L/min) es necesario superar los 8min para alcanzar &lt;10%VLA-ED. En 120min se recogerían 24L, que superan ligeramente el recomendado por el método y puede ser un buen punto de partida si se desconocen las concentraciones esperadas.</t>
  </si>
  <si>
    <t>0,05-0,2 (2*MT053)</t>
  </si>
  <si>
    <t>OSHA PV 2040</t>
  </si>
  <si>
    <t>VOC de tabla 8, análisis individual no compatible con otros VOC´s. OSHA PV2040 establece un rango de caudales de 0,05-0,2L/min y 1-3L. A caudal mínimo (0,05L/min) es necesario superar los 50min para alcanzar &lt;10%VLA-ED. A 0,2L/min se necesitarían 13min para alcanzar esa concentración límite &lt;10%VLA-ED. En las condiciones de muestreo generales planteadas (0,2L/min y 120min) se supera enormemente el volumen recomendado por el método, pero podría ser igualmente un buen punto de partida si se esperasen concentraciones muy bajas, de lo contrario habría que reducir el caudal de muestreo. Este método requiere montar un tren de muestreo con dos tubos en serie, que será necesario identificar como front y back para que puedan ser procesados correctamente.</t>
  </si>
  <si>
    <t>NIOSH 1011</t>
  </si>
  <si>
    <t xml:space="preserve">VOC de tabla 8, análisis individual no compatible con otros VOC´s. NIOSH 1011 establece un rango de caudales de 0,01-0,2L/min y 0,5-4L. A caudal mínimo (0,01L/min) es necesario superar los 43min para alcanzar &lt;10%VLA-ED. A 0,2L/min se necesitarían 2min para alcanzar esa concentración límite &lt;10%VLA-ED. En las condiciones de muestreo generales planteadas (0,2L/min y 120min) se supera enormemente el volumen recomendado por el método, pero podría ser igualmente un buen punto de partida si se esperasen concentraciones muy bajas, de lo contrario habría que reducir el caudal de muestreo. </t>
  </si>
  <si>
    <t>OSHA PV 2061</t>
  </si>
  <si>
    <t>VOC de tabla 8, análisis individual no compatible con otros VOC´s. OSHA PV2061 establece un caudal fijo de 0,1L/min y 12L. A este caudal  (0,1L/min) es necesario superar los 60min para alcanzar &lt;10%VLA-ED. En 120min se recogerían 12L, el recomendado por el método y puede ser un buen punto de partida si se desconocen las concentraciones esperadas.</t>
  </si>
  <si>
    <t>Nota: VLA-ED español en ppm. Utilizamos el equivalente Finlandia en mg/m3.</t>
  </si>
  <si>
    <t>0,01-0,2 (MT078)</t>
  </si>
  <si>
    <t>NIOSH 1025</t>
  </si>
  <si>
    <t xml:space="preserve">VOC de tabla 8, análisis individual no compatible con otros VOC´s. NIOSH 1025 establece un rango de caudales de 0,01-0,2L/min y 0,1-12L. A caudal mínimo (0,01L/min) es necesario superar los 5882min (98h, 4días) para alcanzar &lt;10%VLA-ED, de manera que solamente nos iríamos a caudales bajos en caso de esperar concentraciones muy altas del agente. A 0,2L/min se necesitarían 294min (casi5h) para alcanzar esa concentración límite &lt;10%VLA-ED. En las condiciones de muestreo generales planteadas (0,2L/min y 120min) se supera el volumen recomendado por el método, pero podría ser igualmente un buen punto de partida si se esperasen concentraciones bajas; aunque lo preferible sería superar las 5h de muestreo si las concentraciones esperadas fuesen muy bajas (aún sobrepasando enormemente el volumen máximo del método). </t>
  </si>
  <si>
    <t xml:space="preserve">Nota: NIOSH 1025 sugiere Anasorb y como tubo alternativo CMS (MT078), que es la opción elegida. </t>
  </si>
  <si>
    <t>OSHA PV 2012</t>
  </si>
  <si>
    <t>VOC de tabla 8, análisis individual no compatible con otros VOC´s. OSHA PV2012 establece un caudal fijo de 1L/min y 100L. A este caudal  (1L/min) es necesario superar los 2min para alcanzar &lt;10%VLA-ED. En 120min se recogerían 120L, que supera ligeramente el volumen máximo recomendado por el método, pero puede ser un buen punto de partida si se desconocen las concentraciones esperadas.</t>
  </si>
  <si>
    <t>Nota: VLA asociado a la fracción conjunta de vapor y polvo. Nota2: Posibilidad alternativa a OVS-7 (MT041) como tren de muestreo FV + XAD-7 (MT058+MT076).</t>
  </si>
  <si>
    <t>0,02-0,05</t>
  </si>
  <si>
    <t>0,02-0,05 (2*MT073)</t>
  </si>
  <si>
    <t>NIOSH 2519</t>
  </si>
  <si>
    <t>VOC de tabla 8, análisis individual no compatible con otros VOC´s. NIOSH 2519 establece un rango de caudales de 0,02-0,05L/min y 0,3-3L. A caudal mínimo (0,02L/min) es necesario superar los 2min para alcanzar &lt;10%VLA-ED; y a 0,2L/min se necesitarían 1min para alcanzarla. En las condiciones de muestreo generales planteadas (0,05L/min y 120min: 6L) se supera el volumen recomendado por el método, pero podría ser igualmente un buen punto de partida si se esperasen concentraciones bajas. Este método requiere montar un tren de muestreo con dos tubos en serie, que será necesario identificar como front y back para que puedan ser procesados correctamente.</t>
  </si>
  <si>
    <t>0,01-0,1 (MT073 + MT044)</t>
  </si>
  <si>
    <t>NIOSH 1001</t>
  </si>
  <si>
    <t>VOC de tabla 8, análisis individual no compatible con otros VOC´s. NIOSH 1001 establece un rango de caudales de 0,01-0,1L/min y 0,4-3L. A caudal mínimo (0,01L/min) es necesario superar los 24min para alcanzar &lt;10%VLA-ED; y a 0,1L/min se necesitarían 2min para alcanzarla. En las condiciones de muestreo generales planteadas (0,1L/min y 120min: 12L) se supera enormemente el volumen recomendado por el método, pero podría ser igualmente un buen punto de partida si se esperasen concentraciones bajas. Este método requiere montar un tren de muestreo con dos tubos en serie, poniendo el más grande primero (MT073 front) y el más pequeño a continuación (MT044 back: entre tubo front y bomba).</t>
  </si>
  <si>
    <t>0,05 (2*MT044)</t>
  </si>
  <si>
    <t>NIOSH 1007</t>
  </si>
  <si>
    <t>VOC de tabla 8, análisis individual no compatible con otros VOC´s. NIOSH 1007 establece un caudal fijo de 0,05L/min y 0,7-5L. A este caudal  (0,05L/min) es necesario superar los 77min para alcanzar &lt;10%VLA-ED. En 120min se recogerían 6L, que supera ligeramente el volumen máximo recomendado por el método, pero puede ser un buen punto de partida si se desconocen las concentraciones esperadas. Este método requiere montar un tren de muestreo con dos tubos en serie, que será necesario identificar como front y back para que puedan ser procesados correctamente.</t>
  </si>
  <si>
    <t>Nota: Agente afectado por RD 612/2024, ya se considera en esta entrada el valor límite propuesto.</t>
  </si>
  <si>
    <t>VOC de tabla 8, análisis individual no compatible con otros VOC´s. NIOSH 2546 establece un rango de caudales de 0,01-0,1L/min y 1-24L. A caudal mínimo (0,01L/min) es necesario superar los 277min para alcanzar &lt;10%VLA-ED; y a 0,1L/min se necesitarían 23min para alcanzarla. En las condiciones de muestreo generales planteadas (0,1L/min y 120min: 12L) el volumen recogido se encuentra en el rango recomendado por el método y podría ser igualmente un buen punto de partida. Este código de prueba N0725 resulta de interés en caso de valorar de manera independiente el isómero orto del cresol (CAS: 95-48-7); en caso de mezcla de isómeros, véase N0731.</t>
  </si>
  <si>
    <t>Nota: Posibilidad de valoración considerando el valor límite específico para el isómero particular (por ejemplo, el propuesto de Alemania); pero es preferible utilizar el español asociado a la mezcla de isómeros (véase N0731) porque NIOSH 2546 no los cuantifica por separado, considera la totalidad de isómeros en la mezcla.</t>
  </si>
  <si>
    <t>VOC de tabla 8, análisis individual no compatible con otros VOC´s (excepto: fenol; véase nota en comentarios). NIOSH 2546 establece un rango de caudales de 0,01-0,1L/min y 1-24L. A caudal mínimo (0,01L/min) es necesario superar los 277min para alcanzar &lt;10%VLA-ED; y a 0,1L/min se necesitarían 23min para alcanzarla. En las condiciones de muestreo generales planteadas (0,1L/min y 120min: 12L) el volumen recogido se encuentra en el rango recomendado por el método y podría ser igualmente un buen punto de partida. Utilizar este código de prueba N0731 en caso de confirmación o sospecha de valoración de los isómeros de cresol como mezcla.</t>
  </si>
  <si>
    <t>Nota: Posibilidad de muestreo conjunto de cresol (N0731) con fenol (N0130), en caso de interés añadir ambos códigos en la solicitud de análisis correspondiente.</t>
  </si>
  <si>
    <t>0,01-0,05 (MT073 + MT044)</t>
  </si>
  <si>
    <t>NIOSH 1018</t>
  </si>
  <si>
    <t>VOC de tabla 8, análisis individual no compatible con otros VOC´s. NIOSH 1018 establece un rango de caudales de 0,01-0,05L/min y 1-4L. A caudal mínimo (0,01L/min) es necesario superar los 2min para alcanzar &lt;10%VLA-ED; y a 0,05L/min se necesitarían 1min para alcanzarla. En las condiciones de muestreo generales planteadas (0,05L/min y 120min: 6L) se supera el volumen recomendado por el método, pero podría ser igualmente un buen punto de partida si se esperasen concentraciones bajas. Este método requiere montar un tren de muestreo con dos tubos en serie, poniendo el más grande primero (MT073 front) y el más pequeño a continuación (MT044 back: entre tubo front y bomba).</t>
  </si>
  <si>
    <t>0,05-0,05 (MT073 + MT044)</t>
  </si>
  <si>
    <t>VOC de tabla 8, análisis individual no compatible con otros VOC´s. NIOSH 2002 establece un rango de caudales de 0,02-0,2L/min y 3-20L. A caudal mínimo (0,02L/min) es necesario superar los 2000min (&gt;33h) para alcanzar &lt;10%VLA-ED; y a 0,2L/min se necesitarían 200min para alcanzarla. En las condiciones de muestreo generales planteadas (0,2L/min y 120min: 24L) se supera el volumen recomendado por el método, pero igualmente resulta un volumen insuficiente y se recomienda (si no se esperan concentraciones significativas) superar los 200min (&gt;3h) para llegar a una concentración límite lo más baja posible.</t>
  </si>
  <si>
    <t>0,01-0,2 (MT044 + MT048)</t>
  </si>
  <si>
    <t>NIOSH 1600</t>
  </si>
  <si>
    <t xml:space="preserve">VOC de tabla 8, análisis individual no compatible con otros VOC´s. NIOSH 1600 establece un rango de caudales de 0,01-0,2L/min y 2-25L. A caudal mínimo (0,01L/min) es necesario superar los 133min para alcanzar &lt;10%VLA-ED; y a 0,2L/min se necesitarían 7min para alcanzarla. En las condiciones de muestreo generales planteadas (0,2L/min y 120min: 24L) nos acercamos al límite máximo recomendado por el método, pero igualmente las condiciones planteadas pueden resultar de interés si se desconoce la concentración prevista. Para el muestreo se facilita un tren de montaje de dos tubos ya montados, y una vez muestreado será necesario devolverlos al Laboratorio sin desmontarlos (no desconectar la unión entre ellos); el vapor de agua es un potencial interferente que se elimina con el tubo desecante. </t>
  </si>
  <si>
    <t>Nota: Enviar al Laboratorio los dos tubos conectados utilizados en el muestreo en serie, no desconectar el tren de muestreo.</t>
  </si>
  <si>
    <t>OSHA 89</t>
  </si>
  <si>
    <t xml:space="preserve">VOC de tabla 8, análisis individual no compatible con otros VOC´s. OSHA 89 establece un caudal fijo de 0,05L/min y 12L. A este caudal  (0,05L/min) es necesario superar los 37min para alcanzar &lt;10%VLA-ED. En las condiciones de muestreo generales planteadas (0,05L/min y 120min: 6L) estamos lejos del volumen máximo recomendado por el método, pero igualmente las condiciones planteadas pueden resultar de interés si se desconoce la concentración prevista. </t>
  </si>
  <si>
    <t>Nota: Sustituimos TCA impregnado de 4-tertbutylcatechol indicado en OSHA 89 por TCA 100/50mg (MT044).</t>
  </si>
  <si>
    <t>NIOSH 1617</t>
  </si>
  <si>
    <t xml:space="preserve">VOC de tabla 8, análisis individual no compatible con otros VOC´s. NIOSH 1617 establece un rango de caudales de 0,01-0,2L/min y 1-50L. A este caudal mínimo (0,01L/min) es necesario superar los 352min (6h) para alcanzar &lt;10%VLA-ED; y a caudal máximo (0,2L/min) serían necesario sobrepasar los 18min. Las condiciones de muestreo generales planteadas (0,2L/min y 120min: 24L) pueden resultar de interés si se desconoce la concentración prevista. </t>
  </si>
  <si>
    <t>Nota: Consultar con el Laboratorio la disponibillidad de este ensayo.</t>
  </si>
  <si>
    <t>0,2-1</t>
  </si>
  <si>
    <t>0,2-1 (Impinger con MT083)</t>
  </si>
  <si>
    <t>NIOSH 3518</t>
  </si>
  <si>
    <t>VOC de tabla 8, análisis individual no compatible con otros VOC´s. NIOSH 3518 establece un rango de caudales de 0,2-1L/min y 25-120L. A este caudal mínimo (0,2L/min) es necesario superar los 111min para alcanzar &lt;10%VLA-ED; y a caudal máximo (1L/min) serían necesario sobrepasar los 22min. Las condiciones de muestreo generales planteadas (1L/min y 120min: 120L) son las máximas recomendadas en el método, pero pueden resultar de interés si se desconoce la concentración prevista. El muestreo se realiza con impinger (utilizar el primer impinger con solución de captación y segundo como trampa de protección de la bomba).</t>
  </si>
  <si>
    <t>VOC de tabla 8, análisis individual no compatible con otros VOC´s. NIOSH 3518 establece un rango de caudales  de 0,2-1L/min y 25-120L. A este caudal mínimo (0,2L/min) es necesario superar los 111min para alcanzar &lt;10%VLA-ED; y a caudal máximo (1L/min) serían necesario sobrepasar los 22min. Las condiciones de muestreo generales planteadas (1L/min y 120min: 120L) son las máximas recomendadas en el método, pero pueden resultar de interés si se desconoce la concentración prevista. El muestreo se realiza con impinger (utilizar el primer impinger con solución de captación y segundo como trampa de protección de la bomba).</t>
  </si>
  <si>
    <t>0,05-0,2 (MT075)</t>
  </si>
  <si>
    <t>NIOSH 2543</t>
  </si>
  <si>
    <t xml:space="preserve">VOC de tabla 8, análisis individual no compatible con otros VOC´s. NIOSH 2543 establece un rango de caudales de 0,05-0,2L/min y 1-100L. A este caudal mínimo (0,05L/min) es necesario superar los 100min para alcanzar &lt;10%VLA-ED; y a caudal máximo (0,2L/min) serían necesario sobrepasar los 25min. Las condiciones de muestreo generales planteadas (0,2L/min y 120min: 24L) pueden resultar de interés si se desconoce la concentración prevista. </t>
  </si>
  <si>
    <t>1,0-4,0</t>
  </si>
  <si>
    <t>1-4 (MT117 + MT083)</t>
  </si>
  <si>
    <t>NIOSH 5004</t>
  </si>
  <si>
    <t>VOC de tabla 8, análisis individual no compatible con otros VOC´s. NIOSH 5004 establece un rango de caudales de 1-4L/min y 30-180L. Al tratarse de aerosoles, el caudal puede venir definido por el muestreador utilizado (véase Anexo B del MTA/MA-014/A11). Asignaríamos un caudal de 2L/min en caso de utilizar IOM Sampler (o incluso un cassette de 3 cuerpos). A este caudal (2L/min) sería necesario sobrepasar 25min para alcanzar una concentración límite &lt;10%VLA-ED. A las condiciones generales planteadas (2L/min y 120min) sobrepasamos el volumen máximo indicado en el método, pero igualmente puede ser un buen punto de partida si se desconocen las concentraciones esperadas o son bajas. Una vez finalizado el muestreo es necesario estabilizar el filtro e introducirlo en una disolución remitida por el Laboratorio (sacer el filtro del cassette y meter el filtro en el interior de la botella que contiene la disolución de desorción).</t>
  </si>
  <si>
    <t>Nota: Necesaria desorción in situ de manera inmediata al finalizar el muestreo con una solución de ácido acético 1% (MT083) proporcionada por el Laboratorio. Enviar al Laboratorio los 10mL de la solución de desorción a temperatura ambiente.</t>
  </si>
  <si>
    <t>0,01-0,05 (MT075)</t>
  </si>
  <si>
    <t>NIOSH 2537</t>
  </si>
  <si>
    <t xml:space="preserve">VOC de tabla 8, análisis individual no compatible con otros VOC´s. NIOSH 2537 establece un rango de caudales de 0,01-0,05L/min y 1-8L. A este caudal mínimo (0,01L/min) es necesario superar los 250min (&gt;4h) para alcanzar &lt;10%VLA-ED; y a caudal máximo (0,05L/min) serían necesario sobrepasar los 50min. Las condiciones de muestreo generales planteadas (0,05L/min y 120min: 6L) se incluyen dentro del rango de volúmenes del método y pueden resultar de interés si se desconoce la concentración prevista. </t>
  </si>
  <si>
    <t>Nota: LEP 2025 solamente informa concentraciones en ppm para este AQ, pero se encuentra disponible en Gestis su equivalencia en mg/m3 que son los informados en el presente documento.</t>
  </si>
  <si>
    <t>0,1-0,2</t>
  </si>
  <si>
    <t>0,1-0,2 (MT061)</t>
  </si>
  <si>
    <t>NIOSH 2542</t>
  </si>
  <si>
    <t xml:space="preserve">VOC de tabla 8, análisis individual no compatible con otros VOC´s. NIOSH 2542 establece un rango de caudales de 0,1-0,2L/min y 10-150L. A este caudal mínimo (0,1L/min) es necesario superar los 150min (2h30) para alcanzar &lt;10%VLA-ED; y a caudal máximo (0,2L/min) serían necesario sobrepasar los 75min. Las condiciones de muestreo generales planteadas (0,2L/min y 120min: 24L) se incluyen dentro del rango de volúmenes del método y pueden resultar de interés si se desconoce la concentración prevista. </t>
  </si>
  <si>
    <t>Nota: Es necesario consultar previamente con el Laboratorio la disponibilidad de este ensayo.</t>
  </si>
  <si>
    <t>0,1 (MAE16)</t>
  </si>
  <si>
    <t>OSHA PV 2123</t>
  </si>
  <si>
    <t>VOC de tabla 8, análisis individual no compatible con otros VOC´s. OSHA PV2123 establece un caudal fijo de 0,1L/min y 10L. A este caudal fijo (0,1L/min) es necesario superar los 42min para alcanzar &lt;10%VLA-ED. Las condiciones de muestreo generales planteadas (0,1L/min y 120min: 12L) superan ligeramente la recomendada en el método, pero pueden resultar de interés si se desconoce la concentración prevista.</t>
  </si>
  <si>
    <t>NIOSH 2004</t>
  </si>
  <si>
    <t>VOC de tabla 8, análisis individual no compatible con otros VOC´s. NIOSH 2004 establece un rango de caudales de 0,1-1L/min y 15-80L. A este caudal mínimo (0,01L/min) es necesario superar los 1389min (23h) para alcanzar &lt;10%VLA-ED, de manera que solamente nos iríamos a caudales bajos en caso de esperar concentraciones muy altas del agente. A caudal máximo (1L/min) serían necesario sobrepasar los 14min. Las condiciones de muestreo generales planteadas (1L/min y 120min: 120L) se sobrepasa ampliamente el volumen máximo indicado en el método y podría resultar de interés en caso de esperar concetraciones muy bajas del agente; pero si se esperasen concentraciones significativas sería necesario reducir el caudal.</t>
  </si>
  <si>
    <t>VOC de tabla 8, análisis individual no compatible con otros VOC´s. NIOSH 2002 establece un rango de caudales de 0,02-1L/min y 3-30L. A este caudal mínimo (0,02L/min) es necesario superar los 200min para alcanzar &lt;10%VLA-ED. A caudal máximo (1L/min) serían necesario sobrepasar los 4min. Las condiciones de muestreo generales planteadas (1L/min y 120min: 120L) se sobrepasa ampliamente el volumen máximo indicado en el método y podría resultar de interés en caso de esperar concetraciones muy bajas del agente; pero si se esperasen concentraciones significativas sería necesario reducir el caudal.</t>
  </si>
  <si>
    <t>0,01-0,4</t>
  </si>
  <si>
    <t>0,01-0,4 (MT082)</t>
  </si>
  <si>
    <t>VOC de tabla 8, análisis individual no compatible con otros VOC´s. MTA/MA-021/A91 establece un rango de caudales de 0,01-0,4L/min y 20-44L. A este caudal mínimo (0,01L/min) es necesario superar los 820min (casi 14h) para alcanzar &lt;10%VLA-ED, de manera que solamente sería de interés en caso de esperar concentraciones muy altas del agente. A caudal máximo (0,4L/min) serían necesario sobrepasar los 20min. Las condiciones de muestreo generales planteadas (0,4L/min y 120min: 48L) se sobrepasa ligeramente el volumen máximo indicado en el método y podría resultar de interés en caso de esperar concetraciones bajas del agente; pero si se esperasen concentraciones significativas sería necesario reducir el caudal.</t>
  </si>
  <si>
    <t>Nota: Consultar previamente con el Laboratorio la disponibilidad de este ensayo.</t>
  </si>
  <si>
    <t>OSHA 66</t>
  </si>
  <si>
    <t>VOC de tabla 8, análisis individual no compatible con otros VOC´s. OSHA 66 establece un caudal fijo de 0,2L/min y 10L. A este caudal fijo  (0,2L/min) es necesario superar los 33min para alcanzar &lt;10%VLA-ED. Las condiciones de muestreo generales planteadas (0,2L/min y 120min: 24L) se sobrepasa ampliamente el volumen máximo indicado en el método y podría resultar de interés en caso de esperar concentraciones muy bajas del agente; pero si se esperasen concentraciones significativas sería necesario reducir el caudal.</t>
  </si>
  <si>
    <t>1 (MT075)</t>
  </si>
  <si>
    <t>NIOSH 2544</t>
  </si>
  <si>
    <t>VOC de tabla 8, análisis individual no compatible con otros VOC´s. NIOSH 2544 establece un caudal fijo de 1L/min y 60-400L. A este caudal fijo  (1L/min) es necesario superar los 4min para alcanzar &lt;10%VLA-ED. Las condiciones de muestreo generales planteadas (1L/min y 120min: 120L) se encuentra dentro del rango de método.</t>
  </si>
  <si>
    <t>VOC de tabla 8, análisis individual no compatible con otros VOC´s. NIOSH 2544 establece un caudal fijo de 1L/min y 60-400L. A este caudal fijo  (1L/min) es necesario superar los 4min para alcanzar &lt;10%VLA-ED. Las condiciones de muestreo generales planteadas (1L/min y 120min: 120L) se encuentran dentro del rango de método.</t>
  </si>
  <si>
    <t>2 (MT066)</t>
  </si>
  <si>
    <t>NIOSH 5021</t>
  </si>
  <si>
    <t>VOC de tabla 8, análisis individual no compatible con otros VOC´s. NIOSH 5021 establece un rango de caudales de 1-3L/min y 2-30L. Al tratarse de aerosoles, el caudal puede venir definido por el muestreador utilizado (véase Anexo B del MTA/MA-014/A11). Asignaríamos un caudal de 2L/min en caso de utilizar IOM Sampler (o incluso un cassette de 3 cuerpos). A este caudal (2L/min) sería necesario sobrepasar 5min para alcanzar una concentración límite &lt;10%VLA-EC. Este agente solamente dispone de VLA-EC; en caso de interés en realizar una valoración de exposición diaria, se realizaría frente a un valor límite de un tercer país disponible en Gestis.</t>
  </si>
  <si>
    <t>Nota: Se informa el TWA de Austria al tener el STEL más parecido al VLA-EC español.</t>
  </si>
  <si>
    <t>2 (MT066 para F.I.); 3 para F.R.</t>
  </si>
  <si>
    <t>NIOSH 5003</t>
  </si>
  <si>
    <t>F.I: 4 (Button); 3,5 (PGP-GSP 3,5) // F.R.: 3 (ciclón SKC); 2,2 (ciclón Casella); 4,2 (GK2.69)</t>
  </si>
  <si>
    <t>VOC de tabla 8, análisis individual no compatible con otros VOC´s. NIOSH 5003 establece un rango de caudales de 1-4L/min y 40-1000L. Al tratarse de aerosoles, el caudal puede venir definido por el muestreador utilizado (véase Anexo B del MTA/MA-014/A11). Asignaríamos un caudal de 2L/min en caso de utilizar IOM Sampler (o incluso un cassette de 3 cuerpos). A este caudal (2L/min) sería necesario sobrepasar 10min para alcanzar una concentración límite &lt;10%VLA-ED. Este agente, además de valor límite vigente asociado a la fracción inhalable (0,05mg/m3), también dispone de valor límite vigente para fracción respirable (0,01mg/m3); las condiciones de muestreo generales planteadas (2L/min y 120min: 240L) es suficiente para poder comparar el resultado con ambas fracciones (asumiendo la sobrecuantificación de la valoración de respirable al utilizar un resultado de inhalable) en caso de interés.</t>
  </si>
  <si>
    <t>Nota: Paracuat dispone de VLA vigente para fracciones inhalable (0,5mg/m3) y respirable (0,1mg/m3). Planificar muestreo y fracciones de interés en función del proceso implicado. En este documento se encuentra indicada la fracción inhalable (y respirable como alternativa).</t>
  </si>
  <si>
    <t>VOC de tabla 8, análisis individual no compatible con otros VOC´s. NIOSH 1003 establece un rango de caudales de 0,01-0,2L/min y 1-8L. A este caudal mínimo (0,01L/min) es necesario superar los 417min para alcanzar &lt;10%VLA-ED, de manera que solamente sería de interés en caso de esperar concentraciones elevadas. A caudal máximo (0,2L/min) serían necesario sobrepasar los 21min. Las condiciones de muestreo generales planteadas (0,2L/min y 120min: 24L) se sobrepasa ampliamente el volumen máximo indicado en el método y podría resultar de interés en caso de esperar concetraciones muy bajas del agente; pero si se esperasen concentraciones significativas sería necesario reducir el caudal.</t>
  </si>
  <si>
    <t>0,2 (3*MT076 + MT058)</t>
  </si>
  <si>
    <t>OSHA 39</t>
  </si>
  <si>
    <t>VOC de tabla 8, análisis individual no compatible con otros VOC´s. OSHA 39 establece un caudal fijo de 0,2L/min y 48L. A este caudal fijo (0,2L/min) es necesario superar los 100min para alcanzar &lt;10%VLA-ED Las condiciones de muestreo generales planteadas (0,2L/min y 120min: 24L) no superan el volumen máximo del método. Para el muestreo de este agente se utiliza un tren de muestreo con un cassette con filtro FV montado por el Laboratorio y a continuación 3 tubos MT076 en serie que será necesario identificar (como: 1,2 y3; front-medio-back; ...) para su correcto procesamiento analítico posterior.</t>
  </si>
  <si>
    <t>Nota: Los filtros FV (MT058) han de ser preparados por el Laboratorio.</t>
  </si>
  <si>
    <t>2 (IOM Sampler con EDC, MT126)</t>
  </si>
  <si>
    <t>NIOSH 5009</t>
  </si>
  <si>
    <t xml:space="preserve">VOC de tabla 8, análisis individual no compatible con otros VOC´s. NIOSH 5009 establece un rango de caudales de 1-3L/min y 40-400L. Al tratarse de aerosoles, el caudal puede venir definido por el muestreador utilizado (véase Anexo B del MTA/MA-014/A11). Asignaríamos un caudal de 2L/min en caso de utilizar IOM Sampler (o incluso un cassette de 3 cuerpos). A este caudal (2L/min) sería necesario sobrepasar 5min para alcanzar una concentración límite &lt;10%VLA-ED. </t>
  </si>
  <si>
    <t>OSHA PV 2049</t>
  </si>
  <si>
    <t>VOC de tabla 8, análisis individual no compatible con otros VOC´s. OSHA PV2049 establece un caudal fijo de 1L/min y 60L. A este caudal fijo (1L/min) es necesario superar los 5min para alcanzar &lt;10%VLA-ED. Las condiciones de muestreo generales planteadas (1L/min y 120min: 120L) duplican el volumen máximo del método, pero puede ser de interés en caso de esperar concentraciones bajas del agente; de lo contrario será necesario reducir el tiempo de muestreo y utilizar muestras consecutivas para cubrir un período mínimo de interés (y aumentando el gasto analítico en este supuesto).</t>
  </si>
  <si>
    <t>NIOSH 1613</t>
  </si>
  <si>
    <t xml:space="preserve">VOC de tabla 8, análisis individual no compatible con otros VOC´s. NIOSH 1613 establece un rango de caudales de 0,01-1L/min y 18-150L. A este caudal mínimo (0,01L/min) es necesario superar los 667min (&gt;11h) para alcanzar &lt;10%VLA-ED, de manera que solamente sería de interés en caso de esperar concentraciones muy elevadas. Evitaremos el caudal máximo informado por el método (1L/min) al sobrepasar el habitual en la mayoría de métodos que utiliza este muestreador TCA 100/50mg (MT044); así, asignaremos un caudal máximo de 0,2L/min y para el que sería necesario superar 33min para alcanzar una concentración límite &lt;10%VLA-ED. Las condiciones de muestreo generales planteadas (0,2L/min y 120min: 24L) se encuentran dentro de rango de método. </t>
  </si>
  <si>
    <t>NIOSH 5033</t>
  </si>
  <si>
    <t xml:space="preserve">VOC de tabla 8, análisis individual no compatible con otros VOC´s. NIOSH 5033 establece un rango de caudales de 1-3L/min y 16-350L. Al tratarse de aerosoles, el caudal puede venir definido por el muestreador utilizado (véase Anexo B del MTA/MA-014/A11). Asignaríamos un caudal de 2L/min en caso de utilizar IOM Sampler (o incluso un cassette de 3 cuerpos). A este caudal (2L/min) sería necesario sobrepasar 3min para alcanzar una concentración límite &lt;10%VLA-ED. Las condiciones de muestreo generales planteadas (2L/min y 120min: 240L) se encuentran dentro de rango de método. </t>
  </si>
  <si>
    <t>OSHA PV 2085</t>
  </si>
  <si>
    <t>VOC de tabla 8, análisis individual no compatible con otros VOC´s. OSHA PV2085 establece un caudal fijo de 0,2L/min y 20L. A este caudal fijo (0,2L/min) es necesario superar los 1000min (16h40) para alcanzar &lt;10%VLA-ED. Las condiciones de muestreo generales planteadas (0,2L/min y 120min: 24L) superan el volumen máximo del método, pero aún así son muy insuficientes para alcanzar una concentración límite lo suficientemente baja para comparar con valor límite. Se recomienda muestrear, si es posible, la totalidad de jornada (y aún así el índice de exposición teórico sería de 0,21 en caso de no cuantificar). En la metodología revisada tampoco se ha encontrado ningún método que permita trabajar con este muestreador MT076 a caudales superiores a 0,2L/min; de manera que no deberíamos sobrepasarlo.</t>
  </si>
  <si>
    <t>Nota:  TWA y STEL de Alemania considera la fracción inhalable y vapor en la descripción de este valor límite. Sin embargo, Austria, Dinamarca y Suiza comparten mismos valores sin explicitar esta consideración.</t>
  </si>
  <si>
    <t>0,2-1 (MT041)</t>
  </si>
  <si>
    <t>NIOSH 5701</t>
  </si>
  <si>
    <t>VOC de tabla 8, análisis individual no compatible con otros VOC´s. NIOSH 5701 establece un rango de caudales de 0,2-1L/min y 5L.  A este caudal mínimo (0,2L/min) es necesario superar los 5min para alcanzar &lt;10%VLA-ED; y 1min en caso de asignar el caudal máximo (1L/min).
Las condiciones de muestreo generales planteadas (1L/min y 120min: 120L) superan enormente el volumen máximo indicado en el método, pero podría ser de interés en caso de esperar cantidades muy bajas del agente; pero en caso de esperar cantidades significativas tendríamos que reducir el caudal de trabajo y/o el tiempo de muestreo.</t>
  </si>
  <si>
    <t>Nota: Posibilidad de muestreo alternativo a OVS-7 (MT041) con FV + XAD-7 (MT058 + MT076).</t>
  </si>
  <si>
    <t>0,01-0,2 (MAE17)</t>
  </si>
  <si>
    <t>NIOSH 2524</t>
  </si>
  <si>
    <t>VOC de tabla 8, análisis individual no compatible con otros VOC´s. NIOSH 2524 establece un rango de caudales de 0,01-0,2L/min y 0,25-12L.  A este caudal mínimo (0,01L/min) es necesario superar los 769min (13h) para alcanzar &lt;10%VLA-ED; de manera que solamente sería de interés irse a caudales bajos en caso de esperar cantidades muy elevadas del agente. Al caudal máximo (0,2L/min) se alcanzar en 38min una concentración límite &lt;10%VLA-ED. Las condiciones de muestreo generales planteadas (0,2L/min y 120min: 24L) duplican el volumen máximo indicado en el método y podrían ser de interés en caso de esperar cantidades muy bajas del agente; pero en caso de esperar cantidades significativas tendríamos que reducir el caudal de trabajo y/o el tiempo de muestreo.</t>
  </si>
  <si>
    <t>Nota: Consultar previamente con el Laboratorio la disponibilidad de este tubo Porapak P (MAE17).</t>
  </si>
  <si>
    <t>2 (MT058)</t>
  </si>
  <si>
    <t>OSHA PV 2059</t>
  </si>
  <si>
    <t xml:space="preserve">VOC de tabla 8, análisis individual no compatible con otros VOC´s. OSHA PV2059 establece un caudal fijo de 0,2L/min y 480L. A este caudal fijo (0,2L/min) es necesario superar los 17min para alcanzar &lt;10%VLA-ED. Las condiciones de muestreo generales planteadas (0,2L/min y 120min: 24L) no alcanzan el volumen máximo informado en el método, de manera que pueden utilizarse como punto de partida en caso de desconocer las concentraciones esperadas. </t>
  </si>
  <si>
    <t>Nota: Se asume TWA de Letonia en Gestis al ser el valor más restrictivo de los disponibles.</t>
  </si>
  <si>
    <t>NIOSH 5005</t>
  </si>
  <si>
    <t xml:space="preserve">VOC de tabla 8, análisis individual no compatible con otros VOC´s. NIOSH 5005 establece un rango de caudales de 1-4L/min y 40-400L. Al tratarse de aerosoles, el caudal puede venir definido por el muestreador utilizado (véase Anexo B del MTA/MA-014/A11). Asignaríamos un caudal de 2L/min en caso de utilizar IOM Sampler (o incluso un cassette de 3 cuerpos). A este caudal (2L/min) sería necesario sobrepasar 25min para alcanzar una concentración límite &lt;10%VLA-ED. Las condiciones de muestreo generales planteadas (2L/min y 120min: 240L) se encuentran dentro de rango de método. </t>
  </si>
  <si>
    <t>0,01-0,05 (MT073)</t>
  </si>
  <si>
    <t>NIOSH 1006</t>
  </si>
  <si>
    <t>VOC de tabla 8, análisis individual no compatible con otros VOC´s. NIOSH 1006 establece un rango de caudales de 0,01-0,05L/min y 0,3-7L.  
Al tener un valor límite tan alto, podemos alcanzar &lt;10%VLA-ED a partir del primer minuto de muestreo y a cualquier caudal del rango del método (0,01-0,05L/min). En caso de esperarse concentraciones muy bajas del agente, podríamos partir de las condiciones generales planteadas (0,05L/min y 120min: 6L) que entrarían dentro de rango de método.</t>
  </si>
  <si>
    <t>VOC de tabla 8, análisis individual no compatible con otros VOC´s. MTA/MA-021/A91 establece un rango de caudales de 0,01-0,4L/min y 20L.  A este caudal mínimo (0,01L/min) es necesario superar los 595min (10h) para alcanzar &lt;10%VLA-ED; de manera que solamente sería de interés irse a caudales bajos en caso de esperar cantidades muy elevadas del agente. Al caudal máximo (0,4L/min) se alcanzar en 15min una concentración límite &lt;10%VLA-ED. Las condiciones de muestreo generales planteadas (0,4L/min y 120min: 48L) duplican el volumen máximo indicado en el método y podrían ser de interés en caso de esperar cantidades muy bajas del agente; pero en caso de esperar cantidades significativas tendríamos que reducir el caudal de trabajo y/o el tiempo de muestreo.</t>
  </si>
  <si>
    <t>NIOSH 5002</t>
  </si>
  <si>
    <t>VOC de tabla 8, análisis individual no compatible con otros VOC´s. NIOSH 5002 establece un rango de caudales de 1-4L/min y 200-1000L. Al tratarse de aerosoles, el caudal puede venir definido por el muestreador utilizado (véase Anexo B del MTA/MA-014/A11). Asignaríamos un caudal de 2L/min en caso de utilizar IOM Sampler (o incluso un cassette de 3 cuerpos). A este caudal (2L/min) sería necesario sobrepasar 75min para alcanzar una concentración límite &lt;10%VLA-ED. Las condiciones de muestreo generales planteadas (2L/min y 120min: 240L) se encuentran dentro del rango de método.</t>
  </si>
  <si>
    <t>NIOSH 1014</t>
  </si>
  <si>
    <t xml:space="preserve">VOC de tabla 8, análisis individual no compatible con otros VOC´s. NIOSH 1014 establece un rango de caudales de 0,01-1L/min y 15-50L. A este caudal mínimo (0,01L/min) es necesario superar los 833min (14h) para alcanzar &lt;10%VLA-ED, de manera que solamente sería de interés en caso de esperar concentraciones muy elevadas. Evitaremos el caudal máximo informado por el método (1L/min) al sobrepasar el habitual en la mayoría de métodos que utiliza este muestreador TCA 100/50mg (MT044); así, asignaremos un caudal máximo de 0,2L/min y para el que sería necesario superar 42min para alcanzar una concentración límite &lt;10%VLA-ED. Las condiciones de muestreo generales planteadas (0,2L/min y 120min: 24L) se encuentran dentro de rango de método. </t>
  </si>
  <si>
    <t>VOC de tabla 8, análisis individual no compatible con otros VOC´s. NIOSH 1500 establece un rango de caudales de 0,01-0,2L/min y 4L. A este caudal mínimo (0,01L/min) es necesario superar los 6min para alcanzar &lt;10%VLA-ED; a un caudal máximo de 0,2L/min se alcanzaría en el primer minuto. Las condiciones de muestreo generales planteadas (0,2L/min y 120min: 24L) superan ampliamente el volumen máximo de método, pero pueden ser igualmente de interés en caso de esperar concentraciones muy bajas de éste y otros VOC´s en el lugar de trabajo; si se esperasen concentraciones significativas sería necesario reducir el caudal y/o tiempo de muestreo. Al tener un VLA-ED elevado cualquier caudal de trabajo definido en el método sería considerado adecuado; en caso de interés en no sobrepasar los requisitos de método, una opción válida sería un caudal de 0,03L/min y 120min (3,6L).</t>
  </si>
  <si>
    <t>NIOSH 1552; OSHA PV 2036</t>
  </si>
  <si>
    <t>VOC de tabla 8, análisis individual no compatible con otros VOC´s. NIOSH 1552 establece un rango de caudales de 0,01-0,2L/min y 2-30L. A este caudal mínimo (0,01L/min) es necesario superar los 7min para alcanzar &lt;10%VLA-ED; a un caudal máximo de 0,2L/min se alcanzaría en el primer minuto. Las condiciones de muestreo generales planteadas (0,2L/min y 120min: 24L) se encuentran dentro de rango de método y podrían ser de interés como punto de partida si se desconocen las concentraciones esperadas. Si se esperasen concentraciones de éste y otros VOC´s significativas en el lugar de trabajo sería necesario reducir el caudal y/o el tiempo de muestreo.</t>
  </si>
  <si>
    <t>Nota: En Gestis también se incluye TWA noruego más bajo (140mg/m3) que sueco (150mg/m3), pero no incluye STEL; de ahí la elección de Suecia.</t>
  </si>
  <si>
    <t>VOC de tabla 14, análisis individual no compatible con otros VOC´s. MTA/MA-021/A91 establece un rango de caudales de 0,01-0,4L/min y 20L. Este agente no presenta valor límite en España y para él, como alternativa en Gestis, solamente se ha encontrado un valor límite de corta duración como STEL en Rumanía (20mg/m3). Así, solamente procedería muestrear 15min al volumen máximo (0,4L/min) para proceder a su valoración.</t>
  </si>
  <si>
    <t>Nota: Consultar previamente con el Laboratorio la disponibilidad de este ensayo. Nota2: Rumanía STEL como único valor límite informado en Gestis.</t>
  </si>
  <si>
    <t>0,5-2</t>
  </si>
  <si>
    <t>0,5-2 (MT041)</t>
  </si>
  <si>
    <t>NIOSH 5523</t>
  </si>
  <si>
    <t>VOC de tabla 9, compatible con otros VOC´s de la misma tabla. NIOSH 5523 establece un rango de caudales de 0,5-2L/min y 5-60L.  A este caudal mínimo (0,5L/min) es necesario superar los 23min para alcanzar &lt;10%VLA-ED; a un caudal máximo de 2L/min se alcanzaría en 6min.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concentraciones estimadas. Por otro lado, en caso de valorarse junto a otros VOC´s de tabla 9, habría que estimar las aportaciones particulares de cada uno para establecer una posible estrategia de muestreo.</t>
  </si>
  <si>
    <t>Nota: TWA y STEL de Alemania considera la fracción inhalable y vapor en la descripción de este valor límite. Sin embargo, Austria y Suiza comparten mismos valores sin explicitar esta consideración.</t>
  </si>
  <si>
    <t>VOC de tabla 9, compatible con otros VOC´s de la misma tabla. NIOSH 5523 establece un rango de caudales de 0,5-2L/min y 5-60L.  A este caudal mínimo (0,5L/min) es necesario superar los 8min para alcanzar &lt;10%VLA-ED; a un caudal máximo de 2L/min se alcanzaría en 2min.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concentraciones estimadas. Por otro lado, en caso de valorarse junto a otros VOC´s de tabla 9, habría que estimar las aportaciones particulares de cada uno para establecer una posible estrategia de muestreo.</t>
  </si>
  <si>
    <t>OSHA PV 2014</t>
  </si>
  <si>
    <t>Análisis individual, no compatible con otros agentes químicos. OSHA PV2014 establece un caudal fijo de 1L/min y 100L. A este caudal (1L/min) se alcanza la concentración límite &lt;10%VLA-ED desde el primer minuto. Las condiciones de muestreo generales planteadas (1L/min y 120min: 120L) superan ligeramente el volumen máximo establecido en el método, pero igualmente puede ser un buen punto de partida si se desconocen las concentraciones estimadas.</t>
  </si>
  <si>
    <t>Agente no incluido en listado de métodos, y para que el que es necesario confirmar previamente con el Laboratorio si puede asumirse.</t>
  </si>
  <si>
    <t>OSHA PV 2039</t>
  </si>
  <si>
    <t>Análisis individual, no compatible con otros agentes químicos. OSHA PV2039 establece un caudal fijo de 0,2L/min y 20L. A este caudal (0,2L/min) se alcanza la concentración límite &lt;10%VLA-ED desde el segundo minuto. Las condiciones de muestreo generales planteadas (0,2L/min y 120min: 24L) superan ligeramente el volumen máximo establecido en el método, pero igualmente puede ser un buen punto de partida si se desconocen las concentraciones estimadas.</t>
  </si>
  <si>
    <t>VOC de tabla 9, compatible con otros VOC´s de la misma tabla. NIOSH 5523 establece un rango de caudales de 0,5-2L/min y 5-60L.  A este caudal mínimo (0,5L/min) es necesario superar los 40min para alcanzar &lt;10%VLA-ED; a un caudal máximo de 2L/min se alcanzaría en 10min.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concentraciones estimadas. Por otro lado, en caso de valorarse junto a otros VOC´s de tabla 9, habría que estimar las aportaciones particulares de cada uno para establecer una posible estrategia de muestreo.</t>
  </si>
  <si>
    <t>Nota: Gestis diferencia dos entradas diferentes para este CAS 57-55-6, asociado solo a partículas, o total (vapor y partículas); en el presente documento se hace referencia al total.</t>
  </si>
  <si>
    <t>OSHA 104</t>
  </si>
  <si>
    <t>VOC de tabla 10, compatible con otros VOC´s de la misma tabla. OSHA 104 establece un caudal fijo de 1L/min y 240L.  A este caudal fijo (1L/min) es necesario superar los 20min para alcanzar &lt;10%VLA-ED. Las condiciones de muestreo generales planteadas (1L/min y 120min: 240L) son las recomendadas por el método y pueden ser un buen punto de partida si se desconocen las concentraciones estimadas. Por otro lado, en caso de valorarse junto a otros VOC´s de tabla 10, habría que estimar las aportaciones particulares de cada uno para establecer una posible estrategia de muestreo.</t>
  </si>
  <si>
    <t>VOC de tabla 10, compatible con otros VOC´s de la misma tabla. OSHA 104 establece un caudal fijo de 1L/min y 240L.  A este caudal fijo (1L/min) es necesario superar los 50min para alcanzar &lt;10%VLA-ED. Las condiciones de muestreo generales planteadas (1L/min y 120min: 240L) son las recomendadas por el método y pueden ser un buen punto de partida si se desconocen las concentraciones estimadas. Por otro lado, en caso de valorarse junto a otros VOC´s de tabla 10, habría que estimar las aportaciones particulares de cada uno para establecer una posible estrategia de muestreo.</t>
  </si>
  <si>
    <t>Nota: De los valores disponibles en Gestis se escoge Rumanía por ser el más restrictivo.</t>
  </si>
  <si>
    <t>1 (MT057)</t>
  </si>
  <si>
    <t>OSHA 87</t>
  </si>
  <si>
    <t xml:space="preserve">VOC de tabla 8, análisis individual no compatible con otros VOC´s. OSHA 87 establece un caudal fijo de 1L/min y 100L. A este caudal fijo (1L/min) es necesario superar los 6min para alcanzar &lt;10%VLA-ED. Las condiciones de muestreo generales planteadas (1L/min y 120min: 120L) superan ligaramente el volumen recomendado por el método, pero igualmente podrían ser de interés como punto de partida si se desconocen las concentraciones esperadas. </t>
  </si>
  <si>
    <t>0,01-0,2 (MT053)</t>
  </si>
  <si>
    <t>NIOSH 1459</t>
  </si>
  <si>
    <t>VOC de tabla 11, compatible con otros VOC´s de la misma tabla. NIOSH 1459 establece un rango de caudales de 0,01-0,2L/min y 1-5L.  A este caudal mínimo (0,01L/min) es necesario superar los 694min (11h30) para alcanzar &lt;10%VLA-ED; de manera que solamente sería de interés irse a caudales bajos en caso de esperar cantidades muy elevadas del agente. Al caudal máximo (0,2L/min) se alcanzar en 35min una concentración límite &lt;10%VLA-ED. Las condiciones de muestreo generales planteadas (0,2L/min y 120min: 24L) superan ampliamente el volumen máximo indicado en el método y podrían ser de interés en caso de esperar cantidades muy bajas del agente; pero en caso de esperar cantidades significativas tendríamos que reducir el caudal de trabajo y/o el tiempo de muestreo. Por otro lado, en caso de valorarse junto a otros VOC´s de tabla 11, habría que estimar las aportaciones particulares de cada uno para establecer una posible estrategia de muestreo.</t>
  </si>
  <si>
    <t>Nota: El Laboratorio utiliza tubos Anasorb 747 (MT053), aunque en el método NIOSH 1459 se informa TCA 100/50mg (MT044).</t>
  </si>
  <si>
    <t>MTA-MA-054/A04 (OSHA PV 2011)</t>
  </si>
  <si>
    <t>VOC de tabla 11, compatible con otros VOC´s de la misma tabla. OSHA PV2011 establece un caudal fijo de 0,05L/min y 12L; pero MTA/MA-054/A04 establece un rango de caudales de 0,01-0,2L/min y 12L; de manera que asumiremos las condiciones del MTA para facilitar la estrategia de muestreo. Así, a este caudal mínimo (0,01L/min) es necesario superar los 455min (7h30) para alcanzar &lt;10%VLA-ED; de manera que solamente sería de interés irse a caudales bajos en caso de esperar cantidades muy elevadas del agente. Al caudal máximo (0,2L/min) se alcanzar en 23min una concentración límite &lt;10%VLA-ED. Las condiciones de muestreo generales planteadas (0,2L/min y 120min: 24L) duplican el volumen máximo indicado en el método y podrían ser de interés en caso de esperar cantidades muy bajas del agente; pero en caso de esperar cantidades significativas tendríamos que reducir el caudal de trabajo y/o el tiempo de muestreo. Por otro lado, en caso de valorarse junto a otros VOC´s de tabla 11, habría que estimar las aportaciones particulares de cada uno para establecer una posible estrategia de muestreo.</t>
  </si>
  <si>
    <t>Nota: El Laboratorio utiliza tubos Anasorb 747 (MT053), según MTA/MA-054/A04; aunque en el método OSHA PV 2011 se informa TCA 100/50mg impregnado con 4-tert-butylcatechol (TBC).</t>
  </si>
  <si>
    <t>MTA/MA-054/A04 (NIOSH 1450)</t>
  </si>
  <si>
    <t>VOC de tabla 11, compatible con otros VOC´s de la misma tabla. MTA/MA-054/A04 establece un rango de caudales de 0,01-0,2L/min y 12L. A este caudal mínimo (0,01L/min) es necesario superar los 238min (4h) para alcanzar &lt;10%VLA-ED; de manera que solamente sería de interés irse a caudales bajos en caso de esperar cantidades muy elevadas del agente. Al caudal máximo (0,2L/min) se alcanzar en 12min una concentración límite &lt;10%VLA-ED. Las condiciones de muestreo generales planteadas (0,2L/min y 120min: 24L) duplican el volumen máximo indicado en el método y podrían ser de interés en caso de esperar cantidades muy bajas del agente; pero en caso de esperar cantidades significativas tendríamos que reducir el caudal de trabajo y/o el tiempo de muestreo. Por otro lado, en caso de valorarse junto a otros VOC´s de tabla 11, habría que estimar las aportaciones particulares de cada uno para establecer una posible estrategia de muestreo.</t>
  </si>
  <si>
    <t>Nota: El Laboratorio utiliza tubos Anasorb 747 (MT053), según MTA/MA-054/A04; aunque en el método NIOSH 1450 se informa TCA 100/50mg (MT044).</t>
  </si>
  <si>
    <t>Ensayo en revisión, para el que será necesario confirmar con LabHigiene la totalidad de información disponible vinculado a él. Así, de manera provisional tenemos que asumir solamente la posibilidad de su determinación como análisis individual (sin posibilidad de determinarse conjuntamente a otras etanolaminas). Las condiciones de muestreo sugeridas (0,1L/min y 120min: 12L) son también provisionales; pero a utilizar como punto de partida en caso de no disponer de estimación de las concentraciones esperadas.</t>
  </si>
  <si>
    <t>Nota: Tipo de etanolamina, ensayo en revisión. Consultar vigencia con LabHigiene.</t>
  </si>
  <si>
    <t>OSHA PV 2111</t>
  </si>
  <si>
    <t>Ensayo en revisión, para el que será necesario confirmar con LabHigiene la totalidad de información disponible vinculado a él. Así, de manera provisional tenemos que asumir solamente la posibilidad de su determinación como análisis individual (sin posibilidad de determinarse conjuntamente a otras etanolaminas). OSHA PV2111 establece un caudal fijo de 0,1L/min y 10L; pero estas condiciones son insuficientes para alcanzar una concentración límite de interés. Así, para el caudal de muestreo sugerido (0,1L/min) es necesario superar los 360min para alcanzar una concentración límite &lt;10%VLA-ED. De manera que, en caso de no disponer de una estimación de concentraciones esperadas, en la medida de lo posible trataremos de superar los 360min (6h) de muestreo. En caso de esperarse concentraciones más elevadas, se reduciría el tiempo de muestreo al no poder modificar el caudal de trabajo del muestreador.</t>
  </si>
  <si>
    <t>OSHA PV 2018</t>
  </si>
  <si>
    <t xml:space="preserve">Ensayo en revisión, para el que será necesario confirmar con LabHigiene la totalidad de información disponible vinculado a él. Así, de manera provisional tenemos que asumir solamente la posibilidad de su determinación como análisis individual (sin posibilidad de determinarse conjuntamente a otras etanolaminas). OSHA PV2018 establece un caudal fijo de 0,1L/min y 10L; pero estas condiciones son insuficientes para alcanzar una concentración límite de interés. Así, para el caudal de muestreo sugerido (0,1L/min), incluso muestreando la totalidad de jornada (480min, 8h) el índice mínimo alcanzado sería de 0,27. Para que nuestra concentración límite supere el 100%VLA-ED será necesario superar los 135min; y se sugiere un mínimo de muestreo de 240min para llegar a un índice de 0,55; aunque lo recomendable sería completar el mayor porcentaje de jornada posible. </t>
  </si>
  <si>
    <t>Ensayo en revisión, para el que será necesario confirmar con LabHigiene la totalidad de información disponible vinculado a él. Así, de manera provisional tenemos que asumir solamente la posibilidad de su determinación como análisis individual (sin posibilidad de determinarse conjuntamente a otras etanolaminas). OSHA PV2111 establece un caudal fijo de 0,1L/min y 10L; pero estas condiciones son insuficientes para alcanzar una concentración límite de interés. Así, para el caudal de muestreo sugerido (0,1L/min) es necesario superar los 350min para alcanzar una concentración límite &lt;10%VLA-ED. De manera que, en caso de no disponer de una estimación de concentraciones esperadas, en la medida de lo posible trataremos de superar los 360min (6h) de muestreo. En caso de esperarse concentraciones más elevadas, se reduciría el tiempo de muestreo al no poder modificar el caudal de trabajo del muestreador.</t>
  </si>
  <si>
    <t>Ensayo en revisión, para el que será necesario confirmar con LabHigiene la totalidad de información disponible vinculado a él. Así, de manera provisional tenemos que asumir solamente la posibilidad de su determinación como análisis individual (sin posibilidad de determinarse conjuntamente a otras etanolaminas). Las condiciones de muestreo sugeridas (0,1L/min y 120min: 12L) son también provisionales; pero a utilizar como punto de partida en caso de no disponer de estimación de las concentraciones esperadas. En caso de interés en alcanzar una concentración límite &lt;10%VLA-ED sería necesario superar los 160min de muestreo.</t>
  </si>
  <si>
    <t>VOC de tabla 13, compatible con otros VOC´s de la misma tabla. NIOSH 1003 establece un rango de caudales de 0,01-0,2L/min y 0,1-8L. Al disponer este agente de un LQ bajo y valor límite alto, cualquier caudal asignado del rango de método puede ser considerado adecuado para alcanzar una concentración límite &lt;10%VLA-ED. Las condiciones generales planteadas (0,2L/min y 120min: 24L) superan el volumen máximo, pero pueden ser igualmente de interés en caso de esperar concentraciones bajas de este y otros VOC´s presentes en el lugar de trabajo.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</si>
  <si>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NIOSH 1019</t>
  </si>
  <si>
    <t>VOC de tabla 13, compatible con otros VOC´s de la misma tabla. NIOSH 1019 establece un rango de caudales de 0,01-0,2L/min y 3-30L. Al disponer este agente de un LQ bajo y valor límite alto, cualquier caudal asignado del rango de método puede ser considerado adecuado para alcanzar una concentración límite &lt;10%VLA-ED. Las condiciones generales planteadas (0,2L/min y 120min: 24L) se encuentran dentro de rango de método y puede ser un buen punto de partida si no se conocen las concentraciones estimadas.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</si>
  <si>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VOC de tabla 13, compatible con otros VOC´s de la misma tabla. NIOSH 1003 establece un rango de caudales de 0,01-0,2L/min y 2-60L. Al disponer este agente de un LQ bajo y valor límite alto, cualquier caudal asignado del rango de método puede ser considerado adecuado para alcanzar una concentración límite &lt;10%VLA-ED. Las condiciones generales planteadas (0,2L/min y 120min: 24L) se encuentran dentro de rango de método y puede ser un buen punto de partida si no se conocen las concentraciones estimadas.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</si>
  <si>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 xml:space="preserve">La valoración de este VOC 107-06-2 puede plantearse de dos maneras: de manera individual (véase N0595 en tabla 8 con la estrategia de muestreo correspondiente); o como N1065, prueba de perfil analítico (perfil 0245) de tabla 13 (según NIOSH 1003, con un rango de caudales de 0,01-0,2L/min y 0,2-5L). Como en esta entrada se considera la valoración como perfil analítico, su estrategia estará vinculada al resto de VOC´s implicados como conjunto y no de manera individual. </t>
  </si>
  <si>
    <t>Nota: Prueba de perfil, para análisis individual de CAS 107-06-2, véase N0595. Nota2: Agente afectado por RD 612/2024, ya se considera valor límite propuesto en esta entrada.</t>
  </si>
  <si>
    <t>VOC de tabla 13, compatible con otros VOC´s de la misma tabla. OSHA CSI establece un caudal fijo de 0,2L/min y 5L. Las condiciones generales planteadas (0,2L/min y 120min: 24L) superan ampliamente el volumen máximo indicadom pero igualmente podría ser un buen punto de partida si no se conocen las concentraciones estimadas o éstas fueran bajas.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</si>
  <si>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Nota: No localizado método específico OSHA CSI para CAS: 542-75-6; se asume como veraz y vigente la información incluida en listado de métodos del Laboratorio. Nota2: MDHS 88 utiliza monitor pasivo para toma de muestras y análisis por GC-FID. Nota3: ¿Podría ser asimilable a NIOSH 1003? (https://www.osha.gov/chemicaldata/399).</t>
  </si>
  <si>
    <t xml:space="preserve">VOC de tabla 13, compatible con otros VOC´s de la misma tabla. No se ha localizado metodología específica para toma de muestra y análisis de este VOC 75-27-4, tampoco posible valor límite. Así, se entiende de interés su valoración formando parte del perfil analítico junto al resto de VOC´s de tabla 13 como hidrocarburos halogenados; de manera que su estrategia de muestreo estará vinculada al perfil y no a este VOC individual. </t>
  </si>
  <si>
    <t>Nota: No localizada metodología específica; se asume como veraz la info del listado de métodos del Laboratorio. Nota2: No localizados posibles valores límite; véase la FDS del producto o utilícese algún criterio alternativo: nivel más bajo técnicamente posible; interior/exterior; sin detección para trabajador no involucrado directamente; etc. Bromodiclorometano clasificado como M1B, C2, entre otros.</t>
  </si>
  <si>
    <t xml:space="preserve">La valoración de este VOC 75-09-22 puede plantearse de dos maneras: de manera individual (véase N0185 en tabla 4 con la estrategia de muestreo correspondiente); o como N1080, prueba de perfil analítico (perfil 0245) de tabla 13 (según NIOSH 1005, con un rango de caudales de 0,01-0,2L/min y 0,5-2,5L). Como en esta entrada se considera la valoración como perfil analítico, su estrategia estará vinculada al resto de VOC´s implicados como conjunto y no de manera individual. </t>
  </si>
  <si>
    <t>Nota: En caso de determinación individual gestionar como N0185 con MT044. Nota2: NIOSH 1005 recomienda muestreo individual con 2*MT044 para aumentar el volumen de ruptura.</t>
  </si>
  <si>
    <t xml:space="preserve">VOC de tabla 13, compatible con otros VOC´s de la misma tabla. No se ha localizado metodología específica para toma de muestra y análisis de este VOC 124-48-1, tampoco posible valor límite. Así, se entiende de interés su valoración formando parte del perfil analítico junto al resto de VOC´s de tabla 13 como hidrocarburos halogenados; de manera que su estrategia de muestreo estará vinculada al perfil y no a este VOC individual. </t>
  </si>
  <si>
    <t>Nota: No localizada metodología específica; se asume como veraz la info del listado de métodos del Laboratorio. Nota2: No localizados posibles valores límite; véase la FDS del producto o utilícese algún criterio alternativo: nivel más bajo técnicamente posible; interior/exterior; sin detección para trabajador no involucrado directamente; etc. Dibromoclorometano clasificado como M1B, C2, entre otros.</t>
  </si>
  <si>
    <t>Nota: Disponible en tabla 13 cada uno de los isómeros específicos (orto, meta, para) de diclorobenceno. En caso de interés en valorar la mezcla de isómeros como CAS: 25321-22-6, sería necesario solicitar los 3 VOC´s de manera individual: N1090, N1095 y N1100; disponibles como grupo en el perfil analítico 0245. Así, la estrategia de muestreo estará asociada al grupo (perfil 0245) y no al código de prueba individual.</t>
  </si>
  <si>
    <t>MDHS 96</t>
  </si>
  <si>
    <t>VOC de tabla 13, compatible con otros VOC´s de la misma tabla. A cualquiera de los caudales establecidos en el rango de método (0,1-0,2L/min) se alcanza rápidamente una concentración límite &lt;10%VLA-ED. Las condiciones generales planteadas (0,2L/min y 120min: 24L) superan ampliamente el volumen máximo indicado, pero igualmente podría ser un buen punto de partida si no se conocen las concentraciones estimadas o éstas fueran bajas.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</si>
  <si>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Nota: No se localiza OSHA CSI asociado a 541-73-1; pero se referencia MDHS 96 con TCA 100/50mg (MT044) que sí considera los isómeros orto (1,2-) y para (1,4-) de diclorobenceno. También se podrían considerar NIOSH 1003. Se utilizan condiciones generales de muestreo asociadas a MT044. Nota2: Se informa valor límite de Alemania al ser el más restrictivo de los disponibles en Gestis.</t>
  </si>
  <si>
    <t>VOC de tabla 13, compatible con otros VOC´s de la misma tabla. NIOSH 1003 establece un rango de caudales de 0,01-0,2L/min y 1-10L. A cualquiera de los caudales establecidos en el rango de método (0,1-0,2L/min) se alcanza rápidamente una concentración límite &lt;10%VLA-ED. Las condiciones generales planteadas (0,2L/min y 120min: 24L) superan ampliamente el volumen máximo indicado, pero igualmente podría ser un buen punto de partida si no se conocen las concentraciones estimadas o éstas fueran bajas.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</si>
  <si>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VOC de tabla 13, compatible con otros VOC´s de la misma tabla. NIOSH 1003 establece un rango de caudales de 0,01-0,2L/min y 1-8L. A cualquiera de los caudales establecidos en el rango de método (0,1-0,2L/min) se alcanza rápidamente una concentración límite &lt;10%VLA-ED. Las condiciones generales planteadas (0,2L/min y 120min: 24L) superan ampliamente el volumen máximo indicado, pero igualmente podría ser un buen punto de partida si no se conocen las concentraciones estimadas o éstas fueran bajas.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</si>
  <si>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 xml:space="preserve">La valoración de este VOC 127-18-4 puede plantearse de dos maneras: de manera individual (véase N0320 en tabla 4 con la estrategia de muestreo correspondiente); o como N1105, prueba de perfil analítico (perfil 0245) de tabla 13 (según NIOSH 1003, con un rango de caudales de 0,01-0,2L/min y 1-40L). Como en esta entrada se considera la valoración como perfil analítico, su estrategia estará vinculada al resto de VOC´s implicados como conjunto y no de manera individual. </t>
  </si>
  <si>
    <t>Nota: Prueba de perfil. En caso de determinación individual, gestionar como N0320 con MT044.</t>
  </si>
  <si>
    <t xml:space="preserve">La valoración de este VOC 56-23-5 puede plantearse de dos maneras: de manera individual (véase N0245 en tabla 4 con la estrategia de muestreo correspondiente); o como N1110, prueba de perfil analítico (perfil 0245) de tabla 13 (según NIOSH 1003, con un rango de caudales de 0,01-0,2L/min y 3-150L). Como en esta entrada se considera la valoración como perfil analítico, su estrategia estará vinculada al resto de VOC´s implicados como conjunto y no de manera individual. </t>
  </si>
  <si>
    <t>Nota: Prueba de perfil. En caso de determinación individual, gestionar como N0245 con MT044.</t>
  </si>
  <si>
    <t>VOC de tabla 13, compatible con otros VOC´s de la misma tabla. NIOSH 1003 establece un rango de caudales de 0,01-0,2L/min y 4-70L. A cualquiera de los caudales establecidos en el rango de método (0,1-0,2L/min) se alcanza rápidamente una concentración límite &lt;10%VLA-ED. Las condiciones generales planteadas (0,2L/min y 120min: 24L) se encuentran dentro de rango de método y puede ser un buen punto de partida si no se conocen las concentraciones estimadas. Por otro lado, en caso de valorarse junto a otros VOC´s de tabla 13, habría que estimar las aportaciones particulares de cada uno para establecer una posible estrategia de muestreo.</t>
  </si>
  <si>
    <t xml:space="preserve">La valoración de este VOC 79-01-6 puede plantearse de dos maneras: de manera individual (véase N0275 en tabla 4 con la estrategia de muestreo correspondiente); o como N1120, prueba de perfil analítico (perfil 0245) de tabla 13 (según NIOSH 1022, con un rango de caudales de 0,01-0,2L/min y 1-30L). Como en esta entrada se considera la valoración como perfil analítico, su estrategia estará vinculada al resto de VOC´s implicados como conjunto y no de manera individual. </t>
  </si>
  <si>
    <t>Nota: Prueba de perfil. En caso de determinación individual, gestionar como N0275 con MT044.</t>
  </si>
  <si>
    <t xml:space="preserve">La valoración de este VOC 67-66-3 puede plantearse de dos maneras: de manera individual (véase N0230 en tabla 4 con la estrategia de muestreo correspondiente); o como N1125, prueba de perfil analítico (perfil 0245) de tabla 13 (según NIOSH 1003, con un rango de caudales de 0,01-0,2L/min y 1-50L). Como en esta entrada se considera la valoración como perfil analítico, su estrategia estará vinculada al resto de VOC´s implicados como conjunto y no de manera individual. </t>
  </si>
  <si>
    <t>Nota: Prueba de perfil. En caso de determinación individual, gestionar como N0230 con MT044.</t>
  </si>
  <si>
    <t>NIOSH 1015</t>
  </si>
  <si>
    <r>
      <t xml:space="preserve">En Intranet no incluido N1130 en screening 0245 de tabla 13; pero en listado de métodos sí se encuentra informado. Confirmar con Juanan si lo sacamos del screening 0245 y solamente quedaría disponible como VOC individual. </t>
    </r>
    <r>
      <rPr>
        <b/>
        <sz val="11"/>
        <color theme="1"/>
        <rFont val="Calibri"/>
        <family val="2"/>
        <scheme val="minor"/>
      </rPr>
      <t>VALORAR COMENTARIOS EN FUNCION DE LA RESPUESTA DE JUANAN.</t>
    </r>
  </si>
  <si>
    <t>Nota: Consultar con el Laboratorio la disponibilidad de este ensayo.</t>
  </si>
  <si>
    <t>1 (MT054)</t>
  </si>
  <si>
    <t>OSHA 5002</t>
  </si>
  <si>
    <t>Diisocianato no compatible con otros de tabla 15, análisis individual. OSHA 5002, Appendix G, establece un caudal fijo de 1L/min y 15L; pero en España solamente VLA-ED vigente. Así, a este caudal (1L/min) se necesita sobrepasar los 91min para alcanzar una concentración límite &lt;10%VLA-ED; de manera que las condiciones planteadas por defecto (1L/min y 120min) pueden considerarse adecuadas si se desconocen de antemano las concentraciones previstas. Igualmente, estar pendientes de la entrada en vigor de Directiva (UE) 2024/869 que implicará una reducción y unificación del valor límite, además de un cambio en la estrategia de su valoración (como grupo funcional, por familia, y no de manera específica por agente).</t>
  </si>
  <si>
    <t>Nota: Diisocianato, pendiente de transposición la Directiva 2024/869 y aplicación de nuevos valores límite, además de su valoración como grupo funcional. Nota2: Resulta de aplicación la formación obligatoria del Reglamento (UE) 2020/1149.</t>
  </si>
  <si>
    <t>1 (MT059)</t>
  </si>
  <si>
    <t>OSHA 1024</t>
  </si>
  <si>
    <t xml:space="preserve">VOC de tabla 14, análisis individual no compatible con otros VOC´s. OSHA 1024 establece un caudal fijo de 1L/min y 180L. A este caudal (1L/min) es necesario sobrepasar los 150min para alcanzar una concentración límite &lt;10% VLA-ED. </t>
  </si>
  <si>
    <t>1 (MT057 + MT083)</t>
  </si>
  <si>
    <t>OSHA 71</t>
  </si>
  <si>
    <t>VOC de tabla 14, análisis individual no compatible con otros VOC´s. OSHA 71 establece un caudal fijo de 1L/min y 100L. A este caudal (1L/min) es necesario sobrepasar los 2000min (3h30) para alcanzar una concentración límite &lt;10% VLA-ED, lo cual es inasumible. Las condiciones de muestreo propuestas en el método tampoco son adecuadas para enfrentar a VLA-ED asociado. Se recomienda muestrear la totalidad de jornada para alcanzar un índice de exposición lo más bajo posible, el teórico para 8h es de 0,42.</t>
  </si>
  <si>
    <t>Nota: Necesaria desorción in situ mediante recipientes de custodia con 2mL de agua (MT083) una vez finalizado el muestreo. Nota2: Agente afectado por RD 612/2024, ya se considera valor límite propuesto en esta entrada.</t>
  </si>
  <si>
    <t xml:space="preserve"> 1-2</t>
  </si>
  <si>
    <t>1-2 (MT058)</t>
  </si>
  <si>
    <t>MDHS 83/3</t>
  </si>
  <si>
    <t>VOC de tabla 14, análisis individual no compatible con otros VOC´s. MDHS 83/03 establece un rango de caudales de 1-2L/min y 30-960L. A caudal máximo (2L/min) es necesario sobrepasar los 300min (5h) para alcanzar una concentración límite &lt;10% VLA-ED y el volumen asociado entraría dentro de rango de método. Así, si se desconocen las concentraciones estimadas estas condiciones de muestreo (2L/min y 300min, 600L) pueden ser consideradas adecuadas. En ausencia de valor límite español para ácido abiético o colofonia, se toma como referencia el disponible en Gestis para UK vinculado a la colofonia (CAS: 8050-09-7); al ser este ácido el mayoritario en esta resina.</t>
  </si>
  <si>
    <t>Nota: Ácido abiético (CAS: 514-10-3) es el ácido resínico mayoritario presente en la colofonia (CAS: 8050-09-7). Nota2: Colofonia retirado del documento LEP en 2024.</t>
  </si>
  <si>
    <t>0,05 (MT154)</t>
  </si>
  <si>
    <t>OSHA 82</t>
  </si>
  <si>
    <r>
      <t>OSHA 82 indicado en listado de métodos no lo he localizado. Sí OSHA 102 que hace referencia a OSHA 82 e indica que OSHA 82 genera derivados inestables utilizando impregnado de 1-2PP: "</t>
    </r>
    <r>
      <rPr>
        <sz val="11"/>
        <color rgb="FFFF0000"/>
        <rFont val="Calibri"/>
        <family val="2"/>
        <scheme val="minor"/>
      </rPr>
      <t>In OSHA Method 82, acetic anhydride is collected on a glass fiber filter impregnated with 1-(2-pyridyl)piperazine, which reacts with the anhydride to form a derivative (Ref. 5.1). Attempts at using 1-(2-pyridyl)piperazine for the derivatization of maleic, phthalic, and trimellitic anhydrides failed, however, because the resulting derivatives of these anhydrides were found to be unstable</t>
    </r>
    <r>
      <rPr>
        <sz val="11"/>
        <color theme="1"/>
        <rFont val="Calibri"/>
        <family val="2"/>
        <scheme val="minor"/>
      </rPr>
      <t xml:space="preserve">"; y OSHA 102 propone el uso de otros impregnados para generar derivados más estables. (También he visto NIOSH 3506, pero utiliza impingers y por eso lo he obviado). Asumo que OSHA 82 estará obsoleto. </t>
    </r>
    <r>
      <rPr>
        <b/>
        <sz val="11"/>
        <color theme="1"/>
        <rFont val="Calibri"/>
        <family val="2"/>
        <scheme val="minor"/>
      </rPr>
      <t>Consultar con Juanan y valorar comentarios en función de la respuesta de Juanan</t>
    </r>
    <r>
      <rPr>
        <sz val="11"/>
        <color theme="1"/>
        <rFont val="Calibri"/>
        <family val="2"/>
        <scheme val="minor"/>
      </rPr>
      <t>.</t>
    </r>
  </si>
  <si>
    <t>1 (MT064)</t>
  </si>
  <si>
    <t>OSHA 90</t>
  </si>
  <si>
    <t>VOC de tabla 14, análisis individual no compatible con otros VOC´s. OSHA 90 establece un caudal fijo de 1L/min y 75L. A este caudal (1L/min) se alcanza una concentración límite &lt;10% VLA-ED en apenas 8min. En las condiciones de muestreo planteadas (1L/min y 120min) se supera el volumen máximo establecido en el método, pero igualmente podrían considerarse adecuadas en caso de no esperar concentraciones elevadas de este agente.</t>
  </si>
  <si>
    <t>0,5 (MT064)</t>
  </si>
  <si>
    <t>OSHA 86</t>
  </si>
  <si>
    <t>VOC de tabla 14, análisis individual no compatible con otros VOC´s. OSHA 86 establece un caudal fijo de 0,5L/min y 60L. A este caudal (0,5L/min) se alcanza una concentración límite &lt;10% VLA-ED en 50min. En las condiciones de muestreo planteadas (0,5L/min y 120min) suponen las establecidas en el método y, de inicio, podrían considerarse adecuadas.</t>
  </si>
  <si>
    <t>OSHA 55</t>
  </si>
  <si>
    <t>VOC de tabla 14, análisis individual no compatible con otros VOC´s. OSHA 55 establece un caudal fijo de 0,1L/min y 12L. A este caudal (0,1L/min) se alcanza una concentración límite &lt;10% VLA-ED en 144min (2h30). En las condiciones de muestreo planteadas (0,1L/min y 120min) suponen las establecidas en el método, pero no son suficientes para alcanzar una concentración límite suficiente y solamente las utilizaríamos en caso de esperar concentraciones significativas del agente. En caso de esperar concentraciones bajas, se recomienda superar los 144min de muestreo a 0,1L/min.</t>
  </si>
  <si>
    <t>Nota: LEP 2025 solamente informa VLA-ED como 0,2ppm; se encuentra la equivalencia en Gestis (Bélgica) como 1,04mg/m3 para este agente (CAS: 7085-85-0).</t>
  </si>
  <si>
    <t>VOC de tabla 14, análisis individual no compatible con otros VOC´s. MTA/MA-021/A91 establece un rango de caudales de 0,01-,4L/min y 20L. A caudal mínimo (0,01L/min) se alcanza una concentración límite &lt;10% VLA-ED en 238min (4h), de manera que solamente iríamos a caudales bajos en caso de esperar concentraciones elevadas del agente. A caudal máximo (0,4L/min) se alcanza una concentración límite &lt;10% VLA-ED en apenas 6min. En las condiciones de muestreo planteadas (0,4L/min y 120min, 48L) se supera el volumen máximo del método, pero igualmente podrían ser condiciones de muestreo adecuadas si se esperasen concentraciones bajas del agente; de lo contrario sería necesario reducir el caudal y/o tiempo de muestreo.</t>
  </si>
  <si>
    <t>VOC de tabla 14, análisis individual no compatible con otros VOC´s. MTA/MA-021/A91 establece un rango de caudales de 0,01-,4L/min y 20L. A caudal mínimo (0,01L/min) se alcanza una concentración límite &lt;10% VLA-ED en 1053min (18h), de manera que solamente iríamos a caudales bajos en caso de esperar concentraciones muy elevadas del agente. A caudal máximo (0,4L/min) se alcanza una concentración límite &lt;10% VLA-ED en 26min. En las condiciones de muestreo planteadas (0,4L/min y 120min, 48L) se supera el volumen máximo del método, pero igualmente podrían ser condiciones de muestreo adecuadas si se esperasen concentraciones bajas del agente; de lo contrario sería necesario reducir el caudal y/o tiempo de muestreo.</t>
  </si>
  <si>
    <t>VOC de tabla 14, análisis individual no compatible con otros VOC´s. MTA/MA-021/A91 establece un rango de caudales de 0,01-,4L/min y 20L. A caudal mínimo (0,01L/min) se alcanza una concentración límite &lt;10% VLA-ED en 417min (7h), de manera que solamente iríamos a caudales bajos en caso de esperar concentraciones muy elevadas del agente. A caudal máximo (0,4L/min) se alcanza una concentración límite &lt;10% VLA-ED en 10min. En las condiciones de muestreo planteadas (0,4L/min y 120min, 48L) se supera el volumen máximo del método, pero igualmente podrían ser condiciones de muestreo adecuadas si se esperasen concentraciones bajas del agente; de lo contrario sería necesario reducir el caudal y/o tiempo de muestreo.</t>
  </si>
  <si>
    <t>OSHA 73</t>
  </si>
  <si>
    <t>VOC de tabla 14, análisis individual no compatible con otros VOC´s. Necesario alcanzar 3h de muestreo para llegar a concentración límite que permita alcanzar &lt;10%VLA-ED. Estas condiciones superan los requisitos de método (1L/min y 100min), pero puede ser igualmente de interés en caso de esperarse cantidades bajas del agente.</t>
  </si>
  <si>
    <t>Nota: No se ha localizado ningún valor límite; verificar si existen límites de exposición en la FDS del producto que lo contiene. H351; SEN. Nota2: No se ha localizado método específico. Nota3: Consultar con el Laboratorio si puede asumirse este ensayo.</t>
  </si>
  <si>
    <t>Nota: No se ha localizado ningún valor límite; verificar si existen límites de exposición en la FDS del producto que lo contiene. SEN. Nota2: No se ha localizado método específico. Nota3: Consultar con el Laboratorio si puede asumirse este ensayo.</t>
  </si>
  <si>
    <t>Diisocianato compatible con otros de tabla 15, posibilidad de análisis simultáneo. OSHA 5002 establece un caudal fijo de 1L/min y 15L; pero en España solamente VLA-ED vigente y es necesario superar ese volumen. Las condiciones de muestreo planteadas inicialmente (1L/min y 120min) pueden ser un buen punto de partida inicial, que podrán ser necesario modificar en función de los resultados obtenidos (históricos y/o posteriores). // Nota: Diisocianato, pendiente de transposición Directiva 2024/869 con nuevo límite de exposición por grupo funcional y metodología de análisis.</t>
  </si>
  <si>
    <t>Nota: Diisocianato, pendiente de transposición Directiva 2024/869 con nuevo límite de exposición por grupo funcional y metodología de análisis.</t>
  </si>
  <si>
    <t>Diisocianato compatible con otros de tabla 15, posibilidad de análisis simultáneo. OSHA 5002 establece un caudal fijo de 1L/min y 15L; pero en España solamente VLA-ED vigente y es necesario superar ese volumen. Las condiciones de muestreo planteadas inicialmente (1L/min y 120min) pueden ser un buen punto de partida inicial, que podrán ser necesario modificar en función de los resultados obtenidos (históricos y/o posteriores). En caso de interés en valorar Diisocianato de m-tolilideno (Mezcla de 2,4-TDI y 2,6-TDI) es necesario informar el perfil 0251 (pruebas: N1245 y N1250). // Nota: Diisocianato, pendiente de transposición Directiva 2024/869 con nuevo límite de exposición por grupo funcional y metodología de análisis.</t>
  </si>
  <si>
    <t>Diisocianato no compatible con otros de tabla 15, análisis individual. Este agente no dispone de valor límite vigente y se informa el de Alemania disponible en Gestis a efectos de cálculo. OSHA 5002 establece un caudal fijo de 1L/min y 15min, pero es necesario superarlo para alcanzar una concentración límite suficiente. // Nota: Diisocianato, pendiente de transposición Directiva 2024/869 con nuevo límite de exposición por grupo funcional y metodología de análisis.</t>
  </si>
  <si>
    <t>0,01-0,05 (MT053)</t>
  </si>
  <si>
    <t>OSHA 106</t>
  </si>
  <si>
    <t>Gas anestésico halogenado (tabla 16), compatible con otros de la misma tabla. Sin valor límite vigente español, se informa el más restrictivo disponible en Gestis. // Nota2: Se recomienda muestreo con monitor pasivo (Véase N1281), en lugar de muestreo activo. // Nota3: Consultar con el Laboratorio si es necesario el envío de patrón (alícuota del producto para actuar como patrón analítico).</t>
  </si>
  <si>
    <t>Nota: Considerado el valor límite más restrictivo disponible en Gestis (Dinamarca) para CAS: 57041-67-5. Nota2: Se recomienda muestreo con monitor pasivo (Véase N1281), en lugar de muestreo activo, caso de muestreo en entorno quirúrgico y sanitario. Nota3: Consultar con el Laboratorio si es necesario el envío de patrón (alícuota del producto para actuar como patrón analítico).</t>
  </si>
  <si>
    <t>pasivo</t>
  </si>
  <si>
    <t>pasivo (MT045)</t>
  </si>
  <si>
    <t>Interno SKC y MDHS 88</t>
  </si>
  <si>
    <t>Gas anestésico halogenado (tabla 16), compatible con otros de la misma tabla. Sin valor límite vigente español, se informa el más restrictivo disponible en Gestis. // Nota2: Consultar con el Laboratorio si es necesario el envío de patrón (alícuota del producto para actuar como patrón analítico).</t>
  </si>
  <si>
    <t>Nota: Considerado el valor límite más restrictivo disponible en Gestis (Dinamarca) para CAS: 57041-67-5. Nota2: Consultar con el Laboratorio si es necesario el envío de patrón (alícuota del producto para actuar como patrón analítico).</t>
  </si>
  <si>
    <t>OSHA 103</t>
  </si>
  <si>
    <t>Gas anestésico halogenado (tabla 16), compatible con otros de la misma tabla. Aunque existe valor límite vigente español, también se informa el más restrictivo disponible en Gestis. // Nota2: Se recomienda muestreo con monitor pasivo (CEF pendiente de alta), en lugar de muestreo activo. // Nota3: Consultar con el Laboratorio si es necesario el envío de patrón (alícuota del producto para actuar como patrón analítico).</t>
  </si>
  <si>
    <t>Nota: Disponible VLA-ED, pero también se ofrece el valor límite más restrictivo en Gestis (Alemania) para CAS: 26675-46-7. Nota2: Se recomienda muestreo con monitor pasivo (CEF pendiente de alta), en lugar de muestreo activo, caso de muestreo en entorno quirúrgico y sanitario. Nota3: Consultar con el Laboratorio si es necesario el envío de patrón (alícuota del producto para actuar como patrón analítico).</t>
  </si>
  <si>
    <t>Nota: Disponible VLA-ED, pero también se ofrece el valor límite más restrictivo en Gestis (Alemania) para CAS: 26675-46-7.  Nota2: CEF pendiente de alta con monitor pasivo (Consultar con Laboratorio). Nota3: Consultar con el Laboratorio si es necesario el envío de patrón (alícuota del producto para actuar como patrón analítico).</t>
  </si>
  <si>
    <t>MTA/MA-046/A00</t>
  </si>
  <si>
    <t>Gas anestésico halogenado (tabla 16), compatible con otros de la misma tabla. Sin valor límite vigente español, se informa el más restrictivo disponible en Gestis. // Nota2: Se recomienda muestreo con monitor pasivo (Véase N1291), en lugar de muestreo activo. // Nota3: Consultar con el Laboratorio si es necesario el envío de patrón (alícuota del producto para actuar como patrón analítico).</t>
  </si>
  <si>
    <t>Nota: Considerado el valor límite más restrictivo disponible en Gestis (Noruega TWA y Suecia STEL) para CAS: 28523-86-6. Nota2: Se recomienda muestreo con monitor pasivo (Véase N1291), en lugar de muestreo activo, caso de muestreo en entorno quirúrgico y sanitario. Nota3: Consultar con el Laboratorio si es necesario el envío de patrón (alícuota del producto para actuar como patrón analítico).</t>
  </si>
  <si>
    <t>Nota: Considerado el valor límite más restrictivo disponible en Gestis (Noruega TWA y Suecia STEL) para CAS: 28523-86-6. Nota2: Consultar con el Laboratorio si es necesario el envío de patrón (alícuota del producto para actuar como patrón analítico).</t>
  </si>
  <si>
    <t>Nota: Considerado el valor límite europeo más restrictivo disponible en Gestis (Dinamarca) para CAS: 13838-16-9. Nota2: CEF pendiente de alta con monitor pasivo (Consultar con Laboratorio). Nota3: Consultar con el Laboratorio si es necesario el envío de patrón (alícuota del producto para actuar como patrón analítico).</t>
  </si>
  <si>
    <t>2 (MAE15)</t>
  </si>
  <si>
    <t>NIOSH 5515</t>
  </si>
  <si>
    <t>Prueba de perfil, no se puede solicitar de manera individual. NIOSH 5515 establece unas condiciones de muestreo generales (2L/min y 200-1000L), compatibles con las generales planteadas inicialmente (2L/min y 240L). Nota2: No visto valor límite específico para ese CAS.</t>
  </si>
  <si>
    <t>Nota: Prueba de perfil, no se puede solicitar de manera individual. Nota2: No visto valor límite específico para ese CAS.</t>
  </si>
  <si>
    <t>Prueba de perfil, no se puede solicitar de manera individual. NIOSH 5515 establece unas condiciones de muestreo generales (2L/min y 200-1000L), compatibles con las generales planteadas inicialmente (2L/min y 240L). Nota2: Se informa TWA alemán por más restrictivo.</t>
  </si>
  <si>
    <t>Nota: Prueba de perfil, no se puede solicitar de manera individual. Nota2: Se informa TWA alemán por más restrictivo.</t>
  </si>
  <si>
    <t>USA</t>
  </si>
  <si>
    <t>Prueba de perfil, no se puede solicitar de manera individual. NIOSH 5515 establece unas condiciones de muestreo generales (2L/min y 200-1000L), compatibles con las generales planteadas inicialmente (2L/min y 240L). Nota2: Se informa TWA americano por único disponible.</t>
  </si>
  <si>
    <t>Nota: Prueba de perfil, no se puede solicitar de manera individual. Nota2: Se informa TWA americano por único disponible.</t>
  </si>
  <si>
    <t>Prueba de perfil, no se puede solicitar de manera individual. NIOSH 5515 establece unas condiciones de muestreo generales (2L/min y 200-1000L), compatibles con las generales planteadas inicialmente (2L/min y 240L). Nota2: Se informa TWA polaco por único disponible.</t>
  </si>
  <si>
    <t>Nota: Prueba de perfil, no se puede solicitar de manera individual. Nota2: Se informa TWA polaco por único disponible.</t>
  </si>
  <si>
    <t>Prueba de perfil, no se puede solicitar de manera individual. NIOSH 5515 establece unas condiciones de muestreo generales (2L/min y 200-1000L), compatibles con las generales planteadas inicialmente (2L/min y 240L). Nota2: Se informa TWA de Letonia por único disponible.</t>
  </si>
  <si>
    <t>Nota: Prueba de perfil, no se puede solicitar de manera individual. Nota2: Se informa TWA de Letonia por único disponible.</t>
  </si>
  <si>
    <t>Prueba de perfil, no se puede solicitar de manera individual con MAE15. Para análisis individual, véase N0420 con MT044.  NIOSH 5515 establece unas condiciones de muestreo generales (2L/min y 200-1000L), compatibles con las generales planteadas inicialmente (2L/min y 240L). Nota2: No visto valor límite específico para ese CAS.</t>
  </si>
  <si>
    <t>Nota: Prueba de perfil, no se puede solicitar de manera individual con MAE15. Para análisis individual, véase N0420 con MT044.</t>
  </si>
  <si>
    <t>Pesticida tipo carbamato de tabla 25, análisis individual no compatible con otros pesticidas. OSHA 63 establece unas condiciones de muestreo generales (1L/min y 60L) insuficientes para alcanzar &lt;10%VLA-ED y será necesario sobrepasar los 200min para llegar a esa concentración límite.</t>
  </si>
  <si>
    <t xml:space="preserve">Consultar previamente con el Laboratorio la disponibilidad de este ensayo. En caso de aceptación, Pesticida tipo carbamato de tabla 25, análisis individual no compatible con otros pesticidas. Nota2: Se informa TWA de Letonia por único disponible. </t>
  </si>
  <si>
    <t>Nota: Consultar previamente con el Laboratorio la disponibilidad de este ensayo. Nota2: Se informa TWA de Letonia por único disponible. Nota3: No se localiza el método indicado para su revisión, se asume como veraz y vigente la información disponible en Laboratorio.</t>
  </si>
  <si>
    <t>0,1-1</t>
  </si>
  <si>
    <t>0,1-1 (MAE15)</t>
  </si>
  <si>
    <t>Pesticida tipo carbamato de tabla 25, análisis individual no compatible con otros pesticidas. NIOSH 5601 establece unas condiciones de muestreo generales (0,1-1L/min y 3-480L) compatibles con las planteradas inicialmente.</t>
  </si>
  <si>
    <t>Pesticida tipo carbamato de tabla 25, análisis individual no compatible con otros pesticidas. NIOSH 5601 establece unas condiciones de muestreo generales (0,1-1L/min y 3-480L) compatibles con las planteradas inicialmente (OSHA PV 2114 presenta condiciones generales más limitadas: 1L/min y 60L).</t>
  </si>
  <si>
    <t>Nota: NIOSH 5601 también viable para este agente.</t>
  </si>
  <si>
    <t>No localizado método ni valor límite para este agente. Consultar con el Laboratorio posible soporte y condiciones de muestreo.</t>
  </si>
  <si>
    <t>Nota: No localizado método ni valor límite para este agente. Consultar con el Laboratorio posible soporte y condiciones de muestreo.</t>
  </si>
  <si>
    <t>0,2-1 (MT058 + impinger MT083)</t>
  </si>
  <si>
    <t>NIOSH 5502</t>
  </si>
  <si>
    <t>Pesticida tipo organoclorado de tabla 26, análisis individual no compatible con otros pesticidas. NIOSH 5502 establece unas condiciones de muestreo generales (0,2-1L/min y 18-240L) compatibles con las planteradas inicialmente. Tren de muestreo formado por un cassette (front) e impinger.</t>
  </si>
  <si>
    <t>Nota: Disolución para impinger: 15mL Isooctano (MT083).</t>
  </si>
  <si>
    <t>Nota: Disolución para impinger: 15mL Isooctano (MT083). Nota2: Se informa valor límite Gestis de Dinamarca por ser el más restrictivo.</t>
  </si>
  <si>
    <t>Nota: Disolución para impinger: 15mL Isooctano (MT083). Nota2: Se informa valor límite Gestis de Alemania por ser el más restrictivo.</t>
  </si>
  <si>
    <t>Pesticida tipo organoclorado de tabla 26, análisis individual no compatible con otros pesticidas. NIOSH 5601 establece unas condiciones de muestreo generales (0,1-1L/min y 48-960L) compatibles con las planteradas inicialmente.</t>
  </si>
  <si>
    <t>Nota: No localizado método específico para su revisión ni valor límite. Consultar posibles condiciones de muestreo con el Laboratorio (¿0,1-1L/min con MAE15?).</t>
  </si>
  <si>
    <t>Nota: No localizado método específico para su revisión ni valor límite. Se asume como veraz la información facilitada por el Laboratorio.</t>
  </si>
  <si>
    <t>No localizado método para este agente. Consultar con el Laboratorio posible soporte y condiciones de muestreo. Nota2: Solamente valor límite disponible en Gestis como STEL en China. Muestrear 15min en las condiciones más desfavorables.</t>
  </si>
  <si>
    <t>Nota: Se informa STEL de China al ser el único valor límite disponible en Gestis. Nota2: No localizado método específico para su revisión, se asume como veraz la información facilitada por el Laboratorio.</t>
  </si>
  <si>
    <t>3,8 (PUF)</t>
  </si>
  <si>
    <t>EPA TO-10A</t>
  </si>
  <si>
    <t>Consultar con el Laboratorio la disponibilidad de este ensayo y soporte PUF. Nota2: No se ha localizado posible valor límite para este agente.</t>
  </si>
  <si>
    <t>Nota: Consultar con el Laboratorio la disponibilidad de este ensayo y soporte PUF. Nota2: No se ha localizado posible valor límite para este agente.</t>
  </si>
  <si>
    <t>OSHA 67</t>
  </si>
  <si>
    <t>Pesticida tipo organoclorado de tabla 26, análisis individual no compatible con otros pesticidas. OSHA 67 establece unas condiciones de muestreo generales (1L/min y 480L) compatibles con las planteradas inicialmente.</t>
  </si>
  <si>
    <t>Nota: No localizado método específico para su revisión ni valor límite. Consultar posibles condiciones de muestreo con el Laboratorio (¿0,1-1L/min con MAE15? ¿1L/min con MT058?).</t>
  </si>
  <si>
    <t>1,5 (MT058)</t>
  </si>
  <si>
    <t>No localizado método para este agente. Consultar con el Laboratorio posible soporte y condiciones de muestreo.</t>
  </si>
  <si>
    <t>Nota: No se ha localizado el método específico para su valoración. Se asume como veraz la información facilitada por el Laboratorio.</t>
  </si>
  <si>
    <t>Nota: Se informa valor límite de Dinamarca al ser el único disponible en Gestis. Nota2: Disolución para impinger: 15mL Isooctano (MT083). Nota3: Se informa NIOSH 5502, aunque no validado para este agente. Se asume como veraz la información facilitada por el Laboratorio.</t>
  </si>
  <si>
    <t>Nota: No localizado valor límite para este agente. Nota2: No se ha localizado el método específico para su valoración. Se asume como veraz la información facilitada por el Laboratorio.</t>
  </si>
  <si>
    <t>OSHA FV</t>
  </si>
  <si>
    <t>OSHA PV 2023</t>
  </si>
  <si>
    <t>Pesticida tipo organoclorado de tabla 26, análisis individual no compatible con otros pesticidas. OSHA PV 2023 establece unas condiciones de muestreo generales (1L/min y 60L), que se podrían superar en caso de esperar cantidades bajas del agente.</t>
  </si>
  <si>
    <t>0,5-1</t>
  </si>
  <si>
    <t>0,5-1 (MT117 + Chromosorb 102)</t>
  </si>
  <si>
    <t>NIOSH 5519</t>
  </si>
  <si>
    <t xml:space="preserve">Consultar con el Laboratorio la disponibilidad de este ensayo y soporte Chromosorb 102. En caso de aceptación, NIOSH 5519 establece unas condiciones generales (0,5-1L/min y 12-400L) compatibles con las planteadas inicialmente. Pesticida tipo carbamato de tabla 25, análisis individual no compatible con otros pesticidas. </t>
  </si>
  <si>
    <t>Nota: Consultar con el Laboratorio la disponibilidad de este ensayo y soporte Chromosorb 102.</t>
  </si>
  <si>
    <t>OSHA PV 2029</t>
  </si>
  <si>
    <t>Consultar con el Laboratorio posible soporte y condiciones de muestreo.</t>
  </si>
  <si>
    <t>Nota: OSHA PV 2029 no indicado en listado de métodos, pero al utilizar soporte MAE15 descrito para otros agentes similares asumimos que es asimilable.</t>
  </si>
  <si>
    <t>Pesticida tipo organoclorado de tabla 26, análisis individual no compatible con otros pesticidas. OSHA PV 2029 establece unas condiciones de muestreo generales (1L/min y 60L), que se podrían superar en caso de esperar cantidades bajas del agente.</t>
  </si>
  <si>
    <t>Pesticida tipo organoclorado de tabla 26, análisis individual no compatible con otros pesticidas. Es necesario seguir las condiciones generales planteadas en el método OSHA CSI (2L/min y 480L) para alcanzar una concentración límite próxima al 10%VLA-ED.</t>
  </si>
  <si>
    <t>OSHA PV 2038</t>
  </si>
  <si>
    <t>Pesticida tipo organoclorado de tabla 26, análisis individual no compatible con otros pesticidas. OSHA PV 2038 establece unas condiciones de muestreo generales (1L/min y 60L), que se podrían superar en caso de esperar cantidades bajas del agente.</t>
  </si>
  <si>
    <t>Nota: No localizado método específico para su revisión. Consultar posibles condiciones de muestreo con el Laboratorio (¿0,1-1L/min con MAE15? ¿1L/min con MT058?).</t>
  </si>
  <si>
    <t>Necesario consultar previamente con el Laboratorio la disponibilidad del soporte y, en caso de aceptación, las condiciones de muestreo.</t>
  </si>
  <si>
    <t>OSHA PV 2110</t>
  </si>
  <si>
    <t>No localizado valor límite para este agente. En caso de interés en muestreo, OSHA PV 2110 indica las siguientes condiciones de muestreo generales: 1L/min y 30L.  VOC de tabla 8, análisis individual no compatible con otros VOC´s.</t>
  </si>
  <si>
    <t>Nota: No se ha localizado posible valor límite.</t>
  </si>
  <si>
    <t>2 (TENAX)</t>
  </si>
  <si>
    <t>00810 Bayer CrobScience</t>
  </si>
  <si>
    <t>No se ha localizado valor límite para este agente. Es necesario consultar previamente con el Laboratorio la disponibilidad del soporte y ensayo, así como las condiciones de muestreo generales. VOC de tabla 8, análisis individual no compatible con otros VOC´s.</t>
  </si>
  <si>
    <t>Nota: Consultar con el Laboratorio la disponibilidad de este ensayo y soporte TENAX. Nota2: No se ha localizado posible valor límite para este agente.</t>
  </si>
  <si>
    <t>OSHA PV 2097</t>
  </si>
  <si>
    <t>No localizado valor límite para este agente. En caso de interés en muestreo, OSHA PV 2097 indica las siguientes condiciones de muestreo generales: 1L/min y 30L.  VOC de tabla 8, análisis individual no compatible con otros VOC´s.</t>
  </si>
  <si>
    <t xml:space="preserve">Necesario consultar previamente con el Laboratorio la disponibilidad del ensayo y, en caso de aceptación, las condiciones de muestreo. </t>
  </si>
  <si>
    <t>Nota: No se ha podido revisar el método específico, se asume como veraz la información facilitada por el Laboratorio. Nota2: Se informa valor límite de Austria en Gestis al ser el más restrictivo.</t>
  </si>
  <si>
    <t>Pesticida tipo organofosforado de tabla 27, análisis individual no compatible con otros pesticidas. No se ha localizado valor límite para este agente. Consultar con el Laboratorio posibles condiciones de muestreo.</t>
  </si>
  <si>
    <t>Nota: No se ha podido revisar el método específico, se asume como veraz la información facilitada por el Laboratorio. Nota2: No se ha localizado posible valor límite para su valoración.</t>
  </si>
  <si>
    <t>Nota: No localizado método específico para su revisión. Consultar posibles condiciones de muestreo con el Laboratorio (¿0,1-1L/min con MAE15? ¿1L/min con MT058?). Nota2: Se informa valor límite de Polonia al ser el único disponible en Gestis.</t>
  </si>
  <si>
    <t>0,2-1 (MAE15)</t>
  </si>
  <si>
    <t>NIOSH 5600</t>
  </si>
  <si>
    <t>Pesticida tipo organofosforado de tabla 27, análisis individual no compatible con otros pesticidas. Las condiciones de muestreo generales establecidas por NIOSH 5600 (0,2-1L/min y 12-240L) son compatibles con las planteadas inicialmente.</t>
  </si>
  <si>
    <t>OSHA PV 2134</t>
  </si>
  <si>
    <t>Pesticida tipo organofosforado de tabla 27, análisis individual no compatible con otros pesticidas. OSHA PV 2134 establece unas condiciones de muestreo generales (1L/min y 480L) compatibles con las planteadas inicialmente.</t>
  </si>
  <si>
    <t>NIOSH 5514</t>
  </si>
  <si>
    <t>Pesticida tipo organofosforado de tabla 27, análisis individual no compatible con otros pesticidas. NIOSH 5514 establece unas condiciones de muestreo generales (1L/min y 480L) compatibles con las planteadas inicialmente.</t>
  </si>
  <si>
    <t>Pesticida tipo organofosforado de tabla 27, análisis individual no compatible con otros pesticidas. Es necesario superar los 200min para alcanzar una concentración límite suficiente, y las condiciones de muestreo generales establecidas por NIOSH 5600 (0,2-1L/min y 12-240L) son compatibles con ella.</t>
  </si>
  <si>
    <t>OSHA 62</t>
  </si>
  <si>
    <t>Pesticida tipo organofosforado de tabla 27, análisis individual no compatible con otros pesticidas. OSHA 62 establece unas condiciones de muestreo generales (1L/min y 480L) compatibles con las planteadas inicialmente.</t>
  </si>
  <si>
    <t>Pesticida tipo organofosforado de tabla 27, análisis individual no compatible con otros pesticidas. OSHA CSI establece unas condiciones de muestreo generales (1L/min y 480L) compatibles con las planteadas inicialmente. En ausencia de valor límite español se considera el disponible en Gestis de Polonia para este agente por ser el más restrictivo.</t>
  </si>
  <si>
    <t>Nota: No localizado método específico para su revisión, se asume como veraz la información facilitada por el Laboratorio. Nota2: Se informa valor límite de Polonia al ser el único disponible en Gestis.</t>
  </si>
  <si>
    <t>Pesticida tipo organofosforado de tabla 27, análisis individual no compatible con otros pesticidas. OSHA CSI establece unas condiciones de muestreo generales (1L/min y 480L) compatibles con las planteadas inicialmente.</t>
  </si>
  <si>
    <t>Nota: No localizado método específico para su revisión, se asume como veraz la información facilitada por el Laboratorio.</t>
  </si>
  <si>
    <t>Pesticida tipo organofosforado de tabla 27, análisis individual no compatible con otros pesticidas. No se ha localizado valor límite para este agente. NIOSH 5600 establece las siguientes condiciones de muestreo generales: 0,2-1L/min y 12-240L.</t>
  </si>
  <si>
    <t>Nota: No se ha localizado posible valor límite para este agente.</t>
  </si>
  <si>
    <t>Nota: No localizado método específico para su revisión. Consultar posibles condiciones de muestreo con el Laboratorio (¿0,1-1L/min con MAE15? ¿1L/min con MT058?). Nota2: Se informa valor límite de Polonia al ser el más restrictivo.</t>
  </si>
  <si>
    <t>Pesticida tipo organofosforado de tabla 27, análisis individual no compatible con otros pesticidas. Es necesario superar los 200min para alcanzar una concentración límite suficiente para alcanzar &lt;10%VLA-ED. OSHA CSI establece unas condiciones de muestreo generales (1L/min y 480L) compatibles con las planteadas inicialmente.</t>
  </si>
  <si>
    <t>RUMANIA</t>
  </si>
  <si>
    <t>Pesticida tipo organofosforado de tabla 27, análisis individual no compatible con otros pesticidas. OSHA CSI establece unas condiciones de muestreo generales (1L/min y 480L) compatibles con las planteadas inicialmente. En ausencia de valor límite español se considera el disponible en Gestis para Rumanía (único disponible).</t>
  </si>
  <si>
    <t>Nota: Se informa valor límite de Rumanía al ser el único disponible en Gestis.</t>
  </si>
  <si>
    <t>No se ha localizado valor límite para este agente. OSHA CSI establece unas condiciones de muestreo generales de: 1L/min y 480L.</t>
  </si>
  <si>
    <t>Pesticida tipo organofosforado de tabla 27, análisis individual no compatible con otros pesticidas. OSHA 62 establece unas condiciones de muestreo generales (1L/min y 60L) para este agente, que sería necesario superar para alcanzar una concentración límite suficiente para alcanzar &lt;10%VLA-ED.</t>
  </si>
  <si>
    <t>CHINA</t>
  </si>
  <si>
    <t>Consultar con el Laboratorio posible soporte y condiciones de muestreo. En ausencia de valor límite español se considera valor límite de China al ser el único disponible en Gestis.</t>
  </si>
  <si>
    <t>Nota: No localizado método específico para su revisión. Consultar posibles condiciones de muestreo con el Laboratorio (¿0,1-1L/min con MAE15? ¿1L/min con MT058?). Nota2: Se informa valor límite de China al ser el único disponible en Gestis.</t>
  </si>
  <si>
    <t>Nota: No localizado método específico para su revisión, se asume como veraz la información facilitada por el Laboratorio. Nota2: No se ha localizado posible valor límite para este agente.</t>
  </si>
  <si>
    <t xml:space="preserve">Nota: No localizado método específico para su revisión, se asume como veraz la información facilitada por el Laboratorio. </t>
  </si>
  <si>
    <t>Pesticida tipo organofosforado de tabla 27, análisis individual no compatible con otros pesticidas. Es necesario superar los 200min de muestreo para alcanzar una concentración límite &lt;10%VLA-ED, pero las condiciones de muestreo generales establecidas por NIOSH 5600 (0,2-1L/min y 12-240L) son compatibles con este escenario.</t>
  </si>
  <si>
    <t>ALEMANIA</t>
  </si>
  <si>
    <t>Nota: No localizado método específico para su revisión. Consultar posibles condiciones de muestreo con el Laboratorio (¿0,1-1L/min con MAE15? ¿1L/min con MT058?). Nota2: Existencia de VLA-EC, pero no de VLA-ED y para cubrir esta posibilidad se informa el valor límite alemán disponible en Gestis para este agente.</t>
  </si>
  <si>
    <t>OSHA PV 2063</t>
  </si>
  <si>
    <t>Pesticida tipo piretrinas de tabla 28, análisis individual no compatible con otros pesticidas. No localizado posible valor límite para este agente. OSHA PV 2063 establece como condiciones generales de muestreo: 1L/min y 60L.</t>
  </si>
  <si>
    <t>OSHA 70</t>
  </si>
  <si>
    <t>Consultar con el Laboratorio si puede asumirse este ensayo y, en caso de aceptación, las posibles condiciones de muestreo.</t>
  </si>
  <si>
    <t xml:space="preserve"> 1-4</t>
  </si>
  <si>
    <t>1-4 (MT058)</t>
  </si>
  <si>
    <t>OSHA 5008</t>
  </si>
  <si>
    <t>Consultar con el Laboratorio el posible soporte de captación a utilizar (MT058 de Intranet o MAE12 del listado de métodos). Pesticida tipo piretrinas de tabla 28, análisis individual no compatible con otros pesticidas. OSHA 5008 establece como condiciones generales de muestreo: 1-4L/min y 20-400L; compatibles con las planteadas inicialmente.</t>
  </si>
  <si>
    <t>Nota: Listado de métodos informa MAE15, pero OSHA 5008 hace referencia a FV (MT058). Confirmar soporte con el Laboratorio.</t>
  </si>
  <si>
    <t>3 (ciclón SKC con EDC, MT130)</t>
  </si>
  <si>
    <t>EPA 6020A; OSHA ID-121</t>
  </si>
  <si>
    <t>2,2 (ciclón Casella); 4,2 (GK2.69)</t>
  </si>
  <si>
    <t>Solamente disponible valor límite asociado a fracción respirable insoluble. Utilizar un muestreador que cumpla criterio de fracciones al caudal de uso indicado por el fabricante para cumplir UNE 481. En esta entrada se ha considerado el ciclón SKC (3L/min), suficiente para las condiciones previstas de muestreo. Este metal es compatible con otros, en caso de muestreo conjunto considerar por defecto las condiciones asociados al más limitante. // En caso de interés en muestreo conjunto con otros metales asociados a fracción inhalable, será necesario asumir la sobrecuantificación del resultado al recoger más aerosol (resultado FII vs valor límite FRI).</t>
  </si>
  <si>
    <t>Nota: En esta entrada se considera la fracción respirable con ciclón SKC, para otras opciones indicar los valores de interés.</t>
  </si>
  <si>
    <t xml:space="preserve">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 </t>
  </si>
  <si>
    <t>Nota: Compuestos de Sb, como fracción inhalable insoluble; excepto los expresamente indicados (hidruro de antimonio, estibamina). Nota2: En esta entrada se considera la fracción inhalable con IOM Sampler, para otras opciones indicar los valores de interés.</t>
  </si>
  <si>
    <t>Nota: Compuestos de As, como fracción inhalable insoluble; excepto los expresamente indicados (hidruro de arsénico, arsenamina). Nota2: En esta entrada se considera la fracción inhalable con IOM Sampler, para otras opciones indicar los valores de interés. Nota3: Agente afectado por RD 612/2024, ya se considera valor límite propuesto en esta entrada. Es de aplicación el RD 665/1997.</t>
  </si>
  <si>
    <t xml:space="preserve">Disponible valores límite asociado a fracción inhalable, soluble e insoluble, aunque coincidentes.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 </t>
  </si>
  <si>
    <t>Nota: Ba presenta valores límite asociados a fracción inhalable soluble (VLA-ED: 0,5mg/m3) e insoluble (VLA-ED: 0,5mg/m3), que al ser coincidentes se asimilan a F.I.I. En esta entrada se considera la fracción inhalable con IOM Sampler, para otras opciones indicar los valores de interés.</t>
  </si>
  <si>
    <t xml:space="preserve">Solamente disponible valor límite asociado a fracción inhalable insoluble. Utilizar un muestreador que cumpla criterio de fracciones al caudal de uso indicado por el fabricante para cumplir UNE 481. Aunque es necesario sobrepasar ligeramente las condiciones previstas de muestreo (mínimo: 125min), igualmente en esta entrada se ha considerado el IOM Sampler (2L/min); en caso de que los tiempos de exposición resultasen inferiores a las 2h sería necesario el uso de muestreadores que permitan trabajar a caudales mayores (por ejemplo, Button a 4L/min). Este metal es compatible con otros, en caso de muestreo conjunto considerar por defecto las condiciones asociados al más limitante. </t>
  </si>
  <si>
    <t>Nota: Be presenta valores límite asociados a fracción inhalable insoluble (VLA-ED: 0,0002mg/m3). En esta entrada se considera la fracción inhalable con IOM Sampler, para otras opciones indicar los valores de interés. Nota2: Agente afectado por RD 612/2024, ya se considera valor límite propuesto en esta entrada.Es de aplicación el RD 665/1997.</t>
  </si>
  <si>
    <t>Nota: Be presenta valores límite asociados a fracción inhalable insoluble (VLA-ED: 0,0002mg/m3). En esta entrada se considera la fracción inhalable con IOM Sampler, para otras opciones indicar los valores de interés. Nota2: Agente afectado por RD 612/2024, ya se considera valor límite propuesto en esta entrada. Es de aplicación el RD 665/1997.</t>
  </si>
  <si>
    <t xml:space="preserve">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Se recomienda el muestreo y análisis independiente de este metal para mejorar la eficacia de la extracción en la digestión del filtro; en caso de solicitar el análisis conjunto con otros metales como FII considerar por defecto las condiciones asociadas al más limitante. </t>
  </si>
  <si>
    <t>Nota: Compuestos de B, como fracción inhalable insoluble. En esta entrada se considera el VLA-ED del Ácido bórico (CAS 10043-35-3) y la fracción inhalable con IOM Sampler, para otras opciones indicar los valores de interés. Nota2: Agente afectado por RD 612/2024, es de aplicación el RD 665/1997.</t>
  </si>
  <si>
    <t xml:space="preserve">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Se recomienda el muestreo y análisis independiente de este metal para mejorar la eficacia de la extracción en la digestión del filtro; en caso de solicitar el análisis conjunto con otros metales como FII considerar por defecto las condiciones asociados al más limitante. </t>
  </si>
  <si>
    <t>Nota: En esta entrada se considera la fracción respirable con ciclón SKC, para otras opciones indicar los valores de interés. Nota2: Agente afectado por RD 612/2024, ya se considera valor límite propuesto en esta entrada sin período transitorio. Es de aplicación el RD 665/1997.</t>
  </si>
  <si>
    <t xml:space="preserve">Metal con valores límite asociados tanto a la fracción inhalable insoluble como a la fracción respirable insoluble. Decidir si para el estudio en curso procede una de las fracciones específicas y, para ello, utilizar un muestreador que cumpla criterio de fracciones al caudal de uso indicado por el fabricante para cumplir UNE 481; o si se pretende estimar la exposición a ambas fracciones con una sola muestra, asumiendo la sobrecuantificación en la valoración FRI con un resultado de FII (según resultado obtenido en estimación, plantear o no medición específica como FRI). En esta entrada se ha considerado el IOM Sampler (2L/min) como FII, suficiente para las condiciones previstas de muestreo. Este metal es compatible con otros, en caso de muestreo conjunto considerar por defecto las condiciones asociados al más limitante. </t>
  </si>
  <si>
    <t>Nota: Ca presenta valores límite asociados a fracción inhalable insoluble (VLA-ED: 10mg/m3) y fracción respirable insoluble (VLA-ED: 1mg/m3). En esta entrada se considera la fracción inhalable con IOM Sampler, para otras opciones indicar los valores de interés.</t>
  </si>
  <si>
    <t xml:space="preserve">Metal con valores límite asociados tanto a la fracción inhalable insoluble como a la fracción respirable insoluble. En procesos de soldadura (u otros procesos térmicos) considerar la FII como humos; en otros procesos diferentes (mecánicos, no térmicos) será necesario decidir si para el estudio en curso procede solamente una de las fracciones específicas y, para ello, utilizar un muestreador que cumpla criterio de fracciones al caudal de uso indicado por el fabricante para cumplir UNE 481; o si se pretende estimar la exposición a ambas fracciones con una sola muestra, asumiendo la sobrecuantificación en la valoración FRI con un resultado de FII (según resultado obtenido en estimación, plantear o no medición específica como FRI). En esta entrada se ha considerado el IOM Sampler (2L/min) como FII, suficiente para las condiciones previstas de muestreo. Este metal es compatible con otros, en caso de muestreo conjunto considerar por defecto las condiciones asociados al más limitante. </t>
  </si>
  <si>
    <t>Nota: Zn presenta valores límite asociados a fracción inhalable insoluble (VLA-ED: 1mg/m3; VLA-EC: 2mg/m3) y fracción respirable insoluble (VLA-ED: 2mg/m3; VLA-EC: 10mg/m3). En esta entrada se considera la fracción inhalable con IOM Sampler, para otras opciones indicar los valores de interés.</t>
  </si>
  <si>
    <t>(Valor límite obsoleto como FIS, véase N1995, como FII o FRI).</t>
  </si>
  <si>
    <t>2 (MT067)</t>
  </si>
  <si>
    <t>Agente sin valor límite asignado, consultar opciones de valoración con el Laboratorio en caso de interés.</t>
  </si>
  <si>
    <t>Nota: No localizado valor límite, revisar FDS del producto utilizado por si sugiere alguno. Tampoco visualizado método, se asume como veraz la información facilitada por el Laboratorio.</t>
  </si>
  <si>
    <t>Nota: En esta entrada se considera la fracción inhalable con IOM Sampler, para otras opciones indicar los valores de interés.</t>
  </si>
  <si>
    <t>Nota: En esta entrada se considera la fracción inhalable con IOM Sampler y valor límite asociado a los compuestos inorgánicos excepto los expresamente indicados, para otras opciones indicar los valores de interés. Nota2: En función del compuesto de Cobalto objeto de estudio, puede estar o no clasificado como MCR, y s su vez, ser o no de aplicación el RD 665/1997.</t>
  </si>
  <si>
    <t>Solamente disponible valor límite asociado a fracción respirable insoluble. Utilizar un muestreador que cumpla criterio de fracciones al caudal de uso indicado por el fabricante para cumplir UNE 481. En función del muestreador considerado, el tiempo mínimo para alcanzar 10%VLA-ED sería,
-ciclón Casella a 2,2L/min: 227min
-ciclón SKC a 3L/min: 167min
-GK2.69 a 4,2L/min: 119min
Este metal es compatible analíticamente con otros, en caso de muestreo conjunto considerar por defecto las condiciones asociadas al más limitante. // En caso de interés en muestreo conjunto con otros metales asociados a fracción inhalable, será necesario asumir la sobrecuantificación del resultado al recoger más aerosol (resultado FII vs valor límite FRI).</t>
  </si>
  <si>
    <t>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 En caso de interés en valorar cromo hexavalente, Cr(VI) clasificado como cancerígeno, el ensayo analítico a solicitar es otro.</t>
  </si>
  <si>
    <t>Nota: En esta entrada se considera la fracción inhalable con IOM Sampler y valor límite asociado a los compuestos inorgánicos excepto los expresamente indicados, para otras opciones indicar los valores de interés. Nota2: Cromo hexavalente [Cr(VI)] presenta valoración específica, independiente a esta.</t>
  </si>
  <si>
    <t>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Aunque se recomienda su determinación individual independiente para mejorar la eficacia de la digestión del filtro, este metal puede determinarse conjuntamente con otros y en caso de muestreo conjunto sería necesario considerar por defecto las condiciones asociados al más limitante. En caso de interés en valorar solamente los compuestos orgánicos de estaño (compuestos organoestánnicos), el ensayo analítico a solicitar sería otro (véase N2036).</t>
  </si>
  <si>
    <t>Nota: En esta entrada se considera la fracción inhalable con IOM Sampler y valor límite asociado a los compuestos inorgánicos excepto los expresamente indicados, para otras opciones indicar los valores de interés. Nota2: Compuestos organoestánnicos presenta valoración específica, independiente a esta.</t>
  </si>
  <si>
    <t>1-1,5</t>
  </si>
  <si>
    <t>1-1,5 (MAE15)</t>
  </si>
  <si>
    <t>NIOSH 5504</t>
  </si>
  <si>
    <t>La determinación de compuestos orgánicos de estaño (compuestos organoestánnicos) totales solo es posible si no hay presencia de compuestos inorgánicos de estaño y no se recoge en cassette, sino en MAE15 (OVS-2) que sería necesario mantener en congelación (&lt;0ºC) para asegurar la estabilidad de la muestra. De manera general, se recomienda muestrear un mínimo de 100min (próximo a 2h) para alcanzar una concentración límite suficiente para comparar con valor límite. En caso de presencia de compuestos inorgánicos de estaño, este ensayo N2036 no sería viable por interferencias; y solamente se podría realizar el ensayo independiente N2035 con MT126.</t>
  </si>
  <si>
    <t>Nota: La determinación de organoestánnicos totales solo es posible si no hay presencia de compuestos inorgánicos de estaño. Nota2: Enviar muestra en congelación (&lt;0ºC).</t>
  </si>
  <si>
    <t>Este metal puede determinarse de manera individual, al no ser compatible con otros metales. Pero para estroncio no se ha encontrado valor límite vigente (solamente como cromato de estroncio en Gestis, pero que se valoraría como cromo hexavalente). En caso de interés en su determinación, consultar con el Laboratorio el soporte y posibles condiciones de muestreo.</t>
  </si>
  <si>
    <t>Disponible valores límite asociado a fracción inhalable, tanto soluble como insoluble; además de compuestos específicos.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 En esta entrada se considera el valor límite más habitual implicado en procesos térmicos y mecánicos asociados a trabajos con este metal Fe, pero en caso de interés en valorar los compuestos específicos sería necesario modificar el valor límite de interés; al igual que si pretende valorarse de manera específica la fracción soluble del metal (se muestrearía de la misma manera, pero habría que informar en la hoja de solicitud de análisis a remitir al Laboratorio el interés en la fracción soluble para que se realizase este ensayo; de lo contrario, por defecto, el Laboratorio procesará la muestra para la fracción insoluble).</t>
  </si>
  <si>
    <t>Nota: Fe presenta valores límite asociados a fracción inhalable soluble (VLA-ED: 1mg/m3) e insoluble (VLA-ED: 5mg/m3), además de compuestos específicos. En esta entrada se considera la fracción inhalable insoluble con IOM Sampler, para otras opciones indicar los valores de interés.</t>
  </si>
  <si>
    <t>Solamente disponible un único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t>
  </si>
  <si>
    <t>Disponible valores límite asociados tanto a fracción respirable insoluble como fracción inhalable insoluble, además de compuestos específicos. Para el tipo de fracción de interés, utilizar un muestreador que cumpla criterio de fracciones al caudal de uso indicado por el fabricante para cumplir UNE 481 respecto al tamaño de partícula. En esta entrada se ha considerado el IOM Sampler (2L/min) de FII, suficiente para las condiciones previstas de muestreo. Este metal es compatible con otros, en caso de muestreo conjunto considerar por defecto las condiciones asociados al más limitante. // En caso de interés en valoración conjunta de ambas fracciones a partir del resultado de la inhalable, será necesario asumir la sobrecuantificación del resultado para FRI al recoger más aerosol con muestreador inhalable (resultado FII vs valor límite FRI) y, en función del resultado obtenido, plantear la determinación específica como FRI. O, desde un principio, plantear mediciones específicas independientes para ambas fracciones: FII y FRI.</t>
  </si>
  <si>
    <t>Nota: Mn presenta valores límite asociados a fracción inhalable insoluble (VLA-ED: 0,2mg/m3) y fracción respirable insoluble (VLA-ED: 0,05mg/m3). En esta entrada se considera la fracción inhalable con IOM Sampler, para otras opciones indicar los valores de interés.</t>
  </si>
  <si>
    <t>Disponible valores límite asociados tanto a fracción inhalable insoluble como fracción respirable insoluble y fracción respirable soluble. Para el tipo de fracción de interés, utilizar un muestreador que cumpla criterio de fracciones al caudal de uso indicado por el fabricante para cumplir UNE 481 respecto al tamaño de partícula. En esta entrada se ha considerado el IOM Sampler (2L/min) de FII, suficiente para las condiciones generales previstas de muestreo. Este metal es compatible con otros, en caso de muestreo conjunto considerar por defecto las condiciones asociados al más limitante. // En caso de interés en valoración conjunta de la totalidad de fracciones a partir del resultado de la inhalable, será necesario asumir la sobrecuantificación del resultado para FRI y FRS al recoger más aerosol con muestreador inhalable (resultado FII vs valor límite FRI), y digerir más muestra  y, en función del resultado obtenido, plantear la determinación específica como FRI y/o FRS. O, desde un principio, plantear mediciones específicas independientes para ambas fracciones: FII y FRI-FRS.</t>
  </si>
  <si>
    <t>Nota: Mo presenta valores límite asociados a fracción inhalable insoluble (VLA-ED: 10mg/m3), fracción respirable soluble (VLA-ED: 0,5mg/m3) e insoluble (VLA-ED: 3mg/m3). En esta entrada se considera la fracción inhalable con IOM Sampler, para otras opciones indicar los valores de interés.</t>
  </si>
  <si>
    <t>En listado LEP 2025, este metal incluye valores límite asociados tanto a fracción inhalable insoluble como a fracción inhalable soluble, además de compuestos específicos. Pero este metal se encuentra afectado por RD 612/2024 (y resultaría de aplicación el RD 665/1997), el cual unifica los valores límite para la fracción inhalable (VLA-ED: 0,05mg/m3), como FII y, como novedad adicional, establece un nuevo valor límite vinculado a la fracción respirable insoluble (VLA-ED: 0,01mg/m3); de manera que sería necesario considerar ambas fracciones en la valoración higiénica: FII y FRI. Realizar la estimación de FRI a partir del resultado FII sería posible pero a partir de un volumen de muestreo relativamente elevado (necesarias &gt;4h de muestreo con IOM Sampler), de manera que se recomienda valorar de manera independiente cada fracción desde un inicio de la estrategia. Así, para FII con IOM Sampler es suficiente para las condiciones habituales de muestreo (superar los &gt;50min para concentración límite); mientras que con ciclón SKC para FRI necesitaríamos alcanzar un mínimo de 3h a 3L/min. Igualmente, este metal es compatible con otros y en caso de muestreo conjunto sería necesario considerar las condiciones de muestreo asociadas al metal más limitante. Igualmente, para el tipo de fracción de interés a valorar es necesario utilizar un muestreador que cumpla criterio de fracciones al caudal de uso indicado por el fabricante para cumplir UNE 481 respecto al tamaño de partícula.</t>
  </si>
  <si>
    <t>Nota: Agente afectado por RD 612/2024, ya se considera valor límite propuesto en esta entrada sin restricciones. Nota2: Ni presenta valores límite unificados asociados a fracción inhalable insoluble (VLA-ED: 0,05mg/m3) y fracción respirable insoluble (VLA-ED: 0,01mg/m3). En esta entrada se considera la fracción inhalable insoluble con IOM Sampler, para otras opciones indicar los valores de interés.</t>
  </si>
  <si>
    <t>Con la publicación y entrada en vigor del RD 612/2024 desaparece la necesidad de valorar el níquel como fracción inhalable soluble, al integrarse la fracción inhalable en un único valor límite de 0,05mg/m3 más restrictivo.  Así, este ensayo solamente tendría interés en caso de comparar nuevo resultado con valores históricos en la empresa o un requerimiento específico particular; quedando fuera esta opción de los estudios a plantear por defecto.</t>
  </si>
  <si>
    <t>No se ha localizado posible valor límite para vincular a este metal. En caso de interés en su determinación, consultar al Laboratorio si podría asumirse y, en caso afirmativo, las posibles condiciones de muestreo asociadas.</t>
  </si>
  <si>
    <t>Nota: Consultar disponibilidad al Laboratorio para este ensayo. Nota2: No se ha localizado posible valor límite.</t>
  </si>
  <si>
    <t>Disponible valores límite asociados a fracción inhalable, soluble e insoluble. Necesario utilizar un muestreador que cumpla criterio de fracciones al caudal de uso indicado por el fabricante para cumplir UNE 481 respecto al tamaño de partícula. En esta entrada se considera el muestreo con IOM Sampler (2L/min) y FII. En caso de interés en valorar también la FIS, es preferible plantearla de manera específica desde un primer momento de la estrategia, al necesitar muestrear la totalidad de jornada con IOM Sampler para llegar a una concentración límite suficiente para comparar con 10%VLA-ED. Este metal es compatible con otros, de manera que será necesario considerar en la estrategia conjunta las condiciones de muestreo asociadas al metal más restrictivo en caso de determinación simultánea.</t>
  </si>
  <si>
    <t>Nota: Ag presenta valores límite asociados a fracción inhalable soluble (VLA-ED: 0,01mg/m3) e insoluble (VLA-ED: 0,1mg/m3). En esta entrada se considera la fracción inhalable insoluble con IOM Sampler, para otras opciones indicar los valores de interés.</t>
  </si>
  <si>
    <t>En caso de interés en determinar la fracción inhalable soluble de manera específica e independiente, es necesario confirmar previamente con el Laboratorio el límite de cuantificación analítico asociado al ensayo [Nota: Intranet indica 0,1ug, pero no disponibilidad de ensayo específico; y LQ de plata insoluble (N2160) es superior de 1ug]. Se recomienda la toma de muestras con button (4L/min) para mejorar la concentración límite (con button sería necesario un mínimo de 250min de muestreo, frente a los 500min inasumibles con IOM Sampler).</t>
  </si>
  <si>
    <t>Nota: Ag presenta valores límite asociados a fracción inhalable soluble (VLA-ED: 0,01mg/m3) e insoluble (VLA-ED: 0,1mg/m3). En esta entrada se considera la fracción inhalable soluble con IOM Sampler, para otras opciones indicar los valores de interés.</t>
  </si>
  <si>
    <t>Es necesario confirmar previamente con el Laboratorio que pueda asumirse este ensayo analítico. Disponible valor límite solamente como fracción inhalable insoluble. Necesario utilizar un muestreador que cumpla criterio de fracciones al caudal de uso indicado por el fabricante para cumplir UNE 481 respecto al tamaño de partícula. En esta entrada se considera el muestreo con IOM Sampler (2L/min), sufiente para las condiciones generales previstas de muestreo. Análisis individual, no compatible con otros metales.</t>
  </si>
  <si>
    <t>(LMGA: Incluyo Plantino en listado de métodos 2025, ausente en versión 2024).</t>
  </si>
  <si>
    <t xml:space="preserve">Disponibles valores límite asociados a fracción inhalable insoluble y compuestos específicos. Necesario utilizar un muestreador que cumpla criterio de fracciones al caudal de uso indicado por el fabricante para cumplir UNE 481 respecto al tamaño de partícula. En esta entrada se considera el muestreo con IOM Sampler (2L/min), sufiente para las condiciones generales previstas de muestreo. Metal compatible con otros y en caso de determinación simultánea será necesario considerar las condiciones de muestreo del más limitante. </t>
  </si>
  <si>
    <t xml:space="preserve">Nota: Agente afectado por RD 612/2024, ya se considera valor límite propuesto en esta entrada. NOTA2: Directiva 2024/869 ya clasifica al plomo como "agente reprotóxico sin umbral", a efectos de aplicación del RD 612/2024 que modifica el RD 665/1997 de cancerígenos. Nota3: Pb presenta valores límite asociados a fracción inhalable insoluble (VLA-ED: 0,15mg/m3), además de compuestos específicos. En esta entrada se considera la fracción inhalable insoluble con IOM Sampler, para otras opciones indicar los valores de interés. </t>
  </si>
  <si>
    <t>Disponibles valores límite asociados a fracción inhalable insoluble y compuestos específicos. Necesario utilizar un muestreador que cumpla criterio de fracciones al caudal de uso indicado por el fabricante para cumplir UNE 481 respecto al tamaño de partícula. El tiempo mínimo de muestreo para alcanzar una concentración límite que permita llegar al menos al 10%VLA-ED es inasumible con los muestreadores más habituales de fracción inhalable (2500min con IOM Sampler a 2L/min; 1250min con Button a 4L/min); de manera que, en caso de interés en valorar este metal, se recomienda recoger el mayor volumen de muestreo posible (sobrepasando en cualquier caso los 500L, equivalentes a 250min con IOM Sampler o 125min con Buton). Este metal es compatible con otros y podrían determinarse conjuntamente en la misma muestra, aunque lo más probable es que sea el potasio uno de los agentes limitantes para elaborar la estrategia de muestreo conjunta.</t>
  </si>
  <si>
    <t>Nota: En esta entrada se considera el valor límite de persulfato de potasio (CAS: 7727-21-1) como fracción inhalable con IOM Sampler, para otras opciones indicar los valores de interés.</t>
  </si>
  <si>
    <t>2 (IOM Sampler con PTFE, MT128)</t>
  </si>
  <si>
    <t>Necesario consultar previamente con el Laboratorio la disponibilidad de este ensayo y, en caso afirmativo, si procede el envío de un patrón de referencia junto con las muestras para analizar. No se ha localizado valor límite para este agente, consultar con el Laboratorio posibles condiciones de muestreo.</t>
  </si>
  <si>
    <t>Nota: Consultar disponibilidad al Laboratorio para este ensayo al ser subcontratado y ser necesario envío de patrón de referencia. Nota2: No se ha localizado posible valor límite. Consultar con el cliente final la posible disponibilidad de un valor límite sectorial (API farmacéutico) o establecido en la FDS del producto. Nota3: No se ha podido revisar el método, se asume como veraz la información facilitada por el Laboratorio.</t>
  </si>
  <si>
    <t xml:space="preserve">Nota: Consultar disponibilidad al Laboratorio para este ensayo al ser subcontratado y ser necesario envío de patrón de referencia. Nota2: No se ha localizado posible valor límite. </t>
  </si>
  <si>
    <t>Disponibles valores límite asociados a fracción inhalable insoluble y compuestos específicos. Necesario utilizar un muestreador que cumpla criterio de fracciones al caudal de uso indicado por el fabricante para cumplir UNE 481 respecto al tamaño de partícula. En las condiciones generales planteadas de muestreo, el IOM Sampler (2L/min) puede ser adecuado. Este metal es compatible analíticamente con otros metales y, en caso de determinación conjunta, será necesario considerar las condiciones de muestreo aplicables al más limitante.</t>
  </si>
  <si>
    <t>Nota: En esta entrada se considera el valor límite de compuestos de selenio como fracción inhalable insoluble con IOM Sampler, para otras opciones indicar los valores de interés.</t>
  </si>
  <si>
    <t>Disponibles valores límite de compuestos específicos asociados a la fracción inhalable insoluble, de manera que será necesario decidir previamente cual considerar. Necesario utilizar un muestreador que cumpla criterio de fracciones al caudal de uso indicado por el fabricante para cumplir UNE 481 respecto al tamaño de partícula. En esta entrada, aunque no es el valor límite más restrictivo asociado a Na, a modo de ejemplo se considera el valor límite de biosulfito de sodio como FII a recoger con IOM Sampler. Este metal es compatible analíticamente con otros metales y, en caso de determinación conjunta, será necesario considerar las condiciones de muestreo aplicables al más limitante.</t>
  </si>
  <si>
    <t>Nota: En esta entrada se considera el valor límite de bisulfito de sodio (CAS: 7631-90-5) como fracción inhalable insoluble con IOM Sampler, para otras opciones indicar los valores de interés.</t>
  </si>
  <si>
    <t>Disponibles valores límite asociados a la fracción inhalable, soluble y insoluble; pero como son coincidentes se asimilan a FII. Necesario utilizar un muestreador que cumpla criterio de fracciones al caudal de uso indicado por el fabricante para cumplir UNE 481 respecto al tamaño de partícula. En las condiciones generales planteadas de muestreo, el IOM Sampler (2L/min) puede ser adecuado. Este metal es compatible analíticamente con otros metales y, en caso de determinación conjunta, será necesario considerar las condiciones de muestreo aplicables al más limitante.</t>
  </si>
  <si>
    <t>Nota: Tl presenta valores límite asociados a fracción inhalable soluble (VLA-ED: 0,1mg/m3) e insoluble (VLA-ED: 0,1mg/m3), que al ser coincidentes se asimilan a F.I.I. En esta entrada se considera la fracción inhalable con IOM Sampler, para otras opciones indicar los valores de interés.</t>
  </si>
  <si>
    <t>Disponible valor límite como fracción inhalable insoluble. Necesario utilizar un muestreador que cumpla criterio de fracciones al caudal de uso indicado por el fabricante para cumplir UNE 481 respecto al tamaño de partícula. En las condiciones generales planteadas de muestreo, el IOM Sampler (2L/min) puede ser adecuado. Este metal ha de analizarse de manera individual, no es posible la determinación conjunta con otros metales.</t>
  </si>
  <si>
    <t>El vanadio presenta valores límite asociados a la fracción inhalable insoluble (como Ferrovanadio) y como fracción respirable insoluble (como V2O5, polvo respirable o humos). De manera general, se recomienda utilizar el valor límite FII para el uso del ferrovanadio en la fabricación de aceros como aditivo; y el valor límite FRI para la propia producción del ferrovanadio; en caso de procesos de soldadura con vanadio en su composición, no explicitados como ferrovanadio, se recomienda utilizar el valor límite FRI por estar vinculado a un proceso térmico de manera explícita y ser más restrictivo. Necesario utilizar un muestreador que cumpla criterio de fracciones al caudal de uso indicado por el fabricante para cumplir UNE 481 respecto al tamaño de partícula. Este metal es compatible analíticamente con otros metales y, en caso de determinación conjunta, será necesario considerar las condiciones de muestreo aplicables al más limitante. En esta entrada se ha considerado la opción de valoración como FII con IOM Sampler. // En caso de interés en valoración conjunta de ambas fracciones a partir del resultado de la inhalable, será necesario asumir la sobrecuantificación del resultado para FRI al recoger más aerosol con muestreador inhalable (resultado FII vs valor límite FRI) y, en función del resultado obtenido, plantear la determinación específica como FRI. O, desde un principio, plantear mediciones específicas independientes para ambas fracciones: FII y FRI.</t>
  </si>
  <si>
    <t>Nota: V presenta valores límite asociados a fracción inhalable insoluble, como Ferrovanadio (VLA-ED: 1mg/m3; VLA-EC: 3mg/m3) y fracción respirable insoluble (VLA-ED: 0,05mg/m3). En esta entrada se considera la fracción inhalable con IOM Sampler, para otras opciones indicar los valores de interés.</t>
  </si>
  <si>
    <t>0,15-0,25</t>
  </si>
  <si>
    <t>0,15-0,25 (MT079)</t>
  </si>
  <si>
    <t>NIOSH 6009</t>
  </si>
  <si>
    <t>Análisis individual, no compatible con otros metales. Aunque el documento LEP 2025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En la presente entrada se considera solamente la fase vapor y muestreo con tubo de capacidad 200mg (MT079); a caudal máximo del rango de método es necesario superar los 200min (3h20) para alcanzar una concentración límite en torno al 10%VLA-ED.</t>
  </si>
  <si>
    <t>Nota: Agente afectado por RD 612/2024, ya se considera valor límite propuesto en esta entrada. Nota2: NIOSH 6009 validado para Hopcalite 200mg (MT079), asimilable a MT085 de 500mg. Nota3: En función de la capacidad del tubo utilizado en el muestreo, el límite de cuantificación analítico para el ensayo es diferente.</t>
  </si>
  <si>
    <t>0,15-0,25 (MT085)</t>
  </si>
  <si>
    <t>Análisis individual, no compatible con otros metales. Aunque el documento LEP 2025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En la presente entrada se considera solamente la fase vapor y muestreo con tubo de capacidad 500mg (MT085); a caudal máximo del rango de método es necesario superar los 400min (6h40) para alcanzar una concentración límite en torno al 10%VLA-ED.</t>
  </si>
  <si>
    <t>2 (IOM Sampler con FQ, MT133)</t>
  </si>
  <si>
    <t>Análisis individual, no compatible con otros metales. Aunque el documento LEP 2025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En la presente entrada se considera solamente la cuantificación asociada a aerosoles y muestreo con filtro FQ montado en muestreador IOM Sampler (2L/min), necesitando superar los 25min para alcanzar una concentración límite en torno al 10%VLA-ED.</t>
  </si>
  <si>
    <t>Nota: Agente afectado por RD 612/2024, ya se considera valor límite propuesto en esta entrada. Nota2: En esta entrada se considera la fracción inhalable con IOM Sampler, para otras opciones indicar los valores de interés.</t>
  </si>
  <si>
    <t>OSHA ID-121</t>
  </si>
  <si>
    <t>Disponible valor límite como fracción respirable (en caso de los hidróxidos solamente hay un tipo de extracción asignada en su procesamiento analítico y no procede explicitar el tipo de solubilidad). Necesario utilizar un muestreador que cumpla criterio de fracciones al caudal de uso indicado por el fabricante para cumplir UNE 481 respecto al tamaño de partícula. El ciclón SKC (3L/min) necesita superar las 3h de muestreo para alcanzar una concentración límite del orden del 10%VLA-ED. Si el tiempo que necesita ciclón SKC no fuera posible alcanzarlo, entonces es preferible el uso de un muestreador que trabaje a caudales mayores (por ejemplo, GK2.69 a 4,2L/min necesitaría superar las 2h para alcanzar la misma concentración límite). Este hidróxido ha de analizarse de manera individual, no es posible la determinación conjunta con otros hidróxidos metálicos al disponer de fracciones diferentes.</t>
  </si>
  <si>
    <t xml:space="preserve">En España solamente se encuentra disponible valor límite de corta exposición como fracción inhalable; de manera que sería necesario muestrear 15min en las condiciones más desfavorables. En caso de interés en valoración como exposición diaria, se propone el TWA de Polonia (0,5mg/m3) por ser el más restrictivo de los disponibles en Gestis; para él, con IOM Sampler (2L/min) sería necesario muestrear 150min (2h30) para alcanzar una concentración límite en torno al 10%TWA. En caso de utilizar un muestreador diferente o un TWA alternativo al propuesto sería necesario estimar nuevas condiciones de muestreo. KOH (N2320) es compatible analíticamente con NaOH (N2325), y podrían determinarse conjuntamente en la misma muestra. </t>
  </si>
  <si>
    <t xml:space="preserve">En España solamente se encuentra disponible valor límite de corta exposición como fracción inhalable; de manera que sería necesario muestrear 15min en las condiciones más desfavorables. En caso de interés en valoración como exposición diaria, se propone el TWA de Polonia (0,5mg/m3) por ser el más restrictivo de los disponibles en Gestis; para él, con IOM Sampler (2L/min) sería necesario muestrear 90min (1h30) para alcanzar una concentración límite en torno al 10%TWA. En caso de utilizar un muestreador diferente o un TWA alternativo al propuesto sería necesario estimar nuevas condiciones de muestreo. KOH (N2320) es compatible analíticamente con NaOH (N2325), y podrían determinarse conjuntamente en la misma muestra. </t>
  </si>
  <si>
    <t>0,3-1</t>
  </si>
  <si>
    <t>0,3-1 (MT070)</t>
  </si>
  <si>
    <t>NIOSH 6011</t>
  </si>
  <si>
    <t>Análisis individual, no compatible con otros ensayos. Muestreo a realizar con filtro de plata montado en cassette (MT070) y que es necesario se encuentre protegido de la luz. A caudal máximo (1L/min) recomendado por NIOSH 6011 es necesario superar los 143min (2h30) para alcanzar una concentración límite en torno al 10%VLA-ED. Este caudal máximo (1L/min) no debiera ser sobrepasado.</t>
  </si>
  <si>
    <t>Análisis individual, no compatible con otros ensayos. Muestreo a realizar con filtro de plata montado en cassette (MT070) y que es necesario se encuentre protegido de la luz. En España solamente disponible VLA-EC, de manera que debiera muestrearse 15min en las condiciones más desfavorables. En caso de interés en realizar valoraciones de exposición diaria, en Gestis se encuentran varias opciones de TWA disponibles, por ejemplo: Alemania con 1,5mg/m3 (coincidente con nuestro VLA-EC) o Polonia con 0,7mg/m3 (el más restrictivo). El caudal máximo recomendado por NIOSH 6011 (1L/min) no debiera ser sobrepasado.</t>
  </si>
  <si>
    <t>1 (IMPINGER con MT083)</t>
  </si>
  <si>
    <t>Muestreo con impinger. Análisis individual, no compatible con otros ensayos. El caudal recomendado por OSHA para este ensayo es de 1L/min, y se necesitaría sobrepasar los 125min (&gt;2h) para alcanzar una concentración límite en torno al 10%VLA-ED.</t>
  </si>
  <si>
    <t>Nota: Impinger con 15mL de solución NaOH 0,1M. Nota2: No ha podido revisarse el método, se asume como veraz la información facilitada por el Laboratorio.</t>
  </si>
  <si>
    <t>0,1-1,5</t>
  </si>
  <si>
    <t>0,1-1,5. Rec 0,2 (MT066 + MT073)</t>
  </si>
  <si>
    <t>NIOSH 6013</t>
  </si>
  <si>
    <t>Análisis individual, no compatible con otros ensayos. El montaje necesita un tren de muestreo formado por un cassette (MT066) como front y un tubo (MT073) como back. NIOSH 6013 indica un rango de caudal de 0,1-1,5L/min, sugiriendo 0,2L/min y será el asignado por defecto para la estrategia a considerar. A este caudal de 0,2L/min es necesario muestrear al menos 1h15 para alcanzar una concentración límite en torno al 10%VLA-ED. En caso de que el proceso a valorar supusiera una exposición más corta, se podría aumentar el caudal hasta el máximo indicado por el método (1,5L/min). El montaje necesita un tren de muestreo formado por un cassette (MT066) como front y un tubo (MT073) como back.</t>
  </si>
  <si>
    <t>0,5 (IMPINGER con MT083)</t>
  </si>
  <si>
    <t>OSHA ID-212</t>
  </si>
  <si>
    <t>Muestreo con impinger. Análisis individual, no compatible con otros ensayos. El caudal recomendado por el método (0,5L/min) no permite alcanzar una concentración límite en torno al 10%VLA-ED en un tiempo razonable (serían necesarios 2400min, es decir, 40h), de manera que se recomienda recoger el mayor volumen posible superando en cualquier caso los 240min (120L) para llegar al 100%VLA-ED.</t>
  </si>
  <si>
    <t>Nota: Valor límite definido como FIV. Nota2: Impinger con 10-15 mL tampón NaHCO3/Na2CO3.</t>
  </si>
  <si>
    <t>0,25-1,5</t>
  </si>
  <si>
    <t>0,25-1,5 (MT062)</t>
  </si>
  <si>
    <t>OSHA ID-214</t>
  </si>
  <si>
    <t>Agente con diferentes valores límite en función de la actividad física del trabajador asociado al proceso a valorar. En esta entrada se considera el más restrictivo asociado a un trabajo pesado (0,1mg/m3), que sería necesario modificar si la actividad física asociada fuera menos pesada o diferente. A caudal máximo recomendado por el método (1,5L/min) es necesario superar las 2h15 de muestreo para alcanzar una concentración límite en torno al 10%VLA-ED para una actividad pesada. El muestreo se realiza con un filtro impregnado montado en cassette (MT062) que puede tener asignada una fecha de caducidad reducida y que será necesario asegurarse antes del muestreo de que la futura muestra será procesada (finalizará su análisis) antes de que expire el plazo de vigencia (es decir, el filtro tiene que caducar después de que finalice el análisis, no después de que se realice el muestreo).</t>
  </si>
  <si>
    <t xml:space="preserve">Nota: Diferentes valores límite en función del tipo de trabajo. En esta entrada se considera trabajo pesado por ser el más restrictivo. Para otras opciones, indicar el de interés. </t>
  </si>
  <si>
    <t>0,5-1,5</t>
  </si>
  <si>
    <t>0,5-1,5 (MT050)</t>
  </si>
  <si>
    <t>NIOSH 6004</t>
  </si>
  <si>
    <t>Análisis individual, no compatible con otros agentes. A caudal máximo (1,5L/min) dentro de rango de método NIOSH 6004 (0,5-1,5L/min) es necesario muestrear casi 1h para llegar a una concentración límite en torno al 10%VLA-ED. Así, las condiciones generales previstas inicialmente pueden considerarse apropiadas. Aunque el cassette MT050 incluye un filtro impregnado puede mantenerse a temperatura ambiente, antes y después del muestreo, no es necesario mantenerlo en refrigeración.</t>
  </si>
  <si>
    <t>¿OSHA 1019? ¿Obsoleto con impinger?</t>
  </si>
  <si>
    <t>Muestreo con impinger. A caudal máximo (1L/min) dentro de rango de método OSHA VI-6 (0,5-1L/min) es necesario superar 1h15 de muestreo para alcanzar una concentración límite en torno al 10%VLA-ED. Así, de manera general, las condiciones propuestas inicialmente pueden considerarse adecuadas.</t>
  </si>
  <si>
    <t>Nota: Impinger con 15 mL Ti(IV) en H2SO4.</t>
  </si>
  <si>
    <t>0,025 (MT081)</t>
  </si>
  <si>
    <t>NIOSH 6014</t>
  </si>
  <si>
    <t>Posibilidad de análisis simultáneo de NO + NO2 (perfil 0411), o solamente análisis individual de NO (N2395). Se utiliza un tren de muestreo formado por 3 tubos consecutivos (MT081): 1 TTM impregnado con TEA + tubo oxidante + 1 TTM impregnado con TEA; a caudal fijo de 0,025L/min (NIOSH 6014). Es necesario identificar los tubos TTM utilizados como "front" (primero por el que pasaría el aire) y "back" (segundo tubo, más cerca de la bomba) antes de enviar al Laboratorio. Para determinar NO a este caudal fijo de 0,025L/min es necesario superar 5h20 para alcanzar una concentración límite en torno al 10%VLA-ED (y no es posible aumentar el caudal de muestreo cuando se incluye NO en el análisis, para darle tiempo a actuar al tubo oxidante). A tiempos de muestreo inferiores se alcanzaría una concentración límite superior al 10%VLA-ED (por ejemplo a 2h sería de 0,27). En caso de interés en analizar solamente NO (N2395) se utilizaría únicamente el tubo back del tren de muestreo; mientras que si hay interés en analizar ambos óxidos en el mismo tren de muestreo, se utilizaría el tubo front para determinar NO2 (N2400) y back para NO (N2395). Si se incluyese NO2 (perfil 0411), a las condiciones de muestreo planteadas para NO (0,025L/min y 5h20), se llegaría a alcanzar una concentración límite en torno al 40%VLA-ED que podría considerarse insuficiente (a 0,025L/min se necesitarían casi 21h de muestreo para disponer de una concentración límite en torno al 10VLA-ED para NO2 y resultaría inasumible).</t>
  </si>
  <si>
    <t>Nota: Para determinar sólo NO utilizar el tren de muestreo completo MT081 (1 TTM impregnado con TEA + tubo oxidante + 1 TTM impregnado con TEA) a caudal fijo de 0,025L/min. Solamente se analizaría el tubo impregnado back.</t>
  </si>
  <si>
    <t>0,025-0,2</t>
  </si>
  <si>
    <t>0,025-0,2 (MT081)</t>
  </si>
  <si>
    <t>Posibilidad de análisis simultáneo de NO + NO2 (perfil 0411), o solamente análisis individual de NO2 (N2400). En caso de análisis individual, para NO2 (N2400) NIOSH 6014 permite un rango de caudales de 0,025-0,2L/min y solamente el uso de un tubo TTM impregnado con TEA; necesitando superar las 2h36 a caudal máximo de 0,2L/min para alcanzar una concentración límite en torno al 10%VLA-ED. Para el muestreo conjunto (perfil 0411) se utilizaría el tren de muestreo con los 3 tubos consecutivos a cudal fijo de 0,025L/min, lo cual penaliza la determinación de NO2 (N2400) porque la concentración límite asociada sería peor (índice de exposición teórico de 0,39 a 3h20; 0,26 a 8h; 1,04 a 2h). Así, en la medida de lo posible, es preferible plantear muestreo y análisis independientes para NO2 por un lado (solamente con un tubo a caudal máximo del método: 0,2L/min) y NO por otro (con la totalidad del tren de muestreo a caudal fijo de 0,025L/min); aunque el coste asociado es mayor (se duplicaría el coste del material de muestreo, aunque podría utilizarse el mismo blanco de campo; y el coste analítico por 2 pruebas individuales frente a un perfil), se mejoraría la calidad del resultado por mejores concentraciones límite.</t>
  </si>
  <si>
    <t>Nota: Para determinar sólo NO2 es posible utilizar un solo TTM impregnado con TEA en un rango de 0,025-0,2L/min. Para determinar de manera conjunta NO y NO2 en el mismo muestreo utilizar el tren de muestreo completo MT081 (1 TTM impregnado con TEA + tubo oxidante + 1 TTM impregnado con TEA) a caudal fijo de 0,025L/min; y se analirazían los dos tubos TTM impregnados (front para NO2 y back para NO).</t>
  </si>
  <si>
    <t>CL-ICPMS/002-n</t>
  </si>
  <si>
    <t>Cr(VI) clasificado como cancerígeno y resulta de aplicación el RD 665/1997; a diferencia de otros estados de oxidación del cromo que no tienen esta misma clasificación y se muestrean-analizan de manera diferente (N2015, Cr por ICP-MS y compatible con otros metales; mientras que cromo hexavalente solamente tiene la posibilidad de análisis individual por varias técnicas diferntes). En caso de procesos de soldadura, o presencia de iones metálicos (Fe, Cu, Ni, V), es necesario analizar por una técnica diferente a UV-VIS (N2413) porque tendría interferencias no ofreciendo resultados viables; recomendando HPLC/ICP/MS (N2411); también se recomienda N2411 en caso de interés en decidir si hay posibilidad de exposición en trabajadores no involucrados directamente por tener mejor LQ analítico. Necesario utilizar un muestreador que cumpla criterio de fracciones al caudal de uso indicado por el fabricante para cumplir UNE 481 respecto al tamaño de partícula. En esta entrada se considera el muestreo con IOM Sampler (2L/min), sufiente para las condiciones generales previstas de muestreo.</t>
  </si>
  <si>
    <t>Nota: Utilizar este ensayo por defecto para valoraciones de soldadura o con presencia de iones metálicos con interferencia en UV-VIS (Fe, Cu, Mn, Ni); o para realizar valoraciones de puestos no involucrados directamente. Nota2: Entrada en vigor del RD 612/2024, que modifica Anexo III de cancerígenos y ya considerado en esta entrada. Nota3: En esta entrada se considera la fracción inhalable con IOM Sampler, para otras opciones indicar los valores de interés. Nota4: No se ha podido revisar el método, se asume como veraz la información facilitada por el Laboratorio.</t>
  </si>
  <si>
    <t>0,05 (QE101)</t>
  </si>
  <si>
    <t>OSHA 5001</t>
  </si>
  <si>
    <t>Necesario un tren de muestreo (QE101) para su valoración, formado por dos tubos Anasorb en serie identificados como tubo A (front) y tubo B (back). Atención: Si alguno de los tubos no se utilizase (o se repitiera A-A o B-B), la muestra sería rechazada en el Laboratorio como no apta para el análisis. Asegurarse de tener siempre una configuración A-B en cada muestra y separar los dos tubos tan pronto se finalice el muestreo para evitar la migración del tubo A al tubo B. Las condiciones generales de muestreo planteadas pueden ser consideradas aptas, al necesitar solamente 15min para alcanzar una concentración límite en torno al 10%VLA-ED al caudal fijo (0,05L/min) fijado por el método OSHA 5001.</t>
  </si>
  <si>
    <t>NIOSH 7600</t>
  </si>
  <si>
    <t>Cr(VI) clasificado como cancerígeno y resulta de aplicación el RD 665/1997; a diferencia de otros estados de oxidación del cromo que no tienen esta misma clasificación y se muestrean-analizan de manera diferente (N2015, Cr por ICP-MS y compatible con otros metales; mientras que cromo hexavalente solamente tiene la posibilidad de análisis individual por varias técnicas diferntes). En caso de procesos de soldadura, o presencia de iones metálicos (Fe, Cu, Ni, V), es necesario analizar por una técnica diferente a UV-VIS (N2413) porque tendría interferencias no ofreciendo resultados viables; recomendando HPLC/ICP/MS (N2411); también se recomienda N2411 en caso de interés en decidir si hay posibilidad de exposición en trabajadores no involucrados directamente por tener mejor LQ analítico. Necesario utilizar un muestreador que cumpla criterio de fracciones al caudal de uso indicado por el fabricante para cumplir UNE 481 respecto al tamaño de partícula. En esta entrada se considera el muestreo con IOM Sampler (2L/min), sufiente para las condiciones generales previstas de muestreo. Para la valoración de Cr(VI) por UV-VIS como N2413, opción no preferente técnicamente y más barata (véase N2411), sería necesario superar 2h30 para alcanzar una concentración límite en torno al 10%VLA-ED.</t>
  </si>
  <si>
    <t>Nota: No utilizar este ensayo para valoraciones de soldadura o con presencia de iones metálicos con interferencia en UV-VIS (Fe, Cu, Mn, Ni) ni para valoraciones de puestos no involucrados directamente; en estos supuestos utilizar N2411. Nota2: Entrada en vigor del RD 612/2024, que modifica Anexo III de cancerígenos y ya considerado en esta entrada. Nota3: En esta entrada se considera la fracción inhalable con IOM Sampler, para otras opciones indicar los valores de interés.</t>
  </si>
  <si>
    <t>Ensayo en superficies, no en aire. Consultar con el Laboratorio en caso de interés.</t>
  </si>
  <si>
    <t xml:space="preserve">En caso de interés en su determinación, consultar con el Laboratorio posibles condiciones de muestreo asociadas. Solamente se ha encontrado un valor límite de Letonia en Gestis, que es el utilizado en la presente entrada. </t>
  </si>
  <si>
    <t>En caso de interés en su determinación, consultar con el Laboratorio posibles condiciones de muestreo asociadas. No se ha localizado posible valor límite específico para este agente.</t>
  </si>
  <si>
    <t>0,2-1 (IMPINGER con MT083)</t>
  </si>
  <si>
    <t>NIOSH 3503</t>
  </si>
  <si>
    <t>Agente clasificado como C1B y resultaría de aplicación el RD 665/1997. Consultar con el Laboratorio el ensayo a solicitar.
ECH (subcontratado): Muestreo con impinger (MT083: 15 mL HCl 0,1M), según NIOSH 3503 que establece un rango de caudales de 0,2-1L/min. A cuadal máximo (1L/min) las condiciones de muestreo asociadas para alcanzar una concentración límite en torno al 10%VLA-ED son inasumibles (&gt;115h) e incluso para 100%VLA-ED sería necesario superar 11h30.
APA: Ensayo alternativo según OSHA 108 con filtro impregnado en cassette de 3 cuerpos, con LQ analítico de 0,2µg que sí permite la valoración en condiciones de muestreo asumibles. Con 2h34 a 1L/min se alcanzaría una concentración límite en torno al 10%VLA-ED.</t>
  </si>
  <si>
    <t>Nota: Impinger con 15 mL HCl 0,1M. Nota2: Agente afectado por RD 612/2024, ya se considera valor límite propuesto en esta entrada.</t>
  </si>
  <si>
    <t>2 (IOM Sampler de acero con PTFE, MT107)</t>
  </si>
  <si>
    <t>NIOSH 5524</t>
  </si>
  <si>
    <t>Necesario utilizar un muestreador que cumpla criterio de fracciones al caudal de uso indicado por el fabricante para cumplir UNE 481 respecto al tamaño de partícula. En caso de utilizar IOM Sampler, el cassette IOM de plástico no es válido al no cumplir los requisitos de ensayo y necesariamente ha de utilizarse un cassette IOM de acero (MT107). IOM Sampler (2L/min) con cassette de acero puede ser adecuado, y se necesitaría un mínimo de 100min para alcanzar una concentración límite en torno al 10%VLA-ED. En caso de interés en utilizar otros muestreadores de fracción inhalable, consultar con el Laboratorio. El ensayo analítico (N2430) consta de dos partes: gravimetría inicial y extracción orgánica posterior, y se ofrece el resultado de ambas partes. Necesario mantener la muestra en refrigeración (5°C ± 3°C).</t>
  </si>
  <si>
    <t>Nota: Utilizar cassette IOM de acero, el cassette IOM de plástico no es válido al no cumplir requisitos de ensayo. Nota2: Este ensayo consta de dos partes, y se incluyen resultados de ambas gravimetrías en el mismo informe: fracción inhalable de materia particulada (inicial) y tras extracción orgánica. Nota3: En esta entrada se considera la fracción inhalable con IOM Sampler, para otras opciones indicar los valores de interés.</t>
  </si>
  <si>
    <t>NIOSH 5042</t>
  </si>
  <si>
    <t>Ensayo de interés para comparar con valor límite definido en LEP como: "Asfalto (petróleo) humos, aerosoles solubles en benceno", con VLA-ED 0,5mg/m3 y no clasificado (de inicio, no resultaría de aplicación el RD 665/1997).
ECH: N2436 necesita un cassette IOM de acero (MT107) para ser considerado apto en el análisis posterior, según NIOSH 5042. A 2L/min asociado a IOM Sampler sería necesarios sobrepasar los 1000min (16h40) para llegar a una concentración límite del orden del 10%VLA-ED y 100min (1h40) para el 100%VLA-ED, lo cual resulta muy limitante.
APA: presenta ensayo con mismo método NIOSH 5042, pero montado en cassette opaco de 2-3cuerpos y mejor LQ analítico (40µg), además de un rango de caudales más amplio al no estar vinculado a IOM Sampler (1-4L/min). Si tomamos caudal máximo (4L/min) y a ese LQ analítico, necesitaríamos 200min (3h20) para llegar a una concentración límite del orden del 10%VLA-ED, o 40min para el 100%VLA-ED. Además, recomiendan el análisis independiente de PAHs, al igual que ECH.
En caso de interés en comparar con valor límite definido en LEP como: "Alquitrán de hulla, elevada temperatura. Brea, compuestos volátiles como solubles en benceno", con VLA-ED 0,2mg/m3 y clasificado como CMR (de aplicación el RD 665/1997).
ECH: De inicio, con IOM Sampler, ni N0070 ni N2036 podrían generar una concentración límite adecuada para comparar con este valor límite. serían necesarios 2500min (41h40) para concentración límite de 10%VLA-ED y 250min(4h10) para 100%VLA-ED.
APA: ensayo según OSHA 58, con cassette opaco de 2-3cuerpos y LQ analítico de 40µg, a un caudal fijo de 2L/min. Así, en estas condiciones se necesitarían 1000min (16h40) para llegar a una concentración límite del orden del 10%VLA-ED y 100min (1h40) para el 100%VLA-ED, lo cual resulta muy limitante; pero igualmente mejoran las opciones de ECH. En función del resultado obtenido en la muestra, APA podría sugerir el análisis adicional en la misma muestra de PAHs (no disponible de esta manera en ECH).
En caso de interés en alguno de estos ensayos, consultar opciones con el Laboratorio.</t>
  </si>
  <si>
    <t>Nota: NIOSH 5042 incluye un procedimiento analítico con benceno, el cual presenta limitaciones de uso. En su lugar se utiliza como disolvente el ciclohexano. Nota2: En esta entrada se considera la fracción inhalable con IOM Sampler, para otras opciones indicar los valores de interés. Nota3: En esta entrada se considera valor límite para asfalto.</t>
  </si>
  <si>
    <t>2 (cassette 37 cerrada)</t>
  </si>
  <si>
    <t>MTA/MA-014/A11</t>
  </si>
  <si>
    <t>Ensayo no recomendado para mediciones higiénicas, se mantiene activo asociado a otros sectores como CAI. Pero no de aplicación HI al no cumplir criterio de fracciones según UNE 481.</t>
  </si>
  <si>
    <t>Nota: Ensayo no recomendado para valoraciones higiénicas al no cumplir criterio de fracciones definida en UNE 481. Sí de interés en determinaciones CAI.</t>
  </si>
  <si>
    <t>2 (IOM Sampler con FV prepesado, MT122)</t>
  </si>
  <si>
    <t>Necesario utilizar un muestreador que cumpla criterio de fracciones al caudal de uso indicado por el fabricante para cumplir UNE 481 respecto al tamaño de partícula. El ensayo N2441 está vinculado a diferentes matrices que pueden tener un valor límite específico y no coincidentes. En la presente entrada se considera el genérico de PCNOF, inespecífico, con VLA-ED de 10mg/m3 e IOM Sampler. Para otras matrices de interés, será necesario verificar el valor límite específico asociado, revisar si el muestreador previsto es adecuado y realizar nueva estimación de cálculo. Por ejemplo: IOM Sampler no está recomendado para valorar polvo de madera por sobrecuantificación debida a fenómenos de proyección y direccionalidad del flujo (info adicional en CR-03/2066 del INSST), recomendando el muestreo con button o PGP para esta matriz [polvo de madera con VLA-ED de 2mg/m3 y muestreo con button se alcanzaría una concentración límite en torno al 10%VLA-ED a 125min (2h5); harina con VLA-ED de 4mg/m3 y muestreo con IOM Sampler supondría 125min para 10%VLA-ED de concentración límite].</t>
  </si>
  <si>
    <t>Nota: En esta entrada se considera valor límite inespecífico, en caso de interés en otra matriz, indicarla. Nota2: En esta entrada se considera la fracción inhalable con IOM Sampler, para otras opciones indicar los valores de interés.</t>
  </si>
  <si>
    <t>1,6 (GK2.69)</t>
  </si>
  <si>
    <t>Necesario utilizar un muestreador que cumpla criterio de fracciones al caudal de uso indicado por el fabricante para cumplir UNE 481 respecto al tamaño de partícula. Solamente disponible valor límite asociado a la fracción torácica en LEP 2025 para algodón en rama. Con GK2.69 a 1,6L/min se necesitarían 313min (6h13) para llegar al 100%VLA-ED y 3125min (&gt;52h) para 1l 10%VLA-ED de concentraciones límite respectivamente; lo que dificulta enormemente la valoración de esta matriz con este muestreador. En caso de interés en este ensayo, consultar opciones adicionales con el Laboratorio.</t>
  </si>
  <si>
    <t>Nota: En esta entrada se considera valor límite para algodón en rama, en caso de interés en otra matriz, indicarla. Nota2: En esta entrada se considera la fracción torácica con GK2.69, para otras opciones indicar los valores de interés.</t>
  </si>
  <si>
    <t>0,1-0,2 (MAE11)</t>
  </si>
  <si>
    <t>NIOSH 6015</t>
  </si>
  <si>
    <t>Antes de decidir el ensayo a solicitar al Laboratorio y plantear la estrategia de muestreo, es necesario disponer de información asociada al lugar de trabajo y la fuente amoniacal. Así, si se asume que no hay presencia significativa de aerosoles puede realizarse el ensayo N2455 recogiendo al muestra solamente con tubo impregnado MAE11; si se asumiera que hay presencia de aerosoles es necesario formar un tren de muestreo colocando un cassette MT117 antes del tubo MAE11 para retener este aerosol y solamente se analizaría el tubo MAE11. Para el muestreo con tubo MAE11, al caudal máximo de muestreo del rango informado en NIOSH 6015 (0,2L/min) es necesario sobrepasar 18min para poder alcanzar una concentración límite en torno al 10%VLA-ED. Por otro lado, si se estima que la totalidad del amonio se encuentra en forma de aerosol (por ejemplo para valorar humos de cloruro amónico), entonces el ensayo a solicitar no es N2455 con tubo, sino N2460 con cassette MT126. Si hubiera interés en valorar la contribución de la parte gaseosa y la del aerosol es recomendable realizar muestreos independientes como N2455 con MAE11+MT117 por un lado y N2460 con MT126 por otro; aunque el gasto analítico sería mayor.</t>
  </si>
  <si>
    <t xml:space="preserve">Nota: En caso de existir posible presencia de aerosol de sales de amonio, colocar un cassette MT117 previo para retener el aerosol. Nota2: En esta entrada se considera valor límite para amoníaco, en caso de interés en otro agente específico, indicarla. </t>
  </si>
  <si>
    <t>OSHA ID-188</t>
  </si>
  <si>
    <t>De interés en caso de valorar el amonio en forma de aerosol. IOM Sampler puede ser un muestreador adecuado para las condiciones generales de muestreo previstas, alcanzando una concentración límite en torno al 10%VLA-ED con 3min de muestreo para los humos de cloruro amónico. Para otras valoraciones específicas sería necesario recalcular en función del VLA-ED y muestreador de interés(por ejemplo: persulfato de amonio dispone de VLA-ED 0,1mg/m3 y necesita superar 250min).</t>
  </si>
  <si>
    <t>Nota: Solamente muestreador de fracción inhalable al considerar que la totalidad de amonio presente se encuentra en forma de aerosol.  Nota2: En esta entrada se considera valor límite para cloruro amónico, en caso de interés en otro agente específico, indicarla. Nota3: En esta entrada se considera la fracción inhalable con IOM Sampler, para otras opciones indicar los valores de interés.</t>
  </si>
  <si>
    <t>0,05-0,2 (MAE40)</t>
  </si>
  <si>
    <t>NIOSH 6010</t>
  </si>
  <si>
    <t>En función del agente y condiciones, el cianuro puede encontrarse en estado gaseoso o asociado a aerosoles (cianuro particulado). En la presente entrada solamente se tiene presente el gaseoso, de especial interés para la valoración higiénica de HCN (N2465 con tubo MAE40). NIOSH 6010 establece un rango de caudales entre 0,05-0,2L/min, y a caudal máximo (0,2L/min) sería necesario superar los 50min para alcanzar una concentración límite en torno al 10%VLA-ED. Las condiciones generales planteadas por defecto (0,2L/min y 120min) pueden ser consideradas adecuadas como punto de partida inicial si se desconocen las cantidades esperadas. Aunque no es lo habitual, en caso de interés en disponer de la contribución de ambas manifestaciones, se recomienda realizar muestreos independientes para el cianuro gaseoso (N2465 con MAE40) por un lado y particulado (N2466 con MT125) por otro.</t>
  </si>
  <si>
    <t>Nota: Diferenciamos el compuesto particulado con N2466 (PVC) de los vapores o gaseoso N2465 (Tubo). Nota2: En esta entrada se considera valor límite para cianuro de hidrógeno, en caso de interés en otro agente específico, indicarla.</t>
  </si>
  <si>
    <t>En función del agente y condiciones, el cianuro puede encontrarse en estado gaseoso o asociado a aerosoles (cianuro particulado). En la presente entrada solamente se tiene presente el gaseoso, de especial interés para la valoración higiénica de HCN (N2465 con tubo MAE40). NIOSH 6010 establece un rango de caudales entre 0,05-0,2L/min, y a caudal máximo (0,2L/min) sería necesario superar los 50min para alcanzar una concentración límite en torno al 10%VLA-ED. Las condiciones generales planteadas por defecto (0,2L/min y 120min) pueden ser consideradas adecuadas como punto de partida inicial si se desconocen las cantidades esperadas.  Aunque no es lo habitual, en caso de interés en disponer de la contribución de ambas manifestaciones, se recomienda realizar muestreos independientes para el cianuro gaseoso (N2465 con MAE40) por un lado y particulado (N2466 con MT125) por otro.</t>
  </si>
  <si>
    <t>0,5-1 (Cassette PVC + Impinger)</t>
  </si>
  <si>
    <t>NIOSH 7904</t>
  </si>
  <si>
    <t>En función del agente y condiciones, el cianuro puede encontrarse en estado gaseoso o asociado a aerosoles (cianuro particulado). En la presente entrada solamente se tiene presente el cianuro particulado, de especial interés para las valoraciones de cianuro de sodio o potasio. IOM Sampler puede ser un muestreador adecuado para las condiciones generales de muestreo previstas, alcanzando una concentración límite en torno al 10%VLA-ED con 5min de muestreo. Para otras valoraciones específicas sería necesario recalcular en función del VLA-ED y muestreador de interés.  Aunque no es lo habitual, en caso de interés en disponer de la contribución de ambas manifestaciones, se recomienda realizar muestreos independientes para el cianuro gaseoso (N2465 con MAE40) por un lado y particulado (N2466 con MT125) por otro.</t>
  </si>
  <si>
    <t>Nota: Diferenciamos el compuesto particulado con N2466 (PVC) de los vapores o gaseoso N2465 (Tubo). Nota2: En esta entrada se considera valor límite para cianuro de sodio, en caso de interés en otro agente específico, indicarla. Nota3: NIOSH 7904 utiliza cassette PVC + impinger (en atmósferas húmedas el cianuro particulado retenido puede liberarse como HCN y el impinger lo retendría), Laboratorio sugiere solamente PVC en muestreador de inhalable. En esta entrada se considera la fracción inhalable con IOM Sampler, para otras opciones indicar los valores de interés.</t>
  </si>
  <si>
    <t>2 (cassette EDC impregnado con Na2CO3)</t>
  </si>
  <si>
    <t>NIOSH 7902</t>
  </si>
  <si>
    <t>En LEP 2025 no se encuentran entradas específicas como fluoruros inorgánicos solubles ni fluoruro de sodio. Sí existe valor límite en Gestis, pero prácticamente equivalentes al valor límite LEP para el genérico de fluoruros inorgánicos. Así, salvo solucitud específica (requerimiento, auditoría de tercera parte, ...) se recomienda no realizar la valoración específica de fluoruros solubles de manera independiente; de manera general es preferible integrarlos con los fluoruros inorgánicos insolubles para facilitar la interpretación con un único resultado analítico integrado. También es posible realizar en la misma muestra la determinación de fluoruros solubles + fluoruros insolubles (indicarlo de manera explícita en la solicitud de análisis como N2471 + N2470), pero aumentando el coste analítico y, por defecto, no compensa plantearlo de esta manera al poder plantearse la valoración higiénica con el genérico de fluoruros inorgánicos integrados en un único resultado.</t>
  </si>
  <si>
    <t>Nota: Fluoruro de sodio no tiene valor límite específico en LEP 2025, aunque sí en Gestis y prácticamente equivalente al genérico de fluoruros (Francia: TWA de 2mg/m3 y USA 2,5mg/m3). Valorar como fluroruros inorgánicos particulados N2470 para facilitar la interpretación de resultados.</t>
  </si>
  <si>
    <t>Se recomienda este ensayo para cualquiera de las valoraciones de fluoruros de LEP 2025, excepto algunas específicas, como: HF (véase N0065 con MT040); o las que se explicita la valoración como metal, como H6Se (véaseN2210 con MT126). De manera general, IOM Sampler es adecuado para las condiciones generales de muestreo planteadas, pues a 2L/min se necesita superar 50min para alcanzar una concentración límite en torno al 10%VLA-ED.</t>
  </si>
  <si>
    <t>Nota: En esta entrada se considera valor límite para fluoruros inorgánicos, en caso de interés en otro agente específico, indicarla. Nota2: NIOSH 7902 (y NIOSH 7906) utiliza cassette con EDC impregnado con Na2CO3, Laboratorio sugiere solamente EDC en muestreador de inhalable. En esta entrada se considera la fracción inhalable con IOM Sampler, para otras opciones indicar los valores de interés.</t>
  </si>
  <si>
    <t>1 (cassette con FV)</t>
  </si>
  <si>
    <t>OSHA PV 2047</t>
  </si>
  <si>
    <t>Para ceras de parafina, en LEP 2025, se describe el valor límite como humos (asociado a la fracción inhalable, necesario utilizar muestreador que cumpla criterio UNE 481) y VLA-ED 2mg/m3. Hay dos maneras, que pueden ser compatibles entre sí, para realizar la valoración higiénica: específica (como N2480 con MT127) o inespecífica (como N2441 con MT122); o ambas (como N2441 + N2480 con MT122); cada opción con ventajas e inconvenientes. De manera inespecífica, con IOM Sampler (N2441 con MT122) se asumiría que la totalidad de aerosol se encuentra vinculado a las ceras de parafina, lo cual podría ser de interés en caso de no estimar otras fuentes de aerosol significativas (se necesitaría superar 250min con IOM Sampler para orden 10%VLA-ED) y poder muestrear tiempos altos. De manera específica, solamente se consideraría la contribución de las ceras de parafina presentes en el aerosol (se necesitaría un mínimo de 50min con IOM Sampler para orden 10%VLA-ED), con un coste más elevado, pero con resultado específico. La valoración de ambas (habría que indicarlo de manera explícita en la hoja de solicitud de análisis a enviar al Laboratorio) puede ser de interés en caso de querer diferenciar la contribución de diferentes fuentes del aerosol, de ceras de parafina respecto a lo que no son, utilizando las condiciones de muestreo asociado a la matriz más limitante.</t>
  </si>
  <si>
    <t>Nota: En caso de interés en realizar una gravimetría previa (inespecífica) a la determinación de parafina en la misma muestra, sería necesario utilizar FV prepesado (MT122) e informar adicionalmente este ensayo (N2441) a la solicitud de análisis. Nota2: En esta entrada se considera la fracción inhalable con IOM Sampler, para otras opciones indicar los valores de interés.</t>
  </si>
  <si>
    <t>3 (ciclón SKC con FQ, MT141)</t>
  </si>
  <si>
    <t>UNE 16909</t>
  </si>
  <si>
    <t xml:space="preserve">Valor límite, como carbono elemental, vinculado a la fracción respirable de humos diésel y es necesario utilizar un muestreador que cumpla este criterio de fracciones definido en la UNE 481 al caudal de trabajo definido por el fabricante. Con ciclón SKC (3L/min) es necesario superar 267min (&gt;2h30) para alcanzar una concentración límite en torno al 10%VLA-ED. Para mejorar la concentración límite se recomienda utilizar el muestreador GK2.69 (4,2L/min) que necesita 190min (3h15) para esa misma concentración límite. Para realizar una valoración más exhaustiva a los humos diésel, además del ensayo del carbono elemental (N2557 con MT141), pueden ser de interés ensayos adicionales: hidrocarburo (0220 con MT044), NOx (0411 con MT081), SO2 (N2380 con MT050), PAHs (0260 con MAE15), etc. </t>
  </si>
  <si>
    <t xml:space="preserve">Nota: En esta entrada se considera la fracción respirable con ciclón SKC, para otras opciones indicar los valores de interés. Nota2: Además de como carbono elemental, puede ser de interés adicional la valoración del diésel como: hidrocarburo (0220 con MT044), NOx (0411 con MT081), SO2 (N2380 con MT050), PAH (0260 con MAE15), etc. Nota3: Agente afectado por RD 612/2024, ya se considera valor límite propuesto en esta entrada. Es de aplicación el RD 665/1997. Nota4: Se considera el LQ analítico de APA (4µg), al no tener seguridad del LQ del INS (3,4-3,5µg) y ser éste más alto. En ECH se indica 9,8µg para N2557 en el INS, pero no está actualizado. Nota4: Ensayo subcontratado con el INS por defecto. </t>
  </si>
  <si>
    <t>pasivo (MAE14)</t>
  </si>
  <si>
    <t>MTA/MA-022/A91</t>
  </si>
  <si>
    <t xml:space="preserve">Muestreo con monitor pasivo 3551+ de 3M (MAE14). La estimación se realiza con una fórmula y parámetros particulares asociados al ensayo y monitor. De manera general, por defecto, muestrear la totalidad del tiempo de exposición. </t>
  </si>
  <si>
    <t>Nota: Muestreo con monitor pasivo. La estimación se realiza con otra fórmula y parámetros particulares. Consultar con LabHigiene. Nota2: Agente afectado por RD 612/2024, el valor límite propuesto en esta entrada ya lo considera. Es de aplicación RD 655/1997.</t>
  </si>
  <si>
    <t>3 (ciclón SKC)</t>
  </si>
  <si>
    <t>Necesario utilizar un muestreador que cumpla criterio de fracciones al caudal de uso indicado por el fabricante para cumplir UNE 481 respecto al tamaño de partícula. El ensayo N2570 está vinculado a diferentes matrices que pueden tener un valor límite específico y no coincidentes. En la presente entrada se considera el genérico de PCNOF, inespecífico, con VLA-ED de 3mg/m3 y ciclón SKC (3L/min). Para otras matrices de interés, será necesario verificar el valor límite específico asociado, revisar si el muestreador previsto es adecuado y realizar nueva estimación de cálculo. Por ejemplo: Antracita presenta un valor limite de 0,4mg/m3 y para alcanzar 10%VLA-ED se necesitaría un tiempo mínimo de muestreo de 833min con ciclón SKC (3L/min) o 600min con GK2.69 (4,2L/min), inasumible en ambos casos (habría que utilizar un muestreador que permitiese mayores caudales o recoger el mayor volumen posible para tratar de tener la mejor concentración límite: necesario sobrepasar 83 y 60min respectivamente con esos mismos muestreadores para 100%VLA-ED). Otro ejemplo: PVC presenta un valor límite de 1,5mg/m3 y para concentración límite 10%VLA-ED necesitaría 222min (3h45) con ciclón SKC (3L/min) y 159min (2h40) con GK2.69.</t>
  </si>
  <si>
    <t>Nota: En esta entrada se considera valor límite inespecífico, en caso de interés en otra matriz, indicarla. Nota2: En esta entrada se considera la fracción respirable con ciclón SKC, para otras opciones indicar los valores de interés.</t>
  </si>
  <si>
    <t>4,2 (GK2.69)</t>
  </si>
  <si>
    <t>MDHS 101</t>
  </si>
  <si>
    <t>2,2 (ciclón Casella); 3 (ciclón SKC)</t>
  </si>
  <si>
    <t>N2575 es el ensayo de sílice cristalina respirable (SCR) en Echevarne por IR y suele ir acompañado como perfil analítico con la materia particulada-fracción respirable (N2570) como perfil analítico 0355. Este perfil analítico 0355 con MT042 no es la opción recomendada por defecto. N2575 en Echevarne presenta un valor límite más alto (10µg), frente al disponible en el INS para la misma técnica (3µg) y solamente se podría alcanzar una concentración límite en torno al 10%VLA-ED muestreando 8h (toda la jornada) con GK2.69 (4,2L/min); el uso de ciclón Casella (2,2L/min) o SKC (3L/min) implicaría alcanzar índices de exposición límite &gt;0,1 (0,19 y 0,14 respectivamente). N2575 por IR no siempre es viable por presencia de interferencias asociadas a la matriz; en estos casos la única alternativa analítica sería realizar de manera adicional DRX en el INS para cuarzo (N2576) y/o cristobalita (N2577) en la misma muestra disponible, pero penalizando el coste analítico. De manera general, desde LHI se recomienda analizar la sílice en el INS con MT047 y no en Echevarne con MT042.</t>
  </si>
  <si>
    <t>Nota: En esta entrada se considera la fracción respirable con GK2.69, para otras opciones indicar los valores de interés. Nota2: LQ de cuarzo en Echevarne por IR de 10μg, mientras que en INS es de 3μg. Nota3: Recomendación general de muestreo de la totalidad de jornada.</t>
  </si>
  <si>
    <t>Interno INS</t>
  </si>
  <si>
    <r>
      <t xml:space="preserve">El ensayo N2576 (cuarzo por DRX en el INS) puede ser de interés en muestras remitidas a Echevarne como 0355 en las que el ensayo por IR no es viable por interferencias de la matriz y poder disponer de resultados para este polimorfo; además, puede ser de interés añadir N2577 (cristobalita por DRX en el INS) si hubiera sospecha de presencia de este polimorfo en la matriz asociada a la muestra (véase documento del INS para necesidad de análisis de cristobalita o DRX, </t>
    </r>
    <r>
      <rPr>
        <sz val="11"/>
        <color theme="3" tint="0.39997558519241921"/>
        <rFont val="Calibri"/>
        <family val="2"/>
        <scheme val="minor"/>
      </rPr>
      <t>https://ins.astursalud.es/analisis-de-laboratorio</t>
    </r>
    <r>
      <rPr>
        <sz val="11"/>
        <color theme="1"/>
        <rFont val="Calibri"/>
        <family val="2"/>
        <scheme val="minor"/>
      </rPr>
      <t>). Para alcanzar concentraciones límite en torno al 10%VLA-ED es necesario muestrear con GK2.69 (4,2L/min) durante 8h porque el LQ analítico para este ensayo en el INS, en el mejor de los casos, es de 10μg para reflexión principal (20-30μg para secundaria y terciaria respectivamente; 50μg caso de reflexión terciaria para cristobalita). Con ciclones Casella (2,2L/min) o SKC (3L/min) las concentraciones límite serían más elevadas al recoger menos volumen; y no están recomendados para muestreos de sílice en los que esté previsto el análisis posterior por DRX para cuarzo y/o cristobalita.</t>
    </r>
  </si>
  <si>
    <t>Nota: En esta entrada se considera la fracción respirable con GK2.69, para otras opciones indicar los valores de interés. Nota2: LQ de cuarzo en INS por IR de 3μg; mientras que por DRX es de 10μg para reflexión principal o 20-30μg para secundaria y terciaria respectivamente (50μg caso cristobalita). Nota3: Recomendación general de muestreo de la totalidad de jornada.</t>
  </si>
  <si>
    <r>
      <t xml:space="preserve">El ensayo N2577 (cristobalita por DRX en el INS) puede ser de interés como complemento de N2576 (cuarzo por DRX en el INS) en la misma muestra; necesidad generada en muestras remitidas a Echevarne como 0355 en las que el ensayo por IR no es viable por interferencias de la matriz y poder disponer de resultados para ambos polimorfos (véase documento del INS para necesidad de análisis de cristobalita o DRX, </t>
    </r>
    <r>
      <rPr>
        <sz val="11"/>
        <color theme="3" tint="0.39997558519241921"/>
        <rFont val="Calibri"/>
        <family val="2"/>
        <scheme val="minor"/>
      </rPr>
      <t>https://ins.astursalud.es/analisis-de-laboratorio</t>
    </r>
    <r>
      <rPr>
        <sz val="11"/>
        <color theme="1"/>
        <rFont val="Calibri"/>
        <family val="2"/>
        <scheme val="minor"/>
      </rPr>
      <t>). Para alcanzar concentraciones límite en torno al 10%VLA-ED es necesario muestrear con GK2.69 (4,2L/min) durante 8h porque el LQ analítico para este ensayo en el INS, en el mejor de los casos, es de 10μg para reflexión principal (20-30μg para secundaria y 50μg caso de reflexión terciaria para cristobalita). Con ciclones Casella (2,2L/min) o SKC (3L/min) las concentraciones límite serían más elevadas al recoger menos volumen; y no están recomendados para muestreos de sílice en los que esté previsto el análisis posterior por DRX para cuarzo y/o cristobalita.</t>
    </r>
  </si>
  <si>
    <t>Consultar con LHI si este ensayo N2578 se encuentra activo y, en caso afirmativo, en qué casos puede resultar de interés. En cualquier caso, de manera general, desde LHI se recomienda analizar la sílice en el INS con MT047 y no en Echevarne con MT042.</t>
  </si>
  <si>
    <t>0,01-0,2 (CMS)</t>
  </si>
  <si>
    <t>NIOSH 2555</t>
  </si>
  <si>
    <t>Prueba solamente disponible como perfil 0210 y no puede solicitarse de manera individual con este soporte MT078; en caso de interés en su determinación indvidual buscar el ensayo alternativo con MT044 y código correspondiente (Acetona: N0165 con MT044). Para su muestreo como perfil 0210 es necesario considerar las condiciones de muestreo asociadas al agente más limitante. 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t>
  </si>
  <si>
    <t>Nota: Prueba de perfil y no puede solicitarse de manera individual. En caso de interés individual con otro soporte, buscar alternativa por CAS en este mismo documento (Acetona: N0165 con MT044).</t>
  </si>
  <si>
    <t>Prueba solamente disponible como perfil 0210 y no puede solicitarse de manera individual con este soporte MT078; en caso de interés en su determinación indvidual buscar el ensayo alternativo con MT044 y código correspondiente (Metiletilccetona: N0215 con MT044). Para su muestreo como perfil 0210 es necesario considerar las condiciones de muestreo asociadas al agente más limitante. 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t>
  </si>
  <si>
    <t>Nota: Prueba de perfil y no puede solicitarse de manera individual. En caso de interés individual con otro soporte, buscar alternativa por CAS en este mismo documento (Metiletilccetona: N0215 con MT044).</t>
  </si>
  <si>
    <t>Nota: Prueba de perfil y no puede solicitarse de manera individual. En caso de interés individual con otro soporte, buscar alternativa por CAS en este mismo documento (4-Metilpentan-2-ona: N0295 con MT044).</t>
  </si>
  <si>
    <t>OSHA PV2042</t>
  </si>
  <si>
    <t>Prueba solamente disponible como perfil 0210 y no puede solicitarse de manera individual con este soporte MT078; en caso de interés en su determinación indvidual buscar el ensayo alternativo con MT044 y código correspondiente (4-Metilhexan-2-ona: N0355 con MT044). Para su muestreo como perfil 0210 es necesario considerar las condiciones de muestreo asociadas al agente más limitante. De manera general, las condiciones planteadas (0,2L/min y 120min: 24L) superan el volumen máximo establecido en el método OSHA PV2042 (10L), aunque pueden ser igualmente de interés en caso de no esperar cantidades elevadas de los VOC´s que confoman este perfil analítico; de lo contrario sería necesario reducir el caudal de muestreo dentro del rango establecido en el método NIOSH 2555 (0,01-0,2L/min).</t>
  </si>
  <si>
    <t>Nota: Prueba de perfil y no puede solicitarse de manera individual. En caso de interés individual con otro soporte, buscar alternativa por CAS en este mismo documento (4-Metilhexan-2-ona: N0355 con MT044).</t>
  </si>
  <si>
    <t>Prueba solamente disponible como perfil 0210 y no puede solicitarse de manera individual con este soporte MT078; en caso de interés en su determinación indvidual buscar el ensayo alternativo con MT044 y código correspondiente (Ciclohexanona: N0380 con MT044). Para su muestreo como perfil 0210 es necesario considerar las condiciones de muestreo asociadas al agente más limitante. 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t>
  </si>
  <si>
    <t>Nota: Prueba de perfil y no puede solicitarse de manera individual. En caso de interés individual con otro soporte, buscar alternativa por CAS en este mismo documento (Ciclohexanona: N0380 con MT044).</t>
  </si>
  <si>
    <t>Prueba solamente disponible como perfil 0210 y no puede solicitarse de manera individual con este soporte MT078; en caso de interés en su determinación indvidual buscar el ensayo alternativo con MT044 y código correspondiente (Diisobutilcetona: N0390 con MT044). Para su muestreo como perfil 0210 es necesario considerar las condiciones de muestreo asociadas al agente más limitante. 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t>
  </si>
  <si>
    <t>Nota: Prueba de perfil y no puede solicitarse de manera individual. En caso de interés individual con otro soporte, buscar alternativa por CAS en este mismo documento (Diisobutilcetona: N0390 con MT044).</t>
  </si>
  <si>
    <t>Prueba solamente disponible como perfil 0210 y no puede solicitarse de manera individual con este soporte MT078; en caso de interés en su determinación indvidual buscar el ensayo alternativo con MT044 y código correspondiente (2,4-dimetil-6-heptanona: N0405 con MT044). Para su muestreo como perfil 0210 es necesario considerar las condiciones de muestreo asociadas al agente más limitante. 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t>
  </si>
  <si>
    <t>Nota: CAS 19549-80-5 asociado a 2,4-dimetil-6-heptanona (que es una impureza de Diisobutilcetona); Diisobutilcetona CAS 108-83-8. Nota2: Prueba de perfil y no puede solicitarse de manera individual. En caso de interés individual con otro soporte, buscar alternativa por CAS en este mismo documento (2,4-dimetil-6-heptanona: N0405 con MT044).</t>
  </si>
  <si>
    <t>Prueba solamente disponible como perfil 0210 y no puede solicitarse de manera individual. Para su muestreo como perfil 0210 es necesario considerar las condiciones de muestreo asociadas al agente más limitante. 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t>
  </si>
  <si>
    <t>Nota: No disponible como VOC individual, solamente incluido en screening como perfil 0210.</t>
  </si>
  <si>
    <t>2 (MT128, con IOM Sampler)</t>
  </si>
  <si>
    <t>Consultar posibles condiciones de muestreo con LHI (véase método interno: SPMAS 29102021). No localizado posible valor límite para este agente.</t>
  </si>
  <si>
    <t>Nota: No localizado posible valor límite.</t>
  </si>
  <si>
    <t>0,01-0,1 (QE102)</t>
  </si>
  <si>
    <t>NIOSH 2540</t>
  </si>
  <si>
    <t>N3538: Ensayo en revisión, es necesario confirmar con LabHigiene que estos comentarios se mantienen vigentes. Del rango de caudales indicado en NIOSH 2540 (0,01-0,1L/min), a caudal máximo (0,1L/min) es necesario sobrepasar 60min de muestreo para alcanzar una concentración límite en torno a 10%VLA-ED. Así, de manera general, las condiciones generales planteadas (0,1L/min y 120min) pueden considerarse adecuadas al recoger un volumen (12L) inferior al máximo informado en el método (20L); en cualquier caso, en función de los resultados obtenidos o históricos asociados puede ser necesario modificarlas.</t>
  </si>
  <si>
    <t>Nota: Tipo de etanolamina, ensayo en revisión. Confirmar disponibilidad o vigencia con LabHigiene.</t>
  </si>
  <si>
    <t>El alcohol etílico (CAS: 64-17-5) se encuentra incluido en perfil 0208 con MT044 (tabla 4) junto a otros VOC´s como posible determinación compatible; pero en caso de análisis individual se recomienda el muestreo con tubo Anasorb 747 (MT053) según OSHA 5001 por mejor comportamiento analítico y no en TCA 100/50mg (MT044) según NIOSH 1400. OSHA 5001 indica un caudal fijo de 0,05L/min y se necesitaría sobrepasar los 77min de muestreo para alcanzar una concentración límite en torno al 10%VLA-ED. Así, las condiciones de muestreo generales indicadas (0,05L/min y 120min) pueden considerarse adecuadas;  en cualquier caso, en función de los resultados obtenidos o históricos asociados puede ser necesario modificarlas.</t>
  </si>
  <si>
    <t>Nota: En caso de análisis individual (recomendado), aplíquese N3544 con MT053. Nota2: OSHA 5001 sugiere un tren de muestreo formado por 2*MT053 para evitar posibles migraciones del front al back, pero desde el Laboratorio se sugiere utilizar un único tubo MT053 por simplificación al no encontrarse con un nº de casos significativos con este problema de migración descrito.</t>
  </si>
  <si>
    <t>OSHA PV2025</t>
  </si>
  <si>
    <t>Análisis individual, no compatible con otros VOC´s. OSHA PV2025 sugiere un caudal fijo de 0,1L/min y 10L. Las condiciones de muestreo generales planteadas en esta entrada (12L) superan ligaramente los reauisitos de método (10L), pero igualmente pueden ser un buen punto de partida si no se esperasen cantidades elevadas de este agente en el lugar de trabajo. En cualquier caso, en función de los resultados obtenidos o históricos asociados puede ser necesario modificarlas. En ausencia de valor límite español, se informa el disponible en Gestis para Alemania.</t>
  </si>
  <si>
    <t>Nota: En ausencia de valor límite español, se informa el disponible en Gestis para Alemania.</t>
  </si>
  <si>
    <t>Análisis individual, no compatible con otros VOC´s. Las condiciones de muestreo generales planteadas (0,1L/min y 12L) pueden ser un buen punto de partida si no se esperasen cantidades elevadas de este agente en el lugar de trabajo. En cualquier caso, en función de los resultados obtenidos o históricos asociados puede ser necesario modificarlas. En ausencia de valor límite español, se informa el único disponible en Gestis para Letonia.</t>
  </si>
  <si>
    <t>Nota: En ausencia de valor límite español, se informa el único disponible en Gestis (Letonia). Nota2: No ha podido revisarse el método, se asume como veraz la información facilitada por el Laboratorio.</t>
  </si>
  <si>
    <t>Análisis individual, no compatible con otros VOC´s. Las condiciones de muestreo generales planteadas (0,1L/min y 12L) pueden ser un buen punto de partida si no se esperasen cantidades elevadas de este agente en el lugar de trabajo. En cualquier caso, en función de los resultados obtenidos o históricos asociados puede ser necesario modificarlas. El valor límite español se encuentra solamente informado como ppm y en la presente entrada ya se considera la equivalencia en mg/m3.</t>
  </si>
  <si>
    <t>Nota: El valor límite español está solamente disponible en ppm; se informa el equivalente en mg/m3 facilitado por Bélgica.  Nota2: No ha podido revisarse el método, se asume como veraz la información facilitada por el Laboratorio.</t>
  </si>
  <si>
    <t xml:space="preserve">Análisis individual, no compatible con otros VOC´s. Para este agente no se ha encontrado posible valor límite, será necesario revisar la FDS asociada al producto que lo contiene si incluye información adicional al respecto. Así, las condiciones de muestreo generales planteadas (0,2L/min y 24L) pueden ser un buen punto de partida si no se esperasen cantidades elevadas de este agente en el lugar de trabajo. En cualquier caso, en función de los resultados obtenidos o históricos asociados puede ser necesario modificarlas. </t>
  </si>
  <si>
    <t>Nota: No ha podido revisarse el método, se asume como veraz la información facilitada por el Laboratorio.</t>
  </si>
  <si>
    <t>Utilizar un muestreador que cumpla criterio de fracciones al caudal de uso indicado por el fabricante para cumplir UNE 481. En esta entrada se ha considerado el IOM Sampler (2L/min) que pudiera ser considerado suficiente para las condiciones previstas de muestreo. Nieblas de aceite se puede valorar de manera específica (recomendado) como N2430 con MT107; aunque también puede valorarse de manera inespecífica como N2441 con MT122 como se ha considerado en la presente entrada para aprovechar resultados disponibles de este ensayo para otra matriz o por limitación de coste analítico. Además de la exposición por vía inhalatoria, será necesario considerar la contribución por vía dérmica, pues puede resultar una contribución importante, tal y como sugiere RD 612/2024.</t>
  </si>
  <si>
    <t>Nota: En esta entrada se considera valor límite para nieblas de aceite, en caso de interés en otra matriz, indicarla. Nota2: Posibilidad de ensayo específico para nieblas de aceite como N2430 y MT107, consultar. Nota3: En esta entrada se considera la fracción inhalable con IOM Sampler, para otras opciones indicar los valores de interés. Nota4: Entrada específica en RD 612/2024 como "Aceites minerales previamente utilizados en motores de combustión interna para lubrificar y refrigerar los elementos móviles del motor" que pudiera ser una contribución importante a la exposición por vía dérmica.</t>
  </si>
  <si>
    <t>Utilizar un muestreador que cumpla criterio de fracciones al caudal de uso indicado por el fabricante para cumplir UNE 481. En esta entrada se ha considerado el IOM Sampler (2L/min), aunque necesita superar los 250min (4h10) para alcanzar una concentración límite en torno al 10%VLA-ED. Ceras de parafina se puede valorar de manera específica (recomendado) como N2480 con MT127, a la que se podría añadir también la gravimetría (N2480 + N2441 con MT122); aunque también puede valorarse de manera inespecífica únicamente como N2441 con MT122 tal y como se ha considerado en la presente entrada para aprovechar resultados disponibles de este ensayo para otra matriz o por limitación de coste analítico.</t>
  </si>
  <si>
    <t>Nota: En esta entrada se considera valor límite para cera de parafina, en caso de interés en otra matriz, indicarla. Nota2: Posibilidad de ensayo específico para cera de parafina como N2480 y MT127, consultar. Nota3: En esta entrada se considera la fracción inhalable con IOM Sampler, para otras opciones indicar los valores de interés.</t>
  </si>
  <si>
    <t>Utilizar un muestreador que cumpla criterio de fracciones al caudal de uso indicado por el fabricante para cumplir UNE 481. En esta entrada se ha considerado el IOM Sampler (2L/min), aunque necesita superar los 125min (2h5) para alcanzar una concentración límite en torno al 10%VLA-ED. En caso de valorar tiempos de exposición menores será necesario utilizar muestreadores que trabajen a caudales superiores (consultar opciones adicionales disponibles con LabHigiene).</t>
  </si>
  <si>
    <t>Nota: En esta entrada se considera valor límite para cereales, en caso de interés en otra matriz, indicarla. Nota2: En esta entrada se considera la fracción inhalable con IOM Sampler, para otras opciones indicar los valores de interés.</t>
  </si>
  <si>
    <t>Nota: En esta entrada se considera valor límite para harina, en caso de interés en otra matriz, indicarla. Nota2: En esta entrada se considera la fracción inhalable con IOM Sampler, para otras opciones indicar los valores de interés.</t>
  </si>
  <si>
    <t>Utilizar un muestreador que cumpla criterio de fracciones al caudal de uso indicado por el fabricante para cumplir UNE 481. En esta entrada se ha considerado el Button (4L/min), aunque necesita superar los 125min (2h5) para alcanzar una concentración límite en torno al 10%VLA-ED. No se recomienda utilizar IOM Sampler para valorar polvo de madera porque este muestreador se encuentra afectado por fenómenos de proyección y direccionalidad, pudiendo producir resultados con sobrecuantificación (véase CR-03/2006 del INSST); button o PGP-GSP3,5 no presentan esta limitación del IOM para esta matriz. La matriz de polvo de maderas duras (o mezcla de maderas que incluya maderas duras) se encuentra afectada por RD 612/2024 que modifica RD 665/1997.</t>
  </si>
  <si>
    <t>Nota: En esta entrada se considera valor límite para madera, en caso de interés en otra matriz, indicarla. Nota2: En esta entrada se considera la fracción inhalable con IOM Sampler, para otras opciones indicar los valores de interés. Nota3: Matriz afectada por RD 612/2024, ya considerada en este documento.</t>
  </si>
  <si>
    <t>Utilizar un muestreador que cumpla criterio de fracciones al caudal de uso indicado por el fabricante para cumplir UNE 481. En esta entrada se ha considerado el IOM Sampler (2L/min), aunque necesita superar los 143min (2h23) para alcanzar una concentración límite en torno al 10%VLA-ED. En caso de valorar tiempos de exposición menores será necesario utilizar muestreadores que trabajen a caudales superiores (consultar opciones adicionales disponibles con LabHigiene).</t>
  </si>
  <si>
    <t>Nota: En esta entrada se considera valor límite para negro de humo, en caso de interés en otra matriz, indicarla. Nota2: En esta entrada se considera la fracción inhalable con IOM Sampler, para otras opciones indicar los valores de interés.</t>
  </si>
  <si>
    <t>Utilizar un muestreador que cumpla criterio de fracciones al caudal de uso indicado por el fabricante para cumplir UNE 481. En esta entrada, como "partículas (insolubles o poco solubles) no especificadas de otra forma" (PNCOF) se ha informado el IOM Sampler (2L/min) al ser considerado como suficiente para las condiciones de muestreo generales previstas, al necesitar superar los 50min para alcanzar una concentración límite en torno al 10%VLA-ED. En caso de valorar tiempos de exposición menores será necesario utilizar muestreadores que trabajen a caudales superiores (consultar opciones adicionales disponibles con LabHigiene).</t>
  </si>
  <si>
    <t>Utilizar un muestreador que cumpla criterio de fracciones al caudal de uso indicado por el fabricante para cumplir UNE 481. Si solamente se encuentra implicado un proceso mecánico, utilizar TWA inglés en Gestis para (rubber process dust: 6mg/m3) y gravimetría; donde las condiciones por defecto con IOM Sampler (2L/min y 120min), de manera general, podrían considerarse adecuadas. Pero en caso de estar implicado un proceso térmico en la vulcanización, entonces se recomienda la valoración de manera específica (véase N0070 con MT109) y TWA más reducido (0,6mg/m3) asociado al resultado de FSC.</t>
  </si>
  <si>
    <t>Nota: En esta entrada se considera valor límite para "Rubber process dust" en Gestis, en caso de interés en otra matriz, indicarla. Nota2: En esta entrada se considera la fracción inhalable con IOM Sampler, para otras opciones indicar los valores de interés. Nota3: En caso de estar implicado un proceso térmico valorar de manera específica (véase N0070).</t>
  </si>
  <si>
    <t>Utilizar un muestreador que cumpla criterio de fracciones al caudal de uso indicado por el fabricante para cumplir UNE 481. En esta entrada se considera por defecto el uso de muestreador GK2.69 (4,2L/min) que necesita 2h para alcanzar una concentración límite en torno al 10%VLA-ED. Otros muestreadores más habituales, al trabajar a caudales inferiores, presentan peores concentraciones límite y, en caso de interés, podrían calcularse. Por ejemplo: 167min (2h47) para ciclón SKC; 227min (3h47) para ciclón Casella.  En caso de que se prevea la presencia de sílice cristalina o fibras de amianto tendrían que valorarse adicionalmente de manera específica.</t>
  </si>
  <si>
    <t>Nota: En esta entrada se considera valor límite para caolín,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</si>
  <si>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Se recomienda muestrear la totalidad de jornada (8h) con un muestreador que recoja el mayor volumen posible. Con GK2.69 toda la jornada se llegaría a un índice límite de 0,12 (serían necesarios 595min para 10%VLA-ED); con ciclón SKC serían 0,17 y 833min; mientras que con ciclón Casella 0,24 y 1136min.  En caso de que se prevea la presencia de sílice cristalina tendría que valorarse adicionalmente de manera específica.</t>
  </si>
  <si>
    <t>Nota: En esta entrada se considera valor límite para carbón-antracita,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</si>
  <si>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En esta entrada se considera por defecto el uso de muestreador GK2.69 (4,2L/min) que necesita 2h25 para alcanzar una concentración límite en torno al 10%VLA-ED. Otros muestreadores más habituales, al trabajar a caudales inferiores, presentan peores concentraciones límite y, en caso de interés, podrían calcularse. Por ejemplo: 370min (6h10) para ciclón SKC; 505min (&gt;8h) para ciclón Casella.  En caso de que se prevea la presencia de sílice cristalina tendría que valorarse adicionalmente de manera específica.</t>
  </si>
  <si>
    <t>Nota: En esta entrada se considera valor límite para carbón-bituminoso,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</si>
  <si>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En esta entrada se considera por defecto el uso de muestreador GK2.69 (4,2L/min) que necesita 79min (1h19) para alcanzar una concentración límite en torno al 10%VLA-ED. Otros muestreadores más habituales, al trabajar a caudales inferiores, presentan peores concentraciones límite y, en caso de interés, podrían calcularse. Por ejemplo: 111min (1h51) para ciclón SKC; 152min (2h32) para ciclón Casella.</t>
  </si>
  <si>
    <t>Nota: En esta entrada se considera valor límite para carburo de silicio-no fibras,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</si>
  <si>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En esta entrada se considera por defecto el uso de muestreador GK2.69 (4,2L/min) que necesita 60min (1h) para alcanzar una concentración límite en torno al 10%VLA-ED. Otros muestreadores más habituales, al trabajar a caudales inferiores, presentan peores concentraciones límite y, en caso de interés, podrían calcularse. Por ejemplo: 83min (1h23) para ciclón SKC; 114min (1h54) para ciclón Casella. En caso de que se prevea la presencia de sílice cristalina o fibras de amianto tendrían que valorarse adicionalmente de manera específica.</t>
  </si>
  <si>
    <t>Nota: En esta entrada se considera valor límite para cemento portland, en caso de interés en otra matriz, indicarla. Nota2: En esta entrada se considera la fracción respirable con GK2.69, para otras opciones indicar los valores de interés.</t>
  </si>
  <si>
    <t xml:space="preserve">Utilizar un muestreador que cumpla criterio de fracciones al caudal de uso indicado por el fabricante para cumplir UNE 481. En esta entrada se considera por defecto el uso de muestreador GK2.69 (4,2L/min) que necesita 159min (2h39) para alcanzar una concentración límite en torno al 10%VLA-ED. Otros muestreadores más habituales, al trabajar a caudales inferiores, presentan peores concentraciones límite y, en caso de interés, podrían calcularse. Por ejemplo: 222min (3h42) para ciclón SKC; 303min (6h03) para ciclón Casella. </t>
  </si>
  <si>
    <t>Nota: En esta entrada se considera valor límite para PVC, en caso de interés en otra matriz, indicarla. Nota2: En esta entrada se considera la fracción respirable con GK2.69, para otras opciones indicar los valores de interés.</t>
  </si>
  <si>
    <t xml:space="preserve">Utilizar un muestreador que cumpla criterio de fracciones al caudal de uso indicado por el fabricante para cumplir UNE 481. En esta entrada se considera por defecto el uso de muestreador GK2.69 (4,2L/min) que necesita 119min (2h) para alcanzar una concentración límite en torno al 10%VLA-ED. Otros muestreadores más habituales, al trabajar a caudales inferiores, presentan peores concentraciones límite y, en caso de interés, podrían calcularse. Por ejemplo: 167min (2h47) para ciclón SKC; 227min (3h47) para ciclón Casella. </t>
  </si>
  <si>
    <t>Nota: En esta entrada se considera valor límite para grafito,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</si>
  <si>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En esta entrada se considera por defecto el uso de muestreador GK2.69 (4,2L/min) que necesita 79min (1h19) para alcanzar una concentración límite en torno al 10%VLA-ED. Otros muestreadores más habituales, al trabajar a caudales inferiores, presentan peores concentraciones límite y, en caso de interés, podrían calcularse. Por ejemplo: 111min (1h11) para ciclón SKC; 152min (2h32) para ciclón Casella. En caso de que se prevea la presencia de sílice cristalina o fibras de amianto tendrían que valorarse adicionalmente de manera específica.</t>
  </si>
  <si>
    <t>Nota: En esta entrada se considera valor límite para mica,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</si>
  <si>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En esta entrada se considera por defecto el uso de muestreador GK2.69 (4,2L/min) que necesita 79min (1h19) para alcanzar una concentración límite en torno al 10%VLA-ED. Otros muestreadores más habituales, al trabajar a caudales inferiores, presentan peores concentraciones límite y, en caso de interés, podrían calcularse. Por ejemplo: 111min (1h11) para ciclón SKC; 152min (2h32) para ciclón Casella. En caso de que se prevea la presencia de sílice cristalina o fibras de amianto tendrían que valorarse adicionalmente de manera específica. "Partículas (insolubles o poco solubles) no especificadas de otra forma" (PNCOF) es el considerado como genérico de esta fracción.</t>
  </si>
  <si>
    <t>Nota: En esta entrada se considera valor límite inespecífico,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</si>
  <si>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En esta entrada se considera por defecto el uso de muestreador GK2.69 (4,2L/min) que necesita 60min (1h) para alcanzar una concentración límite en torno al 10%VLA-ED. Otros muestreadores más habituales, al trabajar a caudales inferiores, presentan peores concentraciones límite y, en caso de interés, podrían calcularse. Por ejemplo: 83min (1h23) para ciclón SKC; 114min (1h54) para ciclón Casella.</t>
  </si>
  <si>
    <t>Nota: En esta entrada se considera valor límite para pentaeritritol, en caso de interés en otra matriz, indicarla. Nota2: En esta entrada se considera la fracción respirable con GK2.69, para otras opciones indicar los valores de interés.</t>
  </si>
  <si>
    <t>Utilizar un muestreador que cumpla criterio de fracciones al caudal de uso indicado por el fabricante para cumplir UNE 481. En esta entrada se considera por defecto el uso de muestreador GK2.69 (4,2L/min) que necesita 119min (2h) para alcanzar una concentración límite en torno al 10%VLA-ED. Otros muestreadores más habituales, al trabajar a caudales inferiores, presentan peores concentraciones límite y, en caso de interés, podrían calcularse. Por ejemplo: 167min (2h47) para ciclón SKC; 227min (3h47) para ciclón Casella. En caso de que se prevea la presencia de sílice cristalina o fibras de amianto tendrían que valorarse adicionalmente de manera específica.</t>
  </si>
  <si>
    <t>Nota: En esta entrada se considera valor límite para talco-sin fibras de amianto, en caso de interés en otra matriz, indicarla. Nota2: En esta entrada se considera la fracción respirable con GK2.69, para otras opciones indicar los valores de interés.</t>
  </si>
  <si>
    <t>añadir los transitorios de RD 612/2024. Pendiente, por ejemplo: níquel.</t>
  </si>
  <si>
    <t>añadir los STEL de Gestis para aquellos sin valor límite de corta español en LEP 2025</t>
  </si>
  <si>
    <t>valoración de corta, ¿en hoja independiente? ¿en esta misma?</t>
  </si>
  <si>
    <t>hojas específicas para agentes compatibles: VOC´s, metales, ácidos inorgánicos, aldehidos, etc.</t>
  </si>
  <si>
    <t>añadir comentarios específicos para montajes con tren de muestreo e impinger</t>
  </si>
  <si>
    <t>tiempo asignado corta
(min)</t>
  </si>
  <si>
    <t>IE límite teórico para condiciones muestreo asignadas
(=(LQ/(q*t))/VLAEC)</t>
  </si>
  <si>
    <t>IE límite teórico para condiciones muestreo asignadas
(=(LQ/(q*t))/STEL)</t>
  </si>
  <si>
    <t>Muestreo 15min en condiciones más desfavorables (UNE 689), comentarios</t>
  </si>
  <si>
    <t>Condiciones de muestreo generales planteadas por defecto, pueden considerarse adecudadas para comparativa con valor límite de corta duración.</t>
  </si>
  <si>
    <t>F.I: 3,5 (PGP-GSP 3,5)</t>
  </si>
  <si>
    <t>El muestreo con IOM Sampler no recoge volumen mínimo suficiente para alcanzar una concentración límite &lt;50%VLA-EC. Es necesario realizar la toma de muestra con muestreadores a caudales superiores: Button (4L/min e IE límite teórico de 0,42) o PGP-GSP-3,5 (3,5L/min e IE límite teórico de 0,48). En la medida de lo posible, según disponibilidad de muestreador, es preferible button a PGP.</t>
  </si>
  <si>
    <t>No se ha localizado posible valor límite de corta duración para este agente, revisar la FDS del producto por si ofrece información particular adicional.</t>
  </si>
  <si>
    <t>Las condiciones de muestreo máximas consideradas por el método no son suficientes para alcanzar concentraciones límite &lt;50%VLA-EC. En cualquier caso, sí permiten realizar la comparativa respecto a VLA-EC.</t>
  </si>
  <si>
    <t>No es posible plantear una estrategia adecuada para comparar con valor límite de corta duración, al considerar las condiciones de muestreo máximas consideradas por el método y sobrepasar la concentración límite asociada el VLA-EC/STEL correspondiente. Es una limitación analítica para la que todavía no se ha encontrado alternativa.</t>
  </si>
  <si>
    <t>Nota: incluido en screening 0220 de tabla 7, valorar de manera individual y conjunta como nafta. Buscar valor límite más apropiado a la nafta objeto de estudio según número de carbonos, peso molecular, etc. Búsqueda en bases de datos internacionales (Gestis, NIOSH, ACGIH...) como: "hydrocarbon"; "naphtha"; "white spirit" entre otras posibles descripciones. LEP 2025 del INSST solamente dispone de VLA para una única mezcla HC como: "white spirit (nafta de petróleo)", que puede resultar poco específico en función del tipo de estudiO; igualmente, se toma como referencia este genérico en ausencia de valor límite específico para él.</t>
  </si>
  <si>
    <t>Nota: NIOSH 1025 sugiere Anasorb y como tubo alternativo CMS (MT078), que es la opción elegida. Nota2: No disponible valor límite STEL en Gestis para este agente.</t>
  </si>
  <si>
    <t>Agente no incluido en listado de métodos, y para que el que es necesario confirmar previamente con el Laboratorio si puede asumirse. Nota2: No disponible STEL en Gestis.</t>
  </si>
  <si>
    <t>Nota: Gestis diferencia dos entradas diferentes para este CAS 57-55-6, asociado solo a partículas, o total (vapor y partículas); en el presente documento se hace referencia al total. Nota2: No disponible STEL en Gestis.</t>
  </si>
  <si>
    <t>Nota: Tipo de etanolamina, ensayo en revisión. Consultar vigencia con LabHigiene. Nota2: Disponible en Gestis un valor límite más restrictivo en Alemania, pero vinculado a FIV (fracción inhalable y vapor); consideramos el informado por Suiza que solamente hace referencia a la fracción inhalable como descripción equivalente a LEP 2025.</t>
  </si>
  <si>
    <t>Nota: En Gestis no se encuentra disponible valor límite como STEL para este agente.</t>
  </si>
  <si>
    <t xml:space="preserve">Muestreo con monitor passivo, es necesario el cálculo independiente por no tener volumen de muestreo asociado. </t>
  </si>
  <si>
    <t>Nota: Prueba de perfil, no se puede solicitar de manera individual. Nota2: No visto valor límite específico para ese CAS. En la presente entrada se informa el disponible en Gestis para mezclas, en particular las que contienen benzo(a)pireno, que son carcinógenas de acuerdo con la Directiva 2004/37; asignado por Noruega como TWA sin STEL.</t>
  </si>
  <si>
    <t>Nota: Prueba de perfil, no se puede solicitar de manera individual. Nota2: Aunque Gestis dispone de un TWA americano (único específico disponible); en la presente entrada se informa el disponible en Gestis para mezclas, en particular las que contienen benzo(a)pireno, que son carcinógenas de acuerdo con la Directiva 2004/37; asignado por Noruega como TWA sin STEL, por ser más restrictivo.</t>
  </si>
  <si>
    <t>Nota: Prueba de perfil, no se puede solicitar de manera individual. Nota2: Se informa TWA polaco por único disponible y más restrictivo que el asignado por Noruega para PAH como mezcla considerado en otras entradas incluidas en pruebas del perfil analítico 0260.</t>
  </si>
  <si>
    <t>Nota: Prueba de perfil, no se puede solicitar de manera individual. Nota2:  Nota2: Aunque Gestis dispone de un TWA de Letonia (único específico disponible); en la presente entrada se informa el disponible en Gestis para mezclas, en particular las que contienen benzo(a)pireno, que son carcinógenas de acuerdo con la Directiva 2004/37; asignado por Noruega como TWA sin STEL, por ser más restrictivo.</t>
  </si>
  <si>
    <t>Nota: OSHA PV 2029 no indicado en listado de métodos, pero al utilizar soporte MAE15 descrito para otros agentes similares asumimos que es asimilable. Nota2: No STEL disponible en Gestis.</t>
  </si>
  <si>
    <t>Nota: No STEL disponible en Gestis.</t>
  </si>
  <si>
    <t>No se ha localizado posible valor límite de corta duración para este agente, revisar la FDS del producto por si ofrece información particular adicional. Consultar con el Laboratorio posible soporte y condiciones de muestreo.</t>
  </si>
  <si>
    <t>Nota: En esta entrada se considera la fracción respirable con ciclón SKC, para otras opciones indicar los valores de interés. Nota2: En esta entrada se informa STEL disponible en Gestis como FRI de Dinamarca.</t>
  </si>
  <si>
    <t>IOM Sampler no permite alcanzar concentraciones límite &lt;50%VLA-EC/STEL por volumen induficiente; sería necesario el muestreo con Button (IE límite teórico de 0,42) o PGP-GSP3,5 (IE límite tórico de 0,48).</t>
  </si>
  <si>
    <t>Nota: En esta entrada se considera la fracción respirable con ciclón SKC, para otras opciones indicar los valores de interés. Nota2: Agente afectado por RD 612/2024, ya se considera valor límite propuesto en esta entrada sin período transitorio. Es de aplicación el RD 665/1997. Nota3: Se indican valores límite de Gestis para Cd, como FRI en Alemania.</t>
  </si>
  <si>
    <t>Nota: Ca presenta valores límite asociados a fracción inhalable insoluble (VLA-ED: 10mg/m3) y fracción respirable insoluble (VLA-ED: 1mg/m3; VLA-EC: 4mg/m3). En esta entrada se considera la fracción inhalable con IOM Sampler, para otras opciones indicar los valores de interés. Nota3: En esta entrada se considera el valor límite en Gestis como FII, en caso de interés en FRI considerar el LEP español (VLA-ED: 1mg/m3; VLA-EC: 4mg/m3).</t>
  </si>
  <si>
    <t>Nota: En esta entrada se considera la fracción inhalable con IOM Sampler y valor límite asociado a los compuestos inorgánicos excepto los expresamente indicados, para otras opciones indicar los valores de interés. Nota2: En función del compuesto de Cobalto objeto de estudio, puede estar o no clasificado como CMR, y s su vez, ser o no de aplicación el RD 665/1997. Nota3: En ausencia de VLA-ED español, en esta entrada se considera el STEL de Alemania como FII.</t>
  </si>
  <si>
    <t>Solamente posible la toma de muestra con GK2.69 para que la concentración límite sea &lt;50%STEL. Ciclón Casella o ciclón SKC permiten &lt;100%STEL, pero &gt;50%.</t>
  </si>
  <si>
    <t>Nota: En esta entrada se considera la fracción inhalable con IOM Sampler y valor límite asociado a los compuestos inorgánicos excepto los expresamente indicados, para otras opciones indicar los valores de interés. Nota2: Cromo hexavalente [Cr(VI)] presenta valoración específica, independiente a esta. Nota3: En ausencia de VLA-EC español en LEP, en esta entrada se considera el STEL de Alemania como FII.</t>
  </si>
  <si>
    <t>Nota: En esta entrada se considera la fracción inhalable con IOM Sampler y valor límite asociado a los compuestos inorgánicos excepto los expresamente indicados, para otras opciones indicar los valores de interés. Nota2: Compuestos organoestánnicos presenta valoración específica, independiente a esta. Nota3: En ausencia de VLA-EC español en LEP, en esta entrada se considera el STEL de UK como FII.</t>
  </si>
  <si>
    <t>Nota: Fe presenta valores límite asociados a fracción inhalable soluble (VLA-ED: 1mg/m3) e insoluble (VLA-ED: 5mg/m3), además de compuestos específicos. En esta entrada se considera la fracción inhalable insoluble con IOM Sampler, para otras opciones indicar los valores de interés. Nota3: En ausencia de VLA-EC español en LEP, en esta entrada se considera el STEL de Dinamarca como FII.</t>
  </si>
  <si>
    <t>Nota: En esta entrada se considera la fracción inhalable con IOM Sampler, para otras opciones indicar los valores de interés. Nota2: En ausencia de VLA-EC español en LEP, en esta entrada se considera el STEL de Dinamarca como FII.</t>
  </si>
  <si>
    <t>Nota: Mn presenta valores límite asociados a fracción inhalable insoluble (VLA-ED: 0,2mg/m3) y fracción respirable insoluble (VLA-ED: 0,05mg/m3). En esta entrada se considera la fracción inhalable con IOM Sampler, para otras opciones indicar los valores de interés. Nota2: En ausencia de VLA-EC español en LEP, en esta entrada se considera el STEL de Alemania como FII (En caso de interés en FRI, considerar Alemania como TWA: 0,02mg/m3 y STEL: 0,16mg/m3).</t>
  </si>
  <si>
    <t>Nota: Mo presenta valores límite asociados a fracción inhalable insoluble (VLA-ED: 10mg/m3), fracción respirable soluble (VLA-ED: 0,5mg/m3) e insoluble (VLA-ED: 3mg/m3). En esta entrada se considera la fracción inhalable con IOM Sampler, para otras opciones indicar los valores de interés.  Nota2: En ausencia de VLA-EC español en LEP, en esta entrada se considera el STEL de Polonia como FII (En caso de interés en FRI, considerar los mismos valores FII al no encontrar STEL específico como FRI).</t>
  </si>
  <si>
    <t>Nota: Agente afectado por RD 612/2024, ya se considera valor límite propuesto en esta entrada sin restricciones. Nota2: Ni presenta valores límite unificados asociados a fracción inhalable insoluble (VLA-ED: 0,05mg/m3) y fracción respirable insoluble (VLA-ED: 0,01mg/m3). En esta entrada se considera la fracción inhalable insoluble con IOM Sampler, para otras opciones indicar los valores de interés. Nota2: En ausencia de VLA-EC español en LEP, en esta entrada se considera el STEL de Dinamarca (En caso de interés en valoración como FRI utilizar Alemania TWA: 0,006mg/m3 y STEL: 0,048mg/m3).</t>
  </si>
  <si>
    <t>Nota: Ag presenta valores límite asociados a fracción inhalable soluble (VLA-ED: 0,01mg/m3) e insoluble (VLA-ED: 0,1mg/m3). En esta entrada se considera la fracción inhalable insoluble con IOM Sampler, para otras opciones indicar los valores de interés. Nota2: En ausencia de VLA-EC español en LEP, en esta entrada se considera el STEL de Austria como FII (En caso de interés en valoración como FIS utilizar el mismo que FII, por ausencia de STEL específico FIS en Gestis).</t>
  </si>
  <si>
    <t>Nota: Ag presenta valores límite asociados a fracción inhalable soluble (VLA-ED: 0,01mg/m3) e insoluble (VLA-ED: 0,1mg/m3). En esta entrada se considera la fracción inhalable soluble con IOM Sampler, para otras opciones indicar los valores de interés. Nota2: En ausencia de VLA-EC español en LEP, en esta entrada se considera el STEL de Austria como FII (por ausencia de STEL específico FIS en Gestis).</t>
  </si>
  <si>
    <t>Nota: Agente afectado por RD 612/2024, ya se considera valor límite propuesto en esta entrada. NOTA2: Directiva 2024/869 ya clasifica al plomo como "agente reprotóxico sin umbral", a efectos de aplicación del RD 612/2024 que modifica el RD 665/1997 de cancerígenos. Nota3: Pb presenta valores límite asociados a fracción inhalable insoluble (VLA-ED: 0,15mg/m3), además de compuestos específicos. En esta entrada se considera la fracción inhalable insoluble con IOM Sampler, para otras opciones indicar los valores de interés. Nota4: En ausencia de VLA-EC español en LEP, en esta entrada se considera el STEL de Austria como FII.</t>
  </si>
  <si>
    <t>Nota: En esta entrada se considera el valor límite de persulfato de potasio (CAS: 7727-21-1) como fracción inhalable con IOM Sampler, para otras opciones indicar los valores de interés. Nota2: En ausencia de VLA-EC español en LEP, en esta entrada se considera el STEL de Dinamarca como FII.</t>
  </si>
  <si>
    <t>Nota: En esta entrada se considera el valor límite de compuestos de selenio como fracción inhalable insoluble con IOM Sampler, para otras opciones indicar los valores de interés. Nota2: En ausencia de valor límite STEL en LEP, en esta entrada se considera el STEL disponible en Gestis para Alemania.</t>
  </si>
  <si>
    <t>Nota: En esta entrada se considera el valor límite de bisulfito de sodio (CAS: 7631-90-5) como fracción inhalable insoluble con IOM Sampler, para otras opciones indicar los valores de interés. Nota2: En ausencia de VLA-EC disponible en LEP, en esta entrada se considera el STEL de Dinamarca para el mismo CAS: 7631-90-5.</t>
  </si>
  <si>
    <t>Nota: Tl presenta valores límite asociados a fracción inhalable soluble (VLA-ED: 0,1mg/m3) e insoluble (VLA-ED: 0,1mg/m3), que al ser coincidentes se asimilan a FII. En esta entrada se considera la fracción inhalable con IOM Sampler, para otras opciones indicar los valores de interés. Nota2: En ausencia de VLA-EC disponible en LEP, en esta entrada se considera el STEL de Dinamarca.</t>
  </si>
  <si>
    <t>Nota: En esta entrada se considera la fracción inhalable con IOM Sampler, para otras opciones indicar los valores de interés. Nota2: En ausencia de VLA-EC disponible en LEP, en esta entrada se considera el STEL de Dinamarca.</t>
  </si>
  <si>
    <t>Nota: Agente afectado por RD 612/2024, ya se considera valor límite propuesto en esta entrada. Nota2: NIOSH 6009 validado para Hopcalite 200mg (MT079), asimilable a MT085 de 500mg. Nota3: En función de la capacidad del tubo utilizado en el muestreo, el límite de cuantificación analítico para el ensayo es diferente. Nota4: En ausencia de VLA-EC en LEP, consideramos el STEL de Alemania en Gestis (se definen valores límite diferentes como vapor y fracción inhalable, aunque coincidentes numéricamente; TWA: 0,2mg/m3 y STEL: 0,16mg/m3).</t>
  </si>
  <si>
    <t>Nota: Agente afectado por RD 612/2024, ya se considera valor límite propuesto en esta entrada. Nota2: En esta entrada se considera la fracción inhalable con IOM Sampler, para otras opciones indicar los valores de interés. Nota3: En ausencia de VLA-EC en LEP, consideramos el STEL de Alemania en Gestis (se definen valores límite diferentes como vapor y fracción inhalable, aunque coincidentes numéricamente; TWA: 0,2mg/m3 y STEL: 0,16mg/m3).</t>
  </si>
  <si>
    <t>Nota: En esta entrada se considera la fracción inhalable con IOM Sampler, para otras opciones indicar los valores de interés. Nota2: En ausencia de VLA-ED disponible en LEP, en esta entrada se informa el TWA disponible en Gestis para Dinamarca.</t>
  </si>
  <si>
    <t>IOM Sampler no permite alcanzar concentraciones límite &lt;50%VLA-EC/STEL por volumen induficiente; sería necesario el muestreo con Button (IE límite teórico de 0,31) o PGP-GSP3,5 (IE límite tórico de 0,36).</t>
  </si>
  <si>
    <t>Nota: NIOSH 5042 incluye un procedimiento analítico con benceno, el cual presenta limitaciones de uso. En su lugar se utiliza como disolvente el ciclohexano. Nota2: En esta entrada se considera la fracción inhalable con IOM Sampler, para otras opciones indicar los valores de interés. Nota3: En esta entrada se considera valor límite para asfalto. Nota4: En ausencia de VLA-EC en LEP, en la presente entrada se considera el STEL de Alemania (STEL: 3mg/m3), de aplicación tanto a matrices tipo asfalto como a bituminosos.</t>
  </si>
  <si>
    <t>Agente sin valor límite de corta duración asignado, consultar opciones de valoración con el Laboratorio en caso de interés.</t>
  </si>
  <si>
    <t>Nota: En esta entrada se considera valor límite para algodón en rama, en caso de interés en otra matriz, indicarla. Nota2: En esta entrada se considera la fracción torácica con GK2.69, para otras opciones indicar los valores de interés. Nota3: No disponible en Gestis valores límite para fracción torácica no específica.</t>
  </si>
  <si>
    <t>Nota: En esta entrada se considera la fracción respirable con ciclón SKC, para otras opciones indicar los valores de interés. Nota2: Además de como carbono elemental, puede ser de interés adicional la valoración del diésel como: hidrocarburo (0220 con MT044), NOx (0411 con MT081), SO2 (N2380 con MT050), PAH (0260 con MAE15), etc. Nota3: Agente afectado por RD 612/2024, ya se considera valor límite propuesto en esta entrada. Es de aplicación el RD 665/1997. Nota4: Se considera el LQ analítico de APA (4µg), al no tener seguridad del LQ del INS (3,4-3,5µg) y ser éste más alto. En ECH se indica 9,8µg para N2557 en el INS, pero no está actualizado. Nota4: Ensayo subcontratado con el INS por defecto. Nota5: No disponible STEL en Gestis como diésel-carbono elemental.</t>
  </si>
  <si>
    <t>Ciclón Casella no permite alcanzar &lt;50%VLA-EC/STEL por volumen insuficiente; es necesario utilizar muestreadores que trabajen a caudales mayores: ciclón SKC permite alcanzar una IE límite teórica de 0,93; mientras que GK2.69 de 4,2.  En cualquier caso, ninguno de ellos bajaría del 50%VLA-EC/STEL y sería necesario el uso de muestreadores de alto caudal. Consultar disponibilidad de estos muestradores en LabHigiene.</t>
  </si>
  <si>
    <t>Solamente posible una estrategia de muestreo adecuada mediante muestreadores de alto caudal. Consultar opciones disponibles a LabHigiene en caso de interés.</t>
  </si>
  <si>
    <t>Nota: Prueba de perfil y no puede solicitarse de manera individual. En caso de interés individual con otro soporte, buscar alternativa por CAS en este mismo documento ().</t>
  </si>
  <si>
    <t>Nota: En esta entrada se considera valor límite para cereales, en caso de interés en otra matriz, indicarla. Nota2: En esta entrada se considera la fracción inhalable con IOM Sampler, para otras opciones indicar los valores de interés. Nota3: No localizado STEL en Gestis para esta matriz.</t>
  </si>
  <si>
    <t>Nota: En esta entrada se considera valor límite para madera, en caso de interés en otra matriz, indicarla. Nota2: En esta entrada se considera la fracción inhalable con IOM Sampler, para otras opciones indicar los valores de interés. Nota3: Matriz afectada por RD 612/2024, ya considerada en este documento. Nota3: En ausencia de VLA-EC disponible en LEP se informa para esta entrada el STEL de Dinamarca para maderas blancas (con posibilidad asignar STEL: 4mg/m3 en caso de maderas duras).</t>
  </si>
  <si>
    <t>Nota: En esta entrada se considera valor límite inespecífico, en caso de interés en otra matriz, indicarla. Nota2: En esta entrada se considera la fracción inhalable con IOM Sampler, para otras opciones indicar los valores de interés. Nota3: No localizado STEL en Gestis para esta matriz.</t>
  </si>
  <si>
    <t>Nota: En esta entrada se considera valor límite para "Rubber process dust" en Gestis, en caso de interés en otra matriz, indicarla. Nota2: En esta entrada se considera la fracción inhalable con IOM Sampler, para otras opciones indicar los valores de interés. Nota3: En caso de estar implicado un proceso térmico valorar de manera específica (véase N0070). Nota4: No localizado STEL en Gestis para esta matriz.</t>
  </si>
  <si>
    <t>Ninguno de los ciclones, Casella o SKC, permite alcanzar concentraciones límite &lt;50%VLA-EC/STEL por volumen insuficiente; y GK2.69 tampoco llega, pero al menos sí permite la comparativa respecto a valor límite.</t>
  </si>
  <si>
    <t>Nota: En esta entrada se considera valor límite para carbón-antracita, en caso de interés en otra matriz, indicarla. Nota2: En esta entrada se considera la fracción respirable con GK2.69, para otras opciones indicar los valores de interés. Nota3: No localizado STEL en Gestis para esta matriz.</t>
  </si>
  <si>
    <t>Nota: En esta entrada se considera valor límite para carbón-bituminoso, en caso de interés en otra matriz, indicarla. Nota2: En esta entrada se considera la fracción respirable con GK2.69, para otras opciones indicar los valores de interés. Nota3: No localizado STEL en Gestis para esta matriz.</t>
  </si>
  <si>
    <t>Cualquiera de los muestradores habituales permite alcanzar &lt;50%VLA-EC/STEL, aunque con diferentes IE límite teóricos. Casella de 0,30; SKC de 0,22 y GK2.69 de 0,16.</t>
  </si>
  <si>
    <t>Nota: En esta entrada se considera valor límite para cemento portland, en caso de interés en otra matriz, indicarla. Nota2: En esta entrada se considera la fracción respirable con GK2.69, para otras opciones indicar los valores de interés.  Nota3: No localizado STEL en Gestis para esta matriz.</t>
  </si>
  <si>
    <t>Nota: En esta entrada se considera valor límite para mica, en caso de interés en otra matriz, indicarla. Nota2: En esta entrada se considera la fracción respirable con GK2.69, para otras opciones indicar los valores de interés. Nota3: No localizado STEL en Gestis para esta matriz.</t>
  </si>
  <si>
    <t>Nota: En esta entrada se considera valor límite para pentaeritritol, en caso de interés en otra matriz, indicarla. Nota2: En esta entrada se considera la fracción respirable con GK2.69, para otras opciones indicar los valores de interés. Nota3: No localizado STEL en Gestis para esta matriz, como fracción respirable; sí como fracción inhalable, pero asimilable al genérico PNOCF con STEL: 20mg/m3).</t>
  </si>
  <si>
    <t>Laboratorio</t>
  </si>
  <si>
    <t>Tabla</t>
  </si>
  <si>
    <t>Código 
Perfil analítico</t>
  </si>
  <si>
    <t>Conc Fact
Perfil</t>
  </si>
  <si>
    <t>MAP46</t>
  </si>
  <si>
    <t>MAP01</t>
  </si>
  <si>
    <t>Condiciones por defecto (0,2L/min y 120min, suponen 20L) se encuentran dentro de rango de método interno basado en NIOSH 2016 y 2532 (1-30L). De manera general, podrían considerarse adecuadas. Diferente referencia de tubo en función del caudal de interés: MAE10 (0,03-0,6L/min) y MAE39 (0,6-1,5L/min).</t>
  </si>
  <si>
    <t xml:space="preserve">Condiciones por defecto (0,2L/min y 120min, suponen 20L) se encuentran dentro de rango de método interno basado en NIOSH 2016 y 2532 (1-30L). De manera general, podrían considerarse adecuadas. Diferente referencia de tubo en función del caudal de interés: </t>
  </si>
  <si>
    <t>El muestreo con IOM Sampler no recoge volumen mínimo suficiente para alcanzar una concentración límite &lt;50%VLA-EC (0,83). Es necesario realizar la toma de muestra con muestreadores a caudales superiores: Button (4L/min e IE límite teórico de 0,42) o PGP-GSP-3,5 (3,5L/min e IE límite teórico de 0,48). En la medida de lo posible, según disponibilidad de muestreador, es preferible button a PGP.</t>
  </si>
  <si>
    <t>MA124</t>
  </si>
  <si>
    <t>Consultar con el Laboratorio la disponibilidad de este ensayo como prueba y/o perfil. En caso afirmativo, OSHA PV2089 sugiere 1L/min y 60L; pero si no se esperan cantidades muy elevadas el muestreo con única muestra de 120min debiera resultar viable.</t>
  </si>
  <si>
    <t>MAP05</t>
  </si>
  <si>
    <t>MAP53</t>
  </si>
  <si>
    <t>1a</t>
  </si>
  <si>
    <t>367N</t>
  </si>
  <si>
    <t>RFMAR01</t>
  </si>
  <si>
    <t>RFMAR42</t>
  </si>
  <si>
    <t>1b</t>
  </si>
  <si>
    <t>368N</t>
  </si>
  <si>
    <t>MAP28</t>
  </si>
  <si>
    <t>MAP03</t>
  </si>
  <si>
    <t>MAP06</t>
  </si>
  <si>
    <t>MAP30</t>
  </si>
  <si>
    <t>Análisis individual, no compatible con otros VOC´s. NIOSH 2505 establece un rango de caudales de 0,01-0,05L/min. Al caudal mínimo (0,01L/min) es necesario superar las 4h de muestreo para alcanzar &lt;10%VLA-ED, de manera que solamente nos iremos a caudales muy bajos en caso de estimación de cuantificaciones muy elevadas. Para el resto de casos, es preferible irse hacia caudales más altos. A caudal máximo (0,2L/min) es necesario superar 50min para alcanzar &lt;10%VLA-ED. 
NOTA: consultar la disponibilidad de este ensayo con LHI.</t>
  </si>
  <si>
    <t>Análisis individual, no compatible con otros VOC´s. NIOSH 2505 establece un rango de caudales de 0,01-0,05L/min. Al caudal mínimo (0,01L/min) es necesario superar las 4h de muestreo para alcanzar &lt;10%VLA-ED, de manera que solamente nos iremos a caudales muy bajos en caso de estimación de cuantificaciones muy elevadas. Para el resto de casos, es preferible irse hacia caudales más altos. A caudal máximo (0,05L/min) es necesario superar 50min para alcanzar &lt;10%VLA-ED. 
NOTA: consultar la disponibilidad de este ensayo con LHI.</t>
  </si>
  <si>
    <t>Sub.ECH</t>
  </si>
  <si>
    <t>VOC de tabla 8, análisis individual no compatible con otros VOC´s. OSHA PV2013 establece un caudal fijo de 0,2L/min y 10L. A ese caudal de 0,2L/min sería necesario superar 57min para alcanzar &lt;10%TWA.</t>
  </si>
  <si>
    <t>VOC de tabla 8, análisis individual no compatible con otros VOC´s. NIOSH 2546 establece un rango de caudales de 0,01-0,1L/min y 1-24L. A caudal mínimo (0,01L/min) es necesario superar los 277min para alcanzar &lt;10%VLA-ED; y a 0,1L/min se necesitarían 23min para alcanzarla. En las condiciones de muestreo generales planteadas (0,1L/min y 120min: 12L) el volumen recogido se encuentra en el rango recomendado por el método y podría ser igualmente un buen punto de partida. Este código de prueba N0725 resulta de interés en caso de valorar de manera independiente el isómero orto del cresol (CAS: 95-48-7); en caso de mezcla de isómeros, véase N0731. [Nota: Posibilidad de valoración considerando el valor límite específico para el isómero particular (por ejemplo, el propuesto de Alemania); pero es preferible utilizar el español asociado a la mezcla de isómeros (véase N0731) porque NIOSH 2546 no los cuantifica por separado, considera la totalidad de isómeros en la mezcla y es coherente la elección de ensayo con nivel de referencia].</t>
  </si>
  <si>
    <t>0,1-0,2 (MAE16)</t>
  </si>
  <si>
    <t>OSHA PV2060</t>
  </si>
  <si>
    <t>VOC de tabla 8, análisis individual no compatible con otros VOC´s. OSHA PV2060 establece un rango de caudales 0,1-,02L/min y 10-20L. A caudal máximo (0,2L/min) es necesario superar 230min para alcanzar &lt;10%VLA-ED [con 120min de muestreo a 0,2L/min el índice límite sería de 0,19]. En las condiciones mínimas sugeridas de muestreo se superaría el volumen máximo recomentado por el método, aunque podría ser igualmente de interés en caso de esperar concentraciones bajas del agente; pero si se esperasen concentraciones significativas sería necesario reducir este caudal penalizando el índice límite a alcanzar.</t>
  </si>
  <si>
    <t>Ensayo en revisión, para el que será necesario confirmar con LabHigiene la totalidad de información disponible vinculado a él. Las condiciones de muestreo máximas consideradas por el método no son suficientes para alcanzar concentraciones límite &lt;50%VLA-EC. En cualquier caso, sí permiten realizar la comparativa respecto a VLA-EC.</t>
  </si>
  <si>
    <t>Nota: Consultar previamente con el Laboratorio la disponibilidad de este ensayo. [NOTA2: Ensayo subcontratado con APA].</t>
  </si>
  <si>
    <t>No se ha localizado posible valor límite de corta duración para este agente, revisar la FDS del producto por si ofrece información particular adicional. Aunque tampoco dispone de VLA-ED en LEP 2025 y sí TWA en Gestis, en caso de interés, se podría valorar la posibilidad de utilizar los límites de desviación definidos en LEP para los agentes con VLA-ED que no disponen de VLA-EC (véase apartado 5.3 de documento LEP).</t>
  </si>
  <si>
    <t>226-315-317-304-400-412</t>
  </si>
  <si>
    <t>MAP58</t>
  </si>
  <si>
    <t>VOC de tabla 9, compatible con otros VOC´s de la misma tabla. NIOSH 5523 establece un rango de caudales de 0,5-2L/min y 5-60L.  A este caudal mínimo (0,5L/min) es necesario superar los 23min para alcanzar &lt;10%VLA-ED; a un caudal máximo de 2L/min se alcanzaría en 6min.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conentraciones estimadas. Por otro lado, en caso de valorarse junto a otros VOC´s de tabla 9, habría que estimar las aportaciones particulares de cada uno para establecer una posible estrategia de muestreo.</t>
  </si>
  <si>
    <t>MAP07</t>
  </si>
  <si>
    <t>VOC de tabla 9, compatible con otros VOC´s de la misma tabla. NIOSH 5523 establece un rango de caudales de 0,5-2L/min y 5-60L.  A este caudal mínimo (0,5L/min) es necesario superar los 8min para alcanzar &lt;10%VLA-ED; a un caudal máximo de 2L/min se alcanzaría en 2min. Las condiciones de muestreo generales planteadas (2L/min y 120min: 240L) superan ampliamente el rango de método y podrían ser igualmente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conentraciones estimadas. Por otro lado, en caso de valorarse junto a otros VOC´s de tabla 9, habría que estimar las aportaciones particulares de cada uno para establecer una posible estrategia de muestreo.</t>
  </si>
  <si>
    <t>VOC de tabla 9, compatible con otros VOC´s de la misma tabla. NIOSH 5523 establece un rango de caudales de 0,5-2L/min y 5-60L.  A este caudal mínimo (0,5L/min) es necesario superar los 40min para alcanzar &lt;10%VLA-ED; a un caudal máximo de 2L/min se alcanzaría en 10min.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conentraciones estimadas. Por otro lado, en caso de valorarse junto a otros VOC´s de tabla 9, habría que estimar las aportaciones particulares de cada uno para establecer una posible estrategia de muestreo.</t>
  </si>
  <si>
    <t>MAP08</t>
  </si>
  <si>
    <t>MAP59</t>
  </si>
  <si>
    <t>MAP60</t>
  </si>
  <si>
    <t>MAP09</t>
  </si>
  <si>
    <t>MAP55</t>
  </si>
  <si>
    <t>MAP11</t>
  </si>
  <si>
    <t>No localizados posibles valores límite; véase la FDS del producto o utilícese algún criterio alternativo: nivel más bajo técnicamente posible; interior/exterior; sin detección para trabajador no involucrado directamente; etc. Bromodiclorometano clasificado como M1B, C2, entre otros.</t>
  </si>
  <si>
    <t>15a</t>
  </si>
  <si>
    <t>MAP50</t>
  </si>
  <si>
    <t>MAP12</t>
  </si>
  <si>
    <t>MAP57</t>
  </si>
  <si>
    <t>MAP13</t>
  </si>
  <si>
    <t>16b</t>
  </si>
  <si>
    <t>MAP14</t>
  </si>
  <si>
    <t>EEUU</t>
  </si>
  <si>
    <t>Necesario consultar previamente con el Laboratorio la disponibilidad de este ensayo y, en caso afirmativo, si procede el envío de un patrón de referencia junto con las muestras para analizar. No se ha localizado valor límite para este agente, consultar con el Laboratorio posibles condiciones de muestreo. [Cliente TEVA facilita como posible valor límite interno 2µg/m3 en mail 250715].</t>
  </si>
  <si>
    <t>Nota: Impinger con 15 mL Ti(IV) en H2SO4. Nota2: Métodos OSHA VI-6 y OSHA ID-126SG, ambos con impinger, están clasificados como obsoletos desde marzo 2020. OSHA 1019 es un método vigente que no utiliza impinger y sí cassette con filtro impregnado, pero no disponible en Echevarne de momento.</t>
  </si>
  <si>
    <t>Ensayo de interés para comparar con valor límite definido en LEP como: "Asfalto (petróleo) humos, aerosoles solubles en benceno", con VLA-ED 0,5mg/m3 y no clasificado (de inicio, no resultaría de aplicación el RD 665/1997).
ECH: N2436 necesita un cassette IOM de acero (MT107) para ser considerado apto en el análisis posterior, según NIOSH 5042. A 2L/min asociado a IOM Sampler sería necesario sobrepasar los 1000min (16h40) para llegar a una concentración límite del orden del 10%VLA-ED y 100min (1h40) para el 100%VLA-ED, lo cual resulta muy limitante.
APA: presenta ensayo con mismo método NIOSH 5042, pero montado en cassette opaco de 2-3cuerpos y mejor LQ analítico (40µg), además de un rango de caudales más amplio al no estar vinculado a IOM Sampler (1-4L/min). Si tomamos caudal máximo (4L/min) y a ese LQ analítico, necesitaríamos 200min (3h20) para llegar a una concentración límite del orden del 10%VLA-ED, o 40min para el 100%VLA-ED. Además, recomiendan el análisis independiente de PAHs, al igual que ECH.
En caso de interés en comparar con valor límite definido en LEP como: "Alquitrán de hulla, elevada temperatura. Brea, compuestos volátiles como solubles en benceno", con VLA-ED 0,2mg/m3 y clasificado como CMR (de aplicación el RD 665/1997).
ECH: De inicio, con IOM Sampler, ni N0070 ni N2436 podrían generar una concentración límite adecuada para comparar con este valor límite. serían necesarios 2500min (41h40) para concentración límite de 10%VLA-ED y 250min(4h10) para 100%VLA-ED.
APA: ensayo según OSHA 58, con cassette opaco de 2-3cuerpos y LQ analítico de 40µg, a un caudal fijo de 2L/min. Así, en estas condiciones se necesitarían 1000min (16h40) para llegar a una concentración límite del orden del 10%VLA-ED y 100min (1h40) para el 100%VLA-ED, lo cual resulta muy limitante; pero igualmente mejoran las opciones de ECH. En función del resultado obtenido en la muestra, APA podría sugerir el análisis adicional en la misma muestra de PAHs (no disponible de esta manera en ECH).
En caso de interés en alguno de estos ensayos, consultar opciones con el Laboratorio.</t>
  </si>
  <si>
    <t>De interés en caso de valorar el amonio en forma de aerosol. IOM Sampler puede ser un muestreador adecuado para las condiciones generales de muestreo previstas, alcanzando una concentración límite en torno al 10%VLA-ED con 3min de muestreo para los humos de cloruro amónico. Para otras valoraciones específicas sería necesario recalcular en función del VLA-ED y muestreador de interés.</t>
  </si>
  <si>
    <t>INS</t>
  </si>
  <si>
    <t xml:space="preserve">Valor límite, como carbono elemental, vinculado a la fracción respirable de humos diésel y es necesario utilizar un muestreador que cumpla este criterio de fracciones definido en la UNE 481 al caudal de trabajo definido por el fabricante. Con ciclón SKC (3L/min) es necesario superar 267min (&gt;4h30) para alcanzar una concentración límite en torno al 10%VLA-ED. Para mejorar la concentración límite se recomienda utilizar el muestreador GK2.69 (4,2L/min) que necesita 190min (3h15) para esa misma concentración límite. Para realizar una valoración más exhaustiva a los humos diésel, además del ensayo del carbono elemental (N2557 con MT141), pueden ser de interés ensayos adicionales: hidrocarburos/naftas (0220 con MT044), NOx (0411 con MT081), SO2 (N2380 con MT050), PAHs (0260 con MAE15), etc. </t>
  </si>
  <si>
    <t>ECH</t>
  </si>
  <si>
    <t>MAP04</t>
  </si>
  <si>
    <t>Nombre</t>
  </si>
  <si>
    <t>Código
soporte</t>
  </si>
  <si>
    <t>Precio
soporte</t>
  </si>
  <si>
    <t>Precio
análisis
individual</t>
  </si>
  <si>
    <t>Caudal, rango método
(L/min)</t>
  </si>
  <si>
    <t>tiempo mínimo muestreo (10%VLA-ED)
(min)
[Nota: t=LQ/((0,1*VLAED)*q)]</t>
  </si>
  <si>
    <t>IE límite teórico para condiciones muestreo asignadas
[Nota: IE=(LQ/(q*t))/VLAED)]</t>
  </si>
  <si>
    <t>Muestreo ED, general 2h mínimo (UNE 689), comentarios</t>
  </si>
  <si>
    <t>Muestreo EC, 15min en condiciones más desfavorables (UNE 689), comentarios</t>
  </si>
  <si>
    <t>Ausencia de VLA-EC en LEP 2025 para este agente. Sí disponible STEL en Gestis en caso de interés: se sugiere UK con STEL 20mg/m3, para el que las condiciones de muestreo generales planteadas por defecto (0,1L/min y 15min) pueden considerarse adecuadas para comparativa con valor límite de corta duración (0,01).</t>
  </si>
  <si>
    <t>Agente sin VLA-ED en LEP 2025, con TWA disponible en Gestis en caso de interés (se propone UK con 37mg/m3 con condiciones de muestreo generales planteadas 0,2L/min y 120min adecuadas, necesitando 1min a ese caudal para alcanzar 10%TWA y un índice límite de 0,01 a 120min). Condiciones generales: 2h a 0,2L/min (caudal recomendado en MTA/MA-062/A23) suponen 24L que pueden saturar el tubo; para 2h y una única muestra es preferible rebajar el caudal a 0,1L/min (NIOSH 2016) y recoger 12L.</t>
  </si>
  <si>
    <t>Las condiciones de muestreo generales planteadas por defecto pueden considerarse adecuadas para comparativa con valor límite de corta duración.</t>
  </si>
  <si>
    <t>Condiciones por defecto (0,2L/min y 120min, suponen 20L) se encuentran dentro de rango de método interno basado en NIOSH 2016 y 2532 (1-30L). De manera general, podrían considerarse inicialmente adecuadas.</t>
  </si>
  <si>
    <t>Condiciones por defecto (0,2L/min y 120min, suponen 20L) se encuentran dentro de rango de método interno basado en NIOSH 2016 y 2532 (1-30L). De manera general, podrían considerarse inicialmente adecuadas. Diferente referencia de tubo en función del caudal de interés: MAE10 (0,03-0,6L/min) y MAE39 (0,6-1,5L/min). Posibilidad de muestreo con monitor pasivo MT111 para muestreo de exposición diaria, excepto para formalina (mezcla de formaldehído con alcohol metílico); para formalina utilizar siempre método áctivo con bomba y tubo.</t>
  </si>
  <si>
    <t>Agente sin VLA-ED ni VLA-EC en LEP 2025, con TWA y STEL disponibles en Gestis en caso de interés (se sugieren TWA y STEL de Finlandia con condiciones generales por defecto consideradas inicialmente adecuadas: a 0,2L/min y 120min es necesario 1min para 10%TWA).</t>
  </si>
  <si>
    <t>Ausencia de VLA-EC en LEP 2025 para este agente. Sí disponible STEL en Gestis en caso de interés: se sugiere Finlandia con STEL 17,4mg/m3, para el que las condiciones de muestreo generales planteadas por defecto (0,2L/min y 15min) pueden considerarse adecuadas para comparativa con valor límite de corta duración (0,01).</t>
  </si>
  <si>
    <t xml:space="preserve">Agente sin VLA-ED en LEP 2025, con TWA disponible en Gestis en caso de interés (se sugiere UK y para las condiciones por defecto a 0,2L/min y 120min se necesitarían 25min para 10%TWA y un índice límite de 0,02; podrían considerarse inicialmente adecuadas). </t>
  </si>
  <si>
    <t>Agente sin VLA-ED ni VLA-EC en LEP 2025, con TWA y STEL disponibles en Gestis en caso de interés (se sugiere Alemania asociado a fracción inhalable. En casos de exposiciones &lt;2h no utilizar IOM Sampler porque índice asociado sería &gt;0,1 y sería necesario buscar muestreadores alternativos a mayor caudal. En caso de muestreo con IOM Sampler superar siempre los 125min de muestreo).</t>
  </si>
  <si>
    <t>Ausencia de VLA-EC en LEP 2025 para este agente, con STEL disponible en Gestis en caso de interés: se sugiere Alemania con STEL 0,4mg/m3, para el que el muestreo con IOM Sampler no recoge volumen mínimo suficiente para alcanzar una concentración límite &lt;50%STEL (0,83) y es necesario realizar la toma de muestra con muestreadores a caudales superiores: Button (4L/min e IE límite teórico de 0,42) o PGP-GSP-3,5 (3,5L/min e IE límite teórico de 0,48). En la medida de lo posible, según disponibilidad de muestreador, es preferible button a PGP.</t>
  </si>
  <si>
    <t>Consultar con el Laboratorio la disponibilidad de este ensayo como prueba y/o perfil. En caso afirmativo, OSHA PV2089 sugiere 1L/min y 60L; pero si no se esperan cantidades muy elevadas el muestreo con única muestra de 120min podría resultar viable.</t>
  </si>
  <si>
    <t>Ausencia de VLA-EC en LEP 2025 para este agente. Sí disponible STEL en Gestis en caso de interés: se sugiere Australia con STEL 2mg/m3, para el que las condiciones de muestreo generales planteadas por defecto (1L/min y 15min) pueden considerarse adecuadas para comparativa con valor límite de corta duración (0,02).</t>
  </si>
  <si>
    <t>Ausencia de VLA-EC en LEP 2025 para este agente. Sí disponible STEL en Gestis en caso de interés: se sugiere Australia con STEL 1mg/m3, para el que las condiciones de muestreo generales planteadas por defecto (1L/min y 15min) pueden considerarse adecuadas para comparativa con valor límite de corta duración (0,03).</t>
  </si>
  <si>
    <t>Agente solamente con VLA-EC en LEP 2025, con TWA disponible en Gestis en caso de interés (se sugiere Suecia, para el que es necesario superar los 154min a 0,5L/min para que la concentración límite sea &lt;10% TWA).</t>
  </si>
  <si>
    <t>Condiciones por defecto (2L/min con IOM Sampler y 120min), de manera general, pueden considerarse inicialmente adecuadas.</t>
  </si>
  <si>
    <t>Agente sin VLA-ED en LEP 2025, con TWA disponible en Gestis en caso de interés (se sugiere Suecia, donde las condiciones generales planteadas por defecto a 0,5L/min y 120min podrían considerarse incialmente adecuadas).</t>
  </si>
  <si>
    <t>Condiciones por defecto (caudal máximo del método a 0,5L/min y 120min), de manera general, podrían considerarse inicialmente adecuadas. Con caudal mínimo de método (0,2L/min) también se alcanzaría una concentración límite &lt;10%VLA-ED.</t>
  </si>
  <si>
    <t>MTA/MA-019/A90 indica un caudal 0,2-0,3 para HF, de manera que es necesario superar el tiempo mínimo de muestreo en cualquier caso (222min a 0,3L/min; 333min a 0,2L/min). Con 120min de muestreo a 0,3L/min se alcanzaría un índice límite de 0,19.</t>
  </si>
  <si>
    <t xml:space="preserve">Agente sin VLA-ED en LEP 2025, con TWA disponible en Gestis en caso de interés (se sugiere Polonia con 1mg/m3; a 0,5L/min y 120min sería necesario sobrepasar 20min para 10%TWA y podrían considerarse inicialmente adecuadas). </t>
  </si>
  <si>
    <t>Ausencia de VLA-EC en LEP 2025 para este agente. Sí disponible STEL en Gestis en caso de interés: se sugiere Polonia, único disponible, con STEL 3mg/m3, para el que las condiciones de muestreo generales planteadas por defecto (0,5L/min y 15min) pueden considerarse adecuadas para comparativa con valor límite de corta duración (0,04).</t>
  </si>
  <si>
    <t>Agente a recoger con muestreador de fracción inhalable. Las condiciones de muestreo planteadas por defecto con IOM sampler (2L/min y 120min) podrían considerarse inicialmente adecuadas. En cualquier caso, para exposiciones &lt;120min es preferible utilizar otros muestreadores de mayor caudal (sería necesario verificar la concentración límite en función del tiempo disponible y muestreador a utilizar).</t>
  </si>
  <si>
    <t>Ausencia de VLA-EC en LEP 2025 para este agente. Sí disponible STEL en Gestis en caso de interés: se sugiere Finlandia con STEL 0,1mg/m3, para el que las condiciones de muestreo generales planteadas por defecto (2L/min y 15min) pueden considerarse adecuadas para comparativa con valor límite de corta duración (0,33).</t>
  </si>
  <si>
    <t xml:space="preserve">Agente sin VLA-ED en LEP 2025, con TWA disponible en Gestis en caso de interés. En esta entrada se asume la implicación de un proceso térmico asociado a la vulcanización y el uso de TWA inglés disponible en Gestis para "rubber fume" de 0,6mg/m3. Condiciones por defecto (IOM Sampler a 2L/min y 120min) son insuficientes al generar un índice de 0,69 y ser necesarios 833min para 10%TWA imposibles en una jornada. Necesario ampliar el tiempo de muestreo al máximo posible e incluso valorar la posibilidad de utilizar muestreadores a mayor caudal (para esta opción sería necesario confirmar con el Laboratorio la disponibilidad de MT109 para button o PGP). En caso de interés en obtener el dato de la gravimetría previa al resultado tras la FSC, entonces solicitar de manera adicional N2441 además de N0070. // Si solamente se encuentra implicado un proceso mecánico, utilizar TWA inglés en Gestis para (rubber process dust: 6mg/m3) y ensayo analítico de gravimetría (véase opción en N2441).  </t>
  </si>
  <si>
    <t>No se ha localizado valor límite para este agente, revisar la FDS del producto por si ofrece información particular adicional. Consultar opciones con LHI.</t>
  </si>
  <si>
    <t>Condiciones por defecto (caudal máximo del método a 0,2L/min y 120min), de manera general podrían considerarse inicialmente adecuadas. Con caudal mínimo de método (0,01L/min) no se alcanzaría una concentración límite &lt;10%VLA-ED, sería necesario ampliar caudal o tiempo de muestreo.</t>
  </si>
  <si>
    <t>Ausencia de VLA-EC en LEP 2025 para este agente. Sí disponible STEL en Gestis en caso de interés: se sugiere UK con STEL 5,8mg/m3, para el que las condiciones de muestreo generales planteadas por defecto (0,2L/min y 15min) pueden considerarse adecuadas para comparativa con valor límite de corta duración (0,11).</t>
  </si>
  <si>
    <t xml:space="preserve">Condiciones por defecto (caudal único del método a 0,1L/min y 120min), de manera general podrían considerarse inicialmente adecuadas. </t>
  </si>
  <si>
    <t>Ausencia de VLA-EC en LEP 2025 para este agente. Sí disponible STEL en Gestis en caso de interés: se sugiere Polonia con STEL 100mg/m3, para el que las condiciones de muestreo generales planteadas por defecto (0,1L/min y 15min) pueden considerarse adecuadas para comparativa con valor límite de corta duración (0,07).</t>
  </si>
  <si>
    <t>Condiciones por defecto (caudal máximo del método a 0,2L/min y 120min), de manera general podrían considerarse inicialmente  adecuadas. Con caudal mínimo de método (0,01L/min) no se alcanzaría una concentración límite &lt;10%VLA-ED, sería necesario ampliar caudal o tiempo de muestreo.</t>
  </si>
  <si>
    <t>OSHA-88 sugiere como condiciones de muestreo fijas: 0,1L/min y 5L con MT053; lo cual supone cerca de 1h de muestreo. 120min implicaría superar el doble de volumen de muestreo recomendado en el método, que podríamos asumir en caso de disponer de históricos de resultados "bajos" en ese puesto o como muestreo inicial de prueba a ver si se obtienen muestras viables en esas condiciones. Si no disponemos de información de resultados históricos puede ser preferible seguir las condiciones de método y plantear muestras consecutivas de 1h como máximo cada una de ellas.</t>
  </si>
  <si>
    <t>Ausencia de VLA-EC en LEP 2025 para este agente. Sí disponible STEL en Gestis en caso de interés: se sugiere Dinamarca con STEL 4,8mg/m3, para el que las condiciones de muestreo generales planteadas por defecto (0,1L/min y 15min) pueden considerarse adecuadas para comparativa con valor límite de corta duración (0,21).</t>
  </si>
  <si>
    <t>MT117+MT117</t>
  </si>
  <si>
    <t>NIOSH 5034 sugiere utilizar 2 cassettes con EDC en serie, con caudal entre 1-3L. Este montaje puede suponer una pérdida de carga significativa de la bomba y se recomienda no sobrepasar los 2L/min. A este caudal de 2L/min sugerido, y 120min, las condiciones de muestreo generales planteadas podrían considerarse inicialmente adecuadas.</t>
  </si>
  <si>
    <t>Ausencia de VLA-EC en LEP 2025 para este agente. Sí disponible STEL en Gestis en caso de interés: se sugiere Dinamarca con STEL 5mg/m3, para el que las condiciones de muestreo generales planteadas por defecto (2L/min y 15min) pueden considerarse adecuadas para comparativa con valor límite de corta duración (0,03).</t>
  </si>
  <si>
    <t>OSHA PV2041 sugiere como condiciones de muestreo fijas: 0,05L/min y 3L con MT053; lo cual supone 1h de muestreo. 120min implicaría superar el doble de volumen de muestreo recomendado en el método, que podríamos asumir en caso de disponer de históricos de resultados "bajos" en ese puesto o como muestreo inicial de prueba a ver si se obtienen muestras viables en esas condiciones. Si no disponemos de información de resultados históricos puede ser preferible seguir las condiciones de método y plantear muestras consecutivas de 1h como máximo cada una de ellas.</t>
  </si>
  <si>
    <t>NIOSH 2005 sugiere un rango de caudales entre 0,01-1L/min con TSG 150/75mg (MT082) y un volumen entre 10-150L. Las condiciones de muestreo generales planteadas en esta entrada (0,5L/min y 120min), podrían ser consideradas inicialmente adecuadas.</t>
  </si>
  <si>
    <t>Ausencia de VLA-EC en LEP 2025 para este agente. Sí disponible STEL en Gestis en caso de interés: se sugiere Dinamarca con STEL 2mg/m3, para el que las condiciones de muestreo generales planteadas por defecto (0,5L/min y 15min) pueden considerarse adecuadas para comparativa con valor límite de corta duración (0,07).</t>
  </si>
  <si>
    <t>Ausencia de VLA-EC en LEP 2025 para este agente. Sí disponible STEL en Gestis en caso de interés: se sugiere Suiza con STEL 200mg/m3, para el que las condiciones de muestreo generales planteadas por defecto (0,05L/min y 15min) pueden considerarse adecuadas para comparativa con valor límite de corta duración (0,07).</t>
  </si>
  <si>
    <t>NIOSH 1003 sugiere un rango de caudales 0,01-0,2L/min y 6-50L de volumen. Las condiciones generales planteadas en esta entrada (0,2L/min y 120min) suponen un volumen de 24L, que puede considerarse inicialmente adecuado según requisitos de método. El caudal mínimo de método supondría superar las 3h de muestreo con una única muestra para alcanzar una concentración límite &lt;10%VLA-ED. Este VOC al muestrearse de manera independiente (no es compatible con otros) puede facilitarnos la estrategia.</t>
  </si>
  <si>
    <t>Ausencia de VLA-EC en LEP 2025 para este agente. Sí disponible STEL en Gestis en caso de interés: se sugiere Dinamarca con STEL 5mg/m3, para el que las condiciones de muestreo generales planteadas por defecto (0,2L/min y 15min) pueden considerarse adecuadas para comparativa con valor límite de corta duración (0,07).</t>
  </si>
  <si>
    <t>NIOSH 1610 sugiere un rango de caudales 0,01-0,2L/min y 0,25-3L de volumen. Las condiciones generales planteadas en esta entrada (0,2L/min y 120min) suponen un volumen de 24L, que supera ampliamente los requisitos de método y solamente sería de interés en casos de esperar cuantificaciones muy bajas de este y otros VOC´s. El caudal mínimo de método (0,01L/min) supondría superar 49min de muestreo con una única muestra para alcanzar una concentración límite &lt;10%VLA-ED.
VOC de tabla 4, compatible con otros VOC´s, revisar condiciones conjuntas en caso de determinarse más 1 VOC en la misma muestra.</t>
  </si>
  <si>
    <t>NIOSH 1616 sugiere un rango de caudales 0,01-0,2L/min y 15-30L de volumen. Las condiciones generales planteadas en esta entrada (0,2L/min y 120min) suponen un volumen de 24L, que puede considerarse inicialmente adecuado según requisitos de método. El caudal mínimo de método (0,01L/min) supondría superar las 10h de muestreo con una única muestra para alcanzar una concentración límite &lt;10%VLA-ED; lo cual no es viable y solamente tendría interés en casos de esperar cuantificaciones muy altas de este y otros VOC´s porque aunque se muestrea de manera independiente, se recoge en TCA 100/50mg (MT044) que no es específico para este VOC. Análisis individual.</t>
  </si>
  <si>
    <t>Ausencia de VLA-EC en LEP 2025 para este agente. Sí disponible STEL en Gestis en caso de interés: se sugiere Dinamarca con STEL 60mg/m3, para el que las condiciones de muestreo generales planteadas por defecto (0,2L/min y 15min) pueden considerarse adecuadas para comparativa con valor límite de corta duración (0,06).</t>
  </si>
  <si>
    <t xml:space="preserve">Consultar con LHI. Análisis individual, con ensayo en revisión (tipo de etanolamina). Al caudal de muestreo sugerido (0,1L/min) se necesita superar 1h10 para alcanzar 10% valor límite (TWA inglés al no encontrarse VLA en LEP 2025 para este agente). </t>
  </si>
  <si>
    <t>Consultar con LHI. Análisis individual, con ensayo en revisión (tipo de etanolamina). Ausencia de VLA-EC en LEP 2025 para este agente. Sí disponible STEL en Gestis en caso de interés: se sugiere UK con STEL 22mg/m3, para el que las condiciones de muestreo generales planteadas por defecto (0,1L/min y 15min) pueden considerarse adecuadas para comparativa con valor límite de corta duración (0,15).</t>
  </si>
  <si>
    <t>Ausencia de VLA-EC en LEP 2025 para este agente. Sí disponible STEL en Gestis en caso de interés: se sugiere Alemania con STEL 2,7mg/m3, aunque no es posible plantear una estrategia adecuada para comparar con valor límite de corta duración, al considerar las condiciones de muestreo máximas consideradas por el método (0,1L/min y 15min) y sobrepasar la concentración límite asociada al 50%STEL correspondiente (0,62). Es una limitación analítica para la que todavía no se ha encontrado alternativa; pero al menos permite la comparativa.</t>
  </si>
  <si>
    <t>NIOSH 2546 sugiere un rango de caudales 0,01-0,1L/min y 1-24L de volumen. Las condiciones generales planteadas en esta entrada (0,1L/min y 120min) suponen un volumen de 12L, que puede considerarse inicialmente adecuado según requisitos de método. El caudal mínimo de método (0,01L/min) supondría superar las 5h15 de muestreo con una única muestra para alcanzar una concentración límite &lt;10%VLA-ED. Análisis individual; aunque podría consultarse con el Laboratorio la posibilidad de análisis conjunto con cresol-mezcla de isómeros (N0731).</t>
  </si>
  <si>
    <t>Ausencia de VLA-EC en LEP 2025 para este agente. Sí disponible STEL en Gestis en caso de interés: se sugiere Alemania con STEL 8mg/m3, para el que las condiciones de muestreo generales planteadas por defecto (0,2L/min y 15min) pueden considerarse adecuadas para comparativa con valor límite de corta duración (0,06).</t>
  </si>
  <si>
    <t>Análisis individual. OSHA CSI sugiere un caudal de muestreo de 0,2L/min y a 120min se recogerían 24L, que superan los 10L sugeridos en el método; igualmente podrían ser condiciones de muestreo inicialmente adecuadas en caso de no esperar cuantificaciones altas ni presencia significativa de otros VOC´s que puedan contrinuir a la saturación del TCA 100/50mg (MT044) a utilizar.</t>
  </si>
  <si>
    <t>Ausencia de VLA-EC en LEP 2025 para este agente. Sí disponible STEL en Gestis en caso de interés: se sugiere Finlandia con STEL 390mg/m3, para el que las condiciones de muestreo generales planteadas por defecto (0,2L/min y 15min) pueden considerarse adecuadas para comparativa con valor límite de corta duración (0,04).</t>
  </si>
  <si>
    <t>Ausencia de VLA-EC en LEP 2025 para este agente. Sí disponible STEL en Gestis en caso de interés: se sugiere Alemania con STEL 6000mg/m3, para el que las condiciones de muestreo generales planteadas por defecto (0,2L/min y 15min) pueden considerarse adecuadas para comparativa con valor límite de corta duración (0,01).</t>
  </si>
  <si>
    <t>Agente sin VLA-ED en LEP 2025, con TWA disponible en Gestis en caso de interés (se sugiere TWA de Holanda de 260mg/m3 que necesita 77min para 10%TWA a 0,05L/min). Posibilidad de análisis simultáneo con otros VOC´s de tabla 4, pero se recomienda su análisis individual (véase N3544 con MT053). Igualmente, en caso de análisis con otros VOC´s, tener en consideración que NIOSH 1400 sugiere un rango de caudales 0,01-0,05L/min para este agente; que para el caudal mínimo (0,01L/min) supone superar las 6,5h para alcanzar 10%TWA como concentración límite; mientras que a caudal máximo de 0,05L/min con 1h20 sería suficiente para alcanzarlo.</t>
  </si>
  <si>
    <t>Análisis individual. NIOSH 1402 sugiere un caudal de muestreo entre 0,01-0,2L/min y 1-10L. En 120min a 0,2 se recogerían 24L que superan los 10L máximos sugeridos en el método; igualmente podrían ser condiciones de muestreo inicialmente adecuadas en caso de no esperar cuantificaciones altas ni presencia significativa de otros VOC´s que puedan contrinuir a la saturación del TCA 100/50mg (MT044) a utilizar. A 0,01L/min de caudal mínimo se necesitarían necesarias cerca de 14h de muestreo para alcanzar 10%VLA-ED, de manera que solamente nos iríamos a caudales bajos en caso de esperar cuantificaciones elevadas.</t>
  </si>
  <si>
    <t>Ausencia de VLA-EC en LEP 2025 para este agente. Sí disponible STEL en Gestis en caso de interés: se sugiere Holanda con STEL 2040mg/m3, para el que las condiciones de muestreo generales planteadas por defecto (0,2L/min y 15min) pueden considerarse adecuadas para comparativa con valor límite de corta duración (0,02).</t>
  </si>
  <si>
    <t>Ausencia de VLA-EC en LEP 2025 para este agente. Sí disponible STEL en Gestis en caso de interés: se sugiere Dinamarca con STEL 144mg/m3, para el que las condiciones de muestreo generales planteadas por defecto (0,2L/min y 15min) pueden considerarse adecuadas para comparativa con valor límite de corta duración (0,23).</t>
  </si>
  <si>
    <t>Ausencia de VLA-EC en LEP 2025 para este agente. Sí disponible STEL en Gestis en caso de interés: se sugiere Polonia con STEL 450mg/m3, para el que las condiciones de muestreo generales planteadas por defecto (0,2L/min y 15min) pueden considerarse adecuadas para comparativa con valor límite de corta duración (0,07).</t>
  </si>
  <si>
    <t>VOC de tabla 4. NIOSH 1615 sugiere para este agente un rango de caudales de 0,01-0,2L/min y 2-96L. Al caudal mínimo (0,01L/min) y 120min no se alcanzaría &lt;10%VLA-ED (serían necesarias &gt;9h para ello). A caudal máximo (0,2L/min) podría resultar inicialmente adecuado si se determina este VOC de manera individual o no se esperen aportaciones significativas de otros VOC´s en el entorno de trabajo que puedan contribuir a la saturación del TCA a utilizar para muestreo. Habría que valorar las condiciones particulares con otros VOC´s en caso de determinación conjunta.</t>
  </si>
  <si>
    <t>Ausencia de VLA-EC en LEP 2025 para este agente. Sí disponible STEL en Gestis en caso de interés: se sugiere Holanda con STEL 144mg/m3, para el que las condiciones de muestreo generales planteadas por defecto (0,2L/min y 15min) pueden considerarse adecuadas para comparativa con valor límite de corta duración (0,02).</t>
  </si>
  <si>
    <t>Ausencia de VLA-EC en LEP 2025 para este agente. Sí disponible STEL en Gestis en caso de interés: se sugiere Irlanda con STEL 450mg/m3, para el que las condiciones de muestreo generales planteadas por defecto (0,2L/min y 15min) pueden considerarse adecuadas para comparativa con valor límite de corta duración (0,07).</t>
  </si>
  <si>
    <t>Ausencia de VLA-EC en LEP 2025 para este agente. Sí disponible STEL en Gestis en caso de interés: se sugiere Dinamarca con STEL 20mg/m3, para el que las condiciones de muestreo generales planteadas por defecto (0,2L/min y 15min) pueden considerarse adecuadas para comparativa con valor límite de corta duración (0,42).</t>
  </si>
  <si>
    <t>Ausencia de VLA-EC en LEP 2025 para este agente. Sí disponible STEL en Gestis en caso de interés: se sugiere Holanda con STEL 1400mg/m3,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</si>
  <si>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Suecia con STEL 86mg/m3, para el que las condiciones de muestreo generales planteadas por defecto (0,05L/min y 15min) pueden considerarse adecuadas para comparativa con valor límite de corta duración (0,16).</t>
  </si>
  <si>
    <t>Ausencia de VLA-EC en LEP 2025 para este agente. Sí disponible STEL en Gestis en caso de interés: se sugiere Suecia con STEL 250mg/m3, para el que las condiciones de muestreo generales planteadas por defecto (0,2L/min y 15min) pueden considerarse adecuadas para comparativa con valor límite de corta duración (0,13).</t>
  </si>
  <si>
    <t>Ausencia de VLA-EC en LEP 2025 para este agente. Sí disponible STEL en Gestis en caso de interés: se sugiere Dinamarca con STEL 3,2mg/m3, para el que las condiciones de muestreo máximas consideradas en el método (0,2L/min y 15min) no son suficientes para alcanzar concentraciones límite &lt;50%STEL (0,52); en cualquier caso, sí permiten realizar la comparativa respecto a este nivel de referencia.</t>
  </si>
  <si>
    <t>Agente sin VLA-ED ni VLA-EC en LEP 2025, con TWA y STEL disponibles en Gestis en caso de interés (se sugiere Alemania con TWA 470mg/m3). VOC en tablas 4 y 7. NIOSH 1500 establece un rango de caudales de 0,01-0,2L/min. Al caudal mínimo (0,01L/min) se alcanza sin problema &lt;10%VLA-ED en apenas 21min. Con caudal máximo (0,2L/min) en las condiciones plantadas de 120min se supera ampliamente el volumen máximo del método, pero puede considerarse igualmente adecuado si las cuantificaciones esperadas son bajas. Igualmente, valorar las condiciones particulares con otros VOC´s en caso de determinación conjunta.</t>
  </si>
  <si>
    <t>Ausencia de VLA-EC en LEP 2025 para este agente. Sí disponible STEL en Gestis en caso de interés: se sugiere Alemania con STEL 940mg/m3,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</si>
  <si>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Suecia con STEL 1200mg/m3, para el que las condiciones de muestreo generales planteadas por defecto (0,2L/min y 15min) pueden considerarse adecuadas para comparativa con valor límite de corta duración (0,03).</t>
  </si>
  <si>
    <t>Ausencia de VLA-EC en LEP 2025 para este agente. Sí disponible STEL en Gestis en caso de interés: se sugiere Alemania con STEL 146mg/m3, para el que las condiciones de muestreo generales planteadas por defecto (0,2L/min y 15min) pueden considerarse adecuadas para comparativa con valor límite de corta duración (0,11).</t>
  </si>
  <si>
    <t>Ausencia de VLA-EC en LEP 2025 para este agente. Sí disponible STEL en Gestis en caso de interés: se sugiere Bélgica con STEL 1775mg/m3,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</si>
  <si>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Finlandia con STEL 1300mg/m3,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</si>
  <si>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Dinamarca con STEL 190mg/m3,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</si>
  <si>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Finlandia con STEL 360mg/m3, para el que las condiciones de muestreo generales planteadas por defecto (0,2L/min y 15min) pueden considerarse adecuadas para comparativa con valor límite de corta duración (0,09).</t>
  </si>
  <si>
    <t>Ausencia de VLA-EC en LEP 2025 para este agente. Sí disponible STEL en Gestis en caso de interés: se sugiere Dinamarca con STEL 22mg/m3, para el que las condiciones de muestreo generales planteadas por defecto (0,2L/min y 15min) pueden considerarse adecuadas para comparativa con valor límite de corta duración (0,38).</t>
  </si>
  <si>
    <t>Ausencia de VLA-EC en LEP 2025 para este agente. Sí disponible STEL en Gestis en caso de interés: se sugiere Austria con STEL 150mg/m3, para el que las condiciones de muestreo generales planteadas por defecto (0,05L/min y 15min) pueden considerarse adecuadas para comparativa con valor límite de corta duración (0,09).</t>
  </si>
  <si>
    <t>Ausencia de VLA-EC en LEP 2025 para este agente. Sí disponible STEL en Gestis en caso de interés: se sugiere Finlandia con STEL 240mg/m3, para el que las condiciones de muestreo generales planteadas por defecto (0,2L/min y 15min) pueden considerarse adecuadas para comparativa con valor límite de corta duración (0,14).</t>
  </si>
  <si>
    <t>Ausencia de VLA-EC en LEP 2025 para este agente. Sí disponible STEL en Gestis en caso de interés: se sugiere Finlandia con STEL 250mg/m3, para el que las condiciones de muestreo generales planteadas por defecto (0,2L/min y 15min) pueden considerarse adecuadas para comparativa con valor límite de corta duración (0,01).</t>
  </si>
  <si>
    <t>Agente sin VLA-ED en LEP 2025, con TWA disponible en Gestis en caso de interés (se sugiere Polonia con TWA 5mg/m3). VOC de tabla 4. NIOSH 2508 sugiere un caudal de 0,01-1L/min y 2-25L; pero otros métodos asignan 0,2L/min como caudal máximo asignado al muestreador MT044 y la recomendación general es no sobrepasarlo (excepto que tengamos la determinación invididual de este VOC, sin analizarlo conjuntamente con ningun otro). Al caudal mínimo de 0,01L/min se alcanza &lt;10%VLA-ED en 83h, de manera que solamente se utilizarían caudales bajos en condiciones esperadas de concentraciones muy altas. Se recomienda utilizar por defecto el caudal máximo de 0,2L/min y sería necesario superar 250min para alcanzar &lt;10%VLA-ED. Igualmente, valorar las condiciones particulares con otros VOC´s en caso de determinación conjunta.</t>
  </si>
  <si>
    <t>Ausencia de VLA-EC en LEP 2025 para este agente. Sí disponible STEL en Gestis en caso de interés: se sugiere UK con STEL 3950mg/m3,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</si>
  <si>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Dinamarca con STEL 16mg/m3, para el que las condiciones de muestreo máximas consideradas en el método (0,05L/min y 15min) no son suficientes para alcanzar concentraciones límite &lt;50%STEL (0,83); en cualquier caso, sí permiten realizar la comparativa respecto a este nivel de referencia.</t>
  </si>
  <si>
    <t>Ausencia de VLA-EC en LEP 2025 para este agente. Sí disponible STEL en Gestis en caso de interés: se sugiere Suiza con STEL 300mg/m3, para el que las condiciones de muestreo generales planteadas por defecto (0,1L/min y 15min) pueden considerarse adecuadas para comparativa con valor límite de corta duración (0,04).</t>
  </si>
  <si>
    <t>VOC de tabla 6. NIOSH 1403 sugiere un rango de caudal de 0,01-0,05L/min y 6-50L. Al caudal máximo asignado de 0,05L/min es necesario superar los 1250min para alcanzar &lt;10%VLA-ED, imposible en una única jornada. Aunque este método sugiere un caudal máximo de 0,05L/min podría aumentarse hasta 0,2L/min, tanto para valoración individual como conjuntamente con otros VOC´s de tabla 6. Así, a 0,2L/min es necesario superar los 333min (5h30) para alcanzar &lt;10%VLA-ED.</t>
  </si>
  <si>
    <t>Ausencia de VLA-EC en LEP 2025 para este agente. Sí disponible STEL en Gestis en caso de interés: se sugiere Austria con STEL 12,7mg/m3, para el que las condiciones de muestreo máximas consideradas en el método (0,2L/min y 15min) no son suficientes para alcanzar concentraciones límite &lt;50%STEL (0,52); en cualquier caso, sí permiten realizar la comparativa respecto a este nivel de referencia.</t>
  </si>
  <si>
    <t>LEP 2025 del INSST solamente dispone de VLA para una única mezcla de hidrocarburos como: "white spirit (nafta de petróleo)" de 290mg/m3, que puede resultar poco específico en función del tipo de estudio; aunque puede encontrarse TWA en Gestis en caso de interés como agente individual (se sugiere Dinamarca con TWA 250mg/m3). VOC de tabla 7. NIOSH 1550 sugiere un rango de caudal de 0,01-0,2L/min y 1,3-20L. Al caudal mínimo asignado de 0,01L/min es necesario superar los 40min para alcanzar &lt;10%VLA-ED; y apenas 2min a caudal máximo (0,2L/min). Lo habitual es que este VOC se valore de manera conjunta con otros VOC´s de tabla 7 como nafta y no solo como VOC individual. Así, será necesario considerar el conjunto para establecer unas condiciones de muestreo apropiadas.</t>
  </si>
  <si>
    <t>Ausencia de VLA-EC en LEP 2025 para este agente. Sí disponible STEL en Gestis en caso de interés: se sugiere Dinamarca con STEL 500mg/m3, para el que las condiciones de muestreo generales planteadas por defecto (0,2L/min y 15min) pueden considerarse adecuadas para comparativa con valor límite de corta duración (0,01).</t>
  </si>
  <si>
    <t>LEP 2025 del INSST solamente dispone de VLA para una única mezcla de hidrocarburos como: "white spirit (nafta de petróleo)" de 290mg/m3, que puede resultar poco específico en función del tipo de estudio; aunque puede encontrarse TWA en Gestis en caso de interés como agente individual (se sugiere Noruega con TWA 275mg/m3). VOC de tabla 7. NIOSH 1550 sugiere un rango de caudal de 0,01-0,2L/min y 1,3-20L. Al caudal mínimo asignado de 0,01L/min es necesario superar los 40min para alcanzar &lt;10%VLA-ED; y apenas 2min a caudal máximo (0,2L/min). Lo habitual es que este VOC se valore de manera conjunta con otros VOC´s de tabla 7 como nafta y no solo como VOC individual. Así, será necesario considerar el conjunto para establecer unas condiciones de muestreo apropiadas.</t>
  </si>
  <si>
    <t>M044</t>
  </si>
  <si>
    <t>MT078+MT078</t>
  </si>
  <si>
    <t>Agente sin VLA-ED ni VLA-EC en LEP 2025, con un único TWA en Gestis de Corea del Sur de 500mg/m3 que alcanza rápidamente 10%TWA a 0,05L/min. VOC de análisis individual en tabla 8, no compatible con otros VOC´s. Utilizar un tren de muestreo con dos tubos CMS en serie, indicando el que actúe de front (primero) y back (segundo, más intermedio entre primero y bomba). Condiciones de muestreo generales, salvo otros condicionantes, se prevén inicialmente adecuadas.</t>
  </si>
  <si>
    <t>No se ha localizado posible valor límite de corta duración para este agente, revisar la FDS del producto por si ofrece información particular adicional. Aunque no dispone de VLA-ED en LEP 2025 y sí TWA en Gestis, en caso de interés, se podría valorar la posibilidad de utilizar los límites de desviación definidos en LEP para los agentes con VLA-ED que no disponen de VLA-EC (véase apartado 5.3 de documento LEP).</t>
  </si>
  <si>
    <t>VOC de análisis individual en tabla 8, no compatible con otros VOC´s. Utilizar un tren de muestreo con cassette y tubo, colocando el cassette como front y tubo como back (tubo intermedio, entre cassette y bomba). Condiciones de muestreo generales, salvo otros condicionantes, se prevén inicialmente adecuadas. NIOSH 5517 sugiere un rango de caudales de 0,01-0,2L/min y 3-12L. A caudal mínimo (0,01L/min) es necesario superar los 67min para alcanzar &lt;10%VLA-ED; mientras que a caudal máximo de 0,2L/min se logra en apenas 3min.</t>
  </si>
  <si>
    <t>MT076+MT075</t>
  </si>
  <si>
    <t>Ausencia de VLA-EC en LEP 2025 para este agente. Sí disponible STEL en Gestis en caso de interés: se sugiere Austria con STEL 32,8mg/m3, para el que las condiciones de muestreo generales planteadas por defecto (0,2L/min y 15min) pueden considerarse adecuadas para comparativa con valor límite de corta duración (0,05).</t>
  </si>
  <si>
    <t>MT073+MT073</t>
  </si>
  <si>
    <t>Ausencia de VLA-EC en LEP 2025 para este agente. Sí disponible STEL en Gestis en caso de interés: se sugiere Dinamarca con STEL 4,4mg/m3, para el que las condiciones de muestreo generales planteadas por defecto (0,5L/min y 15min) pueden considerarse adecuadas para comparativa con valor límite de corta duración (0,15).</t>
  </si>
  <si>
    <t>Ausencia de VLA-EC en LEP 2025 para este agente. Sí disponible STEL en Gestis en caso de interés: se sugiere Dinamarca con STEL 2mg/m3, para el que las condiciones de muestreo generales planteadas por defecto (1L/min y 15min) pueden considerarse adecuadas para comparativa con valor límite de corta duración (0,07).</t>
  </si>
  <si>
    <t>Agente sin VLA-ED ni VLA-EC en LEP 2025, con TWA en Gestis en caso de interés (se sugiere 35mg/m3 de Alemania). VOC de tabla 8, análisis individual no compatible con otros VOC´s. OSHA PV2013 establece un caudal fijo de 0,2L/min y 10L. A ese caudal de 0,2L/min sería necesario superar 57min para alcanzar &lt;10%TWA.</t>
  </si>
  <si>
    <t>Ausencia de VLA-EC en LEP 2025 para este agente. Sí disponible STEL en Gestis en caso de interés: se sugiere Alemania con STEL 70mg/m3, para el que las condiciones de muestreo generales planteadas por defecto (0,2L/min y 15min) pueden considerarse adecuadas para comparativa con valor límite de corta duración (0,19).</t>
  </si>
  <si>
    <t>MT082+MT082</t>
  </si>
  <si>
    <t>Ausencia de VLA-EC en LEP 2025 para este agente. Sí disponible STEL en Gestis en caso de interés: se sugiere Dinamarca con STEL 10,8mg/m3, para el que las condiciones de muestreo generales planteadas por defecto (0,2L/min y 15min) pueden considerarse adecuadas para comparativa con valor límite de corta duración (0,15).</t>
  </si>
  <si>
    <t>Ausencia de VLA-EC en LEP 2025 para este agente. Sí disponible STEL en Gestis en caso de interés: se sugiere Dinamarca con STEL 0,4mg/m3, para el que las condiciones de muestreo generales planteadas por defecto (1L/min y 15min) pueden considerarse adecuadas para comparativa con valor límite de corta duración (0,08).</t>
  </si>
  <si>
    <t>MT057 y posterior desorción con MT083</t>
  </si>
  <si>
    <t>VOC de tabla 8, análisis individual no compatible con otros VOC´s. NIOSH 5029 establece un rango de caudales de 1-2L/min; pero ya a caudal máximo (2L/min) serían necesarios  &gt;313min (5h30) para alcanzar &lt;10%VLA-ED. Así, en ningún caso asignar caudales mínimos. Se recomienda utilizar el caudal máximo (2L/min) y muestrear el mayor volumen posible para alcanzar la mejor concentración límite que se pueda. NOTA: imprescindible desorber el filtro (sacar el filtro del cassette y pasarlo al recipiente en forma de botella con líquido) en disolución específica facilitada por el Laboratorio para estabilizar la muestras tan pronto finaliza el muestreo.</t>
  </si>
  <si>
    <t>Ausencia de VLA-EC en LEP 2025 para este agente. Sí disponible STEL en Gestis en caso de interés: se sugiere Austria con STEL 0,32mg/m3, para el que las condiciones de muestreo máximas consideradas en el método (2L/min y 15min) no son suficientes para alcanzar concentraciones límite &lt;50%STEL (0,52); en cualquier caso, sí permiten realizar la comparativa respecto a este nivel de referencia.</t>
  </si>
  <si>
    <t>Ausencia de VLA-EC en LEP 2025 para este agente. Sí disponible STEL en Gestis en caso de interés: se sugiere UK con STEL 102mg/m3, para el que las condiciones de muestreo generales planteadas por defecto (0,2L/min y 15min) pueden considerarse adecuadas para comparativa con valor límite de corta duración (0,04).</t>
  </si>
  <si>
    <t xml:space="preserve">Agente sin VLA-ED en LEP 2025, con TWA en Gestis en caso de interés (se sugiere Austria con TWA 0,03mg/m3, aunque al caudal fijo de 0,2L/min establecido en NIOSH 5509 serían necesarios 833min para alcanzar 10%TWA; inalcanzables en una sola jornada. Se justifica un aumento de caudal a 1L/min por asimilación de este soporte MT058 no impregnado en otros métodos que también lo utilizan, para asumir una estrategia que permita la recogida de volúmenes suficientes. Así, a 1L/min es necesario superar 167min para 10%TWA). VOC de tabla 8, análisis individual no compatible con otros VOC´s. </t>
  </si>
  <si>
    <t>Ausencia de VLA-EC en LEP 2025 para este agente. Sí disponible STEL en Gestis en caso de interés: se sugiere Austria con STEL 0,012mg/m3, aunque las condiciones de muestreo máximas consideradas en el método (1L/min y 15min) no son suficientes para comparar directamente con nivel de referencia (2,78). Es una limitación analítica para la que todavía no se ha encontrado alternativa.</t>
  </si>
  <si>
    <t>MT076+MT076</t>
  </si>
  <si>
    <t>Ausencia de VLA-EC en LEP 2025 para este agente. Sí disponible STEL en Gestis en caso de interés: se sugiere Suecia con STEL 100mg/m3, para el que las condiciones de muestreo generales planteadas por defecto (0,1L/min y 15min) pueden considerarse adecuadas para comparativa con valor límite de corta duración (0,07).</t>
  </si>
  <si>
    <t>Ausencia de VLA-EC en LEP 2025 para este agente. Sí disponible STEL en Gestis en caso de interés: se sugiere Alemania con STEL 1mg/m3, para el que las condiciones de muestreo generales planteadas por defecto (1L/min y 15min) pueden considerarse adecuadas para comparativa con valor límite de corta duración (0,07).</t>
  </si>
  <si>
    <t>Ausencia de VLA-EC en LEP 2025 para este agente. Sí disponible STEL en Gestis en caso de interés: se sugiere Dinamarca con STEL 4mg/m3, para el que las condiciones de muestreo generales planteadas por defecto (1L/min y 15min) pueden considerarse adecuadas para comparativa con valor límite de corta duración (0,02).</t>
  </si>
  <si>
    <t>Ausencia de VLA-EC en LEP 2025 para este agente. Sí disponible STEL en Gestis en caso de interés: se sugiere Dinamarca con STEL 0,06mg/m3, para el que las condiciones de muestreo generales planteadas por defecto (1L/min y 15min) pueden considerarse adecuadas para comparativa con valor límite de corta duración (0,28).</t>
  </si>
  <si>
    <t>Agente sin VLA-ED ni VLA-EC en LEP 2025, con TWA y STEL disponibles en Gestis en caso de ínterés (se sugiere Alemania con TWA 22mg/m3 y que necesita 23min a 0,2L/min para 10%TWA). VOC de tabla 8, análisis individual no compatible con otros VOC´s. OSHA PV2009 establece un caudal fijo de 0,2L/min y 24L. A este caudal  (0,2L/min) es necesario superar los 23min para alcanzar &lt;10%TWA. En 120min se recogerían 24L, el recomendado por el método y puede ser un buen punto de partida si se desconocen las concentraciones esperadas.</t>
  </si>
  <si>
    <t>Ausencia de VLA-EC en LEP 2025 para este agente. Sí disponible STEL en Gestis en caso de interés: se sugiere Alemania con STEL 44mg/m3, para el que las condiciones de muestreo generales planteadas por defecto (0,2L/min y 15min) pueden considerarse adecuadas para comparativa con valor límite de corta duración (0,08).</t>
  </si>
  <si>
    <t>Agente sin VLA-ED ni VLA-EC en LEP 2025, con TWA y STEL disponibles en Gestis en caso de ínterés (se sugiere Alemania con TWA 0,02mg/m3 y que necesita superar 125min a 2L/min para 10%TWA). VOC de tabla 8, análisis individual no compatible con otros VOC´s. MDHS 92/2 establece un caudal fijo de 2L/min al estar vinculado a IOM Sampler. A este caudal (2L/min) es necesario superar los 125min para alcanzar &lt;10%VLA-ED, lo cual podría ser un buen punto de partida si se desconocen las concentraciones esperadas. Al ser un método vinculado a una valoración de aerosoles, podría escogerse un muestreador que cumpla criterio de fracción inhalable que trabaja a caudales más elevados en caso de interés en recoger mayor volumen.</t>
  </si>
  <si>
    <t>Ausencia de VLA-EC en LEP 2025 para este agente. Sí disponible STEL en Gestis en caso de interés: se sugiere Alemania con STEL 0,02mg/m3, para el que las condiciones de muestreo máximas consideradas en el método (2L/min y 15min) no son suficientes para alcanzar concentraciones límite &lt;50%STEL (0,83); en cualquier caso, sí permiten realizar la comparativa respecto a este nivel de referencia.</t>
  </si>
  <si>
    <t>Ausencia de VLA-EC en LEP 2025 para este agente. Sí disponible STEL en Gestis en caso de interés: se sugiere Dinamarca con STEL 2mg/m3, para el que las condiciones de muestreo generales planteadas por defecto (0,2L/min y 15min) pueden considerarse adecuadas para comparativa con valor límite de corta duración (0,03).</t>
  </si>
  <si>
    <t>MT053+MT053</t>
  </si>
  <si>
    <t>Ausencia de VLA-EC en LEP 2025 para este agente. Sí disponible STEL en Gestis en caso de interés: se sugiere Alemania con STEL 7,8mg/m3, para el que las condiciones de muestreo generales planteadas por defecto (0,2L/min y 15min) pueden considerarse adecuadas para comparativa con valor límite de corta duración (0,04).</t>
  </si>
  <si>
    <t>Ausencia de VLA-EC en LEP 2025 para este agente. Sí disponible STEL en Gestis en caso de interés: se sugiere Dinamarca con STEL 44mg/m3,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</si>
  <si>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Finlandia con STEL 250mg/m3, para el que las condiciones de muestreo generales planteadas por defecto (0,1L/min y 15min) pueden considerarse adecuadas para comparativa con valor límite de corta duración (0,08).</t>
  </si>
  <si>
    <t xml:space="preserve">Agente sin VLA-ED ni VLA-EC en LEP 2025, con TWA disponible en Gestis en caso de interés (se sugiere Finlandia con TWA 5,1mg/m3,que necesita superar los 300min a 0,2L/min de caudal máximo para alcanzar 10%TWA). VOC de tabla 8, análisis individual no compatible con otros VOC´s. NIOSH 1025 establece un rango de caudales de 0,01-0,2L/min y 0,1-12L. A caudal mínimo (0,01L/min) es necesario superar los 5882min (98h, 4días) para alcanzar &lt;10%TWA, de manera que solamente nos iríamos a caudales bajos en caso de esperar concentraciones muy altas del agente. A 0,2L/min se necesitarían 294min (casi 5h) para alcanzar esa concentración límite &lt;10%TWA. En las condiciones de muestreo generales planteadas (0,2L/min y 120min) se supera el volumen recomendado por el método, pero podría ser igualmente un buen punto de partida si se esperasen concentraciones bajas; aunque lo preferible sería superar las 5h de muestreo si las concentraciones esperadas fuesen muy bajas (aún sobrepasando enormemente el volumen máximo del método). </t>
  </si>
  <si>
    <t>Ausencia de VLA-EC en LEP 2025 para este agente. Sí disponible STEL en Gestis en caso de interés: se sugiere Dinamarca con STEL 538mg/m3, para el que las condiciones de muestreo generales planteadas por defecto (0,05L/min y 15min) pueden considerarse adecuadas para comparativa con valor límite de corta duración (0,01).</t>
  </si>
  <si>
    <t>Ausencia de VLA-EC en LEP 2025 para este agente. Sí disponible STEL en Gestis en caso de interés: se sugiere Austria con STEL 84mg/m3, para el que las condiciones de muestreo generales planteadas por defecto (0,1L/min y 15min) pueden considerarse adecuadas para comparativa con valor límite de corta duración (0,01).</t>
  </si>
  <si>
    <t>MT044+MT044</t>
  </si>
  <si>
    <t>Ausencia de VLA-EC en LEP 2025 para este agente. Sí disponible STEL en Gestis en caso de interés: se sugiere Dinamarca con STEL 6mg/m3, para el que las condiciones de muestreo generales planteadas por defecto (0,05L/min y 15min) pueden considerarse adecuadas para comparativa con valor límite de corta duración (0,22).</t>
  </si>
  <si>
    <t>VOC de tabla 8, análisis individual no compatible con otros VOC´s. NIOSH 2546 establece un rango de caudales de 0,01-0,1L/min y 1-24L. A caudal mínimo (0,01L/min) es necesario superar los 277min para alcanzar &lt;10%VLA-ED; y a 0,1L/min se necesitarían 23min para alcanzarla. En las condiciones de muestreo generales planteadas (0,1L/min y 120min: 12L) el volumen recogido se encuentra en el rango recomendado por el método y podría ser igualmente un buen punto de partida. Este código de prueba N0725 resulta de interés en caso de valorar de manera independiente el isómero orto del cresol (CAS: 95-48-7); en caso de mezcla de isómeros, véase N0731. [Nota: Posibilidad de valoración considerando el valor límite específico para el isómero particular (por ejemplo, TWA de Alemania más restrictivo); pero es preferible utilizar el español asociado a la mezcla de isómeros (véase N0731) porque NIOSH 2546 no los cuantifica por separado, considera la totalidad de isómeros en la mezcla y es coherente la elección de ensayo con nivel de referencia asociado].</t>
  </si>
  <si>
    <t>Ausencia de VLA-EC en LEP 2025 para este agente. Sí disponible STEL en Gestis en caso de interés: se sugiere Suiza con STEL 22mg/m3, para el que las condiciones de muestreo generales planteadas por defecto (0,1L/min y 15min) pueden considerarse adecuadas para comparativa con valor límite de corta duración (0,15).</t>
  </si>
  <si>
    <t>Ausencia de VLA-EC en LEP 2025 para este agente. Sí disponible STEL en Gestis en caso de interés: se sugiere Finlancia con STEL 6500mg/m3, para el que las condiciones de muestreo generales planteadas por defecto (0,05L/min y 15min) pueden considerarse adecuadas para comparativa con valor límite de corta duración (0,01).</t>
  </si>
  <si>
    <t>Ausencia de VLA-EC en LEP 2025 para este agente. Sí disponible STEL en Gestis en caso de interés: se sugiere Dinamarca con STEL 5mg/m3, para el que las condiciones de muestreo máximas consideradas en el método (0,2L/min y 15min) no son suficientes para alcanzar concentraciones límite &lt;50%STEL (0,67); en cualquier caso, sí permiten realizar la comparativa respecto a este nivel de referencia.</t>
  </si>
  <si>
    <t>VOC de tabla 8, análisis individual no compatible con otros VOC´s. NIOSH 1600 establece un rango de caudales de 0,01-0,2L/min y 2-25L. A caudal mínimo (0,01L/min) es necesario superar los 133min para alcanzar &lt;10%VLA-ED; y a 0,2L/min se necesitarían 7min para alcanzarla. En las condiciones de muestreo generales planteadas (0,2L/min y 120min: 24L) nos acercamos al límite máximo recomendado por el método, pero igualmente las condiciones planteadas pueden resultar de interés si se desconoce la concentración prevista. Para el muestreo se facilita un tren de montaje de dos tubos ya montados, y una vez muestreado será necesario devolverlos al Laboratorio sin desmontarlos (no desconectar la unión entre ellos); el vapor de agua es un potencial interferente que se elimina con el tubo desecante. Nota: Enviar al Laboratorio los dos tubos conectados utilizados en el muestreo en serie, no desconectar el tren de muestreo.</t>
  </si>
  <si>
    <t>Ausencia de VLA-EC en LEP 2025 para este agente. Sí disponible STEL en Gestis en caso de interés: se sugiere Suecia con STEL 25mg/m3, para el que las condiciones de muestreo generales planteadas por defecto (0,2L/min y 15min) pueden considerarse adecuadas para comparativa con valor límite de corta duración (0,03). Nota: Enviar al Laboratorio los dos tubos conectados utilizados en el muestreo en serie, no desconectar el tren de muestreo.</t>
  </si>
  <si>
    <t>Ausencia de VLA-EC en LEP 2025 para este agente. Sí disponible STEL en Gestis en caso de interés: se sugiere Dinamarca con STEL 100mg/m3, para el que las condiciones de muestreo generales planteadas por defecto (0,05L/min y 15min) pueden considerarse adecuadas para comparativa con valor límite de corta duración (0,13).</t>
  </si>
  <si>
    <t>VOC de tabla 8, análisis individual no compatible con otros VOC´s. NIOSH 1617 establece un rango de caudales de 0,01-0,2L/min y 1-50L. A este caudal mínimo (0,01L/min) es necesario superar los 352min (6h) para alcanzar &lt;10%VLA-ED; y a caudal máximo (0,2L/min) serían necesario sobrepasar los 18min. Las condiciones de muestreo generales planteadas (0,2L/min y 120min: 24L) pueden resultar de interés si se desconoce la concentración prevista. Nota: Consultar previamente con el Laboratorio la disponibillidad de este ensayo.</t>
  </si>
  <si>
    <t>Las condiciones de muestreo generales planteadas por defecto pueden considerarse adecuadas para comparativa con valor límite de corta duración. Nota: Consultar previamente con el Laboratorio la disponibillidad de este ensayo.</t>
  </si>
  <si>
    <t>Ausencia de VLA-EC en LEP 2025 para este agente. Sí disponible STEL en Gestis en caso de interés: se sugiere Dinamarca con STEL 1,2mg/m3, para el que las condiciones de muestreo generales planteadas por defecto (1L/min y 15min) pueden considerarse adecuadas para comparativa con valor límite de corta duración (0,06).</t>
  </si>
  <si>
    <t>Ausencia de VLA-EC en LEP 2025 para este agente. Sí disponible STEL en Gestis en caso de interés: se sugiere Alemania con STEL 0,44mg/m3, para el que las condiciones de muestreo generales planteadas por defecto (0,2L/min y 15min) pueden considerarse adecuadas para comparativa con valor límite de corta duración (0,08).</t>
  </si>
  <si>
    <t>VOC de tabla 8, análisis individual no compatible con otros VOC´s. NIOSH 5004 establece un rango de caudales de 1-4L/min y 30-180L. Al tratarse de aerosoles, el caudal puede venir definido por el muestreador utilizado (véase Anexo B del MTA/MA-014/A11). Asignaríamos un caudal de 2L/min en caso de utilizar IOM Sampler (o incluso un cassette de 3 cuerpos). A este caudal (2L/min) sería necesario sobrepasar 25min para alcanzar una concentración límite &lt;10%VLA-ED. A las condiciones generales planteadas (2L/min y 120min) sobrepasamos el volumen máximo indicado en el método, pero igualmente puede ser un buen punto de partida si se desconocen las concentraciones esperadas o son bajas. Una vez finalizado el muestreo es necesario estabilizar el filtro e introducirlo en una disolución remitida por el Laboratorio (sacar el filtro del cassette y meter el filtro en el interior de la botella que contiene la disolución de desorción).</t>
  </si>
  <si>
    <t>Ausencia de VLA-EC en LEP 2025 para este agente. Sí disponible STEL en Gestis en caso de interés: se sugiere Alemania con STEL 2mg/m3, para el que las condiciones de muestreo generales planteadas por defecto (2L/min y 15min) pueden considerarse adecuadas para comparativa con valor límite de corta duración (0,17). Una vez finalizado el muestreo es necesario estabilizar el filtro e introducirlo en una disolución remitida por el Laboratorio (sacar el filtro del cassette y meter el filtro en el interior de la botella que contiene la disolución de desorción).</t>
  </si>
  <si>
    <t>VOC de tabla 8, análisis individual no compatible con otros VOC´s. NIOSH 2542 establece un rango de caudales de 0,1-0,2L/min y 10-150L. A este caudal mínimo (0,1L/min) es necesario superar los 150min (2h30) para alcanzar &lt;10%VLA-ED; y a caudal máximo (0,2L/min) serían necesario sobrepasar los 75min. Las condiciones de muestreo generales planteadas (0,2L/min y 120min: 24L) se incluyen dentro del rango de volúmenes del método y pueden resultar de interés si se desconoce la concentración prevista. Nota: Es necesario consultar previamente con el Laboratorio la disponibilidad de este ensayo.</t>
  </si>
  <si>
    <t>Ausencia de VLA-EC en LEP 2025 para este agente. Sí disponible STEL en Gestis en caso de interés: se sugiere Alemania con STEL 1mg/m3, para el que las condiciones de muestreo máximas consideradas en el método (0,2L/min y 15min) no son suficientes para alcanzar concentraciones límite &lt;50%STEL (0,50); en cualquier caso, sí permiten realizar la comparativa respecto a este nivel de referencia. Nota: Es necesario consultar previamente con el Laboratorio la disponibilidad de este ensayo.</t>
  </si>
  <si>
    <t>Ausencia de VLA-EC en LEP 2025 para este agente. Sí disponible STEL en Gestis en caso de interés: se sugiere Alemania con STEL 1mg/m3, para el que las condiciones de muestreo generales planteadas por defecto (1L/min y 15min) pueden considerarse adecuadas para comparativa con valor límite de corta duración (0,01).</t>
  </si>
  <si>
    <t>Agente sin VLA-ED en LEP 2025, con TWA en Gestis en caso de interés (se sugiere Austria con TWA 4,5mg/m3). VOC de tabla 8, análisis individual no compatible con otros VOC´s. NIOSH 5021 establece un rango de caudales de 1-3L/min y 2-30L. Al tratarse de aerosoles, el caudal puede venir definido por el muestreador utilizado (véase Anexo B del MTA/MA-014/A11). Asignaríamos un caudal de 2L/min en caso de utilizar IOM Sampler (o incluso un cassette de 3 cuerpos). A este caudal (2L/min) sería necesario sobrepasar 6min para alcanzar una concentración límite &lt;10%TWA. Este agente solamente dispone de VLA-EC; en caso de interés en realizar una valoración de exposición diaria, se realizaría frente a un valor límite de un tercer país disponible en Gestis.</t>
  </si>
  <si>
    <t>según muestreador</t>
  </si>
  <si>
    <t>VOC de tabla 8, análisis individual no compatible con otros VOC´s. NIOSH 5003 establece un rango de caudales de 1-4L/min y 40-1000L. Al tratarse de aerosoles, el caudal puede venir definido por el muestreador utilizado (véase Anexo B del MTA/MA-014/A11).  Paracuat dispone de VLA vigente en LEP 2025 para fracciones inhalable (0,5mg/m3) y respirable (0,1mg/m3). Planificar muestreo y fracciones de interés en función del proceso implicado.
*Fracción inhalable (0,5mg/m3): Asignar un caudal de 2L/min en caso de utilizar IOM Sampler (o incluso un cassette de 3 cuerpos). A este caudal (2L/min) sería necesario sobrepasar 10min para alcanzar una concentración límite &lt;10%VLA-ED. 
*Fracción respirable (0,1mg/m3): con cualquiera de los ciclones de uso habitual (Casella o SKC) se alcanzarían concentraciones límite &lt;10%VLA-ED en menos de 120min (a partir de 45min con ciclón Casella a 2,2L/min).
*Ambas fracciones: las condiciones de muestreo generales planteadas como FI (2L/min y 120min: 240L) pueden ser consideradas suficientes para poder comparar el resultado con ambas fracciones (asumiendo la sobrecuantificación de la valoración de respirable al utilizar un resultado de inhalable) en caso de interés.</t>
  </si>
  <si>
    <t>Ausencia de VLA-EC en LEP 2025 para este agente. Sí disponible STEL en Gestis en caso de interés: se sugiere Austria con STEL 0,1mg/m3 para la fracción inhalable, para el que las condiciones de muestreo generales planteadas por defecto (2L/min y 15min) pueden considerarse adecuadas para comparativa con valor límite de corta duración (0,33). Nota: No disponible STEL en Gestis para fracción respirable, solo para fracción inhalable.</t>
  </si>
  <si>
    <t>VOC de tabla 8, análisis individual no compatible con otros VOC´s. NIOSH 5003 establece un rango de caudales de 1-4L/min y 40-1000L. Al tratarse de aerosoles, el caudal puede venir definido por el muestreador utilizado (véase Anexo B del MTA/MA-014/A11).  Paracuat dispone de VLA vigente en LEP 2025 para fracciones inhalable (0,5mg/m3) y respirable (0,1mg/m3). Planificar muestreo y fracciones de interés en función del proceso implicado.
*Fracción inhalable (0,5mg/m3): Asignaríamos un caudal de 2L/min en caso de utilizar IOM Sampler (o incluso un cassette de 3 cuerpos). A este caudal (2L/min) sería necesario sobrepasar 10min para alcanzar una concentración límite &lt;10%VLA-ED. 
*Fracción respirable (0,1mg/m3): con cualquiera de los ciclones de uso habitual (Casella o SKC) se alcanzarían concentraciones límite &lt;10%VLA-ED en menos de 120min (a partir de 45min con ciclón Casella a 2,2L/min).
*Ambas fracciones: las condiciones de muestreo generales planteadas como FI (2L/min y 120min: 240L) pueden ser consideradas suficientes para poder comparar el resultado con ambas fracciones (asumiendo la sobrecuantificación de la valoración de respirable al utilizar un resultado de inhalable) en caso de interés.</t>
  </si>
  <si>
    <t>Ausencia de VLA-EC en LEP 2025 para este agente. Sí disponible STEL en Gestis en caso de interés: se sugiere Canadá con STEL 1mg/m3, para el que las condiciones de muestreo generales planteadas por defecto (2L/min y 15min) pueden considerarse adecuadas para comparativa con valor límite de corta duración (0,33).</t>
  </si>
  <si>
    <t>Ausencia de VLA-EC en LEP 2025 para este agente. Sí disponible STEL en Gestis en caso de interés: se sugiere Alemania con STEL 5mg/m3, para el que las condiciones de muestreo generales planteadas por defecto (2L/min y 15min) pueden considerarse adecuadas para comparativa con valor límite de corta duración (0,03).</t>
  </si>
  <si>
    <t>Ausencia de VLA-EC en LEP 2025 para este agente. Sí disponible STEL en Gestis en caso de interés: se sugiere Alemania con STEL 5mg/m3, para el que las condiciones de muestreo generales planteadas por defecto (1L/min y 15min) pueden considerarse adecuadas para comparativa con valor límite de corta duración (0,03).</t>
  </si>
  <si>
    <t>Ausencia de VLA-EC en LEP 2025 para este agente. Sí disponible STEL en Gestis en caso de interés: se sugiere Dinamarca con STEL 20mg/m3, para el que las condiciones de muestreo generales planteadas por defecto (1L/min y 15min) pueden considerarse adecuadas para comparativa con valor límite de corta duración (0,02).</t>
  </si>
  <si>
    <t>Ausencia de VLA-EC en LEP 2025 para este agente. Sí disponible STEL en Gestis en caso de interés: se sugiere Dinamarca con STEL 20mg/m3, para el que las condiciones de muestreo generales planteadas por defecto (2L/min y 15min) pueden considerarse adecuadas para comparativa con valor límite de corta duración (0,02).</t>
  </si>
  <si>
    <t>Ausencia de VLA-EC en LEP 2025 para este agente. Sí disponible STEL en Gestis en caso de interés: se sugiere Finlandia con STEL 16mg/m3, para el que las condiciones de muestreo generales planteadas por defecto (0,2L/min y 15min) pueden considerarse adecuadas para comparativa con valor límite de corta duración (0,04).</t>
  </si>
  <si>
    <t>Ausencia de VLA-EC en LEP 2025 para este agente. Sí disponible STEL en Gestis en caso de interés: se sugiere Dinamarca con STEL 6mg/m3, para el que las condiciones de muestreo generales planteadas por defecto (2L/min y 15min) pueden considerarse adecuadas para comparativa con valor límite de corta duración (0,01).</t>
  </si>
  <si>
    <t>Agente sin VLA-ED ni VLA-EC en LEP 2025, con TWA y STEL disponibles en Gestis (se sugiere Alemania con TWA 0,5mg/m3 y STEL 1mg/m3).
 VOC de tabla 8, análisis individual no compatible con otros VOC´s. OSHA PV2085 establece un caudal fijo de 0,2L/min y 20L. A este caudal fijo (0,2L/min) es necesario superar los 1000min (16h40) para alcanzar &lt;10%VLA-ED. Las condiciones de muestreo generales planteadas (0,2L/min y 120min: 24L) superan el volumen máximo del método, pero aún así son muy insuficientes para alcanzar una concentración límite lo suficientemente baja para comparar con valor límite. Se recomienda muestrear, si es posible, la totalidad de jornada (y aún así el índice de exposición teórico sería de 0,21 en caso de no cuantificar). En la metodología revisada tampoco se ha encontrado ningún método que permita trabajar con este muestreador MT076 a caudales superiores a 0,2L/min; de manera que no deberíamos sobrepasarlo.</t>
  </si>
  <si>
    <t>Ausencia de VLA-EC en LEP 2025 para este agente. Sí disponible STEL en Gestis en caso de interés: se sugiere Alemania con STEL 1mg/m3, para el que las condiciones de muestreo máximas consideradas en el método (0,2L/min y 15min) no son suficientes para alcanzar concentraciones límite &lt;100%STEL (3,33). Así, no es posible plantear una estrategia adecuada para comparar con valor límite de corta duración, al considerar las condiciones de muestreo máximas consideradas por el método y sobrepasar la concentración límite asociada el STEL correspondiente. Es una limitación analítica para la que todavía no se ha encontrado alternativa.</t>
  </si>
  <si>
    <t>Ausencia de VLA-EC en LEP 2025 para este agente. Sí disponible STEL en Gestis en caso de interés: se sugiere Finlandia con STEL 91mg/m3, para el que las condiciones de muestreo generales planteadas por defecto (1L/min y 15min) pueden considerarse adecuadas para comparativa con valor límite de corta duración (0,01).</t>
  </si>
  <si>
    <t>VOC de tabla 8, análisis individual no compatible con otros VOC´s. NIOSH 2524 establece un rango de caudales de 0,01-0,2L/min y 0,25-12L.  A este caudal mínimo (0,01L/min) es necesario superar los 769min (13h) para alcanzar &lt;10%VLA-ED; de manera que solamente sería de interés irse a caudales bajos en caso de esperar cantidades muy elevadas del agente. Al caudal máximo (0,2L/min) se alcanzar en 38min una concentración límite &lt;10%VLA-ED. Las condiciones de muestreo generales planteadas (0,2L/min y 120min: 24L) duplican el volumen máximo indicado en el método y podrían ser de interés en caso de esperar cantidades muy bajas del agente; pero en caso de esperar cantidades significativas tendríamos que reducir el caudal de trabajo y/o el tiempo de muestreo. Nota: Necesario consultar previamente con el Laboratorio la disponibilidad de este tubo Porapak P (MAE17).</t>
  </si>
  <si>
    <t>Ausencia de VLA-EC en LEP 2025 para este agente. Sí disponible STEL en Gestis en caso de interés: se sugiere Dinamarca con STEL 0,1mg/m3, para el que las condiciones de muestreo máximas consideradas en el método (0,2L/min y 15min) no son suficientes para alcanzar concentraciones límite &lt;50%STEL (0,67); en cualquier caso, sí permiten realizar la comparativa respecto a este nivel de referencia. Nota: Necesario consultar previamente con el Laboratorio la disponibilidad de este tubo Porapak P (MAE17).</t>
  </si>
  <si>
    <t>Nota: Necesario consultar previamente con el Laboratorio la disponibilidad de este tubo Porapak P (MAE17).</t>
  </si>
  <si>
    <t xml:space="preserve">Agente sin VLA-ED ni VLA-EC en LEP 2025, con TWA disponible en Gestis en caso de interés (se sugiere Letonia con TWA 0,3mg/m3).
VOC de tabla 8, análisis individual no compatible con otros VOC´s. OSHA PV2059 establece un caudal fijo de 0,2L/min y 480L. A este caudal fijo (0,2L/min) es necesario superar los 17min para alcanzar &lt;10%TWA. Las condiciones de muestreo generales planteadas (0,2L/min y 120min: 24L) no alcanzan el volumen máximo informado en el método, de manera que pueden utilizarse como punto de partida en caso de desconocer las concentraciones esperadas. </t>
  </si>
  <si>
    <t>Ausencia de VLA-EC en LEP 2025 para este agente. Sí disponible STEL en Gestis en caso de interés: se sugiere Alemania con STEL 2mg/m3, para el que las condiciones de muestreo generales planteadas por defecto (2L/min y 15min) pueden considerarse adecuadas para comparativa con valor límite de corta duración (0,08).</t>
  </si>
  <si>
    <t>Ausencia de VLA-EC en LEP 2025 para este agente. Sí disponible STEL en Gestis en caso de interés: se sugiere Finlandia con STEL 7000mg/m3, para el que las condiciones de muestreo generales planteadas por defecto (0,05L/min y 15min) pueden considerarse adecuadas para comparativa con valor límite de corta duración (0,01).</t>
  </si>
  <si>
    <t>Ausencia de VLA-EC en LEP 2025 para este agente. Sí disponible STEL en Gestis en caso de interés: se sugiere Finlandia con STEL 0,3mg/m3, para el que las condiciones de muestreo generales planteadas por defecto (2L/min y 15min) pueden considerarse adecuadas para comparativa con valor límite de corta duración (0,17).</t>
  </si>
  <si>
    <t>Ausencia de VLA-EC en LEP 2025 para este agente. Sí disponible STEL en Gestis en caso de interés: se sugiere Austria con STEL 8mg/m3, para el que las condiciones de muestreo generales planteadas por defecto (0,2L/min y 15min) pueden considerarse adecuadas para comparativa con valor límite de corta duración (0,42).</t>
  </si>
  <si>
    <t>Ausencia de VLA-EC en LEP 2025 para este agente. Sí disponible STEL en Gestis en caso de interés: se sugiere Finlandia con STEL 2000mg/m3,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</si>
  <si>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Suecia con STEL 300mg/m3, para el que las condiciones de muestreo generales planteadas por defecto (0,2L/min y 15min) pueden considerarse adecuadas para comparativa con valor límite de corta duración (0,01).</t>
  </si>
  <si>
    <t xml:space="preserve">Agente sin VLA-ED ni VLA-EC en LEP 2025, solamente con STEL disponible en Gestis en caso de interés y ningún TWA. Así, por defecto se recomienda identificar los períodos de mayor exposición para plantear una estrategia de muestreo de corta duración a 15min para comparar con el STEL disponible (Rumanía 20mg/m3). VOC de tabla 14, análisis individual no compatible con otros VOC´s. MTA/MA-021/A91 establece un rango de caudales de 0,01-0,4L/min y 20L. Este agente no presenta valor límite en España y para él, como alternativa en Gestis, solamente se ha encontrado un valor límite de corta duración como STEL en Rumanía (20mg/m3). Así, solamente procedería muestrear 15min al volumen máximo (0,4L/min) para proceder a su valoración. Nota: Consultar previamente con el Laboratorio la disponibilidad de este ensayo. </t>
  </si>
  <si>
    <t xml:space="preserve">Ausencia de VLA-EC en LEP 2025 para este agente. Sí disponible STEL en Gestis en caso de interés: se sugiere Rumanía con STEL 20mg/m3, para el que las condiciones de muestreo generales planteadas por defecto (0,4L/min y 15min) pueden considerarse adecuadas para comparativa con valor límite de corta duración (0,08). Nota: Consultar previamente con el Laboratorio la disponibilidad de este ensayo. </t>
  </si>
  <si>
    <t>Agente sin VLA-ED ni VLA-EC en LEP 2025, con TWA y STEL disponibles en Gestis en caso de interés (se recomienda Alemania con TWA 44mg/m3 y STEL 176mg/m3). VOC de tabla 9, compatible con otros VOC´s de la misma tabla. NIOSH 5523 establece un rango de caudales de 0,5-2L/min y 5-60L.  A este caudal mínimo (0,5L/min) es necesario superar los 23min para alcanzar &lt;10%VLA-ED; a un caudal máximo de 2L/min se alcanzaría en 6min.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conentraciones estimadas. Por otro lado, en caso de valorarse junto a otros VOC´s de tabla 9, habría que estimar las aportaciones particulares de cada uno para establecer una posible estrategia de muestreo.</t>
  </si>
  <si>
    <t>Ausencia de VLA-EC en LEP 2025 para este agente. Sí disponible STEL en Gestis en caso de interés: se sugiere Alemania con STEL 176mg/m3, para el que las condiciones de muestreo generales planteadas por defecto (0,5L/min y 15min) pueden considerarse adecuadas para comparativa con valor límite de corta duración (0,04).</t>
  </si>
  <si>
    <t>Análisis individual, no compatible con otros agentes químicos. OSHA PV2014 establece un caudal fijo de 1L/min y 100L. A este caudal (1L/min) se alcanza la concentración límite &lt;10%VLA-ED desde el primer minuto. Las condiciones de muestreo generales planteadas (1L/min y 120min: 120L) superan ligeramente el volumen máximo establecido en el método, pero igualmente puede ser un buen punto de partida si se desconocen las concentraciones estimadas. Nota: Agente no incluido en listado de métodos, y para que el que es necesario confirmar previamente con el Laboratorio si puede asumirse.</t>
  </si>
  <si>
    <t>Ausencia de VLA-EC en LEP 2025 para este agente. Sí disponible STEL en Gestis en caso de interés: se sugiere Polonia con STEL 20mg/m3, para el que las condiciones de muestreo generales planteadas por defecto (1L/min y 15min) pueden considerarse adecuadas para comparativa con valor límite de corta duración (0,01). Nota: Agente no incluido en listado de métodos, y para que el que es necesario confirmar previamente con el Laboratorio si puede asumirse.</t>
  </si>
  <si>
    <t>Análisis individual, no compatible con otros agentes químicos. OSHA PV2039 establece un caudal fijo de 0,2L/min y 20L. A este caudal (0,2L/min) se alcanza la concentración límite &lt;10%VLA-ED desde el segundo minuto. Las condiciones de muestreo generales planteadas (0,2L/min y 120min: 24L) superan ligeramente el volumen máximo establecido en el método, pero igualmente puede ser un buen punto de partida si se desconocen las concentraciones estimadas. Nota: Agente no incluido en listado de métodos, y para que el que es necesario confirmar previamente con el Laboratorio si puede asumirse.</t>
  </si>
  <si>
    <t>Ausencia de VLA-EC en LEP 2025 para este agente. Sí disponible STEL en Gestis en caso de interés: se sugiere Austria con STEL 10mg/m3, para el que las condiciones de muestreo generales planteadas por defecto (0,2L/min y 15min) pueden considerarse adecuadas para comparativa con valor límite de corta duración (0,01). Nota: Agente no incluido en listado de métodos, y para que el que es necesario confirmar previamente con el Laboratorio si puede asumirse.</t>
  </si>
  <si>
    <t>Agente sin VLA-ED ni VLA-EC en LEP 2025, con TWA disponible en Gestis en caso de interés (se recomienda UK con TWA 10mg/m3). VOC de tabla 9, compatible con otros VOC´s de la misma tabla. NIOSH 5523 establece un rango de caudales de 0,5-2L/min y 5-60L.  A este caudal mínimo (0,5L/min) es necesario superar los 40min para alcanzar &lt;10%TWA; a un caudal máximo de 2L/min se alcanzaría en 10min.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conentraciones estimadas. Por otro lado, en caso de valorarse junto a otros VOC´s de tabla 9, habría que estimar las aportaciones particulares de cada uno para establecer una posible estrategia de muestreo.</t>
  </si>
  <si>
    <t>Ausencia de VLA-EC en LEP 2025 para este agente. Sí disponible STEL en Gestis en caso de interés: se sugiere Suecia con STEL 5mg/m3, para el que las condiciones de muestreo generales planteadas por defecto (1L/min y 15min) pueden considerarse adecuadas para comparativa con valor límite de corta duración (0,13).</t>
  </si>
  <si>
    <t>Ausencia de VLA-EC en LEP 2025 para este agente. Sí disponible STEL en Gestis en caso de interés: se sugiere Dinamarca con STEL 6mg/m3, para el que las condiciones de muestreo generales planteadas por defecto (1L/min y 15min) pueden considerarse adecuadas para comparativa con valor límite de corta duración (0,11).</t>
  </si>
  <si>
    <t>Ausencia de VLA-EC en LEP 2025 para este agente. Sí disponible STEL en Gestis en caso de interés: se sugiere Dinamarca con STEL 5mg/m3, para el que las condiciones de muestreo generales planteadas por defecto (1L/min y 15min) pueden considerarse adecuadas para comparativa con valor límite de corta duración (0,13).</t>
  </si>
  <si>
    <t>Agente sin VLA-ED ni VLA-EC en LEP 2025, con TWA y STEL disponibles en Gestis en caso de interés (se recomienda Rumanía con TWA 2mg/m3 y STEL 5mg/m3). VOC de tabla 10, compatible con otros VOC´s de la misma tabla. OSHA 104 establece un caudal fijo de 1L/min y 240L.  A este caudal fijo (1L/min) es necesario superar los 50min para alcanzar &lt;10%TWA. Las condiciones de muestreo generales planteadas (1L/min y 120min: 240L) son las recomendadas por el método y pueden ser un buen punto de partida si se desconocen las concentraciones estimadas. Por otro lado, en caso de valorarse junto a otros VOC´s de tabla 10, habría que estimar las aportaciones particulares de cada uno para establecer una posible estrategia de muestreo.</t>
  </si>
  <si>
    <t>Ausencia de VLA-EC en LEP 2025 para este agente. Sí disponible STEL en Gestis en caso de interés: se sugiere Rumanía con STEL 5mg/m3, para el que las condiciones de muestreo generales planteadas por defecto (1L/min y 15min) pueden considerarse adecuadas para comparativa con valor límite de corta duración (0,13).</t>
  </si>
  <si>
    <t>Ausencia de VLA-EC en LEP 2025 para este agente. Sí disponible STEL en Gestis en caso de interés: se sugiere Dinamarca con STEL 0,2mg/m3, para el que las condiciones de muestreo generales planteadas por defecto (1L/min y 15min) pueden considerarse adecuadas para comparativa con valor límite de corta duración (0,02).</t>
  </si>
  <si>
    <t>Ausencia de VLA-EC en LEP 2025 para este agente. Sí disponible STEL en Gestis en caso de interés: se sugiere Dinamarca con STEL 14mg/m3, para el que las condiciones de muestreo generales planteadas por defecto (0,2L/min y 15min) pueden considerarse adecuadas para comparativa con valor límite de corta duración (0,12).</t>
  </si>
  <si>
    <t>Ensayo en revisión, para el que será necesario confirmar con LabHigiene la totalidad de información disponible vinculado a él. Ausencia de VLA-EC en LEP 2025 para este agente. Sí disponible STEL en Gestis en caso de interés: se sugiere Alemania con STEL 9,7mg/m3, para el que las condiciones de muestreo generales planteadas por defecto (0,1L/min y 15min) pueden considerarse adecuadas para comparativa con valor límite de corta duración (0,34).</t>
  </si>
  <si>
    <t>Ensayo en revisión, para el que será necesario confirmar con LabHigiene la totalidad de información disponible vinculado a él. Ausencia de VLA-EC en LEP 2025 para este agente. Sí disponible STEL en Gestis en caso de interés: se sugiere Suiza con STEL 1mg/m3, aunque las condiciones de muestreo máximas consideradas en el método (0,1L/min y 15min) no son suficientes para comparar directamente con nivel de referencia (8,73). Es una limitación analítica para la que todavía no se ha encontrado alternativa.</t>
  </si>
  <si>
    <t>Ensayo en revisión, para el que será necesario confirmar con LabHigiene la totalidad de información disponible vinculado a él. Ausencia de VLA-EC en LEP 2025 para este agente. Sí disponible STEL en Gestis en caso de interés: se sugiere Dinamarca con STEL 8mg/m3, aunque las condiciones de muestreo máximas consideradas en el método (0,1L/min y 15min) no son suficientes para comparar directamente con nivel de referencia (1,25). Es una limitación analítica para la que todavía no se ha encontrado alternativa.</t>
  </si>
  <si>
    <t>Ensayo en revisión, para el que será necesario confirmar con LabHigiene la totalidad de información disponible vinculado a él. Ausencia de VLA-EC en LEP 2025 para este agente. Sí disponible STEL en Gestis en caso de interés: se sugiere Suiza con STEL 5mg/m3, aunque las condiciones de muestreo máximas consideradas en el método (0,1L/min y 15min) no son suficientes para comparar directamente con nivel de referencia (1,07). Es una limitación analítica para la que todavía no se ha encontrado alternativa.</t>
  </si>
  <si>
    <t>Ausencia de VLA-EC en LEP 2025 para este agente. Sí disponible STEL en Gestis en caso de interés: se sugiere Dinamarca con STEL 14mg/m3,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</si>
  <si>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Dinamarca con STEL 108mg/m3,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</si>
  <si>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Dinamarca con STEL 8mg/m3, para el que las condiciones de muestreo generales planteadas por defecto (0,2L/min y 15min) pueden considerarse adecuadas para comparativa con valor límite de corta duración (0,01). Nota: Prueba de perfil, para análisis individual de CAS 107-06-2, véase N0595.</t>
  </si>
  <si>
    <t>Ausencia de VLA-EC en LEP 2025 para este agente. Sí disponible STEL en Gestis en caso de interés: se sugiere Dinamarca con STEL 10mg/m3, para el que las condiciones de muestreo generales planteadas por defecto (0,2L/min y 15min) pueden considerarse adecuadas para comparativa con valor límite de corta duración (0,01).</t>
  </si>
  <si>
    <t xml:space="preserve">No se ha localizado posible valor límite para este agente, revisar la FDS del producto por si ofrece información particular adicional. Al tratarse de un agente CMR calasificado, en ausencia de valor límite, valorar la posibilidad de utilizar algún criterio alternativo: nivel más bajo técnicamente posible; interior/exterior; sin detección para trabajador no involucrado directamente; etc. </t>
  </si>
  <si>
    <t xml:space="preserve">No se ha localizado posible valor límite para este agente, revisar la FDS del producto por si ofrece información particular adicional. Al tratarse de un agente CMR clasificado, en ausencia de valor límite, valorar la posibilidad de utilizar algún criterio alternativo: nivel más bajo técnicamente posible; interior/exterior; sin detección para trabajador no involucrado directamente; etc. </t>
  </si>
  <si>
    <t>Agente sin VLA-ED ni VLA-EC en LEP 2025, con TWA y STEL disponibles en Gestis en caso de interés (se sugiere Alemania con TWA 12mg/m3 y STEL 24mg/m3). VOC de tabla 13, compatible con otros VOC´s de la misma tabla. A cualquiera de los caudales establecidos en el rango de método (0,1-0,2L/min) se alcanza rápidamente una concentración límite &lt;10%TWA. Las condiciones generales planteadas (0,2L/min y 120min: 24L) superan ampliamente el volumen máximo indicado, pero igualmente podría ser un buen punto de partida si no se conocen las concentraciones estimadas o éstas fueran bajas. En caso de esperar concentraciones significativas, podría reducirse el caudal y/o tiempo de muestreo. Por otro lado, en caso de valorarse junto a otros VOC´s de tabla 13, habría que estimar las aportaciones particulares de cada uno para establecer una posible estrategia de muestreo.</t>
  </si>
  <si>
    <t>Ausencia de VLA-EC en LEP 2025 para este agente. Sí disponible STEL en Gestis en caso de interés: se sugiere Alemania con STEL 24mg/m3,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</si>
  <si>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Dinamarca con STEL 20mg/m3, para el que las condiciones de muestreo generales planteadas por defecto (0,2L/min y 15min) pueden considerarse adecuadas para comparativa con valor límite de corta duración (0,01).</t>
  </si>
  <si>
    <t>Ausencia de VLA-EC en LEP 2025 para este agente. Sí disponible STEL en Gestis en caso de interés: se sugiere Austria con STEL 0,054mg/m3, para el que las condiciones de muestreo máximas consideradas en el método (1L/min y 15min) no son suficientes para alcanzar concentraciones límite &lt;50%STEL (0,62); en cualquier caso, sí permiten realizar la comparativa respecto a este nivel de referencia.</t>
  </si>
  <si>
    <t>No se ha localizado posible valor límite de corta duración para este agente, revisar la FDS del producto por si ofrece información particular adicional. Como dispone de VLA-ED en LEP 2025, en caso de interés, se podría valorar la posibilidad de utilizar los límites de desviación definidos en LEP para los agentes con VLA-ED que no disponen de VLA-EC (véase apartado 5.3 de documento LEP).</t>
  </si>
  <si>
    <t>Ausencia de VLA-EC en LEP 2025 para este agente. Sí disponible STEL en Gestis en caso de interés: se sugiere Austria con STEL 0,04mg/m3, aunque las condiciones de muestreo máximas consideradas en el método (1L/min y 15min) no son suficientes para comparar directamente con nivel de referencia (3,33). Es una limitación analítica para la que todavía no se ha encontrado alternativa.</t>
  </si>
  <si>
    <t>Ausencia de VLA-EC en LEP 2025 para este agente. Sí disponible STEL en Gestis en caso de interés: se sugiere UK con STEL 0,15mg/m3, para el que las condiciones de muestreo máximas consideradas en el método (2L/min y 15min) no son suficientes para alcanzar concentraciones límite &lt;50%STEL (0,67); en cualquier caso, sí permiten realizar la comparativa respecto a este nivel de referencia.</t>
  </si>
  <si>
    <t>Ausencia de VLA-EC en LEP 2025 para este agente. Sí disponible STEL en Gestis en caso de interés: se sugiere Suiza con STEL 1mg/m3, para el que las condiciones de muestreo generales planteadas por defecto (1L/min y 15min) pueden considerarse adecuadas para comparativa con valor límite de corta duración (0,33).</t>
  </si>
  <si>
    <t>Ausencia de VLA-EC en LEP 2025 para este agente. Sí disponible STEL en Gestis en caso de interés: se sugiere Austria con STEL 0,8mg/m3, para el que las condiciones de muestreo generales planteadas por defecto (0,5L/min y 15min) pueden considerarse adecuadas para comparativa con valor límite de corta duración (0,17).</t>
  </si>
  <si>
    <t>Ausencia de VLA-EC en LEP 2025 para este agente. Sí disponible STEL en Gestis en caso de interés: se sugiere Polonia con STEL 2mg/m3, para el que las condiciones de muestreo máximas consideradas en el método (0,1L/min y 15min) no son suficientes para alcanzar concentraciones límite &lt;50%STEL (0,50); en cualquier caso, sí permiten realizar la comparativa respecto a este nivel de referencia.</t>
  </si>
  <si>
    <t>Ausencia de VLA-EC en LEP 2025 para este agente. Sí disponible STEL en Gestis en caso de interés: se sugiere Dinamarca con STEL 40mg/m3, para el que las condiciones de muestreo generales planteadas por defecto (0,4L/min y 15min) pueden considerarse adecuadas para comparativa con valor límite de corta duración (0,02).</t>
  </si>
  <si>
    <t>No se ha localizado ningún valor límite para este agente (H351, Sen); verificar si existen límites de exposición en la FDS del producto que lo contiene. Tampoco se ha localizado método específico. Consultar con el LHI si puede asumirse este ensayo.</t>
  </si>
  <si>
    <t xml:space="preserve">No se ha localizado posible valor límite para este agente, revisar la FDS del producto por si ofrece información particular adicional. Aunque no se trata de un agente CMR sí se encuentra clasificado como SEN, en ausencia de valor límite, valorar la posibilidad de utilizar algún criterio alternativo: nivel más bajo técnicamente posible; interior/exterior; sin detección para trabajador no involucrado directamente; etc. </t>
  </si>
  <si>
    <t>Ausencia de VLA-EC en LEP 2025 para este agente. Sí disponible STEL en Gestis en caso de interés: se sugiere Alemania con STEL 0,046mg/m3, para el que las condiciones de muestreo generales planteadas por defecto (1L/min y 15min) pueden considerarse adecuadas para comparativa con valor límite de corta duración (0,14).</t>
  </si>
  <si>
    <t>Ausencia de VLA-EC en LEP 2025 para este agente. Sí disponible STEL en Gestis en caso de interés: se sugiere Austria con STEL 0,035mg/m3, para el que las condiciones de muestreo generales planteadas por defecto (1L/min y 15min) pueden considerarse adecuadas para comparativa con valor límite de corta duración (0,19).</t>
  </si>
  <si>
    <t>Ausencia de VLA-EC en LEP 2025 para este agente. Sí disponible STEL en Gestis en caso de interés: se sugiere Austria con STEL 0,14mg/m3, para el que las condiciones de muestreo generales planteadas por defecto (1L/min y 15min) pueden considerarse adecuadas para comparativa con valor límite de corta duración (0,05).</t>
  </si>
  <si>
    <t>Ausencia de VLA-EC en LEP 2025 para este agente. Sí disponible STEL en Gestis en caso de interés: se sugiere Suecia con STEL 0,05mg/m3, para el que las condiciones de muestreo generales planteadas por defecto (1L/min y 15min) pueden considerarse adecuadas para comparativa con valor límite de corta duración (0,13).</t>
  </si>
  <si>
    <t>Agente sin VLA-ED ni VLA-EC en LEP 2025, con TWA y STEL disponibles en Gestis en caso de interés (se sugiere Alemania con TWA 0,05mg/m3 y STEL 0,05mg/m3). Diisocianato no compatible con otros de tabla 15, análisis individual.  OSHA 5002 establece un caudal fijo de 1L/min y 15min, pero es necesario superarlo para alcanzar una concentración límite suficiente. // Nota: Diisocianato, pendiente de transposición Directiva 2024/869 con nuevo límite de exposición por grupo funcional y metodología de análisis.</t>
  </si>
  <si>
    <t>Ausencia de VLA-EC en LEP 2025 para este agente. Sí disponible STEL en Gestis en caso de interés: se sugiere Alemania con STEL 0,05mg/m3, para el que las condiciones de muestreo generales planteadas por defecto (1L/min y 15min) pueden considerarse adecuadas para comparativa con valor límite de corta duración (0,13).</t>
  </si>
  <si>
    <t>Agente sin VLA-ED ni VLA-EC en LEP 2025, con TWA y STEL disponibles en Gestis en caso de interés (se sugiere Alemania con TWA 35mg/m3 y STEL 70mg/m3). Gas anestésico halogenado (tabla 16), compatible con otros de la misma tabla. // Nota2: Se recomienda muestreo con monitor pasivo (Véase N1281), en lugar de muestreo activo. // Nota3: Consultar con el Laboratorio si es necesario el envío de patrón (alícuota del producto para actuar como patrón analítico).</t>
  </si>
  <si>
    <t>Ausencia de VLA-EC en LEP 2025 para este agente. Sí disponible STEL en Gestis en caso de interés: se sugiere Dinamarca con STEL 70mg/m3, para el que las condiciones de muestreo generales planteadas por defecto (0,05L/min y 15min) pueden considerarse adecuadas para comparativa con valor límite de corta duración (0,04).</t>
  </si>
  <si>
    <t>Agente sin VLA-ED ni VLA-EC en LEP 2025, con TWA y STEL disponibles en Gestis en caso de interés (se sugiere Alemania con TWA 35mg/m3 y STEL 70mg/m3). Gas anestésico halogenado (tabla 16), compatible con otros de la misma tabla.  // Nota2: Consultar con el Laboratorio si es necesario el envío de patrón (alícuota del producto para actuar como patrón analítico).</t>
  </si>
  <si>
    <t xml:space="preserve">Muestreo con monitor pasivo, es necesario el cálculo independiente por no tener volumen de muestreo asociado. </t>
  </si>
  <si>
    <t>Ausencia de VLA-EC en LEP 2025 para este agente. Sí disponible STEL en Gestis en caso de interés: se sugiere Alemania con STEL 120mg/m3, para el que las condiciones de muestreo generales planteadas por defecto (0,05L/min y 15min) pueden considerarse adecuadas para comparativa con valor límite de corta duración (0,02).</t>
  </si>
  <si>
    <t>Agente sin VLA-ED ni VLA-EC en LEP 2025, con TWA y STEL disponibles en Gestis en caso de interés (se sugiere Noruega y Suecia con TWA 35mg/m3 y STEL 170mg/m3). Gas anestésico halogenado (tabla 16), compatible con otros de la misma tabla. // Nota2: Se recomienda muestreo con monitor pasivo (Véase N1291), en lugar de muestreo activo. // Nota3: Consultar con el Laboratorio si es necesario el envío de patrón (alícuota del producto para actuar como patrón analítico).</t>
  </si>
  <si>
    <t>Ausencia de VLA-EC en LEP 2025 para este agente. Sí disponible STEL en Gestis en caso de interés: se sugiere Noruega y Suecia con STEL 170mg/m3, para el que las condiciones de muestreo generales planteadas por defecto (0,05L/min y 15min) pueden considerarse adecuadas para comparativa con valor límite de corta duración (0,02).</t>
  </si>
  <si>
    <t>Agente sin VLA-ED ni VLA-EC en LEP 2025, con TWA y STEL disponibles en Gestis en caso de interés (se sugiere Noruega y Suecia con TWA 35mg/m3 y STEL 170mg/m3). Gas anestésico halogenado (tabla 16), compatible con otros de la misma tabla.  // Nota2: Consultar con el Laboratorio si es necesario el envío de patrón (alícuota del producto para actuar como patrón analítico).</t>
  </si>
  <si>
    <t>Gas anestésico halogenado (tabla 16), compatible con otros de la misma tabla. // Nota2: Se recomienda muestreo con monitor pasivo (CEF pendiente de alta), en lugar de muestreo activo. // Nota3: Consultar con el Laboratorio si es necesario el envío de patrón (alícuota del producto para actuar como patrón analítico).</t>
  </si>
  <si>
    <t>Ausencia de VLA-EC en LEP 2025 para este agente. Sí disponible STEL en Gestis en caso de interés: se sugiere Dinamarca con STEL 30mg/m3, para el que las condiciones de muestreo generales planteadas por defecto (0,05L/min y 15min) pueden considerarse adecuadas para comparativa con valor límite de corta duración (0,01).</t>
  </si>
  <si>
    <t>Agente sin VLA-ED ni VLA-EC en LEP 2025, aunque tampoco con TWA o STEL específico en Gestis para este CAS. Al tratarse de una prueba de perfil que no puede solicitarse de manera individual, que además puede estar vinculado a la aplicación del RD 665/1997 si la mezcla de Hidrocarburos Aromáticos Policíclicos (PAHs, HAPs) se encontrase clasificada como tal o contuvieran benzo(a)pireno; se consideran las condiciones de muestreo asociadas al agente más limitante, precisamente este benzo(a)pireno. NIOSH 5515 establece como condiciones de muestreo generales: 2L/min y 200-1000L, que pudieran ser compatibles en caso de muestrear la totalidad de jornada (2L/min y 480min) para alcanzar la mejor concentración límite para nuestro agente limitante. Igualmente, será necesario considerar la pérdida de carga para que la bomba seleccionada pueda soportar un muestreo de toda la jornada en esas condiciones.</t>
  </si>
  <si>
    <t>Agente sin VLA-ED ni VLA-EC en LEP 2025, aunque tampoco con TWA o STEL específico en Gestis para este CAS. Se podría revisar la FDS del producto por si ofrece información particular adicional. Al tratarse de una prueba de perfil que no puede solicitarse de manera individual, que además puede estar vinculado a la aplicación del RD 665/1997 si la mezcla de Hidrocarburos Aromáticos Policíclicos (PAHs, HAPs) se encontrase clasificada como tal o contuvieran benzo(a)pireno. Así, se consideran las condiciones de muestreo asociadas al agente más limitante, precisamente este benzo(a)pireno: se sugiere Alemania con STEL 0,0056mg/m3, para el que las condiciones de muestreo máximas consideradas en el método (2L/min y 15min) no son suficientes para alcanzar concentraciones límite &lt;50%STEL (0,60); en cualquier caso, sí permiten realizar la comparativa respecto a este nivel de referencia.</t>
  </si>
  <si>
    <t>Sí, por exposición dérmica definida en RD 612/2024. No clasificado en LEP 2025 ni RD 612/2024 como CMR por vía inhalatoria.</t>
  </si>
  <si>
    <t>Agente sin VLA-ED ni VLA-EC en LEP 2025, con TWA y STEL disponibles en Gestis en caso de interés (se sugiere Alemania con TWA 0,0007mg/m3 y STEL 0,0056mg/m3). Prueba de perfil, no se puede solicitar de manera individual. NIOSH 5515 establece unas condiciones de muestreo generales (2L/min y 200-1000L), pero a este caudal se necesitarían 715min para alcanzar 10%TWA, a 480min el índice teórico sería de 0,15.  Igualmente, será necesario considerar la pérdida de carga para que la bomba seleccionada pueda soportar un muestreo de toda la jornada en esas condiciones.</t>
  </si>
  <si>
    <t>Agente sin VLA-ED ni VLA-EC en LEP 2025, con TWA o STEL específico en Gestis: se sugiere Alemania con 0,0056mg/m3, para el que las condiciones de muestreo máximas consideradas en el método (2L/min y 15min) no son suficientes para alcanzar concentraciones límite &lt;50%STEL (0,60); en cualquier caso, sí permiten realizar la comparativa respecto a este nivel de referencia.</t>
  </si>
  <si>
    <t>Agente sin VLA-ED ni VLA-EC en LEP 2025, con TWA 0,2mg/m3 de EEUU para este CAS, aunque al tratarse de una prueba de perfil que no puede solicitarse de manera individual, que además puede estar vinculado a la aplicación del RD 665/1997 si la mezcla de Hidrocarburos Aromáticos Policíclicos (PAHs, HAPs) se encontrase clasificada como tal o contuvieran benzo(a)pireno; se consideran las condiciones de muestreo asociadas al agente más limitante, precisamente este benzo(a)pireno. NIOSH 5515 establece como condiciones de muestreo generales: 2L/min y 200-1000L, que pudieran ser compatibles en caso de muestrear la totalidad de jornada (2L/min y 480min) para alcanzar la mejor concentración límite para nuestro agente limitante. Igualmente, será necesario considerar la pérdida de carga para que la bomba seleccionada pueda soportar un muestreo de toda la jornada en esas condiciones.</t>
  </si>
  <si>
    <t>Agente sin VLA-ED ni VLA-EC en LEP 2025, con TWA 0,004mg/m3 de Polonia para este CAS, aunque al tratarse de una prueba de perfil que no puede solicitarse de manera individual, que además puede estar vinculado a la aplicación del RD 665/1997 si la mezcla de Hidrocarburos Aromáticos Policíclicos (PAHs, HAPs) se encontrase clasificada como tal o contuvieran benzo(a)pireno; se consideran las condiciones de muestreo asociadas al agente más limitante, precisamente este benzo(a)pireno. NIOSH 5515 establece como condiciones de muestreo generales: 2L/min y 200-1000L, que pudieran ser compatibles en caso de muestrear la totalidad de jornada (2L/min y 480min) para alcanzar la mejor concentración límite para nuestro agente limitante. Igualmente, será necesario considerar la pérdida de carga para que la bomba seleccionada pueda soportar un muestreo de toda la jornada en esas condiciones.</t>
  </si>
  <si>
    <t>Agente sin VLA-ED ni VLA-EC en LEP 2025, con TWA 0,8mg/m3 de Letonia para este CAS, aunque al tratarse de una prueba de perfil que no puede solicitarse de manera individual, que además puede estar vinculado a la aplicación del RD 665/1997 si la mezcla de Hidrocarburos Aromáticos Policíclicos (PAHs, HAPs) se encontrase clasificada como tal o contuvieran benzo(a)pireno; se consideran las condiciones de muestreo asociadas al agente más limitante, precisamente este benzo(a)pireno. NIOSH 5515 establece como condiciones de muestreo generales: 2L/min y 200-1000L, que pudieran ser compatibles en caso de muestrear la totalidad de jornada (2L/min y 480min) para alcanzar la mejor concentración límite para nuestro agente limitante. Igualmente, será necesario considerar la pérdida de carga para que la bomba seleccionada pueda soportar un muestreo de toda la jornada en esas condiciones.</t>
  </si>
  <si>
    <t>Ausencia de VLA-EC en LEP 2025 para este agente. Sí disponible STEL en Gestis en caso de interés: se sugiere Polonia con STEL 8mg/m3, para el que las condiciones de muestreo generales planteadas por defecto (1L/min y 15min) pueden considerarse adecuadas para comparativa con valor límite de corta duración (0,08).</t>
  </si>
  <si>
    <t>Consultar previamente con el Laboratorio la disponibilidad de este ensayo. En caso de aceptación, Pesticida tipo carbamato de tabla 25, análisis individual no compatible con otros pesticidas. Agente sin VLA-ED ni VLA-EC en LEP 2025, solamente un único TWA en Gestis como 0,1mg/m3 de Letonia que necesitaría sobrepasar 100min para 10%TWA a 1L/min.</t>
  </si>
  <si>
    <t>Consultar previamente con el Laboratorio la disponibilidad de este ensayo. En caso de aceptación, Pesticida tipo carbamato de tabla 25, análisis individual no compatible con otros pesticidas. Agente sin VLA-ED ni VLA-EC en LEP 2025, solo TWA de Letonia específico en Gestis para este CAS, pero no STEL. Se podría revisar la FDS del producto por si ofrece información particular adicional. Se podría considerar el criterio de los límites de desviación definidos en LEP 2025 para agentes con valor límite de larga y asuencia de corta.</t>
  </si>
  <si>
    <t>Ausencia de VLA-EC en LEP 2025 para este agente. Sí disponible STEL en Gestis en caso de interés: se sugiere Dinamarca con STEL 1mg/m3, para el que las condiciones de muestreo generales planteadas por defecto (1L/min y 15min) pueden considerarse adecuadas para comparativa con valor límite de corta duración (0,07).</t>
  </si>
  <si>
    <t>Ausencia de VLA-EC en LEP 2025 para este agente. Sí disponible STEL en Gestis en caso de interés: se sugiere Dinamarca con STEL 5mg/m3, para el que las condiciones de muestreo generales planteadas por defecto (1L/min y 15min) pueden considerarse adecuadas para comparativa con valor límite de corta duración (0,03).</t>
  </si>
  <si>
    <t>Ausencia de VLA-EC en LEP 2025 para este agente. Sí disponible STEL en Gestis en caso de interés: se sugiere Polonia con STEL 0,08mg/m3, para el que las condiciones de muestreo generales planteadas por defecto (1L/min y 15min) pueden considerarse adecuadas para comparativa con valor límite de corta duración (0,17).</t>
  </si>
  <si>
    <t>Pesticida tipo organoclorado de tabla 26, análisis individual no compatible con otros pesticidas. NIOSH 5502 establece unas condiciones de muestreo generales (0,2-1L/min y 18-240L) compatibles con las planteradas inicialmente. Tren de muestreo formado por un cassette (front) e impinger. Agente sin VLA-ED ni VLA-EC en LEP 2025, con TWA y STEL disponibles en Gestis (se sugiere Dinamarca con TWA 0,5mg/m3 y STEL 1mg/m3; que alcanza 10%TWA en pocos minutos).</t>
  </si>
  <si>
    <t>Ausencia de VLA-EC en LEP 2025 para este agente. Sí disponible STEL en Gestis en caso de interés: se sugiere Dinamarca con STEL 1mg/m3, para el que las condiciones de muestreo generales planteadas por defecto (1L/min y 15min) pueden considerarse adecuadas para comparativa con valor límite de corta duración (0,01).</t>
  </si>
  <si>
    <t>Pesticida tipo organoclorado de tabla 26, análisis individual no compatible con otros pesticidas. NIOSH 5502 establece unas condiciones de muestreo generales (0,2-1L/min y 18-240L) compatibles con las planteradas inicialmente. Tren de muestreo formado por un cassette (front) e impinger.  Agente sin VLA-ED ni VLA-EC en LEP 2025, con TWA y STEL disponibles en Gestis (se sugiere Alemania con TWA 0,1mg/m3 y STEL 0,8mg/m3; que necesita sobrepasar 20min para alcanzar 10%TWA).</t>
  </si>
  <si>
    <t>Ausencia de VLA-EC en LEP 2025 para este agente. Sí disponible STEL en Gestis en caso de interés: se sugiere Alemania con STEL 0,8mg/m3, para el que las condiciones de muestreo generales planteadas por defecto (1L/min y 15min) pueden considerarse adecuadas para comparativa con valor límite de corta duración (0,02).</t>
  </si>
  <si>
    <t>Ausencia de VLA-EC en LEP 2025 para este agente. Sí disponible STEL en Gestis en caso de interés: se sugiere Dinamarca con STEL 10mg/m3, para el que las condiciones de muestreo generales planteadas por defecto (1L/min y 15min) pueden considerarse adecuadas para comparativa con valor límite de corta duración (0,01).</t>
  </si>
  <si>
    <t>Ausencia de VLA-EC en LEP 2025 para este agente. Sí disponible STEL en Gestis en caso de interés: se sugiere China, como único disponible, con STEL 1mg/m3, para el que las condiciones de muestreo generales planteadas por defecto (1L/min y 15min) pueden considerarse adecuadas para comparativa con valor límite de corta duración (0,01).</t>
  </si>
  <si>
    <t>PUF</t>
  </si>
  <si>
    <t>Consultar con el Laboratorio la disponibilidad de este ensayo y soporte PUF. Nota2: No se ha localizado posible valor límite para este agente en LEP ni Gestis.</t>
  </si>
  <si>
    <t>Ausencia de VLA-EC en LEP 2025 para este agente. Sí disponible STEL en Gestis en caso de interés: se sugiere Rumanía con STEL 0,6mg/m3, para el que las condiciones de muestreo generales planteadas por defecto (1L/min y 15min) pueden considerarse adecuadas para comparativa con valor límite de corta duración (0,01).</t>
  </si>
  <si>
    <t>Ausencia de VLA-EC en LEP 2025 para este agente. Sí disponible STEL en Gestis en caso de interés: se sugiere Hungría con STEL 1mg/m3, para el que las condiciones de muestreo generales planteadas por defecto (1,5L/min y 15min) pueden considerarse adecuadas para comparativa con valor límite de corta duración (0,01).</t>
  </si>
  <si>
    <t>Ausencia de VLA-EC en LEP 2025 para este agente. Sí disponible STEL en Gestis en caso de interés: se sugiere Polonia con STEL 0,08mg/m3, para el que las condiciones de muestreo generales planteadas por defecto (1,5L/min y 15min) pueden considerarse adecuadas para comparativa con valor límite de corta duración (0,11).</t>
  </si>
  <si>
    <t>Consultar con el Laboratorio la disponibilidad de este ensayo y soporte Chromosorb 102. En caso de aceptación,y en ausencia de VLA-EC en LEP 2025 para este agente. Sí disponible STEL en Gestis en caso de interés: se sugiere Dinamarca con STEL 0,2mg/m3, para el que las condiciones de muestreo generales planteadas por defecto (1L/min y 15min) pueden considerarse adecuadas para comparativa con valor límite de corta duración (0,07).</t>
  </si>
  <si>
    <t>Ausencia de VLA-EC en LEP 2025 para este agente. Sí disponible STEL en Gestis en caso de interés: se sugiere Dinamarca con STEL 0,1mg/m3, para el que las condiciones de muestreo generales planteadas por defecto (1L/min y 15min) pueden considerarse adecuadas para comparativa con valor límite de corta duración (0,13).</t>
  </si>
  <si>
    <t>Ausencia de VLA-EC en LEP 2025 para este agente. Sí disponible STEL en Gestis en caso de interés: se sugiere Dinamarca con STEL 0,05mg/m3, para el que las condiciones de muestreo generales planteadas por defecto (2L/min y 15min) pueden considerarse adecuadas para comparativa con valor límite de corta duración (0,07).</t>
  </si>
  <si>
    <t>Ausencia de VLA-EC en LEP 2025 para este agente. Sí disponible STEL en Gestis en caso de interés: se sugiere Rumanía con STEL 0,5mg/m3, para el que las condiciones de muestreo generales planteadas por defecto (1L/min y 15min) pueden considerarse adecuadas para comparativa con valor límite de corta duración (0,03).</t>
  </si>
  <si>
    <t>TENAX</t>
  </si>
  <si>
    <t>Ausencia de VLA-EC en LEP 2025 para este agente. Sí disponible STEL en Gestis en caso de interés: se sugiere Dinamarca con STEL 0,4mg/m3, para el que las condiciones de muestreo generales planteadas por defecto (1L/min y 15min) pueden considerarse adecuadas para comparativa con valor límite de corta duración (0,03).</t>
  </si>
  <si>
    <t xml:space="preserve">No se ha localizado posible valor límite de corta duración para este agente, revisar la FDS del producto por si ofrece información particular adicional. Dispone de VLA-ED en LEP 2025 y, en caso de interés, se podría valorar la posibilidad de utilizar los límites de desviación definidos en LEP para los agentes con VLA-ED que no disponen de VLA-EC (véase apartado 5.3 de documento LEP). Pesticida tipo organofosforado de tabla 27, análisis individual no compatible con otros pesticidas. </t>
  </si>
  <si>
    <t>Ausencia de VLA-EC en LEP 2025 para este agente. Sí disponible STEL en Gestis en caso de interés: se sugiere Dinamarca con STEL 0,1mg/m3, para el que las condiciones de muestreo generales planteadas por defecto (1L/min y 15min) pueden considerarse adecuadas para comparativa con valor límite de corta duración (0,07).</t>
  </si>
  <si>
    <t>MAAE15</t>
  </si>
  <si>
    <t>Ausencia de VLA-EC en LEP 2025 para este agente. Sí disponible STEL en Gestis en caso de interés: se sugiere Dinamarca con STEL 2mg/m3, para el que las condiciones de muestreo generales planteadas por defecto (1L/min y 15min) pueden considerarse adecuadas para comparativa con valor límite de corta duración (0,01).</t>
  </si>
  <si>
    <t>Ausencia de VLA-EC en LEP 2025 para este agente. Sí disponible STEL en Gestis en caso de interés: se sugiere Polonia con STEL 0,6mg/m3, para el que las condiciones de muestreo generales planteadas por defecto (1L/min y 15min) pueden considerarse adecuadas para comparativa con valor límite de corta duración (0,02).</t>
  </si>
  <si>
    <t>Ausencia de VLA-EC en LEP 2025 para este agente. Sí disponible STEL en Gestis en caso de interés: se sugiere Dinamarca con STEL 0,2mg/m3, para el que las condiciones de muestreo generales planteadas por defecto (1L/min y 15min) pueden considerarse adecuadas para comparativa con valor límite de corta duración (0,07).</t>
  </si>
  <si>
    <t>Ausencia de VLA-EC en LEP 2025 para este agente. Sí disponible STEL en Gestis en caso de interés: se sugiere Dinamarca con STEL 0,8mg/m3, para el que las condiciones de muestreo generales planteadas por defecto (1L/min y 15min) pueden considerarse adecuadas para comparativa con valor límite de corta duración (0,02).</t>
  </si>
  <si>
    <t>Ausencia de VLA-EC en LEP 2025 para este agente. Sí disponible STEL en Gestis en caso de interés: se sugiere Austria con STEL 0,2mg/m3, para el que las condiciones de muestreo generales planteadas por defecto (1L/min y 15min) pueden considerarse adecuadas para comparativa con valor límite de corta duración (0,07).</t>
  </si>
  <si>
    <t>Ausencia de VLA-EC en LEP 2025 para este agente. Sí disponible STEL en Gestis en caso de interés: se sugiere Rumanía con STEL 3mg/m3, para el que las condiciones de muestreo generales planteadas por defecto (1L/min y 15min) pueden considerarse adecuadas para comparativa con valor límite de corta duración (0,01).</t>
  </si>
  <si>
    <t>Ausencia de VLA-EC en LEP 2025 para este agente. Sí disponible STEL en Gestis en caso de interés: se sugiere Rumanía con STEL 0,3mg/m3, para el que las condiciones de muestreo generales planteadas por defecto (1L/min y 15min) pueden considerarse adecuadas para comparativa con valor límite de corta duración (0,04).</t>
  </si>
  <si>
    <t>Ausencia de VLA-EC en LEP 2025 para este agente. Sí disponible STEL en Gestis en caso de interés: se sugiere Rumanía con STEL 0,15mg/m3, para el que las condiciones de muestreo generales planteadas por defecto (1L/min y 15min) pueden considerarse adecuadas para comparativa con valor límite de corta duración (0,09).</t>
  </si>
  <si>
    <t>Ausencia de VLA-EC en LEP 2025 para este agente. Sí disponible STEL en Gestis en caso de interés: se sugiere Dinamarca con STEL 0,5mg/m3, para el que las condiciones de muestreo generales planteadas por defecto (1L/min y 15min) pueden considerarse adecuadas para comparativa con valor límite de corta duración (0,03).</t>
  </si>
  <si>
    <t>Ausencia de VLA-EC en LEP 2025 para este agente. Sí disponible STEL en Gestis en caso de interés: se sugiere Alemania con STEL 1mg/m3, para el que las condiciones de muestreo generales planteadas por defecto (1L/min y 15min) pueden considerarse adecuadas para comparativa con valor límite de corta duración (0,09).</t>
  </si>
  <si>
    <t>Ausencia de VLA-EC en LEP 2025 para este agente. Sí disponible STEL en Gestis en caso de interés: se sugiere Rumanía con STEL 0,1mg/m3, para el que las condiciones de muestreo generales planteadas por defecto (1L/min y 15min) pueden considerarse adecuadas para comparativa con valor límite de corta duración (0,13).</t>
  </si>
  <si>
    <t>Ausencia de VLA-EC en LEP 2025 para este agente. Sí disponible STEL en Gestis en caso de interés: se sugiere Alemania con STEL 1mg/m3, para el que las condiciones de muestreo generales planteadas por defecto (1L/min y 15min) pueden considerarse adecuadas para comparativa con valor límite de corta duración (0,03).</t>
  </si>
  <si>
    <t>Ausencia de VLA-EC en LEP 2025 para este agente. Sí disponible STEL en Gestis en caso de interés: se sugiere Dinamarca con STEL 4mg/m3, para el que las condiciones de muestreo generales planteadas por defecto (3L/min y 15min) pueden considerarse adecuadas para comparativa con valor límite de corta duración (0,01).</t>
  </si>
  <si>
    <t>Ausencia de VLA-EC en LEP 2025 para este agente. Sí disponible STEL en Gestis en caso de interés: se sugiere Rumanía con STEL 1,5mg/m3, para el que las condiciones de muestreo generales planteadas por defecto (2L/min y 15min) pueden considerarse adecuadas para comparativa con valor límite de corta duración (0,02).</t>
  </si>
  <si>
    <t>Ausencia de VLA-EC en LEP 2025 para este agente. Sí disponible STEL en Gestis en caso de interés: se sugiere Rumanía con STEL 0,1mg/m3, para el que las condiciones de muestreo generales planteadas por defecto (2L/min y 15min) pueden considerarse adecuadas para comparativa con valor límite de corta duración (0,03).</t>
  </si>
  <si>
    <t xml:space="preserve">Disponible valores límite asociado a fracción inhalable, soluble e insoluble, aunque coincidentes (No considerar el VLA-ED para "sulfato de bario" en la valoración como metal al encontrarse vinculado a una gravimetría.).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 </t>
  </si>
  <si>
    <t>Ausencia de VLA-EC en LEP 2025 para este agente. Sí disponible STEL en Gestis en caso de interés: se sugiere Alemania con STEL 0,5mg/m3, para el que las condiciones de muestreo generales planteadas por defecto (2L/min y 15min) pueden considerarse adecuadas para comparativa con valor límite de corta duración (0,07).</t>
  </si>
  <si>
    <t>Nota: Ba presenta valores límite asociados a fracción inhalable soluble (VLA-ED: 0,5mg/m3) e insoluble (VLA-ED: 0,5mg/m3), que al ser coincidentes se asimilan a F.I.I. En esta entrada se considera la fracción inhalable con IOM Sampler, para otras opciones indicar los valores de interés. No considerar el VLA-ED para "sulfato de bario" en la valoración como metal al encontrarse vinculado a una gravimetría.</t>
  </si>
  <si>
    <t>Ausencia de VLA-EC en LEP 2025 para este agente. Sí disponible STEL en Gestis en caso de interés: se sugiere Dinamarca con STEL 0,0002mg/m3, pero IOM Sampler no permite alcanzar concentraciones límite &lt;50%STEL por volumen induficiente; sería necesario el muestreo con Button (IE límite teórico de 0,42) o PGP-GSP3,5 (IE límite tórico de 0,48).</t>
  </si>
  <si>
    <t>Ausencia de VLA-EC en LEP 2025 para este agente. Sí disponible STEL en Gestis en caso de interés: se sugiere Alemania con STEL 0,016mg/m3, para el que las condiciones de muestreo generales planteadas por defecto (3L/min y 15min) pueden considerarse adecuadas para comparativa con valor límite de corta duración (0,03).</t>
  </si>
  <si>
    <t>Metal con valores límite asociados tanto a la fracción inhalable insoluble como a la fracción respirable insoluble. Decidir si para el estudio en curso procede una de las fracciones específicas y, para ello, utilizar un muestreador que cumpla criterio de fracciones al caudal de uso indicado por el fabricante para cumplir UNE 481; o si se pretende estimar la exposición a ambas fracciones con una sola muestra, asumiendo la sobrecuantificación en la valoración FRI con un resultado de FII (según resultado obtenido en estimación, plantear o no medición específica como FRI). Este metal es compatible con otros, en caso de muestreo conjunto considerar por defecto las condiciones asociados al más limitante. 
*Para FII (yeso, sulfato de calcio, silicato de calcio) el valor límite está refererido a una gravimetría, pero podría asumirse en caso de mezcla de matrices de materia particulada e interés en cuantificar la asociada a este metal. Así, con IOM Sampler las condiciones generales previstas (2L/min y 120min) pueden ser consideradas adecuadas.
*Para FRI, más restrictivo y considerado en esta entrada para óxido de calcio, el tiempo mínimo para alcanzar 10%VLA-ED puede asumirse en 120min con cualquiera de los muestreadores habituales (en la entrada se considera ciclón SKC a 3L/min); para tiempos de exposición &lt;2h consultar con LHI.</t>
  </si>
  <si>
    <t>Considerar condiciones en función de la fracción de interés a valorar: FII o FRI.</t>
  </si>
  <si>
    <t>Nota: Ca presenta valores límite asociados a fracción inhalable insoluble (VLA-ED: 10mg/m3) y fracción respirable insoluble (VLA-ED: 1mg/m3). En esta entrada se considera la fracción respirable con ciclón SKC, para otras opciones indicar los valores de interés.</t>
  </si>
  <si>
    <t>Metal con valores límite asociados tanto a la fracción inhalable insoluble como a la fracción respirable insoluble. En procesos de soldadura (u otros procesos térmicos) considerar la FII como humos; en otros procesos diferentes (mecánicos, no térmicos) será necesario decidir si para el estudio en curso procede solamente una de las fracciones específicas y, para ello, utilizar un muestreador que cumpla criterio de fracciones al caudal de uso indicado por el fabricante para cumplir UNE 481; o si se pretende estimar la exposición a ambas fracciones con una sola muestra, asumiendo la sobrecuantificación en la valoración FRI con un resultado de FII (según resultado obtenido en estimación, plantear o no medición específica como FRI). Este metal es compatible con otros, en caso de muestreo conjunto considerar por defecto las condiciones asociados al más limitante. 
*Para FII (procesos térmicos): con IOM Sampler las condiciones generales de muestreo (2L/min y 120min) pueden ser consideradas adecuadas.
*Para FRI (procesos mecánicos, no térmicos): las condiciones generales planteadas a 120min pueden ser consideradas adecuadas para cualquiera de los muestreadores habituales de uso.</t>
  </si>
  <si>
    <t>Agente sin valor límite asignado, revisar si la FDS del fabricante sugiere alguno. Consultar opciones de valoración con el Laboratorio en caso de interés.</t>
  </si>
  <si>
    <t>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 // Nota2: Por defecto, considerar de aplicación el RD 665/1997 para este metal, excepto que el agente específico a valorar no se encuentre clasificado como CMR.</t>
  </si>
  <si>
    <t>Ausencia de VLA-EC en LEP 2025 para este agente. Sí disponible STEL en Gestis en caso de interés: se sugiere Alemania con STEL 0,04mg/m3, para el que las condiciones de muestreo generales planteadas por defecto (2L/min y 15min) pueden considerarse adecuadas para comparativa con valor límite de corta duración (0,08).</t>
  </si>
  <si>
    <t>Nota: En esta entrada se considera la fracción inhalable con IOM Sampler y valor límite asociado a los compuestos inorgánicos excepto los expresamente indicados, para otras opciones indicar los valores de interés. Nota2: En función del compuesto de Cobalto objeto de estudio, puede estar o no clasificado como CMR, y s su vez, ser o no de aplicación el RD 665/1997.</t>
  </si>
  <si>
    <t>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Este metal es compatible con otros, en caso de muestreo conjunto considerar por defecto las condiciones asociados al más limitante. En caso de interés en valorar cromo hexavalente, Cr(VI) clasificado como cancerígeno, el ensayo analítico a solicitar es otro (véase N2411).</t>
  </si>
  <si>
    <t>Ausencia de VLA-EC en LEP 2025 para este agente. Sí disponible STEL en Gestis en caso de interés: se sugiere Alemania con STEL 2mg/m3, para el que las condiciones de muestreo generales planteadas por defecto (2L/min y 15min) pueden considerarse adecuadas para comparativa con valor límite de corta duración (0,01).</t>
  </si>
  <si>
    <t>Solamente disponible valor límite asociado a fracción inhalable insoluble. Utilizar un muestreador que cumpla criterio de fracciones al caudal de uso indicado por el fabricante para cumplir UNE 481. En esta entrada se ha considerado el IOM Sampler (2L/min), suficiente para las condiciones previstas de muestreo. Aunque se recomienda su determinación individual independiente para mejorar la eficacia de la digestión del filtro, este metal puede determinarse conjuntamente con otros como FII y en caso de muestreo conjunto sería necesario considerar por defecto las condiciones asociados al más limitante. A su vez, en caso de interés en valorar solamente los compuestos orgánicos de estaño (compuestos organoestánnicos), el ensayo analítico a solicitar sería otro (véase N2036).</t>
  </si>
  <si>
    <t>Ausencia de VLA-EC en LEP 2025 para este agente. Sí disponible STEL en Gestis en caso de interés: se sugiere UK con STEL 4mg/m3, para el que las condiciones de muestreo generales planteadas por defecto (2L/min y 15min) pueden considerarse adecuadas para comparativa con valor límite de corta duración (0,01).</t>
  </si>
  <si>
    <t>Consultar con LHI en caso de interés.</t>
  </si>
  <si>
    <t>Disponible valores límite asociado a fracción inhalable, tanto soluble como insoluble; además de compuestos específicos. Utilizar un muestreador que cumpla criterio de fracciones al caudal de uso indicado por el fabricante para cumplir UNE 481. En esta entrada se ha considerado el IOM Sampler (2L/min), suficiente para las condiciones previstas de muestreo como FII. Este metal es compatible con otros, en caso de muestreo conjunto considerar por defecto las condiciones asociados al más limitante. En esta entrada se considera el valor límite más habitual implicado en procesos térmicos y mecánicos asociados a trabajos con este metal Fe, pero en caso de interés en valorar los compuestos específicos sería necesario modificar el valor límite de interés; al igual que si pretende valorarse de manera específica la fracción soluble del metal (se muestrearía de la misma manera, pero habría que informar en la hoja de solicitud de análisis a remitir al Laboratorio el interés en la fracción soluble para que se realizase este ensayo; de lo contrario, por defecto, el Laboratorio procesará la muestra para la fracción insoluble). Para cualquiera de las opciones planteadas de VLA-ED, la estrategia de muestreo general (2L/min y 120min) puede considerarse adecuada.</t>
  </si>
  <si>
    <t>Ausencia de VLA-EC en LEP 2025 para este agente. Sí disponible STEL en Gestis en caso de interés: se sugiere Dinamarca con STEL 7mg/m3, para el que las condiciones de muestreo generales planteadas por defecto (2L/min y 15min) pueden considerarse adecuadas para comparativa con valor límite de corta duración (0,02).</t>
  </si>
  <si>
    <t>Ausencia de VLA-EC en LEP 2025 para este agente. Sí disponible STEL en Gestis en caso de interés: se sugiere Dinamarca con STEL 12mg/m3, para el que las condiciones de muestreo generales planteadas por defecto (2L/min y 15min) pueden considerarse adecuadas para comparativa con valor límite de corta duración (0,14).</t>
  </si>
  <si>
    <t>Disponible valores límite asociados tanto a fracción respirable insoluble como fracción inhalable insoluble, además de compuestos específicos. Para el tipo de fracción de interés, utilizar un muestreador que cumpla criterio de fracciones al caudal de uso indicado por el fabricante para cumplir UNE 481 respecto al tamaño de partícula. Este metal es compatible con otros, en caso de muestreo conjunto considerar por defecto las condiciones asociados al más limitante. // En caso de interés en valoración conjunta de ambas fracciones a partir del resultado de la inhalable, será necesario asumir la sobrecuantificación del resultado para FRI al recoger más aerosol con muestreador inhalable (resultado FII vs valor límite FRI) y, en función del resultado obtenido, plantear la determinación específica como FRI. O, desde un principio, plantear mediciones específicas independientes para ambas fracciones: FII y FRI. 
*Para FII: En esta entrada se ha considerado el IOM Sampler (2L/min) de FII, suficiente para las condiciones mínimas previstas de muestreo a 120min.
*Para FRI: Cualquiera de los muestreadores habituales puede considerarse adecuado para las condiciones mínimas previstas de muestreo a 120min (con ciclón Casella a 2,2L/min sería necesario sobrepasar 91min de muestreo para 10%VLA-ED).</t>
  </si>
  <si>
    <t>Disponible valores límite asociados tanto a fracción inhalable insoluble como fracción respirable insoluble y fracción respirable soluble. Para el tipo de fracción de interés, utilizar un muestreador que cumpla criterio de fracciones al caudal de uso indicado por el fabricante para cumplir UNE 481 respecto al tamaño de partícula. Este metal es compatible con otros, en caso de muestreo conjunto considerar por defecto las condiciones asociados al más limitante. // En caso de interés en valoración conjunta de la totalidad de fracciones a partir del resultado de la inhalable, será necesario asumir la sobrecuantificación del resultado para FRI y FRS al recoger más aerosol con muestreador inhalable (resultado FII vs valor límite FRI), y digerir más muestra  y, en función del resultado obtenido, plantear la determinación específica como FRI y/o FRS. O, desde un principio, plantear mediciones específicas independientes para ambas fracciones: FII y FRI-FRS.
*Para FII: En esta entrada se ha considerado el IOM Sampler (2L/min) de FII, suficiente para las condiciones mínimas previstas de muestreo a 120min.
*Para FRI: Cualquiera de los muestreadores habituales puede considerarse adecuado para las condiciones mínimas previstas de muestreo a 120min.
*Para FRS: Aunque se trata de la opción más restrictiva, cualquiera de los muestreadores habituales puede considerarse adecuado para las condiciones mínimas previstas de muestreo a 120min.</t>
  </si>
  <si>
    <t>Considerar condiciones en función de la fracción de interés a valorar: FII, FRI o FRS.</t>
  </si>
  <si>
    <r>
      <t xml:space="preserve">Disponible valores límite asociados tanto a fracción inhalable insoluble como fracción respirable insoluble, de manera que sería necesario considerar ambas fracciones en la valoración higiénica: FII y FRI.  </t>
    </r>
    <r>
      <rPr>
        <sz val="11"/>
        <color rgb="FFC00000"/>
        <rFont val="Calibri"/>
        <family val="2"/>
        <scheme val="minor"/>
      </rPr>
      <t>(NOTA: no utilizar el de Ni-metal todavía referenciado al no encontrarse clasificado, solamente los compuestos inorgánicos)</t>
    </r>
    <r>
      <rPr>
        <sz val="11"/>
        <color theme="1"/>
        <rFont val="Calibri"/>
        <family val="2"/>
        <scheme val="minor"/>
      </rPr>
      <t xml:space="preserve">. Para el tipo de fracción de interés, utilizar un muestreador que cumpla criterio de fracciones al caudal de uso indicado por el fabricante para cumplir UNE 481 respecto al tamaño de partícula. Este metal es compatible con otros, en caso de muestreo conjunto considerar por defecto las condiciones asociados al más limitante. // Aunque técnicamente podría ser posible estimar FRI a partir del resultado de FII asumiendo la sobrecuantificación, para ello sería necesario sobrepasar 4h de muestreo con IOM Sampler, recomendando valorar de manera independiente cada fracción desde un inicio de la estrategia.
*Para FII (0,05mg/m3): Con IOM Sampler a 2L/min y 120min pueden ser suficientes para las condiciones mínimas previstas de muestreo (necesarios 50min para 10%VLA-ED).
*Para FRI (0,01mg/m3): Solamente GK2.69 a 4,2L/min permite alcanzar una concentración límite 10%VLA-ED en 120min (ciclón SKC a 3L/min necesita superar 170min; ciclón Casella a 2,2L/min necesita 230min).
</t>
    </r>
  </si>
  <si>
    <t>Disponible valores límite asociados a fracción inhalable: soluble e insoluble. Necesario utilizar un muestreador que cumpla criterio de fracciones al caudal de uso indicado por el fabricante para cumplir UNE 481 respecto al tamaño de partícula. En esta entrada se considera el muestreo con IOM Sampler (2L/min) y FII. En caso de interés en valorar también la FIS, es preferible plantearla de manera específica desde un primer momento de la estrategia, al necesitar muestrear la totalidad de jornada con IOM Sampler para llegar a una concentración límite suficiente para comparar con 10%VLA-ED. Este metal es compatible con otros, de manera que será necesario considerar en la estrategia conjunta las condiciones de muestreo asociadas al metal más restrictivo en caso de determinación simultánea.
*Para FII (0,1mg/m3): Con IOM Sampler a 2L/min y 120min pueden ser suficientes para las condiciones mínimas previstas de muestreo (necesarios 50min para 10%VLA-ED).
*Para FIS (0,01mg/m3): Con IOM Sampler a 2L/min sería necesario el muestreo de jornada completa (480min) para alcanzar 10%VLA-ED. El muestreo con button (4L/min) o PGP (3,5L/min) podría reducir este tiempo mínimo de muestreo.</t>
  </si>
  <si>
    <t>Considerar condiciones en función de la fracción de interés a valorar: FII o FIS.</t>
  </si>
  <si>
    <t>En caso de interés en determinar la fracción inhalable soluble de manera específica e independiente, es necesario confirmar previamente con el Laboratorio el límite de cuantificación analítico asociado al ensayo [Nota: Intranet indica 0,1ug, pero no disponibilidad de ensayo específico; y LQ de plata insoluble (N2160) es superior de 1ug]. Se recomienda la toma de muestras con button (4L/min) para mejorar la concentración límite (con button sería necesario un mínimo de 250min de muestreo, frente a los 500min con IOM Sampler).</t>
  </si>
  <si>
    <t>Es necesario confirmar previamente con el Laboratorio que pueda asumirse este ensayo analítico. Disponible valor límite solamente como fracción inhalable insoluble. Necesario utilizar un muestreador que cumpla criterio de fracciones al caudal de uso indicado por el fabricante para cumplir UNE 481 respecto al tamaño de partícula. En esta entrada se considera el muestreo con IOM Sampler (2L/min), sufiente para las condiciones mínimas previstas de muestreo a 120min. Análisis individual, no compatible con otros metales.</t>
  </si>
  <si>
    <t xml:space="preserve">Es necesario confirmar previamente con el Laboratorio que pueda asumirse este ensayo analítico. </t>
  </si>
  <si>
    <t xml:space="preserve">Disponibles valores límite asociados a fracción inhalable insoluble y compuestos específicos. Necesario utilizar un muestreador que cumpla criterio de fracciones al caudal de uso indicado por el fabricante para cumplir UNE 481 respecto al tamaño de partícula. En esta entrada se considera el muestreo con IOM Sampler (2L/min), sufiente para las condiciones mínimas previstas de muestreo a 120min. Metal compatible con otros y en caso de determinación simultánea será necesario considerar las condiciones de muestreo del más limitante. </t>
  </si>
  <si>
    <t>Ausencia de VLA-EC en LEP 2025 para este agente. Sí disponible STEL en Gestis en caso de interés: se sugiere Austria con STEL 0,4mg/m3, para el que las condiciones de muestreo generales planteadas por defecto (2L/min y 15min) pueden considerarse adecuadas para comparativa con valor límite de corta duración (0,08).</t>
  </si>
  <si>
    <t>Disponibles valores límite asociados a fracción inhalable insoluble y compuestos específicos. Necesario utilizar un muestreador que cumpla criterio de fracciones al caudal de uso indicado por el fabricante para cumplir UNE 481 respecto al tamaño de partícula. El tiempo mínimo de muestreo para alcanzar una concentración límite que permita llegar al menos al 10%VLA-ED es inasumible con los muestreadores más habituales de fracción inhalable (2500min con IOM Sampler a 2L/min; 1250min con Button a 4L/min); de manera que, en caso de interés en valorar este metal, se recomienda recoger el mayor volumen de muestreo posible (sobrepasando en cualquier caso los 500L, equivalentes a 250min con IOM Sampler o 125min con Buton, para 100%VLA-ED; a 480min con IOM Sampler se alcanzaría un índice de 0,52). Este metal es compatible con otros y podrían determinarse conjuntamente en la misma muestra, aunque lo más probable es que sea el potasio uno de los agentes limitantes para elaborar la estrategia de muestreo conjunta.</t>
  </si>
  <si>
    <t>Ausencia de VLA-EC en LEP 2025 para este agente. Sí disponible STEL en Gestis en caso de interés: se sugiere Dinamarca con STEL 4mg/m3, para el que las condiciones de muestreo generales planteadas por defecto (2L/min y 15min) pueden considerarse adecuadas para comparativa con valor límite de corta duración (0,42).</t>
  </si>
  <si>
    <t>Disponibles valores límite asociados a fracción inhalable insoluble y compuestos específicos. Necesario utilizar un muestreador que cumpla criterio de fracciones al caudal de uso indicado por el fabricante para cumplir UNE 481 respecto al tamaño de partícula. En las condiciones generales planteadas de muestreo, el IOM Sampler (2L/min) puede ser adecuado a 120min. Este metal es compatible analíticamente con otros metales y, en caso de determinación conjunta, será necesario considerar las condiciones de muestreo aplicables al más limitante.</t>
  </si>
  <si>
    <t>Ausencia de VLA-EC en LEP 2025 para este agente. Sí disponible STEL en Gestis en caso de interés: se sugiere Alemania con STEL 0,16mg/m3, para el que las condiciones de muestreo generales planteadas por defecto (2L/min y 15min) pueden considerarse adecuadas para comparativa con valor límite de corta duración (0,21).</t>
  </si>
  <si>
    <t>Disponibles valores límite de compuestos específicos asociados a la fracción inhalable insoluble, de manera que será necesario decidir previamente cual considerar. Necesario utilizar un muestreador que cumpla criterio de fracciones al caudal de uso indicado por el fabricante para cumplir UNE 481 respecto al tamaño de partícula. En esta entrada, aunque no es el valor límite más restrictivo asociado a Na, a modo de ejemplo se considera el valor límite de biosulfito de sodio como FII a recoger con IOM Sampler por tener actividad biocida con VLA-ED 5mg/m3 y necesitar sobrepasar 50min para 10%VLA-ED (NOTA: Para Persulfato de sodio con VLA-ED 0,1mg/m3 serían necesarios 2500min para 10%VLA-ED con IOM Sampler, inasumibles). Este metal es compatible analíticamente con otros metales y, en caso de determinación conjunta, será necesario considerar las condiciones de muestreo aplicables al más limitante.</t>
  </si>
  <si>
    <t>Ausencia de VLA-EC en LEP 2025 para este agente. Sí disponible STEL en Gestis en caso de interés: se sugiere Dinamarca con STEL 10mg/m3, para el que las condiciones de muestreo generales planteadas por defecto (2L/min y 15min) pueden considerarse adecuadas para comparativa con valor límite de corta duración (0,17).</t>
  </si>
  <si>
    <t>Disponible valores límite asociados a la fracción inhalable soluble e insoluble, coincidentes, de manera que podemos asimilarlas a FII para simplificar la gestión analítica. Necesario utilizar un muestreador que cumpla criterio de fracciones al caudal de uso indicado por el fabricante para cumplir UNE 481 respecto al tamaño de partícula. En las condiciones generales planteadas de muestreo, el IOM Sampler (2L/min) puede ser adecuado al ser necesario sobrepasar 50min para 10%VLA-ED. Este metal es compatible analíticamente con otros metales y, en caso de determinación conjunta, será necesario considerar las condiciones de muestreo aplicables al más limitante.</t>
  </si>
  <si>
    <t>Ausencia de VLA-EC en LEP 2025 para este agente. Sí disponible STEL en Gestis en caso de interés: se sugiere Dinamarca con STEL 0,2mg/m3, para el que las condiciones de muestreo generales planteadas por defecto (2L/min y 15min) pueden considerarse adecuadas para comparativa con valor límite de corta duración (0,17).</t>
  </si>
  <si>
    <t>Disponible valor límite como fracción inhalable insoluble. Necesario utilizar un muestreador que cumpla criterio de fracciones al caudal de uso indicado por el fabricante para cumplir UNE 481 respecto al tamaño de partícula. En las condiciones generales planteadas de muestreo, el IOM Sampler (2L/min) puede ser adecuado a 120min. Este metal ha de analizarse de manera individual, no es posible la determinación conjunta con otros metales.</t>
  </si>
  <si>
    <t>Ausencia de VLA-EC en LEP 2025 para este agente. Sí disponible STEL en Gestis en caso de interés: se sugiere Dinamarca con STEL 12mg/m3, para el que las condiciones de muestreo generales planteadas por defecto (2L/min y 15min) pueden considerarse adecuadas para comparativa con valor límite de corta duración (0,07).</t>
  </si>
  <si>
    <t>El vanadio presenta valores límite asociados a la fracción inhalable insoluble (como Ferrovanadio) y como fracción respirable insoluble (como V2O5, polvo respirable o humos; y clasificado como cancerígeno), que es la recomendada por defecto (FRI). Es necesario utilizar un muestreador que cumpla criterio de fracciones al caudal de uso indicado por el fabricante para cumplir UNE 481 respecto al tamaño de partícula. Este metal es compatible analíticamente con otros metales y, en caso de determinación conjunta, será necesario considerar las condiciones de muestreo aplicables al más limitante. En caso de interés en valoración conjunta de ambas fracciones a partir del resultado de la inhalable, será necesario asumir la sobrecuantificación del resultado para FRI al recoger más aerosol con muestreador inhalable (resultado FII vs valor límite FRI) y, en función del resultado obtenido, plantear la determinación específica como FRI. O, desde un principio, plantear mediciones específicas independientes para ambas fracciones: FII y FRI.
*Para FII: de interés en la valoración del uso de ferrovanadio en la fabricación de aceros como aditivo  o en la fabricación del propio ferrovanadio. En este caso, las condiciones generales de 2L/min con IOM Sampler y 120min pueden ser consideradas adecuadas.
*Para FRI: Para el resto de supuestos en los que no se explicite el ferrovanadio y en cualquier proceso térmico, incluyendo procesos de soldadura con Vanadio en su composición, FRI es la opción por defecto al estar clasificado este metal como C1B. Con cualquiera de los muestreadores de fracción respirable habituales se alcanza 10%VLA-ED a partir de los 30min, de manera que 120min como tiempo mínimo de muestreo puede ser considerado adecuado para este metal.</t>
  </si>
  <si>
    <t>Análisis individual, no compatible con otros metales. Aunque el documento LEP 2025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y en función de la capacidad del tubo utilizado en el muestreo, el límite de cuantificación analítico para el ensayo es diferente). En la presente entrada se considera solamente la fase vapor y muestreo con tubo de capacidad 200mg (MT079); a caudal máximo del rango de método es necesario superar los 200min (3h20) para alcanzar una concentración límite en torno al 10%VLA-ED.</t>
  </si>
  <si>
    <t>Ausencia de VLA-EC en LEP 2025 para este agente. Sí disponible STEL en Gestis en caso de interés: se sugiere Alemania con STEL 0,16mg/m3, para el que las condiciones de muestreo generales planteadas por defecto (0,25L/min y 15min) pueden considerarse adecuadas para comparativa con valor límite de corta duración (0,17).</t>
  </si>
  <si>
    <t>Análisis individual, no compatible con otros metales. Aunque el documento LEP 2025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y en función de la capacidad del tubo utilizado en el muestreo, el límite de cuantificación analítico para el ensayo es diferente). En la presente entrada se considera solamente la fase vapor y muestreo con tubo de capacidad 500mg (MT085); a caudal máximo del rango de método es necesario superar los 400min (6h40) para alcanzar una concentración límite en torno al 10%VLA-ED.</t>
  </si>
  <si>
    <t>Ausencia de VLA-EC en LEP 2025 para este agente. Sí disponible STEL en Gestis en caso de interés: se sugiere Alemania con STEL 0,16mg/m3, para el que las condiciones de muestreo generales planteadas por defecto (0,25L/min y 15min) pueden considerarse adecuadas para comparativa con valor límite de corta duración (0,33).</t>
  </si>
  <si>
    <t>Análisis individual, no compatible con otros metales. Aunque el documento LEP 2025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y en función de la capacidad del tubo utilizado en el muestreo, el límite de cuantificación analítico para el ensayo es diferente). En la presente entrada se considera solamente la cuantificación asociada a aerosoles y muestreo con filtro FQ montado en muestreador IOM Sampler (2L/min), necesitando superar los 25min para alcanzar una concentración límite en torno al 10%VLA-ED, donde 120min mínimos de muestreo generales pueden ser considerados adecuados de inicio.</t>
  </si>
  <si>
    <t>Ausencia de VLA-EC en LEP 2025 para este agente. Sí disponible STEL en Gestis en caso de interés: se sugiere Alemania con STEL 0,16mg/m3, para el que las condiciones de muestreo generales planteadas por defecto (2L/min y 15min) pueden considerarse adecuadas para comparativa con valor límite de corta duración (0,02).</t>
  </si>
  <si>
    <t>Este hidróxido ha de analizarse de manera individual, no es posible la determinación conjunta con otros hidróxidos metálicos al disponer de fracciones diferentes. Disponible valor límite como fracción respirable y necesario utilizar un muestreador que cumpla criterio de fracciones al caudal de uso indicado por el fabricante para cumplir UNE 481 respecto al tamaño de partícula. En función del tipo de muestreador utilizado, el tiempo mínimo de muestreo para alcanzar 10%VLA-ED es diferente:
*Con ciclón Casella a 2,2L/min se necesita superar 255min (4h15) de muestreo.
*Con ciclón SKC a 3L/min sería necesario sobrepasar 190min (3h10) de muestreo.
*Con GK2.69 a 4,2L/min se necesitaría un mínimo de 135min (2h15) de muestreo.</t>
  </si>
  <si>
    <t>Ausencia de VLA-EC en LEP 2025 para este agente. Sí disponible STEL en Gestis en caso de interés: se sugiere Austria con STEL 0,7mg/m3, para el que las condiciones de muestreo máximas  (1L/min y 15min) no son suficientes para alcanzar concentraciones límite &lt;50%VLA-EC (0,95). En cualquier caso, sí permiten realizar la comparativa respecto a VLA-EC.</t>
  </si>
  <si>
    <t>Análisis individual, no compatible con otros ensayos. Muestreo a realizar con filtro de plata montado en cassette (MT070) y que es necesario se encuentre protegido de la luz. En España solamente disponible VLA-EC, de manera que debiera muestrearse 15min en las condiciones más desfavorables. En caso de interés en realizar valoraciones de exposición diaria, en Gestis se encuentran varias opciones de TWA disponibles, por ejemplo: Alemania con 1,5mg/m3 (coincidente con nuestro VLA-EC, con 70min a sobrepasar para 10%TWA) o Polonia con 0,7mg/m3 (el más restrictivo y necesitaría sobrepasar 150min de muestreo para 10%TWA). El caudal máximo recomendado por NIOSH 6011 (1L/min) no debiera ser sobrepasado.</t>
  </si>
  <si>
    <t>Muestreo con impinger. Análisis individual, no compatible con otros ensayos. El caudal recomendado por el método (0,5L/min) no permite alcanzar una concentración límite en torno al 10%VLA-ED en un tiempo razonable (serían necesarios 2400min, es decir, 40h), de manera que se recomienda recoger el mayor volumen posible superando en cualquier caso los 240min (120L) para llegar al 100%VLA-ED o completar jornada a 480min alcanzando 50%VLA-ED.</t>
  </si>
  <si>
    <t>No es posible plantear una estrategia adecuada para comparar con valor límite de corta duración (se sugiere Dinamarca con STEL 1mg/m3 en ausencia de VLA-EC español), al considerar las condiciones de muestreo máximas consideradas por el método (0,5L/min y 15min) y sobrepasar la concentración límite asociada el STEL correspondiente (1,60). Es una limitación analítica para la que todavía no se ha encontrado alternativa.</t>
  </si>
  <si>
    <t>Ausencia de VLA-EC en LEP 2025 para este agente. Sí disponible STEL en Gestis en caso de interés: se sugiere Nueva Zelanda con STEL 0,2mg/m3, para el que las condiciones de muestreo generales planteadas por defecto (1,5L/min y 15min) pueden considerarse adecuadas para comparativa con valor límite de corta duración (0,44).</t>
  </si>
  <si>
    <t>Ausencia de VLA-EC en LEP 2025 para este agente. Sí disponible STEL en Gestis en caso de interés: se sugiere Dinamarca con STEL 2,8mg/m3, para el que las condiciones de muestreo generales planteadas por defecto (1L/min y 15min) pueden considerarse adecuadas para comparativa con valor límite de corta duración (0,24).</t>
  </si>
  <si>
    <t>Posibilidad de análisis simultáneo de NO + NO2 (perfil 0411), o solamente análisis individual de NO (N2395). 
En la medida de lo posible, es preferible plantear muestreo y análisis independientes para NO2 por un lado (solamente con un tubo a caudal máximo del método: 0,2L/min) y NO por otro (con la totalidad del tren de muestreo a caudal fijo de 0,025L/min); aunque el coste asociado es mayor (se duplicaría el coste del material de muestreo, aunque podría utilizarse el mismo blanco de campo; y el coste analítico por 2 pruebas individuales frente a un perfil), se mejoraría la calidad del resultado por mejores concentraciones límite.
NOTA: Para el monóxido no es posible aumentar el caudal de muestreo para darle tiempo a actuar al tubo oxidante, se asigna un caudal fijo de 0,025L/min.
*En caso de análisis individual (recomendado), para determinar NO con un caudal fijo de 0,025L/min es necesario superar 5h20 para alcanzar una concentración límite en torno al 10%VLA-ED. A tiempos de muestreo inferiores se alcanzaría una concentración límite superior al 10%VLA-ED (por ejemplo a 2h sería de 0,27). Se tomaría la muestra con el tren de muestreo completo de los 3 tubos, pero se utilizaría únicamente el tubo back del tren de muestreo en el análisis; mientras que si hay interés en analizar ambos óxidos en el mismo tren de muestreo, se utilizaría el tubo front para determinar NO2 (N2400) y back para NO (N2395). 
*Si se incluyese NO2 (perfil 0411), a las condiciones de muestreo planteadas para NO (0,025L/min y 5h20), se llegaría a alcanzar una concentración límite en torno al 40%VLA-ED que podría considerarse insuficiente (a 0,025L/min se necesitarían casi 21h de muestreo para disponer de una concentración límite en torno al 10VLA-ED para NO2 y resultaría inasumible).</t>
  </si>
  <si>
    <t>Ausencia de VLA-EC en LEP 2025 para este agente. Sí disponible STEL en Gestis en caso de interés: se sugiere Dinamarca con STEL 5mg/m3, para el que las condiciones de muestreo máximas (0,025L/min y 15min) no permiten la comparativa con STEL (1,07). Es una limitación analítica para la que todavía no se ha encontrado alternativa.</t>
  </si>
  <si>
    <t>Posibilidad de análisis simultáneo de NO + NO2 (perfil 0411), o solamente análisis individual de NO2 (N2400). 
En la medida de lo posible, es preferible plantear muestreo y análisis independientes para NO2 por un lado (solamente con un tubo a caudal máximo del método: 0,2L/min) y NO por otro (con la totalidad del tren de muestreo a caudal fijo de 0,025L/min); aunque el coste asociado es mayor (se duplicaría el coste del material de muestreo, aunque podría utilizarse el mismo blanco de campo; y el coste analítico por 2 pruebas individuales frente a un perfil), se mejoraría la calidad del resultado por mejores concentraciones límite.
*En caso de análisis individual (recomendado), para NO2 (N2400) NIOSH 6014 permite un rango de caudales de 0,025-0,2L/min y solamente el uso de un tubo TTM impregnado con TEA; necesitando superar las 2h36 a caudal máximo de 0,2L/min para alcanzar una concentración límite en torno al 10%VLA-ED. 
*Para el muestreo conjunto (perfil 0411) se utilizaría el tren de muestreo con los 3 tubos consecutivos a cudal fijo de 0,025L/min, lo cual penaliza la determinación de NO2 (N2400) porque la concentración límite asociada sería peor (índice de exposición teórico de 0,39 a 3h20; 0,26 a 8h; 1,04 a 2h).Para esta opción es necesario identificar los tubos TTM utilizados como "front" (primero por el que pasaría el aire) y "back" (segundo tubo, más cerca de la bomba) antes de enviar al Laboratorio.</t>
  </si>
  <si>
    <t>Posibilidad de análisis simultáneo de NO + NO2 (perfil 0411), o solamente análisis individual de NO2 (N2400). 
En la medida de lo posible, es preferible plantear muestreo y análisis independientes para NO2 por un lado (solamente con un tubo a caudal máximo del método: 0,2L/min) y NO por otro (con la totalidad del tren de muestreo a caudal fijo de 0,025L/min); aunque el coste asociado es mayor (se duplicaría el coste del material de muestreo, aunque podría utilizarse el mismo blanco de campo; y el coste analítico por 2 pruebas individuales frente a un perfil), se mejoraría la calidad del resultado por mejores concentraciones límite.
*En caso de análisis individual (recomendado), para NO2 (N2400) NIOSH 6014 permite un rango de caudales de 0,025-0,2L/min y solamente el uso de un tubo TTM impregnado con TEA; necesitando superar las 2h36 a caudal máximo de 0,2L/min para alcanzar una concentración límite en torno al 10%VLA-ED. 
*Para el muestreo conjunto (perfil 0411) se utilizaría el tren de muestreo con los 3 tubos consecutivos a cudal fijo de 0,025L/min, lo cual penaliza la determinación de NO2 (N2400) porque la concentración límite asociada sería peor (índice de exposición teórico de 0,39 a 3h20; 0,26 a 8h; 1,04 a 2h). Para esta opción es necesario identificar los tubos TTM utilizados como "front" (primero por el que pasaría el aire) y "back" (segundo tubo, más cerca de la bomba) antes de enviar al Laboratorio.</t>
  </si>
  <si>
    <t>Cr(VI) clasificado como cancerígeno y resulta de aplicación el RD 665/1997; a diferencia de otros estados de oxidación del cromo que no tienen esta misma clasificación y se muestrean-analizan de manera diferente (N2015, Cr por ICP-MS y compatible con otros metales; mientras que cromo hexavalente solamente tiene la posibilidad de análisis individual por varias técnicas). En caso de procesos de soldadura, o presencia de iones metálicos (Fe, Cu, Ni, V), es necesario analizar por una técnica diferente a UV-VIS (N2413) porque tendría interferencias no ofreciendo resultados viables, recomendando HPLC/ICP/MS (N2411); también se recomienda N2411 en caso de interés en decidir si hay posibilidad de exposición en trabajadores no involucrados directamente por tener mejor LQ analítico. Necesario utilizar un muestreador que cumpla criterio de fracciones al caudal de uso indicado por el fabricante para cumplir UNE 481 respecto al tamaño de partícula. En esta entrada se considera el muestreo con IOM Sampler (2L/min), sufiente para las condiciones generales previstas de muestreo, y análisis por HPLC/ICP/MS.</t>
  </si>
  <si>
    <t>Ausencia de VLA-EC en LEP 2025 para este agente. Sí disponible STEL en Gestis en caso de interés: se sugiere Alemania con STEL 0,008mg/m3, para el que las condiciones de muestreo generales planteadas por defecto (2L/min y 15min) pueden considerarse adecuadas para comparativa con valor límite de corta duración (0,01).</t>
  </si>
  <si>
    <t>Ausencia de VLA-EC en LEP 2025 para este agente. Sí disponible STEL en Gestis en caso de interés: se sugiere Alemania con STEL 260mg/m3, para el que las condiciones de muestreo generales planteadas por defecto (0,05L/min y 15min) pueden considerarse adecuadas para comparativa con valor límite de corta duración (0,10).</t>
  </si>
  <si>
    <t>Cr(VI) clasificado como cancerígeno y resulta de aplicación el RD 665/1997; a diferencia de otros estados de oxidación del cromo que no tienen esta misma clasificación y se muestrean-analizan de manera diferente (N2015, Cr por ICP-MS y compatible con otros metales; mientras que cromo hexavalente solamente tiene la posibilidad de análisis individual por varias técnicas). En caso de procesos de soldadura, o presencia de iones metálicos (Fe, Cu, Ni, V), es necesario analizar por una técnica diferente a UV-VIS (N2413) porque tendría interferencias no ofreciendo resultados viables; recomendando HPLC/ICP/MS (N2411); también se recomienda N2411 en caso de interés en decidir si hay posibilidad de exposición en trabajadores no involucrados directamente por tener mejor LQ analítico. Necesario utilizar un muestreador que cumpla criterio de fracciones al caudal de uso indicado por el fabricante para cumplir UNE 481 respecto al tamaño de partícula. 
*La valoración de Cr(VI) por UV-VIS como N2413, auqnue es la opción más barata, no es la recomendada por las limitaciones asociadas a las interferencias de metales ya citadas y disponer de peores límites de cuantificación analíticos. Igualmente, en caso de interés en realizar este ensayo con IOM Sampler a 2L/min sería necesario superar 2h30 para alcanzar una concentración límite en torno al 10%VLA-ED.
*El ensayo recomedado sería por técnica alternativa (véase N2411).</t>
  </si>
  <si>
    <t>No procede estrategia de muestreo en aire al tratarse de un ensayo en superficies. Consultar con el Laboratorio en caso de interés.</t>
  </si>
  <si>
    <t>En caso de interés en su determinación, consultar con el Laboratorio posibles condiciones de muestreo asociadas. Solamente se ha encontrado un posible valor límite de Letonia en Gestis (Letonia con TWA 5mg/m3).</t>
  </si>
  <si>
    <t>En caso de interés en su determinación, consultar con el Laboratorio posibles condiciones de muestreo asociadas. No se ha localizado posible valor límite específico para este agente. Consultar con el cliente interesado en el ensayo si dispone de algún valor de referencia interno para utilizar como umbral de actuación o criterio de valoración del resultado que pueda obtenerse.</t>
  </si>
  <si>
    <t>Agente clasificado como C1B y resultaría de aplicación el RD 665/1997. Consultar con el Laboratorio el ensayo a solicitar.
*ECH (subcontratado): Muestreo con impinger (MT083: 15 mL HCl 0,1M), según NIOSH 3503 que establece un rango de caudales de 0,2-1L/min. A cuadal máximo (1L/min) las condiciones de muestreo asociadas para alcanzar una concentración límite en torno al 10%VLA-ED son inasumibles (&gt;115h) e incluso para 100%VLA-ED sería necesario superar 11h30. A 480min se alcanzaría un índice teórico de 1,44 inasumible para la valoración higiénica.
*APA: Ensayo alternativo según OSHA 108 con filtro impregnado en cassette de 3 cuerpos, con LQ analítico de 1µg que sí permite la valoración en jornada completa (índice 0,16 en 480min; 0,64 en 120min).</t>
  </si>
  <si>
    <t>Ausencia de VLA-EC en LEP 2025 para este agente. Sí disponible STEL en Gestis en caso de interés: se sugiere Dinamarca con STEL 0,026mg/m3, para el que las condiciones de muestreo máximas (1L/min y 15min) no permiten la comparativa con STEL (23,08). Es una limitación analítica para la que todavía no se ha encontrado alternativa.</t>
  </si>
  <si>
    <t xml:space="preserve">En caso de interés en esta determinación, consultar opciones con el Laboratorio para elaborar estrategia y referencias del material de muestreo asociado para la opción elegida. 
A su vez, en función del valor límite de interés a utilizar en el estudio, en LEP 2025 se definen dos posibles opciones vinculadas a este ensayo: 
*"Asfalto (petróleo) humos, aerosoles solubles en benceno", con VLA-ED 0,5mg/m3 y no clasificado (de inicio, no resultaría de aplicación el RD 665/1997).
ECH: N2436 necesita un cassette IOM de acero (MT107) para ser considerado apto en el análisis posterior, según NIOSH 5042. A 2L/min asociado a IOM Sampler sería necesario sobrepasar los 1000min (16h40) para llegar a una concentración límite del orden del 10%VLA-ED y 100min (1h40) para el 100%VLA-ED, lo cual resulta muy limitante.
APA: presenta ensayo con mismo método NIOSH 5042, pero montado en cassette opaco de 2-3cuerpos y mejor LQ analítico (40µg), además de un rango de caudales más amplio al no estar vinculado a IOM Sampler (1-4L/min). Si tomamos caudal máximo (4L/min) y a ese LQ analítico, necesitaríamos 200min (3h20) para llegar a una concentración límite del orden del 10%VLA-ED, o 40min para el 100%VLA-ED. Además, recomiendan el análisis independiente de PAHs, al igual que ECH.
*"Alquitrán de hulla, elevada temperatura. Brea, compuestos volátiles como solubles en benceno", con VLA-ED 0,2mg/m3 y clasificado como CMR (de aplicación el RD 665/1997).
ECH: De inicio, con IOM Sampler, ni N0070 ni N2436 podrían generar una concentración límite adecuada para comparar con este valor límite. serían necesarios 2500min (41h40) para concentración límite de 10%VLA-ED y 250min(4h10) para 100%VLA-ED.
APA: ensayo según OSHA 58, con cassette opaco de 2-3cuerpos y LQ analítico de 40µg, a un caudal fijo de 2L/min. Así, en estas condiciones se necesitarían 1000min (16h40) para llegar a una concentración límite del orden del 10%VLA-ED y 100min (1h40) para el 100%VLA-ED, lo cual resulta muy limitante; pero igualmente mejoran las opciones de ECH. En función del resultado obtenido en la muestra, APA podría sugerir el análisis adicional en la misma muestra de PAHs (no disponible de esta manera en ECH).
</t>
  </si>
  <si>
    <t>Ausencia de VLA-EC en LEP 2025 para este agente. Sí disponible STEL en Gestis en caso de interés: se sugiere Alemania con STEL 1,5mg/m3, para el que las condiciones de muestreo máximas (2L/min y 15min) no permiten la comparativa con STEL (2,22). Es una limitación analítica para la que todavía no se ha encontrado alternativa.</t>
  </si>
  <si>
    <t>cassette 37 cerrada</t>
  </si>
  <si>
    <t>Cassette 37 cerrada</t>
  </si>
  <si>
    <t>Ausencia de VLA-EC en LEP 2025 para este agente. Sí disponible STEL en Gestis en caso de interés: se sugiere Alemania con STEL 20mg/m3, para el que las condiciones de muestreo generales planteadas por defecto (2L/min y 15min) pueden considerarse adecuadas para comparativa con valor límite de corta duración (0,17).</t>
  </si>
  <si>
    <t>GK2.69</t>
  </si>
  <si>
    <t>Necesario utilizar un muestreador que cumpla criterio de fracciones al caudal de uso indicado por el fabricante para cumplir UNE 481 respecto al tamaño de partícula. Solamente disponible valor límite asociado a la fracción torácica en LEP 2025 para algodón en rama. Con GK2.69 a 1,6L/min se necesitarían 313min (6h13) para llegar al 100%VLA-ED y 3125min (&gt;52h) para el 10%VLA-ED de concentraciones límite respectivamente; y a 480min se alcanzaría un índice teórico de 0,65; lo que dificulta enormemente la valoración de esta matriz con este muestreador. En caso de interés en este ensayo, consultar opciones adicionales con el Laboratorio.</t>
  </si>
  <si>
    <t>Antes de decidir el ensayo a solicitar al Laboratorio y plantear la estrategia de muestreo, es necesario disponer de información asociada al lugar de trabajo y la fuente amoniacal. 
*Así, si se asume que no hay presencia significativa de aerosoles puede realizarse el ensayo N2455 recogiendo al muestra solamente con tubo impregnado MAE11.
*Si se asumiera que hay presencia de aerosoles es necesario formar un tren de muestreo colocando un cassette MT117 antes del tubo MAE11 para retener este aerosol y solamente se analizaría el tubo MAE11. 
Para el muestreo con tubo MAE11, al caudal máximo de muestreo del rango informado en NIOSH 6015 (0,2L/min) es necesario sobrepasar 18min para poder alcanzar una concentración límite en torno al 10%VLA-ED; pudiendo considerarse adecuado un tiempo mínimo de muestreo de 120min.
*Por otro lado, si se estima que la totalidad del amonio se encuentra en forma de aerosol (por ejemplo para valorar humos de cloruro amónico), entonces el ensayo a solicitar no es N2455 con tubo, sino N2460 con cassette MT126. 
*A su vez, si hubiera interés en valorar la contribución de la parte gaseosa y la del aerosol es recomendable realizar muestreos independientes como N2455 con MAE11+MT117 por un lado y N2460 con MT126 por otro; aunque el gasto analítico sería mayor.</t>
  </si>
  <si>
    <t>De interés en caso de valorar el amonio en forma de aerosol. IOM Sampler puede ser un muestreador adecuado para las condiciones generales de muestreo previstas (2L/min y 120min), alcanzando una concentración límite en torno al 10%VLA-ED con pocos minutos de muestreo para la valoración de humos de cloruro amónico. Para otras valoraciones específicas sería necesario recalcular en función del VLA-ED y muestreador de interés.</t>
  </si>
  <si>
    <t>En función del agente y condiciones, el cianuro puede encontrarse en estado gaseoso o asociado a aerosoles (cianuro particulado). En la presente entrada solamente se tiene presente el gaseoso, de especial interés para la valoración higiénica de HCN (N2465 con tubo MAE40) [Nota: cianuro de vinilo, también gaseoso, presenta ensayo específico como N0200 con MT044]. NIOSH 6010 establece un rango de caudales entre 0,05-0,2L/min, y a caudal máximo (0,2L/min) sería necesario superar los 50min para alcanzar una concentración límite en torno al 10%VLA-ED. Las condiciones generales planteadas por defecto (0,2L/min y 120min) pueden ser consideradas adecuadas como punto de partida inicial si se desconocen las cantidades esperadas. Aunque no es lo habitual, en caso de interés en disponer de la contribución de ambas manifestaciones, se recomienda realizar muestreos independientes para el cianuro gaseoso (N2465 con MAE40) por un lado y particulado (N2466 con MT125) por otro.</t>
  </si>
  <si>
    <t>MT125 (¿+impinger MT083?)</t>
  </si>
  <si>
    <t>En función del agente y condiciones, el cianuro puede encontrarse en estado gaseoso o asociado a aerosoles (cianuro particulado). En la presente entrada solamente se tiene presente el cianuro particulado, de especial interés para las valoraciones de cianuro de sodio o potasio [Nota: Cianuro de calcio solamente VLA-EC disponible en LEP 2025]. IOM Sampler puede ser un muestreador adecuado para las condiciones generales de muestreo previstas, alcanzando una concentración límite en torno al 10%VLA-ED con 5min de muestreo. Para otras valoraciones específicas sería necesario recalcular en función del VLA-ED y muestreador de interés.  Aunque no es lo habitual, en caso de interés en disponer de la contribución de ambas manifestaciones, se recomienda realizar muestreos independientes para el cianuro gaseoso (N2465 con MAE40) por un lado y particulado (N2466 con MT125) por otro.</t>
  </si>
  <si>
    <t>cassette EDC impregnado con Na2CO3</t>
  </si>
  <si>
    <t>Se recomienda este ensayo para cualquiera de las valoraciones de fluoruros de LEP 2025, excepto algunas específicas, como: HF (véase N0065 con MT040); o las que se explicita la valoración como metal, como H6Se (véase N2210 con MT126). De manera general, IOM Sampler es adecuado para las condiciones generales de muestreo planteadas, pues a 2L/min se necesita superar 50min para alcanzar una concentración límite en torno al 10%VLA-ED.</t>
  </si>
  <si>
    <t>Ausencia de VLA-EC en LEP 2025 para este agente. Sí disponible STEL en Gestis en caso de interés: se sugiere Alemania con STEL 4mg/m3, para el que las condiciones de muestreo generales planteadas por defecto (2L/min y 15min) pueden considerarse adecuadas para comparativa con valor límite de corta duración (0,21).</t>
  </si>
  <si>
    <t>Para ceras de parafina, en LEP 2025, se describe el valor límite como humos (asociado a la fracción inhalable, necesario utilizar muestreador que cumpla criterio UNE 481) y VLA-ED 2mg/m3. Hay dos maneras, que pueden ser compatibles entre sí, para realizar la valoración higiénica: específica (como N2480 con MT127) o inespecífica (como N2441 con MT122); o ambas (como N2441 + N2480 con MT122); cada opción con ventajas e inconvenientes. 
*De manera inespecífica, con IOM Sampler (N2441 con MT122) se asumiría que la totalidad de aerosol se encuentra vinculado a las ceras de parafina, lo cual podría ser de interés en caso de no estimar otras fuentes de aerosol significativas (se necesitaría superar 250min con IOM Sampler para orden 10%VLA-ED) y poder muestrear tiempos altos. 
*De manera específica, solamente se consideraría la contribución de las ceras de parafina presentes en el aerosol (se necesitaría un mínimo de 50min con IOM Sampler para orden 10%VLA-ED), con un coste más elevado, pero con resultado específico y recomendado por defecto. 
*La valoración de ambas (habría que indicarlo de manera explícita en la hoja de solicitud de análisis a enviar al Laboratorio) puede ser de interés en caso de querer diferenciar la contribución de diferentes fuentes del aerosol, de ceras de parafina respecto a lo que no son, utilizando las condiciones de muestreo asociado a la matriz más limitante.</t>
  </si>
  <si>
    <t>Ausencia de VLA-EC en LEP 2025 para este agente. Sí disponible STEL en Gestis en caso de interés: se sugiere Dinamarca con STEL 4mg/m3, para el que las condiciones de muestreo generales planteadas por defecto (2L/min y 15min) pueden considerarse adecuadas para comparativa con valor límite de corta duración (0,17).</t>
  </si>
  <si>
    <t xml:space="preserve">Valor límite, como carbono elemental, vinculado a la fracción respirable de humos diésel y es necesario utilizar un muestreador que cumpla este criterio de fracciones definido en la UNE 481 al caudal de trabajo definido por el fabricante. En función del muestreador utilizado, para superar los 800L necesarios para alcanzar una concentración límite en torno al 10%VLA-ED, serían necesario superar:
*365min (6h05) con ciclón Casella a 2,2L/min;
*267min (4h30) con ciclón SKC a 3L/min;
*190min (3h15) con GK2.69.
Asimismo, para realizar una valoración más exhaustiva a los humos diésel, además del ensayo del carbono elemental (N2557 con MT141), pudieran resultar de interés ensayos adicionales: hidrocarburos/naftas (0220 con MT044), NO (N2395 con MT081), NO2 (N2400 con MT081), SO2 (N2380 con MT050), PAHs (0260 con MAE15), etc. </t>
  </si>
  <si>
    <t>Necesario utilizar un muestreador que cumpla criterio de fracciones al caudal de uso indicado por el fabricante para cumplir UNE 481 respecto al tamaño de partícula. El ensayo N2570 está vinculado a diferentes matrices que pueden tener un valor límite específico y no coincidentes. En la presente entrada se considera el genérico de PCNOF, inespecífico, con VLA-ED de 3mg/m3 que necesita un tiempo mínimo de: 155min con ciclón Casella a 2,2L/min; 120min con ciclón SKC (3L/min); 80min con GK2.69 a 4,2L/min. Para otras matrices de interés, será necesario verificar el valor límite específico asociado, revisar si el muestreador previsto es adecuado y realizar nueva estimación de cálculo. Por ejemplo: Antracita presenta un valor limite de 0,4mg/m3 y para alcanzar 10%VLA-ED se necesitaría un tiempo mínimo de muestreo de 833min con ciclón SKC (3L/min) o 600min con GK2.69 (4,2L/min), inasumible en ambos casos (habría que utilizar un muestreador que permitiese mayores caudales o recoger el mayor volumen posible para tratar de tener la mejor concentración límite: necesario sobrepasar 83 y 60min respectivamente con esos mismos muestreadores para 100%VLA-ED). Otro ejemplo: PVC presenta un valor límite de 1,5mg/m3 y para concentración límite 10%VLA-ED necesitaría 222min (3h45) con ciclón SKC (3L/min) y 159min (2h40) con GK2.69.</t>
  </si>
  <si>
    <t>Ausencia de VLA-EC en LEP 2025 para este agente. Sí disponible STEL en Gestis en caso de interés: se sugiere Alemania con STEL 2,4mg/m3. Ciclón Casella no permite alcanzar &lt;50%STEL por volumen insuficiente, ni siquiera con STEL (1,26); es necesario utilizar muestreadores que trabajen a caudales mayores: ciclón SKC (0,93);  GK2.69 (0,66). En cualquier caso, ninguno de ellos bajaría del 50%VLA-EC/STEL y sería necesario el uso de muestreadores de alto caudal. Consultar disponibilidad de estos muestradores en LabHigiene.</t>
  </si>
  <si>
    <t>Ausencia de VLA-EC en LEP 2025 para este agente. Sí disponible STEL en Gestis en caso de interés: se sugiere Dinamarca con STEL 0,1mg/m3. Solamente posible una estrategia de muestreo adecuada mediante muestreadores de alto caudal. Consultar opciones disponibles a LabHigiene en caso de interés.</t>
  </si>
  <si>
    <r>
      <t xml:space="preserve">El ensayo N2576 (cuarzo por DRX en el INS) puede ser de interés en muestras remitidas a Echevarne como 0355 en las que el ensayo por IR no es viable por interferencias de la matriz y poder disponer de resultados para este polimorfo; además, puede ser de interés añadir N2577 (cristobalita por DRX en el INS) si hubiera sospecha de presencia de este polimorfo en la matriz asociada a la muestra (véase documento del INS para necesidad de análisis de cristobalita o DRX, </t>
    </r>
    <r>
      <rPr>
        <sz val="11"/>
        <color theme="3" tint="0.39997558519241921"/>
        <rFont val="Calibri"/>
        <family val="2"/>
        <scheme val="minor"/>
      </rPr>
      <t>https://ins.astursalud.es/analisis-de-laboratorio</t>
    </r>
    <r>
      <rPr>
        <sz val="11"/>
        <color theme="1"/>
        <rFont val="Calibri"/>
        <family val="2"/>
        <scheme val="minor"/>
      </rPr>
      <t>). Para alcanzar concentraciones límite en torno al 10%VLA-ED es necesario muestrear con GK2.69 (4,2L/min) durante 8h porque el LQ analítico para este ensayo en el INS, en el mejor de los casos, es de 10μg para reflexión principal (20-30μg para secundaria y terciaria respectivamente; 50μg caso de reflexión terciaria para cristobalita). Con ciclones Casella (2,2L/min) o SKC (3L/min) las concentraciones límite serían más elevadas al recoger menos volumen (necesario superar 909min con ciclón Casella y 667min con ciclón SKC, inasumibles) y no están recomendados para muestreos de sílice en los que esté previsto el análisis posterior por DRX para cuarzo y/o cristobalita.</t>
    </r>
  </si>
  <si>
    <r>
      <t xml:space="preserve">El ensayo N2577 (cristobalita por DRX en el INS) puede ser de interés como complemento de N2576 (cuarzo por DRX en el INS) en la misma muestra; necesidad generada en muestras remitidas a Echevarne como 0355 en las que el ensayo por IR no es viable por interferencias de la matriz y poder disponer de resultados para ambos polimorfos (véase documento del INS para necesidad de análisis de cristobalita o DRX, </t>
    </r>
    <r>
      <rPr>
        <sz val="11"/>
        <color theme="3" tint="0.39997558519241921"/>
        <rFont val="Calibri"/>
        <family val="2"/>
        <scheme val="minor"/>
      </rPr>
      <t>https://ins.astursalud.es/analisis-de-laboratorio</t>
    </r>
    <r>
      <rPr>
        <sz val="11"/>
        <color theme="1"/>
        <rFont val="Calibri"/>
        <family val="2"/>
        <scheme val="minor"/>
      </rPr>
      <t>). Para alcanzar concentraciones límite en torno al 10%VLA-ED es necesario muestrear con GK2.69 (4,2L/min) durante 8h porque el LQ analítico para este ensayo en el INS, en el mejor de los casos, es de 10μg para reflexión principal (20-30μg para secundaria y 50μg caso de reflexión terciaria para cristobalita). Con ciclones Casella (2,2L/min) o SKC (3L/min) las concentraciones límite serían más elevadas al recoger menos volumen(necesario superar 909min con ciclón Casella y 667min con ciclón SKC, inasumibles) y no están recomendados para muestreos de sílice en los que esté previsto el análisis posterior por DRX para cuarzo y/o cristobalita.</t>
    </r>
  </si>
  <si>
    <t>Ausencia de VLA-EC en LEP 2025 para este agente. Sí disponible STEL en Gestis en caso de interés: se sugiere Dinamarca con STEL 0,1mg/m3. Para ensayo por IR solamente posible una estrategia de muestreo adecuada mediante GK2.69 a 4,2L/min para &lt;50%STEL (0,48) o con muestreadores de mayor caudal. Consultar opciones disponibles a LabHigiene en caso de interés.</t>
  </si>
  <si>
    <t>Ausencia de VLA-EC en LEP 2025 para este agente. Sí disponible STEL en Gestis en caso de interés: se sugiere Bélgica con STEL 1187mg/m3, para el que las condiciones de muestreo generales planteadas por defecto (0,2L/min y 15min) pueden considerarse adecuadas para comparativa con valor límite de corta duración (0,03).</t>
  </si>
  <si>
    <t>Prueba solamente disponible como perfil 0210 y no puede solicitarse de manera individual con este soporte MT078; en caso de interés en su determinación indvidual buscar el ensayo alternativo con MT044 y código correspondiente (4-Metilhexan-2-ona: N0295 con MT044). Para su muestreo como perfil 0210 es necesario considerar las condiciones de muestreo asociadas al agente más limitante. 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t>
  </si>
  <si>
    <t>Prueba solamente disponible como perfil 0210 y no puede solicitarse de manera individual con este soporte MT078; en caso de interés en su determinación indvidual buscar el ensayo alternativo con MT044 y código correspondiente (5-Metilhexan-2-ona: N0355 con MT044). Para su muestreo como perfil 0210 es necesario considerar las condiciones de muestreo asociadas al agente más limitante. De manera general, las condiciones planteadas (0,2L/min y 120min: 24L) superan el volumen máximo establecido en el método OSHA PV2042 (10L), aunque pueden ser igualmente de interés en caso de no esperar cantidades elevadas de los VOC´s que confoman este perfil analítico; de lo contrario sería necesario reducir el caudal de muestreo dentro del rango establecido en el método NIOSH 2555 (0,01-0,2L/min).</t>
  </si>
  <si>
    <t>Ausencia de VLA-EC en LEP 2025 para este agente. Sí disponible STEL en Gestis en caso de interés: se sugiere Dinamarca con STEL 190mg/m3, para el que las condiciones de muestreo generales planteadas por defecto (0,2L/min y 15min) pueden considerarse adecuadas para comparativa con valor límite de corta duración (0,04).</t>
  </si>
  <si>
    <t>Ausencia de VLA-EC en LEP 2025 para este agente. Sí disponible STEL en Gestis en caso de interés: se sugiere Finlandia con STEL 240mg/m3, para el que las condiciones de muestreo generales planteadas por defecto (0,2L/min y 15min) pueden considerarse adecuadas para comparativa con valor límite de corta duración (0,07).</t>
  </si>
  <si>
    <t>Ausencia de VLA-EC en LEP 2025 para este agente. Sí disponible STEL en Gestis en caso de interés: se sugiere Francia con STEL 35mg/m3, para el que las condiciones de muestreo generales planteadas por defecto (0,1L/min y 15min) pueden considerarse adecuadas para comparativa con valor límite de corta duración (0,29).</t>
  </si>
  <si>
    <t>El alcohol etílico (CAS: 64-17-5) se encuentra incluido en perfil 0208 con MT044 (tabla 4) junto a otros VOC´s como posible determinación compatible; pero en caso de análisis individual se recomienda el muestreo con tubo Anasorb 747 (MT053) según OSHA 5001 por mejor comportamiento analítico y no en TCA 100/50mg (MT044) según NIOSH 1400. OSHA 5001 indica un caudal fijo de 0,05L/min y se necesitaría sobrepasar los 77min de muestreo para alcanzar una concentración límite en torno al 10%VLA-ED. Así, las condiciones de muestreo generales indicadas (0,05L/min y 120min) pueden considerarse adecuadas; en cualquier caso, en función de los resultados obtenidos o históricos asociados puede ser necesario modificarlas.</t>
  </si>
  <si>
    <t>Análisis individual, no compatible con otros VOC´s. OSHA PV2025 sugiere un caudal fijo de 0,1L/min y 10L. Las condiciones de muestreo generales planteadas en esta entrada (12L) superan ligaramente los reauisitos de método (10L), pero igualmente pueden ser un buen punto de partida si no se esperasen cantidades elevadas de este agente en el lugar de trabajo. En cualquier caso, en función de los resultados obtenidos o históricos asociados puede ser necesario modificarlas. En ausencia de valor límite español, se sugiere el TWA disponible en Gestis para Alemania.</t>
  </si>
  <si>
    <t>Ausencia de VLA-EC en LEP 2025 para este agente. Sí disponible STEL en Gestis en caso de interés: se sugiere Alemania con STEL 610mg/m3, para el que las condiciones de muestreo generales planteadas por defecto (0,1L/min y 15min) pueden considerarse adecuadas para comparativa con valor límite de corta duración (0,01).</t>
  </si>
  <si>
    <t>Análisis individual, no compatible con otros VOC´s. Las condiciones de muestreo generales planteadas (0,1L/min y 12L) pueden ser un buen punto de partida si no se esperasen cantidades elevadas de este agente en el lugar de trabajo. En cualquier caso, en función de los resultados obtenidos o históricos asociados puede ser necesario modificarlas. En ausencia de valor límite español, se informa el único disponible en Gestis para Letonia aue necesita superar 30min para 10%TWA.</t>
  </si>
  <si>
    <t>Ausencia de VLA-EC en LEP 2025 para este agente. Sí disponible STEL en Gestis en caso de interés: se sugiere Alemania con STEL 19,6mg/m3, para el que las condiciones de muestreo generales planteadas por defecto (0,2L/min y 15min) pueden considerarse adecuadas para comparativa con valor límite de corta duración (0,02).</t>
  </si>
  <si>
    <t>En esta entrada se considera valor límite para nieblas de aceite, en caso de interés en otra matriz, indicarla. Utilizar un muestreador que cumpla criterio de fracciones al caudal de uso indicado por el fabricante para cumplir UNE 481. En esta entrada se ha considerado el IOM Sampler (2L/min) que pudiera ser considerado suficiente para las condiciones mínimas generales previstas de muestreo. 
Nieblas de aceite se puede valorar:
* de manera específica (recomendado) como N2430 con MT107; 
* aunque también puede valorarse de manera inespecífica como N2441 con MT122 como se ha considerado en la presente entrada para aprovechar resultados disponibles de este ensayo para otra matriz o por limitación de coste analítico. 
Además de la exposición por vía inhalatoria, será necesario considerar la contribución por vía dérmica, pues puede resultar una contribución importante, tal y como sugiere RD 612/2024.</t>
  </si>
  <si>
    <t>En esta entrada se considera valor límite para cera de parafina, en caso de interés en otra matriz, indicarla. Utilizar un muestreador que cumpla criterio de fracciones al caudal de uso indicado por el fabricante para cumplir UNE 481. En esta entrada se ha considerado el IOM Sampler (2L/min), aunque necesita superar los 250min (4h10) para alcanzar una concentración límite en torno al 10%VLA-ED. 
Ceras de parafina se puede valorar:
* de manera específica (recomendado) como N2480 con MT127, a la que se podría añadir también la gravimetría (N2480 + N2441 con MT122);
* aunque también puede valorarse de manera inespecífica únicamente como N2441 con MT122 tal y como se ha considerado en la presente entrada para aprovechar resultados disponibles de este ensayo para otra matriz o por limitación de coste analítico.</t>
  </si>
  <si>
    <t>Ausencia de VLA-EC en LEP 2025 para este agente. Sí disponible STEL en Gestis en caso de interés: se sugiere Dinamarca con STEL 4mg/m3, para el que las condiciones de muestreo en función del muestreador utilizado: IOM Sampler no permite alcanzar concentraciones límite &lt;50%VLA-EC/STEL por volumen induficiente (0,83); sería necesario el muestreo con Button (IE límite teórico de 0,42) o PGP-GSP3,5 (IE límite tórico de 0,48).</t>
  </si>
  <si>
    <t>En esta entrada se considera valor límite para cereales, en caso de interés en otra matriz, indicarla. Utilizar un muestreador que cumpla criterio de fracciones al caudal de uso indicado por el fabricante para cumplir UNE 481. En esta entrada se ha considerado el IOM Sampler (2L/min), aunque necesita superar los 125min (2h5) para alcanzar una concentración límite en torno al 10%VLA-ED. En caso de valorar tiempos de exposición menores será necesario utilizar muestreadores que trabajen a caudales superiores (consultar opciones adicionales disponibles con LabHigiene).</t>
  </si>
  <si>
    <t>En esta entrada se considera valor límite para harina, en caso de interés en otra matriz, indicarla. Utilizar un muestreador que cumpla criterio de fracciones al caudal de uso indicado por el fabricante para cumplir UNE 481. En esta entrada se ha considerado el IOM Sampler (2L/min), aunque necesita superar los 125min (2h5) para alcanzar una concentración límite en torno al 10%VLA-ED. En caso de valorar tiempos de exposición menores será necesario utilizar muestreadores que trabajen a caudales superiores (consultar opciones adicionales disponibles con LabHigiene).</t>
  </si>
  <si>
    <t>Ausencia de VLA-EC en LEP 2025 para este agente. Sí disponible STEL en Gestis en caso de interés: se sugiere UK con STEL 30mg/m3, para el que las condiciones de muestreo generales planteadas por defecto (2L/min y 15min) pueden considerarse adecuadas para comparativa con valor límite de corta duración (0,11).</t>
  </si>
  <si>
    <t>En esta entrada se considera valor límite para madera, en caso de interés en otra matriz, indicarla. Utilizar un muestreador que cumpla criterio de fracciones al caudal de uso indicado por el fabricante para cumplir UNE 481. En esta entrada se ha considerado el Button (4L/min), aunque necesita superar los 125min (2h5) para alcanzar una concentración límite en torno al 10%VLA-ED. No se recomienda utilizar IOM Sampler para valorar polvo de madera porque este muestreador se encuentra afectado por fenómenos de proyección y direccionalidad, pudiendo producir resultados con sobrecuantificación (véase CR-03/2006 del INSST); button o PGP-GSP3,5 no presentan esta limitación del IOM para esta matriz. La matriz de polvo de maderas duras (o mezcla de maderas que incluya maderas duras) se encuentra afectada por RD 612/2024 que modifica RD 665/1997.</t>
  </si>
  <si>
    <t>Ausencia de VLA-EC en LEP 2025 para este agente. Sí disponible STEL en Gestis en caso de interés: se sugiere Dinamarca con STEL 2mg/m3, para el que las condiciones de muestreo en función del muestreador utilizado: IOM Sampler no permite realizar la comparativa por volumen insuficiente (1.67);  con Button (IE límite teórico de 0,83) o PGP-GSP3,5 (IE límite tórico de 0,95) no se alcanza &lt;50%STEL, pero al menos permiten realizar la comparativa.</t>
  </si>
  <si>
    <t>En esta entrada se considera valor límite para negro de humo, en caso de interés en otra matriz, indicarla. Utilizar un muestreador que cumpla criterio de fracciones al caudal de uso indicado por el fabricante para cumplir UNE 481. En esta entrada se ha considerado el IOM Sampler (2L/min), aunque necesita superar los 143min (2h23) para alcanzar una concentración límite en torno al 10%VLA-ED. En caso de valorar tiempos de exposición menores será necesario utilizar muestreadores que trabajen a caudales superiores (consultar opciones adicionales disponibles con LabHigiene).</t>
  </si>
  <si>
    <t>Ausencia de VLA-EC en LEP 2025 para este agente. Sí disponible STEL en Gestis en caso de interés: se sugiere Dinamarca con STEL 7mg/m3, para el que las condiciones de muestreo generales planteadas por defecto (2L/min y 15min) pueden considerarse adecuadas para comparativa con valor límite de corta duración (0,48). Muestreadores de mayor caudal permiten mejorar la concentración límite asociada.</t>
  </si>
  <si>
    <t>En esta entrada se considera valor límite inespecífico, en caso de interés en otra matriz, indicarla. Utilizar un muestreador que cumpla criterio de fracciones al caudal de uso indicado por el fabricante para cumplir UNE 481. En esta entrada, como "partículas (insolubles o poco solubles) no especificadas de otra forma" (PNCOF) se ha informado el IOM Sampler (2L/min) al ser considerado como suficiente para las condiciones de muestreo generales previstas, al necesitar superar los 50min para alcanzar una concentración límite en torno al 10%VLA-ED. En caso de valorar tiempos de exposición menores será necesario utilizar muestreadores que trabajen a caudales superiores (consultar opciones adicionales disponibles con LabHigiene).</t>
  </si>
  <si>
    <t>En esta entrada se considera valor límite para "Rubber process dust" en Gestis, en caso de interés en otra matriz, indicarla. Utilizar un muestreador que cumpla criterio de fracciones al caudal de uso indicado por el fabricante para cumplir UNE 481. 
*Si solamente se encuentra implicado un proceso mecánico, utilizar TWA inglés en Gestis para (rubber process dust: 6mg/m3) y gravimetría; donde las condiciones por defecto con IOM Sampler (2L/min y 120min), de manera general, podrían considerarse adecuadas. *Pero en caso de estar implicado un proceso térmico en la vulcanización, entonces se recomienda la valoración de manera específica (véase N0070 con MT109) y TWA más reducido (0,6mg/m3) asociado al resultado de FSC.</t>
  </si>
  <si>
    <t>En esta entrada se considera valor límite para caolín, en caso de interés en otra matriz, indicarla. Utilizar un muestreador que cumpla criterio de fracciones al caudal de uso indicado por el fabricante para cumplir UNE 481. En esta entrada se considera por defecto el uso de muestreador GK2.69 (4,2L/min) que necesita 2h para alcanzar una concentración límite en torno al 10%VLA-ED. Otros muestreadores más habituales, al trabajar a caudales inferiores, presentan peores concentraciones límite y, en caso de interés, podrían calcularse. Por ejemplo: 167min (2h47) para ciclón SKC a 3L/min; 227min (3h47) para ciclón Casella a 2,2L/min.  En caso de que se prevea la presencia de sílice cristalina o fibras de amianto tendrían que valorarse adicionalmente de manera específica.</t>
  </si>
  <si>
    <t>Ausencia de VLA-EC en LEP 2025 para este agente. Sí disponible STEL en Gestis en caso de interés: se sugiere Dinamarca con STEL 4mg/m3, para el que las condiciones de muestreo en función del muestreador utilizado: ciclón Casella a 2,2L/min (0,76) y ciclón SKC a 3L/min (0,56) no permiten alcanzar &lt;50%STEL; sí lo hace GK2.69 a 4,2L/min (0,40).</t>
  </si>
  <si>
    <t xml:space="preserve"> En esta entrada se considera valor límite para carbón-antracita, en caso de interés en otra matriz, indicarla. Utilizar un muestreador que cumpla criterio de fracciones al caudal de uso indicado por el fabricante para cumplir UNE 481. Se recomienda muestrear la totalidad de jornada (8h) con un muestreador que recoja el mayor volumen posible. Con GK2.69 toda la jornada se llegaría a un índice límite de 0,12 (serían necesarios 595min para 10%VLA-ED); con ciclón SKC serían 0,17 y 833min; mientras que con ciclón Casella 0,24 y 1136min.  En caso de que se prevea la presencia de sílice cristalina tendría que valorarse adicionalmente de manera específica.</t>
  </si>
  <si>
    <t>En esta entrada se considera valor límite para carbón-bituminoso, en caso de interés en otra matriz, indicarla. Utilizar un muestreador que cumpla criterio de fracciones al caudal de uso indicado por el fabricante para cumplir UNE 481. En esta entrada se considera por defecto el uso de muestreador GK2.69 (4,2L/min) que necesita 2h25 para alcanzar una concentración límite en torno al 10%VLA-ED. Otros muestreadores más habituales, al trabajar a caudales inferiores, presentan peores concentraciones límite y, en caso de interés, podrían calcularse. Por ejemplo: 370min (6h10) para ciclón SKC a 3L/min; 505min (&gt;8h) para ciclón Casellaa 2,2L/min.  En caso de que se prevea la presencia de sílice cristalina tendría que valorarse adicionalmente de manera específica.</t>
  </si>
  <si>
    <t>En esta entrada se considera valor límite para carburo de silicio-no fibras, en caso de interés en otra matriz, indicarla. Utilizar un muestreador que cumpla criterio de fracciones al caudal de uso indicado por el fabricante para cumplir UNE 481. En esta entrada se considera por defecto el uso de muestreador GK2.69 (4,2L/min) que necesita 79min (1h19) para alcanzar una concentración límite en torno al 10%VLA-ED. Otros muestreadores más habituales, al trabajar a caudales inferiores, presentan peores concentraciones límite y, en caso de interés, podrían calcularse. Por ejemplo: 111min (1h51) para ciclón SKC a 3L/min; 152min (2h32) para ciclón Casellaa 2,2L/min.</t>
  </si>
  <si>
    <t>Ausencia de VLA-EC en LEP 2025 para este agente. Sí disponible STEL en Gestis en caso de interés: se sugiere Austria con STEL 10mg/m3, para el que se alcanzan inicialmente condiciones adecuadas de muestreo con cualquiera de los muestreadores habituales: ciclón Casella a 2,2L/min (0,30), ciclón SKC a 3L/min (0,22), GK2.69 (0,16).</t>
  </si>
  <si>
    <t>En esta entrada se considera valor límite para cemento portland, en caso de interés en otra matriz, indicarla. Utilizar un muestreador que cumpla criterio de fracciones al caudal de uso indicado por el fabricante para cumplir UNE 481. En esta entrada se considera por defecto el uso de muestreador GK2.69 (4,2L/min) que necesita 60min (1h) para alcanzar una concentración límite en torno al 10%VLA-ED. Otros muestreadores más habituales, al trabajar a caudales inferiores, presentan peores concentraciones límite y, en caso de interés, podrían calcularse. Por ejemplo: 83min (1h23) para ciclón SKC a 3L/min; 114min (1h54) para ciclón Casella a 2,2L/min. En caso de que se prevea la presencia de sílice cristalina o fibras de amianto tendrían que valorarse adicionalmente de manera específica.</t>
  </si>
  <si>
    <t xml:space="preserve">En esta entrada se considera valor límite para PVC, en caso de interés en otra matriz, indicarla. Utilizar un muestreador que cumpla criterio de fracciones al caudal de uso indicado por el fabricante para cumplir UNE 481. En esta entrada se considera por defecto el uso de muestreador GK2.69 (4,2L/min) que necesita 159min (2h39) para alcanzar una concentración límite en torno al 10%VLA-ED. Otros muestreadores más habituales, al trabajar a caudales inferiores, presentan peores concentraciones límite y, en caso de interés, podrían calcularse. Por ejemplo: 222min (3h42) para ciclón SKC a 3L/min; 303min (6h03) para ciclón Casella a 2,2L/min. </t>
  </si>
  <si>
    <t>Ausencia de VLA-EC en LEP 2025 para este agente. Sí disponible STEL en Gestis en caso de interés: se sugiere Alemania con STEL 2,4mg/m3, para el que las condiciones de muestreo en función del muestreador utilizado: ciclón Casella a 2,2L/min (1,26) no permite realizar la comparativa; mientras que ciclón SKC a 3L/min (0,93) y GK2.69 a 4,2L/min (0,66) no permiten alcanzar &lt;50%STEL, pero al menos sí la comparativa.</t>
  </si>
  <si>
    <t xml:space="preserve">En esta entrada se considera valor límite para grafito, en caso de interés en otra matriz, indicarla. Utilizar un muestreador que cumpla criterio de fracciones al caudal de uso indicado por el fabricante para cumplir UNE 481. En esta entrada se considera por defecto el uso de muestreador GK2.69 (4,2L/min) que necesita 119min (2h) para alcanzar una concentración límite en torno al 10%VLA-ED. Otros muestreadores más habituales, al trabajar a caudales inferiores, presentan peores concentraciones límite y, en caso de interés, podrían calcularse. Por ejemplo: 167min (2h47) para ciclón SKC a 3L/min; 227min (3h47) para ciclón Casella a 2,2L/min. </t>
  </si>
  <si>
    <t>En esta entrada se considera valor límite para mica, en caso de interés en otra matriz, indicarla. Utilizar un muestreador que cumpla criterio de fracciones al caudal de uso indicado por el fabricante para cumplir UNE 481. En esta entrada se considera por defecto el uso de muestreador GK2.69 (4,2L/min) que necesita 79min (1h19) para alcanzar una concentración límite en torno al 10%VLA-ED. Otros muestreadores más habituales, al trabajar a caudales inferiores, presentan peores concentraciones límite y, en caso de interés, podrían calcularse. Por ejemplo: 111min (1h11) para ciclón SKC a 3L/min; 152min (2h32) para ciclón Casella a 2,2L/min. En caso de que se prevea la presencia de sílice cristalina o fibras de amianto tendrían que valorarse adicionalmente de manera específica.</t>
  </si>
  <si>
    <t>En esta entrada se considera valor límite inespecífico, en caso de interés en otra matriz, indicarla. Utilizar un muestreador que cumpla criterio de fracciones al caudal de uso indicado por el fabricante para cumplir UNE 481. En esta entrada se considera por defecto el uso de muestreador GK2.69 (4,2L/min) que necesita 79min (1h19) para alcanzar una concentración límite en torno al 10%VLA-ED. Otros muestreadores más habituales, al trabajar a caudales inferiores, presentan peores concentraciones límite y, en caso de interés, podrían calcularse. Por ejemplo: 111min (1h11) para ciclón SKC a 3L/min; 152min (2h32) para ciclón Casella a 2,2L/min. En caso de que se prevea la presencia de sílice cristalina o fibras de amianto tendrían que valorarse adicionalmente de manera específica. "Partículas (insolubles o poco solubles) no especificadas de otra forma" (PNCOF) es el considerado como genérico de esta fracción.</t>
  </si>
  <si>
    <t>En esta entrada se considera valor límite para pentaeritritol, en caso de interés en otra matriz, indicarla. Utilizar un muestreador que cumpla criterio de fracciones al caudal de uso indicado por el fabricante para cumplir UNE 481. En esta entrada se considera por defecto el uso de muestreador GK2.69 (4,2L/min) que necesita 60min (1h) para alcanzar una concentración límite en torno al 10%VLA-ED. Otros muestreadores más habituales, al trabajar a caudales inferiores, presentan peores concentraciones límite y, en caso de interés, podrían calcularse. Por ejemplo: 83min (1h23) para ciclón SKC a 3L/min; 114min (1h54) para ciclón Casella a 2,2L/min.</t>
  </si>
  <si>
    <t>En esta entrada se considera valor límite para talco-sin fibras de amianto, en caso de interés en otra matriz, indicarla. Utilizar un muestreador que cumpla criterio de fracciones al caudal de uso indicado por el fabricante para cumplir UNE 481. En esta entrada se considera por defecto el uso de muestreador GK2.69 (4,2L/min) que necesita 119min (2h) para alcanzar una concentración límite en torno al 10%VLA-ED. Otros muestreadores más habituales, al trabajar a caudales inferiores, presentan peores concentraciones límite y, en caso de interés, podrían calcularse. Por ejemplo: 167min (2h47) para ciclón SKC a 3L/min; 227min (3h47) para ciclón Casella a 2,2L/min. En caso de que se prevea la presencia de sílice cristalina o fibras de amianto tendrían que valorarse adicionalmente de manera específica.</t>
  </si>
  <si>
    <t xml:space="preserve">Ausencia de VLA-EC en LEP 2025 para este agente. Sí disponible STEL en Gestis en caso de interés: se sugiere Dinamarca con STEL 0,6mg/m3, para el que las condiciones de muestreo con los muestreadores habituales no son suficientes para realizar la comparativa: ciclón Casella a 2,2L/min (5,05); ciclón SKC a 3L/min (3,70); GK2.69 a 4,2L/min (2,65). Tampoco sería posible mediante muestreadores de alto caudal de 10L/min (1,11). </t>
  </si>
  <si>
    <t>Familia</t>
  </si>
  <si>
    <t>Compatibilidades</t>
  </si>
  <si>
    <t>Concentración límite asociada 
para caudal y tiempo asignados</t>
  </si>
  <si>
    <r>
      <t xml:space="preserve">¿Cumple </t>
    </r>
    <r>
      <rPr>
        <b/>
        <sz val="11"/>
        <color rgb="FF000000"/>
        <rFont val="Aptos Narrow"/>
        <family val="2"/>
      </rPr>
      <t>≤</t>
    </r>
    <r>
      <rPr>
        <b/>
        <sz val="11"/>
        <color rgb="FF000000"/>
        <rFont val="Calibri"/>
        <family val="2"/>
      </rPr>
      <t>0,03*VLA-ED?</t>
    </r>
  </si>
  <si>
    <t>¿Cumple volumen máximo 
de muestreo?</t>
  </si>
  <si>
    <t>¿Procede considerar posible contribución exterior con medición?</t>
  </si>
  <si>
    <t>Comentarios al muestreo según Apéndice 1</t>
  </si>
  <si>
    <t>Aldehídos</t>
  </si>
  <si>
    <t>Sí, tabla 2.
NOTA: seleccionar si es posible los posibles períodos de exposición al tratarse de un agente solo con VLA-EC y no VLA-ED en LEP 2025. Para justificar posibles tiempos de exposición no considerados en la estrategia de muestreo de larga.</t>
  </si>
  <si>
    <t>En función del caudal y modelo de tubo.</t>
  </si>
  <si>
    <t>No.</t>
  </si>
  <si>
    <t xml:space="preserve">Agente solamente con VLA-EC disponible el LEP 2025 (no VLA-ED). 
Consultar con LHI la estrategia a seguir para considerar el valor límite de referencia en el estudio (VLA-EC: 46mg/m3 de LEP o propuesta TWA: 37mg/m3 de UK en Gestis).
Estudiar la posible existencia de períodos significativos sin exposición para justificar períodos de muestreo no considerados en la estrategia de muestreo de larga (no procede estrategia solo de corta para dar respuesta a la confirmación de presencia según apéndice 1, excepto para una exposición puntual de muy corta duración que no es lo habitual). </t>
  </si>
  <si>
    <t>Sí, tabla 2.</t>
  </si>
  <si>
    <t>En la mayor parte de supuestos, no. Necesario valorar el caso particular.</t>
  </si>
  <si>
    <t>VOC´s individuales.</t>
  </si>
  <si>
    <t>No (tabla 3).</t>
  </si>
  <si>
    <t>Sí</t>
  </si>
  <si>
    <t>No (tabla 8).</t>
  </si>
  <si>
    <t>VOC´s.</t>
  </si>
  <si>
    <t>Sí, tabla 4.</t>
  </si>
  <si>
    <t>Sí, tablas 4 y 7.</t>
  </si>
  <si>
    <t>Quizás, valorar caso particular.</t>
  </si>
  <si>
    <t>Sí, tablas 4 o 13.</t>
  </si>
  <si>
    <t>Sí, tabla 6.</t>
  </si>
  <si>
    <t>Valorar con LHI si puede asumirse este ensayo.</t>
  </si>
  <si>
    <t>Según muestreador.</t>
  </si>
  <si>
    <t>Ftalatos.</t>
  </si>
  <si>
    <t>Sí, tabla 10.</t>
  </si>
  <si>
    <t>Según ensayo: 
-posibilidad de perfil en tabla 13 como N1065;
-análisis individual en tabla 8 como N0595.</t>
  </si>
  <si>
    <t>No (tabla 14).</t>
  </si>
  <si>
    <t>PAHs.</t>
  </si>
  <si>
    <t>Sí (tabla 17).</t>
  </si>
  <si>
    <t>Pesticidas organoclorados.</t>
  </si>
  <si>
    <t>Consultar opciones a LHI.</t>
  </si>
  <si>
    <t>Metales.</t>
  </si>
  <si>
    <t>Como FII.</t>
  </si>
  <si>
    <t>Metales especiales.</t>
  </si>
  <si>
    <t>Consultar opciones a LHI como FII con otros metales.</t>
  </si>
  <si>
    <t>Ausencia de VLA-EC en LEP 2025 para este agente. Sí disponible STEL en Gestis en caso de interés: se sugiere Bélgica con STEL 6mg/m3, para el que las condiciones de muestreo generales planteadas por defecto (2L/min y 15min) pueden considerarse adecuadas para comparativa con valor límite de corta duración (0,06).</t>
  </si>
  <si>
    <t>Como FRI.</t>
  </si>
  <si>
    <t>Ambas, como FII y FRI. (Se asume FII por defecto al considerar mayor tamaño de partícula).</t>
  </si>
  <si>
    <t>Como FRI (Nota: Ferrovanadio como FII no está clasificado como CMR; sí como V asociado a humos o fracción respirable).</t>
  </si>
  <si>
    <t>Consultar opciones con LHI para Hg. No se cumple criterio &lt;3% para "vapor" con ninguno de los modelos de tubo disponibles, sí para "particulado" con cassette. Por defecto, se recomienda su valoración como "particulado".</t>
  </si>
  <si>
    <r>
      <t xml:space="preserve">No (tabla 8).
Consultar con LHI posibilidad de envío a proveedor externo, no ECH: 
</t>
    </r>
    <r>
      <rPr>
        <sz val="11"/>
        <color rgb="FFC00000"/>
        <rFont val="Calibri"/>
        <family val="2"/>
        <scheme val="minor"/>
      </rPr>
      <t>*ECH-subcontratado LQ 9µg con impinger y su índice límite supera 100%VLA-ED en 480min</t>
    </r>
    <r>
      <rPr>
        <sz val="11"/>
        <color theme="1"/>
        <rFont val="Calibri"/>
        <family val="2"/>
        <scheme val="minor"/>
      </rPr>
      <t>.
*APA LQ 1µg con cassette y su índice límite es 0,16 (no alcanza &lt;3%VLA-ED, pero sí permite la comparativa).</t>
    </r>
  </si>
  <si>
    <t>Agente clasificado como C1B y resultaría de aplicación el RD 665/1997. Consultar con el Laboratorio el ensayo a solicitar.
*ECH (subcontratado): Muestreo con impinger (MT083: 15 mL HCl 0,1M), según NIOSH 3503 que establece un rango de caudales de 0,2-1L/min. A cuadal máximo (1L/min) las condiciones de muestreo asociadas para alcanzar una concentración límite en torno al 10%VLA-ED son inasumibles (&gt;115h) e incluso para 100%VLA-ED sería necesario superar 11h30. A 480min se alcanzaría un índice teórico de 1,44 inasumible para la valoración higiénica.
*APA: Ensayo alternativo según OSHA 108 con filtro impregnado en cassette de 3 cuerpos, con LQ analítico de 0,2µg que sí permite la valoración en condiciones de muestreo asumibles. Con 2h34 a 1L/min se alcanzaría una concentración límite en torno al 10%VLA-ED.</t>
  </si>
  <si>
    <t>Otros.</t>
  </si>
  <si>
    <t>No.
Consultar con LHI la posible clasificación de la mezcla asociada por si se encuentra, o no, clasificada como CMR. Por ejemplo: no clasificada para asfalto (CAS: 8052-42-4); sí clasficada para alquitrán (CAS: 65996-93-2). Podrías resultar de aplicación también a ciertos vapores de vulcanización.</t>
  </si>
  <si>
    <t>Valorar, pudiera serlo como "alquitrán".</t>
  </si>
  <si>
    <t>Monitor pasivo: sí.</t>
  </si>
  <si>
    <t xml:space="preserve">SCR incluye diferentes polimorfos y opciones de ensayo correspondientes.
*Cuarzo suele ser el mayoritario, si no se prevé la presencia de cristobalita y el ensayo por defecto es IR por mejor LQ analítico y mejor concentración límite asociada.
*Si el análisis de la muestra no es viable por IR (interderencias en la matriz asociada a diferentes minerales) o se prevé la presencia de cristobalita en la muestra, entonces el ensayo será necesario realizarlo por DRX, considerando solo cuarzo o cuarzo y cristobalita. Su LQ es más alto y no permite alcanzar &lt;3%VLA-ED por esta técnica sin utilizar muestreadores de alto caudal no recomendados.
</t>
  </si>
  <si>
    <t>amianto</t>
  </si>
  <si>
    <t>fibras cerámicas refractarias, clasificadas</t>
  </si>
  <si>
    <t>Screening, descripción</t>
  </si>
  <si>
    <t>Condiciones de muestreo como screening para VLA-ED, comentarios</t>
  </si>
  <si>
    <t>Condiciones de muestreo como screening para VLA-EC, comentarios</t>
  </si>
  <si>
    <t>SCREENING ALDEHIDOS EN AIRE, muestreo activo (con bomba y tubo).</t>
  </si>
  <si>
    <t>Las condiciones de muestreo asociadas al agente más limitante que conforma el screening 0205 están vinculadas a acroleína (N0010), en la presente entrada se consideran las asociadas al formaldehído (N0015) por ser el agente de valoración más habitual.
Condiciones por defecto (0,2L/min y 120min, suponen 20L) se encuentran dentro de rango de método interno basado en NIOSH 2016 y 2532 (1-30L). De manera general, podrían considerarse adecuadas.</t>
  </si>
  <si>
    <t>Las condiciones de muestreo asociadas al agente más limitante que conforma el screening 0205 están vinculadas a acroleína (N0010), pero en la presente entrada se consideran las asociadas al formaldehído (N0015) por ser el agente de valoración más habitual.
Condiciones por defecto (0,2L/min y 15min, suponen 3L) se encuentran dentro de rango de método interno basado en NIOSH 2016 y 2532 (1-30L). De manera general, podrían considerarse adecuadas.</t>
  </si>
  <si>
    <t>Nota: Formaldehído es un agente afectado por RD 612/2024, ya se considera valor límite propuesto en esta entrada. Nota2: Utilizar método activo siempre que se valore formalina (mezcla de formaldehído con alcohol metílico). Nota3: En caso de interés en caudales &gt;0,6L/min (hasta 1,5L/min) utilizar tubo MAE39 en lugar de MAE10. Nota4: Posibilidad de muestreo con monitor pasivo (MT111); no apto para formalina.</t>
  </si>
  <si>
    <t>NIOSH 2016 y NIOSH 2532</t>
  </si>
  <si>
    <t>MUESTREOS CON MONITOR PASIVO, ¿HOJA INDEPENDIENTE?</t>
  </si>
  <si>
    <t>SCREENING VOC´s EN AIRE (disolventes), muestreo activo (con bomba y tubo).</t>
  </si>
  <si>
    <t>Al tratarse de un nº pruebas que conforma un perfil analítico muy numeroso (&gt;50AQ diferentes) se consideran unas condiciones de muestreo generales que puedan satisfacer a la mayoría, pero no a todos (p.ej serían insuficientes para: cianuro de vinilo, tetracloruro de carbono, benceno, isoforona). Así, en caso de interés particular en alguno de ellos, es preferible revisar la estrategia para asegurar que cubra nuestra necesidad concreta.
Condiciones de muestreo generales planteadas: 0,2L/min y 120min (24L). Para otras condiciones de interés, valorar nuevas opciones considerando un rango de caudales (0,01-0,2 L/min) y volúmenes (1-30L) definidos en los métodos asociados a los VOC´s particulares.</t>
  </si>
  <si>
    <t>Muestreo de 15min en las condiciones de exposición más desfavorables: 0,2L/min y 15min (3L); podrían considerarse adecuadas para la mayoría de los VOC´s que conforman el screening. En cualquier caso, será necesario verificarlo para los VOC´s de interés.</t>
  </si>
  <si>
    <t>Nota: Posibilidad de muestreo con monitor pasivo MAE12. Consultar con el LabHigiene en caso de interés. Nota2: Screening de tabla 4 (0208) es compatible con screening de tabla 7 (0220) y podrían determinarse conjuntamente en la misma muestra (considerando mayor coste analítico).</t>
  </si>
  <si>
    <t>NIOSH 1400, NIOSH 1500, …</t>
  </si>
  <si>
    <t>SCREEENING VOC´s EN AIRE (hidrocarburos y naftas), muestreo activo (con bomba y tubo).</t>
  </si>
  <si>
    <t xml:space="preserve">Una nafta presenta una valoración conjunta, no excluyente, a partir de los compuestos individuales que la conforman (cuantificación individual de cada VOC y estimar la exposición con su valor límite individual correspondiente) y, además, como conjunto (suma de las cuantificaciones particulares en un único resultado analítico que facilita el Laboratorio como nafta y que a su vez es necesario enfrentar a un valor límite particular como mezcla). Aunque se utilice el mismo perfil analítico, según el objetivo del estudio, el foco puede encontrarse en los agentes individuales para los que será necesario fijarse en las condiciones particulares de esos VOC´s (el benceno es el más restrictivo del listado) o en la mezcla conjunta, donde LEP 2025 solamente presenta una única propuesta de valor límite y que a falta de uno más específico (disponible en otras bases de datos, clasificadas por peso molecular o nº carbonos) puede ser adecuado. Las condiciones de muestreo generales planteadas: 0,2L/min y 120min (24L) pueden considerarse adecuadas para la mayor parte de casos, excepto en los que el foco tenga que estar en el benceno (6h30 para 10%VLA-ED, que puede saturar el soporte al exceder ampliamente el volumen máximo fijado en metodología) o se esperen cantidades elevadas de VOC´s (se podría plantear muestreo asignando caudal entre 0,01-0,2L/min, según histórico). </t>
  </si>
  <si>
    <t>Las condiciones de muestreo generales planteadas: 0,2L/min y 15min (3L); son suficientes para la mayor parte de los VOC´s individuales y también como conjunto HC/nafta, excepto para el benceno (se llegaría a un índice límite de 0,52; limitación de método sin alternativa en este momento y que tendríamos que asumir).</t>
  </si>
  <si>
    <t>Nota: Posibilidad de muestreo con monitor pasivo MAE12. Consultar con el LabHigiene en caso de interés. Nota2: Screening de tabla 7 (0220) es compatible con screening de tabla 4 (0208) y podrían determinarse conjuntamente en la misma muestra (considerando mayor coste analítico). Nota3: Según la nota "j" de LEP 2025, la nafta de petróleo (white spirit) comercializada en España debe tener &lt;0,1% benceno, de manera que no estaría clasificada y el foco tendría que trasladarse a la mezcla de VOC´s y no al benceno en particular.</t>
  </si>
  <si>
    <t>NIOSH 1550, NIOSH 1551, ...</t>
  </si>
  <si>
    <t>NIOSH 1550, NIOSH 1551, …</t>
  </si>
  <si>
    <t>SCREENING CETONAS EN AIRE (con tubo CMS), muestreo activo (con bomba y tubo).</t>
  </si>
  <si>
    <t>De manera general, las condiciones planteadas (0,2L/min y 120min: 24L) superan el volumen máximo establecido en el método NIOSH 2555 (10L), aunque pueden ser igualmente de interés en caso de no esperar cantidades elevadas de los VOC´s que confoman este perfil analítico; de lo contrario sería necesario reducir el caudal de muestreo dentro del rango establecido en el método NIOSH 2555 (0,01-0,2L/min). Si se quiere ser más conservador de manera general, 0,1L/min y 120min podrían ser igualmente consideradas adecuadas.</t>
  </si>
  <si>
    <t>De manera general, las condiciones de muestreo planteadas: 0,2L/min y 15min pueden ser consideradas adecuadas.</t>
  </si>
  <si>
    <t>Nota: Las cetonas recogidas en TCA 100/50mg (MT044) presentan una menor recuperación y es necesario aplicar un factor de corrección analítico; mientras que con tubo CMS (MT078) la eficacia de su desorción es mayor, de ahí que se recomiende este soporte MT078 si el foco está puesto de manera específica en alguna de las cetonas incluidas en este perfil analítico. Nota2: Solamente puede solicitarse el perfil analítico completo, en caso de interés en las determinaciones individuales solamente se encuentran disponibles en TCA (MT044). Nota3: Aunque no es opción preferente, el Laboratorio también ofrece la opción alternativa de recoger las cetonas en tubo de gel de silica 100/50mg (MT082).</t>
  </si>
  <si>
    <t>NIOSH 2555, OSHA PV2042</t>
  </si>
  <si>
    <t>MAP44</t>
  </si>
  <si>
    <t>SCREENING ACETATOS Y DERIVADOS DEL GLICOL, muestreo activo (con bomba y tubo).</t>
  </si>
  <si>
    <t xml:space="preserve">Aunque NIOSH 1403 sugiere un caudal máximo, al estar el interés sobre el perfil analítico es preferible superarlo hasta un máximo de 0,2L/min en caso de esperar cantidades bajas de VOC´s para mejorar las concentraciones límite asociadas. Así, de manera general, se propone: 0,2L/min y 120min; aunque igualmente se podría plantear muestreo asignando caudal entre 0,01-0,2L/min, según histórico disponible. </t>
  </si>
  <si>
    <t>De manera general, las condiciones de muestreo planteadas: 0,2L/min y 15min pueden ser consideradas adecuadas (excepto si se pretende poner el foco en 2-etoxietanol y se utiliza el STEL más restrictivo de Gestis en ausencia de VLA-EC español, pues se ancanzaría un índice límite de 0,83).</t>
  </si>
  <si>
    <t>Nota: Tabla 6 no compatible con ninguna otra. Aunque tiene el mismo soporte de captación (MT044) presenta otra desorción analítica, incompatible con ningún otro screening o grupos de prueba diferentes a los VOC´s de la propia tabla 6.</t>
  </si>
  <si>
    <t>NIOSH 1403, OSHA 99, …</t>
  </si>
  <si>
    <t>SCREENING GLICOLES EN AIRE, muestreo activo (con bomba y tubo)</t>
  </si>
  <si>
    <t>De manera general, 0,5L/min y 120min (60L) puede ser un buen punto de partida si se desconocen las cantidades estimadas y no hay un histórico de resultados asociado al lugar de muestreo. Mientras que si se esperasen cantidades muy bajas se podría plantear el caudal máximo (2L/min y 120min: 240L).</t>
  </si>
  <si>
    <t>De manera general, las condiciones de muestreo planteadas: 2L/min y 15min pueden ser consideradas adecuadas.</t>
  </si>
  <si>
    <t xml:space="preserve">Nota: Tabla 9 no compatible con ninguna otra. </t>
  </si>
  <si>
    <t>SCREENING GLICOLES EN AIRE, muestreo activo (con bomba y tubo).</t>
  </si>
  <si>
    <t>SCREENING FTALATOS EN AIRE, muestreo activo (con bomba y tubo).</t>
  </si>
  <si>
    <t>Las condiciones de muestreo generales planteadas (1L/min y 120min: 240L) son las recomendadas por el método y pueden ser un buen punto de partida si se desconocen las concentraciones estimadas.</t>
  </si>
  <si>
    <t>De manera general, las condiciones de muestreo planteadas: 1L/min y 15min pueden ser consideradas adecuadas.</t>
  </si>
  <si>
    <t xml:space="preserve">Nota: Tabla 10 no compatible con ninguna otra. </t>
  </si>
  <si>
    <t>SCREENING ACRILATOS EN AIRE, muestreo activo (con bomba y tubo).</t>
  </si>
  <si>
    <t>De manera general, las condiciones planteadas (0,2L/min y 120min: 24L) superan el volumen máximo establecido en el método NIOSH 1459 (5L), aunque pueden ser igualmente de interés en caso de no esperar cantidades elevadas de los agentes que confoman este perfil analítico; de lo contrario sería necesario reducir el caudal de muestreo dentro del rango establecido en el método (0,01-0,2L/min). Si se quiere ser más conservador de manera general, 0,1L/min y 120min podrían ser igualmente consideradas adecuadas.</t>
  </si>
  <si>
    <t>De manera general, las condiciones de muestreo planteadas: 0,2L/min y 15min pueden ser consideradas adecuadas para los agentes con VLA-EC vigentes (N0995 y N1000); excepto para N0990 que no lo tiene y al asignar el STEL más restrictivo en Gestis no se alcanza una concentración límite que permita realizar la comparativa (limitación de método) para el que no se ha podido planear alternativa.</t>
  </si>
  <si>
    <t xml:space="preserve">Nota: Tabla 11 no compatible con ninguna otra. </t>
  </si>
  <si>
    <t>NIOSH 1450, NIOSH 1459, …</t>
  </si>
  <si>
    <t>SCREENING HIDROCARBUROS HALOGENADOS, muestreo activo (con bomba y tubo).</t>
  </si>
  <si>
    <t>De manera general, las condiciones planteadas (0,2L/min y 120min: 24L) superan el volumen máximo establecido en el método NIOSH 1003 (8L), aunque pueden ser igualmente de interés en caso de no esperar cantidades elevadas de los agentes que confoman este perfil analítico; de lo contrario sería necesario reducir el caudal de muestreo dentro del rango establecido en el método (0,01-0,2L/min). Si se quiere ser más conservador en ausencia de históricos, de manera general, 0,1L/min y 120min podrían ser igualmente consideradas adecuadas.</t>
  </si>
  <si>
    <t>De manera general, las condiciones de muestreo planteadas: 0,2L/min y 15min pueden ser consideradas adecuadas para los agentes con VLA-EC vigente.</t>
  </si>
  <si>
    <t>Nota: Tabla 13 compatible con tablas 4 y 7; de interés en posibles agrupaciones de pruebas.</t>
  </si>
  <si>
    <t>NIOSH 1003, NIOSH 1005, ….</t>
  </si>
  <si>
    <t>SCREENING DIISOCIANATOS EN AIRE, muestreo activo.</t>
  </si>
  <si>
    <t>De manera general, las condiciones planteadas (1L/min y 120min: 120L) superan el volumen máximo establecido en el método OSHA 5002 (15L), aunque pueden ser igualmente de interés en caso de no esperar cantidades elevadas de los agentes que confoman este perfil analítico y no consumir el reactivo presente en el filtro impregnado para que las muestras sean consideradas aptas para el análisis; de lo contrario sería necesario reducir el tiempo de muestreo al no ser posible modificar el caudal (método establece un caudal fijo de 1L/min).</t>
  </si>
  <si>
    <t>De manera general, las condiciones de muestreo planteadas: 1L/min y 15min pueden ser consideradas adecuadas para los agentes con VLA-EC vigente o STEL.</t>
  </si>
  <si>
    <t>Nota: Tabla 15a no compatible con ninguna otra. Nota2: Diisocianatos, pendiente de transposición Directiva 2024/869 con nuevo límite de exposición por grupo funcional y metodología de análisis.</t>
  </si>
  <si>
    <t>SCREENING DIISOCIANATOS DE TOLUENO EN AIRE, muestreo activo.</t>
  </si>
  <si>
    <t>Nota: Tabla 15b solamente incluye la mezcla de los dos diisocianatos de tolueno (2,4-TDI y 2,6-TDI, también conocido como diisocianato de m-tolilideno). En caso de interés en diisocianatos adicionales, véase tabla 15a.</t>
  </si>
  <si>
    <t>15b</t>
  </si>
  <si>
    <t xml:space="preserve"> MAR13</t>
  </si>
  <si>
    <t xml:space="preserve"> MAR44</t>
  </si>
  <si>
    <t>SCREENING GASES ANESTESICOS HALOGENADOS EN AIRE, muestreo activo (con bomba y tubo).</t>
  </si>
  <si>
    <t>De manera general, las condiciones planteadas (0,05L/min y 120min, 6L) pueden considerarse adecuadas al encontrarse dentro de rango de método (12L). En cualquier caso, el tiempo de muestreo suele ir condicionado al tipo de intervención programada y se recomienda considerarlo completo (si este tiempo de exposición fuese muy largo utilizando muestras consecutivas para cubrir la totalidad del tiempo de intervención de interés; o si fuese muy corto, valorar agrupar en la misma muestra varias intervenciones cortas). De los agentes considerados en este perfil analítico es el isoflurane el más limitante en cuanto a condiciones de muestreo (condiciones particulares disponibles para cada agente particular).</t>
  </si>
  <si>
    <t>De manera general, las condiciones de muestreo planteadas: 0,05L/min y 15min pueden ser consideradas adecuadas para los agentes con VLA-EC vigente o STEL.</t>
  </si>
  <si>
    <t>Nota: Posibilidad de muestreo alternativo con monitor pasivo SKC 575 (MT045). Nota2: Muestreo pasivo con MT045 es el recomendado por defecto para estos agentes porque resulta de especial interés en entorno sanitario y/o quirúrgico al ser considerado menos invasivo. Nota3: Consultar con el Laboratorio la necesidad de remitir alícuota del agente anestésico junto a las muestras para ser utilizado como patrón analítico interno en cada envío particular.</t>
  </si>
  <si>
    <t>OSHA 103, OSHA 106, …</t>
  </si>
  <si>
    <t>SCREENING HIDROCARBUROS AROMATICOS POLICLICOS (PAHs) EN AIRE, muestreo activo.</t>
  </si>
  <si>
    <t>NIOSH 5515 establece unas condiciones de muestreo generales: 2L/min y 200-100L; compatibles con las planteadas por defecto: 2L/min y 120min (240L). En caso de interés particular en la valoración de benzo(a)pireno (N1330) es necesario recoger el mayor volumen de aire posible porque las concentraciones límite asociadas al %TWA se alcanzarían en 714min para 10%TWA y 71min para 100%TWA (disponible esta valoración particular para cada agente, consultar en caso de interés individual).</t>
  </si>
  <si>
    <t>En el caso particular del benzo(a)pireno (N1330), las condiciones de muestreo establecidas: 2L/min y 15min, no permiten alcanzar &lt;50%STEL (limitación analítica, sin alternativa en este momento).</t>
  </si>
  <si>
    <t>Nota: Solamente disponible como perfil analítico, no como pruebas individuales. En caso de interés en una sola prueba es necesario solicitar el screening completo. Nota2: Varios de los agentes químicos que conforman el perfil analítico no disponen de valor límite activo en LEP ni Gestis, de manera que será necesario revisar si en la FDS del producto de interés a valorar incluye información adicional específica al respecto. Nota3: NIOSH 5515 sugiere un tren de muestreo con tubo y cassette, pero este conjunto genera una pérdida de carga muy grande y puede provocar que la bomba personal no la soporte impidiendo el muestreo; de manera que se asigna como alternativa recomendada el uso de tubos OVS-2 (MAE15) de comportamiento semejante y menor pérdida de carga.</t>
  </si>
  <si>
    <t>SCREENING 10 METALES (Al, Cd, Zn, Co, Cu, Cr, Fe, Mn, Ni, Pb) EN AIRE, como fracción inhalable insoluble (FII).</t>
  </si>
  <si>
    <t>Este listado de metales es cerrado y conviven 10 metales con diferente fracción asociada a valor límite vigente: FII (Zn, Co, Cr, Fe, Mn, Ni, Pb); FRI (Al, Cd, Zn, Cu, Mn, Ni); FIS (Fe). Como la estrategia está planteada para FII será necesario asumir la sobrecuantificación de resultados para comparativa como FRI o FIS, o directamente descartar este screening y plantear grupos de pruebas con las fracciones específicas asociadas (UNE 481). Las condiciones planteadas por defecto (2L/min con IOM Sampler y 120min) pueden ser consideradas suficientes para la mayor parte de metales, a excepción de las FRI para Cu y Ni que necesitarían volúmenes mucho mayores para alcanzar &lt;10%VLA-ED.</t>
  </si>
  <si>
    <t>En este listado cerrado de 10 metales solamente disponen de valor límite de corta vigente el Zn (FII y FRI) y un compuesto específico de hierro (pentacarbonilo); para los que las condiciones generales planteadas por defecto (2L/min con IOM Sampler y 15min) pueden considerarse adecuadas. En caso de interés particular en la valoración específica de corta duración sin VLA-EC vigente se recomienda la consulta de STEL en Gestis para ese metal o agente químico asociado.</t>
  </si>
  <si>
    <t xml:space="preserve">Este listado de metales es cerrado y conviven 10 metales con diferente fracción asociada a valor límite vigente: FII (Zn, Co, Cr, Fe, Mn, Ni, Pb); FRI (Al, Cd, Zn, Cu, Mn, Ni); FIS (Fe). Como la estrategia está planteada para FII será necesario asumir la sobrecuantificación de resultados para comparativa como FRI o FIS, o directamente descartar este screening y plantear grupos de pruebas con las fracciones específicas asociadas (UNE 481). </t>
  </si>
  <si>
    <t>MAP15</t>
  </si>
  <si>
    <t>2 (IOM Sampler)</t>
  </si>
  <si>
    <t>MAP62</t>
  </si>
  <si>
    <t>SCREENING 25 METALES (Al, Sb, As, Ba, Be, B, Cd, Ca, Zn, Co, Cu, Cr, Sn, Fe, Mg, Mn, Mo, Ni, Ag, Pb, K, Se, Na, Tl, V) EN AIRE, como fracción inhalable insoluble (FII).</t>
  </si>
  <si>
    <t>Este listado de metales es cerrado y conviven 25 metales con diferente fracción asociada a valor límite vigente: FII, FRI, FIS... Como la estrategia está planteada para FII será necesario asumir la sobrecuantificación de resultados para comparativa como FRI o FIS, o directamente descartar este screening y plantear grupos de pruebas con las fracciones específicas asociadas (UNE 481). Las condiciones planteadas por defecto (2L/min con IOM Sampler y 120min) pueden ser consideradas suficientes para la mayor parte de metales, a excepción de la FII de K que es inasumible por limitación técnica (véase N2175 en pruebas individuales para más información), Be (125min) u otras FRI para Cu y Ni que necesitarían volúmenes mucho mayores para alcanzar &lt;10%VLA-ED.</t>
  </si>
  <si>
    <t>En este listado cerrado de 25 metales solamente disponen de valor límite de corta vigente el Zn (FII y FRI), B (FII asociado a ácido bórico y algún otro agente específico), Ca (FRI), Sn (como compuestos orgánicos), V (FII) y un compuesto específico de hierro (pentacarbonilo); para los que las condiciones generales planteadas por defecto (2L/min con IOM Sampler y 15min) pueden considerarse adecuadas. En caso de interés particular en la valoración específica de corta duración sin VLA-EC vigente se recomienda la consulta de STEL en Gestis para ese metal o agente químico asociado.</t>
  </si>
  <si>
    <t xml:space="preserve">Este listado de metales es cerrado y conviven 25 metales con diferente fracción asociada a valor límite vigente: FII, FRI, FIS... Como la estrategia está planteada para FII será necesario asumir la sobrecuantificación de resultados para comparativa como FRI o FIS, o directamente descartar este screening y plantear grupos de pruebas con las fracciones específicas asociadas (UNE 481). </t>
  </si>
  <si>
    <t>MAP16</t>
  </si>
  <si>
    <t>MAP63</t>
  </si>
  <si>
    <t>Screening de metales FRI (Al, Cd, Ca, Cu, Mn, Mo, Ni, V, Zn), como fracción respirable insoluble.</t>
  </si>
  <si>
    <t>Aunque varios de estos metales disponen de FII, en este caso el interés se centra en FRI y es necesario utilizar un muestreador que cumpla este criterio de fracciones (UNE 481). A efectos de cálculo, en esta entrada se ha considerado el ciclón SKC (3L/min); en caso de interés en otros modelos de muestreador sería necesario recalcular en base a su caudal asignado. De este grupo de metales, cobre y níquel son los más limitantes respecto a las condiciones mínimas de muestreo para alcanzar una concentración límite &lt;10%VLA-ED, siendo solamente viable el muestreo con GK2.69 a 4,2L/min con un tiempo mínimo de 120min (2h); mientras que para el resto de metales del listado, las condiciones planteadas por defecto (3L/min y 120min) podrían ser consideradas adecuadas. En cualquier caso, verificar las condiciones de interés para el caso de estudio particular a realizar.</t>
  </si>
  <si>
    <t>El cobre vuelve a ser el metal más limitante de este perfil y para él solamente posible la toma de muestra con GK2.69, pues el resto de muestreadores de fracción respirable habituales no recogen volumen suficiente para poder comparar con &lt;50%STEL. Para el resto de metales del perfil, las condiciones de muestreo planteadas (3L/min y 15min) pueden ser consideradas adecuadas. En cualquier caso, verificar las condiciones de interés para el caso de estudio particular a realizar.</t>
  </si>
  <si>
    <t>Propuesta de screening enviada a ECH para dar de alta. Mientras no disponga de codificación específica propia podría asimilarse a un grupo de pruebas de 9 metales solicitándose de manera individual cada uno de ellos en la misma muestra (RFMAR84 a efectos de coste ECH para presupuesto).</t>
  </si>
  <si>
    <t>RFMAR84</t>
  </si>
  <si>
    <t>LQ
(ug)</t>
  </si>
  <si>
    <t>VLA-ED
(mg/m3)</t>
  </si>
  <si>
    <t>q
(L/min)</t>
  </si>
  <si>
    <t>LEP 2024 solamente VLA-EC (ver hoja específica). Por si resultase de interés, se ofrece la posibilidad de larga con TWA inglés (más restrictivo en Gestis): 2h a 0,2L/min (caudal recomendado en MTA/MA-062/A23) suponen 24L que pueden saturar el tubo; para 2h y una única muestra es preferible rebajar el caudal a 0,1L/min (NIOSH 2016) y recoger 12L.</t>
  </si>
  <si>
    <t>Nota: LEP 2024 solamente ofrece valor límite de corta duración. Se informa el TWA de UK (más restrictivo de los disponibles), por si resultase de interés.</t>
  </si>
  <si>
    <t>Nota: LEP 2024 no incluye valor límite para este agente. Se informa en esta entrada el valor disponible en Gestis para Finlandia, por ser el más restrictivo.</t>
  </si>
  <si>
    <t>Nota: LEP 2024 solamente incluye VLA-EC para este agente. Se informa TWA de UK disponible en Gestis por ser el más restrictivo.</t>
  </si>
  <si>
    <t>Nota: LEP 2024 no incluye valor límite para este agente. Se informa en esta entrada el valor disponible en Gestis para Alemania, por estar asociado a la fracción inhalable de manera explícita.</t>
  </si>
  <si>
    <t>Nota: LEP 2024 solamente incluye VLA-EC para este agente. Se informa TWA de Suecia disponible en Gestis por ser el más restrictivo.</t>
  </si>
  <si>
    <t>Nota: LEP 2024 solamente incluye VLA-EC para este agente. Se informa TWA de Suecia en Gestis al coincidir STEL con VLA-EC y ser TWA más restrictivo del listado.</t>
  </si>
  <si>
    <t>Nota: LEP 2024 no incluye valores límite para este agente. Se informa TWA y STEL de Polonia, al ser el único disponible en Gestis.</t>
  </si>
  <si>
    <t>NOTA: Si solo se realizan procesos mecánicos (corte, pulido…) que no impliquen vulcanizado (proceso térmico) la valoración únicamente como Gravimetría (N2441) puede ser suficiente. El análisis N0070 solamente incluye la Fracción Soluble en Ciclohexano (FSC). En caso de interés en realizar ambos ensayos en la misma muestra solicitar ambos códigos de análisis (N2441 + N0070) en la solicitud de análisis correspondiente. Nota2: LEP 2024 no incluye valores límite para vapores de vulcanización; se informa TWA inglés (rubber fume) en Gestis al estar asociado de manera explícita a FSC. Nota3: Entrada particular en Gestis como (Rubber process dust: TWA de 6mg/m3 de UK) para valoración de polvo generado por proceso mecánico y no estar implicado un proceso térmico.</t>
  </si>
  <si>
    <t>Análisis individual, con ensayo en revisión (tipo de etanolamina). Al caudal de muestreo sugerido (0,1L/min) se necesita superar 1h10 para alcanzar 10% valor límite (TWA inglés al no encontrarse VLA en LEP 2024 para este agente).</t>
  </si>
  <si>
    <t>Análisis individual. Al caudal de muestreo sugerido (0,1L/min) se necesita superar 1h15 para alcanzar 10% valor límite (en LEP 2024 solamente se encuentra VLA-ED en ppm; utilizamos el equivalente UK en mg/m3).</t>
  </si>
  <si>
    <t>Posibilidad de análisis simultáneo con otros VOC´s de tabla 4, pero se recomienda su análisis individual (véase N3544 con MT053). Igualmente, en caso de análisis con otros VOC´s, tener en consideración que NIOSH 1400 sugiere un rango de caudales 0,01-0,05L/min para este agente; que para el caudal mínimo (0,01L/min) supone superar las 6,5h para alcanzar 10%TWA como concentración límite; mientras que a caudal máximo de 0,05L/min con 1h20 sería suficiente para alcanzarlo. En ausencia de VLA-ED en LEP 2024 utilizamos el TWA holandés disponible en Gestis.</t>
  </si>
  <si>
    <t>Nota: LEP 2024 solamente ofrece valor límite de corta. Se ofrece TWA de Polonia (más restrictivo en Gestis) por si resultase de interés.</t>
  </si>
  <si>
    <t xml:space="preserve">Nota: incluido en screening 0220 de tabla 7, valorar de manera individual y conjunta como nafta. Buscar valor límite más apropiado a la nafta objeto de estudio según número de carbonos, peso molecular, etc. Búsqueda en bases de datos internacionales (Gestis, NIOSH, ACGIH...) como: "hydrocarbon"; "naphtha"; "white spirit" entre otras posibles descripciones. LEP 2024 del INSST solamente dispone de VLA para una única mezcla HC como: "white spirit (nafta de petróleo)", que puede resultar poco específico en función del tipo de estudio. </t>
  </si>
  <si>
    <t xml:space="preserve">Nota: screening 0220 de tabla 7, valorar de manera conjunta como nafta. Buscar valor límite más apropiado a la nafta objeto de estudio según número de carbonos, peso molecular, etc. Búsqueda en bases de datos internacionales (Gestis, NIOSH, ACGIH...) como: "hydrocarbon"; "naphtha"; "white spirit" entre otras posibles descripciones. LEP 2024 del INSST solamente dispone de VLA para una única mezcla HC como: "white spirit (nafta de petróleo)", que puede resultar poco específico en función del tipo de estudio; aunque es el que se informa por defecto en esta entrada. </t>
  </si>
  <si>
    <t>Nota: LEP 2024 solamente informa concentraciones en ppm para este AQ, pero se encuentra disponible en Gestis su equivalencia en mg/m3 que son los informados en el presente documento.</t>
  </si>
  <si>
    <t>VOC de tabla 9, compatible con otros VOC´s de la misma tabla. NIOSH 5523 establece un rango de caudales de 0,5-2L/min y 5-60L.  A este caudal mínimo (0,5L/min) es necesario superar los 8min para alcanzar &lt;10%VLA-ED; a un caudal máximo de 2L/min se alcanzaría en 2min. Las condiciones de muestreo generales planteadas (2L/min y 120min: 240L) superan ampliamente el rango de método y podrían ser iguaslmente de interés en caso de no esperar concentraciones significativas de este y otros VOC´s en el lugar de trabajo. Si se esperasen concentraciones de éste y otros VOC´s significativas en el lugar de trabajo sería necesario reducir el caudal y/o el tiempo de muestreo. Como alternativa, utilizando el caudal mínimo (0,5L/min) y 120min, se alcanzaría el volumen máximo del método (60L) y podría ser un buen punto de partida si se desconocen las conentraciones estimadas. Por otro lado, en caso de valorarse junto a otros VOC´s de tabla 9, habría que estimar las aportaciones particulares de cada uno para establecer una posible estrategia de muestreo.</t>
  </si>
  <si>
    <t>Nota: LEP 2024 solamente informa VLA-ED como 0,2ppm; se encuentra la equivalencia en Gestis (Bélgica) como 1,04mg/m3 para este agente (CAS: 7085-85-0).</t>
  </si>
  <si>
    <t>En listado LEP 2024, este metal incluye valores límite asociados tanto a fracción inhalable insoluble como a fracción inhalable soluble, además de compuestos específicos. Pero este metal se encuentra afectado por RD 612/2024 (y resultaría de aplicación el RD 665/1997), el cual unifica los valores límite para la fracción inhalable (VLA-ED: 0,05mg/m3), como FII y, como novedad adicional, establece un nuevo valor límite vinculado a la fracción respirable insoluble (VLA-ED: 0,01mg/m3); de manera que sería necesario considerar ambas fracciones en la valoración higiénica: FII y FRI. Realizar la estimación de FRI a partir del resultado FII sería posible pero a partir de un volumen de muestreo relativamente elevado (necesarias &gt;4h de muestreo con IOM Sampler), de manera que se recomienda valorar de manera independiente cada fracción desde un inicio de la estrategia. Así, para FII con IOM Sampler es suficiente para las condiciones habituales de muestreo (superar los &gt;50min para concentración límite); mientras que con ciclón SKC para FRI necesitaríamos alcanzar un mínimo de 3h a 3L/min. Igualmente, este metal es compatible con otros y en caso de muestreo conjunto sería necesario considerar las condiciones de muestreo asociadas al metal más limitante. Igualmente, para el tipo de fracción de interés a valorar es necesario utilizar un muestreador que cumpla criterio de fracciones al caudal de uso indicado por el fabricante para cumplir UNE 481 respecto al tamaño de partícula.</t>
  </si>
  <si>
    <t>Análisis individual, no compatible con otros metales. Aunque el documento LEP 2024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En la presente entrada se considera solamente la fase vapor y muestreo con tubo de capacidad 200mg (MT079); a caudal máximo del rango de método es necesario superar los 200min (3h20) para alcanzar una concentración límite en torno al 10%VLA-ED.</t>
  </si>
  <si>
    <t>Análisis individual, no compatible con otros metales. Aunque el documento LEP 2024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En la presente entrada se considera solamente la fase vapor y muestreo con tubo de capacidad 500mg (MT085); a caudal máximo del rango de método es necesario superar los 400min (6h40) para alcanzar una concentración límite en torno al 10%VLA-ED.</t>
  </si>
  <si>
    <t>Análisis individual, no compatible con otros metales. Aunque el documento LEP 2024 incluye valores límite diferenciados para Hg elemental y otros compuestos, con la entrada en vigor del RD 612/2024, que modifica el RD 665/1997, se integran todos ellos en un único valor límite y misma clasificación. Por otro lado, es necesario conocer cómo se encuentra presente el mercurio en la zona de exposición objeto de estudio: en caso de considerar que solamente se encuentra asociado a aerosoles será neceasario recoger la muestra con cassette y filtro FQ (véase N2292 con MT133); mientras que si se considera que no se encuentra asociado a aerosoles de manera significativa y está solamente en fase vapor se muestrea con tubo hopcalite (véase N2291 con MT079 o MT085). En la presente entrada se considera solamente la cuantificación asociada a aerosoles y muestreo con filtro FQ montado en muestreador IOM Sampler (2L/min), necesitando superar los 25min para alcanzar una concentración límite en torno al 10%VLA-ED.</t>
  </si>
  <si>
    <t>Análisis individual, no compatible con otros agentes. A caudal máximo (1,5L/min) dentro de rango de método NIOSH 6004 (0,5-1,5L/min) es necesario muestrear casi 1h para llegar a una concentración límite en torno al 10%VLA-ED. Así, las condiciones generales previstas inicialmente pueden considerarse apropiadas. Aunque el cassette MT062 incluye un filtro impregnado puede mantenerse a temperatura ambiente, antes y después del muestreo, no es necesario mantenerlo en refrigeración.</t>
  </si>
  <si>
    <t>Necesario utilizar un muestreador que cumpla criterio de fracciones al caudal de uso indicado por el fabricante para cumplir UNE 481 respecto al tamaño de partícula. Solamente disponible valor límite asociado a la fracción torácica en LEP 2024 para algodón en rama. Con GK2.69 a 1,6L/min se necesitarían 313min (6h13) para llegar al 100%VLA-ED y 3125min (&gt;52h) para 1l 10%VLA-ED de concentraciones límite respectivamente; lo que dificulta enormemente la valoración de esta matriz con este muestreador. En caso de interés en este ensayo, consultar opciones adicionales con el Laboratorio.</t>
  </si>
  <si>
    <t>En LEP 2024 no se encuentran entradas específicas como fluoruros inorgánicos solubles ni fluoruro de sodio. Sí existe valor límite en Gestis, pero prácticamente equivalentes al valor límite LEP para el genérico de fluoruros inorgánicos. Así, salvo solucitud específica (requerimiento, auditoría de tercera parte, ...) se recomienda no realizar la valoración específica de fluoruros solubles de manera independiente; de manera general es preferible integrarlos con los fluoruros inorgánicos insolubles para facilitar la interpretación con un único resultado analítico integrado. También es posible realizar en la misma muestra la determinación de fluoruros solubles + fluoruros insolubles (indicarlo de manera explícita en la solicitud de análisis como N2471 + N2470), pero aumentando el coste analítico y, por defecto, no compensa plantearlo de esta manera al poder plantearse la valoración higiénica con el genérico de fluoruros inorgánicos integrados en un único resultado.</t>
  </si>
  <si>
    <t>Nota: Fluoruro de sodio no tiene valor límite específico en LEP 2024, aunque sí en Gestis y prácticamente equivalente al genérico de fluoruros (Francia: TWA de 2mg/m3 y USA 2,5mg/m3). Valorar como fluroruros inorgánicos particulados N2470 para facilitar la interpretación de resultados.</t>
  </si>
  <si>
    <t>Se recomienda este ensayo para cualquiera de las valoraciones de fluoruros de LEP 2024, excepto algunas específicas, como: HF (véase N0065 con MT040); o las que se explicita la valoración como metal, como H6Se (véaseN2210 con MT126). De manera general, IOM Sampler es adecuado para las condiciones generales de muestreo planteadas, pues a 2L/min se necesita superar 50min para alcanzar una concentración límite en torno al 10%VLA-ED.</t>
  </si>
  <si>
    <t>Para ceras de parafina, en LEP 2024, se describe el valor límite como humos (asociado a la fracción inhalable, necesario utilizar muestreador que cumpla criterio UNE 481) y VLA-ED 2mg/m3. Hay dos maneras, que pueden ser compatibles entre sí, para realizar la valoración higiénica: específica (como N2480 con MT127) o inespecífica (como N2441 con MT122); o ambas (como N2441 + N2480 con MT122); cada opción con ventajas e inconvenientes. De manera inespecífica, con IOM Sampler (N2441 con MT122) se asumiría que la totalidad de aerosol se encuentra vinculado a las ceras de parafina, lo cual podría ser de interés en caso de no estimar otras fuentes de aerosol significativas (se necesitaría superar 250min con IOM Sampler para orden 10%VLA-ED) y poder muestrear tiempos altos. De manera específica, solamente se consideraría la contribución de las ceras de parafina presentes en el aerosol (se necesitaría un mínimo de 50min con IOM Sampler para orden 10%VLA-ED), con un coste más elevado, pero con resultado específico. La valoración de ambas (habría que indicarlo de manera explícita en la hoja de solicitud de análisis a enviar al Laboratorio) puede ser de interés en caso de querer diferenciar la contribución de diferentes fuentes del aerosol, de ceras de parafina respecto a lo que no son, utilizando las condiciones de muestreo asociado a la matriz más limitante.</t>
  </si>
  <si>
    <t>añadir los STEL de Gestis para aquellos sin valor límite de corta español en LEP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</si>
</sst>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0\ &quot;€&quot;"/>
    <numFmt numFmtId="167" formatCode="0.000"/>
  </numFmts>
  <fonts count="19" x14ac:knownFonts="1">
    <font>
      <sz val="11"/>
      <color theme="1"/>
      <name val="Calibri"/>
      <family val="2"/>
      <scheme val="minor"/>
    </font>
    <font>
      <b/>
      <sz val="11"/>
      <color rgb="FF000000"/>
      <name val="Calibri"/>
      <family val="2"/>
    </font>
    <font>
      <sz val="11"/>
      <color rgb="FF000000"/>
      <name val="Calibri"/>
      <family val="2"/>
    </font>
    <font>
      <sz val="11"/>
      <color rgb="FFFF0000"/>
      <name val="Calibri"/>
      <family val="2"/>
      <scheme val="minor"/>
    </font>
    <font>
      <b/>
      <sz val="11"/>
      <color rgb="FF000000"/>
      <name val="Calibri"/>
      <family val="2"/>
      <scheme val="minor"/>
    </font>
    <font>
      <sz val="11"/>
      <color rgb="FFFF0000"/>
      <name val="Calibri"/>
      <family val="2"/>
    </font>
    <font>
      <sz val="11"/>
      <name val="Calibri"/>
      <family val="2"/>
      <scheme val="minor"/>
    </font>
    <font>
      <sz val="11"/>
      <name val="Calibri"/>
      <family val="2"/>
    </font>
    <font>
      <sz val="10"/>
      <color theme="1"/>
      <name val="Arial"/>
      <family val="2"/>
    </font>
    <font>
      <sz val="10"/>
      <color rgb="FF000000"/>
      <name val="Arial"/>
      <family val="2"/>
    </font>
    <font>
      <b/>
      <sz val="11"/>
      <color theme="1"/>
      <name val="Calibri"/>
      <family val="2"/>
      <scheme val="minor"/>
    </font>
    <font>
      <u/>
      <sz val="11"/>
      <color theme="1"/>
      <name val="Calibri"/>
      <family val="2"/>
      <scheme val="minor"/>
    </font>
    <font>
      <u/>
      <sz val="11"/>
      <color theme="10"/>
      <name val="Calibri"/>
      <family val="2"/>
      <scheme val="minor"/>
    </font>
    <font>
      <sz val="8"/>
      <name val="Calibri"/>
      <family val="2"/>
      <scheme val="minor"/>
    </font>
    <font>
      <sz val="11"/>
      <color rgb="FF000000"/>
      <name val="Calibri"/>
      <family val="2"/>
      <scheme val="minor"/>
    </font>
    <font>
      <sz val="11"/>
      <color theme="3" tint="0.39997558519241921"/>
      <name val="Calibri"/>
      <family val="2"/>
      <scheme val="minor"/>
    </font>
    <font>
      <sz val="11"/>
      <color rgb="FF0070C0"/>
      <name val="Calibri"/>
      <family val="2"/>
      <scheme val="minor"/>
    </font>
    <font>
      <sz val="11"/>
      <color rgb="FFC00000"/>
      <name val="Calibri"/>
      <family val="2"/>
      <scheme val="minor"/>
    </font>
    <font>
      <b/>
      <sz val="11"/>
      <color rgb="FF000000"/>
      <name val="Aptos Narrow"/>
      <family val="2"/>
    </font>
  </fonts>
  <fills count="2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solid">
        <fgColor rgb="FFFFFF00"/>
        <bgColor indexed="64"/>
      </patternFill>
    </fill>
    <fill>
      <patternFill patternType="solid">
        <fgColor rgb="FFFFFF00"/>
        <bgColor rgb="FF000000"/>
      </patternFill>
    </fill>
    <fill>
      <patternFill patternType="solid">
        <fgColor rgb="FF00B0F0"/>
        <bgColor indexed="64"/>
      </patternFill>
    </fill>
    <fill>
      <patternFill patternType="solid">
        <fgColor rgb="FF00B0F0"/>
        <bgColor rgb="FF000000"/>
      </patternFill>
    </fill>
    <fill>
      <patternFill patternType="solid">
        <fgColor theme="0"/>
        <bgColor indexed="64"/>
      </patternFill>
    </fill>
    <fill>
      <patternFill patternType="solid">
        <fgColor rgb="FFFFC000"/>
        <bgColor indexed="64"/>
      </patternFill>
    </fill>
    <fill>
      <patternFill patternType="solid">
        <fgColor rgb="FFFFC000"/>
        <bgColor rgb="FF000000"/>
      </patternFill>
    </fill>
    <fill>
      <patternFill patternType="solid">
        <fgColor rgb="FF92D050"/>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rgb="FFFF6699"/>
        <bgColor indexed="64"/>
      </patternFill>
    </fill>
    <fill>
      <patternFill patternType="solid">
        <fgColor rgb="FFFFCCFF"/>
        <bgColor indexed="64"/>
      </patternFill>
    </fill>
    <fill>
      <patternFill patternType="solid">
        <fgColor rgb="FFFF6699"/>
        <bgColor rgb="FF000000"/>
      </patternFill>
    </fill>
    <fill>
      <patternFill patternType="solid">
        <fgColor theme="1"/>
        <bgColor indexed="64"/>
      </patternFill>
    </fill>
    <fill>
      <patternFill patternType="solid">
        <fgColor theme="0" tint="-0.249977111117893"/>
        <bgColor indexed="64"/>
      </patternFill>
    </fill>
    <fill>
      <patternFill patternType="solid">
        <fgColor rgb="FFFF9999"/>
        <bgColor indexed="64"/>
      </patternFill>
    </fill>
    <fill>
      <patternFill patternType="solid">
        <fgColor theme="9" tint="0.79998168889431442"/>
        <bgColor indexed="64"/>
      </patternFill>
    </fill>
    <fill>
      <patternFill patternType="solid">
        <fgColor rgb="FFFF99FF"/>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rgb="FF00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right style="thin">
        <color auto="1"/>
      </right>
      <top/>
      <bottom/>
      <diagonal/>
    </border>
    <border>
      <left style="thin">
        <color auto="1"/>
      </left>
      <right style="thin">
        <color auto="1"/>
      </right>
      <top/>
      <bottom/>
      <diagonal/>
    </border>
    <border>
      <left style="thin">
        <color rgb="FFD0D7E5"/>
      </left>
      <right style="thin">
        <color rgb="FFD0D7E5"/>
      </right>
      <top/>
      <bottom/>
      <diagonal/>
    </border>
    <border>
      <left style="thin">
        <color rgb="FFD0D7E5"/>
      </left>
      <right/>
      <top/>
      <bottom/>
      <diagonal/>
    </border>
    <border>
      <left style="thin">
        <color auto="1"/>
      </left>
      <right/>
      <top/>
      <bottom/>
      <diagonal/>
    </border>
  </borders>
  <cellStyleXfs count="2">
    <xf numFmtId="0" fontId="0" fillId="0" borderId="0"/>
    <xf numFmtId="0" fontId="12" fillId="0" borderId="0" applyNumberFormat="0" applyFill="0" applyBorder="0" applyAlignment="0" applyProtection="0"/>
  </cellStyleXfs>
  <cellXfs count="24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center"/>
    </xf>
    <xf numFmtId="0" fontId="4" fillId="2" borderId="3" xfId="0" applyFont="1" applyFill="1" applyBorder="1" applyAlignment="1">
      <alignment horizontal="center" vertical="center"/>
    </xf>
    <xf numFmtId="0" fontId="3" fillId="0" borderId="0" xfId="0" applyFont="1"/>
    <xf numFmtId="0" fontId="5" fillId="3" borderId="2" xfId="0" applyFont="1" applyFill="1" applyBorder="1" applyAlignment="1">
      <alignment vertical="center"/>
    </xf>
    <xf numFmtId="14" fontId="0" fillId="0" borderId="0" xfId="0" applyNumberFormat="1"/>
    <xf numFmtId="0" fontId="0" fillId="4" borderId="0" xfId="0" applyFill="1"/>
    <xf numFmtId="0" fontId="2" fillId="5" borderId="2" xfId="0" applyFont="1" applyFill="1" applyBorder="1" applyAlignment="1">
      <alignment vertical="center"/>
    </xf>
    <xf numFmtId="0" fontId="6" fillId="0" borderId="0" xfId="0" applyFont="1"/>
    <xf numFmtId="0" fontId="7" fillId="3" borderId="2" xfId="0" applyFont="1" applyFill="1" applyBorder="1" applyAlignment="1">
      <alignment vertical="center"/>
    </xf>
    <xf numFmtId="0" fontId="0" fillId="6" borderId="0" xfId="0" applyFill="1"/>
    <xf numFmtId="0" fontId="2" fillId="7" borderId="2" xfId="0" applyFont="1" applyFill="1" applyBorder="1" applyAlignment="1">
      <alignment vertical="center"/>
    </xf>
    <xf numFmtId="0" fontId="2" fillId="0" borderId="2" xfId="0" applyFont="1" applyBorder="1" applyAlignment="1">
      <alignment vertical="center"/>
    </xf>
    <xf numFmtId="0" fontId="2" fillId="6" borderId="2" xfId="0" applyFont="1" applyFill="1" applyBorder="1" applyAlignment="1">
      <alignment vertical="center"/>
    </xf>
    <xf numFmtId="0" fontId="2" fillId="4" borderId="2" xfId="0" applyFont="1" applyFill="1" applyBorder="1" applyAlignment="1">
      <alignment vertical="center"/>
    </xf>
    <xf numFmtId="0" fontId="2" fillId="8" borderId="0" xfId="0" applyFont="1" applyFill="1" applyAlignment="1">
      <alignment vertical="center"/>
    </xf>
    <xf numFmtId="0" fontId="8" fillId="0" borderId="0" xfId="0" applyFont="1"/>
    <xf numFmtId="0" fontId="0" fillId="3" borderId="0" xfId="0" applyFill="1"/>
    <xf numFmtId="0" fontId="0" fillId="9" borderId="0" xfId="0" applyFill="1"/>
    <xf numFmtId="0" fontId="2" fillId="10" borderId="2" xfId="0" applyFont="1" applyFill="1" applyBorder="1" applyAlignment="1">
      <alignment vertical="center"/>
    </xf>
    <xf numFmtId="0" fontId="3" fillId="9" borderId="0" xfId="0" applyFont="1" applyFill="1"/>
    <xf numFmtId="0" fontId="5" fillId="10" borderId="2" xfId="0" applyFont="1" applyFill="1" applyBorder="1" applyAlignment="1">
      <alignment vertical="center"/>
    </xf>
    <xf numFmtId="0" fontId="9" fillId="0" borderId="0" xfId="0" applyFont="1"/>
    <xf numFmtId="0" fontId="1" fillId="2" borderId="4" xfId="0" applyFont="1" applyFill="1" applyBorder="1" applyAlignment="1">
      <alignment horizontal="center"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2" fillId="3" borderId="0" xfId="0" applyFont="1" applyFill="1" applyAlignment="1">
      <alignment vertical="center"/>
    </xf>
    <xf numFmtId="0" fontId="2" fillId="9" borderId="2" xfId="0" applyFont="1" applyFill="1" applyBorder="1" applyAlignment="1">
      <alignment vertical="center"/>
    </xf>
    <xf numFmtId="0" fontId="10" fillId="4" borderId="0" xfId="0" applyFont="1" applyFill="1"/>
    <xf numFmtId="0" fontId="11" fillId="0" borderId="0" xfId="0" applyFont="1"/>
    <xf numFmtId="0" fontId="0" fillId="0" borderId="0" xfId="0" applyAlignment="1">
      <alignment horizontal="center"/>
    </xf>
    <xf numFmtId="0" fontId="10" fillId="0" borderId="0" xfId="0" applyFont="1"/>
    <xf numFmtId="0" fontId="0" fillId="11" borderId="0" xfId="0" applyFill="1"/>
    <xf numFmtId="0" fontId="0" fillId="9" borderId="0" xfId="0" applyFill="1" applyAlignment="1">
      <alignment horizontal="right"/>
    </xf>
    <xf numFmtId="0" fontId="0" fillId="9" borderId="0" xfId="0" applyFill="1" applyAlignment="1">
      <alignment horizontal="center"/>
    </xf>
    <xf numFmtId="0" fontId="12" fillId="9" borderId="0" xfId="1" applyFill="1"/>
    <xf numFmtId="0" fontId="3" fillId="4" borderId="0" xfId="0" applyFont="1" applyFill="1"/>
    <xf numFmtId="0" fontId="3" fillId="4" borderId="0" xfId="0" applyFont="1" applyFill="1" applyAlignment="1">
      <alignment horizontal="center"/>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xf numFmtId="16" fontId="0" fillId="0" borderId="0" xfId="0" applyNumberFormat="1"/>
    <xf numFmtId="0" fontId="2" fillId="10" borderId="5" xfId="0" applyFont="1" applyFill="1" applyBorder="1" applyAlignment="1">
      <alignment vertical="center"/>
    </xf>
    <xf numFmtId="0" fontId="2" fillId="7" borderId="6" xfId="0" applyFont="1" applyFill="1" applyBorder="1" applyAlignment="1">
      <alignment vertical="center"/>
    </xf>
    <xf numFmtId="0" fontId="2" fillId="0" borderId="0" xfId="0" applyFont="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4" borderId="5" xfId="0" applyFont="1" applyFill="1" applyBorder="1" applyAlignment="1">
      <alignment vertical="center"/>
    </xf>
    <xf numFmtId="0" fontId="0" fillId="5" borderId="0" xfId="0" applyFill="1"/>
    <xf numFmtId="0" fontId="2" fillId="9" borderId="0" xfId="0" applyFont="1" applyFill="1" applyAlignment="1">
      <alignment vertical="center"/>
    </xf>
    <xf numFmtId="0" fontId="2" fillId="5" borderId="6" xfId="0" applyFont="1" applyFill="1" applyBorder="1" applyAlignment="1">
      <alignment vertical="center"/>
    </xf>
    <xf numFmtId="16" fontId="0" fillId="9" borderId="0" xfId="0" applyNumberFormat="1" applyFill="1"/>
    <xf numFmtId="0" fontId="2" fillId="12" borderId="5" xfId="0" applyFont="1" applyFill="1" applyBorder="1" applyAlignment="1">
      <alignment vertical="center"/>
    </xf>
    <xf numFmtId="0" fontId="0" fillId="12" borderId="0" xfId="0" applyFill="1"/>
    <xf numFmtId="0" fontId="2" fillId="12" borderId="0" xfId="0" applyFont="1" applyFill="1" applyAlignment="1">
      <alignment vertical="center"/>
    </xf>
    <xf numFmtId="0" fontId="2" fillId="13" borderId="2" xfId="0" applyFont="1" applyFill="1" applyBorder="1" applyAlignment="1">
      <alignment vertical="center"/>
    </xf>
    <xf numFmtId="0" fontId="0" fillId="13" borderId="0" xfId="0" applyFill="1"/>
    <xf numFmtId="0" fontId="2" fillId="13" borderId="6" xfId="0" applyFont="1" applyFill="1" applyBorder="1" applyAlignment="1">
      <alignment vertical="center"/>
    </xf>
    <xf numFmtId="0" fontId="2" fillId="13" borderId="0" xfId="0" applyFont="1" applyFill="1" applyAlignment="1">
      <alignment vertical="center"/>
    </xf>
    <xf numFmtId="0" fontId="2" fillId="14" borderId="2" xfId="0" applyFont="1" applyFill="1" applyBorder="1" applyAlignment="1">
      <alignment vertical="center"/>
    </xf>
    <xf numFmtId="0" fontId="2" fillId="14" borderId="6" xfId="0" applyFont="1" applyFill="1" applyBorder="1" applyAlignment="1">
      <alignment vertical="center"/>
    </xf>
    <xf numFmtId="0" fontId="2" fillId="14" borderId="0" xfId="0" applyFont="1" applyFill="1" applyAlignment="1">
      <alignment vertical="center"/>
    </xf>
    <xf numFmtId="0" fontId="2" fillId="10" borderId="6" xfId="0" applyFont="1" applyFill="1" applyBorder="1" applyAlignment="1">
      <alignment vertical="center"/>
    </xf>
    <xf numFmtId="0" fontId="14" fillId="9" borderId="0" xfId="0" applyFont="1" applyFill="1" applyAlignment="1">
      <alignment horizontal="left" vertical="center" wrapText="1"/>
    </xf>
    <xf numFmtId="0" fontId="0" fillId="3" borderId="0" xfId="0" applyFill="1" applyAlignment="1">
      <alignment horizontal="center"/>
    </xf>
    <xf numFmtId="0" fontId="3" fillId="9" borderId="0" xfId="0" applyFont="1" applyFill="1" applyAlignment="1">
      <alignment horizontal="center"/>
    </xf>
    <xf numFmtId="0" fontId="0" fillId="4" borderId="0" xfId="0" applyFill="1" applyAlignment="1">
      <alignment horizontal="center"/>
    </xf>
    <xf numFmtId="0" fontId="6" fillId="0" borderId="0" xfId="0" applyFont="1" applyAlignment="1">
      <alignment horizontal="center"/>
    </xf>
    <xf numFmtId="0" fontId="0" fillId="12" borderId="0" xfId="0" applyFill="1" applyAlignment="1">
      <alignment horizontal="center"/>
    </xf>
    <xf numFmtId="0" fontId="0" fillId="13" borderId="0" xfId="0" applyFill="1" applyAlignment="1">
      <alignment horizontal="center"/>
    </xf>
    <xf numFmtId="1" fontId="0" fillId="0" borderId="0" xfId="0" applyNumberFormat="1" applyAlignment="1">
      <alignment horizontal="center"/>
    </xf>
    <xf numFmtId="1" fontId="0" fillId="16" borderId="0" xfId="0" applyNumberFormat="1" applyFill="1" applyAlignment="1">
      <alignment horizontal="center"/>
    </xf>
    <xf numFmtId="1" fontId="0" fillId="15" borderId="0" xfId="0" applyNumberFormat="1" applyFill="1" applyAlignment="1">
      <alignment horizontal="center"/>
    </xf>
    <xf numFmtId="1" fontId="0" fillId="12" borderId="0" xfId="0" applyNumberFormat="1" applyFill="1" applyAlignment="1">
      <alignment horizontal="center"/>
    </xf>
    <xf numFmtId="0" fontId="2" fillId="3" borderId="2" xfId="0" applyFont="1" applyFill="1" applyBorder="1" applyAlignment="1">
      <alignment horizontal="center" vertical="center"/>
    </xf>
    <xf numFmtId="0" fontId="2" fillId="10" borderId="2" xfId="0" applyFont="1" applyFill="1" applyBorder="1" applyAlignment="1">
      <alignment horizontal="center" vertical="center"/>
    </xf>
    <xf numFmtId="0" fontId="5" fillId="10"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0" borderId="2" xfId="0" applyFont="1" applyBorder="1" applyAlignment="1">
      <alignment horizontal="center" vertical="center"/>
    </xf>
    <xf numFmtId="0" fontId="2" fillId="4" borderId="2" xfId="0" applyFont="1" applyFill="1" applyBorder="1" applyAlignment="1">
      <alignment horizontal="center" vertical="center"/>
    </xf>
    <xf numFmtId="0" fontId="7" fillId="3" borderId="2" xfId="0" applyFont="1" applyFill="1" applyBorder="1" applyAlignment="1">
      <alignment horizontal="center" vertical="center"/>
    </xf>
    <xf numFmtId="0" fontId="2" fillId="12" borderId="0" xfId="0" applyFont="1" applyFill="1" applyAlignment="1">
      <alignment horizontal="center" vertical="center"/>
    </xf>
    <xf numFmtId="0" fontId="2" fillId="13" borderId="2" xfId="0" applyFont="1" applyFill="1" applyBorder="1" applyAlignment="1">
      <alignment horizontal="center" vertical="center"/>
    </xf>
    <xf numFmtId="0" fontId="2" fillId="14" borderId="2" xfId="0" applyFont="1" applyFill="1" applyBorder="1" applyAlignment="1">
      <alignment horizontal="center" vertical="center"/>
    </xf>
    <xf numFmtId="0" fontId="2" fillId="0" borderId="0" xfId="0" applyFont="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xf numFmtId="2" fontId="0" fillId="0" borderId="0" xfId="0" applyNumberFormat="1" applyAlignment="1">
      <alignment horizontal="center"/>
    </xf>
    <xf numFmtId="2" fontId="0" fillId="12" borderId="0" xfId="0" applyNumberFormat="1" applyFill="1" applyAlignment="1">
      <alignment horizontal="center"/>
    </xf>
    <xf numFmtId="164" fontId="0" fillId="0" borderId="0" xfId="0" applyNumberFormat="1" applyAlignment="1">
      <alignment horizontal="center"/>
    </xf>
    <xf numFmtId="164" fontId="0" fillId="12" borderId="0" xfId="0" applyNumberFormat="1" applyFill="1" applyAlignment="1">
      <alignment horizontal="center"/>
    </xf>
    <xf numFmtId="0" fontId="2" fillId="6" borderId="6" xfId="0" applyFont="1" applyFill="1" applyBorder="1" applyAlignment="1">
      <alignment vertical="center"/>
    </xf>
    <xf numFmtId="2" fontId="0" fillId="0" borderId="0" xfId="0" applyNumberFormat="1" applyAlignment="1">
      <alignment horizontal="left"/>
    </xf>
    <xf numFmtId="2" fontId="0" fillId="0" borderId="0" xfId="0" applyNumberFormat="1" applyAlignment="1">
      <alignment horizontal="left" wrapText="1"/>
    </xf>
    <xf numFmtId="2" fontId="0" fillId="12" borderId="0" xfId="0" applyNumberFormat="1" applyFill="1" applyAlignment="1">
      <alignment horizontal="left"/>
    </xf>
    <xf numFmtId="0" fontId="0" fillId="12" borderId="0" xfId="0" applyFill="1" applyAlignment="1">
      <alignment horizontal="left"/>
    </xf>
    <xf numFmtId="0" fontId="0" fillId="0" borderId="0" xfId="0" applyAlignment="1">
      <alignment horizontal="left"/>
    </xf>
    <xf numFmtId="0" fontId="5" fillId="0" borderId="2" xfId="0" applyFont="1" applyBorder="1" applyAlignment="1">
      <alignment vertical="center"/>
    </xf>
    <xf numFmtId="1" fontId="0" fillId="4" borderId="0" xfId="0" applyNumberFormat="1" applyFill="1" applyAlignment="1">
      <alignment horizontal="center"/>
    </xf>
    <xf numFmtId="2" fontId="0" fillId="4" borderId="0" xfId="0" applyNumberFormat="1" applyFill="1" applyAlignment="1">
      <alignment horizontal="center"/>
    </xf>
    <xf numFmtId="164" fontId="0" fillId="4" borderId="0" xfId="0" applyNumberFormat="1" applyFill="1" applyAlignment="1">
      <alignment horizontal="center"/>
    </xf>
    <xf numFmtId="2" fontId="0" fillId="16" borderId="0" xfId="0" applyNumberFormat="1" applyFill="1" applyAlignment="1">
      <alignment horizontal="center"/>
    </xf>
    <xf numFmtId="2" fontId="0" fillId="15" borderId="0" xfId="0" applyNumberFormat="1" applyFill="1" applyAlignment="1">
      <alignment horizontal="center"/>
    </xf>
    <xf numFmtId="0" fontId="0" fillId="15" borderId="0" xfId="0" applyFill="1"/>
    <xf numFmtId="0" fontId="0" fillId="15" borderId="0" xfId="0" applyFill="1" applyAlignment="1">
      <alignment horizontal="center"/>
    </xf>
    <xf numFmtId="0" fontId="2" fillId="17" borderId="0" xfId="0" applyFont="1" applyFill="1" applyAlignment="1">
      <alignment vertical="center"/>
    </xf>
    <xf numFmtId="2" fontId="0" fillId="9" borderId="0" xfId="0" applyNumberFormat="1" applyFill="1" applyAlignment="1">
      <alignment horizontal="left"/>
    </xf>
    <xf numFmtId="0" fontId="0" fillId="18" borderId="0" xfId="0" applyFill="1"/>
    <xf numFmtId="0" fontId="0" fillId="18" borderId="0" xfId="0" applyFill="1" applyAlignment="1">
      <alignment horizontal="center"/>
    </xf>
    <xf numFmtId="0" fontId="0" fillId="18" borderId="0" xfId="0" applyFill="1" applyAlignment="1">
      <alignment horizontal="left"/>
    </xf>
    <xf numFmtId="2" fontId="0" fillId="4" borderId="0" xfId="0" applyNumberFormat="1" applyFill="1" applyAlignment="1">
      <alignment horizontal="left" wrapText="1"/>
    </xf>
    <xf numFmtId="2" fontId="10" fillId="15" borderId="0" xfId="0" applyNumberFormat="1" applyFont="1" applyFill="1" applyAlignment="1">
      <alignment horizontal="left" wrapText="1"/>
    </xf>
    <xf numFmtId="0" fontId="10" fillId="19" borderId="0" xfId="0" applyFont="1" applyFill="1" applyAlignment="1">
      <alignment horizontal="center" wrapText="1"/>
    </xf>
    <xf numFmtId="0" fontId="0" fillId="3" borderId="0" xfId="0" applyFill="1" applyAlignment="1">
      <alignment wrapText="1"/>
    </xf>
    <xf numFmtId="2" fontId="0" fillId="6" borderId="0" xfId="0" applyNumberFormat="1" applyFill="1" applyAlignment="1">
      <alignment horizontal="left" wrapText="1"/>
    </xf>
    <xf numFmtId="0" fontId="0" fillId="20" borderId="0" xfId="0" applyFill="1"/>
    <xf numFmtId="0" fontId="1" fillId="2" borderId="4" xfId="0" applyFont="1" applyFill="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0" fillId="9" borderId="0" xfId="0" applyFill="1" applyAlignment="1">
      <alignment vertical="top"/>
    </xf>
    <xf numFmtId="0" fontId="3" fillId="9" borderId="0" xfId="0" applyFont="1" applyFill="1" applyAlignment="1">
      <alignment vertical="top"/>
    </xf>
    <xf numFmtId="0" fontId="0" fillId="4" borderId="0" xfId="0" applyFill="1" applyAlignment="1">
      <alignment vertical="top"/>
    </xf>
    <xf numFmtId="0" fontId="0" fillId="3" borderId="0" xfId="0" applyFill="1" applyAlignment="1">
      <alignment vertical="top"/>
    </xf>
    <xf numFmtId="0" fontId="0" fillId="4" borderId="0" xfId="0" applyFill="1" applyAlignment="1">
      <alignment vertical="top" wrapText="1"/>
    </xf>
    <xf numFmtId="0" fontId="0" fillId="3" borderId="0" xfId="0" applyFill="1" applyAlignment="1">
      <alignment vertical="top" wrapText="1"/>
    </xf>
    <xf numFmtId="0" fontId="0" fillId="9" borderId="0" xfId="0" applyFill="1" applyAlignment="1">
      <alignment vertical="top" wrapText="1"/>
    </xf>
    <xf numFmtId="0" fontId="6" fillId="0" borderId="0" xfId="0" applyFont="1" applyAlignment="1">
      <alignment vertical="top"/>
    </xf>
    <xf numFmtId="0" fontId="0" fillId="12" borderId="0" xfId="0" applyFill="1" applyAlignment="1">
      <alignment vertical="top"/>
    </xf>
    <xf numFmtId="0" fontId="0" fillId="13" borderId="0" xfId="0" applyFill="1" applyAlignment="1">
      <alignment vertical="top" wrapText="1"/>
    </xf>
    <xf numFmtId="0" fontId="0" fillId="13" borderId="0" xfId="0" applyFill="1" applyAlignment="1">
      <alignment vertical="top"/>
    </xf>
    <xf numFmtId="0" fontId="0" fillId="15" borderId="0" xfId="0" applyFill="1" applyAlignment="1">
      <alignment vertical="top"/>
    </xf>
    <xf numFmtId="0" fontId="0" fillId="18" borderId="0" xfId="0" applyFill="1" applyAlignment="1">
      <alignment vertical="top"/>
    </xf>
    <xf numFmtId="14" fontId="0" fillId="9" borderId="0" xfId="0" applyNumberFormat="1" applyFill="1"/>
    <xf numFmtId="0" fontId="0" fillId="0" borderId="0" xfId="0" applyAlignment="1">
      <alignment horizontal="left" wrapText="1"/>
    </xf>
    <xf numFmtId="2" fontId="0" fillId="8" borderId="0" xfId="0" applyNumberFormat="1" applyFill="1" applyAlignment="1">
      <alignment horizontal="left" wrapText="1"/>
    </xf>
    <xf numFmtId="0" fontId="0" fillId="11" borderId="0" xfId="0" applyFill="1" applyAlignment="1">
      <alignment horizontal="center"/>
    </xf>
    <xf numFmtId="0" fontId="0" fillId="11" borderId="0" xfId="0" applyFill="1" applyAlignment="1">
      <alignment vertical="top"/>
    </xf>
    <xf numFmtId="2" fontId="0" fillId="21" borderId="0" xfId="0" applyNumberFormat="1" applyFill="1" applyAlignment="1">
      <alignment horizontal="center"/>
    </xf>
    <xf numFmtId="2" fontId="0" fillId="22" borderId="0" xfId="0" applyNumberFormat="1" applyFill="1" applyAlignment="1">
      <alignment horizontal="center"/>
    </xf>
    <xf numFmtId="2" fontId="0" fillId="20" borderId="0" xfId="0" applyNumberFormat="1" applyFill="1" applyAlignment="1">
      <alignment horizontal="center"/>
    </xf>
    <xf numFmtId="2" fontId="0" fillId="19" borderId="0" xfId="0" applyNumberFormat="1" applyFill="1" applyAlignment="1">
      <alignment horizontal="center"/>
    </xf>
    <xf numFmtId="2" fontId="0" fillId="23" borderId="0" xfId="0" applyNumberFormat="1" applyFill="1" applyAlignment="1">
      <alignment horizontal="center"/>
    </xf>
    <xf numFmtId="2" fontId="0" fillId="23" borderId="0" xfId="0" applyNumberFormat="1" applyFill="1" applyAlignment="1">
      <alignment horizontal="left" wrapText="1"/>
    </xf>
    <xf numFmtId="0" fontId="0" fillId="6" borderId="0" xfId="0" applyFill="1" applyAlignment="1">
      <alignment vertical="top"/>
    </xf>
    <xf numFmtId="2" fontId="1" fillId="2" borderId="4" xfId="0" applyNumberFormat="1" applyFont="1" applyFill="1" applyBorder="1" applyAlignment="1">
      <alignment horizontal="center" vertical="center" wrapText="1"/>
    </xf>
    <xf numFmtId="2" fontId="0" fillId="11" borderId="0" xfId="0" applyNumberFormat="1" applyFill="1" applyAlignment="1">
      <alignment horizontal="center"/>
    </xf>
    <xf numFmtId="2" fontId="0" fillId="18" borderId="0" xfId="0" applyNumberFormat="1" applyFill="1" applyAlignment="1">
      <alignment horizontal="center"/>
    </xf>
    <xf numFmtId="2" fontId="10" fillId="9" borderId="0" xfId="0" applyNumberFormat="1" applyFont="1" applyFill="1" applyAlignment="1">
      <alignment horizontal="left" wrapText="1"/>
    </xf>
    <xf numFmtId="2" fontId="0" fillId="24" borderId="0" xfId="0" applyNumberFormat="1" applyFill="1" applyAlignment="1">
      <alignment horizontal="left" wrapText="1"/>
    </xf>
    <xf numFmtId="2" fontId="0" fillId="24" borderId="0" xfId="0" applyNumberFormat="1" applyFill="1" applyAlignment="1">
      <alignment horizontal="left"/>
    </xf>
    <xf numFmtId="1" fontId="1" fillId="2" borderId="4" xfId="0" applyNumberFormat="1" applyFont="1" applyFill="1" applyBorder="1" applyAlignment="1">
      <alignment horizontal="center" vertical="center" wrapText="1"/>
    </xf>
    <xf numFmtId="1" fontId="0" fillId="0" borderId="0" xfId="0" applyNumberFormat="1" applyAlignment="1">
      <alignment horizontal="center" wrapText="1"/>
    </xf>
    <xf numFmtId="1" fontId="0" fillId="9" borderId="0" xfId="0" applyNumberFormat="1" applyFill="1" applyAlignment="1">
      <alignment horizontal="center"/>
    </xf>
    <xf numFmtId="1" fontId="0" fillId="4" borderId="0" xfId="0" applyNumberFormat="1" applyFill="1" applyAlignment="1">
      <alignment horizontal="center" wrapText="1"/>
    </xf>
    <xf numFmtId="1" fontId="10" fillId="15" borderId="0" xfId="0" applyNumberFormat="1" applyFont="1" applyFill="1" applyAlignment="1">
      <alignment horizontal="center" wrapText="1"/>
    </xf>
    <xf numFmtId="1" fontId="10" fillId="9" borderId="0" xfId="0" applyNumberFormat="1" applyFont="1" applyFill="1" applyAlignment="1">
      <alignment horizontal="center" wrapText="1"/>
    </xf>
    <xf numFmtId="1" fontId="0" fillId="6" borderId="0" xfId="0" applyNumberFormat="1" applyFill="1" applyAlignment="1">
      <alignment horizontal="center" wrapText="1"/>
    </xf>
    <xf numFmtId="1" fontId="0" fillId="3" borderId="0" xfId="0" applyNumberFormat="1" applyFill="1" applyAlignment="1">
      <alignment horizontal="center" wrapText="1"/>
    </xf>
    <xf numFmtId="1" fontId="0" fillId="8" borderId="0" xfId="0" applyNumberFormat="1" applyFill="1" applyAlignment="1">
      <alignment horizontal="center" wrapText="1"/>
    </xf>
    <xf numFmtId="1" fontId="2" fillId="17" borderId="0" xfId="0" applyNumberFormat="1" applyFont="1" applyFill="1" applyAlignment="1">
      <alignment horizontal="center" vertical="center"/>
    </xf>
    <xf numFmtId="1" fontId="0" fillId="11" borderId="0" xfId="0" applyNumberFormat="1" applyFill="1" applyAlignment="1">
      <alignment horizontal="center"/>
    </xf>
    <xf numFmtId="1" fontId="0" fillId="18" borderId="0" xfId="0" applyNumberFormat="1" applyFill="1" applyAlignment="1">
      <alignment horizontal="center"/>
    </xf>
    <xf numFmtId="165" fontId="1" fillId="2" borderId="4" xfId="0" applyNumberFormat="1" applyFont="1" applyFill="1" applyBorder="1" applyAlignment="1">
      <alignment horizontal="center" vertical="center" wrapText="1"/>
    </xf>
    <xf numFmtId="165" fontId="0" fillId="0" borderId="0" xfId="0" applyNumberFormat="1" applyAlignment="1">
      <alignment horizontal="center" wrapText="1"/>
    </xf>
    <xf numFmtId="165" fontId="0" fillId="0" borderId="0" xfId="0" applyNumberFormat="1" applyAlignment="1">
      <alignment horizontal="center"/>
    </xf>
    <xf numFmtId="165" fontId="0" fillId="9" borderId="0" xfId="0" applyNumberFormat="1" applyFill="1" applyAlignment="1">
      <alignment horizontal="center"/>
    </xf>
    <xf numFmtId="165" fontId="0" fillId="4" borderId="0" xfId="0" applyNumberFormat="1" applyFill="1" applyAlignment="1">
      <alignment horizontal="center" wrapText="1"/>
    </xf>
    <xf numFmtId="165" fontId="10" fillId="15" borderId="0" xfId="0" applyNumberFormat="1" applyFont="1" applyFill="1" applyAlignment="1">
      <alignment horizontal="center" wrapText="1"/>
    </xf>
    <xf numFmtId="165" fontId="10" fillId="9" borderId="0" xfId="0" applyNumberFormat="1" applyFont="1" applyFill="1" applyAlignment="1">
      <alignment horizontal="center" wrapText="1"/>
    </xf>
    <xf numFmtId="165" fontId="0" fillId="6" borderId="0" xfId="0" applyNumberFormat="1" applyFill="1" applyAlignment="1">
      <alignment horizontal="center" wrapText="1"/>
    </xf>
    <xf numFmtId="165" fontId="0" fillId="3" borderId="0" xfId="0" applyNumberFormat="1" applyFill="1" applyAlignment="1">
      <alignment horizontal="center" wrapText="1"/>
    </xf>
    <xf numFmtId="165" fontId="0" fillId="8" borderId="0" xfId="0" applyNumberFormat="1" applyFill="1" applyAlignment="1">
      <alignment horizontal="center" wrapText="1"/>
    </xf>
    <xf numFmtId="165" fontId="0" fillId="12" borderId="0" xfId="0" applyNumberFormat="1" applyFill="1" applyAlignment="1">
      <alignment horizontal="center"/>
    </xf>
    <xf numFmtId="165" fontId="2" fillId="17" borderId="0" xfId="0" applyNumberFormat="1" applyFont="1" applyFill="1" applyAlignment="1">
      <alignment horizontal="center" vertical="center"/>
    </xf>
    <xf numFmtId="165" fontId="0" fillId="11" borderId="0" xfId="0" applyNumberFormat="1" applyFill="1" applyAlignment="1">
      <alignment horizontal="center"/>
    </xf>
    <xf numFmtId="165" fontId="0" fillId="15" borderId="0" xfId="0" applyNumberFormat="1" applyFill="1" applyAlignment="1">
      <alignment horizontal="center"/>
    </xf>
    <xf numFmtId="165" fontId="0" fillId="4" borderId="0" xfId="0" applyNumberFormat="1" applyFill="1" applyAlignment="1">
      <alignment horizontal="center"/>
    </xf>
    <xf numFmtId="165" fontId="0" fillId="18" borderId="0" xfId="0" applyNumberFormat="1" applyFill="1" applyAlignment="1">
      <alignment horizontal="center"/>
    </xf>
    <xf numFmtId="2" fontId="0" fillId="3" borderId="0" xfId="0" applyNumberFormat="1" applyFill="1" applyAlignment="1">
      <alignment horizontal="left" wrapText="1"/>
    </xf>
    <xf numFmtId="0" fontId="2" fillId="3" borderId="2" xfId="0" applyFont="1" applyFill="1" applyBorder="1" applyAlignment="1">
      <alignment vertical="center" wrapText="1"/>
    </xf>
    <xf numFmtId="0" fontId="0" fillId="4" borderId="0" xfId="0" applyFill="1" applyAlignment="1">
      <alignment horizontal="left"/>
    </xf>
    <xf numFmtId="17" fontId="0" fillId="0" borderId="0" xfId="0" applyNumberFormat="1" applyAlignment="1">
      <alignment horizontal="left"/>
    </xf>
    <xf numFmtId="0" fontId="16" fillId="0" borderId="0" xfId="0" applyFont="1" applyAlignment="1">
      <alignment wrapText="1"/>
    </xf>
    <xf numFmtId="0" fontId="16" fillId="0" borderId="0" xfId="0" applyFont="1"/>
    <xf numFmtId="0" fontId="16" fillId="0" borderId="0" xfId="0" applyFont="1" applyAlignment="1">
      <alignment vertical="top" wrapText="1"/>
    </xf>
    <xf numFmtId="0" fontId="16" fillId="0" borderId="0" xfId="0" applyFont="1" applyAlignment="1">
      <alignment horizontal="left"/>
    </xf>
    <xf numFmtId="1" fontId="16" fillId="0" borderId="0" xfId="0" applyNumberFormat="1" applyFont="1" applyAlignment="1">
      <alignment horizontal="center"/>
    </xf>
    <xf numFmtId="165" fontId="16" fillId="0" borderId="0" xfId="0" applyNumberFormat="1" applyFont="1" applyAlignment="1">
      <alignment horizontal="center"/>
    </xf>
    <xf numFmtId="0" fontId="16" fillId="0" borderId="0" xfId="0" applyFont="1" applyAlignment="1">
      <alignment horizontal="center"/>
    </xf>
    <xf numFmtId="2" fontId="16" fillId="0" borderId="0" xfId="0" applyNumberFormat="1" applyFont="1" applyAlignment="1">
      <alignment horizontal="center"/>
    </xf>
    <xf numFmtId="166" fontId="4" fillId="2" borderId="3" xfId="0" applyNumberFormat="1" applyFont="1" applyFill="1" applyBorder="1" applyAlignment="1">
      <alignment horizontal="center" vertical="center" wrapText="1"/>
    </xf>
    <xf numFmtId="166" fontId="0" fillId="0" borderId="0" xfId="0" applyNumberFormat="1"/>
    <xf numFmtId="166" fontId="0" fillId="9" borderId="0" xfId="0" applyNumberFormat="1" applyFill="1"/>
    <xf numFmtId="166" fontId="3" fillId="9" borderId="0" xfId="0" applyNumberFormat="1" applyFont="1" applyFill="1"/>
    <xf numFmtId="166" fontId="0" fillId="4" borderId="0" xfId="0" applyNumberFormat="1" applyFill="1"/>
    <xf numFmtId="166" fontId="0" fillId="3" borderId="0" xfId="0" applyNumberFormat="1" applyFill="1"/>
    <xf numFmtId="166" fontId="0" fillId="5" borderId="0" xfId="0" applyNumberFormat="1" applyFill="1"/>
    <xf numFmtId="166" fontId="8" fillId="0" borderId="0" xfId="0" applyNumberFormat="1" applyFont="1"/>
    <xf numFmtId="166" fontId="6" fillId="0" borderId="0" xfId="0" applyNumberFormat="1" applyFont="1"/>
    <xf numFmtId="166" fontId="2" fillId="3" borderId="5" xfId="0" applyNumberFormat="1" applyFont="1" applyFill="1" applyBorder="1" applyAlignment="1">
      <alignment vertical="center"/>
    </xf>
    <xf numFmtId="166" fontId="0" fillId="12" borderId="0" xfId="0" applyNumberFormat="1" applyFill="1"/>
    <xf numFmtId="166" fontId="0" fillId="13" borderId="0" xfId="0" applyNumberFormat="1" applyFill="1"/>
    <xf numFmtId="166" fontId="0" fillId="15" borderId="0" xfId="0" applyNumberFormat="1" applyFill="1"/>
    <xf numFmtId="166" fontId="0" fillId="11" borderId="0" xfId="0" applyNumberFormat="1" applyFill="1"/>
    <xf numFmtId="166" fontId="0" fillId="18" borderId="0" xfId="0" applyNumberFormat="1" applyFill="1"/>
    <xf numFmtId="166" fontId="1" fillId="2" borderId="1" xfId="0" applyNumberFormat="1" applyFont="1" applyFill="1" applyBorder="1" applyAlignment="1">
      <alignment horizontal="center" vertical="center" wrapText="1"/>
    </xf>
    <xf numFmtId="166" fontId="2" fillId="3" borderId="2" xfId="0" applyNumberFormat="1" applyFont="1" applyFill="1" applyBorder="1" applyAlignment="1">
      <alignment vertical="center"/>
    </xf>
    <xf numFmtId="166" fontId="2" fillId="0" borderId="2" xfId="0" applyNumberFormat="1" applyFont="1" applyBorder="1" applyAlignment="1">
      <alignment vertical="center"/>
    </xf>
    <xf numFmtId="166" fontId="2" fillId="10" borderId="2" xfId="0" applyNumberFormat="1" applyFont="1" applyFill="1" applyBorder="1" applyAlignment="1">
      <alignment vertical="center"/>
    </xf>
    <xf numFmtId="166" fontId="5" fillId="10" borderId="2" xfId="0" applyNumberFormat="1" applyFont="1" applyFill="1" applyBorder="1" applyAlignment="1">
      <alignment vertical="center"/>
    </xf>
    <xf numFmtId="166" fontId="2" fillId="5" borderId="2" xfId="0" applyNumberFormat="1" applyFont="1" applyFill="1" applyBorder="1" applyAlignment="1">
      <alignment vertical="center"/>
    </xf>
    <xf numFmtId="166" fontId="2" fillId="4" borderId="2" xfId="0" applyNumberFormat="1" applyFont="1" applyFill="1" applyBorder="1" applyAlignment="1">
      <alignment vertical="center"/>
    </xf>
    <xf numFmtId="166" fontId="7" fillId="3" borderId="2" xfId="0" applyNumberFormat="1" applyFont="1" applyFill="1" applyBorder="1" applyAlignment="1">
      <alignment vertical="center"/>
    </xf>
    <xf numFmtId="166" fontId="2" fillId="12" borderId="5" xfId="0" applyNumberFormat="1" applyFont="1" applyFill="1" applyBorder="1" applyAlignment="1">
      <alignment vertical="center"/>
    </xf>
    <xf numFmtId="166" fontId="2" fillId="13" borderId="2" xfId="0" applyNumberFormat="1" applyFont="1" applyFill="1" applyBorder="1" applyAlignment="1">
      <alignment vertical="center"/>
    </xf>
    <xf numFmtId="166" fontId="2" fillId="14" borderId="2" xfId="0" applyNumberFormat="1" applyFont="1" applyFill="1" applyBorder="1" applyAlignment="1">
      <alignment vertical="center"/>
    </xf>
    <xf numFmtId="0" fontId="2" fillId="10" borderId="0" xfId="0" applyFont="1" applyFill="1" applyAlignment="1">
      <alignment vertical="center"/>
    </xf>
    <xf numFmtId="0" fontId="2" fillId="0" borderId="2" xfId="0" applyFont="1" applyBorder="1" applyAlignment="1">
      <alignment vertical="center" wrapText="1"/>
    </xf>
    <xf numFmtId="0" fontId="0" fillId="16" borderId="0" xfId="0" applyFill="1" applyAlignment="1">
      <alignment horizontal="center"/>
    </xf>
    <xf numFmtId="0" fontId="6" fillId="0" borderId="0" xfId="0" applyFont="1" applyAlignment="1">
      <alignment vertical="top" wrapText="1"/>
    </xf>
    <xf numFmtId="1" fontId="0" fillId="22" borderId="0" xfId="0" applyNumberFormat="1" applyFill="1" applyAlignment="1">
      <alignment horizontal="center"/>
    </xf>
    <xf numFmtId="0" fontId="0" fillId="22" borderId="0" xfId="0" applyFill="1" applyAlignment="1">
      <alignment horizontal="center"/>
    </xf>
    <xf numFmtId="0" fontId="0" fillId="25" borderId="0" xfId="0" applyFill="1"/>
    <xf numFmtId="2" fontId="0" fillId="15" borderId="0" xfId="0" applyNumberFormat="1" applyFill="1" applyAlignment="1">
      <alignment horizontal="left" wrapText="1"/>
    </xf>
    <xf numFmtId="0" fontId="0" fillId="15" borderId="0" xfId="0" applyFill="1" applyAlignment="1">
      <alignment vertical="top" wrapText="1"/>
    </xf>
    <xf numFmtId="0" fontId="0" fillId="9" borderId="0" xfId="0" applyFill="1" applyAlignment="1">
      <alignment horizontal="left"/>
    </xf>
    <xf numFmtId="2" fontId="0" fillId="9" borderId="0" xfId="0" applyNumberFormat="1" applyFill="1" applyAlignment="1">
      <alignment horizontal="center"/>
    </xf>
    <xf numFmtId="0" fontId="1" fillId="2" borderId="7" xfId="0" applyFont="1" applyFill="1" applyBorder="1" applyAlignment="1">
      <alignment horizontal="center" vertical="center"/>
    </xf>
    <xf numFmtId="167" fontId="1" fillId="2" borderId="4" xfId="0" applyNumberFormat="1" applyFont="1" applyFill="1" applyBorder="1" applyAlignment="1">
      <alignment horizontal="center" vertical="center" wrapText="1"/>
    </xf>
    <xf numFmtId="167" fontId="0" fillId="0" borderId="0" xfId="0" applyNumberFormat="1" applyAlignment="1">
      <alignment horizontal="center"/>
    </xf>
    <xf numFmtId="167" fontId="0" fillId="18" borderId="0" xfId="0" applyNumberFormat="1" applyFill="1" applyAlignment="1">
      <alignment horizontal="center"/>
    </xf>
    <xf numFmtId="167" fontId="0" fillId="4" borderId="0" xfId="0" applyNumberFormat="1" applyFill="1" applyAlignment="1">
      <alignment horizontal="center"/>
    </xf>
    <xf numFmtId="167" fontId="0" fillId="9" borderId="0" xfId="0" applyNumberFormat="1" applyFill="1" applyAlignment="1">
      <alignment horizontal="center"/>
    </xf>
    <xf numFmtId="167" fontId="0" fillId="20" borderId="0" xfId="0" applyNumberFormat="1" applyFill="1" applyAlignment="1">
      <alignment horizontal="center"/>
    </xf>
    <xf numFmtId="0" fontId="2" fillId="20" borderId="2" xfId="0" applyFont="1" applyFill="1" applyBorder="1" applyAlignment="1">
      <alignment vertical="center"/>
    </xf>
    <xf numFmtId="0" fontId="0" fillId="0" borderId="0" xfId="0" applyAlignment="1">
      <alignment horizontal="center" wrapText="1"/>
    </xf>
    <xf numFmtId="0" fontId="0" fillId="15" borderId="0" xfId="0" applyFill="1" applyAlignment="1">
      <alignment horizontal="center" wrapText="1"/>
    </xf>
    <xf numFmtId="0" fontId="2" fillId="3" borderId="0" xfId="0" applyFont="1" applyFill="1" applyAlignment="1">
      <alignment vertical="center" wrapText="1"/>
    </xf>
    <xf numFmtId="0" fontId="0" fillId="4" borderId="0" xfId="0" applyFill="1" applyAlignment="1">
      <alignment wrapText="1"/>
    </xf>
    <xf numFmtId="0" fontId="0" fillId="6" borderId="0" xfId="0" applyFill="1" applyAlignment="1">
      <alignment horizontal="center"/>
    </xf>
    <xf numFmtId="0" fontId="2" fillId="3" borderId="6" xfId="0" applyFont="1" applyFill="1" applyBorder="1" applyAlignment="1">
      <alignment vertical="center" wrapText="1"/>
    </xf>
    <xf numFmtId="0" fontId="2" fillId="7" borderId="2" xfId="0" applyFont="1" applyFill="1" applyBorder="1" applyAlignment="1">
      <alignment vertical="center" wrapText="1"/>
    </xf>
    <xf numFmtId="0" fontId="1" fillId="12" borderId="0" xfId="0" applyFont="1" applyFill="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colors>
    <mruColors>
      <color rgb="FFFFCCFF"/>
      <color rgb="FFFF6699"/>
      <color rgb="FFFF9999"/>
      <color rgb="FF00FF00"/>
      <color rgb="FFFF99FF"/>
      <color rgb="FFCCFF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2</xdr:row>
      <xdr:rowOff>9525</xdr:rowOff>
    </xdr:from>
    <xdr:to>
      <xdr:col>13</xdr:col>
      <xdr:colOff>535393</xdr:colOff>
      <xdr:row>29</xdr:row>
      <xdr:rowOff>181332</xdr:rowOff>
    </xdr:to>
    <xdr:pic>
      <xdr:nvPicPr>
        <xdr:cNvPr id="2" name="Imagen 1">
          <a:extLst>
            <a:ext uri="{FF2B5EF4-FFF2-40B4-BE49-F238E27FC236}">
              <a16:creationId xmlns:a16="http://schemas.microsoft.com/office/drawing/2014/main" id="{C7800A68-C22A-49E5-A2AA-8E171CBB612A}"/>
            </a:ext>
          </a:extLst>
        </xdr:cNvPr>
        <xdr:cNvPicPr>
          <a:picLocks noChangeAspect="1"/>
        </xdr:cNvPicPr>
      </xdr:nvPicPr>
      <xdr:blipFill>
        <a:blip xmlns:r="http://schemas.openxmlformats.org/officeDocument/2006/relationships" r:embed="rId1"/>
        <a:stretch>
          <a:fillRect/>
        </a:stretch>
      </xdr:blipFill>
      <xdr:spPr>
        <a:xfrm>
          <a:off x="552450" y="390525"/>
          <a:ext cx="9888943" cy="5315307"/>
        </a:xfrm>
        <a:prstGeom prst="rect">
          <a:avLst/>
        </a:prstGeom>
      </xdr:spPr>
    </xdr:pic>
    <xdr:clientData/>
  </xdr:twoCellAnchor>
  <xdr:twoCellAnchor editAs="oneCell">
    <xdr:from>
      <xdr:col>13</xdr:col>
      <xdr:colOff>742951</xdr:colOff>
      <xdr:row>2</xdr:row>
      <xdr:rowOff>32028</xdr:rowOff>
    </xdr:from>
    <xdr:to>
      <xdr:col>25</xdr:col>
      <xdr:colOff>512065</xdr:colOff>
      <xdr:row>27</xdr:row>
      <xdr:rowOff>60327</xdr:rowOff>
    </xdr:to>
    <xdr:pic>
      <xdr:nvPicPr>
        <xdr:cNvPr id="3" name="Imagen 2">
          <a:extLst>
            <a:ext uri="{FF2B5EF4-FFF2-40B4-BE49-F238E27FC236}">
              <a16:creationId xmlns:a16="http://schemas.microsoft.com/office/drawing/2014/main" id="{5D18A66A-5361-47B3-A98E-7BD34DA3E558}"/>
            </a:ext>
          </a:extLst>
        </xdr:cNvPr>
        <xdr:cNvPicPr>
          <a:picLocks noChangeAspect="1"/>
        </xdr:cNvPicPr>
      </xdr:nvPicPr>
      <xdr:blipFill>
        <a:blip xmlns:r="http://schemas.openxmlformats.org/officeDocument/2006/relationships" r:embed="rId2"/>
        <a:stretch>
          <a:fillRect/>
        </a:stretch>
      </xdr:blipFill>
      <xdr:spPr>
        <a:xfrm>
          <a:off x="10648951" y="413028"/>
          <a:ext cx="8913114" cy="47907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uis Manuel Gonzalez Alonso" id="{7AECF9DA-6129-45E3-9D6C-8C3857026253}" userId="S::lmgonzalez@spmas.es::32c088a8-f5ea-40cd-b73f-a78d7acf8d0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672" dT="2024-05-20T11:19:04.39" personId="{7AECF9DA-6129-45E3-9D6C-8C3857026253}" id="{C1A81423-91E3-4C52-83D7-0F2B57D0757F}">
    <text>En listado de métodos aparece muestreo con XAD-2 (MT075). Confirmar con la Unidad si procede MAE15 o MT075.</text>
  </threadedComment>
</ThreadedComments>
</file>

<file path=xl/threadedComments/threadedComment2.xml><?xml version="1.0" encoding="utf-8"?>
<ThreadedComments xmlns="http://schemas.microsoft.com/office/spreadsheetml/2018/threadedcomments" xmlns:x="http://schemas.openxmlformats.org/spreadsheetml/2006/main">
  <threadedComment ref="AA1" dT="2024-07-10T08:13:40.17" personId="{7AECF9DA-6129-45E3-9D6C-8C3857026253}" id="{C28E764E-A2E8-487E-843D-91AA3EEB7D91}">
    <text>De interés para informar en la calculadora UNE 689 como LOQ (concentración límite)</text>
  </threadedComment>
  <threadedComment ref="AC1" dT="2024-07-10T08:12:31.70" personId="{7AECF9DA-6129-45E3-9D6C-8C3857026253}" id="{B9DC8780-A74A-4C6B-8A0F-9530AD6B87A0}">
    <text>Estimado como el resultado de una única hipotética muestra sin cuantificación muestreada en un período de 8h</text>
  </threadedComment>
  <threadedComment ref="AD1" dT="2024-07-10T08:12:39.69" personId="{7AECF9DA-6129-45E3-9D6C-8C3857026253}" id="{19A715C0-0CD1-4CFB-A6BB-11FA57ACC1B8}">
    <text>Estimado como el resultado de una única hipotética muestra sin cuantificación muestreada en un período de 8h</text>
  </threadedComment>
  <threadedComment ref="AG798" dT="2025-01-17T13:55:54.13" personId="{7AECF9DA-6129-45E3-9D6C-8C3857026253}" id="{7DA35F1B-0554-44CE-A826-616DEABFC0CD}">
    <text>N2556 (vigente) no en listado. Comentar con Enrique si procede incluirlo (aunque sea con comentarios INS, o con otro código interno para que la muestra asociada no sea remitida a ECH como intermediario).</text>
  </threadedComment>
</ThreadedComments>
</file>

<file path=xl/threadedComments/threadedComment3.xml><?xml version="1.0" encoding="utf-8"?>
<ThreadedComments xmlns="http://schemas.microsoft.com/office/spreadsheetml/2018/threadedcomments" xmlns:x="http://schemas.openxmlformats.org/spreadsheetml/2006/main">
  <threadedComment ref="AB1" dT="2024-07-10T08:13:40.17" personId="{7AECF9DA-6129-45E3-9D6C-8C3857026253}" id="{5F005F2F-7FD8-4397-BF3D-92A2D3100803}">
    <text>De interés para informar en la calculadora UNE 689 como LOQ (concentración límite)</text>
  </threadedComment>
  <threadedComment ref="AD1" dT="2024-07-10T08:12:31.70" personId="{7AECF9DA-6129-45E3-9D6C-8C3857026253}" id="{81EF371F-8BC4-47D2-84DE-55A797727CED}">
    <text>Estimado como el resultado de una única hipotética muestra sin cuantificación muestreada en un período de 8h</text>
  </threadedComment>
  <threadedComment ref="AE1" dT="2024-07-10T08:12:39.69" personId="{7AECF9DA-6129-45E3-9D6C-8C3857026253}" id="{6342DE59-C1D5-4100-BFB3-D9DCAB917890}">
    <text>Estimado como el resultado de una única hipotética muestra sin cuantificación muestreada en un período de 8h</text>
  </threadedComment>
</ThreadedComments>
</file>

<file path=xl/threadedComments/threadedComment4.xml><?xml version="1.0" encoding="utf-8"?>
<ThreadedComments xmlns="http://schemas.microsoft.com/office/spreadsheetml/2018/threadedcomments" xmlns:x="http://schemas.openxmlformats.org/spreadsheetml/2006/main">
  <threadedComment ref="AG1" dT="2024-07-10T08:13:40.17" personId="{7AECF9DA-6129-45E3-9D6C-8C3857026253}" id="{DDA4D9D7-B2BD-48E1-83FC-FBE2B9B33532}">
    <text>De interés para informar en la calculadora UNE 689 como LOQ (concentración límite)</text>
  </threadedComment>
  <threadedComment ref="AI1" dT="2024-07-10T08:12:31.70" personId="{7AECF9DA-6129-45E3-9D6C-8C3857026253}" id="{BD8BFC81-1055-4466-AFCF-CDF5F38D6B8A}">
    <text>Estimado como el resultado de una única hipotética muestra sin cuantificación muestreada en un período de 8h</text>
  </threadedComment>
  <threadedComment ref="AJ1" dT="2024-07-10T08:12:39.69" personId="{7AECF9DA-6129-45E3-9D6C-8C3857026253}" id="{27F3AA62-C8F8-47D4-AACA-C8E5B24C7619}">
    <text>Estimado como el resultado de una única hipotética muestra sin cuantificación muestreada en un período de 8h</text>
  </threadedComment>
  <threadedComment ref="AM798" dT="2025-01-17T13:55:54.13" personId="{7AECF9DA-6129-45E3-9D6C-8C3857026253}" id="{29AF335C-128E-4811-BB22-510A9838808C}">
    <text>N2556 (vigente) no en listado. Comentar con Enrique si procede incluirlo (aunque sea con comentarios INS, o con otro código interno para que la muestra asociada no sea remitida a ECH como intermediario).</text>
  </threadedComment>
</ThreadedComments>
</file>

<file path=xl/threadedComments/threadedComment5.xml><?xml version="1.0" encoding="utf-8"?>
<ThreadedComments xmlns="http://schemas.microsoft.com/office/spreadsheetml/2018/threadedcomments" xmlns:x="http://schemas.openxmlformats.org/spreadsheetml/2006/main">
  <threadedComment ref="W1" dT="2024-07-10T08:13:40.17" personId="{7AECF9DA-6129-45E3-9D6C-8C3857026253}" id="{35C937B3-E819-4356-95D8-42C18F235482}">
    <text>De interés para informar en la calculadora UNE 689 como LOQ (concentración límite)</text>
  </threadedComment>
  <threadedComment ref="Y1" dT="2024-07-10T08:12:31.70" personId="{7AECF9DA-6129-45E3-9D6C-8C3857026253}" id="{9CC7FE1D-7FB3-4BEC-84D1-DBF192B62AFE}">
    <text>Estimado como el resultado de una única hipotética muestra sin cuantificación muestreada en un período de 8h</text>
  </threadedComment>
  <threadedComment ref="Z1" dT="2024-07-10T08:12:39.69" personId="{7AECF9DA-6129-45E3-9D6C-8C3857026253}" id="{41F731AD-776E-4E3C-8A9E-BB1C496BCA0F}">
    <text>Estimado como el resultado de una única hipotética muestra sin cuantificación muestreada en un período de 8h</text>
  </threadedComment>
  <threadedComment ref="AB798" dT="2025-01-17T13:55:54.13" personId="{7AECF9DA-6129-45E3-9D6C-8C3857026253}" id="{55259C85-F687-4D59-BF19-8C3D6FEA2560}">
    <text>N2556 (vigente) no en listado. Comentar con Enrique si procede incluirlo (aunque sea con comentarios INS, o con otro código interno para que la muestra asociada no sea remitida a ECH como intermediario).</text>
  </threadedComment>
</ThreadedComments>
</file>

<file path=xl/threadedComments/threadedComment6.xml><?xml version="1.0" encoding="utf-8"?>
<ThreadedComments xmlns="http://schemas.microsoft.com/office/spreadsheetml/2018/threadedcomments" xmlns:x="http://schemas.openxmlformats.org/spreadsheetml/2006/main">
  <threadedComment ref="AD1" dT="2024-07-10T08:13:40.17" personId="{7AECF9DA-6129-45E3-9D6C-8C3857026253}" id="{6C640053-FC77-4C43-8C15-A40EE9A6DFE2}">
    <text>De interés para informar en la calculadora UNE 689 como LOQ (concentración límite)</text>
  </threadedComment>
  <threadedComment ref="AF1" dT="2024-07-10T08:12:31.70" personId="{7AECF9DA-6129-45E3-9D6C-8C3857026253}" id="{1C6F5CD8-8F54-412E-9E32-A5D92FB1EA2A}">
    <text>Estimado como el resultado de una única hipotética muestra sin cuantificación muestreada en un período de 8h</text>
  </threadedComment>
  <threadedComment ref="AG1" dT="2024-07-10T08:12:39.69" personId="{7AECF9DA-6129-45E3-9D6C-8C3857026253}" id="{37A91B80-52B0-406F-B307-3F6A39BA68D8}">
    <text>Estimado como el resultado de una única hipotética muestra sin cuantificación muestreada en un período de 8h</text>
  </threadedComment>
  <threadedComment ref="AI60" dT="2025-01-17T13:55:54.13" personId="{7AECF9DA-6129-45E3-9D6C-8C3857026253}" id="{ACFE17DE-1019-4FC5-964A-5F9B4FB02DE1}">
    <text>N2556 (vigente) no en listado. Comentar con Enrique si procede incluirlo (aunque sea con comentarios INS, o con otro código interno para que la muestra asociada no sea remitida a ECH como intermediario).</text>
  </threadedComment>
</ThreadedComments>
</file>

<file path=xl/threadedComments/threadedComment7.xml><?xml version="1.0" encoding="utf-8"?>
<ThreadedComments xmlns="http://schemas.microsoft.com/office/spreadsheetml/2018/threadedcomments" xmlns:x="http://schemas.openxmlformats.org/spreadsheetml/2006/main">
  <threadedComment ref="AF1" dT="2024-07-10T08:13:40.17" personId="{7AECF9DA-6129-45E3-9D6C-8C3857026253}" id="{72E9EB63-E764-4320-B78A-C89140E9258C}">
    <text>De interés para informar en la calculadora UNE 689 como LOQ (concentración límite)</text>
  </threadedComment>
  <threadedComment ref="AH1" dT="2024-07-10T08:12:31.70" personId="{7AECF9DA-6129-45E3-9D6C-8C3857026253}" id="{F8307D42-28C7-4EF4-B066-0C8E38001347}">
    <text>Estimado como el resultado de una única hipotética muestra sin cuantificación muestreada en un período de 8h</text>
  </threadedComment>
  <threadedComment ref="AI1" dT="2024-07-10T08:12:39.69" personId="{7AECF9DA-6129-45E3-9D6C-8C3857026253}" id="{9B94CD73-F8DA-40F8-AAFA-E7264A03C4BF}">
    <text>Estimado como el resultado de una única hipotética muestra sin cuantificación muestreada en un período de 8h</text>
  </threadedComment>
</ThreadedComments>
</file>

<file path=xl/threadedComments/threadedComment8.xml><?xml version="1.0" encoding="utf-8"?>
<ThreadedComments xmlns="http://schemas.microsoft.com/office/spreadsheetml/2018/threadedcomments" xmlns:x="http://schemas.openxmlformats.org/spreadsheetml/2006/main">
  <threadedComment ref="AD1" dT="2024-07-10T08:13:40.17" personId="{7AECF9DA-6129-45E3-9D6C-8C3857026253}" id="{CB5B0928-8D06-4B5B-B374-D249AB8D36E9}">
    <text>De interés para informar en la calculadora UNE 689 como LOQ (concentración límite)</text>
  </threadedComment>
  <threadedComment ref="AF1" dT="2024-07-10T08:12:31.70" personId="{7AECF9DA-6129-45E3-9D6C-8C3857026253}" id="{4D103AB3-796F-41F7-8D75-6C3F5158505F}">
    <text>Estimado como el resultado de una única hipotética muestra sin cuantificación muestreada en un período de 8h</text>
  </threadedComment>
  <threadedComment ref="AG1" dT="2024-07-10T08:12:39.69" personId="{7AECF9DA-6129-45E3-9D6C-8C3857026253}" id="{4B4ACB15-AAEA-4513-863F-1D70FB1004D0}">
    <text>Estimado como el resultado de una única hipotética muestra sin cuantificación muestreada en un período de 8h</text>
  </threadedComment>
  <threadedComment ref="AJ798" dT="2025-01-17T13:55:54.13" personId="{7AECF9DA-6129-45E3-9D6C-8C3857026253}" id="{01EE534F-AAEE-450F-B8E7-A899EB880CA3}">
    <text>N2556 (vigente) no en listado. Comentar con Enrique si procede incluirlo (aunque sea con comentarios INS, o con otro código interno para que la muestra asociada no sea remitida a ECH como intermediario).</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sha.gov/sites/default/files/methods/osha-44.pdf" TargetMode="External"/><Relationship Id="rId2" Type="http://schemas.openxmlformats.org/officeDocument/2006/relationships/hyperlink" Target="https://www.osha.gov/sites/default/files/methods/osha-pv2108.pdf" TargetMode="External"/><Relationship Id="rId1" Type="http://schemas.openxmlformats.org/officeDocument/2006/relationships/hyperlink" Target="https://www.epa.gov/sites/default/files/2015-07/documents/osha-pv2103.pdf" TargetMode="External"/><Relationship Id="rId6" Type="http://schemas.openxmlformats.org/officeDocument/2006/relationships/printerSettings" Target="../printerSettings/printerSettings3.bin"/><Relationship Id="rId5" Type="http://schemas.openxmlformats.org/officeDocument/2006/relationships/hyperlink" Target="https://www.cdc.gov/niosh/docs/2003-154/pdfs/3508.pdf" TargetMode="External"/><Relationship Id="rId4" Type="http://schemas.openxmlformats.org/officeDocument/2006/relationships/hyperlink" Target="https://www.osha.gov/sites/default/files/methods/osha-77.pdf"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88EFB-91CB-4567-950A-5CECE8199670}">
  <dimension ref="A1:N940"/>
  <sheetViews>
    <sheetView topLeftCell="D1" workbookViewId="0">
      <pane ySplit="1" topLeftCell="A585" activePane="bottomLeft" state="frozen"/>
      <selection pane="bottomLeft" activeCell="D588" sqref="D588"/>
    </sheetView>
  </sheetViews>
  <sheetFormatPr baseColWidth="10" defaultColWidth="9.1640625" defaultRowHeight="15" x14ac:dyDescent="0.2"/>
  <cols>
    <col min="1" max="1" width="9.33203125" customWidth="1"/>
    <col min="2" max="2" width="50" customWidth="1"/>
    <col min="3" max="3" width="22.5" customWidth="1"/>
    <col min="4" max="4" width="10.1640625" customWidth="1"/>
    <col min="5" max="5" width="20.1640625" customWidth="1"/>
    <col min="6" max="6" width="34.83203125" customWidth="1"/>
    <col min="7" max="7" width="13.83203125" customWidth="1"/>
    <col min="8" max="8" width="54.33203125" customWidth="1"/>
    <col min="9" max="9" width="53.6640625" customWidth="1"/>
    <col min="10" max="10" width="29.1640625" customWidth="1"/>
    <col min="11" max="11" width="19.33203125" customWidth="1"/>
    <col min="12" max="12" width="51.33203125" customWidth="1"/>
    <col min="13" max="13" width="18.1640625" customWidth="1"/>
    <col min="14" max="14" width="18.332031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2" t="s">
        <v>14</v>
      </c>
      <c r="B2" s="2" t="s">
        <v>15</v>
      </c>
      <c r="C2" s="2" t="s">
        <v>16</v>
      </c>
      <c r="D2" s="2" t="s">
        <v>17</v>
      </c>
      <c r="E2" s="2" t="s">
        <v>18</v>
      </c>
      <c r="F2" s="2" t="s">
        <v>19</v>
      </c>
      <c r="G2" s="2" t="s">
        <v>20</v>
      </c>
      <c r="H2" s="2" t="s">
        <v>21</v>
      </c>
      <c r="I2" s="2" t="s">
        <v>22</v>
      </c>
      <c r="J2" s="2" t="s">
        <v>23</v>
      </c>
      <c r="K2" s="2" t="s">
        <v>20</v>
      </c>
      <c r="L2" s="2" t="s">
        <v>20</v>
      </c>
      <c r="M2" s="2" t="s">
        <v>20</v>
      </c>
      <c r="N2" s="2" t="s">
        <v>20</v>
      </c>
    </row>
    <row r="3" spans="1:14" x14ac:dyDescent="0.2">
      <c r="A3" s="2" t="s">
        <v>24</v>
      </c>
      <c r="B3" s="2" t="s">
        <v>25</v>
      </c>
      <c r="C3" s="2" t="s">
        <v>16</v>
      </c>
      <c r="D3" s="2" t="s">
        <v>26</v>
      </c>
      <c r="E3" s="2" t="s">
        <v>27</v>
      </c>
      <c r="F3" s="2" t="s">
        <v>19</v>
      </c>
      <c r="G3" s="2" t="s">
        <v>20</v>
      </c>
      <c r="H3" s="2" t="s">
        <v>21</v>
      </c>
      <c r="I3" s="2" t="s">
        <v>22</v>
      </c>
      <c r="J3" s="2" t="s">
        <v>23</v>
      </c>
      <c r="K3" s="2" t="s">
        <v>20</v>
      </c>
      <c r="L3" s="2" t="s">
        <v>20</v>
      </c>
      <c r="M3" s="2" t="s">
        <v>20</v>
      </c>
      <c r="N3" s="2" t="s">
        <v>20</v>
      </c>
    </row>
    <row r="4" spans="1:14" x14ac:dyDescent="0.2">
      <c r="A4" s="2" t="s">
        <v>28</v>
      </c>
      <c r="B4" s="2" t="s">
        <v>29</v>
      </c>
      <c r="C4" s="2" t="s">
        <v>16</v>
      </c>
      <c r="D4" s="2" t="s">
        <v>30</v>
      </c>
      <c r="E4" s="2" t="s">
        <v>29</v>
      </c>
      <c r="F4" s="2" t="s">
        <v>31</v>
      </c>
      <c r="G4" s="2" t="s">
        <v>20</v>
      </c>
      <c r="H4" s="2" t="s">
        <v>20</v>
      </c>
      <c r="I4" s="2" t="s">
        <v>32</v>
      </c>
      <c r="J4" s="2" t="s">
        <v>23</v>
      </c>
      <c r="K4" s="2" t="s">
        <v>20</v>
      </c>
      <c r="L4" s="2" t="s">
        <v>20</v>
      </c>
      <c r="M4" s="2" t="s">
        <v>20</v>
      </c>
      <c r="N4" s="2" t="s">
        <v>20</v>
      </c>
    </row>
    <row r="5" spans="1:14" x14ac:dyDescent="0.2">
      <c r="A5" s="2" t="s">
        <v>33</v>
      </c>
      <c r="B5" s="2" t="s">
        <v>34</v>
      </c>
      <c r="C5" s="2" t="s">
        <v>16</v>
      </c>
      <c r="D5" s="2" t="s">
        <v>35</v>
      </c>
      <c r="E5" s="2" t="s">
        <v>34</v>
      </c>
      <c r="F5" s="2" t="s">
        <v>31</v>
      </c>
      <c r="G5" s="2" t="s">
        <v>20</v>
      </c>
      <c r="H5" s="2" t="s">
        <v>20</v>
      </c>
      <c r="I5" s="2" t="s">
        <v>32</v>
      </c>
      <c r="J5" s="2" t="s">
        <v>23</v>
      </c>
      <c r="K5" s="2" t="s">
        <v>20</v>
      </c>
      <c r="L5" s="2" t="s">
        <v>20</v>
      </c>
      <c r="M5" s="2" t="s">
        <v>20</v>
      </c>
      <c r="N5" s="2" t="s">
        <v>20</v>
      </c>
    </row>
    <row r="6" spans="1:14" x14ac:dyDescent="0.2">
      <c r="A6" s="2" t="s">
        <v>36</v>
      </c>
      <c r="B6" s="2" t="s">
        <v>37</v>
      </c>
      <c r="C6" s="2" t="s">
        <v>16</v>
      </c>
      <c r="D6" s="2" t="s">
        <v>38</v>
      </c>
      <c r="E6" s="2" t="s">
        <v>39</v>
      </c>
      <c r="F6" s="2" t="s">
        <v>31</v>
      </c>
      <c r="G6" s="2" t="s">
        <v>20</v>
      </c>
      <c r="H6" s="2" t="s">
        <v>40</v>
      </c>
      <c r="I6" s="2" t="s">
        <v>41</v>
      </c>
      <c r="J6" s="2" t="s">
        <v>23</v>
      </c>
      <c r="K6" s="2" t="s">
        <v>20</v>
      </c>
      <c r="L6" s="2" t="s">
        <v>20</v>
      </c>
      <c r="M6" s="2" t="s">
        <v>20</v>
      </c>
      <c r="N6" s="2" t="s">
        <v>20</v>
      </c>
    </row>
    <row r="7" spans="1:14" x14ac:dyDescent="0.2">
      <c r="A7" s="2" t="s">
        <v>36</v>
      </c>
      <c r="B7" s="2" t="s">
        <v>37</v>
      </c>
      <c r="C7" s="2" t="s">
        <v>16</v>
      </c>
      <c r="D7" s="2" t="s">
        <v>42</v>
      </c>
      <c r="E7" s="2" t="s">
        <v>43</v>
      </c>
      <c r="F7" s="2" t="s">
        <v>31</v>
      </c>
      <c r="G7" s="2" t="s">
        <v>20</v>
      </c>
      <c r="H7" s="2" t="s">
        <v>40</v>
      </c>
      <c r="I7" s="2" t="s">
        <v>41</v>
      </c>
      <c r="J7" s="2" t="s">
        <v>23</v>
      </c>
      <c r="K7" s="2" t="s">
        <v>20</v>
      </c>
      <c r="L7" s="2" t="s">
        <v>20</v>
      </c>
      <c r="M7" s="2" t="s">
        <v>20</v>
      </c>
      <c r="N7" s="2" t="s">
        <v>20</v>
      </c>
    </row>
    <row r="8" spans="1:14" x14ac:dyDescent="0.2">
      <c r="A8" s="2" t="s">
        <v>36</v>
      </c>
      <c r="B8" s="2" t="s">
        <v>37</v>
      </c>
      <c r="C8" s="2" t="s">
        <v>16</v>
      </c>
      <c r="D8" s="2" t="s">
        <v>44</v>
      </c>
      <c r="E8" s="2" t="s">
        <v>45</v>
      </c>
      <c r="F8" s="2" t="s">
        <v>31</v>
      </c>
      <c r="G8" s="2" t="s">
        <v>20</v>
      </c>
      <c r="H8" s="2" t="s">
        <v>40</v>
      </c>
      <c r="I8" s="2" t="s">
        <v>41</v>
      </c>
      <c r="J8" s="2" t="s">
        <v>23</v>
      </c>
      <c r="K8" s="2" t="s">
        <v>20</v>
      </c>
      <c r="L8" s="2" t="s">
        <v>20</v>
      </c>
      <c r="M8" s="2" t="s">
        <v>20</v>
      </c>
      <c r="N8" s="2" t="s">
        <v>20</v>
      </c>
    </row>
    <row r="9" spans="1:14" x14ac:dyDescent="0.2">
      <c r="A9" s="2" t="s">
        <v>36</v>
      </c>
      <c r="B9" s="2" t="s">
        <v>37</v>
      </c>
      <c r="C9" s="2" t="s">
        <v>16</v>
      </c>
      <c r="D9" s="2" t="s">
        <v>46</v>
      </c>
      <c r="E9" s="2" t="s">
        <v>47</v>
      </c>
      <c r="F9" s="2" t="s">
        <v>31</v>
      </c>
      <c r="G9" s="2" t="s">
        <v>20</v>
      </c>
      <c r="H9" s="2" t="s">
        <v>40</v>
      </c>
      <c r="I9" s="2" t="s">
        <v>41</v>
      </c>
      <c r="J9" s="2" t="s">
        <v>23</v>
      </c>
      <c r="K9" s="2" t="s">
        <v>20</v>
      </c>
      <c r="L9" s="2" t="s">
        <v>20</v>
      </c>
      <c r="M9" s="2" t="s">
        <v>20</v>
      </c>
      <c r="N9" s="2" t="s">
        <v>20</v>
      </c>
    </row>
    <row r="10" spans="1:14" x14ac:dyDescent="0.2">
      <c r="A10" s="2" t="s">
        <v>48</v>
      </c>
      <c r="B10" s="2" t="s">
        <v>49</v>
      </c>
      <c r="C10" s="2" t="s">
        <v>16</v>
      </c>
      <c r="D10" s="2" t="s">
        <v>50</v>
      </c>
      <c r="E10" s="2" t="s">
        <v>51</v>
      </c>
      <c r="F10" s="2" t="s">
        <v>52</v>
      </c>
      <c r="G10" s="2" t="s">
        <v>20</v>
      </c>
      <c r="H10" s="2" t="s">
        <v>20</v>
      </c>
      <c r="I10" s="2" t="s">
        <v>53</v>
      </c>
      <c r="J10" s="2" t="s">
        <v>23</v>
      </c>
      <c r="K10" s="2" t="s">
        <v>54</v>
      </c>
      <c r="L10" s="2" t="s">
        <v>55</v>
      </c>
      <c r="M10" s="2" t="s">
        <v>20</v>
      </c>
      <c r="N10" s="2" t="s">
        <v>20</v>
      </c>
    </row>
    <row r="11" spans="1:14" x14ac:dyDescent="0.2">
      <c r="A11" s="2" t="s">
        <v>56</v>
      </c>
      <c r="B11" s="2" t="s">
        <v>57</v>
      </c>
      <c r="C11" s="2" t="s">
        <v>16</v>
      </c>
      <c r="D11" s="2" t="s">
        <v>50</v>
      </c>
      <c r="E11" s="2" t="s">
        <v>51</v>
      </c>
      <c r="F11" s="2" t="s">
        <v>52</v>
      </c>
      <c r="G11" s="2" t="s">
        <v>20</v>
      </c>
      <c r="H11" s="2" t="s">
        <v>20</v>
      </c>
      <c r="I11" s="2" t="s">
        <v>53</v>
      </c>
      <c r="J11" s="2" t="s">
        <v>23</v>
      </c>
      <c r="K11" s="2" t="s">
        <v>54</v>
      </c>
      <c r="L11" s="2" t="s">
        <v>55</v>
      </c>
      <c r="M11" s="2" t="s">
        <v>20</v>
      </c>
      <c r="N11" s="2" t="s">
        <v>20</v>
      </c>
    </row>
    <row r="12" spans="1:14" x14ac:dyDescent="0.2">
      <c r="A12" s="2" t="s">
        <v>58</v>
      </c>
      <c r="B12" s="2" t="s">
        <v>59</v>
      </c>
      <c r="C12" s="2" t="s">
        <v>16</v>
      </c>
      <c r="D12" s="2" t="s">
        <v>60</v>
      </c>
      <c r="E12" s="2" t="s">
        <v>61</v>
      </c>
      <c r="F12" s="2" t="s">
        <v>62</v>
      </c>
      <c r="G12" s="2" t="s">
        <v>20</v>
      </c>
      <c r="H12" s="2" t="s">
        <v>20</v>
      </c>
      <c r="I12" s="2" t="s">
        <v>32</v>
      </c>
      <c r="J12" s="2" t="s">
        <v>23</v>
      </c>
      <c r="K12" s="2" t="s">
        <v>63</v>
      </c>
      <c r="L12" s="2" t="s">
        <v>64</v>
      </c>
      <c r="M12" s="2" t="s">
        <v>65</v>
      </c>
      <c r="N12" s="2" t="s">
        <v>20</v>
      </c>
    </row>
    <row r="13" spans="1:14" x14ac:dyDescent="0.2">
      <c r="A13" s="2" t="s">
        <v>58</v>
      </c>
      <c r="B13" s="2" t="s">
        <v>59</v>
      </c>
      <c r="C13" s="2" t="s">
        <v>16</v>
      </c>
      <c r="D13" s="2" t="s">
        <v>60</v>
      </c>
      <c r="E13" s="2" t="s">
        <v>61</v>
      </c>
      <c r="F13" s="2" t="s">
        <v>62</v>
      </c>
      <c r="G13" s="2" t="s">
        <v>20</v>
      </c>
      <c r="H13" s="2" t="s">
        <v>20</v>
      </c>
      <c r="I13" s="2" t="s">
        <v>32</v>
      </c>
      <c r="J13" s="2" t="s">
        <v>23</v>
      </c>
      <c r="K13" s="2" t="s">
        <v>63</v>
      </c>
      <c r="L13" s="2" t="s">
        <v>66</v>
      </c>
      <c r="M13" s="2" t="s">
        <v>65</v>
      </c>
      <c r="N13" s="2" t="s">
        <v>20</v>
      </c>
    </row>
    <row r="14" spans="1:14" x14ac:dyDescent="0.2">
      <c r="A14" s="2" t="s">
        <v>67</v>
      </c>
      <c r="B14" s="2" t="s">
        <v>68</v>
      </c>
      <c r="C14" s="2" t="s">
        <v>16</v>
      </c>
      <c r="D14" s="2" t="s">
        <v>69</v>
      </c>
      <c r="E14" s="2" t="s">
        <v>70</v>
      </c>
      <c r="F14" s="2" t="s">
        <v>62</v>
      </c>
      <c r="G14" s="2" t="s">
        <v>20</v>
      </c>
      <c r="H14" s="2" t="s">
        <v>71</v>
      </c>
      <c r="I14" s="2" t="s">
        <v>32</v>
      </c>
      <c r="J14" s="2" t="s">
        <v>23</v>
      </c>
      <c r="K14" s="2" t="s">
        <v>63</v>
      </c>
      <c r="L14" s="2" t="s">
        <v>72</v>
      </c>
      <c r="M14" s="2" t="s">
        <v>65</v>
      </c>
      <c r="N14" s="2" t="s">
        <v>20</v>
      </c>
    </row>
    <row r="15" spans="1:14" x14ac:dyDescent="0.2">
      <c r="A15" s="2" t="s">
        <v>73</v>
      </c>
      <c r="B15" s="2" t="s">
        <v>74</v>
      </c>
      <c r="C15" s="2" t="s">
        <v>16</v>
      </c>
      <c r="D15" s="2" t="s">
        <v>75</v>
      </c>
      <c r="E15" s="2" t="s">
        <v>76</v>
      </c>
      <c r="F15" s="2" t="s">
        <v>62</v>
      </c>
      <c r="G15" s="2" t="s">
        <v>20</v>
      </c>
      <c r="H15" s="2" t="s">
        <v>20</v>
      </c>
      <c r="I15" s="2" t="s">
        <v>32</v>
      </c>
      <c r="J15" s="2" t="s">
        <v>23</v>
      </c>
      <c r="K15" s="2" t="s">
        <v>63</v>
      </c>
      <c r="L15" s="2" t="s">
        <v>64</v>
      </c>
      <c r="M15" s="2" t="s">
        <v>65</v>
      </c>
      <c r="N15" s="2" t="s">
        <v>20</v>
      </c>
    </row>
    <row r="16" spans="1:14" x14ac:dyDescent="0.2">
      <c r="A16" s="2" t="s">
        <v>73</v>
      </c>
      <c r="B16" s="2" t="s">
        <v>74</v>
      </c>
      <c r="C16" s="2" t="s">
        <v>16</v>
      </c>
      <c r="D16" s="2" t="s">
        <v>75</v>
      </c>
      <c r="E16" s="2" t="s">
        <v>76</v>
      </c>
      <c r="F16" s="2" t="s">
        <v>62</v>
      </c>
      <c r="G16" s="2" t="s">
        <v>20</v>
      </c>
      <c r="H16" s="2" t="s">
        <v>20</v>
      </c>
      <c r="I16" s="2" t="s">
        <v>32</v>
      </c>
      <c r="J16" s="2" t="s">
        <v>23</v>
      </c>
      <c r="K16" s="2" t="s">
        <v>63</v>
      </c>
      <c r="L16" s="2" t="s">
        <v>66</v>
      </c>
      <c r="M16" s="2" t="s">
        <v>65</v>
      </c>
      <c r="N16" s="2" t="s">
        <v>20</v>
      </c>
    </row>
    <row r="17" spans="1:14" x14ac:dyDescent="0.2">
      <c r="A17" s="2" t="s">
        <v>77</v>
      </c>
      <c r="B17" s="2" t="s">
        <v>78</v>
      </c>
      <c r="C17" s="2" t="s">
        <v>16</v>
      </c>
      <c r="D17" s="2" t="s">
        <v>79</v>
      </c>
      <c r="E17" s="2" t="s">
        <v>80</v>
      </c>
      <c r="F17" s="2" t="s">
        <v>62</v>
      </c>
      <c r="G17" s="2" t="s">
        <v>20</v>
      </c>
      <c r="H17" s="2" t="s">
        <v>20</v>
      </c>
      <c r="I17" s="2" t="s">
        <v>32</v>
      </c>
      <c r="J17" s="2" t="s">
        <v>23</v>
      </c>
      <c r="K17" s="2" t="s">
        <v>63</v>
      </c>
      <c r="L17" s="2" t="s">
        <v>66</v>
      </c>
      <c r="M17" s="2" t="s">
        <v>65</v>
      </c>
      <c r="N17" s="2" t="s">
        <v>20</v>
      </c>
    </row>
    <row r="18" spans="1:14" x14ac:dyDescent="0.2">
      <c r="A18" s="2" t="s">
        <v>77</v>
      </c>
      <c r="B18" s="2" t="s">
        <v>78</v>
      </c>
      <c r="C18" s="2" t="s">
        <v>16</v>
      </c>
      <c r="D18" s="2" t="s">
        <v>79</v>
      </c>
      <c r="E18" s="2" t="s">
        <v>80</v>
      </c>
      <c r="F18" s="2" t="s">
        <v>62</v>
      </c>
      <c r="G18" s="2" t="s">
        <v>20</v>
      </c>
      <c r="H18" s="2" t="s">
        <v>20</v>
      </c>
      <c r="I18" s="2" t="s">
        <v>32</v>
      </c>
      <c r="J18" s="2" t="s">
        <v>23</v>
      </c>
      <c r="K18" s="2" t="s">
        <v>63</v>
      </c>
      <c r="L18" s="2" t="s">
        <v>64</v>
      </c>
      <c r="M18" s="2" t="s">
        <v>65</v>
      </c>
      <c r="N18" s="2" t="s">
        <v>20</v>
      </c>
    </row>
    <row r="19" spans="1:14" x14ac:dyDescent="0.2">
      <c r="A19" s="2" t="s">
        <v>81</v>
      </c>
      <c r="B19" s="2" t="s">
        <v>82</v>
      </c>
      <c r="C19" s="2" t="s">
        <v>16</v>
      </c>
      <c r="D19" s="2" t="s">
        <v>83</v>
      </c>
      <c r="E19" s="2" t="s">
        <v>84</v>
      </c>
      <c r="F19" s="2" t="s">
        <v>62</v>
      </c>
      <c r="G19" s="2" t="s">
        <v>20</v>
      </c>
      <c r="H19" s="2" t="s">
        <v>20</v>
      </c>
      <c r="I19" s="2" t="s">
        <v>85</v>
      </c>
      <c r="J19" s="2" t="s">
        <v>86</v>
      </c>
      <c r="K19" s="2" t="s">
        <v>63</v>
      </c>
      <c r="L19" s="2" t="s">
        <v>66</v>
      </c>
      <c r="M19" s="2" t="s">
        <v>65</v>
      </c>
      <c r="N19" s="2" t="s">
        <v>20</v>
      </c>
    </row>
    <row r="20" spans="1:14" x14ac:dyDescent="0.2">
      <c r="A20" s="2" t="s">
        <v>81</v>
      </c>
      <c r="B20" s="2" t="s">
        <v>82</v>
      </c>
      <c r="C20" s="2" t="s">
        <v>16</v>
      </c>
      <c r="D20" s="2" t="s">
        <v>83</v>
      </c>
      <c r="E20" s="2" t="s">
        <v>84</v>
      </c>
      <c r="F20" s="2" t="s">
        <v>62</v>
      </c>
      <c r="G20" s="2" t="s">
        <v>20</v>
      </c>
      <c r="H20" s="2" t="s">
        <v>20</v>
      </c>
      <c r="I20" s="2" t="s">
        <v>85</v>
      </c>
      <c r="J20" s="2" t="s">
        <v>86</v>
      </c>
      <c r="K20" s="2" t="s">
        <v>63</v>
      </c>
      <c r="L20" s="2" t="s">
        <v>64</v>
      </c>
      <c r="M20" s="2" t="s">
        <v>65</v>
      </c>
      <c r="N20" s="2" t="s">
        <v>20</v>
      </c>
    </row>
    <row r="21" spans="1:14" x14ac:dyDescent="0.2">
      <c r="A21" s="2" t="s">
        <v>87</v>
      </c>
      <c r="B21" s="2" t="s">
        <v>88</v>
      </c>
      <c r="C21" s="2" t="s">
        <v>16</v>
      </c>
      <c r="D21" s="2" t="s">
        <v>89</v>
      </c>
      <c r="E21" s="2" t="s">
        <v>90</v>
      </c>
      <c r="F21" s="2" t="s">
        <v>62</v>
      </c>
      <c r="G21" s="2" t="s">
        <v>20</v>
      </c>
      <c r="H21" s="2" t="s">
        <v>20</v>
      </c>
      <c r="I21" s="2" t="s">
        <v>32</v>
      </c>
      <c r="J21" s="2" t="s">
        <v>23</v>
      </c>
      <c r="K21" s="2" t="s">
        <v>63</v>
      </c>
      <c r="L21" s="2" t="s">
        <v>66</v>
      </c>
      <c r="M21" s="2" t="s">
        <v>65</v>
      </c>
      <c r="N21" s="2" t="s">
        <v>20</v>
      </c>
    </row>
    <row r="22" spans="1:14" x14ac:dyDescent="0.2">
      <c r="A22" s="2" t="s">
        <v>87</v>
      </c>
      <c r="B22" s="2" t="s">
        <v>88</v>
      </c>
      <c r="C22" s="2" t="s">
        <v>16</v>
      </c>
      <c r="D22" s="2" t="s">
        <v>89</v>
      </c>
      <c r="E22" s="2" t="s">
        <v>90</v>
      </c>
      <c r="F22" s="2" t="s">
        <v>62</v>
      </c>
      <c r="G22" s="2" t="s">
        <v>20</v>
      </c>
      <c r="H22" s="2" t="s">
        <v>20</v>
      </c>
      <c r="I22" s="2" t="s">
        <v>32</v>
      </c>
      <c r="J22" s="2" t="s">
        <v>23</v>
      </c>
      <c r="K22" s="2" t="s">
        <v>63</v>
      </c>
      <c r="L22" s="2" t="s">
        <v>64</v>
      </c>
      <c r="M22" s="2" t="s">
        <v>65</v>
      </c>
      <c r="N22" s="2" t="s">
        <v>20</v>
      </c>
    </row>
    <row r="23" spans="1:14" x14ac:dyDescent="0.2">
      <c r="A23" s="2" t="s">
        <v>91</v>
      </c>
      <c r="B23" s="2" t="s">
        <v>92</v>
      </c>
      <c r="C23" s="2" t="s">
        <v>16</v>
      </c>
      <c r="D23" s="2" t="s">
        <v>93</v>
      </c>
      <c r="E23" s="2" t="s">
        <v>94</v>
      </c>
      <c r="F23" s="2" t="s">
        <v>62</v>
      </c>
      <c r="G23" s="2" t="s">
        <v>20</v>
      </c>
      <c r="H23" s="2" t="s">
        <v>20</v>
      </c>
      <c r="I23" s="2" t="s">
        <v>32</v>
      </c>
      <c r="J23" s="2" t="s">
        <v>23</v>
      </c>
      <c r="K23" s="2" t="s">
        <v>63</v>
      </c>
      <c r="L23" s="2" t="s">
        <v>95</v>
      </c>
      <c r="M23" s="2" t="s">
        <v>65</v>
      </c>
      <c r="N23" s="2" t="s">
        <v>20</v>
      </c>
    </row>
    <row r="24" spans="1:14" x14ac:dyDescent="0.2">
      <c r="A24" s="2" t="s">
        <v>91</v>
      </c>
      <c r="B24" s="2" t="s">
        <v>92</v>
      </c>
      <c r="C24" s="2" t="s">
        <v>16</v>
      </c>
      <c r="D24" s="2" t="s">
        <v>93</v>
      </c>
      <c r="E24" s="2" t="s">
        <v>94</v>
      </c>
      <c r="F24" s="2" t="s">
        <v>62</v>
      </c>
      <c r="G24" s="2" t="s">
        <v>20</v>
      </c>
      <c r="H24" s="2" t="s">
        <v>20</v>
      </c>
      <c r="I24" s="2" t="s">
        <v>32</v>
      </c>
      <c r="J24" s="2" t="s">
        <v>23</v>
      </c>
      <c r="K24" s="2" t="s">
        <v>63</v>
      </c>
      <c r="L24" s="2" t="s">
        <v>96</v>
      </c>
      <c r="M24" s="2" t="s">
        <v>65</v>
      </c>
      <c r="N24" s="2" t="s">
        <v>20</v>
      </c>
    </row>
    <row r="25" spans="1:14" x14ac:dyDescent="0.2">
      <c r="A25" s="2" t="s">
        <v>97</v>
      </c>
      <c r="B25" s="2" t="s">
        <v>98</v>
      </c>
      <c r="C25" s="2" t="s">
        <v>16</v>
      </c>
      <c r="D25" s="2" t="s">
        <v>99</v>
      </c>
      <c r="E25" s="2" t="s">
        <v>100</v>
      </c>
      <c r="F25" s="2" t="s">
        <v>62</v>
      </c>
      <c r="G25" s="2" t="s">
        <v>20</v>
      </c>
      <c r="H25" s="2" t="s">
        <v>20</v>
      </c>
      <c r="I25" s="2" t="s">
        <v>32</v>
      </c>
      <c r="J25" s="2" t="s">
        <v>23</v>
      </c>
      <c r="K25" s="2" t="s">
        <v>63</v>
      </c>
      <c r="L25" s="2" t="s">
        <v>96</v>
      </c>
      <c r="M25" s="2" t="s">
        <v>65</v>
      </c>
      <c r="N25" s="2" t="s">
        <v>20</v>
      </c>
    </row>
    <row r="26" spans="1:14" x14ac:dyDescent="0.2">
      <c r="A26" s="2" t="s">
        <v>97</v>
      </c>
      <c r="B26" s="2" t="s">
        <v>98</v>
      </c>
      <c r="C26" s="2" t="s">
        <v>16</v>
      </c>
      <c r="D26" s="2" t="s">
        <v>99</v>
      </c>
      <c r="E26" s="2" t="s">
        <v>100</v>
      </c>
      <c r="F26" s="2" t="s">
        <v>62</v>
      </c>
      <c r="G26" s="2" t="s">
        <v>20</v>
      </c>
      <c r="H26" s="2" t="s">
        <v>20</v>
      </c>
      <c r="I26" s="2" t="s">
        <v>32</v>
      </c>
      <c r="J26" s="2" t="s">
        <v>23</v>
      </c>
      <c r="K26" s="2" t="s">
        <v>63</v>
      </c>
      <c r="L26" s="2" t="s">
        <v>95</v>
      </c>
      <c r="M26" s="2" t="s">
        <v>65</v>
      </c>
      <c r="N26" s="2" t="s">
        <v>20</v>
      </c>
    </row>
    <row r="27" spans="1:14" x14ac:dyDescent="0.2">
      <c r="A27" s="2" t="s">
        <v>101</v>
      </c>
      <c r="B27" s="2" t="s">
        <v>102</v>
      </c>
      <c r="C27" s="2" t="s">
        <v>16</v>
      </c>
      <c r="D27" s="2" t="s">
        <v>103</v>
      </c>
      <c r="E27" s="2" t="s">
        <v>104</v>
      </c>
      <c r="F27" s="2" t="s">
        <v>62</v>
      </c>
      <c r="G27" s="2" t="s">
        <v>20</v>
      </c>
      <c r="H27" s="2" t="s">
        <v>20</v>
      </c>
      <c r="I27" s="2" t="s">
        <v>32</v>
      </c>
      <c r="J27" s="2" t="s">
        <v>23</v>
      </c>
      <c r="K27" s="2" t="s">
        <v>63</v>
      </c>
      <c r="L27" s="2" t="s">
        <v>95</v>
      </c>
      <c r="M27" s="2" t="s">
        <v>65</v>
      </c>
      <c r="N27" s="2" t="s">
        <v>20</v>
      </c>
    </row>
    <row r="28" spans="1:14" x14ac:dyDescent="0.2">
      <c r="A28" s="2" t="s">
        <v>101</v>
      </c>
      <c r="B28" s="2" t="s">
        <v>102</v>
      </c>
      <c r="C28" s="2" t="s">
        <v>16</v>
      </c>
      <c r="D28" s="2" t="s">
        <v>103</v>
      </c>
      <c r="E28" s="2" t="s">
        <v>104</v>
      </c>
      <c r="F28" s="2" t="s">
        <v>62</v>
      </c>
      <c r="G28" s="2" t="s">
        <v>20</v>
      </c>
      <c r="H28" s="2" t="s">
        <v>20</v>
      </c>
      <c r="I28" s="2" t="s">
        <v>32</v>
      </c>
      <c r="J28" s="2" t="s">
        <v>23</v>
      </c>
      <c r="K28" s="2" t="s">
        <v>63</v>
      </c>
      <c r="L28" s="2" t="s">
        <v>96</v>
      </c>
      <c r="M28" s="2" t="s">
        <v>65</v>
      </c>
      <c r="N28" s="2" t="s">
        <v>20</v>
      </c>
    </row>
    <row r="29" spans="1:14" x14ac:dyDescent="0.2">
      <c r="A29" s="2" t="s">
        <v>105</v>
      </c>
      <c r="B29" s="2" t="s">
        <v>106</v>
      </c>
      <c r="C29" s="2" t="s">
        <v>16</v>
      </c>
      <c r="D29" s="2" t="s">
        <v>107</v>
      </c>
      <c r="E29" s="2" t="s">
        <v>108</v>
      </c>
      <c r="F29" s="2" t="s">
        <v>62</v>
      </c>
      <c r="G29" s="2" t="s">
        <v>20</v>
      </c>
      <c r="H29" s="2" t="s">
        <v>20</v>
      </c>
      <c r="I29" s="2" t="s">
        <v>32</v>
      </c>
      <c r="J29" s="2" t="s">
        <v>23</v>
      </c>
      <c r="K29" s="2" t="s">
        <v>63</v>
      </c>
      <c r="L29" s="2" t="s">
        <v>109</v>
      </c>
      <c r="M29" s="2" t="s">
        <v>65</v>
      </c>
      <c r="N29" s="2" t="s">
        <v>20</v>
      </c>
    </row>
    <row r="30" spans="1:14" x14ac:dyDescent="0.2">
      <c r="A30" s="2" t="s">
        <v>110</v>
      </c>
      <c r="B30" s="2" t="s">
        <v>111</v>
      </c>
      <c r="C30" s="2" t="s">
        <v>16</v>
      </c>
      <c r="D30" s="2" t="s">
        <v>112</v>
      </c>
      <c r="E30" s="2" t="s">
        <v>113</v>
      </c>
      <c r="F30" s="2" t="s">
        <v>62</v>
      </c>
      <c r="G30" s="2" t="s">
        <v>20</v>
      </c>
      <c r="H30" s="2" t="s">
        <v>20</v>
      </c>
      <c r="I30" s="2" t="s">
        <v>32</v>
      </c>
      <c r="J30" s="2" t="s">
        <v>23</v>
      </c>
      <c r="K30" s="2" t="s">
        <v>63</v>
      </c>
      <c r="L30" s="2" t="s">
        <v>95</v>
      </c>
      <c r="M30" s="2" t="s">
        <v>65</v>
      </c>
      <c r="N30" s="2" t="s">
        <v>20</v>
      </c>
    </row>
    <row r="31" spans="1:14" x14ac:dyDescent="0.2">
      <c r="A31" s="2" t="s">
        <v>110</v>
      </c>
      <c r="B31" s="2" t="s">
        <v>111</v>
      </c>
      <c r="C31" s="2" t="s">
        <v>16</v>
      </c>
      <c r="D31" s="2" t="s">
        <v>112</v>
      </c>
      <c r="E31" s="2" t="s">
        <v>113</v>
      </c>
      <c r="F31" s="2" t="s">
        <v>62</v>
      </c>
      <c r="G31" s="2" t="s">
        <v>20</v>
      </c>
      <c r="H31" s="2" t="s">
        <v>20</v>
      </c>
      <c r="I31" s="2" t="s">
        <v>32</v>
      </c>
      <c r="J31" s="2" t="s">
        <v>23</v>
      </c>
      <c r="K31" s="2" t="s">
        <v>63</v>
      </c>
      <c r="L31" s="2" t="s">
        <v>96</v>
      </c>
      <c r="M31" s="2" t="s">
        <v>65</v>
      </c>
      <c r="N31" s="2" t="s">
        <v>20</v>
      </c>
    </row>
    <row r="32" spans="1:14" x14ac:dyDescent="0.2">
      <c r="A32" s="2" t="s">
        <v>114</v>
      </c>
      <c r="B32" s="2" t="s">
        <v>115</v>
      </c>
      <c r="C32" s="2" t="s">
        <v>16</v>
      </c>
      <c r="D32" s="2" t="s">
        <v>116</v>
      </c>
      <c r="E32" s="2" t="s">
        <v>117</v>
      </c>
      <c r="F32" s="2" t="s">
        <v>62</v>
      </c>
      <c r="G32" s="2" t="s">
        <v>20</v>
      </c>
      <c r="H32" s="2" t="s">
        <v>20</v>
      </c>
      <c r="I32" s="2" t="s">
        <v>32</v>
      </c>
      <c r="J32" s="2" t="s">
        <v>23</v>
      </c>
      <c r="K32" s="2" t="s">
        <v>63</v>
      </c>
      <c r="L32" s="2" t="s">
        <v>118</v>
      </c>
      <c r="M32" s="2" t="s">
        <v>65</v>
      </c>
      <c r="N32" s="2" t="s">
        <v>20</v>
      </c>
    </row>
    <row r="33" spans="1:14" x14ac:dyDescent="0.2">
      <c r="A33" s="2" t="s">
        <v>119</v>
      </c>
      <c r="B33" s="2" t="s">
        <v>120</v>
      </c>
      <c r="C33" s="2" t="s">
        <v>16</v>
      </c>
      <c r="D33" s="2" t="s">
        <v>69</v>
      </c>
      <c r="E33" s="2" t="s">
        <v>70</v>
      </c>
      <c r="F33" s="2" t="s">
        <v>62</v>
      </c>
      <c r="G33" s="2" t="s">
        <v>20</v>
      </c>
      <c r="H33" s="2" t="s">
        <v>71</v>
      </c>
      <c r="I33" s="2" t="s">
        <v>32</v>
      </c>
      <c r="J33" s="2" t="s">
        <v>23</v>
      </c>
      <c r="K33" s="2" t="s">
        <v>63</v>
      </c>
      <c r="L33" s="2" t="s">
        <v>72</v>
      </c>
      <c r="M33" s="2" t="s">
        <v>65</v>
      </c>
      <c r="N33" s="2" t="s">
        <v>20</v>
      </c>
    </row>
    <row r="34" spans="1:14" x14ac:dyDescent="0.2">
      <c r="A34" s="2" t="s">
        <v>121</v>
      </c>
      <c r="B34" s="2" t="s">
        <v>122</v>
      </c>
      <c r="C34" s="2" t="s">
        <v>16</v>
      </c>
      <c r="D34" s="2" t="s">
        <v>123</v>
      </c>
      <c r="E34" s="2" t="s">
        <v>124</v>
      </c>
      <c r="F34" s="2" t="s">
        <v>62</v>
      </c>
      <c r="G34" s="2" t="s">
        <v>20</v>
      </c>
      <c r="H34" s="2" t="s">
        <v>20</v>
      </c>
      <c r="I34" s="2" t="s">
        <v>125</v>
      </c>
      <c r="J34" s="2" t="s">
        <v>23</v>
      </c>
      <c r="K34" s="2" t="s">
        <v>63</v>
      </c>
      <c r="L34" s="2" t="s">
        <v>118</v>
      </c>
      <c r="M34" s="2" t="s">
        <v>65</v>
      </c>
      <c r="N34" s="2" t="s">
        <v>20</v>
      </c>
    </row>
    <row r="35" spans="1:14" x14ac:dyDescent="0.2">
      <c r="A35" s="2" t="s">
        <v>126</v>
      </c>
      <c r="B35" s="2" t="s">
        <v>127</v>
      </c>
      <c r="C35" s="2" t="s">
        <v>16</v>
      </c>
      <c r="D35" s="2" t="s">
        <v>128</v>
      </c>
      <c r="E35" s="2" t="s">
        <v>129</v>
      </c>
      <c r="F35" s="2" t="s">
        <v>62</v>
      </c>
      <c r="G35" s="2" t="s">
        <v>20</v>
      </c>
      <c r="H35" s="2" t="s">
        <v>20</v>
      </c>
      <c r="I35" s="2" t="s">
        <v>32</v>
      </c>
      <c r="J35" s="2" t="s">
        <v>23</v>
      </c>
      <c r="K35" s="2" t="s">
        <v>20</v>
      </c>
      <c r="L35" s="2" t="s">
        <v>20</v>
      </c>
      <c r="M35" s="2" t="s">
        <v>20</v>
      </c>
      <c r="N35" s="2" t="s">
        <v>20</v>
      </c>
    </row>
    <row r="36" spans="1:14" x14ac:dyDescent="0.2">
      <c r="A36" s="2" t="s">
        <v>130</v>
      </c>
      <c r="B36" s="2" t="s">
        <v>131</v>
      </c>
      <c r="C36" s="2" t="s">
        <v>16</v>
      </c>
      <c r="D36" s="2" t="s">
        <v>132</v>
      </c>
      <c r="E36" s="2" t="s">
        <v>133</v>
      </c>
      <c r="F36" s="2" t="s">
        <v>62</v>
      </c>
      <c r="G36" s="2" t="s">
        <v>20</v>
      </c>
      <c r="H36" s="2" t="s">
        <v>20</v>
      </c>
      <c r="I36" s="2" t="s">
        <v>134</v>
      </c>
      <c r="J36" s="2" t="s">
        <v>23</v>
      </c>
      <c r="K36" s="2" t="s">
        <v>63</v>
      </c>
      <c r="L36" s="2" t="s">
        <v>118</v>
      </c>
      <c r="M36" s="2" t="s">
        <v>65</v>
      </c>
      <c r="N36" s="2" t="s">
        <v>20</v>
      </c>
    </row>
    <row r="37" spans="1:14" x14ac:dyDescent="0.2">
      <c r="A37" s="2" t="s">
        <v>135</v>
      </c>
      <c r="B37" s="2" t="s">
        <v>136</v>
      </c>
      <c r="C37" s="2" t="s">
        <v>16</v>
      </c>
      <c r="D37" s="2" t="s">
        <v>137</v>
      </c>
      <c r="E37" s="2" t="s">
        <v>138</v>
      </c>
      <c r="F37" s="2" t="s">
        <v>62</v>
      </c>
      <c r="G37" s="2" t="s">
        <v>20</v>
      </c>
      <c r="H37" s="2" t="s">
        <v>20</v>
      </c>
      <c r="I37" s="2" t="s">
        <v>32</v>
      </c>
      <c r="J37" s="2" t="s">
        <v>23</v>
      </c>
      <c r="K37" s="2" t="s">
        <v>63</v>
      </c>
      <c r="L37" s="2" t="s">
        <v>139</v>
      </c>
      <c r="M37" s="2" t="s">
        <v>65</v>
      </c>
      <c r="N37" s="2" t="s">
        <v>20</v>
      </c>
    </row>
    <row r="38" spans="1:14" x14ac:dyDescent="0.2">
      <c r="A38" s="2" t="s">
        <v>140</v>
      </c>
      <c r="B38" s="2" t="s">
        <v>141</v>
      </c>
      <c r="C38" s="2" t="s">
        <v>16</v>
      </c>
      <c r="D38" s="2" t="s">
        <v>142</v>
      </c>
      <c r="E38" s="2" t="s">
        <v>143</v>
      </c>
      <c r="F38" s="2" t="s">
        <v>62</v>
      </c>
      <c r="G38" s="2" t="s">
        <v>20</v>
      </c>
      <c r="H38" s="2" t="s">
        <v>20</v>
      </c>
      <c r="I38" s="2" t="s">
        <v>125</v>
      </c>
      <c r="J38" s="2" t="s">
        <v>23</v>
      </c>
      <c r="K38" s="2" t="s">
        <v>63</v>
      </c>
      <c r="L38" s="2" t="s">
        <v>144</v>
      </c>
      <c r="M38" s="2" t="s">
        <v>65</v>
      </c>
      <c r="N38" s="2" t="s">
        <v>20</v>
      </c>
    </row>
    <row r="39" spans="1:14" x14ac:dyDescent="0.2">
      <c r="A39" s="2" t="s">
        <v>140</v>
      </c>
      <c r="B39" s="2" t="s">
        <v>141</v>
      </c>
      <c r="C39" s="2" t="s">
        <v>16</v>
      </c>
      <c r="D39" s="2" t="s">
        <v>142</v>
      </c>
      <c r="E39" s="2" t="s">
        <v>143</v>
      </c>
      <c r="F39" s="2" t="s">
        <v>62</v>
      </c>
      <c r="G39" s="2" t="s">
        <v>20</v>
      </c>
      <c r="H39" s="2" t="s">
        <v>20</v>
      </c>
      <c r="I39" s="2" t="s">
        <v>125</v>
      </c>
      <c r="J39" s="2" t="s">
        <v>23</v>
      </c>
      <c r="K39" s="2" t="s">
        <v>63</v>
      </c>
      <c r="L39" s="2" t="s">
        <v>139</v>
      </c>
      <c r="M39" s="2" t="s">
        <v>65</v>
      </c>
      <c r="N39" s="2" t="s">
        <v>20</v>
      </c>
    </row>
    <row r="40" spans="1:14" x14ac:dyDescent="0.2">
      <c r="A40" s="2" t="s">
        <v>145</v>
      </c>
      <c r="B40" s="2" t="s">
        <v>146</v>
      </c>
      <c r="C40" s="2" t="s">
        <v>16</v>
      </c>
      <c r="D40" s="2" t="s">
        <v>147</v>
      </c>
      <c r="E40" s="2" t="s">
        <v>148</v>
      </c>
      <c r="F40" s="2" t="s">
        <v>62</v>
      </c>
      <c r="G40" s="2" t="s">
        <v>20</v>
      </c>
      <c r="H40" s="2" t="s">
        <v>20</v>
      </c>
      <c r="I40" s="2" t="s">
        <v>32</v>
      </c>
      <c r="J40" s="2" t="s">
        <v>23</v>
      </c>
      <c r="K40" s="2" t="s">
        <v>63</v>
      </c>
      <c r="L40" s="2" t="s">
        <v>139</v>
      </c>
      <c r="M40" s="2" t="s">
        <v>65</v>
      </c>
      <c r="N40" s="2" t="s">
        <v>20</v>
      </c>
    </row>
    <row r="41" spans="1:14" x14ac:dyDescent="0.2">
      <c r="A41" s="2" t="s">
        <v>145</v>
      </c>
      <c r="B41" s="2" t="s">
        <v>146</v>
      </c>
      <c r="C41" s="2" t="s">
        <v>16</v>
      </c>
      <c r="D41" s="2" t="s">
        <v>147</v>
      </c>
      <c r="E41" s="2" t="s">
        <v>148</v>
      </c>
      <c r="F41" s="2" t="s">
        <v>62</v>
      </c>
      <c r="G41" s="2" t="s">
        <v>20</v>
      </c>
      <c r="H41" s="2" t="s">
        <v>20</v>
      </c>
      <c r="I41" s="2" t="s">
        <v>32</v>
      </c>
      <c r="J41" s="2" t="s">
        <v>23</v>
      </c>
      <c r="K41" s="2" t="s">
        <v>63</v>
      </c>
      <c r="L41" s="2" t="s">
        <v>144</v>
      </c>
      <c r="M41" s="2" t="s">
        <v>65</v>
      </c>
      <c r="N41" s="2" t="s">
        <v>20</v>
      </c>
    </row>
    <row r="42" spans="1:14" x14ac:dyDescent="0.2">
      <c r="A42" s="2" t="s">
        <v>149</v>
      </c>
      <c r="B42" s="2" t="s">
        <v>150</v>
      </c>
      <c r="C42" s="2" t="s">
        <v>16</v>
      </c>
      <c r="D42" s="2" t="s">
        <v>151</v>
      </c>
      <c r="E42" s="2" t="s">
        <v>152</v>
      </c>
      <c r="F42" s="2" t="s">
        <v>62</v>
      </c>
      <c r="G42" s="2" t="s">
        <v>20</v>
      </c>
      <c r="H42" s="2" t="s">
        <v>20</v>
      </c>
      <c r="I42" s="2" t="s">
        <v>153</v>
      </c>
      <c r="J42" s="2" t="s">
        <v>23</v>
      </c>
      <c r="K42" s="2" t="s">
        <v>63</v>
      </c>
      <c r="L42" s="2" t="s">
        <v>154</v>
      </c>
      <c r="M42" s="2" t="s">
        <v>65</v>
      </c>
      <c r="N42" s="2" t="s">
        <v>20</v>
      </c>
    </row>
    <row r="43" spans="1:14" x14ac:dyDescent="0.2">
      <c r="A43" s="2" t="s">
        <v>149</v>
      </c>
      <c r="B43" s="2" t="s">
        <v>150</v>
      </c>
      <c r="C43" s="2" t="s">
        <v>16</v>
      </c>
      <c r="D43" s="2" t="s">
        <v>151</v>
      </c>
      <c r="E43" s="2" t="s">
        <v>152</v>
      </c>
      <c r="F43" s="2" t="s">
        <v>62</v>
      </c>
      <c r="G43" s="2" t="s">
        <v>20</v>
      </c>
      <c r="H43" s="2" t="s">
        <v>20</v>
      </c>
      <c r="I43" s="2" t="s">
        <v>153</v>
      </c>
      <c r="J43" s="2" t="s">
        <v>23</v>
      </c>
      <c r="K43" s="2" t="s">
        <v>63</v>
      </c>
      <c r="L43" s="2" t="s">
        <v>139</v>
      </c>
      <c r="M43" s="2" t="s">
        <v>65</v>
      </c>
      <c r="N43" s="2" t="s">
        <v>20</v>
      </c>
    </row>
    <row r="44" spans="1:14" x14ac:dyDescent="0.2">
      <c r="A44" s="2" t="s">
        <v>155</v>
      </c>
      <c r="B44" s="2" t="s">
        <v>156</v>
      </c>
      <c r="C44" s="2" t="s">
        <v>16</v>
      </c>
      <c r="D44" s="2" t="s">
        <v>157</v>
      </c>
      <c r="E44" s="2" t="s">
        <v>158</v>
      </c>
      <c r="F44" s="2" t="s">
        <v>62</v>
      </c>
      <c r="G44" s="2" t="s">
        <v>20</v>
      </c>
      <c r="H44" s="2" t="s">
        <v>20</v>
      </c>
      <c r="I44" s="2" t="s">
        <v>153</v>
      </c>
      <c r="J44" s="2" t="s">
        <v>23</v>
      </c>
      <c r="K44" s="2" t="s">
        <v>63</v>
      </c>
      <c r="L44" s="2" t="s">
        <v>144</v>
      </c>
      <c r="M44" s="2" t="s">
        <v>65</v>
      </c>
      <c r="N44" s="2" t="s">
        <v>20</v>
      </c>
    </row>
    <row r="45" spans="1:14" x14ac:dyDescent="0.2">
      <c r="A45" s="2" t="s">
        <v>155</v>
      </c>
      <c r="B45" s="2" t="s">
        <v>156</v>
      </c>
      <c r="C45" s="2" t="s">
        <v>16</v>
      </c>
      <c r="D45" s="2" t="s">
        <v>157</v>
      </c>
      <c r="E45" s="2" t="s">
        <v>158</v>
      </c>
      <c r="F45" s="2" t="s">
        <v>62</v>
      </c>
      <c r="G45" s="2" t="s">
        <v>20</v>
      </c>
      <c r="H45" s="2" t="s">
        <v>20</v>
      </c>
      <c r="I45" s="2" t="s">
        <v>153</v>
      </c>
      <c r="J45" s="2" t="s">
        <v>23</v>
      </c>
      <c r="K45" s="2" t="s">
        <v>63</v>
      </c>
      <c r="L45" s="2" t="s">
        <v>139</v>
      </c>
      <c r="M45" s="2" t="s">
        <v>65</v>
      </c>
      <c r="N45" s="2" t="s">
        <v>20</v>
      </c>
    </row>
    <row r="46" spans="1:14" x14ac:dyDescent="0.2">
      <c r="A46" s="2" t="s">
        <v>159</v>
      </c>
      <c r="B46" s="2" t="s">
        <v>160</v>
      </c>
      <c r="C46" s="2" t="s">
        <v>16</v>
      </c>
      <c r="D46" s="2" t="s">
        <v>161</v>
      </c>
      <c r="E46" s="2" t="s">
        <v>162</v>
      </c>
      <c r="F46" s="2" t="s">
        <v>62</v>
      </c>
      <c r="G46" s="2" t="s">
        <v>20</v>
      </c>
      <c r="H46" s="2" t="s">
        <v>20</v>
      </c>
      <c r="I46" s="2" t="s">
        <v>134</v>
      </c>
      <c r="J46" s="2" t="s">
        <v>23</v>
      </c>
      <c r="K46" s="2" t="s">
        <v>63</v>
      </c>
      <c r="L46" s="2" t="s">
        <v>139</v>
      </c>
      <c r="M46" s="2" t="s">
        <v>65</v>
      </c>
      <c r="N46" s="2" t="s">
        <v>20</v>
      </c>
    </row>
    <row r="47" spans="1:14" x14ac:dyDescent="0.2">
      <c r="A47" s="2" t="s">
        <v>163</v>
      </c>
      <c r="B47" s="2" t="s">
        <v>164</v>
      </c>
      <c r="C47" s="2" t="s">
        <v>16</v>
      </c>
      <c r="D47" s="2" t="s">
        <v>165</v>
      </c>
      <c r="E47" s="2" t="s">
        <v>166</v>
      </c>
      <c r="F47" s="2" t="s">
        <v>62</v>
      </c>
      <c r="G47" s="2" t="s">
        <v>20</v>
      </c>
      <c r="H47" s="2" t="s">
        <v>20</v>
      </c>
      <c r="I47" s="2" t="s">
        <v>167</v>
      </c>
      <c r="J47" s="2" t="s">
        <v>23</v>
      </c>
      <c r="K47" s="2" t="s">
        <v>63</v>
      </c>
      <c r="L47" s="2" t="s">
        <v>139</v>
      </c>
      <c r="M47" s="2" t="s">
        <v>168</v>
      </c>
      <c r="N47" s="2" t="s">
        <v>20</v>
      </c>
    </row>
    <row r="48" spans="1:14" x14ac:dyDescent="0.2">
      <c r="A48" s="2" t="s">
        <v>169</v>
      </c>
      <c r="B48" s="2" t="s">
        <v>170</v>
      </c>
      <c r="C48" s="2" t="s">
        <v>16</v>
      </c>
      <c r="D48" s="2" t="s">
        <v>171</v>
      </c>
      <c r="E48" s="2" t="s">
        <v>172</v>
      </c>
      <c r="F48" s="2" t="s">
        <v>62</v>
      </c>
      <c r="G48" s="2" t="s">
        <v>20</v>
      </c>
      <c r="H48" s="2" t="s">
        <v>20</v>
      </c>
      <c r="I48" s="2" t="s">
        <v>167</v>
      </c>
      <c r="J48" s="2" t="s">
        <v>23</v>
      </c>
      <c r="K48" s="2" t="s">
        <v>63</v>
      </c>
      <c r="L48" s="2" t="s">
        <v>139</v>
      </c>
      <c r="M48" s="2" t="s">
        <v>168</v>
      </c>
      <c r="N48" s="2" t="s">
        <v>20</v>
      </c>
    </row>
    <row r="49" spans="1:14" x14ac:dyDescent="0.2">
      <c r="A49" s="2" t="s">
        <v>173</v>
      </c>
      <c r="B49" s="2" t="s">
        <v>174</v>
      </c>
      <c r="C49" s="2" t="s">
        <v>16</v>
      </c>
      <c r="D49" s="2" t="s">
        <v>69</v>
      </c>
      <c r="E49" s="2" t="s">
        <v>70</v>
      </c>
      <c r="F49" s="2" t="s">
        <v>175</v>
      </c>
      <c r="G49" s="2" t="s">
        <v>20</v>
      </c>
      <c r="H49" s="2" t="s">
        <v>20</v>
      </c>
      <c r="I49" s="2" t="s">
        <v>176</v>
      </c>
      <c r="J49" s="2" t="s">
        <v>23</v>
      </c>
      <c r="K49" s="2" t="s">
        <v>63</v>
      </c>
      <c r="L49" s="2" t="s">
        <v>72</v>
      </c>
      <c r="M49" s="2" t="s">
        <v>20</v>
      </c>
      <c r="N49" s="2" t="s">
        <v>20</v>
      </c>
    </row>
    <row r="50" spans="1:14" x14ac:dyDescent="0.2">
      <c r="A50" s="2" t="s">
        <v>177</v>
      </c>
      <c r="B50" s="2" t="s">
        <v>178</v>
      </c>
      <c r="C50" s="2" t="s">
        <v>16</v>
      </c>
      <c r="D50" s="2" t="s">
        <v>69</v>
      </c>
      <c r="E50" s="2" t="s">
        <v>70</v>
      </c>
      <c r="F50" s="2" t="s">
        <v>175</v>
      </c>
      <c r="G50" s="2" t="s">
        <v>20</v>
      </c>
      <c r="H50" s="2" t="s">
        <v>20</v>
      </c>
      <c r="I50" s="2" t="s">
        <v>179</v>
      </c>
      <c r="J50" s="2" t="s">
        <v>23</v>
      </c>
      <c r="K50" s="2" t="s">
        <v>63</v>
      </c>
      <c r="L50" s="2" t="s">
        <v>64</v>
      </c>
      <c r="M50" s="2" t="s">
        <v>65</v>
      </c>
      <c r="N50" s="2" t="s">
        <v>20</v>
      </c>
    </row>
    <row r="51" spans="1:14" x14ac:dyDescent="0.2">
      <c r="A51" s="2" t="s">
        <v>180</v>
      </c>
      <c r="B51" s="2" t="s">
        <v>181</v>
      </c>
      <c r="C51" s="2" t="s">
        <v>16</v>
      </c>
      <c r="D51" s="2" t="s">
        <v>69</v>
      </c>
      <c r="E51" s="2" t="s">
        <v>70</v>
      </c>
      <c r="F51" s="2" t="s">
        <v>175</v>
      </c>
      <c r="G51" s="2" t="s">
        <v>20</v>
      </c>
      <c r="H51" s="2" t="s">
        <v>20</v>
      </c>
      <c r="I51" s="2" t="s">
        <v>182</v>
      </c>
      <c r="J51" s="2" t="s">
        <v>23</v>
      </c>
      <c r="K51" s="2" t="s">
        <v>63</v>
      </c>
      <c r="L51" s="2" t="s">
        <v>64</v>
      </c>
      <c r="M51" s="2" t="s">
        <v>65</v>
      </c>
      <c r="N51" s="2" t="s">
        <v>20</v>
      </c>
    </row>
    <row r="52" spans="1:14" x14ac:dyDescent="0.2">
      <c r="A52" s="2" t="s">
        <v>183</v>
      </c>
      <c r="B52" s="2" t="s">
        <v>184</v>
      </c>
      <c r="C52" s="2" t="s">
        <v>16</v>
      </c>
      <c r="D52" s="2" t="s">
        <v>69</v>
      </c>
      <c r="E52" s="2" t="s">
        <v>70</v>
      </c>
      <c r="F52" s="2" t="s">
        <v>175</v>
      </c>
      <c r="G52" s="2" t="s">
        <v>20</v>
      </c>
      <c r="H52" s="2" t="s">
        <v>20</v>
      </c>
      <c r="I52" s="2" t="s">
        <v>176</v>
      </c>
      <c r="J52" s="2" t="s">
        <v>23</v>
      </c>
      <c r="K52" s="2" t="s">
        <v>63</v>
      </c>
      <c r="L52" s="2" t="s">
        <v>72</v>
      </c>
      <c r="M52" s="2" t="s">
        <v>20</v>
      </c>
      <c r="N52" s="2" t="s">
        <v>20</v>
      </c>
    </row>
    <row r="53" spans="1:14" x14ac:dyDescent="0.2">
      <c r="A53" s="2" t="s">
        <v>185</v>
      </c>
      <c r="B53" s="2" t="s">
        <v>186</v>
      </c>
      <c r="C53" s="2" t="s">
        <v>16</v>
      </c>
      <c r="D53" s="2" t="s">
        <v>69</v>
      </c>
      <c r="E53" s="2" t="s">
        <v>70</v>
      </c>
      <c r="F53" s="2" t="s">
        <v>175</v>
      </c>
      <c r="G53" s="2" t="s">
        <v>20</v>
      </c>
      <c r="H53" s="2" t="s">
        <v>20</v>
      </c>
      <c r="I53" s="2" t="s">
        <v>179</v>
      </c>
      <c r="J53" s="2" t="s">
        <v>23</v>
      </c>
      <c r="K53" s="2" t="s">
        <v>63</v>
      </c>
      <c r="L53" s="2" t="s">
        <v>64</v>
      </c>
      <c r="M53" s="2" t="s">
        <v>65</v>
      </c>
      <c r="N53" s="2" t="s">
        <v>20</v>
      </c>
    </row>
    <row r="54" spans="1:14" x14ac:dyDescent="0.2">
      <c r="A54" s="2" t="s">
        <v>187</v>
      </c>
      <c r="B54" s="2" t="s">
        <v>188</v>
      </c>
      <c r="C54" s="2" t="s">
        <v>16</v>
      </c>
      <c r="D54" s="2" t="s">
        <v>69</v>
      </c>
      <c r="E54" s="2" t="s">
        <v>70</v>
      </c>
      <c r="F54" s="2" t="s">
        <v>175</v>
      </c>
      <c r="G54" s="2" t="s">
        <v>20</v>
      </c>
      <c r="H54" s="2" t="s">
        <v>20</v>
      </c>
      <c r="I54" s="2" t="s">
        <v>182</v>
      </c>
      <c r="J54" s="2" t="s">
        <v>23</v>
      </c>
      <c r="K54" s="2" t="s">
        <v>63</v>
      </c>
      <c r="L54" s="2" t="s">
        <v>64</v>
      </c>
      <c r="M54" s="2" t="s">
        <v>65</v>
      </c>
      <c r="N54" s="2" t="s">
        <v>20</v>
      </c>
    </row>
    <row r="55" spans="1:14" x14ac:dyDescent="0.2">
      <c r="A55" s="2" t="s">
        <v>189</v>
      </c>
      <c r="B55" s="2" t="s">
        <v>190</v>
      </c>
      <c r="C55" s="2" t="s">
        <v>16</v>
      </c>
      <c r="D55" s="2" t="s">
        <v>191</v>
      </c>
      <c r="E55" s="2" t="s">
        <v>192</v>
      </c>
      <c r="F55" s="2" t="s">
        <v>20</v>
      </c>
      <c r="G55" s="2" t="s">
        <v>193</v>
      </c>
      <c r="H55" s="2" t="s">
        <v>20</v>
      </c>
      <c r="I55" s="2" t="s">
        <v>20</v>
      </c>
      <c r="J55" s="2" t="s">
        <v>20</v>
      </c>
      <c r="K55" s="2" t="s">
        <v>20</v>
      </c>
      <c r="L55" s="2" t="s">
        <v>20</v>
      </c>
      <c r="M55" s="2" t="s">
        <v>20</v>
      </c>
      <c r="N55" s="2" t="s">
        <v>20</v>
      </c>
    </row>
    <row r="56" spans="1:14" x14ac:dyDescent="0.2">
      <c r="A56" s="2" t="s">
        <v>194</v>
      </c>
      <c r="B56" s="2" t="s">
        <v>195</v>
      </c>
      <c r="C56" s="2" t="s">
        <v>16</v>
      </c>
      <c r="D56" s="2" t="s">
        <v>17</v>
      </c>
      <c r="E56" s="2" t="s">
        <v>18</v>
      </c>
      <c r="F56" s="2" t="s">
        <v>19</v>
      </c>
      <c r="G56" s="2" t="s">
        <v>20</v>
      </c>
      <c r="H56" s="2" t="s">
        <v>21</v>
      </c>
      <c r="I56" s="2" t="s">
        <v>22</v>
      </c>
      <c r="J56" s="2" t="s">
        <v>23</v>
      </c>
      <c r="K56" s="2" t="s">
        <v>196</v>
      </c>
      <c r="L56" s="2" t="s">
        <v>197</v>
      </c>
      <c r="M56" s="2" t="s">
        <v>20</v>
      </c>
      <c r="N56" s="2" t="s">
        <v>20</v>
      </c>
    </row>
    <row r="57" spans="1:14" x14ac:dyDescent="0.2">
      <c r="A57" s="2" t="s">
        <v>198</v>
      </c>
      <c r="B57" s="2" t="s">
        <v>199</v>
      </c>
      <c r="C57" s="2" t="s">
        <v>200</v>
      </c>
      <c r="D57" s="2" t="s">
        <v>201</v>
      </c>
      <c r="E57" s="2" t="s">
        <v>202</v>
      </c>
      <c r="F57" s="2" t="s">
        <v>62</v>
      </c>
      <c r="G57" s="2" t="s">
        <v>203</v>
      </c>
      <c r="H57" s="2" t="s">
        <v>20</v>
      </c>
      <c r="I57" s="2" t="s">
        <v>204</v>
      </c>
      <c r="J57" s="2" t="s">
        <v>205</v>
      </c>
      <c r="K57" s="2" t="s">
        <v>206</v>
      </c>
      <c r="L57" s="2" t="s">
        <v>207</v>
      </c>
      <c r="M57" s="2" t="s">
        <v>208</v>
      </c>
      <c r="N57" s="2" t="s">
        <v>20</v>
      </c>
    </row>
    <row r="58" spans="1:14" x14ac:dyDescent="0.2">
      <c r="A58" s="2" t="s">
        <v>198</v>
      </c>
      <c r="B58" s="2" t="s">
        <v>199</v>
      </c>
      <c r="C58" s="2" t="s">
        <v>200</v>
      </c>
      <c r="D58" s="2" t="s">
        <v>209</v>
      </c>
      <c r="E58" s="2" t="s">
        <v>210</v>
      </c>
      <c r="F58" s="2" t="s">
        <v>19</v>
      </c>
      <c r="G58" s="2" t="s">
        <v>203</v>
      </c>
      <c r="H58" s="2" t="s">
        <v>20</v>
      </c>
      <c r="I58" s="2" t="s">
        <v>204</v>
      </c>
      <c r="J58" s="2" t="s">
        <v>205</v>
      </c>
      <c r="K58" s="2" t="s">
        <v>206</v>
      </c>
      <c r="L58" s="2" t="s">
        <v>207</v>
      </c>
      <c r="M58" s="2" t="s">
        <v>208</v>
      </c>
      <c r="N58" s="2" t="s">
        <v>20</v>
      </c>
    </row>
    <row r="59" spans="1:14" x14ac:dyDescent="0.2">
      <c r="A59" s="2" t="s">
        <v>211</v>
      </c>
      <c r="B59" s="2" t="s">
        <v>212</v>
      </c>
      <c r="C59" s="2" t="s">
        <v>200</v>
      </c>
      <c r="D59" s="2" t="s">
        <v>209</v>
      </c>
      <c r="E59" s="2" t="s">
        <v>210</v>
      </c>
      <c r="F59" s="2" t="s">
        <v>19</v>
      </c>
      <c r="G59" s="2" t="s">
        <v>203</v>
      </c>
      <c r="H59" s="2" t="s">
        <v>20</v>
      </c>
      <c r="I59" s="2" t="s">
        <v>204</v>
      </c>
      <c r="J59" s="2" t="s">
        <v>205</v>
      </c>
      <c r="K59" s="2" t="s">
        <v>206</v>
      </c>
      <c r="L59" s="2" t="s">
        <v>207</v>
      </c>
      <c r="M59" s="2" t="s">
        <v>213</v>
      </c>
      <c r="N59" s="2" t="s">
        <v>20</v>
      </c>
    </row>
    <row r="60" spans="1:14" x14ac:dyDescent="0.2">
      <c r="A60" s="2" t="s">
        <v>211</v>
      </c>
      <c r="B60" s="2" t="s">
        <v>212</v>
      </c>
      <c r="C60" s="2" t="s">
        <v>200</v>
      </c>
      <c r="D60" s="2" t="s">
        <v>201</v>
      </c>
      <c r="E60" s="2" t="s">
        <v>202</v>
      </c>
      <c r="F60" s="2" t="s">
        <v>62</v>
      </c>
      <c r="G60" s="2" t="s">
        <v>203</v>
      </c>
      <c r="H60" s="2" t="s">
        <v>20</v>
      </c>
      <c r="I60" s="2" t="s">
        <v>204</v>
      </c>
      <c r="J60" s="2" t="s">
        <v>205</v>
      </c>
      <c r="K60" s="2" t="s">
        <v>206</v>
      </c>
      <c r="L60" s="2" t="s">
        <v>207</v>
      </c>
      <c r="M60" s="2" t="s">
        <v>213</v>
      </c>
      <c r="N60" s="2" t="s">
        <v>20</v>
      </c>
    </row>
    <row r="61" spans="1:14" x14ac:dyDescent="0.2">
      <c r="A61" s="2" t="s">
        <v>214</v>
      </c>
      <c r="B61" s="2" t="s">
        <v>215</v>
      </c>
      <c r="C61" s="2" t="s">
        <v>200</v>
      </c>
      <c r="D61" s="2" t="s">
        <v>209</v>
      </c>
      <c r="E61" s="2" t="s">
        <v>210</v>
      </c>
      <c r="F61" s="2" t="s">
        <v>19</v>
      </c>
      <c r="G61" s="2" t="s">
        <v>203</v>
      </c>
      <c r="H61" s="2" t="s">
        <v>20</v>
      </c>
      <c r="I61" s="2" t="s">
        <v>204</v>
      </c>
      <c r="J61" s="2" t="s">
        <v>205</v>
      </c>
      <c r="K61" s="2" t="s">
        <v>206</v>
      </c>
      <c r="L61" s="2" t="s">
        <v>207</v>
      </c>
      <c r="M61" s="2" t="s">
        <v>213</v>
      </c>
      <c r="N61" s="2" t="s">
        <v>20</v>
      </c>
    </row>
    <row r="62" spans="1:14" x14ac:dyDescent="0.2">
      <c r="A62" s="2" t="s">
        <v>214</v>
      </c>
      <c r="B62" s="2" t="s">
        <v>215</v>
      </c>
      <c r="C62" s="2" t="s">
        <v>200</v>
      </c>
      <c r="D62" s="2" t="s">
        <v>201</v>
      </c>
      <c r="E62" s="2" t="s">
        <v>202</v>
      </c>
      <c r="F62" s="2" t="s">
        <v>62</v>
      </c>
      <c r="G62" s="2" t="s">
        <v>203</v>
      </c>
      <c r="H62" s="2" t="s">
        <v>20</v>
      </c>
      <c r="I62" s="2" t="s">
        <v>204</v>
      </c>
      <c r="J62" s="2" t="s">
        <v>205</v>
      </c>
      <c r="K62" s="2" t="s">
        <v>206</v>
      </c>
      <c r="L62" s="2" t="s">
        <v>207</v>
      </c>
      <c r="M62" s="2" t="s">
        <v>213</v>
      </c>
      <c r="N62" s="2" t="s">
        <v>20</v>
      </c>
    </row>
    <row r="63" spans="1:14" x14ac:dyDescent="0.2">
      <c r="A63" s="2" t="s">
        <v>216</v>
      </c>
      <c r="B63" s="2" t="s">
        <v>217</v>
      </c>
      <c r="C63" s="2" t="s">
        <v>200</v>
      </c>
      <c r="D63" s="2" t="s">
        <v>201</v>
      </c>
      <c r="E63" s="2" t="s">
        <v>202</v>
      </c>
      <c r="F63" s="2" t="s">
        <v>62</v>
      </c>
      <c r="G63" s="2" t="s">
        <v>203</v>
      </c>
      <c r="H63" s="2" t="s">
        <v>20</v>
      </c>
      <c r="I63" s="2" t="s">
        <v>204</v>
      </c>
      <c r="J63" s="2" t="s">
        <v>205</v>
      </c>
      <c r="K63" s="2" t="s">
        <v>206</v>
      </c>
      <c r="L63" s="2" t="s">
        <v>207</v>
      </c>
      <c r="M63" s="2" t="s">
        <v>213</v>
      </c>
      <c r="N63" s="2" t="s">
        <v>20</v>
      </c>
    </row>
    <row r="64" spans="1:14" x14ac:dyDescent="0.2">
      <c r="A64" s="2" t="s">
        <v>216</v>
      </c>
      <c r="B64" s="2" t="s">
        <v>217</v>
      </c>
      <c r="C64" s="2" t="s">
        <v>200</v>
      </c>
      <c r="D64" s="2" t="s">
        <v>209</v>
      </c>
      <c r="E64" s="2" t="s">
        <v>210</v>
      </c>
      <c r="F64" s="2" t="s">
        <v>19</v>
      </c>
      <c r="G64" s="2" t="s">
        <v>203</v>
      </c>
      <c r="H64" s="2" t="s">
        <v>20</v>
      </c>
      <c r="I64" s="2" t="s">
        <v>204</v>
      </c>
      <c r="J64" s="2" t="s">
        <v>205</v>
      </c>
      <c r="K64" s="2" t="s">
        <v>206</v>
      </c>
      <c r="L64" s="2" t="s">
        <v>207</v>
      </c>
      <c r="M64" s="2" t="s">
        <v>213</v>
      </c>
      <c r="N64" s="2" t="s">
        <v>20</v>
      </c>
    </row>
    <row r="65" spans="1:14" x14ac:dyDescent="0.2">
      <c r="A65" s="2" t="s">
        <v>218</v>
      </c>
      <c r="B65" s="2" t="s">
        <v>219</v>
      </c>
      <c r="C65" s="2" t="s">
        <v>200</v>
      </c>
      <c r="D65" s="2" t="s">
        <v>220</v>
      </c>
      <c r="E65" s="2" t="s">
        <v>221</v>
      </c>
      <c r="F65" s="2" t="s">
        <v>62</v>
      </c>
      <c r="G65" s="2" t="s">
        <v>20</v>
      </c>
      <c r="H65" s="2" t="s">
        <v>20</v>
      </c>
      <c r="I65" s="2" t="s">
        <v>222</v>
      </c>
      <c r="J65" s="2" t="s">
        <v>223</v>
      </c>
      <c r="K65" s="2" t="s">
        <v>224</v>
      </c>
      <c r="L65" s="2" t="s">
        <v>225</v>
      </c>
      <c r="M65" s="2" t="s">
        <v>213</v>
      </c>
      <c r="N65" s="2" t="s">
        <v>20</v>
      </c>
    </row>
    <row r="66" spans="1:14" x14ac:dyDescent="0.2">
      <c r="A66" s="2" t="s">
        <v>218</v>
      </c>
      <c r="B66" s="2" t="s">
        <v>219</v>
      </c>
      <c r="C66" s="2" t="s">
        <v>200</v>
      </c>
      <c r="D66" s="2" t="s">
        <v>226</v>
      </c>
      <c r="E66" s="2" t="s">
        <v>227</v>
      </c>
      <c r="F66" s="2" t="s">
        <v>19</v>
      </c>
      <c r="G66" s="2" t="s">
        <v>20</v>
      </c>
      <c r="H66" s="2" t="s">
        <v>20</v>
      </c>
      <c r="I66" s="2" t="s">
        <v>222</v>
      </c>
      <c r="J66" s="2" t="s">
        <v>223</v>
      </c>
      <c r="K66" s="2" t="s">
        <v>224</v>
      </c>
      <c r="L66" s="2" t="s">
        <v>225</v>
      </c>
      <c r="M66" s="2" t="s">
        <v>213</v>
      </c>
      <c r="N66" s="2" t="s">
        <v>20</v>
      </c>
    </row>
    <row r="67" spans="1:14" x14ac:dyDescent="0.2">
      <c r="A67" s="2" t="s">
        <v>228</v>
      </c>
      <c r="B67" s="2" t="s">
        <v>229</v>
      </c>
      <c r="C67" s="2" t="s">
        <v>200</v>
      </c>
      <c r="D67" s="2" t="s">
        <v>209</v>
      </c>
      <c r="E67" s="2" t="s">
        <v>210</v>
      </c>
      <c r="F67" s="2" t="s">
        <v>31</v>
      </c>
      <c r="G67" s="2" t="s">
        <v>203</v>
      </c>
      <c r="H67" s="2" t="s">
        <v>20</v>
      </c>
      <c r="I67" s="2" t="s">
        <v>204</v>
      </c>
      <c r="J67" s="2" t="s">
        <v>205</v>
      </c>
      <c r="K67" s="2" t="s">
        <v>206</v>
      </c>
      <c r="L67" s="2" t="s">
        <v>207</v>
      </c>
      <c r="M67" s="2" t="s">
        <v>213</v>
      </c>
      <c r="N67" s="2" t="s">
        <v>20</v>
      </c>
    </row>
    <row r="68" spans="1:14" x14ac:dyDescent="0.2">
      <c r="A68" s="2" t="s">
        <v>228</v>
      </c>
      <c r="B68" s="2" t="s">
        <v>229</v>
      </c>
      <c r="C68" s="2" t="s">
        <v>200</v>
      </c>
      <c r="D68" s="2" t="s">
        <v>201</v>
      </c>
      <c r="E68" s="2" t="s">
        <v>202</v>
      </c>
      <c r="F68" s="2" t="s">
        <v>62</v>
      </c>
      <c r="G68" s="2" t="s">
        <v>203</v>
      </c>
      <c r="H68" s="2" t="s">
        <v>20</v>
      </c>
      <c r="I68" s="2" t="s">
        <v>204</v>
      </c>
      <c r="J68" s="2" t="s">
        <v>205</v>
      </c>
      <c r="K68" s="2" t="s">
        <v>206</v>
      </c>
      <c r="L68" s="2" t="s">
        <v>207</v>
      </c>
      <c r="M68" s="2" t="s">
        <v>213</v>
      </c>
      <c r="N68" s="2" t="s">
        <v>20</v>
      </c>
    </row>
    <row r="69" spans="1:14" x14ac:dyDescent="0.2">
      <c r="A69" s="2" t="s">
        <v>230</v>
      </c>
      <c r="B69" s="2" t="s">
        <v>231</v>
      </c>
      <c r="C69" s="2" t="s">
        <v>200</v>
      </c>
      <c r="D69" s="2" t="s">
        <v>226</v>
      </c>
      <c r="E69" s="2" t="s">
        <v>227</v>
      </c>
      <c r="F69" s="2" t="s">
        <v>19</v>
      </c>
      <c r="G69" s="2" t="s">
        <v>20</v>
      </c>
      <c r="H69" s="2" t="s">
        <v>232</v>
      </c>
      <c r="I69" s="2" t="s">
        <v>233</v>
      </c>
      <c r="J69" s="2" t="s">
        <v>23</v>
      </c>
      <c r="K69" s="2" t="s">
        <v>234</v>
      </c>
      <c r="L69" s="2" t="s">
        <v>225</v>
      </c>
      <c r="M69" s="2" t="s">
        <v>213</v>
      </c>
      <c r="N69" s="2" t="s">
        <v>20</v>
      </c>
    </row>
    <row r="70" spans="1:14" x14ac:dyDescent="0.2">
      <c r="A70" s="2" t="s">
        <v>230</v>
      </c>
      <c r="B70" s="2" t="s">
        <v>231</v>
      </c>
      <c r="C70" s="2" t="s">
        <v>200</v>
      </c>
      <c r="D70" s="2" t="s">
        <v>220</v>
      </c>
      <c r="E70" s="2" t="s">
        <v>221</v>
      </c>
      <c r="F70" s="2" t="s">
        <v>62</v>
      </c>
      <c r="G70" s="2" t="s">
        <v>20</v>
      </c>
      <c r="H70" s="2" t="s">
        <v>232</v>
      </c>
      <c r="I70" s="2" t="s">
        <v>233</v>
      </c>
      <c r="J70" s="2" t="s">
        <v>23</v>
      </c>
      <c r="K70" s="2" t="s">
        <v>234</v>
      </c>
      <c r="L70" s="2" t="s">
        <v>225</v>
      </c>
      <c r="M70" s="2" t="s">
        <v>213</v>
      </c>
      <c r="N70" s="2" t="s">
        <v>20</v>
      </c>
    </row>
    <row r="71" spans="1:14" x14ac:dyDescent="0.2">
      <c r="A71" s="2" t="s">
        <v>235</v>
      </c>
      <c r="B71" s="2" t="s">
        <v>236</v>
      </c>
      <c r="C71" s="2" t="s">
        <v>200</v>
      </c>
      <c r="D71" s="2" t="s">
        <v>201</v>
      </c>
      <c r="E71" s="2" t="s">
        <v>202</v>
      </c>
      <c r="F71" s="2" t="s">
        <v>62</v>
      </c>
      <c r="G71" s="2" t="s">
        <v>203</v>
      </c>
      <c r="H71" s="2" t="s">
        <v>20</v>
      </c>
      <c r="I71" s="2" t="s">
        <v>204</v>
      </c>
      <c r="J71" s="2" t="s">
        <v>205</v>
      </c>
      <c r="K71" s="2" t="s">
        <v>206</v>
      </c>
      <c r="L71" s="2" t="s">
        <v>207</v>
      </c>
      <c r="M71" s="2" t="s">
        <v>213</v>
      </c>
      <c r="N71" s="2" t="s">
        <v>20</v>
      </c>
    </row>
    <row r="72" spans="1:14" x14ac:dyDescent="0.2">
      <c r="A72" s="2" t="s">
        <v>235</v>
      </c>
      <c r="B72" s="2" t="s">
        <v>236</v>
      </c>
      <c r="C72" s="2" t="s">
        <v>200</v>
      </c>
      <c r="D72" s="2" t="s">
        <v>209</v>
      </c>
      <c r="E72" s="2" t="s">
        <v>210</v>
      </c>
      <c r="F72" s="2" t="s">
        <v>19</v>
      </c>
      <c r="G72" s="2" t="s">
        <v>203</v>
      </c>
      <c r="H72" s="2" t="s">
        <v>20</v>
      </c>
      <c r="I72" s="2" t="s">
        <v>204</v>
      </c>
      <c r="J72" s="2" t="s">
        <v>205</v>
      </c>
      <c r="K72" s="2" t="s">
        <v>206</v>
      </c>
      <c r="L72" s="2" t="s">
        <v>207</v>
      </c>
      <c r="M72" s="2" t="s">
        <v>213</v>
      </c>
      <c r="N72" s="2" t="s">
        <v>20</v>
      </c>
    </row>
    <row r="73" spans="1:14" x14ac:dyDescent="0.2">
      <c r="A73" s="2" t="s">
        <v>237</v>
      </c>
      <c r="B73" s="2" t="s">
        <v>238</v>
      </c>
      <c r="C73" s="2" t="s">
        <v>200</v>
      </c>
      <c r="D73" s="2" t="s">
        <v>239</v>
      </c>
      <c r="E73" s="2" t="s">
        <v>238</v>
      </c>
      <c r="F73" s="2" t="s">
        <v>240</v>
      </c>
      <c r="G73" s="2" t="s">
        <v>20</v>
      </c>
      <c r="H73" s="2" t="s">
        <v>20</v>
      </c>
      <c r="I73" s="2" t="s">
        <v>241</v>
      </c>
      <c r="J73" s="2" t="s">
        <v>242</v>
      </c>
      <c r="K73" s="2" t="s">
        <v>243</v>
      </c>
      <c r="L73" s="2" t="s">
        <v>244</v>
      </c>
      <c r="M73" s="2" t="s">
        <v>242</v>
      </c>
      <c r="N73" s="2" t="s">
        <v>242</v>
      </c>
    </row>
    <row r="74" spans="1:14" x14ac:dyDescent="0.2">
      <c r="A74" s="2" t="s">
        <v>245</v>
      </c>
      <c r="B74" s="2" t="s">
        <v>246</v>
      </c>
      <c r="C74" s="2" t="s">
        <v>200</v>
      </c>
      <c r="D74" s="2" t="s">
        <v>247</v>
      </c>
      <c r="E74" s="2" t="s">
        <v>246</v>
      </c>
      <c r="F74" s="2" t="s">
        <v>248</v>
      </c>
      <c r="G74" s="2" t="s">
        <v>20</v>
      </c>
      <c r="H74" s="2" t="s">
        <v>20</v>
      </c>
      <c r="I74" s="2" t="s">
        <v>241</v>
      </c>
      <c r="J74" s="2" t="s">
        <v>23</v>
      </c>
      <c r="K74" s="2" t="s">
        <v>243</v>
      </c>
      <c r="L74" s="2" t="s">
        <v>244</v>
      </c>
      <c r="M74" s="2" t="s">
        <v>242</v>
      </c>
      <c r="N74" s="2" t="s">
        <v>242</v>
      </c>
    </row>
    <row r="75" spans="1:14" x14ac:dyDescent="0.2">
      <c r="A75" s="2" t="s">
        <v>249</v>
      </c>
      <c r="B75" s="2" t="s">
        <v>250</v>
      </c>
      <c r="C75" s="2" t="s">
        <v>200</v>
      </c>
      <c r="D75" s="2" t="s">
        <v>251</v>
      </c>
      <c r="E75" s="2" t="s">
        <v>252</v>
      </c>
      <c r="F75" s="2" t="s">
        <v>19</v>
      </c>
      <c r="G75" s="2" t="s">
        <v>20</v>
      </c>
      <c r="H75" s="2" t="s">
        <v>253</v>
      </c>
      <c r="I75" s="2" t="s">
        <v>254</v>
      </c>
      <c r="J75" s="2" t="s">
        <v>20</v>
      </c>
      <c r="K75" s="2" t="s">
        <v>255</v>
      </c>
      <c r="L75" s="2" t="s">
        <v>207</v>
      </c>
      <c r="M75" s="2" t="s">
        <v>256</v>
      </c>
      <c r="N75" s="2" t="s">
        <v>20</v>
      </c>
    </row>
    <row r="76" spans="1:14" x14ac:dyDescent="0.2">
      <c r="A76" s="2" t="s">
        <v>257</v>
      </c>
      <c r="B76" s="2" t="s">
        <v>258</v>
      </c>
      <c r="C76" s="2" t="s">
        <v>200</v>
      </c>
      <c r="D76" s="2" t="s">
        <v>259</v>
      </c>
      <c r="E76" s="2" t="s">
        <v>260</v>
      </c>
      <c r="F76" s="2" t="s">
        <v>19</v>
      </c>
      <c r="G76" s="2" t="s">
        <v>20</v>
      </c>
      <c r="H76" s="2" t="s">
        <v>20</v>
      </c>
      <c r="I76" s="2" t="s">
        <v>20</v>
      </c>
      <c r="J76" s="2" t="s">
        <v>20</v>
      </c>
      <c r="K76" s="2" t="s">
        <v>261</v>
      </c>
      <c r="L76" s="2" t="s">
        <v>262</v>
      </c>
      <c r="M76" s="2" t="s">
        <v>263</v>
      </c>
      <c r="N76" s="2" t="s">
        <v>20</v>
      </c>
    </row>
    <row r="77" spans="1:14" x14ac:dyDescent="0.2">
      <c r="A77" s="2" t="s">
        <v>264</v>
      </c>
      <c r="B77" s="2" t="s">
        <v>265</v>
      </c>
      <c r="C77" s="2" t="s">
        <v>200</v>
      </c>
      <c r="D77" s="2" t="s">
        <v>259</v>
      </c>
      <c r="E77" s="2" t="s">
        <v>260</v>
      </c>
      <c r="F77" s="2" t="s">
        <v>19</v>
      </c>
      <c r="G77" s="2" t="s">
        <v>20</v>
      </c>
      <c r="H77" s="2" t="s">
        <v>20</v>
      </c>
      <c r="I77" s="2" t="s">
        <v>20</v>
      </c>
      <c r="J77" s="2" t="s">
        <v>20</v>
      </c>
      <c r="K77" s="2" t="s">
        <v>261</v>
      </c>
      <c r="L77" s="2" t="s">
        <v>262</v>
      </c>
      <c r="M77" s="2" t="s">
        <v>263</v>
      </c>
      <c r="N77" s="2" t="s">
        <v>20</v>
      </c>
    </row>
    <row r="78" spans="1:14" x14ac:dyDescent="0.2">
      <c r="A78" s="2" t="s">
        <v>266</v>
      </c>
      <c r="B78" s="2" t="s">
        <v>267</v>
      </c>
      <c r="C78" s="2" t="s">
        <v>200</v>
      </c>
      <c r="D78" s="2" t="s">
        <v>268</v>
      </c>
      <c r="E78" s="2" t="s">
        <v>269</v>
      </c>
      <c r="F78" s="2" t="s">
        <v>19</v>
      </c>
      <c r="G78" s="2" t="s">
        <v>270</v>
      </c>
      <c r="H78" s="2" t="s">
        <v>20</v>
      </c>
      <c r="I78" s="2" t="s">
        <v>271</v>
      </c>
      <c r="J78" s="2" t="s">
        <v>23</v>
      </c>
      <c r="K78" s="2" t="s">
        <v>272</v>
      </c>
      <c r="L78" s="2" t="s">
        <v>273</v>
      </c>
      <c r="M78" s="2" t="s">
        <v>256</v>
      </c>
      <c r="N78" s="2" t="s">
        <v>20</v>
      </c>
    </row>
    <row r="79" spans="1:14" x14ac:dyDescent="0.2">
      <c r="A79" s="2" t="s">
        <v>266</v>
      </c>
      <c r="B79" s="2" t="s">
        <v>267</v>
      </c>
      <c r="C79" s="2" t="s">
        <v>200</v>
      </c>
      <c r="D79" s="2" t="s">
        <v>274</v>
      </c>
      <c r="E79" s="2" t="s">
        <v>275</v>
      </c>
      <c r="F79" s="2" t="s">
        <v>62</v>
      </c>
      <c r="G79" s="2" t="s">
        <v>270</v>
      </c>
      <c r="H79" s="2" t="s">
        <v>20</v>
      </c>
      <c r="I79" s="2" t="s">
        <v>271</v>
      </c>
      <c r="J79" s="2" t="s">
        <v>23</v>
      </c>
      <c r="K79" s="2" t="s">
        <v>272</v>
      </c>
      <c r="L79" s="2" t="s">
        <v>273</v>
      </c>
      <c r="M79" s="2" t="s">
        <v>256</v>
      </c>
      <c r="N79" s="2" t="s">
        <v>20</v>
      </c>
    </row>
    <row r="80" spans="1:14" x14ac:dyDescent="0.2">
      <c r="A80" s="2" t="s">
        <v>276</v>
      </c>
      <c r="B80" s="2" t="s">
        <v>277</v>
      </c>
      <c r="C80" s="2" t="s">
        <v>200</v>
      </c>
      <c r="D80" s="2" t="s">
        <v>278</v>
      </c>
      <c r="E80" s="2" t="s">
        <v>279</v>
      </c>
      <c r="F80" s="2" t="s">
        <v>19</v>
      </c>
      <c r="G80" s="2" t="s">
        <v>280</v>
      </c>
      <c r="H80" s="2" t="s">
        <v>20</v>
      </c>
      <c r="I80" s="2" t="s">
        <v>281</v>
      </c>
      <c r="J80" s="2" t="s">
        <v>223</v>
      </c>
      <c r="K80" s="2" t="s">
        <v>282</v>
      </c>
      <c r="L80" s="2" t="s">
        <v>283</v>
      </c>
      <c r="M80" s="2" t="s">
        <v>256</v>
      </c>
      <c r="N80" s="2" t="s">
        <v>284</v>
      </c>
    </row>
    <row r="81" spans="1:14" x14ac:dyDescent="0.2">
      <c r="A81" s="2" t="s">
        <v>276</v>
      </c>
      <c r="B81" s="2" t="s">
        <v>277</v>
      </c>
      <c r="C81" s="2" t="s">
        <v>200</v>
      </c>
      <c r="D81" s="2" t="s">
        <v>285</v>
      </c>
      <c r="E81" s="2" t="s">
        <v>286</v>
      </c>
      <c r="F81" s="2" t="s">
        <v>62</v>
      </c>
      <c r="G81" s="2" t="s">
        <v>280</v>
      </c>
      <c r="H81" s="2" t="s">
        <v>20</v>
      </c>
      <c r="I81" s="2" t="s">
        <v>281</v>
      </c>
      <c r="J81" s="2" t="s">
        <v>223</v>
      </c>
      <c r="K81" s="2" t="s">
        <v>282</v>
      </c>
      <c r="L81" s="2" t="s">
        <v>283</v>
      </c>
      <c r="M81" s="2" t="s">
        <v>256</v>
      </c>
      <c r="N81" s="2" t="s">
        <v>284</v>
      </c>
    </row>
    <row r="82" spans="1:14" x14ac:dyDescent="0.2">
      <c r="A82" s="2" t="s">
        <v>287</v>
      </c>
      <c r="B82" s="2" t="s">
        <v>288</v>
      </c>
      <c r="C82" s="2" t="s">
        <v>200</v>
      </c>
      <c r="D82" s="2" t="s">
        <v>289</v>
      </c>
      <c r="E82" s="2" t="s">
        <v>290</v>
      </c>
      <c r="F82" s="2" t="s">
        <v>19</v>
      </c>
      <c r="G82" s="2" t="s">
        <v>20</v>
      </c>
      <c r="H82" s="2" t="s">
        <v>20</v>
      </c>
      <c r="I82" s="2" t="s">
        <v>254</v>
      </c>
      <c r="J82" s="2" t="s">
        <v>223</v>
      </c>
      <c r="K82" s="2" t="s">
        <v>291</v>
      </c>
      <c r="L82" s="2" t="s">
        <v>283</v>
      </c>
      <c r="M82" s="2" t="s">
        <v>256</v>
      </c>
      <c r="N82" s="2" t="s">
        <v>284</v>
      </c>
    </row>
    <row r="83" spans="1:14" x14ac:dyDescent="0.2">
      <c r="A83" s="2" t="s">
        <v>292</v>
      </c>
      <c r="B83" s="2" t="s">
        <v>293</v>
      </c>
      <c r="C83" s="2" t="s">
        <v>200</v>
      </c>
      <c r="D83" s="2" t="s">
        <v>294</v>
      </c>
      <c r="E83" s="2" t="s">
        <v>295</v>
      </c>
      <c r="F83" s="2" t="s">
        <v>62</v>
      </c>
      <c r="G83" s="2" t="s">
        <v>20</v>
      </c>
      <c r="H83" s="2" t="s">
        <v>20</v>
      </c>
      <c r="I83" s="2" t="s">
        <v>281</v>
      </c>
      <c r="J83" s="2" t="s">
        <v>223</v>
      </c>
      <c r="K83" s="2" t="s">
        <v>296</v>
      </c>
      <c r="L83" s="2" t="s">
        <v>283</v>
      </c>
      <c r="M83" s="2" t="s">
        <v>256</v>
      </c>
      <c r="N83" s="2" t="s">
        <v>20</v>
      </c>
    </row>
    <row r="84" spans="1:14" x14ac:dyDescent="0.2">
      <c r="A84" s="2" t="s">
        <v>292</v>
      </c>
      <c r="B84" s="2" t="s">
        <v>293</v>
      </c>
      <c r="C84" s="2" t="s">
        <v>200</v>
      </c>
      <c r="D84" s="2" t="s">
        <v>297</v>
      </c>
      <c r="E84" s="2" t="s">
        <v>298</v>
      </c>
      <c r="F84" s="2" t="s">
        <v>19</v>
      </c>
      <c r="G84" s="2" t="s">
        <v>20</v>
      </c>
      <c r="H84" s="2" t="s">
        <v>20</v>
      </c>
      <c r="I84" s="2" t="s">
        <v>281</v>
      </c>
      <c r="J84" s="2" t="s">
        <v>223</v>
      </c>
      <c r="K84" s="2" t="s">
        <v>296</v>
      </c>
      <c r="L84" s="2" t="s">
        <v>283</v>
      </c>
      <c r="M84" s="2" t="s">
        <v>256</v>
      </c>
      <c r="N84" s="2" t="s">
        <v>20</v>
      </c>
    </row>
    <row r="85" spans="1:14" x14ac:dyDescent="0.2">
      <c r="A85" s="2" t="s">
        <v>299</v>
      </c>
      <c r="B85" s="2" t="s">
        <v>300</v>
      </c>
      <c r="C85" s="2" t="s">
        <v>200</v>
      </c>
      <c r="D85" s="2" t="s">
        <v>278</v>
      </c>
      <c r="E85" s="2" t="s">
        <v>279</v>
      </c>
      <c r="F85" s="2" t="s">
        <v>19</v>
      </c>
      <c r="G85" s="2" t="s">
        <v>280</v>
      </c>
      <c r="H85" s="2" t="s">
        <v>20</v>
      </c>
      <c r="I85" s="2" t="s">
        <v>281</v>
      </c>
      <c r="J85" s="2" t="s">
        <v>223</v>
      </c>
      <c r="K85" s="2" t="s">
        <v>282</v>
      </c>
      <c r="L85" s="2" t="s">
        <v>283</v>
      </c>
      <c r="M85" s="2" t="s">
        <v>256</v>
      </c>
      <c r="N85" s="2" t="s">
        <v>284</v>
      </c>
    </row>
    <row r="86" spans="1:14" x14ac:dyDescent="0.2">
      <c r="A86" s="2" t="s">
        <v>299</v>
      </c>
      <c r="B86" s="2" t="s">
        <v>300</v>
      </c>
      <c r="C86" s="2" t="s">
        <v>200</v>
      </c>
      <c r="D86" s="2" t="s">
        <v>285</v>
      </c>
      <c r="E86" s="2" t="s">
        <v>286</v>
      </c>
      <c r="F86" s="2" t="s">
        <v>62</v>
      </c>
      <c r="G86" s="2" t="s">
        <v>280</v>
      </c>
      <c r="H86" s="2" t="s">
        <v>20</v>
      </c>
      <c r="I86" s="2" t="s">
        <v>281</v>
      </c>
      <c r="J86" s="2" t="s">
        <v>223</v>
      </c>
      <c r="K86" s="2" t="s">
        <v>282</v>
      </c>
      <c r="L86" s="2" t="s">
        <v>283</v>
      </c>
      <c r="M86" s="2" t="s">
        <v>256</v>
      </c>
      <c r="N86" s="2" t="s">
        <v>284</v>
      </c>
    </row>
    <row r="87" spans="1:14" x14ac:dyDescent="0.2">
      <c r="A87" s="2" t="s">
        <v>301</v>
      </c>
      <c r="B87" s="2" t="s">
        <v>302</v>
      </c>
      <c r="C87" s="2" t="s">
        <v>200</v>
      </c>
      <c r="D87" s="2" t="s">
        <v>303</v>
      </c>
      <c r="E87" s="2" t="s">
        <v>221</v>
      </c>
      <c r="F87" s="2" t="s">
        <v>62</v>
      </c>
      <c r="G87" s="2" t="s">
        <v>20</v>
      </c>
      <c r="H87" s="2" t="s">
        <v>20</v>
      </c>
      <c r="I87" s="2" t="s">
        <v>281</v>
      </c>
      <c r="J87" s="2" t="s">
        <v>223</v>
      </c>
      <c r="K87" s="2" t="s">
        <v>304</v>
      </c>
      <c r="L87" s="2" t="s">
        <v>305</v>
      </c>
      <c r="M87" s="2" t="s">
        <v>256</v>
      </c>
      <c r="N87" s="2" t="s">
        <v>20</v>
      </c>
    </row>
    <row r="88" spans="1:14" x14ac:dyDescent="0.2">
      <c r="A88" s="2" t="s">
        <v>301</v>
      </c>
      <c r="B88" s="2" t="s">
        <v>302</v>
      </c>
      <c r="C88" s="2" t="s">
        <v>200</v>
      </c>
      <c r="D88" s="2" t="s">
        <v>306</v>
      </c>
      <c r="E88" s="2" t="s">
        <v>307</v>
      </c>
      <c r="F88" s="2" t="s">
        <v>19</v>
      </c>
      <c r="G88" s="2" t="s">
        <v>20</v>
      </c>
      <c r="H88" s="2" t="s">
        <v>20</v>
      </c>
      <c r="I88" s="2" t="s">
        <v>281</v>
      </c>
      <c r="J88" s="2" t="s">
        <v>223</v>
      </c>
      <c r="K88" s="2" t="s">
        <v>304</v>
      </c>
      <c r="L88" s="2" t="s">
        <v>305</v>
      </c>
      <c r="M88" s="2" t="s">
        <v>256</v>
      </c>
      <c r="N88" s="2" t="s">
        <v>20</v>
      </c>
    </row>
    <row r="89" spans="1:14" x14ac:dyDescent="0.2">
      <c r="A89" s="2" t="s">
        <v>308</v>
      </c>
      <c r="B89" s="2" t="s">
        <v>309</v>
      </c>
      <c r="C89" s="2" t="s">
        <v>200</v>
      </c>
      <c r="D89" s="2" t="s">
        <v>310</v>
      </c>
      <c r="E89" s="2" t="s">
        <v>311</v>
      </c>
      <c r="F89" s="2" t="s">
        <v>19</v>
      </c>
      <c r="G89" s="2" t="s">
        <v>20</v>
      </c>
      <c r="H89" s="2" t="s">
        <v>20</v>
      </c>
      <c r="I89" s="2" t="s">
        <v>312</v>
      </c>
      <c r="J89" s="2" t="s">
        <v>20</v>
      </c>
      <c r="K89" s="2" t="s">
        <v>313</v>
      </c>
      <c r="L89" s="2" t="s">
        <v>283</v>
      </c>
      <c r="M89" s="2" t="s">
        <v>314</v>
      </c>
      <c r="N89" s="2" t="s">
        <v>315</v>
      </c>
    </row>
    <row r="90" spans="1:14" x14ac:dyDescent="0.2">
      <c r="A90" s="2" t="s">
        <v>308</v>
      </c>
      <c r="B90" s="2" t="s">
        <v>309</v>
      </c>
      <c r="C90" s="2" t="s">
        <v>200</v>
      </c>
      <c r="D90" s="2" t="s">
        <v>316</v>
      </c>
      <c r="E90" s="2" t="s">
        <v>221</v>
      </c>
      <c r="F90" s="2" t="s">
        <v>62</v>
      </c>
      <c r="G90" s="2" t="s">
        <v>20</v>
      </c>
      <c r="H90" s="2" t="s">
        <v>20</v>
      </c>
      <c r="I90" s="2" t="s">
        <v>312</v>
      </c>
      <c r="J90" s="2" t="s">
        <v>20</v>
      </c>
      <c r="K90" s="2" t="s">
        <v>313</v>
      </c>
      <c r="L90" s="2" t="s">
        <v>283</v>
      </c>
      <c r="M90" s="2" t="s">
        <v>314</v>
      </c>
      <c r="N90" s="2" t="s">
        <v>315</v>
      </c>
    </row>
    <row r="91" spans="1:14" x14ac:dyDescent="0.2">
      <c r="A91" s="2" t="s">
        <v>317</v>
      </c>
      <c r="B91" s="2" t="s">
        <v>318</v>
      </c>
      <c r="C91" s="2" t="s">
        <v>200</v>
      </c>
      <c r="D91" s="2" t="s">
        <v>289</v>
      </c>
      <c r="E91" s="2" t="s">
        <v>290</v>
      </c>
      <c r="F91" s="2" t="s">
        <v>19</v>
      </c>
      <c r="G91" s="2" t="s">
        <v>20</v>
      </c>
      <c r="H91" s="2" t="s">
        <v>20</v>
      </c>
      <c r="I91" s="2" t="s">
        <v>254</v>
      </c>
      <c r="J91" s="2" t="s">
        <v>223</v>
      </c>
      <c r="K91" s="2" t="s">
        <v>291</v>
      </c>
      <c r="L91" s="2" t="s">
        <v>283</v>
      </c>
      <c r="M91" s="2" t="s">
        <v>314</v>
      </c>
      <c r="N91" s="2" t="s">
        <v>319</v>
      </c>
    </row>
    <row r="92" spans="1:14" x14ac:dyDescent="0.2">
      <c r="A92" s="2" t="s">
        <v>320</v>
      </c>
      <c r="B92" s="2" t="s">
        <v>321</v>
      </c>
      <c r="C92" s="2" t="s">
        <v>200</v>
      </c>
      <c r="D92" s="2" t="s">
        <v>322</v>
      </c>
      <c r="E92" s="2" t="s">
        <v>323</v>
      </c>
      <c r="F92" s="2" t="s">
        <v>19</v>
      </c>
      <c r="G92" s="2" t="s">
        <v>20</v>
      </c>
      <c r="H92" s="2" t="s">
        <v>324</v>
      </c>
      <c r="I92" s="2" t="s">
        <v>325</v>
      </c>
      <c r="J92" s="2" t="s">
        <v>20</v>
      </c>
      <c r="K92" s="2" t="s">
        <v>326</v>
      </c>
      <c r="L92" s="2" t="s">
        <v>327</v>
      </c>
      <c r="M92" s="2" t="s">
        <v>328</v>
      </c>
      <c r="N92" s="2" t="s">
        <v>20</v>
      </c>
    </row>
    <row r="93" spans="1:14" x14ac:dyDescent="0.2">
      <c r="A93" s="2" t="s">
        <v>329</v>
      </c>
      <c r="B93" s="2" t="s">
        <v>330</v>
      </c>
      <c r="C93" s="2" t="s">
        <v>200</v>
      </c>
      <c r="D93" s="2" t="s">
        <v>331</v>
      </c>
      <c r="E93" s="2" t="s">
        <v>332</v>
      </c>
      <c r="F93" s="2" t="s">
        <v>19</v>
      </c>
      <c r="G93" s="2" t="s">
        <v>20</v>
      </c>
      <c r="H93" s="2" t="s">
        <v>20</v>
      </c>
      <c r="I93" s="2" t="s">
        <v>20</v>
      </c>
      <c r="J93" s="2" t="s">
        <v>23</v>
      </c>
      <c r="K93" s="2" t="s">
        <v>333</v>
      </c>
      <c r="L93" s="2" t="s">
        <v>207</v>
      </c>
      <c r="M93" s="2" t="s">
        <v>263</v>
      </c>
      <c r="N93" s="2" t="s">
        <v>20</v>
      </c>
    </row>
    <row r="94" spans="1:14" x14ac:dyDescent="0.2">
      <c r="A94" s="2" t="s">
        <v>329</v>
      </c>
      <c r="B94" s="2" t="s">
        <v>330</v>
      </c>
      <c r="C94" s="2" t="s">
        <v>200</v>
      </c>
      <c r="D94" s="2" t="s">
        <v>334</v>
      </c>
      <c r="E94" s="2" t="s">
        <v>335</v>
      </c>
      <c r="F94" s="2" t="s">
        <v>19</v>
      </c>
      <c r="G94" s="2" t="s">
        <v>20</v>
      </c>
      <c r="H94" s="2" t="s">
        <v>20</v>
      </c>
      <c r="I94" s="2" t="s">
        <v>20</v>
      </c>
      <c r="J94" s="2" t="s">
        <v>23</v>
      </c>
      <c r="K94" s="2" t="s">
        <v>333</v>
      </c>
      <c r="L94" s="2" t="s">
        <v>207</v>
      </c>
      <c r="M94" s="2" t="s">
        <v>263</v>
      </c>
      <c r="N94" s="2" t="s">
        <v>20</v>
      </c>
    </row>
    <row r="95" spans="1:14" x14ac:dyDescent="0.2">
      <c r="A95" s="2" t="s">
        <v>336</v>
      </c>
      <c r="B95" s="2" t="s">
        <v>337</v>
      </c>
      <c r="C95" s="2" t="s">
        <v>200</v>
      </c>
      <c r="D95" s="2" t="s">
        <v>338</v>
      </c>
      <c r="E95" s="2" t="s">
        <v>337</v>
      </c>
      <c r="F95" s="2" t="s">
        <v>19</v>
      </c>
      <c r="G95" s="2" t="s">
        <v>20</v>
      </c>
      <c r="H95" s="2" t="s">
        <v>339</v>
      </c>
      <c r="I95" s="2" t="s">
        <v>340</v>
      </c>
      <c r="J95" s="2" t="s">
        <v>223</v>
      </c>
      <c r="K95" s="2" t="s">
        <v>341</v>
      </c>
      <c r="L95" s="2" t="s">
        <v>342</v>
      </c>
      <c r="M95" s="2" t="s">
        <v>343</v>
      </c>
      <c r="N95" s="2" t="s">
        <v>20</v>
      </c>
    </row>
    <row r="96" spans="1:14" x14ac:dyDescent="0.2">
      <c r="A96" s="2" t="s">
        <v>344</v>
      </c>
      <c r="B96" s="2" t="s">
        <v>345</v>
      </c>
      <c r="C96" s="2" t="s">
        <v>200</v>
      </c>
      <c r="D96" s="2" t="s">
        <v>346</v>
      </c>
      <c r="E96" s="2" t="s">
        <v>345</v>
      </c>
      <c r="F96" s="2" t="s">
        <v>19</v>
      </c>
      <c r="G96" s="2" t="s">
        <v>20</v>
      </c>
      <c r="H96" s="2" t="s">
        <v>339</v>
      </c>
      <c r="I96" s="2" t="s">
        <v>340</v>
      </c>
      <c r="J96" s="2" t="s">
        <v>223</v>
      </c>
      <c r="K96" s="2" t="s">
        <v>341</v>
      </c>
      <c r="L96" s="2" t="s">
        <v>342</v>
      </c>
      <c r="M96" s="2" t="s">
        <v>343</v>
      </c>
      <c r="N96" s="2" t="s">
        <v>20</v>
      </c>
    </row>
    <row r="97" spans="1:14" x14ac:dyDescent="0.2">
      <c r="A97" s="2" t="s">
        <v>347</v>
      </c>
      <c r="B97" s="2" t="s">
        <v>348</v>
      </c>
      <c r="C97" s="2" t="s">
        <v>200</v>
      </c>
      <c r="D97" s="2" t="s">
        <v>349</v>
      </c>
      <c r="E97" s="2" t="s">
        <v>350</v>
      </c>
      <c r="F97" s="2" t="s">
        <v>62</v>
      </c>
      <c r="G97" s="2" t="s">
        <v>20</v>
      </c>
      <c r="H97" s="2" t="s">
        <v>20</v>
      </c>
      <c r="I97" s="2" t="s">
        <v>271</v>
      </c>
      <c r="J97" s="2" t="s">
        <v>20</v>
      </c>
      <c r="K97" s="2" t="s">
        <v>351</v>
      </c>
      <c r="L97" s="2" t="s">
        <v>273</v>
      </c>
      <c r="M97" s="2" t="s">
        <v>352</v>
      </c>
      <c r="N97" s="2" t="s">
        <v>20</v>
      </c>
    </row>
    <row r="98" spans="1:14" x14ac:dyDescent="0.2">
      <c r="A98" s="2" t="s">
        <v>347</v>
      </c>
      <c r="B98" s="2" t="s">
        <v>348</v>
      </c>
      <c r="C98" s="2" t="s">
        <v>200</v>
      </c>
      <c r="D98" s="2" t="s">
        <v>353</v>
      </c>
      <c r="E98" s="2" t="s">
        <v>354</v>
      </c>
      <c r="F98" s="2" t="s">
        <v>19</v>
      </c>
      <c r="G98" s="2" t="s">
        <v>20</v>
      </c>
      <c r="H98" s="2" t="s">
        <v>20</v>
      </c>
      <c r="I98" s="2" t="s">
        <v>271</v>
      </c>
      <c r="J98" s="2" t="s">
        <v>20</v>
      </c>
      <c r="K98" s="2" t="s">
        <v>351</v>
      </c>
      <c r="L98" s="2" t="s">
        <v>273</v>
      </c>
      <c r="M98" s="2" t="s">
        <v>352</v>
      </c>
      <c r="N98" s="2" t="s">
        <v>20</v>
      </c>
    </row>
    <row r="99" spans="1:14" x14ac:dyDescent="0.2">
      <c r="A99" s="2" t="s">
        <v>355</v>
      </c>
      <c r="B99" s="2" t="s">
        <v>356</v>
      </c>
      <c r="C99" s="2" t="s">
        <v>200</v>
      </c>
      <c r="D99" s="2" t="s">
        <v>357</v>
      </c>
      <c r="E99" s="2" t="s">
        <v>358</v>
      </c>
      <c r="F99" s="2" t="s">
        <v>19</v>
      </c>
      <c r="G99" s="2" t="s">
        <v>20</v>
      </c>
      <c r="H99" s="2" t="s">
        <v>20</v>
      </c>
      <c r="I99" s="2" t="s">
        <v>271</v>
      </c>
      <c r="J99" s="2" t="s">
        <v>223</v>
      </c>
      <c r="K99" s="2" t="s">
        <v>359</v>
      </c>
      <c r="L99" s="2" t="s">
        <v>273</v>
      </c>
      <c r="M99" s="2" t="s">
        <v>256</v>
      </c>
      <c r="N99" s="2" t="s">
        <v>20</v>
      </c>
    </row>
    <row r="100" spans="1:14" x14ac:dyDescent="0.2">
      <c r="A100" s="2" t="s">
        <v>355</v>
      </c>
      <c r="B100" s="2" t="s">
        <v>356</v>
      </c>
      <c r="C100" s="2" t="s">
        <v>200</v>
      </c>
      <c r="D100" s="2" t="s">
        <v>349</v>
      </c>
      <c r="E100" s="2" t="s">
        <v>350</v>
      </c>
      <c r="F100" s="2" t="s">
        <v>62</v>
      </c>
      <c r="G100" s="2" t="s">
        <v>20</v>
      </c>
      <c r="H100" s="2" t="s">
        <v>20</v>
      </c>
      <c r="I100" s="2" t="s">
        <v>271</v>
      </c>
      <c r="J100" s="2" t="s">
        <v>223</v>
      </c>
      <c r="K100" s="2" t="s">
        <v>359</v>
      </c>
      <c r="L100" s="2" t="s">
        <v>273</v>
      </c>
      <c r="M100" s="2" t="s">
        <v>256</v>
      </c>
      <c r="N100" s="2" t="s">
        <v>20</v>
      </c>
    </row>
    <row r="101" spans="1:14" x14ac:dyDescent="0.2">
      <c r="A101" s="2" t="s">
        <v>360</v>
      </c>
      <c r="B101" s="2" t="s">
        <v>361</v>
      </c>
      <c r="C101" s="2" t="s">
        <v>200</v>
      </c>
      <c r="D101" s="2" t="s">
        <v>362</v>
      </c>
      <c r="E101" s="2" t="s">
        <v>363</v>
      </c>
      <c r="F101" s="2" t="s">
        <v>19</v>
      </c>
      <c r="G101" s="2" t="s">
        <v>20</v>
      </c>
      <c r="H101" s="2" t="s">
        <v>20</v>
      </c>
      <c r="I101" s="2" t="s">
        <v>271</v>
      </c>
      <c r="J101" s="2" t="s">
        <v>20</v>
      </c>
      <c r="K101" s="2" t="s">
        <v>364</v>
      </c>
      <c r="L101" s="2" t="s">
        <v>273</v>
      </c>
      <c r="M101" s="2" t="s">
        <v>256</v>
      </c>
      <c r="N101" s="2" t="s">
        <v>20</v>
      </c>
    </row>
    <row r="102" spans="1:14" x14ac:dyDescent="0.2">
      <c r="A102" s="2" t="s">
        <v>360</v>
      </c>
      <c r="B102" s="2" t="s">
        <v>361</v>
      </c>
      <c r="C102" s="2" t="s">
        <v>200</v>
      </c>
      <c r="D102" s="2" t="s">
        <v>349</v>
      </c>
      <c r="E102" s="2" t="s">
        <v>350</v>
      </c>
      <c r="F102" s="2" t="s">
        <v>62</v>
      </c>
      <c r="G102" s="2" t="s">
        <v>20</v>
      </c>
      <c r="H102" s="2" t="s">
        <v>20</v>
      </c>
      <c r="I102" s="2" t="s">
        <v>271</v>
      </c>
      <c r="J102" s="2" t="s">
        <v>20</v>
      </c>
      <c r="K102" s="2" t="s">
        <v>364</v>
      </c>
      <c r="L102" s="2" t="s">
        <v>273</v>
      </c>
      <c r="M102" s="2" t="s">
        <v>256</v>
      </c>
      <c r="N102" s="2" t="s">
        <v>20</v>
      </c>
    </row>
    <row r="103" spans="1:14" x14ac:dyDescent="0.2">
      <c r="A103" s="2" t="s">
        <v>365</v>
      </c>
      <c r="B103" s="2" t="s">
        <v>366</v>
      </c>
      <c r="C103" s="2" t="s">
        <v>200</v>
      </c>
      <c r="D103" s="2" t="s">
        <v>367</v>
      </c>
      <c r="E103" s="2" t="s">
        <v>368</v>
      </c>
      <c r="F103" s="2" t="s">
        <v>19</v>
      </c>
      <c r="G103" s="2" t="s">
        <v>20</v>
      </c>
      <c r="H103" s="2" t="s">
        <v>20</v>
      </c>
      <c r="I103" s="2" t="s">
        <v>271</v>
      </c>
      <c r="J103" s="2" t="s">
        <v>369</v>
      </c>
      <c r="K103" s="2" t="s">
        <v>370</v>
      </c>
      <c r="L103" s="2" t="s">
        <v>273</v>
      </c>
      <c r="M103" s="2" t="s">
        <v>314</v>
      </c>
      <c r="N103" s="2" t="s">
        <v>20</v>
      </c>
    </row>
    <row r="104" spans="1:14" x14ac:dyDescent="0.2">
      <c r="A104" s="2" t="s">
        <v>365</v>
      </c>
      <c r="B104" s="2" t="s">
        <v>366</v>
      </c>
      <c r="C104" s="2" t="s">
        <v>200</v>
      </c>
      <c r="D104" s="2" t="s">
        <v>349</v>
      </c>
      <c r="E104" s="2" t="s">
        <v>350</v>
      </c>
      <c r="F104" s="2" t="s">
        <v>62</v>
      </c>
      <c r="G104" s="2" t="s">
        <v>20</v>
      </c>
      <c r="H104" s="2" t="s">
        <v>20</v>
      </c>
      <c r="I104" s="2" t="s">
        <v>271</v>
      </c>
      <c r="J104" s="2" t="s">
        <v>369</v>
      </c>
      <c r="K104" s="2" t="s">
        <v>370</v>
      </c>
      <c r="L104" s="2" t="s">
        <v>273</v>
      </c>
      <c r="M104" s="2" t="s">
        <v>314</v>
      </c>
      <c r="N104" s="2" t="s">
        <v>20</v>
      </c>
    </row>
    <row r="105" spans="1:14" x14ac:dyDescent="0.2">
      <c r="A105" s="2" t="s">
        <v>371</v>
      </c>
      <c r="B105" s="2" t="s">
        <v>372</v>
      </c>
      <c r="C105" s="2" t="s">
        <v>200</v>
      </c>
      <c r="D105" s="2" t="s">
        <v>373</v>
      </c>
      <c r="E105" s="2" t="s">
        <v>374</v>
      </c>
      <c r="F105" s="2" t="s">
        <v>19</v>
      </c>
      <c r="G105" s="2" t="s">
        <v>20</v>
      </c>
      <c r="H105" s="2" t="s">
        <v>20</v>
      </c>
      <c r="I105" s="2" t="s">
        <v>271</v>
      </c>
      <c r="J105" s="2" t="s">
        <v>223</v>
      </c>
      <c r="K105" s="2" t="s">
        <v>375</v>
      </c>
      <c r="L105" s="2" t="s">
        <v>376</v>
      </c>
      <c r="M105" s="2" t="s">
        <v>213</v>
      </c>
      <c r="N105" s="2" t="s">
        <v>20</v>
      </c>
    </row>
    <row r="106" spans="1:14" x14ac:dyDescent="0.2">
      <c r="A106" s="2" t="s">
        <v>377</v>
      </c>
      <c r="B106" s="2" t="s">
        <v>378</v>
      </c>
      <c r="C106" s="2" t="s">
        <v>200</v>
      </c>
      <c r="D106" s="2" t="s">
        <v>349</v>
      </c>
      <c r="E106" s="2" t="s">
        <v>350</v>
      </c>
      <c r="F106" s="2" t="s">
        <v>62</v>
      </c>
      <c r="G106" s="2" t="s">
        <v>20</v>
      </c>
      <c r="H106" s="2" t="s">
        <v>379</v>
      </c>
      <c r="I106" s="2" t="s">
        <v>380</v>
      </c>
      <c r="J106" s="2" t="s">
        <v>223</v>
      </c>
      <c r="K106" s="2" t="s">
        <v>20</v>
      </c>
      <c r="L106" s="2" t="s">
        <v>20</v>
      </c>
      <c r="M106" s="2" t="s">
        <v>20</v>
      </c>
      <c r="N106" s="2" t="s">
        <v>20</v>
      </c>
    </row>
    <row r="107" spans="1:14" x14ac:dyDescent="0.2">
      <c r="A107" s="2" t="s">
        <v>377</v>
      </c>
      <c r="B107" s="2" t="s">
        <v>378</v>
      </c>
      <c r="C107" s="2" t="s">
        <v>200</v>
      </c>
      <c r="D107" s="2" t="s">
        <v>381</v>
      </c>
      <c r="E107" s="2" t="s">
        <v>382</v>
      </c>
      <c r="F107" s="2" t="s">
        <v>19</v>
      </c>
      <c r="G107" s="2" t="s">
        <v>20</v>
      </c>
      <c r="H107" s="2" t="s">
        <v>379</v>
      </c>
      <c r="I107" s="2" t="s">
        <v>380</v>
      </c>
      <c r="J107" s="2" t="s">
        <v>223</v>
      </c>
      <c r="K107" s="2" t="s">
        <v>20</v>
      </c>
      <c r="L107" s="2" t="s">
        <v>20</v>
      </c>
      <c r="M107" s="2" t="s">
        <v>20</v>
      </c>
      <c r="N107" s="2" t="s">
        <v>20</v>
      </c>
    </row>
    <row r="108" spans="1:14" x14ac:dyDescent="0.2">
      <c r="A108" s="2" t="s">
        <v>383</v>
      </c>
      <c r="B108" s="2" t="s">
        <v>384</v>
      </c>
      <c r="C108" s="2" t="s">
        <v>200</v>
      </c>
      <c r="D108" s="2" t="s">
        <v>385</v>
      </c>
      <c r="E108" s="2" t="s">
        <v>386</v>
      </c>
      <c r="F108" s="2" t="s">
        <v>62</v>
      </c>
      <c r="G108" s="2" t="s">
        <v>20</v>
      </c>
      <c r="H108" s="2" t="s">
        <v>20</v>
      </c>
      <c r="I108" s="2" t="s">
        <v>387</v>
      </c>
      <c r="J108" s="2" t="s">
        <v>23</v>
      </c>
      <c r="K108" s="2" t="s">
        <v>388</v>
      </c>
      <c r="L108" s="2" t="s">
        <v>273</v>
      </c>
      <c r="M108" s="2" t="s">
        <v>389</v>
      </c>
      <c r="N108" s="2" t="s">
        <v>20</v>
      </c>
    </row>
    <row r="109" spans="1:14" x14ac:dyDescent="0.2">
      <c r="A109" s="2" t="s">
        <v>383</v>
      </c>
      <c r="B109" s="2" t="s">
        <v>384</v>
      </c>
      <c r="C109" s="2" t="s">
        <v>200</v>
      </c>
      <c r="D109" s="2" t="s">
        <v>390</v>
      </c>
      <c r="E109" s="2" t="s">
        <v>391</v>
      </c>
      <c r="F109" s="2" t="s">
        <v>19</v>
      </c>
      <c r="G109" s="2" t="s">
        <v>20</v>
      </c>
      <c r="H109" s="2" t="s">
        <v>20</v>
      </c>
      <c r="I109" s="2" t="s">
        <v>387</v>
      </c>
      <c r="J109" s="2" t="s">
        <v>23</v>
      </c>
      <c r="K109" s="2" t="s">
        <v>388</v>
      </c>
      <c r="L109" s="2" t="s">
        <v>273</v>
      </c>
      <c r="M109" s="2" t="s">
        <v>389</v>
      </c>
      <c r="N109" s="2" t="s">
        <v>20</v>
      </c>
    </row>
    <row r="110" spans="1:14" x14ac:dyDescent="0.2">
      <c r="A110" s="2" t="s">
        <v>392</v>
      </c>
      <c r="B110" s="2" t="s">
        <v>393</v>
      </c>
      <c r="C110" s="2" t="s">
        <v>200</v>
      </c>
      <c r="D110" s="2" t="s">
        <v>385</v>
      </c>
      <c r="E110" s="2" t="s">
        <v>386</v>
      </c>
      <c r="F110" s="2" t="s">
        <v>62</v>
      </c>
      <c r="G110" s="2" t="s">
        <v>20</v>
      </c>
      <c r="H110" s="2" t="s">
        <v>20</v>
      </c>
      <c r="I110" s="2" t="s">
        <v>394</v>
      </c>
      <c r="J110" s="2" t="s">
        <v>395</v>
      </c>
      <c r="K110" s="2" t="s">
        <v>396</v>
      </c>
      <c r="L110" s="2" t="s">
        <v>262</v>
      </c>
      <c r="M110" s="2" t="s">
        <v>397</v>
      </c>
      <c r="N110" s="2" t="s">
        <v>20</v>
      </c>
    </row>
    <row r="111" spans="1:14" x14ac:dyDescent="0.2">
      <c r="A111" s="2" t="s">
        <v>392</v>
      </c>
      <c r="B111" s="2" t="s">
        <v>393</v>
      </c>
      <c r="C111" s="2" t="s">
        <v>200</v>
      </c>
      <c r="D111" s="2" t="s">
        <v>390</v>
      </c>
      <c r="E111" s="2" t="s">
        <v>391</v>
      </c>
      <c r="F111" s="2" t="s">
        <v>19</v>
      </c>
      <c r="G111" s="2" t="s">
        <v>20</v>
      </c>
      <c r="H111" s="2" t="s">
        <v>20</v>
      </c>
      <c r="I111" s="2" t="s">
        <v>394</v>
      </c>
      <c r="J111" s="2" t="s">
        <v>395</v>
      </c>
      <c r="K111" s="2" t="s">
        <v>396</v>
      </c>
      <c r="L111" s="2" t="s">
        <v>262</v>
      </c>
      <c r="M111" s="2" t="s">
        <v>397</v>
      </c>
      <c r="N111" s="2" t="s">
        <v>20</v>
      </c>
    </row>
    <row r="112" spans="1:14" x14ac:dyDescent="0.2">
      <c r="A112" s="2" t="s">
        <v>398</v>
      </c>
      <c r="B112" s="2" t="s">
        <v>399</v>
      </c>
      <c r="C112" s="2" t="s">
        <v>200</v>
      </c>
      <c r="D112" s="2" t="s">
        <v>385</v>
      </c>
      <c r="E112" s="2" t="s">
        <v>386</v>
      </c>
      <c r="F112" s="2" t="s">
        <v>62</v>
      </c>
      <c r="G112" s="2" t="s">
        <v>20</v>
      </c>
      <c r="H112" s="2" t="s">
        <v>20</v>
      </c>
      <c r="I112" s="2" t="s">
        <v>20</v>
      </c>
      <c r="J112" s="2" t="s">
        <v>20</v>
      </c>
      <c r="K112" s="2" t="s">
        <v>400</v>
      </c>
      <c r="L112" s="2" t="s">
        <v>273</v>
      </c>
      <c r="M112" s="2" t="s">
        <v>401</v>
      </c>
      <c r="N112" s="2" t="s">
        <v>20</v>
      </c>
    </row>
    <row r="113" spans="1:14" x14ac:dyDescent="0.2">
      <c r="A113" s="2" t="s">
        <v>398</v>
      </c>
      <c r="B113" s="2" t="s">
        <v>399</v>
      </c>
      <c r="C113" s="2" t="s">
        <v>200</v>
      </c>
      <c r="D113" s="2" t="s">
        <v>390</v>
      </c>
      <c r="E113" s="2" t="s">
        <v>391</v>
      </c>
      <c r="F113" s="2" t="s">
        <v>19</v>
      </c>
      <c r="G113" s="2" t="s">
        <v>20</v>
      </c>
      <c r="H113" s="2" t="s">
        <v>20</v>
      </c>
      <c r="I113" s="2" t="s">
        <v>20</v>
      </c>
      <c r="J113" s="2" t="s">
        <v>20</v>
      </c>
      <c r="K113" s="2" t="s">
        <v>400</v>
      </c>
      <c r="L113" s="2" t="s">
        <v>273</v>
      </c>
      <c r="M113" s="2" t="s">
        <v>401</v>
      </c>
      <c r="N113" s="2" t="s">
        <v>20</v>
      </c>
    </row>
    <row r="114" spans="1:14" x14ac:dyDescent="0.2">
      <c r="A114" s="2" t="s">
        <v>402</v>
      </c>
      <c r="B114" s="2" t="s">
        <v>403</v>
      </c>
      <c r="C114" s="2" t="s">
        <v>200</v>
      </c>
      <c r="D114" s="2" t="s">
        <v>404</v>
      </c>
      <c r="E114" s="2" t="s">
        <v>405</v>
      </c>
      <c r="F114" s="2" t="s">
        <v>19</v>
      </c>
      <c r="G114" s="2" t="s">
        <v>20</v>
      </c>
      <c r="H114" s="2" t="s">
        <v>20</v>
      </c>
      <c r="I114" s="2" t="s">
        <v>271</v>
      </c>
      <c r="J114" s="2" t="s">
        <v>369</v>
      </c>
      <c r="K114" s="2" t="s">
        <v>370</v>
      </c>
      <c r="L114" s="2" t="s">
        <v>273</v>
      </c>
      <c r="M114" s="2" t="s">
        <v>256</v>
      </c>
      <c r="N114" s="2" t="s">
        <v>20</v>
      </c>
    </row>
    <row r="115" spans="1:14" x14ac:dyDescent="0.2">
      <c r="A115" s="2" t="s">
        <v>402</v>
      </c>
      <c r="B115" s="2" t="s">
        <v>403</v>
      </c>
      <c r="C115" s="2" t="s">
        <v>200</v>
      </c>
      <c r="D115" s="2" t="s">
        <v>349</v>
      </c>
      <c r="E115" s="2" t="s">
        <v>350</v>
      </c>
      <c r="F115" s="2" t="s">
        <v>62</v>
      </c>
      <c r="G115" s="2" t="s">
        <v>20</v>
      </c>
      <c r="H115" s="2" t="s">
        <v>20</v>
      </c>
      <c r="I115" s="2" t="s">
        <v>271</v>
      </c>
      <c r="J115" s="2" t="s">
        <v>369</v>
      </c>
      <c r="K115" s="2" t="s">
        <v>370</v>
      </c>
      <c r="L115" s="2" t="s">
        <v>273</v>
      </c>
      <c r="M115" s="2" t="s">
        <v>256</v>
      </c>
      <c r="N115" s="2" t="s">
        <v>20</v>
      </c>
    </row>
    <row r="116" spans="1:14" x14ac:dyDescent="0.2">
      <c r="A116" s="2" t="s">
        <v>406</v>
      </c>
      <c r="B116" s="2" t="s">
        <v>407</v>
      </c>
      <c r="C116" s="2" t="s">
        <v>200</v>
      </c>
      <c r="D116" s="2" t="s">
        <v>408</v>
      </c>
      <c r="E116" s="2" t="s">
        <v>409</v>
      </c>
      <c r="F116" s="2" t="s">
        <v>19</v>
      </c>
      <c r="G116" s="2" t="s">
        <v>20</v>
      </c>
      <c r="H116" s="2" t="s">
        <v>20</v>
      </c>
      <c r="I116" s="2" t="s">
        <v>271</v>
      </c>
      <c r="J116" s="2" t="s">
        <v>223</v>
      </c>
      <c r="K116" s="2" t="s">
        <v>410</v>
      </c>
      <c r="L116" s="2" t="s">
        <v>273</v>
      </c>
      <c r="M116" s="2" t="s">
        <v>314</v>
      </c>
      <c r="N116" s="2" t="s">
        <v>20</v>
      </c>
    </row>
    <row r="117" spans="1:14" x14ac:dyDescent="0.2">
      <c r="A117" s="2" t="s">
        <v>406</v>
      </c>
      <c r="B117" s="2" t="s">
        <v>407</v>
      </c>
      <c r="C117" s="2" t="s">
        <v>200</v>
      </c>
      <c r="D117" s="2" t="s">
        <v>349</v>
      </c>
      <c r="E117" s="2" t="s">
        <v>350</v>
      </c>
      <c r="F117" s="2" t="s">
        <v>62</v>
      </c>
      <c r="G117" s="2" t="s">
        <v>20</v>
      </c>
      <c r="H117" s="2" t="s">
        <v>20</v>
      </c>
      <c r="I117" s="2" t="s">
        <v>271</v>
      </c>
      <c r="J117" s="2" t="s">
        <v>223</v>
      </c>
      <c r="K117" s="2" t="s">
        <v>410</v>
      </c>
      <c r="L117" s="2" t="s">
        <v>273</v>
      </c>
      <c r="M117" s="2" t="s">
        <v>314</v>
      </c>
      <c r="N117" s="2" t="s">
        <v>20</v>
      </c>
    </row>
    <row r="118" spans="1:14" x14ac:dyDescent="0.2">
      <c r="A118" s="2" t="s">
        <v>411</v>
      </c>
      <c r="B118" s="2" t="s">
        <v>412</v>
      </c>
      <c r="C118" s="2" t="s">
        <v>200</v>
      </c>
      <c r="D118" s="2" t="s">
        <v>413</v>
      </c>
      <c r="E118" s="2" t="s">
        <v>350</v>
      </c>
      <c r="F118" s="2" t="s">
        <v>62</v>
      </c>
      <c r="G118" s="2" t="s">
        <v>414</v>
      </c>
      <c r="H118" s="2" t="s">
        <v>20</v>
      </c>
      <c r="I118" s="2" t="s">
        <v>271</v>
      </c>
      <c r="J118" s="2" t="s">
        <v>23</v>
      </c>
      <c r="K118" s="2" t="s">
        <v>415</v>
      </c>
      <c r="L118" s="2" t="s">
        <v>273</v>
      </c>
      <c r="M118" s="2" t="s">
        <v>20</v>
      </c>
      <c r="N118" s="2" t="s">
        <v>20</v>
      </c>
    </row>
    <row r="119" spans="1:14" x14ac:dyDescent="0.2">
      <c r="A119" s="2" t="s">
        <v>411</v>
      </c>
      <c r="B119" s="2" t="s">
        <v>412</v>
      </c>
      <c r="C119" s="2" t="s">
        <v>200</v>
      </c>
      <c r="D119" s="2" t="s">
        <v>416</v>
      </c>
      <c r="E119" s="2" t="s">
        <v>417</v>
      </c>
      <c r="F119" s="2" t="s">
        <v>19</v>
      </c>
      <c r="G119" s="2" t="s">
        <v>414</v>
      </c>
      <c r="H119" s="2" t="s">
        <v>20</v>
      </c>
      <c r="I119" s="2" t="s">
        <v>271</v>
      </c>
      <c r="J119" s="2" t="s">
        <v>23</v>
      </c>
      <c r="K119" s="2" t="s">
        <v>415</v>
      </c>
      <c r="L119" s="2" t="s">
        <v>273</v>
      </c>
      <c r="M119" s="2" t="s">
        <v>20</v>
      </c>
      <c r="N119" s="2" t="s">
        <v>20</v>
      </c>
    </row>
    <row r="120" spans="1:14" x14ac:dyDescent="0.2">
      <c r="A120" s="2" t="s">
        <v>418</v>
      </c>
      <c r="B120" s="2" t="s">
        <v>419</v>
      </c>
      <c r="C120" s="2" t="s">
        <v>200</v>
      </c>
      <c r="D120" s="2" t="s">
        <v>420</v>
      </c>
      <c r="E120" s="2" t="s">
        <v>295</v>
      </c>
      <c r="F120" s="2" t="s">
        <v>62</v>
      </c>
      <c r="G120" s="2" t="s">
        <v>20</v>
      </c>
      <c r="H120" s="2" t="s">
        <v>20</v>
      </c>
      <c r="I120" s="2" t="s">
        <v>271</v>
      </c>
      <c r="J120" s="2" t="s">
        <v>23</v>
      </c>
      <c r="K120" s="2" t="s">
        <v>421</v>
      </c>
      <c r="L120" s="2" t="s">
        <v>273</v>
      </c>
      <c r="M120" s="2" t="s">
        <v>256</v>
      </c>
      <c r="N120" s="2" t="s">
        <v>20</v>
      </c>
    </row>
    <row r="121" spans="1:14" x14ac:dyDescent="0.2">
      <c r="A121" s="2" t="s">
        <v>418</v>
      </c>
      <c r="B121" s="2" t="s">
        <v>419</v>
      </c>
      <c r="C121" s="2" t="s">
        <v>200</v>
      </c>
      <c r="D121" s="2" t="s">
        <v>422</v>
      </c>
      <c r="E121" s="2" t="s">
        <v>423</v>
      </c>
      <c r="F121" s="2" t="s">
        <v>19</v>
      </c>
      <c r="G121" s="2" t="s">
        <v>20</v>
      </c>
      <c r="H121" s="2" t="s">
        <v>20</v>
      </c>
      <c r="I121" s="2" t="s">
        <v>271</v>
      </c>
      <c r="J121" s="2" t="s">
        <v>23</v>
      </c>
      <c r="K121" s="2" t="s">
        <v>421</v>
      </c>
      <c r="L121" s="2" t="s">
        <v>273</v>
      </c>
      <c r="M121" s="2" t="s">
        <v>256</v>
      </c>
      <c r="N121" s="2" t="s">
        <v>20</v>
      </c>
    </row>
    <row r="122" spans="1:14" x14ac:dyDescent="0.2">
      <c r="A122" s="2" t="s">
        <v>424</v>
      </c>
      <c r="B122" s="2" t="s">
        <v>425</v>
      </c>
      <c r="C122" s="2" t="s">
        <v>200</v>
      </c>
      <c r="D122" s="2" t="s">
        <v>426</v>
      </c>
      <c r="E122" s="2" t="s">
        <v>427</v>
      </c>
      <c r="F122" s="2" t="s">
        <v>19</v>
      </c>
      <c r="G122" s="2" t="s">
        <v>20</v>
      </c>
      <c r="H122" s="2" t="s">
        <v>20</v>
      </c>
      <c r="I122" s="2" t="s">
        <v>20</v>
      </c>
      <c r="J122" s="2" t="s">
        <v>20</v>
      </c>
      <c r="K122" s="2" t="s">
        <v>428</v>
      </c>
      <c r="L122" s="2" t="s">
        <v>283</v>
      </c>
      <c r="M122" s="2" t="s">
        <v>397</v>
      </c>
      <c r="N122" s="2" t="s">
        <v>20</v>
      </c>
    </row>
    <row r="123" spans="1:14" x14ac:dyDescent="0.2">
      <c r="A123" s="2" t="s">
        <v>429</v>
      </c>
      <c r="B123" s="2" t="s">
        <v>430</v>
      </c>
      <c r="C123" s="2" t="s">
        <v>200</v>
      </c>
      <c r="D123" s="2" t="s">
        <v>431</v>
      </c>
      <c r="E123" s="2" t="s">
        <v>432</v>
      </c>
      <c r="F123" s="2" t="s">
        <v>19</v>
      </c>
      <c r="G123" s="2" t="s">
        <v>20</v>
      </c>
      <c r="H123" s="2" t="s">
        <v>20</v>
      </c>
      <c r="I123" s="2" t="s">
        <v>20</v>
      </c>
      <c r="J123" s="2" t="s">
        <v>20</v>
      </c>
      <c r="K123" s="2" t="s">
        <v>255</v>
      </c>
      <c r="L123" s="2" t="s">
        <v>273</v>
      </c>
      <c r="M123" s="2" t="s">
        <v>433</v>
      </c>
      <c r="N123" s="2" t="s">
        <v>20</v>
      </c>
    </row>
    <row r="124" spans="1:14" x14ac:dyDescent="0.2">
      <c r="A124" s="2" t="s">
        <v>429</v>
      </c>
      <c r="B124" s="2" t="s">
        <v>430</v>
      </c>
      <c r="C124" s="2" t="s">
        <v>200</v>
      </c>
      <c r="D124" s="2" t="s">
        <v>434</v>
      </c>
      <c r="E124" s="2" t="s">
        <v>435</v>
      </c>
      <c r="F124" s="2" t="s">
        <v>62</v>
      </c>
      <c r="G124" s="2" t="s">
        <v>20</v>
      </c>
      <c r="H124" s="2" t="s">
        <v>20</v>
      </c>
      <c r="I124" s="2" t="s">
        <v>20</v>
      </c>
      <c r="J124" s="2" t="s">
        <v>20</v>
      </c>
      <c r="K124" s="2" t="s">
        <v>255</v>
      </c>
      <c r="L124" s="2" t="s">
        <v>273</v>
      </c>
      <c r="M124" s="2" t="s">
        <v>433</v>
      </c>
      <c r="N124" s="2" t="s">
        <v>20</v>
      </c>
    </row>
    <row r="125" spans="1:14" x14ac:dyDescent="0.2">
      <c r="A125" s="2" t="s">
        <v>436</v>
      </c>
      <c r="B125" s="2" t="s">
        <v>437</v>
      </c>
      <c r="C125" s="2" t="s">
        <v>200</v>
      </c>
      <c r="D125" s="2" t="s">
        <v>438</v>
      </c>
      <c r="E125" s="2" t="s">
        <v>439</v>
      </c>
      <c r="F125" s="2" t="s">
        <v>19</v>
      </c>
      <c r="G125" s="2" t="s">
        <v>20</v>
      </c>
      <c r="H125" s="2" t="s">
        <v>20</v>
      </c>
      <c r="I125" s="2" t="s">
        <v>440</v>
      </c>
      <c r="J125" s="2" t="s">
        <v>20</v>
      </c>
      <c r="K125" s="2" t="s">
        <v>441</v>
      </c>
      <c r="L125" s="2" t="s">
        <v>273</v>
      </c>
      <c r="M125" s="2" t="s">
        <v>442</v>
      </c>
      <c r="N125" s="2" t="s">
        <v>20</v>
      </c>
    </row>
    <row r="126" spans="1:14" x14ac:dyDescent="0.2">
      <c r="A126" s="2" t="s">
        <v>436</v>
      </c>
      <c r="B126" s="2" t="s">
        <v>437</v>
      </c>
      <c r="C126" s="2" t="s">
        <v>200</v>
      </c>
      <c r="D126" s="2" t="s">
        <v>349</v>
      </c>
      <c r="E126" s="2" t="s">
        <v>350</v>
      </c>
      <c r="F126" s="2" t="s">
        <v>62</v>
      </c>
      <c r="G126" s="2" t="s">
        <v>20</v>
      </c>
      <c r="H126" s="2" t="s">
        <v>20</v>
      </c>
      <c r="I126" s="2" t="s">
        <v>440</v>
      </c>
      <c r="J126" s="2" t="s">
        <v>20</v>
      </c>
      <c r="K126" s="2" t="s">
        <v>441</v>
      </c>
      <c r="L126" s="2" t="s">
        <v>273</v>
      </c>
      <c r="M126" s="2" t="s">
        <v>442</v>
      </c>
      <c r="N126" s="2" t="s">
        <v>20</v>
      </c>
    </row>
    <row r="127" spans="1:14" x14ac:dyDescent="0.2">
      <c r="A127" s="2" t="s">
        <v>443</v>
      </c>
      <c r="B127" s="2" t="s">
        <v>444</v>
      </c>
      <c r="C127" s="2" t="s">
        <v>200</v>
      </c>
      <c r="D127" s="2" t="s">
        <v>390</v>
      </c>
      <c r="E127" s="2" t="s">
        <v>391</v>
      </c>
      <c r="F127" s="2" t="s">
        <v>19</v>
      </c>
      <c r="G127" s="2" t="s">
        <v>20</v>
      </c>
      <c r="H127" s="2" t="s">
        <v>20</v>
      </c>
      <c r="I127" s="2" t="s">
        <v>440</v>
      </c>
      <c r="J127" s="2" t="s">
        <v>223</v>
      </c>
      <c r="K127" s="2" t="s">
        <v>445</v>
      </c>
      <c r="L127" s="2" t="s">
        <v>273</v>
      </c>
      <c r="M127" s="2" t="s">
        <v>389</v>
      </c>
      <c r="N127" s="2" t="s">
        <v>20</v>
      </c>
    </row>
    <row r="128" spans="1:14" x14ac:dyDescent="0.2">
      <c r="A128" s="2" t="s">
        <v>443</v>
      </c>
      <c r="B128" s="2" t="s">
        <v>444</v>
      </c>
      <c r="C128" s="2" t="s">
        <v>200</v>
      </c>
      <c r="D128" s="2" t="s">
        <v>385</v>
      </c>
      <c r="E128" s="2" t="s">
        <v>386</v>
      </c>
      <c r="F128" s="2" t="s">
        <v>62</v>
      </c>
      <c r="G128" s="2" t="s">
        <v>20</v>
      </c>
      <c r="H128" s="2" t="s">
        <v>20</v>
      </c>
      <c r="I128" s="2" t="s">
        <v>440</v>
      </c>
      <c r="J128" s="2" t="s">
        <v>223</v>
      </c>
      <c r="K128" s="2" t="s">
        <v>445</v>
      </c>
      <c r="L128" s="2" t="s">
        <v>273</v>
      </c>
      <c r="M128" s="2" t="s">
        <v>389</v>
      </c>
      <c r="N128" s="2" t="s">
        <v>20</v>
      </c>
    </row>
    <row r="129" spans="1:14" x14ac:dyDescent="0.2">
      <c r="A129" s="2" t="s">
        <v>446</v>
      </c>
      <c r="B129" s="2" t="s">
        <v>447</v>
      </c>
      <c r="C129" s="2" t="s">
        <v>200</v>
      </c>
      <c r="D129" s="2" t="s">
        <v>349</v>
      </c>
      <c r="E129" s="2" t="s">
        <v>350</v>
      </c>
      <c r="F129" s="2" t="s">
        <v>62</v>
      </c>
      <c r="G129" s="2" t="s">
        <v>20</v>
      </c>
      <c r="H129" s="2" t="s">
        <v>20</v>
      </c>
      <c r="I129" s="2" t="s">
        <v>271</v>
      </c>
      <c r="J129" s="2" t="s">
        <v>20</v>
      </c>
      <c r="K129" s="2" t="s">
        <v>255</v>
      </c>
      <c r="L129" s="2" t="s">
        <v>273</v>
      </c>
      <c r="M129" s="2" t="s">
        <v>448</v>
      </c>
      <c r="N129" s="2" t="s">
        <v>20</v>
      </c>
    </row>
    <row r="130" spans="1:14" x14ac:dyDescent="0.2">
      <c r="A130" s="2" t="s">
        <v>446</v>
      </c>
      <c r="B130" s="2" t="s">
        <v>447</v>
      </c>
      <c r="C130" s="2" t="s">
        <v>200</v>
      </c>
      <c r="D130" s="2" t="s">
        <v>449</v>
      </c>
      <c r="E130" s="2" t="s">
        <v>450</v>
      </c>
      <c r="F130" s="2" t="s">
        <v>19</v>
      </c>
      <c r="G130" s="2" t="s">
        <v>20</v>
      </c>
      <c r="H130" s="2" t="s">
        <v>20</v>
      </c>
      <c r="I130" s="2" t="s">
        <v>271</v>
      </c>
      <c r="J130" s="2" t="s">
        <v>20</v>
      </c>
      <c r="K130" s="2" t="s">
        <v>255</v>
      </c>
      <c r="L130" s="2" t="s">
        <v>273</v>
      </c>
      <c r="M130" s="2" t="s">
        <v>448</v>
      </c>
      <c r="N130" s="2" t="s">
        <v>20</v>
      </c>
    </row>
    <row r="131" spans="1:14" x14ac:dyDescent="0.2">
      <c r="A131" s="2" t="s">
        <v>451</v>
      </c>
      <c r="B131" s="2" t="s">
        <v>452</v>
      </c>
      <c r="C131" s="2" t="s">
        <v>200</v>
      </c>
      <c r="D131" s="2" t="s">
        <v>259</v>
      </c>
      <c r="E131" s="2" t="s">
        <v>260</v>
      </c>
      <c r="F131" s="2" t="s">
        <v>19</v>
      </c>
      <c r="G131" s="2" t="s">
        <v>20</v>
      </c>
      <c r="H131" s="2" t="s">
        <v>20</v>
      </c>
      <c r="I131" s="2" t="s">
        <v>20</v>
      </c>
      <c r="J131" s="2" t="s">
        <v>20</v>
      </c>
      <c r="K131" s="2" t="s">
        <v>20</v>
      </c>
      <c r="L131" s="2" t="s">
        <v>20</v>
      </c>
      <c r="M131" s="2" t="s">
        <v>20</v>
      </c>
      <c r="N131" s="2" t="s">
        <v>20</v>
      </c>
    </row>
    <row r="132" spans="1:14" x14ac:dyDescent="0.2">
      <c r="A132" s="2" t="s">
        <v>453</v>
      </c>
      <c r="B132" s="2" t="s">
        <v>454</v>
      </c>
      <c r="C132" s="2" t="s">
        <v>200</v>
      </c>
      <c r="D132" s="2" t="s">
        <v>455</v>
      </c>
      <c r="E132" s="2" t="s">
        <v>456</v>
      </c>
      <c r="F132" s="2" t="s">
        <v>19</v>
      </c>
      <c r="G132" s="2" t="s">
        <v>457</v>
      </c>
      <c r="H132" s="2" t="s">
        <v>20</v>
      </c>
      <c r="I132" s="2" t="s">
        <v>271</v>
      </c>
      <c r="J132" s="2" t="s">
        <v>23</v>
      </c>
      <c r="K132" s="2" t="s">
        <v>415</v>
      </c>
      <c r="L132" s="2" t="s">
        <v>273</v>
      </c>
      <c r="M132" s="2" t="s">
        <v>256</v>
      </c>
      <c r="N132" s="2" t="s">
        <v>20</v>
      </c>
    </row>
    <row r="133" spans="1:14" x14ac:dyDescent="0.2">
      <c r="A133" s="2" t="s">
        <v>453</v>
      </c>
      <c r="B133" s="2" t="s">
        <v>454</v>
      </c>
      <c r="C133" s="2" t="s">
        <v>200</v>
      </c>
      <c r="D133" s="2" t="s">
        <v>458</v>
      </c>
      <c r="E133" s="2" t="s">
        <v>459</v>
      </c>
      <c r="F133" s="2" t="s">
        <v>62</v>
      </c>
      <c r="G133" s="2" t="s">
        <v>457</v>
      </c>
      <c r="H133" s="2" t="s">
        <v>20</v>
      </c>
      <c r="I133" s="2" t="s">
        <v>271</v>
      </c>
      <c r="J133" s="2" t="s">
        <v>23</v>
      </c>
      <c r="K133" s="2" t="s">
        <v>415</v>
      </c>
      <c r="L133" s="2" t="s">
        <v>273</v>
      </c>
      <c r="M133" s="2" t="s">
        <v>256</v>
      </c>
      <c r="N133" s="2" t="s">
        <v>20</v>
      </c>
    </row>
    <row r="134" spans="1:14" x14ac:dyDescent="0.2">
      <c r="A134" s="2" t="s">
        <v>453</v>
      </c>
      <c r="B134" s="2" t="s">
        <v>454</v>
      </c>
      <c r="C134" s="2" t="s">
        <v>200</v>
      </c>
      <c r="D134" s="2" t="s">
        <v>416</v>
      </c>
      <c r="E134" s="2" t="s">
        <v>417</v>
      </c>
      <c r="F134" s="2" t="s">
        <v>19</v>
      </c>
      <c r="G134" s="2" t="s">
        <v>414</v>
      </c>
      <c r="H134" s="2" t="s">
        <v>20</v>
      </c>
      <c r="I134" s="2" t="s">
        <v>271</v>
      </c>
      <c r="J134" s="2" t="s">
        <v>23</v>
      </c>
      <c r="K134" s="2" t="s">
        <v>415</v>
      </c>
      <c r="L134" s="2" t="s">
        <v>273</v>
      </c>
      <c r="M134" s="2" t="s">
        <v>256</v>
      </c>
      <c r="N134" s="2" t="s">
        <v>20</v>
      </c>
    </row>
    <row r="135" spans="1:14" x14ac:dyDescent="0.2">
      <c r="A135" s="2" t="s">
        <v>453</v>
      </c>
      <c r="B135" s="2" t="s">
        <v>454</v>
      </c>
      <c r="C135" s="2" t="s">
        <v>200</v>
      </c>
      <c r="D135" s="2" t="s">
        <v>413</v>
      </c>
      <c r="E135" s="2" t="s">
        <v>350</v>
      </c>
      <c r="F135" s="2" t="s">
        <v>62</v>
      </c>
      <c r="G135" s="2" t="s">
        <v>414</v>
      </c>
      <c r="H135" s="2" t="s">
        <v>20</v>
      </c>
      <c r="I135" s="2" t="s">
        <v>271</v>
      </c>
      <c r="J135" s="2" t="s">
        <v>23</v>
      </c>
      <c r="K135" s="2" t="s">
        <v>415</v>
      </c>
      <c r="L135" s="2" t="s">
        <v>273</v>
      </c>
      <c r="M135" s="2" t="s">
        <v>256</v>
      </c>
      <c r="N135" s="2" t="s">
        <v>20</v>
      </c>
    </row>
    <row r="136" spans="1:14" x14ac:dyDescent="0.2">
      <c r="A136" s="2" t="s">
        <v>460</v>
      </c>
      <c r="B136" s="2" t="s">
        <v>461</v>
      </c>
      <c r="C136" s="2" t="s">
        <v>200</v>
      </c>
      <c r="D136" s="2" t="s">
        <v>416</v>
      </c>
      <c r="E136" s="2" t="s">
        <v>417</v>
      </c>
      <c r="F136" s="2" t="s">
        <v>19</v>
      </c>
      <c r="G136" s="2" t="s">
        <v>414</v>
      </c>
      <c r="H136" s="2" t="s">
        <v>20</v>
      </c>
      <c r="I136" s="2" t="s">
        <v>271</v>
      </c>
      <c r="J136" s="2" t="s">
        <v>23</v>
      </c>
      <c r="K136" s="2" t="s">
        <v>462</v>
      </c>
      <c r="L136" s="2" t="s">
        <v>273</v>
      </c>
      <c r="M136" s="2" t="s">
        <v>328</v>
      </c>
      <c r="N136" s="2" t="s">
        <v>20</v>
      </c>
    </row>
    <row r="137" spans="1:14" x14ac:dyDescent="0.2">
      <c r="A137" s="2" t="s">
        <v>460</v>
      </c>
      <c r="B137" s="2" t="s">
        <v>461</v>
      </c>
      <c r="C137" s="2" t="s">
        <v>200</v>
      </c>
      <c r="D137" s="2" t="s">
        <v>416</v>
      </c>
      <c r="E137" s="2" t="s">
        <v>417</v>
      </c>
      <c r="F137" s="2" t="s">
        <v>19</v>
      </c>
      <c r="G137" s="2" t="s">
        <v>414</v>
      </c>
      <c r="H137" s="2" t="s">
        <v>20</v>
      </c>
      <c r="I137" s="2" t="s">
        <v>271</v>
      </c>
      <c r="J137" s="2" t="s">
        <v>23</v>
      </c>
      <c r="K137" s="2" t="s">
        <v>415</v>
      </c>
      <c r="L137" s="2" t="s">
        <v>273</v>
      </c>
      <c r="M137" s="2" t="s">
        <v>328</v>
      </c>
      <c r="N137" s="2" t="s">
        <v>20</v>
      </c>
    </row>
    <row r="138" spans="1:14" x14ac:dyDescent="0.2">
      <c r="A138" s="2" t="s">
        <v>460</v>
      </c>
      <c r="B138" s="2" t="s">
        <v>461</v>
      </c>
      <c r="C138" s="2" t="s">
        <v>200</v>
      </c>
      <c r="D138" s="2" t="s">
        <v>413</v>
      </c>
      <c r="E138" s="2" t="s">
        <v>350</v>
      </c>
      <c r="F138" s="2" t="s">
        <v>62</v>
      </c>
      <c r="G138" s="2" t="s">
        <v>414</v>
      </c>
      <c r="H138" s="2" t="s">
        <v>20</v>
      </c>
      <c r="I138" s="2" t="s">
        <v>271</v>
      </c>
      <c r="J138" s="2" t="s">
        <v>23</v>
      </c>
      <c r="K138" s="2" t="s">
        <v>462</v>
      </c>
      <c r="L138" s="2" t="s">
        <v>273</v>
      </c>
      <c r="M138" s="2" t="s">
        <v>328</v>
      </c>
      <c r="N138" s="2" t="s">
        <v>20</v>
      </c>
    </row>
    <row r="139" spans="1:14" x14ac:dyDescent="0.2">
      <c r="A139" s="2" t="s">
        <v>460</v>
      </c>
      <c r="B139" s="2" t="s">
        <v>461</v>
      </c>
      <c r="C139" s="2" t="s">
        <v>200</v>
      </c>
      <c r="D139" s="2" t="s">
        <v>413</v>
      </c>
      <c r="E139" s="2" t="s">
        <v>350</v>
      </c>
      <c r="F139" s="2" t="s">
        <v>62</v>
      </c>
      <c r="G139" s="2" t="s">
        <v>414</v>
      </c>
      <c r="H139" s="2" t="s">
        <v>20</v>
      </c>
      <c r="I139" s="2" t="s">
        <v>271</v>
      </c>
      <c r="J139" s="2" t="s">
        <v>23</v>
      </c>
      <c r="K139" s="2" t="s">
        <v>415</v>
      </c>
      <c r="L139" s="2" t="s">
        <v>273</v>
      </c>
      <c r="M139" s="2" t="s">
        <v>328</v>
      </c>
      <c r="N139" s="2" t="s">
        <v>20</v>
      </c>
    </row>
    <row r="140" spans="1:14" x14ac:dyDescent="0.2">
      <c r="A140" s="2" t="s">
        <v>463</v>
      </c>
      <c r="B140" s="2" t="s">
        <v>464</v>
      </c>
      <c r="C140" s="2" t="s">
        <v>200</v>
      </c>
      <c r="D140" s="2" t="s">
        <v>349</v>
      </c>
      <c r="E140" s="2" t="s">
        <v>350</v>
      </c>
      <c r="F140" s="2" t="s">
        <v>62</v>
      </c>
      <c r="G140" s="2" t="s">
        <v>20</v>
      </c>
      <c r="H140" s="2" t="s">
        <v>20</v>
      </c>
      <c r="I140" s="2" t="s">
        <v>20</v>
      </c>
      <c r="J140" s="2" t="s">
        <v>20</v>
      </c>
      <c r="K140" s="2" t="s">
        <v>465</v>
      </c>
      <c r="L140" s="2" t="s">
        <v>273</v>
      </c>
      <c r="M140" s="2" t="s">
        <v>466</v>
      </c>
      <c r="N140" s="2" t="s">
        <v>20</v>
      </c>
    </row>
    <row r="141" spans="1:14" x14ac:dyDescent="0.2">
      <c r="A141" s="2" t="s">
        <v>463</v>
      </c>
      <c r="B141" s="2" t="s">
        <v>464</v>
      </c>
      <c r="C141" s="2" t="s">
        <v>200</v>
      </c>
      <c r="D141" s="2" t="s">
        <v>467</v>
      </c>
      <c r="E141" s="2" t="s">
        <v>464</v>
      </c>
      <c r="F141" s="2" t="s">
        <v>19</v>
      </c>
      <c r="G141" s="2" t="s">
        <v>20</v>
      </c>
      <c r="H141" s="2" t="s">
        <v>20</v>
      </c>
      <c r="I141" s="2" t="s">
        <v>20</v>
      </c>
      <c r="J141" s="2" t="s">
        <v>20</v>
      </c>
      <c r="K141" s="2" t="s">
        <v>465</v>
      </c>
      <c r="L141" s="2" t="s">
        <v>273</v>
      </c>
      <c r="M141" s="2" t="s">
        <v>466</v>
      </c>
      <c r="N141" s="2" t="s">
        <v>20</v>
      </c>
    </row>
    <row r="142" spans="1:14" x14ac:dyDescent="0.2">
      <c r="A142" s="2" t="s">
        <v>468</v>
      </c>
      <c r="B142" s="2" t="s">
        <v>469</v>
      </c>
      <c r="C142" s="2" t="s">
        <v>200</v>
      </c>
      <c r="D142" s="2" t="s">
        <v>413</v>
      </c>
      <c r="E142" s="2" t="s">
        <v>350</v>
      </c>
      <c r="F142" s="2" t="s">
        <v>62</v>
      </c>
      <c r="G142" s="2" t="s">
        <v>414</v>
      </c>
      <c r="H142" s="2" t="s">
        <v>20</v>
      </c>
      <c r="I142" s="2" t="s">
        <v>470</v>
      </c>
      <c r="J142" s="2" t="s">
        <v>23</v>
      </c>
      <c r="K142" s="2" t="s">
        <v>415</v>
      </c>
      <c r="L142" s="2" t="s">
        <v>273</v>
      </c>
      <c r="M142" s="2" t="s">
        <v>328</v>
      </c>
      <c r="N142" s="2" t="s">
        <v>20</v>
      </c>
    </row>
    <row r="143" spans="1:14" x14ac:dyDescent="0.2">
      <c r="A143" s="2" t="s">
        <v>468</v>
      </c>
      <c r="B143" s="2" t="s">
        <v>469</v>
      </c>
      <c r="C143" s="2" t="s">
        <v>200</v>
      </c>
      <c r="D143" s="2" t="s">
        <v>416</v>
      </c>
      <c r="E143" s="2" t="s">
        <v>417</v>
      </c>
      <c r="F143" s="2" t="s">
        <v>19</v>
      </c>
      <c r="G143" s="2" t="s">
        <v>414</v>
      </c>
      <c r="H143" s="2" t="s">
        <v>20</v>
      </c>
      <c r="I143" s="2" t="s">
        <v>470</v>
      </c>
      <c r="J143" s="2" t="s">
        <v>23</v>
      </c>
      <c r="K143" s="2" t="s">
        <v>415</v>
      </c>
      <c r="L143" s="2" t="s">
        <v>273</v>
      </c>
      <c r="M143" s="2" t="s">
        <v>328</v>
      </c>
      <c r="N143" s="2" t="s">
        <v>20</v>
      </c>
    </row>
    <row r="144" spans="1:14" x14ac:dyDescent="0.2">
      <c r="A144" s="2" t="s">
        <v>471</v>
      </c>
      <c r="B144" s="2" t="s">
        <v>472</v>
      </c>
      <c r="C144" s="2" t="s">
        <v>200</v>
      </c>
      <c r="D144" s="2" t="s">
        <v>413</v>
      </c>
      <c r="E144" s="2" t="s">
        <v>350</v>
      </c>
      <c r="F144" s="2" t="s">
        <v>62</v>
      </c>
      <c r="G144" s="2" t="s">
        <v>414</v>
      </c>
      <c r="H144" s="2" t="s">
        <v>20</v>
      </c>
      <c r="I144" s="2" t="s">
        <v>271</v>
      </c>
      <c r="J144" s="2" t="s">
        <v>23</v>
      </c>
      <c r="K144" s="2" t="s">
        <v>415</v>
      </c>
      <c r="L144" s="2" t="s">
        <v>273</v>
      </c>
      <c r="M144" s="2" t="s">
        <v>328</v>
      </c>
      <c r="N144" s="2" t="s">
        <v>20</v>
      </c>
    </row>
    <row r="145" spans="1:14" x14ac:dyDescent="0.2">
      <c r="A145" s="2" t="s">
        <v>471</v>
      </c>
      <c r="B145" s="2" t="s">
        <v>472</v>
      </c>
      <c r="C145" s="2" t="s">
        <v>200</v>
      </c>
      <c r="D145" s="2" t="s">
        <v>416</v>
      </c>
      <c r="E145" s="2" t="s">
        <v>417</v>
      </c>
      <c r="F145" s="2" t="s">
        <v>19</v>
      </c>
      <c r="G145" s="2" t="s">
        <v>414</v>
      </c>
      <c r="H145" s="2" t="s">
        <v>20</v>
      </c>
      <c r="I145" s="2" t="s">
        <v>271</v>
      </c>
      <c r="J145" s="2" t="s">
        <v>23</v>
      </c>
      <c r="K145" s="2" t="s">
        <v>415</v>
      </c>
      <c r="L145" s="2" t="s">
        <v>273</v>
      </c>
      <c r="M145" s="2" t="s">
        <v>328</v>
      </c>
      <c r="N145" s="2" t="s">
        <v>20</v>
      </c>
    </row>
    <row r="146" spans="1:14" x14ac:dyDescent="0.2">
      <c r="A146" s="2" t="s">
        <v>473</v>
      </c>
      <c r="B146" s="2" t="s">
        <v>474</v>
      </c>
      <c r="C146" s="2" t="s">
        <v>200</v>
      </c>
      <c r="D146" s="2" t="s">
        <v>413</v>
      </c>
      <c r="E146" s="2" t="s">
        <v>350</v>
      </c>
      <c r="F146" s="2" t="s">
        <v>62</v>
      </c>
      <c r="G146" s="2" t="s">
        <v>414</v>
      </c>
      <c r="H146" s="2" t="s">
        <v>20</v>
      </c>
      <c r="I146" s="2" t="s">
        <v>271</v>
      </c>
      <c r="J146" s="2" t="s">
        <v>23</v>
      </c>
      <c r="K146" s="2" t="s">
        <v>415</v>
      </c>
      <c r="L146" s="2" t="s">
        <v>273</v>
      </c>
      <c r="M146" s="2" t="s">
        <v>328</v>
      </c>
      <c r="N146" s="2" t="s">
        <v>20</v>
      </c>
    </row>
    <row r="147" spans="1:14" x14ac:dyDescent="0.2">
      <c r="A147" s="2" t="s">
        <v>473</v>
      </c>
      <c r="B147" s="2" t="s">
        <v>474</v>
      </c>
      <c r="C147" s="2" t="s">
        <v>200</v>
      </c>
      <c r="D147" s="2" t="s">
        <v>416</v>
      </c>
      <c r="E147" s="2" t="s">
        <v>417</v>
      </c>
      <c r="F147" s="2" t="s">
        <v>19</v>
      </c>
      <c r="G147" s="2" t="s">
        <v>414</v>
      </c>
      <c r="H147" s="2" t="s">
        <v>20</v>
      </c>
      <c r="I147" s="2" t="s">
        <v>271</v>
      </c>
      <c r="J147" s="2" t="s">
        <v>23</v>
      </c>
      <c r="K147" s="2" t="s">
        <v>415</v>
      </c>
      <c r="L147" s="2" t="s">
        <v>273</v>
      </c>
      <c r="M147" s="2" t="s">
        <v>328</v>
      </c>
      <c r="N147" s="2" t="s">
        <v>20</v>
      </c>
    </row>
    <row r="148" spans="1:14" x14ac:dyDescent="0.2">
      <c r="A148" s="2" t="s">
        <v>475</v>
      </c>
      <c r="B148" s="2" t="s">
        <v>476</v>
      </c>
      <c r="C148" s="2" t="s">
        <v>200</v>
      </c>
      <c r="D148" s="2" t="s">
        <v>416</v>
      </c>
      <c r="E148" s="2" t="s">
        <v>417</v>
      </c>
      <c r="F148" s="2" t="s">
        <v>19</v>
      </c>
      <c r="G148" s="2" t="s">
        <v>414</v>
      </c>
      <c r="H148" s="2" t="s">
        <v>20</v>
      </c>
      <c r="I148" s="2" t="s">
        <v>271</v>
      </c>
      <c r="J148" s="2" t="s">
        <v>23</v>
      </c>
      <c r="K148" s="2" t="s">
        <v>415</v>
      </c>
      <c r="L148" s="2" t="s">
        <v>273</v>
      </c>
      <c r="M148" s="2" t="s">
        <v>328</v>
      </c>
      <c r="N148" s="2" t="s">
        <v>20</v>
      </c>
    </row>
    <row r="149" spans="1:14" x14ac:dyDescent="0.2">
      <c r="A149" s="2" t="s">
        <v>475</v>
      </c>
      <c r="B149" s="2" t="s">
        <v>476</v>
      </c>
      <c r="C149" s="2" t="s">
        <v>200</v>
      </c>
      <c r="D149" s="2" t="s">
        <v>413</v>
      </c>
      <c r="E149" s="2" t="s">
        <v>350</v>
      </c>
      <c r="F149" s="2" t="s">
        <v>62</v>
      </c>
      <c r="G149" s="2" t="s">
        <v>414</v>
      </c>
      <c r="H149" s="2" t="s">
        <v>20</v>
      </c>
      <c r="I149" s="2" t="s">
        <v>271</v>
      </c>
      <c r="J149" s="2" t="s">
        <v>23</v>
      </c>
      <c r="K149" s="2" t="s">
        <v>415</v>
      </c>
      <c r="L149" s="2" t="s">
        <v>273</v>
      </c>
      <c r="M149" s="2" t="s">
        <v>328</v>
      </c>
      <c r="N149" s="2" t="s">
        <v>20</v>
      </c>
    </row>
    <row r="150" spans="1:14" x14ac:dyDescent="0.2">
      <c r="A150" s="2" t="s">
        <v>475</v>
      </c>
      <c r="B150" s="2" t="s">
        <v>476</v>
      </c>
      <c r="C150" s="2" t="s">
        <v>200</v>
      </c>
      <c r="D150" s="2" t="s">
        <v>458</v>
      </c>
      <c r="E150" s="2" t="s">
        <v>459</v>
      </c>
      <c r="F150" s="2" t="s">
        <v>62</v>
      </c>
      <c r="G150" s="2" t="s">
        <v>457</v>
      </c>
      <c r="H150" s="2" t="s">
        <v>20</v>
      </c>
      <c r="I150" s="2" t="s">
        <v>271</v>
      </c>
      <c r="J150" s="2" t="s">
        <v>23</v>
      </c>
      <c r="K150" s="2" t="s">
        <v>415</v>
      </c>
      <c r="L150" s="2" t="s">
        <v>273</v>
      </c>
      <c r="M150" s="2" t="s">
        <v>328</v>
      </c>
      <c r="N150" s="2" t="s">
        <v>20</v>
      </c>
    </row>
    <row r="151" spans="1:14" x14ac:dyDescent="0.2">
      <c r="A151" s="2" t="s">
        <v>475</v>
      </c>
      <c r="B151" s="2" t="s">
        <v>476</v>
      </c>
      <c r="C151" s="2" t="s">
        <v>200</v>
      </c>
      <c r="D151" s="2" t="s">
        <v>455</v>
      </c>
      <c r="E151" s="2" t="s">
        <v>456</v>
      </c>
      <c r="F151" s="2" t="s">
        <v>19</v>
      </c>
      <c r="G151" s="2" t="s">
        <v>457</v>
      </c>
      <c r="H151" s="2" t="s">
        <v>20</v>
      </c>
      <c r="I151" s="2" t="s">
        <v>271</v>
      </c>
      <c r="J151" s="2" t="s">
        <v>23</v>
      </c>
      <c r="K151" s="2" t="s">
        <v>415</v>
      </c>
      <c r="L151" s="2" t="s">
        <v>273</v>
      </c>
      <c r="M151" s="2" t="s">
        <v>328</v>
      </c>
      <c r="N151" s="2" t="s">
        <v>20</v>
      </c>
    </row>
    <row r="152" spans="1:14" x14ac:dyDescent="0.2">
      <c r="A152" s="2" t="s">
        <v>477</v>
      </c>
      <c r="B152" s="2" t="s">
        <v>478</v>
      </c>
      <c r="C152" s="2" t="s">
        <v>200</v>
      </c>
      <c r="D152" s="2" t="s">
        <v>413</v>
      </c>
      <c r="E152" s="2" t="s">
        <v>350</v>
      </c>
      <c r="F152" s="2" t="s">
        <v>62</v>
      </c>
      <c r="G152" s="2" t="s">
        <v>414</v>
      </c>
      <c r="H152" s="2" t="s">
        <v>20</v>
      </c>
      <c r="I152" s="2" t="s">
        <v>479</v>
      </c>
      <c r="J152" s="2" t="s">
        <v>480</v>
      </c>
      <c r="K152" s="2" t="s">
        <v>415</v>
      </c>
      <c r="L152" s="2" t="s">
        <v>273</v>
      </c>
      <c r="M152" s="2" t="s">
        <v>401</v>
      </c>
      <c r="N152" s="2" t="s">
        <v>20</v>
      </c>
    </row>
    <row r="153" spans="1:14" x14ac:dyDescent="0.2">
      <c r="A153" s="2" t="s">
        <v>477</v>
      </c>
      <c r="B153" s="2" t="s">
        <v>478</v>
      </c>
      <c r="C153" s="2" t="s">
        <v>200</v>
      </c>
      <c r="D153" s="2" t="s">
        <v>416</v>
      </c>
      <c r="E153" s="2" t="s">
        <v>417</v>
      </c>
      <c r="F153" s="2" t="s">
        <v>19</v>
      </c>
      <c r="G153" s="2" t="s">
        <v>414</v>
      </c>
      <c r="H153" s="2" t="s">
        <v>20</v>
      </c>
      <c r="I153" s="2" t="s">
        <v>479</v>
      </c>
      <c r="J153" s="2" t="s">
        <v>480</v>
      </c>
      <c r="K153" s="2" t="s">
        <v>415</v>
      </c>
      <c r="L153" s="2" t="s">
        <v>273</v>
      </c>
      <c r="M153" s="2" t="s">
        <v>401</v>
      </c>
      <c r="N153" s="2" t="s">
        <v>20</v>
      </c>
    </row>
    <row r="154" spans="1:14" x14ac:dyDescent="0.2">
      <c r="A154" s="2" t="s">
        <v>481</v>
      </c>
      <c r="B154" s="2" t="s">
        <v>482</v>
      </c>
      <c r="C154" s="2" t="s">
        <v>200</v>
      </c>
      <c r="D154" s="2" t="s">
        <v>413</v>
      </c>
      <c r="E154" s="2" t="s">
        <v>350</v>
      </c>
      <c r="F154" s="2" t="s">
        <v>62</v>
      </c>
      <c r="G154" s="2" t="s">
        <v>414</v>
      </c>
      <c r="H154" s="2" t="s">
        <v>20</v>
      </c>
      <c r="I154" s="2" t="s">
        <v>271</v>
      </c>
      <c r="J154" s="2" t="s">
        <v>23</v>
      </c>
      <c r="K154" s="2" t="s">
        <v>415</v>
      </c>
      <c r="L154" s="2" t="s">
        <v>273</v>
      </c>
      <c r="M154" s="2" t="s">
        <v>328</v>
      </c>
      <c r="N154" s="2" t="s">
        <v>20</v>
      </c>
    </row>
    <row r="155" spans="1:14" x14ac:dyDescent="0.2">
      <c r="A155" s="2" t="s">
        <v>481</v>
      </c>
      <c r="B155" s="2" t="s">
        <v>482</v>
      </c>
      <c r="C155" s="2" t="s">
        <v>200</v>
      </c>
      <c r="D155" s="2" t="s">
        <v>416</v>
      </c>
      <c r="E155" s="2" t="s">
        <v>417</v>
      </c>
      <c r="F155" s="2" t="s">
        <v>19</v>
      </c>
      <c r="G155" s="2" t="s">
        <v>414</v>
      </c>
      <c r="H155" s="2" t="s">
        <v>20</v>
      </c>
      <c r="I155" s="2" t="s">
        <v>271</v>
      </c>
      <c r="J155" s="2" t="s">
        <v>23</v>
      </c>
      <c r="K155" s="2" t="s">
        <v>415</v>
      </c>
      <c r="L155" s="2" t="s">
        <v>273</v>
      </c>
      <c r="M155" s="2" t="s">
        <v>328</v>
      </c>
      <c r="N155" s="2" t="s">
        <v>20</v>
      </c>
    </row>
    <row r="156" spans="1:14" x14ac:dyDescent="0.2">
      <c r="A156" s="2" t="s">
        <v>483</v>
      </c>
      <c r="B156" s="2" t="s">
        <v>484</v>
      </c>
      <c r="C156" s="2" t="s">
        <v>200</v>
      </c>
      <c r="D156" s="2" t="s">
        <v>413</v>
      </c>
      <c r="E156" s="2" t="s">
        <v>350</v>
      </c>
      <c r="F156" s="2" t="s">
        <v>62</v>
      </c>
      <c r="G156" s="2" t="s">
        <v>414</v>
      </c>
      <c r="H156" s="2" t="s">
        <v>20</v>
      </c>
      <c r="I156" s="2" t="s">
        <v>271</v>
      </c>
      <c r="J156" s="2" t="s">
        <v>23</v>
      </c>
      <c r="K156" s="2" t="s">
        <v>415</v>
      </c>
      <c r="L156" s="2" t="s">
        <v>273</v>
      </c>
      <c r="M156" s="2" t="s">
        <v>328</v>
      </c>
      <c r="N156" s="2" t="s">
        <v>20</v>
      </c>
    </row>
    <row r="157" spans="1:14" x14ac:dyDescent="0.2">
      <c r="A157" s="2" t="s">
        <v>483</v>
      </c>
      <c r="B157" s="2" t="s">
        <v>484</v>
      </c>
      <c r="C157" s="2" t="s">
        <v>200</v>
      </c>
      <c r="D157" s="2" t="s">
        <v>416</v>
      </c>
      <c r="E157" s="2" t="s">
        <v>417</v>
      </c>
      <c r="F157" s="2" t="s">
        <v>19</v>
      </c>
      <c r="G157" s="2" t="s">
        <v>414</v>
      </c>
      <c r="H157" s="2" t="s">
        <v>20</v>
      </c>
      <c r="I157" s="2" t="s">
        <v>271</v>
      </c>
      <c r="J157" s="2" t="s">
        <v>23</v>
      </c>
      <c r="K157" s="2" t="s">
        <v>415</v>
      </c>
      <c r="L157" s="2" t="s">
        <v>273</v>
      </c>
      <c r="M157" s="2" t="s">
        <v>328</v>
      </c>
      <c r="N157" s="2" t="s">
        <v>20</v>
      </c>
    </row>
    <row r="158" spans="1:14" x14ac:dyDescent="0.2">
      <c r="A158" s="2" t="s">
        <v>485</v>
      </c>
      <c r="B158" s="2" t="s">
        <v>486</v>
      </c>
      <c r="C158" s="2" t="s">
        <v>200</v>
      </c>
      <c r="D158" s="2" t="s">
        <v>416</v>
      </c>
      <c r="E158" s="2" t="s">
        <v>417</v>
      </c>
      <c r="F158" s="2" t="s">
        <v>19</v>
      </c>
      <c r="G158" s="2" t="s">
        <v>414</v>
      </c>
      <c r="H158" s="2" t="s">
        <v>20</v>
      </c>
      <c r="I158" s="2" t="s">
        <v>271</v>
      </c>
      <c r="J158" s="2" t="s">
        <v>23</v>
      </c>
      <c r="K158" s="2" t="s">
        <v>415</v>
      </c>
      <c r="L158" s="2" t="s">
        <v>273</v>
      </c>
      <c r="M158" s="2" t="s">
        <v>397</v>
      </c>
      <c r="N158" s="2" t="s">
        <v>20</v>
      </c>
    </row>
    <row r="159" spans="1:14" x14ac:dyDescent="0.2">
      <c r="A159" s="2" t="s">
        <v>485</v>
      </c>
      <c r="B159" s="2" t="s">
        <v>486</v>
      </c>
      <c r="C159" s="2" t="s">
        <v>200</v>
      </c>
      <c r="D159" s="2" t="s">
        <v>413</v>
      </c>
      <c r="E159" s="2" t="s">
        <v>350</v>
      </c>
      <c r="F159" s="2" t="s">
        <v>62</v>
      </c>
      <c r="G159" s="2" t="s">
        <v>414</v>
      </c>
      <c r="H159" s="2" t="s">
        <v>20</v>
      </c>
      <c r="I159" s="2" t="s">
        <v>271</v>
      </c>
      <c r="J159" s="2" t="s">
        <v>23</v>
      </c>
      <c r="K159" s="2" t="s">
        <v>415</v>
      </c>
      <c r="L159" s="2" t="s">
        <v>273</v>
      </c>
      <c r="M159" s="2" t="s">
        <v>397</v>
      </c>
      <c r="N159" s="2" t="s">
        <v>20</v>
      </c>
    </row>
    <row r="160" spans="1:14" x14ac:dyDescent="0.2">
      <c r="A160" s="2" t="s">
        <v>487</v>
      </c>
      <c r="B160" s="2" t="s">
        <v>488</v>
      </c>
      <c r="C160" s="2" t="s">
        <v>200</v>
      </c>
      <c r="D160" s="2" t="s">
        <v>458</v>
      </c>
      <c r="E160" s="2" t="s">
        <v>459</v>
      </c>
      <c r="F160" s="2" t="s">
        <v>62</v>
      </c>
      <c r="G160" s="2" t="s">
        <v>457</v>
      </c>
      <c r="H160" s="2" t="s">
        <v>20</v>
      </c>
      <c r="I160" s="2" t="s">
        <v>271</v>
      </c>
      <c r="J160" s="2" t="s">
        <v>23</v>
      </c>
      <c r="K160" s="2" t="s">
        <v>415</v>
      </c>
      <c r="L160" s="2" t="s">
        <v>273</v>
      </c>
      <c r="M160" s="2" t="s">
        <v>256</v>
      </c>
      <c r="N160" s="2" t="s">
        <v>20</v>
      </c>
    </row>
    <row r="161" spans="1:14" x14ac:dyDescent="0.2">
      <c r="A161" s="2" t="s">
        <v>487</v>
      </c>
      <c r="B161" s="2" t="s">
        <v>488</v>
      </c>
      <c r="C161" s="2" t="s">
        <v>200</v>
      </c>
      <c r="D161" s="2" t="s">
        <v>455</v>
      </c>
      <c r="E161" s="2" t="s">
        <v>456</v>
      </c>
      <c r="F161" s="2" t="s">
        <v>19</v>
      </c>
      <c r="G161" s="2" t="s">
        <v>457</v>
      </c>
      <c r="H161" s="2" t="s">
        <v>20</v>
      </c>
      <c r="I161" s="2" t="s">
        <v>271</v>
      </c>
      <c r="J161" s="2" t="s">
        <v>23</v>
      </c>
      <c r="K161" s="2" t="s">
        <v>415</v>
      </c>
      <c r="L161" s="2" t="s">
        <v>273</v>
      </c>
      <c r="M161" s="2" t="s">
        <v>256</v>
      </c>
      <c r="N161" s="2" t="s">
        <v>20</v>
      </c>
    </row>
    <row r="162" spans="1:14" x14ac:dyDescent="0.2">
      <c r="A162" s="2" t="s">
        <v>487</v>
      </c>
      <c r="B162" s="2" t="s">
        <v>488</v>
      </c>
      <c r="C162" s="2" t="s">
        <v>200</v>
      </c>
      <c r="D162" s="2" t="s">
        <v>416</v>
      </c>
      <c r="E162" s="2" t="s">
        <v>417</v>
      </c>
      <c r="F162" s="2" t="s">
        <v>19</v>
      </c>
      <c r="G162" s="2" t="s">
        <v>414</v>
      </c>
      <c r="H162" s="2" t="s">
        <v>20</v>
      </c>
      <c r="I162" s="2" t="s">
        <v>271</v>
      </c>
      <c r="J162" s="2" t="s">
        <v>23</v>
      </c>
      <c r="K162" s="2" t="s">
        <v>415</v>
      </c>
      <c r="L162" s="2" t="s">
        <v>273</v>
      </c>
      <c r="M162" s="2" t="s">
        <v>256</v>
      </c>
      <c r="N162" s="2" t="s">
        <v>20</v>
      </c>
    </row>
    <row r="163" spans="1:14" x14ac:dyDescent="0.2">
      <c r="A163" s="2" t="s">
        <v>487</v>
      </c>
      <c r="B163" s="2" t="s">
        <v>488</v>
      </c>
      <c r="C163" s="2" t="s">
        <v>200</v>
      </c>
      <c r="D163" s="2" t="s">
        <v>413</v>
      </c>
      <c r="E163" s="2" t="s">
        <v>350</v>
      </c>
      <c r="F163" s="2" t="s">
        <v>62</v>
      </c>
      <c r="G163" s="2" t="s">
        <v>414</v>
      </c>
      <c r="H163" s="2" t="s">
        <v>20</v>
      </c>
      <c r="I163" s="2" t="s">
        <v>271</v>
      </c>
      <c r="J163" s="2" t="s">
        <v>23</v>
      </c>
      <c r="K163" s="2" t="s">
        <v>415</v>
      </c>
      <c r="L163" s="2" t="s">
        <v>273</v>
      </c>
      <c r="M163" s="2" t="s">
        <v>256</v>
      </c>
      <c r="N163" s="2" t="s">
        <v>20</v>
      </c>
    </row>
    <row r="164" spans="1:14" x14ac:dyDescent="0.2">
      <c r="A164" s="2" t="s">
        <v>489</v>
      </c>
      <c r="B164" s="2" t="s">
        <v>490</v>
      </c>
      <c r="C164" s="2" t="s">
        <v>200</v>
      </c>
      <c r="D164" s="2" t="s">
        <v>413</v>
      </c>
      <c r="E164" s="2" t="s">
        <v>350</v>
      </c>
      <c r="F164" s="2" t="s">
        <v>62</v>
      </c>
      <c r="G164" s="2" t="s">
        <v>414</v>
      </c>
      <c r="H164" s="2" t="s">
        <v>20</v>
      </c>
      <c r="I164" s="2" t="s">
        <v>271</v>
      </c>
      <c r="J164" s="2" t="s">
        <v>23</v>
      </c>
      <c r="K164" s="2" t="s">
        <v>415</v>
      </c>
      <c r="L164" s="2" t="s">
        <v>273</v>
      </c>
      <c r="M164" s="2" t="s">
        <v>328</v>
      </c>
      <c r="N164" s="2" t="s">
        <v>20</v>
      </c>
    </row>
    <row r="165" spans="1:14" x14ac:dyDescent="0.2">
      <c r="A165" s="2" t="s">
        <v>489</v>
      </c>
      <c r="B165" s="2" t="s">
        <v>490</v>
      </c>
      <c r="C165" s="2" t="s">
        <v>200</v>
      </c>
      <c r="D165" s="2" t="s">
        <v>416</v>
      </c>
      <c r="E165" s="2" t="s">
        <v>417</v>
      </c>
      <c r="F165" s="2" t="s">
        <v>19</v>
      </c>
      <c r="G165" s="2" t="s">
        <v>414</v>
      </c>
      <c r="H165" s="2" t="s">
        <v>20</v>
      </c>
      <c r="I165" s="2" t="s">
        <v>271</v>
      </c>
      <c r="J165" s="2" t="s">
        <v>23</v>
      </c>
      <c r="K165" s="2" t="s">
        <v>415</v>
      </c>
      <c r="L165" s="2" t="s">
        <v>273</v>
      </c>
      <c r="M165" s="2" t="s">
        <v>328</v>
      </c>
      <c r="N165" s="2" t="s">
        <v>20</v>
      </c>
    </row>
    <row r="166" spans="1:14" x14ac:dyDescent="0.2">
      <c r="A166" s="2" t="s">
        <v>491</v>
      </c>
      <c r="B166" s="2" t="s">
        <v>492</v>
      </c>
      <c r="C166" s="2" t="s">
        <v>200</v>
      </c>
      <c r="D166" s="2" t="s">
        <v>416</v>
      </c>
      <c r="E166" s="2" t="s">
        <v>417</v>
      </c>
      <c r="F166" s="2" t="s">
        <v>19</v>
      </c>
      <c r="G166" s="2" t="s">
        <v>414</v>
      </c>
      <c r="H166" s="2" t="s">
        <v>20</v>
      </c>
      <c r="I166" s="2" t="s">
        <v>470</v>
      </c>
      <c r="J166" s="2" t="s">
        <v>23</v>
      </c>
      <c r="K166" s="2" t="s">
        <v>415</v>
      </c>
      <c r="L166" s="2" t="s">
        <v>273</v>
      </c>
      <c r="M166" s="2" t="s">
        <v>328</v>
      </c>
      <c r="N166" s="2" t="s">
        <v>20</v>
      </c>
    </row>
    <row r="167" spans="1:14" x14ac:dyDescent="0.2">
      <c r="A167" s="2" t="s">
        <v>491</v>
      </c>
      <c r="B167" s="2" t="s">
        <v>492</v>
      </c>
      <c r="C167" s="2" t="s">
        <v>200</v>
      </c>
      <c r="D167" s="2" t="s">
        <v>413</v>
      </c>
      <c r="E167" s="2" t="s">
        <v>350</v>
      </c>
      <c r="F167" s="2" t="s">
        <v>62</v>
      </c>
      <c r="G167" s="2" t="s">
        <v>414</v>
      </c>
      <c r="H167" s="2" t="s">
        <v>20</v>
      </c>
      <c r="I167" s="2" t="s">
        <v>470</v>
      </c>
      <c r="J167" s="2" t="s">
        <v>23</v>
      </c>
      <c r="K167" s="2" t="s">
        <v>415</v>
      </c>
      <c r="L167" s="2" t="s">
        <v>273</v>
      </c>
      <c r="M167" s="2" t="s">
        <v>328</v>
      </c>
      <c r="N167" s="2" t="s">
        <v>20</v>
      </c>
    </row>
    <row r="168" spans="1:14" x14ac:dyDescent="0.2">
      <c r="A168" s="2" t="s">
        <v>493</v>
      </c>
      <c r="B168" s="2" t="s">
        <v>494</v>
      </c>
      <c r="C168" s="2" t="s">
        <v>200</v>
      </c>
      <c r="D168" s="2" t="s">
        <v>413</v>
      </c>
      <c r="E168" s="2" t="s">
        <v>350</v>
      </c>
      <c r="F168" s="2" t="s">
        <v>62</v>
      </c>
      <c r="G168" s="2" t="s">
        <v>414</v>
      </c>
      <c r="H168" s="2" t="s">
        <v>20</v>
      </c>
      <c r="I168" s="2" t="s">
        <v>271</v>
      </c>
      <c r="J168" s="2" t="s">
        <v>23</v>
      </c>
      <c r="K168" s="2" t="s">
        <v>415</v>
      </c>
      <c r="L168" s="2" t="s">
        <v>273</v>
      </c>
      <c r="M168" s="2" t="s">
        <v>328</v>
      </c>
      <c r="N168" s="2" t="s">
        <v>20</v>
      </c>
    </row>
    <row r="169" spans="1:14" x14ac:dyDescent="0.2">
      <c r="A169" s="2" t="s">
        <v>493</v>
      </c>
      <c r="B169" s="2" t="s">
        <v>494</v>
      </c>
      <c r="C169" s="2" t="s">
        <v>200</v>
      </c>
      <c r="D169" s="2" t="s">
        <v>416</v>
      </c>
      <c r="E169" s="2" t="s">
        <v>417</v>
      </c>
      <c r="F169" s="2" t="s">
        <v>19</v>
      </c>
      <c r="G169" s="2" t="s">
        <v>414</v>
      </c>
      <c r="H169" s="2" t="s">
        <v>20</v>
      </c>
      <c r="I169" s="2" t="s">
        <v>271</v>
      </c>
      <c r="J169" s="2" t="s">
        <v>23</v>
      </c>
      <c r="K169" s="2" t="s">
        <v>415</v>
      </c>
      <c r="L169" s="2" t="s">
        <v>273</v>
      </c>
      <c r="M169" s="2" t="s">
        <v>328</v>
      </c>
      <c r="N169" s="2" t="s">
        <v>20</v>
      </c>
    </row>
    <row r="170" spans="1:14" x14ac:dyDescent="0.2">
      <c r="A170" s="2" t="s">
        <v>495</v>
      </c>
      <c r="B170" s="2" t="s">
        <v>496</v>
      </c>
      <c r="C170" s="2" t="s">
        <v>200</v>
      </c>
      <c r="D170" s="2" t="s">
        <v>413</v>
      </c>
      <c r="E170" s="2" t="s">
        <v>350</v>
      </c>
      <c r="F170" s="2" t="s">
        <v>62</v>
      </c>
      <c r="G170" s="2" t="s">
        <v>414</v>
      </c>
      <c r="H170" s="2" t="s">
        <v>20</v>
      </c>
      <c r="I170" s="2" t="s">
        <v>271</v>
      </c>
      <c r="J170" s="2" t="s">
        <v>23</v>
      </c>
      <c r="K170" s="2" t="s">
        <v>415</v>
      </c>
      <c r="L170" s="2" t="s">
        <v>273</v>
      </c>
      <c r="M170" s="2" t="s">
        <v>328</v>
      </c>
      <c r="N170" s="2" t="s">
        <v>20</v>
      </c>
    </row>
    <row r="171" spans="1:14" x14ac:dyDescent="0.2">
      <c r="A171" s="2" t="s">
        <v>495</v>
      </c>
      <c r="B171" s="2" t="s">
        <v>496</v>
      </c>
      <c r="C171" s="2" t="s">
        <v>200</v>
      </c>
      <c r="D171" s="2" t="s">
        <v>416</v>
      </c>
      <c r="E171" s="2" t="s">
        <v>417</v>
      </c>
      <c r="F171" s="2" t="s">
        <v>19</v>
      </c>
      <c r="G171" s="2" t="s">
        <v>414</v>
      </c>
      <c r="H171" s="2" t="s">
        <v>20</v>
      </c>
      <c r="I171" s="2" t="s">
        <v>271</v>
      </c>
      <c r="J171" s="2" t="s">
        <v>23</v>
      </c>
      <c r="K171" s="2" t="s">
        <v>415</v>
      </c>
      <c r="L171" s="2" t="s">
        <v>273</v>
      </c>
      <c r="M171" s="2" t="s">
        <v>328</v>
      </c>
      <c r="N171" s="2" t="s">
        <v>20</v>
      </c>
    </row>
    <row r="172" spans="1:14" x14ac:dyDescent="0.2">
      <c r="A172" s="2" t="s">
        <v>497</v>
      </c>
      <c r="B172" s="2" t="s">
        <v>498</v>
      </c>
      <c r="C172" s="2" t="s">
        <v>200</v>
      </c>
      <c r="D172" s="2" t="s">
        <v>413</v>
      </c>
      <c r="E172" s="2" t="s">
        <v>350</v>
      </c>
      <c r="F172" s="2" t="s">
        <v>62</v>
      </c>
      <c r="G172" s="2" t="s">
        <v>414</v>
      </c>
      <c r="H172" s="2" t="s">
        <v>20</v>
      </c>
      <c r="I172" s="2" t="s">
        <v>271</v>
      </c>
      <c r="J172" s="2" t="s">
        <v>23</v>
      </c>
      <c r="K172" s="2" t="s">
        <v>415</v>
      </c>
      <c r="L172" s="2" t="s">
        <v>273</v>
      </c>
      <c r="M172" s="2" t="s">
        <v>401</v>
      </c>
      <c r="N172" s="2" t="s">
        <v>20</v>
      </c>
    </row>
    <row r="173" spans="1:14" x14ac:dyDescent="0.2">
      <c r="A173" s="2" t="s">
        <v>497</v>
      </c>
      <c r="B173" s="2" t="s">
        <v>498</v>
      </c>
      <c r="C173" s="2" t="s">
        <v>200</v>
      </c>
      <c r="D173" s="2" t="s">
        <v>416</v>
      </c>
      <c r="E173" s="2" t="s">
        <v>417</v>
      </c>
      <c r="F173" s="2" t="s">
        <v>19</v>
      </c>
      <c r="G173" s="2" t="s">
        <v>414</v>
      </c>
      <c r="H173" s="2" t="s">
        <v>20</v>
      </c>
      <c r="I173" s="2" t="s">
        <v>271</v>
      </c>
      <c r="J173" s="2" t="s">
        <v>23</v>
      </c>
      <c r="K173" s="2" t="s">
        <v>415</v>
      </c>
      <c r="L173" s="2" t="s">
        <v>273</v>
      </c>
      <c r="M173" s="2" t="s">
        <v>401</v>
      </c>
      <c r="N173" s="2" t="s">
        <v>20</v>
      </c>
    </row>
    <row r="174" spans="1:14" x14ac:dyDescent="0.2">
      <c r="A174" s="2" t="s">
        <v>499</v>
      </c>
      <c r="B174" s="2" t="s">
        <v>500</v>
      </c>
      <c r="C174" s="2" t="s">
        <v>200</v>
      </c>
      <c r="D174" s="2" t="s">
        <v>413</v>
      </c>
      <c r="E174" s="2" t="s">
        <v>350</v>
      </c>
      <c r="F174" s="2" t="s">
        <v>62</v>
      </c>
      <c r="G174" s="2" t="s">
        <v>414</v>
      </c>
      <c r="H174" s="2" t="s">
        <v>20</v>
      </c>
      <c r="I174" s="2" t="s">
        <v>271</v>
      </c>
      <c r="J174" s="2" t="s">
        <v>23</v>
      </c>
      <c r="K174" s="2" t="s">
        <v>415</v>
      </c>
      <c r="L174" s="2" t="s">
        <v>273</v>
      </c>
      <c r="M174" s="2" t="s">
        <v>328</v>
      </c>
      <c r="N174" s="2" t="s">
        <v>20</v>
      </c>
    </row>
    <row r="175" spans="1:14" x14ac:dyDescent="0.2">
      <c r="A175" s="2" t="s">
        <v>499</v>
      </c>
      <c r="B175" s="2" t="s">
        <v>500</v>
      </c>
      <c r="C175" s="2" t="s">
        <v>200</v>
      </c>
      <c r="D175" s="2" t="s">
        <v>416</v>
      </c>
      <c r="E175" s="2" t="s">
        <v>417</v>
      </c>
      <c r="F175" s="2" t="s">
        <v>19</v>
      </c>
      <c r="G175" s="2" t="s">
        <v>414</v>
      </c>
      <c r="H175" s="2" t="s">
        <v>20</v>
      </c>
      <c r="I175" s="2" t="s">
        <v>271</v>
      </c>
      <c r="J175" s="2" t="s">
        <v>23</v>
      </c>
      <c r="K175" s="2" t="s">
        <v>415</v>
      </c>
      <c r="L175" s="2" t="s">
        <v>273</v>
      </c>
      <c r="M175" s="2" t="s">
        <v>328</v>
      </c>
      <c r="N175" s="2" t="s">
        <v>20</v>
      </c>
    </row>
    <row r="176" spans="1:14" x14ac:dyDescent="0.2">
      <c r="A176" s="2" t="s">
        <v>501</v>
      </c>
      <c r="B176" s="2" t="s">
        <v>502</v>
      </c>
      <c r="C176" s="2" t="s">
        <v>200</v>
      </c>
      <c r="D176" s="2" t="s">
        <v>416</v>
      </c>
      <c r="E176" s="2" t="s">
        <v>417</v>
      </c>
      <c r="F176" s="2" t="s">
        <v>19</v>
      </c>
      <c r="G176" s="2" t="s">
        <v>414</v>
      </c>
      <c r="H176" s="2" t="s">
        <v>20</v>
      </c>
      <c r="I176" s="2" t="s">
        <v>271</v>
      </c>
      <c r="J176" s="2" t="s">
        <v>23</v>
      </c>
      <c r="K176" s="2" t="s">
        <v>415</v>
      </c>
      <c r="L176" s="2" t="s">
        <v>273</v>
      </c>
      <c r="M176" s="2" t="s">
        <v>256</v>
      </c>
      <c r="N176" s="2" t="s">
        <v>20</v>
      </c>
    </row>
    <row r="177" spans="1:14" x14ac:dyDescent="0.2">
      <c r="A177" s="2" t="s">
        <v>501</v>
      </c>
      <c r="B177" s="2" t="s">
        <v>502</v>
      </c>
      <c r="C177" s="2" t="s">
        <v>200</v>
      </c>
      <c r="D177" s="2" t="s">
        <v>458</v>
      </c>
      <c r="E177" s="2" t="s">
        <v>459</v>
      </c>
      <c r="F177" s="2" t="s">
        <v>62</v>
      </c>
      <c r="G177" s="2" t="s">
        <v>457</v>
      </c>
      <c r="H177" s="2" t="s">
        <v>20</v>
      </c>
      <c r="I177" s="2" t="s">
        <v>271</v>
      </c>
      <c r="J177" s="2" t="s">
        <v>23</v>
      </c>
      <c r="K177" s="2" t="s">
        <v>415</v>
      </c>
      <c r="L177" s="2" t="s">
        <v>273</v>
      </c>
      <c r="M177" s="2" t="s">
        <v>256</v>
      </c>
      <c r="N177" s="2" t="s">
        <v>20</v>
      </c>
    </row>
    <row r="178" spans="1:14" x14ac:dyDescent="0.2">
      <c r="A178" s="2" t="s">
        <v>501</v>
      </c>
      <c r="B178" s="2" t="s">
        <v>502</v>
      </c>
      <c r="C178" s="2" t="s">
        <v>200</v>
      </c>
      <c r="D178" s="2" t="s">
        <v>455</v>
      </c>
      <c r="E178" s="2" t="s">
        <v>456</v>
      </c>
      <c r="F178" s="2" t="s">
        <v>19</v>
      </c>
      <c r="G178" s="2" t="s">
        <v>457</v>
      </c>
      <c r="H178" s="2" t="s">
        <v>20</v>
      </c>
      <c r="I178" s="2" t="s">
        <v>271</v>
      </c>
      <c r="J178" s="2" t="s">
        <v>23</v>
      </c>
      <c r="K178" s="2" t="s">
        <v>415</v>
      </c>
      <c r="L178" s="2" t="s">
        <v>273</v>
      </c>
      <c r="M178" s="2" t="s">
        <v>256</v>
      </c>
      <c r="N178" s="2" t="s">
        <v>20</v>
      </c>
    </row>
    <row r="179" spans="1:14" x14ac:dyDescent="0.2">
      <c r="A179" s="2" t="s">
        <v>501</v>
      </c>
      <c r="B179" s="2" t="s">
        <v>502</v>
      </c>
      <c r="C179" s="2" t="s">
        <v>200</v>
      </c>
      <c r="D179" s="2" t="s">
        <v>413</v>
      </c>
      <c r="E179" s="2" t="s">
        <v>350</v>
      </c>
      <c r="F179" s="2" t="s">
        <v>62</v>
      </c>
      <c r="G179" s="2" t="s">
        <v>414</v>
      </c>
      <c r="H179" s="2" t="s">
        <v>20</v>
      </c>
      <c r="I179" s="2" t="s">
        <v>271</v>
      </c>
      <c r="J179" s="2" t="s">
        <v>23</v>
      </c>
      <c r="K179" s="2" t="s">
        <v>415</v>
      </c>
      <c r="L179" s="2" t="s">
        <v>273</v>
      </c>
      <c r="M179" s="2" t="s">
        <v>256</v>
      </c>
      <c r="N179" s="2" t="s">
        <v>20</v>
      </c>
    </row>
    <row r="180" spans="1:14" x14ac:dyDescent="0.2">
      <c r="A180" s="2" t="s">
        <v>503</v>
      </c>
      <c r="B180" s="2" t="s">
        <v>504</v>
      </c>
      <c r="C180" s="2" t="s">
        <v>200</v>
      </c>
      <c r="D180" s="2" t="s">
        <v>505</v>
      </c>
      <c r="E180" s="2" t="s">
        <v>506</v>
      </c>
      <c r="F180" s="2" t="s">
        <v>19</v>
      </c>
      <c r="G180" s="2" t="s">
        <v>20</v>
      </c>
      <c r="H180" s="2" t="s">
        <v>20</v>
      </c>
      <c r="I180" s="2" t="s">
        <v>271</v>
      </c>
      <c r="J180" s="2" t="s">
        <v>23</v>
      </c>
      <c r="K180" s="2" t="s">
        <v>507</v>
      </c>
      <c r="L180" s="2" t="s">
        <v>273</v>
      </c>
      <c r="M180" s="2" t="s">
        <v>256</v>
      </c>
      <c r="N180" s="2" t="s">
        <v>508</v>
      </c>
    </row>
    <row r="181" spans="1:14" x14ac:dyDescent="0.2">
      <c r="A181" s="2" t="s">
        <v>503</v>
      </c>
      <c r="B181" s="2" t="s">
        <v>504</v>
      </c>
      <c r="C181" s="2" t="s">
        <v>200</v>
      </c>
      <c r="D181" s="2" t="s">
        <v>509</v>
      </c>
      <c r="E181" s="2" t="s">
        <v>221</v>
      </c>
      <c r="F181" s="2" t="s">
        <v>62</v>
      </c>
      <c r="G181" s="2" t="s">
        <v>20</v>
      </c>
      <c r="H181" s="2" t="s">
        <v>20</v>
      </c>
      <c r="I181" s="2" t="s">
        <v>271</v>
      </c>
      <c r="J181" s="2" t="s">
        <v>23</v>
      </c>
      <c r="K181" s="2" t="s">
        <v>507</v>
      </c>
      <c r="L181" s="2" t="s">
        <v>273</v>
      </c>
      <c r="M181" s="2" t="s">
        <v>256</v>
      </c>
      <c r="N181" s="2" t="s">
        <v>508</v>
      </c>
    </row>
    <row r="182" spans="1:14" x14ac:dyDescent="0.2">
      <c r="A182" s="2" t="s">
        <v>510</v>
      </c>
      <c r="B182" s="2" t="s">
        <v>511</v>
      </c>
      <c r="C182" s="2" t="s">
        <v>200</v>
      </c>
      <c r="D182" s="2" t="s">
        <v>413</v>
      </c>
      <c r="E182" s="2" t="s">
        <v>350</v>
      </c>
      <c r="F182" s="2" t="s">
        <v>62</v>
      </c>
      <c r="G182" s="2" t="s">
        <v>414</v>
      </c>
      <c r="H182" s="2" t="s">
        <v>20</v>
      </c>
      <c r="I182" s="2" t="s">
        <v>271</v>
      </c>
      <c r="J182" s="2" t="s">
        <v>23</v>
      </c>
      <c r="K182" s="2" t="s">
        <v>415</v>
      </c>
      <c r="L182" s="2" t="s">
        <v>273</v>
      </c>
      <c r="M182" s="2" t="s">
        <v>448</v>
      </c>
      <c r="N182" s="2" t="s">
        <v>20</v>
      </c>
    </row>
    <row r="183" spans="1:14" x14ac:dyDescent="0.2">
      <c r="A183" s="2" t="s">
        <v>510</v>
      </c>
      <c r="B183" s="2" t="s">
        <v>511</v>
      </c>
      <c r="C183" s="2" t="s">
        <v>200</v>
      </c>
      <c r="D183" s="2" t="s">
        <v>416</v>
      </c>
      <c r="E183" s="2" t="s">
        <v>417</v>
      </c>
      <c r="F183" s="2" t="s">
        <v>19</v>
      </c>
      <c r="G183" s="2" t="s">
        <v>414</v>
      </c>
      <c r="H183" s="2" t="s">
        <v>20</v>
      </c>
      <c r="I183" s="2" t="s">
        <v>271</v>
      </c>
      <c r="J183" s="2" t="s">
        <v>23</v>
      </c>
      <c r="K183" s="2" t="s">
        <v>415</v>
      </c>
      <c r="L183" s="2" t="s">
        <v>273</v>
      </c>
      <c r="M183" s="2" t="s">
        <v>448</v>
      </c>
      <c r="N183" s="2" t="s">
        <v>20</v>
      </c>
    </row>
    <row r="184" spans="1:14" x14ac:dyDescent="0.2">
      <c r="A184" s="2" t="s">
        <v>512</v>
      </c>
      <c r="B184" s="2" t="s">
        <v>513</v>
      </c>
      <c r="C184" s="2" t="s">
        <v>200</v>
      </c>
      <c r="D184" s="2" t="s">
        <v>390</v>
      </c>
      <c r="E184" s="2" t="s">
        <v>391</v>
      </c>
      <c r="F184" s="2" t="s">
        <v>19</v>
      </c>
      <c r="G184" s="2" t="s">
        <v>20</v>
      </c>
      <c r="H184" s="2" t="s">
        <v>20</v>
      </c>
      <c r="I184" s="2" t="s">
        <v>514</v>
      </c>
      <c r="J184" s="2" t="s">
        <v>223</v>
      </c>
      <c r="K184" s="2" t="s">
        <v>515</v>
      </c>
      <c r="L184" s="2" t="s">
        <v>273</v>
      </c>
      <c r="M184" s="2" t="s">
        <v>397</v>
      </c>
      <c r="N184" s="2" t="s">
        <v>20</v>
      </c>
    </row>
    <row r="185" spans="1:14" x14ac:dyDescent="0.2">
      <c r="A185" s="2" t="s">
        <v>512</v>
      </c>
      <c r="B185" s="2" t="s">
        <v>513</v>
      </c>
      <c r="C185" s="2" t="s">
        <v>200</v>
      </c>
      <c r="D185" s="2" t="s">
        <v>385</v>
      </c>
      <c r="E185" s="2" t="s">
        <v>386</v>
      </c>
      <c r="F185" s="2" t="s">
        <v>62</v>
      </c>
      <c r="G185" s="2" t="s">
        <v>20</v>
      </c>
      <c r="H185" s="2" t="s">
        <v>20</v>
      </c>
      <c r="I185" s="2" t="s">
        <v>514</v>
      </c>
      <c r="J185" s="2" t="s">
        <v>223</v>
      </c>
      <c r="K185" s="2" t="s">
        <v>515</v>
      </c>
      <c r="L185" s="2" t="s">
        <v>273</v>
      </c>
      <c r="M185" s="2" t="s">
        <v>397</v>
      </c>
      <c r="N185" s="2" t="s">
        <v>20</v>
      </c>
    </row>
    <row r="186" spans="1:14" x14ac:dyDescent="0.2">
      <c r="A186" s="2" t="s">
        <v>516</v>
      </c>
      <c r="B186" s="2" t="s">
        <v>517</v>
      </c>
      <c r="C186" s="2" t="s">
        <v>200</v>
      </c>
      <c r="D186" s="2" t="s">
        <v>518</v>
      </c>
      <c r="E186" s="2" t="s">
        <v>519</v>
      </c>
      <c r="F186" s="2" t="s">
        <v>19</v>
      </c>
      <c r="G186" s="2" t="s">
        <v>20</v>
      </c>
      <c r="H186" s="2" t="s">
        <v>20</v>
      </c>
      <c r="I186" s="2" t="s">
        <v>520</v>
      </c>
      <c r="J186" s="2" t="s">
        <v>20</v>
      </c>
      <c r="K186" s="2" t="s">
        <v>255</v>
      </c>
      <c r="L186" s="2" t="s">
        <v>273</v>
      </c>
      <c r="M186" s="2" t="s">
        <v>256</v>
      </c>
      <c r="N186" s="2" t="s">
        <v>20</v>
      </c>
    </row>
    <row r="187" spans="1:14" x14ac:dyDescent="0.2">
      <c r="A187" s="2" t="s">
        <v>516</v>
      </c>
      <c r="B187" s="2" t="s">
        <v>517</v>
      </c>
      <c r="C187" s="2" t="s">
        <v>200</v>
      </c>
      <c r="D187" s="2" t="s">
        <v>349</v>
      </c>
      <c r="E187" s="2" t="s">
        <v>350</v>
      </c>
      <c r="F187" s="2" t="s">
        <v>62</v>
      </c>
      <c r="G187" s="2" t="s">
        <v>20</v>
      </c>
      <c r="H187" s="2" t="s">
        <v>20</v>
      </c>
      <c r="I187" s="2" t="s">
        <v>520</v>
      </c>
      <c r="J187" s="2" t="s">
        <v>20</v>
      </c>
      <c r="K187" s="2" t="s">
        <v>255</v>
      </c>
      <c r="L187" s="2" t="s">
        <v>273</v>
      </c>
      <c r="M187" s="2" t="s">
        <v>256</v>
      </c>
      <c r="N187" s="2" t="s">
        <v>20</v>
      </c>
    </row>
    <row r="188" spans="1:14" x14ac:dyDescent="0.2">
      <c r="A188" s="2" t="s">
        <v>521</v>
      </c>
      <c r="B188" s="2" t="s">
        <v>522</v>
      </c>
      <c r="C188" s="2" t="s">
        <v>200</v>
      </c>
      <c r="D188" s="2" t="s">
        <v>413</v>
      </c>
      <c r="E188" s="2" t="s">
        <v>350</v>
      </c>
      <c r="F188" s="2" t="s">
        <v>62</v>
      </c>
      <c r="G188" s="2" t="s">
        <v>414</v>
      </c>
      <c r="H188" s="2" t="s">
        <v>20</v>
      </c>
      <c r="I188" s="2" t="s">
        <v>271</v>
      </c>
      <c r="J188" s="2" t="s">
        <v>23</v>
      </c>
      <c r="K188" s="2" t="s">
        <v>415</v>
      </c>
      <c r="L188" s="2" t="s">
        <v>273</v>
      </c>
      <c r="M188" s="2" t="s">
        <v>328</v>
      </c>
      <c r="N188" s="2" t="s">
        <v>20</v>
      </c>
    </row>
    <row r="189" spans="1:14" x14ac:dyDescent="0.2">
      <c r="A189" s="2" t="s">
        <v>521</v>
      </c>
      <c r="B189" s="2" t="s">
        <v>522</v>
      </c>
      <c r="C189" s="2" t="s">
        <v>200</v>
      </c>
      <c r="D189" s="2" t="s">
        <v>416</v>
      </c>
      <c r="E189" s="2" t="s">
        <v>417</v>
      </c>
      <c r="F189" s="2" t="s">
        <v>19</v>
      </c>
      <c r="G189" s="2" t="s">
        <v>414</v>
      </c>
      <c r="H189" s="2" t="s">
        <v>20</v>
      </c>
      <c r="I189" s="2" t="s">
        <v>271</v>
      </c>
      <c r="J189" s="2" t="s">
        <v>23</v>
      </c>
      <c r="K189" s="2" t="s">
        <v>415</v>
      </c>
      <c r="L189" s="2" t="s">
        <v>273</v>
      </c>
      <c r="M189" s="2" t="s">
        <v>328</v>
      </c>
      <c r="N189" s="2" t="s">
        <v>20</v>
      </c>
    </row>
    <row r="190" spans="1:14" x14ac:dyDescent="0.2">
      <c r="A190" s="2" t="s">
        <v>523</v>
      </c>
      <c r="B190" s="2" t="s">
        <v>524</v>
      </c>
      <c r="C190" s="2" t="s">
        <v>200</v>
      </c>
      <c r="D190" s="2" t="s">
        <v>413</v>
      </c>
      <c r="E190" s="2" t="s">
        <v>350</v>
      </c>
      <c r="F190" s="2" t="s">
        <v>62</v>
      </c>
      <c r="G190" s="2" t="s">
        <v>414</v>
      </c>
      <c r="H190" s="2" t="s">
        <v>20</v>
      </c>
      <c r="I190" s="2" t="s">
        <v>271</v>
      </c>
      <c r="J190" s="2" t="s">
        <v>23</v>
      </c>
      <c r="K190" s="2" t="s">
        <v>415</v>
      </c>
      <c r="L190" s="2" t="s">
        <v>273</v>
      </c>
      <c r="M190" s="2" t="s">
        <v>397</v>
      </c>
      <c r="N190" s="2" t="s">
        <v>20</v>
      </c>
    </row>
    <row r="191" spans="1:14" x14ac:dyDescent="0.2">
      <c r="A191" s="2" t="s">
        <v>523</v>
      </c>
      <c r="B191" s="2" t="s">
        <v>524</v>
      </c>
      <c r="C191" s="2" t="s">
        <v>200</v>
      </c>
      <c r="D191" s="2" t="s">
        <v>455</v>
      </c>
      <c r="E191" s="2" t="s">
        <v>456</v>
      </c>
      <c r="F191" s="2" t="s">
        <v>19</v>
      </c>
      <c r="G191" s="2" t="s">
        <v>457</v>
      </c>
      <c r="H191" s="2" t="s">
        <v>20</v>
      </c>
      <c r="I191" s="2" t="s">
        <v>271</v>
      </c>
      <c r="J191" s="2" t="s">
        <v>23</v>
      </c>
      <c r="K191" s="2" t="s">
        <v>415</v>
      </c>
      <c r="L191" s="2" t="s">
        <v>273</v>
      </c>
      <c r="M191" s="2" t="s">
        <v>397</v>
      </c>
      <c r="N191" s="2" t="s">
        <v>20</v>
      </c>
    </row>
    <row r="192" spans="1:14" x14ac:dyDescent="0.2">
      <c r="A192" s="2" t="s">
        <v>523</v>
      </c>
      <c r="B192" s="2" t="s">
        <v>524</v>
      </c>
      <c r="C192" s="2" t="s">
        <v>200</v>
      </c>
      <c r="D192" s="2" t="s">
        <v>458</v>
      </c>
      <c r="E192" s="2" t="s">
        <v>459</v>
      </c>
      <c r="F192" s="2" t="s">
        <v>62</v>
      </c>
      <c r="G192" s="2" t="s">
        <v>457</v>
      </c>
      <c r="H192" s="2" t="s">
        <v>20</v>
      </c>
      <c r="I192" s="2" t="s">
        <v>271</v>
      </c>
      <c r="J192" s="2" t="s">
        <v>23</v>
      </c>
      <c r="K192" s="2" t="s">
        <v>415</v>
      </c>
      <c r="L192" s="2" t="s">
        <v>273</v>
      </c>
      <c r="M192" s="2" t="s">
        <v>397</v>
      </c>
      <c r="N192" s="2" t="s">
        <v>20</v>
      </c>
    </row>
    <row r="193" spans="1:14" x14ac:dyDescent="0.2">
      <c r="A193" s="2" t="s">
        <v>523</v>
      </c>
      <c r="B193" s="2" t="s">
        <v>524</v>
      </c>
      <c r="C193" s="2" t="s">
        <v>200</v>
      </c>
      <c r="D193" s="2" t="s">
        <v>416</v>
      </c>
      <c r="E193" s="2" t="s">
        <v>417</v>
      </c>
      <c r="F193" s="2" t="s">
        <v>19</v>
      </c>
      <c r="G193" s="2" t="s">
        <v>414</v>
      </c>
      <c r="H193" s="2" t="s">
        <v>20</v>
      </c>
      <c r="I193" s="2" t="s">
        <v>271</v>
      </c>
      <c r="J193" s="2" t="s">
        <v>23</v>
      </c>
      <c r="K193" s="2" t="s">
        <v>415</v>
      </c>
      <c r="L193" s="2" t="s">
        <v>273</v>
      </c>
      <c r="M193" s="2" t="s">
        <v>397</v>
      </c>
      <c r="N193" s="2" t="s">
        <v>20</v>
      </c>
    </row>
    <row r="194" spans="1:14" x14ac:dyDescent="0.2">
      <c r="A194" s="2" t="s">
        <v>525</v>
      </c>
      <c r="B194" s="2" t="s">
        <v>526</v>
      </c>
      <c r="C194" s="2" t="s">
        <v>200</v>
      </c>
      <c r="D194" s="2" t="s">
        <v>416</v>
      </c>
      <c r="E194" s="2" t="s">
        <v>417</v>
      </c>
      <c r="F194" s="2" t="s">
        <v>19</v>
      </c>
      <c r="G194" s="2" t="s">
        <v>414</v>
      </c>
      <c r="H194" s="2" t="s">
        <v>20</v>
      </c>
      <c r="I194" s="2" t="s">
        <v>527</v>
      </c>
      <c r="J194" s="2" t="s">
        <v>23</v>
      </c>
      <c r="K194" s="2" t="s">
        <v>415</v>
      </c>
      <c r="L194" s="2" t="s">
        <v>273</v>
      </c>
      <c r="M194" s="2" t="s">
        <v>256</v>
      </c>
      <c r="N194" s="2" t="s">
        <v>20</v>
      </c>
    </row>
    <row r="195" spans="1:14" x14ac:dyDescent="0.2">
      <c r="A195" s="2" t="s">
        <v>525</v>
      </c>
      <c r="B195" s="2" t="s">
        <v>526</v>
      </c>
      <c r="C195" s="2" t="s">
        <v>200</v>
      </c>
      <c r="D195" s="2" t="s">
        <v>413</v>
      </c>
      <c r="E195" s="2" t="s">
        <v>350</v>
      </c>
      <c r="F195" s="2" t="s">
        <v>62</v>
      </c>
      <c r="G195" s="2" t="s">
        <v>414</v>
      </c>
      <c r="H195" s="2" t="s">
        <v>20</v>
      </c>
      <c r="I195" s="2" t="s">
        <v>527</v>
      </c>
      <c r="J195" s="2" t="s">
        <v>23</v>
      </c>
      <c r="K195" s="2" t="s">
        <v>415</v>
      </c>
      <c r="L195" s="2" t="s">
        <v>273</v>
      </c>
      <c r="M195" s="2" t="s">
        <v>256</v>
      </c>
      <c r="N195" s="2" t="s">
        <v>20</v>
      </c>
    </row>
    <row r="196" spans="1:14" x14ac:dyDescent="0.2">
      <c r="A196" s="2" t="s">
        <v>525</v>
      </c>
      <c r="B196" s="2" t="s">
        <v>526</v>
      </c>
      <c r="C196" s="2" t="s">
        <v>200</v>
      </c>
      <c r="D196" s="2" t="s">
        <v>458</v>
      </c>
      <c r="E196" s="2" t="s">
        <v>459</v>
      </c>
      <c r="F196" s="2" t="s">
        <v>62</v>
      </c>
      <c r="G196" s="2" t="s">
        <v>457</v>
      </c>
      <c r="H196" s="2" t="s">
        <v>20</v>
      </c>
      <c r="I196" s="2" t="s">
        <v>527</v>
      </c>
      <c r="J196" s="2" t="s">
        <v>23</v>
      </c>
      <c r="K196" s="2" t="s">
        <v>415</v>
      </c>
      <c r="L196" s="2" t="s">
        <v>273</v>
      </c>
      <c r="M196" s="2" t="s">
        <v>256</v>
      </c>
      <c r="N196" s="2" t="s">
        <v>20</v>
      </c>
    </row>
    <row r="197" spans="1:14" x14ac:dyDescent="0.2">
      <c r="A197" s="2" t="s">
        <v>525</v>
      </c>
      <c r="B197" s="2" t="s">
        <v>526</v>
      </c>
      <c r="C197" s="2" t="s">
        <v>200</v>
      </c>
      <c r="D197" s="2" t="s">
        <v>455</v>
      </c>
      <c r="E197" s="2" t="s">
        <v>456</v>
      </c>
      <c r="F197" s="2" t="s">
        <v>19</v>
      </c>
      <c r="G197" s="2" t="s">
        <v>457</v>
      </c>
      <c r="H197" s="2" t="s">
        <v>20</v>
      </c>
      <c r="I197" s="2" t="s">
        <v>527</v>
      </c>
      <c r="J197" s="2" t="s">
        <v>23</v>
      </c>
      <c r="K197" s="2" t="s">
        <v>415</v>
      </c>
      <c r="L197" s="2" t="s">
        <v>273</v>
      </c>
      <c r="M197" s="2" t="s">
        <v>256</v>
      </c>
      <c r="N197" s="2" t="s">
        <v>20</v>
      </c>
    </row>
    <row r="198" spans="1:14" x14ac:dyDescent="0.2">
      <c r="A198" s="2" t="s">
        <v>528</v>
      </c>
      <c r="B198" s="2" t="s">
        <v>529</v>
      </c>
      <c r="C198" s="2" t="s">
        <v>200</v>
      </c>
      <c r="D198" s="2" t="s">
        <v>413</v>
      </c>
      <c r="E198" s="2" t="s">
        <v>350</v>
      </c>
      <c r="F198" s="2" t="s">
        <v>62</v>
      </c>
      <c r="G198" s="2" t="s">
        <v>414</v>
      </c>
      <c r="H198" s="2" t="s">
        <v>20</v>
      </c>
      <c r="I198" s="2" t="s">
        <v>271</v>
      </c>
      <c r="J198" s="2" t="s">
        <v>23</v>
      </c>
      <c r="K198" s="2" t="s">
        <v>415</v>
      </c>
      <c r="L198" s="2" t="s">
        <v>273</v>
      </c>
      <c r="M198" s="2" t="s">
        <v>328</v>
      </c>
      <c r="N198" s="2" t="s">
        <v>20</v>
      </c>
    </row>
    <row r="199" spans="1:14" x14ac:dyDescent="0.2">
      <c r="A199" s="2" t="s">
        <v>528</v>
      </c>
      <c r="B199" s="2" t="s">
        <v>529</v>
      </c>
      <c r="C199" s="2" t="s">
        <v>200</v>
      </c>
      <c r="D199" s="2" t="s">
        <v>416</v>
      </c>
      <c r="E199" s="2" t="s">
        <v>417</v>
      </c>
      <c r="F199" s="2" t="s">
        <v>19</v>
      </c>
      <c r="G199" s="2" t="s">
        <v>414</v>
      </c>
      <c r="H199" s="2" t="s">
        <v>20</v>
      </c>
      <c r="I199" s="2" t="s">
        <v>271</v>
      </c>
      <c r="J199" s="2" t="s">
        <v>23</v>
      </c>
      <c r="K199" s="2" t="s">
        <v>415</v>
      </c>
      <c r="L199" s="2" t="s">
        <v>273</v>
      </c>
      <c r="M199" s="2" t="s">
        <v>328</v>
      </c>
      <c r="N199" s="2" t="s">
        <v>20</v>
      </c>
    </row>
    <row r="200" spans="1:14" x14ac:dyDescent="0.2">
      <c r="A200" s="2" t="s">
        <v>530</v>
      </c>
      <c r="B200" s="2" t="s">
        <v>531</v>
      </c>
      <c r="C200" s="2" t="s">
        <v>200</v>
      </c>
      <c r="D200" s="2" t="s">
        <v>416</v>
      </c>
      <c r="E200" s="2" t="s">
        <v>417</v>
      </c>
      <c r="F200" s="2" t="s">
        <v>19</v>
      </c>
      <c r="G200" s="2" t="s">
        <v>414</v>
      </c>
      <c r="H200" s="2" t="s">
        <v>20</v>
      </c>
      <c r="I200" s="2" t="s">
        <v>271</v>
      </c>
      <c r="J200" s="2" t="s">
        <v>23</v>
      </c>
      <c r="K200" s="2" t="s">
        <v>415</v>
      </c>
      <c r="L200" s="2" t="s">
        <v>273</v>
      </c>
      <c r="M200" s="2" t="s">
        <v>328</v>
      </c>
      <c r="N200" s="2" t="s">
        <v>20</v>
      </c>
    </row>
    <row r="201" spans="1:14" x14ac:dyDescent="0.2">
      <c r="A201" s="2" t="s">
        <v>530</v>
      </c>
      <c r="B201" s="2" t="s">
        <v>531</v>
      </c>
      <c r="C201" s="2" t="s">
        <v>200</v>
      </c>
      <c r="D201" s="2" t="s">
        <v>413</v>
      </c>
      <c r="E201" s="2" t="s">
        <v>350</v>
      </c>
      <c r="F201" s="2" t="s">
        <v>62</v>
      </c>
      <c r="G201" s="2" t="s">
        <v>414</v>
      </c>
      <c r="H201" s="2" t="s">
        <v>20</v>
      </c>
      <c r="I201" s="2" t="s">
        <v>271</v>
      </c>
      <c r="J201" s="2" t="s">
        <v>23</v>
      </c>
      <c r="K201" s="2" t="s">
        <v>415</v>
      </c>
      <c r="L201" s="2" t="s">
        <v>273</v>
      </c>
      <c r="M201" s="2" t="s">
        <v>328</v>
      </c>
      <c r="N201" s="2" t="s">
        <v>20</v>
      </c>
    </row>
    <row r="202" spans="1:14" x14ac:dyDescent="0.2">
      <c r="A202" s="2" t="s">
        <v>530</v>
      </c>
      <c r="B202" s="2" t="s">
        <v>531</v>
      </c>
      <c r="C202" s="2" t="s">
        <v>200</v>
      </c>
      <c r="D202" s="2" t="s">
        <v>458</v>
      </c>
      <c r="E202" s="2" t="s">
        <v>459</v>
      </c>
      <c r="F202" s="2" t="s">
        <v>62</v>
      </c>
      <c r="G202" s="2" t="s">
        <v>457</v>
      </c>
      <c r="H202" s="2" t="s">
        <v>20</v>
      </c>
      <c r="I202" s="2" t="s">
        <v>271</v>
      </c>
      <c r="J202" s="2" t="s">
        <v>23</v>
      </c>
      <c r="K202" s="2" t="s">
        <v>415</v>
      </c>
      <c r="L202" s="2" t="s">
        <v>273</v>
      </c>
      <c r="M202" s="2" t="s">
        <v>328</v>
      </c>
      <c r="N202" s="2" t="s">
        <v>20</v>
      </c>
    </row>
    <row r="203" spans="1:14" x14ac:dyDescent="0.2">
      <c r="A203" s="2" t="s">
        <v>530</v>
      </c>
      <c r="B203" s="2" t="s">
        <v>531</v>
      </c>
      <c r="C203" s="2" t="s">
        <v>200</v>
      </c>
      <c r="D203" s="2" t="s">
        <v>455</v>
      </c>
      <c r="E203" s="2" t="s">
        <v>456</v>
      </c>
      <c r="F203" s="2" t="s">
        <v>19</v>
      </c>
      <c r="G203" s="2" t="s">
        <v>457</v>
      </c>
      <c r="H203" s="2" t="s">
        <v>20</v>
      </c>
      <c r="I203" s="2" t="s">
        <v>271</v>
      </c>
      <c r="J203" s="2" t="s">
        <v>23</v>
      </c>
      <c r="K203" s="2" t="s">
        <v>415</v>
      </c>
      <c r="L203" s="2" t="s">
        <v>273</v>
      </c>
      <c r="M203" s="2" t="s">
        <v>328</v>
      </c>
      <c r="N203" s="2" t="s">
        <v>20</v>
      </c>
    </row>
    <row r="204" spans="1:14" x14ac:dyDescent="0.2">
      <c r="A204" s="2" t="s">
        <v>532</v>
      </c>
      <c r="B204" s="2" t="s">
        <v>533</v>
      </c>
      <c r="C204" s="2" t="s">
        <v>200</v>
      </c>
      <c r="D204" s="2" t="s">
        <v>413</v>
      </c>
      <c r="E204" s="2" t="s">
        <v>350</v>
      </c>
      <c r="F204" s="2" t="s">
        <v>62</v>
      </c>
      <c r="G204" s="2" t="s">
        <v>414</v>
      </c>
      <c r="H204" s="2" t="s">
        <v>20</v>
      </c>
      <c r="I204" s="2" t="s">
        <v>271</v>
      </c>
      <c r="J204" s="2" t="s">
        <v>23</v>
      </c>
      <c r="K204" s="2" t="s">
        <v>415</v>
      </c>
      <c r="L204" s="2" t="s">
        <v>273</v>
      </c>
      <c r="M204" s="2" t="s">
        <v>401</v>
      </c>
      <c r="N204" s="2" t="s">
        <v>20</v>
      </c>
    </row>
    <row r="205" spans="1:14" x14ac:dyDescent="0.2">
      <c r="A205" s="2" t="s">
        <v>532</v>
      </c>
      <c r="B205" s="2" t="s">
        <v>533</v>
      </c>
      <c r="C205" s="2" t="s">
        <v>200</v>
      </c>
      <c r="D205" s="2" t="s">
        <v>416</v>
      </c>
      <c r="E205" s="2" t="s">
        <v>417</v>
      </c>
      <c r="F205" s="2" t="s">
        <v>19</v>
      </c>
      <c r="G205" s="2" t="s">
        <v>414</v>
      </c>
      <c r="H205" s="2" t="s">
        <v>20</v>
      </c>
      <c r="I205" s="2" t="s">
        <v>271</v>
      </c>
      <c r="J205" s="2" t="s">
        <v>23</v>
      </c>
      <c r="K205" s="2" t="s">
        <v>415</v>
      </c>
      <c r="L205" s="2" t="s">
        <v>273</v>
      </c>
      <c r="M205" s="2" t="s">
        <v>401</v>
      </c>
      <c r="N205" s="2" t="s">
        <v>20</v>
      </c>
    </row>
    <row r="206" spans="1:14" x14ac:dyDescent="0.2">
      <c r="A206" s="2" t="s">
        <v>534</v>
      </c>
      <c r="B206" s="2" t="s">
        <v>535</v>
      </c>
      <c r="C206" s="2" t="s">
        <v>200</v>
      </c>
      <c r="D206" s="2" t="s">
        <v>413</v>
      </c>
      <c r="E206" s="2" t="s">
        <v>350</v>
      </c>
      <c r="F206" s="2" t="s">
        <v>62</v>
      </c>
      <c r="G206" s="2" t="s">
        <v>414</v>
      </c>
      <c r="H206" s="2" t="s">
        <v>20</v>
      </c>
      <c r="I206" s="2" t="s">
        <v>271</v>
      </c>
      <c r="J206" s="2" t="s">
        <v>23</v>
      </c>
      <c r="K206" s="2" t="s">
        <v>415</v>
      </c>
      <c r="L206" s="2" t="s">
        <v>273</v>
      </c>
      <c r="M206" s="2" t="s">
        <v>328</v>
      </c>
      <c r="N206" s="2" t="s">
        <v>20</v>
      </c>
    </row>
    <row r="207" spans="1:14" x14ac:dyDescent="0.2">
      <c r="A207" s="2" t="s">
        <v>534</v>
      </c>
      <c r="B207" s="2" t="s">
        <v>535</v>
      </c>
      <c r="C207" s="2" t="s">
        <v>200</v>
      </c>
      <c r="D207" s="2" t="s">
        <v>416</v>
      </c>
      <c r="E207" s="2" t="s">
        <v>417</v>
      </c>
      <c r="F207" s="2" t="s">
        <v>19</v>
      </c>
      <c r="G207" s="2" t="s">
        <v>414</v>
      </c>
      <c r="H207" s="2" t="s">
        <v>20</v>
      </c>
      <c r="I207" s="2" t="s">
        <v>271</v>
      </c>
      <c r="J207" s="2" t="s">
        <v>23</v>
      </c>
      <c r="K207" s="2" t="s">
        <v>415</v>
      </c>
      <c r="L207" s="2" t="s">
        <v>273</v>
      </c>
      <c r="M207" s="2" t="s">
        <v>328</v>
      </c>
      <c r="N207" s="2" t="s">
        <v>20</v>
      </c>
    </row>
    <row r="208" spans="1:14" x14ac:dyDescent="0.2">
      <c r="A208" s="2" t="s">
        <v>536</v>
      </c>
      <c r="B208" s="2" t="s">
        <v>537</v>
      </c>
      <c r="C208" s="2" t="s">
        <v>200</v>
      </c>
      <c r="D208" s="2" t="s">
        <v>416</v>
      </c>
      <c r="E208" s="2" t="s">
        <v>417</v>
      </c>
      <c r="F208" s="2" t="s">
        <v>19</v>
      </c>
      <c r="G208" s="2" t="s">
        <v>414</v>
      </c>
      <c r="H208" s="2" t="s">
        <v>20</v>
      </c>
      <c r="I208" s="2" t="s">
        <v>271</v>
      </c>
      <c r="J208" s="2" t="s">
        <v>23</v>
      </c>
      <c r="K208" s="2" t="s">
        <v>415</v>
      </c>
      <c r="L208" s="2" t="s">
        <v>273</v>
      </c>
      <c r="M208" s="2" t="s">
        <v>448</v>
      </c>
      <c r="N208" s="2" t="s">
        <v>20</v>
      </c>
    </row>
    <row r="209" spans="1:14" x14ac:dyDescent="0.2">
      <c r="A209" s="2" t="s">
        <v>536</v>
      </c>
      <c r="B209" s="2" t="s">
        <v>537</v>
      </c>
      <c r="C209" s="2" t="s">
        <v>200</v>
      </c>
      <c r="D209" s="2" t="s">
        <v>413</v>
      </c>
      <c r="E209" s="2" t="s">
        <v>350</v>
      </c>
      <c r="F209" s="2" t="s">
        <v>62</v>
      </c>
      <c r="G209" s="2" t="s">
        <v>414</v>
      </c>
      <c r="H209" s="2" t="s">
        <v>20</v>
      </c>
      <c r="I209" s="2" t="s">
        <v>271</v>
      </c>
      <c r="J209" s="2" t="s">
        <v>23</v>
      </c>
      <c r="K209" s="2" t="s">
        <v>415</v>
      </c>
      <c r="L209" s="2" t="s">
        <v>273</v>
      </c>
      <c r="M209" s="2" t="s">
        <v>448</v>
      </c>
      <c r="N209" s="2" t="s">
        <v>20</v>
      </c>
    </row>
    <row r="210" spans="1:14" x14ac:dyDescent="0.2">
      <c r="A210" s="2" t="s">
        <v>538</v>
      </c>
      <c r="B210" s="2" t="s">
        <v>539</v>
      </c>
      <c r="C210" s="2" t="s">
        <v>200</v>
      </c>
      <c r="D210" s="2" t="s">
        <v>416</v>
      </c>
      <c r="E210" s="2" t="s">
        <v>417</v>
      </c>
      <c r="F210" s="2" t="s">
        <v>19</v>
      </c>
      <c r="G210" s="2" t="s">
        <v>414</v>
      </c>
      <c r="H210" s="2" t="s">
        <v>20</v>
      </c>
      <c r="I210" s="2" t="s">
        <v>271</v>
      </c>
      <c r="J210" s="2" t="s">
        <v>23</v>
      </c>
      <c r="K210" s="2" t="s">
        <v>415</v>
      </c>
      <c r="L210" s="2" t="s">
        <v>273</v>
      </c>
      <c r="M210" s="2" t="s">
        <v>328</v>
      </c>
      <c r="N210" s="2" t="s">
        <v>20</v>
      </c>
    </row>
    <row r="211" spans="1:14" x14ac:dyDescent="0.2">
      <c r="A211" s="2" t="s">
        <v>538</v>
      </c>
      <c r="B211" s="2" t="s">
        <v>539</v>
      </c>
      <c r="C211" s="2" t="s">
        <v>200</v>
      </c>
      <c r="D211" s="2" t="s">
        <v>413</v>
      </c>
      <c r="E211" s="2" t="s">
        <v>350</v>
      </c>
      <c r="F211" s="2" t="s">
        <v>62</v>
      </c>
      <c r="G211" s="2" t="s">
        <v>414</v>
      </c>
      <c r="H211" s="2" t="s">
        <v>20</v>
      </c>
      <c r="I211" s="2" t="s">
        <v>271</v>
      </c>
      <c r="J211" s="2" t="s">
        <v>23</v>
      </c>
      <c r="K211" s="2" t="s">
        <v>415</v>
      </c>
      <c r="L211" s="2" t="s">
        <v>273</v>
      </c>
      <c r="M211" s="2" t="s">
        <v>328</v>
      </c>
      <c r="N211" s="2" t="s">
        <v>20</v>
      </c>
    </row>
    <row r="212" spans="1:14" x14ac:dyDescent="0.2">
      <c r="A212" s="2" t="s">
        <v>540</v>
      </c>
      <c r="B212" s="2" t="s">
        <v>541</v>
      </c>
      <c r="C212" s="2" t="s">
        <v>200</v>
      </c>
      <c r="D212" s="2" t="s">
        <v>413</v>
      </c>
      <c r="E212" s="2" t="s">
        <v>350</v>
      </c>
      <c r="F212" s="2" t="s">
        <v>62</v>
      </c>
      <c r="G212" s="2" t="s">
        <v>414</v>
      </c>
      <c r="H212" s="2" t="s">
        <v>20</v>
      </c>
      <c r="I212" s="2" t="s">
        <v>542</v>
      </c>
      <c r="J212" s="2" t="s">
        <v>23</v>
      </c>
      <c r="K212" s="2" t="s">
        <v>415</v>
      </c>
      <c r="L212" s="2" t="s">
        <v>273</v>
      </c>
      <c r="M212" s="2" t="s">
        <v>328</v>
      </c>
      <c r="N212" s="2" t="s">
        <v>20</v>
      </c>
    </row>
    <row r="213" spans="1:14" x14ac:dyDescent="0.2">
      <c r="A213" s="2" t="s">
        <v>540</v>
      </c>
      <c r="B213" s="2" t="s">
        <v>541</v>
      </c>
      <c r="C213" s="2" t="s">
        <v>200</v>
      </c>
      <c r="D213" s="2" t="s">
        <v>416</v>
      </c>
      <c r="E213" s="2" t="s">
        <v>417</v>
      </c>
      <c r="F213" s="2" t="s">
        <v>19</v>
      </c>
      <c r="G213" s="2" t="s">
        <v>414</v>
      </c>
      <c r="H213" s="2" t="s">
        <v>20</v>
      </c>
      <c r="I213" s="2" t="s">
        <v>542</v>
      </c>
      <c r="J213" s="2" t="s">
        <v>23</v>
      </c>
      <c r="K213" s="2" t="s">
        <v>415</v>
      </c>
      <c r="L213" s="2" t="s">
        <v>273</v>
      </c>
      <c r="M213" s="2" t="s">
        <v>328</v>
      </c>
      <c r="N213" s="2" t="s">
        <v>20</v>
      </c>
    </row>
    <row r="214" spans="1:14" x14ac:dyDescent="0.2">
      <c r="A214" s="2" t="s">
        <v>543</v>
      </c>
      <c r="B214" s="2" t="s">
        <v>544</v>
      </c>
      <c r="C214" s="2" t="s">
        <v>200</v>
      </c>
      <c r="D214" s="2" t="s">
        <v>458</v>
      </c>
      <c r="E214" s="2" t="s">
        <v>459</v>
      </c>
      <c r="F214" s="2" t="s">
        <v>62</v>
      </c>
      <c r="G214" s="2" t="s">
        <v>457</v>
      </c>
      <c r="H214" s="2" t="s">
        <v>20</v>
      </c>
      <c r="I214" s="2" t="s">
        <v>271</v>
      </c>
      <c r="J214" s="2" t="s">
        <v>23</v>
      </c>
      <c r="K214" s="2" t="s">
        <v>415</v>
      </c>
      <c r="L214" s="2" t="s">
        <v>273</v>
      </c>
      <c r="M214" s="2" t="s">
        <v>256</v>
      </c>
      <c r="N214" s="2" t="s">
        <v>20</v>
      </c>
    </row>
    <row r="215" spans="1:14" x14ac:dyDescent="0.2">
      <c r="A215" s="2" t="s">
        <v>543</v>
      </c>
      <c r="B215" s="2" t="s">
        <v>544</v>
      </c>
      <c r="C215" s="2" t="s">
        <v>200</v>
      </c>
      <c r="D215" s="2" t="s">
        <v>413</v>
      </c>
      <c r="E215" s="2" t="s">
        <v>350</v>
      </c>
      <c r="F215" s="2" t="s">
        <v>62</v>
      </c>
      <c r="G215" s="2" t="s">
        <v>414</v>
      </c>
      <c r="H215" s="2" t="s">
        <v>20</v>
      </c>
      <c r="I215" s="2" t="s">
        <v>271</v>
      </c>
      <c r="J215" s="2" t="s">
        <v>23</v>
      </c>
      <c r="K215" s="2" t="s">
        <v>415</v>
      </c>
      <c r="L215" s="2" t="s">
        <v>273</v>
      </c>
      <c r="M215" s="2" t="s">
        <v>256</v>
      </c>
      <c r="N215" s="2" t="s">
        <v>20</v>
      </c>
    </row>
    <row r="216" spans="1:14" x14ac:dyDescent="0.2">
      <c r="A216" s="2" t="s">
        <v>543</v>
      </c>
      <c r="B216" s="2" t="s">
        <v>544</v>
      </c>
      <c r="C216" s="2" t="s">
        <v>200</v>
      </c>
      <c r="D216" s="2" t="s">
        <v>455</v>
      </c>
      <c r="E216" s="2" t="s">
        <v>456</v>
      </c>
      <c r="F216" s="2" t="s">
        <v>19</v>
      </c>
      <c r="G216" s="2" t="s">
        <v>457</v>
      </c>
      <c r="H216" s="2" t="s">
        <v>20</v>
      </c>
      <c r="I216" s="2" t="s">
        <v>271</v>
      </c>
      <c r="J216" s="2" t="s">
        <v>23</v>
      </c>
      <c r="K216" s="2" t="s">
        <v>415</v>
      </c>
      <c r="L216" s="2" t="s">
        <v>273</v>
      </c>
      <c r="M216" s="2" t="s">
        <v>256</v>
      </c>
      <c r="N216" s="2" t="s">
        <v>20</v>
      </c>
    </row>
    <row r="217" spans="1:14" x14ac:dyDescent="0.2">
      <c r="A217" s="2" t="s">
        <v>543</v>
      </c>
      <c r="B217" s="2" t="s">
        <v>544</v>
      </c>
      <c r="C217" s="2" t="s">
        <v>200</v>
      </c>
      <c r="D217" s="2" t="s">
        <v>416</v>
      </c>
      <c r="E217" s="2" t="s">
        <v>417</v>
      </c>
      <c r="F217" s="2" t="s">
        <v>19</v>
      </c>
      <c r="G217" s="2" t="s">
        <v>414</v>
      </c>
      <c r="H217" s="2" t="s">
        <v>20</v>
      </c>
      <c r="I217" s="2" t="s">
        <v>271</v>
      </c>
      <c r="J217" s="2" t="s">
        <v>23</v>
      </c>
      <c r="K217" s="2" t="s">
        <v>415</v>
      </c>
      <c r="L217" s="2" t="s">
        <v>273</v>
      </c>
      <c r="M217" s="2" t="s">
        <v>256</v>
      </c>
      <c r="N217" s="2" t="s">
        <v>20</v>
      </c>
    </row>
    <row r="218" spans="1:14" x14ac:dyDescent="0.2">
      <c r="A218" s="2" t="s">
        <v>545</v>
      </c>
      <c r="B218" s="2" t="s">
        <v>546</v>
      </c>
      <c r="C218" s="2" t="s">
        <v>200</v>
      </c>
      <c r="D218" s="2" t="s">
        <v>416</v>
      </c>
      <c r="E218" s="2" t="s">
        <v>417</v>
      </c>
      <c r="F218" s="2" t="s">
        <v>19</v>
      </c>
      <c r="G218" s="2" t="s">
        <v>414</v>
      </c>
      <c r="H218" s="2" t="s">
        <v>20</v>
      </c>
      <c r="I218" s="2" t="s">
        <v>271</v>
      </c>
      <c r="J218" s="2" t="s">
        <v>23</v>
      </c>
      <c r="K218" s="2" t="s">
        <v>415</v>
      </c>
      <c r="L218" s="2" t="s">
        <v>273</v>
      </c>
      <c r="M218" s="2" t="s">
        <v>256</v>
      </c>
      <c r="N218" s="2" t="s">
        <v>20</v>
      </c>
    </row>
    <row r="219" spans="1:14" x14ac:dyDescent="0.2">
      <c r="A219" s="2" t="s">
        <v>545</v>
      </c>
      <c r="B219" s="2" t="s">
        <v>546</v>
      </c>
      <c r="C219" s="2" t="s">
        <v>200</v>
      </c>
      <c r="D219" s="2" t="s">
        <v>458</v>
      </c>
      <c r="E219" s="2" t="s">
        <v>459</v>
      </c>
      <c r="F219" s="2" t="s">
        <v>62</v>
      </c>
      <c r="G219" s="2" t="s">
        <v>457</v>
      </c>
      <c r="H219" s="2" t="s">
        <v>20</v>
      </c>
      <c r="I219" s="2" t="s">
        <v>271</v>
      </c>
      <c r="J219" s="2" t="s">
        <v>23</v>
      </c>
      <c r="K219" s="2" t="s">
        <v>415</v>
      </c>
      <c r="L219" s="2" t="s">
        <v>273</v>
      </c>
      <c r="M219" s="2" t="s">
        <v>256</v>
      </c>
      <c r="N219" s="2" t="s">
        <v>20</v>
      </c>
    </row>
    <row r="220" spans="1:14" x14ac:dyDescent="0.2">
      <c r="A220" s="2" t="s">
        <v>545</v>
      </c>
      <c r="B220" s="2" t="s">
        <v>546</v>
      </c>
      <c r="C220" s="2" t="s">
        <v>200</v>
      </c>
      <c r="D220" s="2" t="s">
        <v>413</v>
      </c>
      <c r="E220" s="2" t="s">
        <v>350</v>
      </c>
      <c r="F220" s="2" t="s">
        <v>62</v>
      </c>
      <c r="G220" s="2" t="s">
        <v>414</v>
      </c>
      <c r="H220" s="2" t="s">
        <v>20</v>
      </c>
      <c r="I220" s="2" t="s">
        <v>271</v>
      </c>
      <c r="J220" s="2" t="s">
        <v>23</v>
      </c>
      <c r="K220" s="2" t="s">
        <v>415</v>
      </c>
      <c r="L220" s="2" t="s">
        <v>273</v>
      </c>
      <c r="M220" s="2" t="s">
        <v>256</v>
      </c>
      <c r="N220" s="2" t="s">
        <v>20</v>
      </c>
    </row>
    <row r="221" spans="1:14" x14ac:dyDescent="0.2">
      <c r="A221" s="2" t="s">
        <v>545</v>
      </c>
      <c r="B221" s="2" t="s">
        <v>546</v>
      </c>
      <c r="C221" s="2" t="s">
        <v>200</v>
      </c>
      <c r="D221" s="2" t="s">
        <v>455</v>
      </c>
      <c r="E221" s="2" t="s">
        <v>456</v>
      </c>
      <c r="F221" s="2" t="s">
        <v>19</v>
      </c>
      <c r="G221" s="2" t="s">
        <v>457</v>
      </c>
      <c r="H221" s="2" t="s">
        <v>20</v>
      </c>
      <c r="I221" s="2" t="s">
        <v>271</v>
      </c>
      <c r="J221" s="2" t="s">
        <v>23</v>
      </c>
      <c r="K221" s="2" t="s">
        <v>415</v>
      </c>
      <c r="L221" s="2" t="s">
        <v>273</v>
      </c>
      <c r="M221" s="2" t="s">
        <v>256</v>
      </c>
      <c r="N221" s="2" t="s">
        <v>20</v>
      </c>
    </row>
    <row r="222" spans="1:14" x14ac:dyDescent="0.2">
      <c r="A222" s="2" t="s">
        <v>547</v>
      </c>
      <c r="B222" s="2" t="s">
        <v>548</v>
      </c>
      <c r="C222" s="2" t="s">
        <v>200</v>
      </c>
      <c r="D222" s="2" t="s">
        <v>413</v>
      </c>
      <c r="E222" s="2" t="s">
        <v>350</v>
      </c>
      <c r="F222" s="2" t="s">
        <v>62</v>
      </c>
      <c r="G222" s="2" t="s">
        <v>414</v>
      </c>
      <c r="H222" s="2" t="s">
        <v>20</v>
      </c>
      <c r="I222" s="2" t="s">
        <v>271</v>
      </c>
      <c r="J222" s="2" t="s">
        <v>23</v>
      </c>
      <c r="K222" s="2" t="s">
        <v>415</v>
      </c>
      <c r="L222" s="2" t="s">
        <v>273</v>
      </c>
      <c r="M222" s="2" t="s">
        <v>328</v>
      </c>
      <c r="N222" s="2" t="s">
        <v>20</v>
      </c>
    </row>
    <row r="223" spans="1:14" x14ac:dyDescent="0.2">
      <c r="A223" s="2" t="s">
        <v>547</v>
      </c>
      <c r="B223" s="2" t="s">
        <v>548</v>
      </c>
      <c r="C223" s="2" t="s">
        <v>200</v>
      </c>
      <c r="D223" s="2" t="s">
        <v>416</v>
      </c>
      <c r="E223" s="2" t="s">
        <v>417</v>
      </c>
      <c r="F223" s="2" t="s">
        <v>19</v>
      </c>
      <c r="G223" s="2" t="s">
        <v>414</v>
      </c>
      <c r="H223" s="2" t="s">
        <v>20</v>
      </c>
      <c r="I223" s="2" t="s">
        <v>271</v>
      </c>
      <c r="J223" s="2" t="s">
        <v>23</v>
      </c>
      <c r="K223" s="2" t="s">
        <v>415</v>
      </c>
      <c r="L223" s="2" t="s">
        <v>273</v>
      </c>
      <c r="M223" s="2" t="s">
        <v>328</v>
      </c>
      <c r="N223" s="2" t="s">
        <v>20</v>
      </c>
    </row>
    <row r="224" spans="1:14" x14ac:dyDescent="0.2">
      <c r="A224" s="2" t="s">
        <v>549</v>
      </c>
      <c r="B224" s="2" t="s">
        <v>550</v>
      </c>
      <c r="C224" s="2" t="s">
        <v>200</v>
      </c>
      <c r="D224" s="2" t="s">
        <v>413</v>
      </c>
      <c r="E224" s="2" t="s">
        <v>350</v>
      </c>
      <c r="F224" s="2" t="s">
        <v>62</v>
      </c>
      <c r="G224" s="2" t="s">
        <v>414</v>
      </c>
      <c r="H224" s="2" t="s">
        <v>20</v>
      </c>
      <c r="I224" s="2" t="s">
        <v>271</v>
      </c>
      <c r="J224" s="2" t="s">
        <v>23</v>
      </c>
      <c r="K224" s="2" t="s">
        <v>415</v>
      </c>
      <c r="L224" s="2" t="s">
        <v>273</v>
      </c>
      <c r="M224" s="2" t="s">
        <v>328</v>
      </c>
      <c r="N224" s="2" t="s">
        <v>20</v>
      </c>
    </row>
    <row r="225" spans="1:14" x14ac:dyDescent="0.2">
      <c r="A225" s="2" t="s">
        <v>549</v>
      </c>
      <c r="B225" s="2" t="s">
        <v>550</v>
      </c>
      <c r="C225" s="2" t="s">
        <v>200</v>
      </c>
      <c r="D225" s="2" t="s">
        <v>416</v>
      </c>
      <c r="E225" s="2" t="s">
        <v>417</v>
      </c>
      <c r="F225" s="2" t="s">
        <v>19</v>
      </c>
      <c r="G225" s="2" t="s">
        <v>414</v>
      </c>
      <c r="H225" s="2" t="s">
        <v>20</v>
      </c>
      <c r="I225" s="2" t="s">
        <v>271</v>
      </c>
      <c r="J225" s="2" t="s">
        <v>23</v>
      </c>
      <c r="K225" s="2" t="s">
        <v>415</v>
      </c>
      <c r="L225" s="2" t="s">
        <v>273</v>
      </c>
      <c r="M225" s="2" t="s">
        <v>328</v>
      </c>
      <c r="N225" s="2" t="s">
        <v>20</v>
      </c>
    </row>
    <row r="226" spans="1:14" x14ac:dyDescent="0.2">
      <c r="A226" s="2" t="s">
        <v>551</v>
      </c>
      <c r="B226" s="2" t="s">
        <v>552</v>
      </c>
      <c r="C226" s="2" t="s">
        <v>200</v>
      </c>
      <c r="D226" s="2" t="s">
        <v>416</v>
      </c>
      <c r="E226" s="2" t="s">
        <v>417</v>
      </c>
      <c r="F226" s="2" t="s">
        <v>19</v>
      </c>
      <c r="G226" s="2" t="s">
        <v>414</v>
      </c>
      <c r="H226" s="2" t="s">
        <v>20</v>
      </c>
      <c r="I226" s="2" t="s">
        <v>271</v>
      </c>
      <c r="J226" s="2" t="s">
        <v>23</v>
      </c>
      <c r="K226" s="2" t="s">
        <v>415</v>
      </c>
      <c r="L226" s="2" t="s">
        <v>273</v>
      </c>
      <c r="M226" s="2" t="s">
        <v>328</v>
      </c>
      <c r="N226" s="2" t="s">
        <v>20</v>
      </c>
    </row>
    <row r="227" spans="1:14" x14ac:dyDescent="0.2">
      <c r="A227" s="2" t="s">
        <v>551</v>
      </c>
      <c r="B227" s="2" t="s">
        <v>552</v>
      </c>
      <c r="C227" s="2" t="s">
        <v>200</v>
      </c>
      <c r="D227" s="2" t="s">
        <v>413</v>
      </c>
      <c r="E227" s="2" t="s">
        <v>350</v>
      </c>
      <c r="F227" s="2" t="s">
        <v>62</v>
      </c>
      <c r="G227" s="2" t="s">
        <v>414</v>
      </c>
      <c r="H227" s="2" t="s">
        <v>20</v>
      </c>
      <c r="I227" s="2" t="s">
        <v>271</v>
      </c>
      <c r="J227" s="2" t="s">
        <v>23</v>
      </c>
      <c r="K227" s="2" t="s">
        <v>415</v>
      </c>
      <c r="L227" s="2" t="s">
        <v>273</v>
      </c>
      <c r="M227" s="2" t="s">
        <v>328</v>
      </c>
      <c r="N227" s="2" t="s">
        <v>20</v>
      </c>
    </row>
    <row r="228" spans="1:14" x14ac:dyDescent="0.2">
      <c r="A228" s="2" t="s">
        <v>553</v>
      </c>
      <c r="B228" s="2" t="s">
        <v>554</v>
      </c>
      <c r="C228" s="2" t="s">
        <v>200</v>
      </c>
      <c r="D228" s="2" t="s">
        <v>413</v>
      </c>
      <c r="E228" s="2" t="s">
        <v>350</v>
      </c>
      <c r="F228" s="2" t="s">
        <v>62</v>
      </c>
      <c r="G228" s="2" t="s">
        <v>414</v>
      </c>
      <c r="H228" s="2" t="s">
        <v>20</v>
      </c>
      <c r="I228" s="2" t="s">
        <v>271</v>
      </c>
      <c r="J228" s="2" t="s">
        <v>23</v>
      </c>
      <c r="K228" s="2" t="s">
        <v>415</v>
      </c>
      <c r="L228" s="2" t="s">
        <v>273</v>
      </c>
      <c r="M228" s="2" t="s">
        <v>256</v>
      </c>
      <c r="N228" s="2" t="s">
        <v>20</v>
      </c>
    </row>
    <row r="229" spans="1:14" x14ac:dyDescent="0.2">
      <c r="A229" s="2" t="s">
        <v>553</v>
      </c>
      <c r="B229" s="2" t="s">
        <v>554</v>
      </c>
      <c r="C229" s="2" t="s">
        <v>200</v>
      </c>
      <c r="D229" s="2" t="s">
        <v>416</v>
      </c>
      <c r="E229" s="2" t="s">
        <v>417</v>
      </c>
      <c r="F229" s="2" t="s">
        <v>19</v>
      </c>
      <c r="G229" s="2" t="s">
        <v>414</v>
      </c>
      <c r="H229" s="2" t="s">
        <v>20</v>
      </c>
      <c r="I229" s="2" t="s">
        <v>271</v>
      </c>
      <c r="J229" s="2" t="s">
        <v>23</v>
      </c>
      <c r="K229" s="2" t="s">
        <v>415</v>
      </c>
      <c r="L229" s="2" t="s">
        <v>273</v>
      </c>
      <c r="M229" s="2" t="s">
        <v>256</v>
      </c>
      <c r="N229" s="2" t="s">
        <v>20</v>
      </c>
    </row>
    <row r="230" spans="1:14" x14ac:dyDescent="0.2">
      <c r="A230" s="2" t="s">
        <v>555</v>
      </c>
      <c r="B230" s="2" t="s">
        <v>556</v>
      </c>
      <c r="C230" s="2" t="s">
        <v>200</v>
      </c>
      <c r="D230" s="2" t="s">
        <v>413</v>
      </c>
      <c r="E230" s="2" t="s">
        <v>350</v>
      </c>
      <c r="F230" s="2" t="s">
        <v>62</v>
      </c>
      <c r="G230" s="2" t="s">
        <v>414</v>
      </c>
      <c r="H230" s="2" t="s">
        <v>20</v>
      </c>
      <c r="I230" s="2" t="s">
        <v>271</v>
      </c>
      <c r="J230" s="2" t="s">
        <v>23</v>
      </c>
      <c r="K230" s="2" t="s">
        <v>415</v>
      </c>
      <c r="L230" s="2" t="s">
        <v>273</v>
      </c>
      <c r="M230" s="2" t="s">
        <v>328</v>
      </c>
      <c r="N230" s="2" t="s">
        <v>20</v>
      </c>
    </row>
    <row r="231" spans="1:14" x14ac:dyDescent="0.2">
      <c r="A231" s="2" t="s">
        <v>555</v>
      </c>
      <c r="B231" s="2" t="s">
        <v>556</v>
      </c>
      <c r="C231" s="2" t="s">
        <v>200</v>
      </c>
      <c r="D231" s="2" t="s">
        <v>416</v>
      </c>
      <c r="E231" s="2" t="s">
        <v>417</v>
      </c>
      <c r="F231" s="2" t="s">
        <v>19</v>
      </c>
      <c r="G231" s="2" t="s">
        <v>414</v>
      </c>
      <c r="H231" s="2" t="s">
        <v>20</v>
      </c>
      <c r="I231" s="2" t="s">
        <v>271</v>
      </c>
      <c r="J231" s="2" t="s">
        <v>23</v>
      </c>
      <c r="K231" s="2" t="s">
        <v>415</v>
      </c>
      <c r="L231" s="2" t="s">
        <v>273</v>
      </c>
      <c r="M231" s="2" t="s">
        <v>328</v>
      </c>
      <c r="N231" s="2" t="s">
        <v>20</v>
      </c>
    </row>
    <row r="232" spans="1:14" x14ac:dyDescent="0.2">
      <c r="A232" s="2" t="s">
        <v>557</v>
      </c>
      <c r="B232" s="2" t="s">
        <v>558</v>
      </c>
      <c r="C232" s="2" t="s">
        <v>200</v>
      </c>
      <c r="D232" s="2" t="s">
        <v>413</v>
      </c>
      <c r="E232" s="2" t="s">
        <v>350</v>
      </c>
      <c r="F232" s="2" t="s">
        <v>62</v>
      </c>
      <c r="G232" s="2" t="s">
        <v>414</v>
      </c>
      <c r="H232" s="2" t="s">
        <v>20</v>
      </c>
      <c r="I232" s="2" t="s">
        <v>271</v>
      </c>
      <c r="J232" s="2" t="s">
        <v>23</v>
      </c>
      <c r="K232" s="2" t="s">
        <v>415</v>
      </c>
      <c r="L232" s="2" t="s">
        <v>273</v>
      </c>
      <c r="M232" s="2" t="s">
        <v>256</v>
      </c>
      <c r="N232" s="2" t="s">
        <v>20</v>
      </c>
    </row>
    <row r="233" spans="1:14" x14ac:dyDescent="0.2">
      <c r="A233" s="2" t="s">
        <v>557</v>
      </c>
      <c r="B233" s="2" t="s">
        <v>558</v>
      </c>
      <c r="C233" s="2" t="s">
        <v>200</v>
      </c>
      <c r="D233" s="2" t="s">
        <v>416</v>
      </c>
      <c r="E233" s="2" t="s">
        <v>417</v>
      </c>
      <c r="F233" s="2" t="s">
        <v>19</v>
      </c>
      <c r="G233" s="2" t="s">
        <v>414</v>
      </c>
      <c r="H233" s="2" t="s">
        <v>20</v>
      </c>
      <c r="I233" s="2" t="s">
        <v>271</v>
      </c>
      <c r="J233" s="2" t="s">
        <v>23</v>
      </c>
      <c r="K233" s="2" t="s">
        <v>415</v>
      </c>
      <c r="L233" s="2" t="s">
        <v>273</v>
      </c>
      <c r="M233" s="2" t="s">
        <v>256</v>
      </c>
      <c r="N233" s="2" t="s">
        <v>20</v>
      </c>
    </row>
    <row r="234" spans="1:14" x14ac:dyDescent="0.2">
      <c r="A234" s="2" t="s">
        <v>559</v>
      </c>
      <c r="B234" s="2" t="s">
        <v>560</v>
      </c>
      <c r="C234" s="2" t="s">
        <v>200</v>
      </c>
      <c r="D234" s="2" t="s">
        <v>413</v>
      </c>
      <c r="E234" s="2" t="s">
        <v>350</v>
      </c>
      <c r="F234" s="2" t="s">
        <v>62</v>
      </c>
      <c r="G234" s="2" t="s">
        <v>414</v>
      </c>
      <c r="H234" s="2" t="s">
        <v>20</v>
      </c>
      <c r="I234" s="2" t="s">
        <v>271</v>
      </c>
      <c r="J234" s="2" t="s">
        <v>23</v>
      </c>
      <c r="K234" s="2" t="s">
        <v>415</v>
      </c>
      <c r="L234" s="2" t="s">
        <v>273</v>
      </c>
      <c r="M234" s="2" t="s">
        <v>256</v>
      </c>
      <c r="N234" s="2" t="s">
        <v>20</v>
      </c>
    </row>
    <row r="235" spans="1:14" x14ac:dyDescent="0.2">
      <c r="A235" s="2" t="s">
        <v>559</v>
      </c>
      <c r="B235" s="2" t="s">
        <v>560</v>
      </c>
      <c r="C235" s="2" t="s">
        <v>200</v>
      </c>
      <c r="D235" s="2" t="s">
        <v>455</v>
      </c>
      <c r="E235" s="2" t="s">
        <v>456</v>
      </c>
      <c r="F235" s="2" t="s">
        <v>19</v>
      </c>
      <c r="G235" s="2" t="s">
        <v>457</v>
      </c>
      <c r="H235" s="2" t="s">
        <v>20</v>
      </c>
      <c r="I235" s="2" t="s">
        <v>271</v>
      </c>
      <c r="J235" s="2" t="s">
        <v>23</v>
      </c>
      <c r="K235" s="2" t="s">
        <v>415</v>
      </c>
      <c r="L235" s="2" t="s">
        <v>273</v>
      </c>
      <c r="M235" s="2" t="s">
        <v>256</v>
      </c>
      <c r="N235" s="2" t="s">
        <v>20</v>
      </c>
    </row>
    <row r="236" spans="1:14" x14ac:dyDescent="0.2">
      <c r="A236" s="2" t="s">
        <v>559</v>
      </c>
      <c r="B236" s="2" t="s">
        <v>560</v>
      </c>
      <c r="C236" s="2" t="s">
        <v>200</v>
      </c>
      <c r="D236" s="2" t="s">
        <v>458</v>
      </c>
      <c r="E236" s="2" t="s">
        <v>459</v>
      </c>
      <c r="F236" s="2" t="s">
        <v>62</v>
      </c>
      <c r="G236" s="2" t="s">
        <v>457</v>
      </c>
      <c r="H236" s="2" t="s">
        <v>20</v>
      </c>
      <c r="I236" s="2" t="s">
        <v>271</v>
      </c>
      <c r="J236" s="2" t="s">
        <v>23</v>
      </c>
      <c r="K236" s="2" t="s">
        <v>415</v>
      </c>
      <c r="L236" s="2" t="s">
        <v>273</v>
      </c>
      <c r="M236" s="2" t="s">
        <v>256</v>
      </c>
      <c r="N236" s="2" t="s">
        <v>20</v>
      </c>
    </row>
    <row r="237" spans="1:14" x14ac:dyDescent="0.2">
      <c r="A237" s="2" t="s">
        <v>559</v>
      </c>
      <c r="B237" s="2" t="s">
        <v>560</v>
      </c>
      <c r="C237" s="2" t="s">
        <v>200</v>
      </c>
      <c r="D237" s="2" t="s">
        <v>416</v>
      </c>
      <c r="E237" s="2" t="s">
        <v>417</v>
      </c>
      <c r="F237" s="2" t="s">
        <v>19</v>
      </c>
      <c r="G237" s="2" t="s">
        <v>414</v>
      </c>
      <c r="H237" s="2" t="s">
        <v>20</v>
      </c>
      <c r="I237" s="2" t="s">
        <v>271</v>
      </c>
      <c r="J237" s="2" t="s">
        <v>23</v>
      </c>
      <c r="K237" s="2" t="s">
        <v>415</v>
      </c>
      <c r="L237" s="2" t="s">
        <v>273</v>
      </c>
      <c r="M237" s="2" t="s">
        <v>256</v>
      </c>
      <c r="N237" s="2" t="s">
        <v>20</v>
      </c>
    </row>
    <row r="238" spans="1:14" x14ac:dyDescent="0.2">
      <c r="A238" s="2" t="s">
        <v>561</v>
      </c>
      <c r="B238" s="2" t="s">
        <v>562</v>
      </c>
      <c r="C238" s="2" t="s">
        <v>200</v>
      </c>
      <c r="D238" s="2" t="s">
        <v>416</v>
      </c>
      <c r="E238" s="2" t="s">
        <v>417</v>
      </c>
      <c r="F238" s="2" t="s">
        <v>19</v>
      </c>
      <c r="G238" s="2" t="s">
        <v>414</v>
      </c>
      <c r="H238" s="2" t="s">
        <v>20</v>
      </c>
      <c r="I238" s="2" t="s">
        <v>271</v>
      </c>
      <c r="J238" s="2" t="s">
        <v>23</v>
      </c>
      <c r="K238" s="2" t="s">
        <v>415</v>
      </c>
      <c r="L238" s="2" t="s">
        <v>273</v>
      </c>
      <c r="M238" s="2" t="s">
        <v>256</v>
      </c>
      <c r="N238" s="2" t="s">
        <v>20</v>
      </c>
    </row>
    <row r="239" spans="1:14" x14ac:dyDescent="0.2">
      <c r="A239" s="2" t="s">
        <v>561</v>
      </c>
      <c r="B239" s="2" t="s">
        <v>562</v>
      </c>
      <c r="C239" s="2" t="s">
        <v>200</v>
      </c>
      <c r="D239" s="2" t="s">
        <v>458</v>
      </c>
      <c r="E239" s="2" t="s">
        <v>459</v>
      </c>
      <c r="F239" s="2" t="s">
        <v>62</v>
      </c>
      <c r="G239" s="2" t="s">
        <v>457</v>
      </c>
      <c r="H239" s="2" t="s">
        <v>20</v>
      </c>
      <c r="I239" s="2" t="s">
        <v>271</v>
      </c>
      <c r="J239" s="2" t="s">
        <v>23</v>
      </c>
      <c r="K239" s="2" t="s">
        <v>415</v>
      </c>
      <c r="L239" s="2" t="s">
        <v>273</v>
      </c>
      <c r="M239" s="2" t="s">
        <v>256</v>
      </c>
      <c r="N239" s="2" t="s">
        <v>20</v>
      </c>
    </row>
    <row r="240" spans="1:14" x14ac:dyDescent="0.2">
      <c r="A240" s="2" t="s">
        <v>561</v>
      </c>
      <c r="B240" s="2" t="s">
        <v>562</v>
      </c>
      <c r="C240" s="2" t="s">
        <v>200</v>
      </c>
      <c r="D240" s="2" t="s">
        <v>455</v>
      </c>
      <c r="E240" s="2" t="s">
        <v>456</v>
      </c>
      <c r="F240" s="2" t="s">
        <v>19</v>
      </c>
      <c r="G240" s="2" t="s">
        <v>457</v>
      </c>
      <c r="H240" s="2" t="s">
        <v>20</v>
      </c>
      <c r="I240" s="2" t="s">
        <v>271</v>
      </c>
      <c r="J240" s="2" t="s">
        <v>23</v>
      </c>
      <c r="K240" s="2" t="s">
        <v>415</v>
      </c>
      <c r="L240" s="2" t="s">
        <v>273</v>
      </c>
      <c r="M240" s="2" t="s">
        <v>256</v>
      </c>
      <c r="N240" s="2" t="s">
        <v>20</v>
      </c>
    </row>
    <row r="241" spans="1:14" x14ac:dyDescent="0.2">
      <c r="A241" s="2" t="s">
        <v>561</v>
      </c>
      <c r="B241" s="2" t="s">
        <v>562</v>
      </c>
      <c r="C241" s="2" t="s">
        <v>200</v>
      </c>
      <c r="D241" s="2" t="s">
        <v>413</v>
      </c>
      <c r="E241" s="2" t="s">
        <v>350</v>
      </c>
      <c r="F241" s="2" t="s">
        <v>62</v>
      </c>
      <c r="G241" s="2" t="s">
        <v>414</v>
      </c>
      <c r="H241" s="2" t="s">
        <v>20</v>
      </c>
      <c r="I241" s="2" t="s">
        <v>271</v>
      </c>
      <c r="J241" s="2" t="s">
        <v>23</v>
      </c>
      <c r="K241" s="2" t="s">
        <v>415</v>
      </c>
      <c r="L241" s="2" t="s">
        <v>273</v>
      </c>
      <c r="M241" s="2" t="s">
        <v>256</v>
      </c>
      <c r="N241" s="2" t="s">
        <v>20</v>
      </c>
    </row>
    <row r="242" spans="1:14" x14ac:dyDescent="0.2">
      <c r="A242" s="2" t="s">
        <v>563</v>
      </c>
      <c r="B242" s="2" t="s">
        <v>564</v>
      </c>
      <c r="C242" s="2" t="s">
        <v>200</v>
      </c>
      <c r="D242" s="2" t="s">
        <v>458</v>
      </c>
      <c r="E242" s="2" t="s">
        <v>459</v>
      </c>
      <c r="F242" s="2" t="s">
        <v>62</v>
      </c>
      <c r="G242" s="2" t="s">
        <v>457</v>
      </c>
      <c r="H242" s="2" t="s">
        <v>20</v>
      </c>
      <c r="I242" s="2" t="s">
        <v>271</v>
      </c>
      <c r="J242" s="2" t="s">
        <v>23</v>
      </c>
      <c r="K242" s="2" t="s">
        <v>415</v>
      </c>
      <c r="L242" s="2" t="s">
        <v>273</v>
      </c>
      <c r="M242" s="2" t="s">
        <v>256</v>
      </c>
      <c r="N242" s="2" t="s">
        <v>20</v>
      </c>
    </row>
    <row r="243" spans="1:14" x14ac:dyDescent="0.2">
      <c r="A243" s="2" t="s">
        <v>563</v>
      </c>
      <c r="B243" s="2" t="s">
        <v>564</v>
      </c>
      <c r="C243" s="2" t="s">
        <v>200</v>
      </c>
      <c r="D243" s="2" t="s">
        <v>416</v>
      </c>
      <c r="E243" s="2" t="s">
        <v>417</v>
      </c>
      <c r="F243" s="2" t="s">
        <v>19</v>
      </c>
      <c r="G243" s="2" t="s">
        <v>414</v>
      </c>
      <c r="H243" s="2" t="s">
        <v>20</v>
      </c>
      <c r="I243" s="2" t="s">
        <v>271</v>
      </c>
      <c r="J243" s="2" t="s">
        <v>23</v>
      </c>
      <c r="K243" s="2" t="s">
        <v>415</v>
      </c>
      <c r="L243" s="2" t="s">
        <v>273</v>
      </c>
      <c r="M243" s="2" t="s">
        <v>256</v>
      </c>
      <c r="N243" s="2" t="s">
        <v>20</v>
      </c>
    </row>
    <row r="244" spans="1:14" x14ac:dyDescent="0.2">
      <c r="A244" s="2" t="s">
        <v>563</v>
      </c>
      <c r="B244" s="2" t="s">
        <v>564</v>
      </c>
      <c r="C244" s="2" t="s">
        <v>200</v>
      </c>
      <c r="D244" s="2" t="s">
        <v>455</v>
      </c>
      <c r="E244" s="2" t="s">
        <v>456</v>
      </c>
      <c r="F244" s="2" t="s">
        <v>19</v>
      </c>
      <c r="G244" s="2" t="s">
        <v>457</v>
      </c>
      <c r="H244" s="2" t="s">
        <v>20</v>
      </c>
      <c r="I244" s="2" t="s">
        <v>271</v>
      </c>
      <c r="J244" s="2" t="s">
        <v>23</v>
      </c>
      <c r="K244" s="2" t="s">
        <v>415</v>
      </c>
      <c r="L244" s="2" t="s">
        <v>273</v>
      </c>
      <c r="M244" s="2" t="s">
        <v>256</v>
      </c>
      <c r="N244" s="2" t="s">
        <v>20</v>
      </c>
    </row>
    <row r="245" spans="1:14" x14ac:dyDescent="0.2">
      <c r="A245" s="2" t="s">
        <v>563</v>
      </c>
      <c r="B245" s="2" t="s">
        <v>564</v>
      </c>
      <c r="C245" s="2" t="s">
        <v>200</v>
      </c>
      <c r="D245" s="2" t="s">
        <v>413</v>
      </c>
      <c r="E245" s="2" t="s">
        <v>350</v>
      </c>
      <c r="F245" s="2" t="s">
        <v>62</v>
      </c>
      <c r="G245" s="2" t="s">
        <v>414</v>
      </c>
      <c r="H245" s="2" t="s">
        <v>20</v>
      </c>
      <c r="I245" s="2" t="s">
        <v>271</v>
      </c>
      <c r="J245" s="2" t="s">
        <v>23</v>
      </c>
      <c r="K245" s="2" t="s">
        <v>415</v>
      </c>
      <c r="L245" s="2" t="s">
        <v>273</v>
      </c>
      <c r="M245" s="2" t="s">
        <v>256</v>
      </c>
      <c r="N245" s="2" t="s">
        <v>20</v>
      </c>
    </row>
    <row r="246" spans="1:14" x14ac:dyDescent="0.2">
      <c r="A246" s="2" t="s">
        <v>565</v>
      </c>
      <c r="B246" s="2" t="s">
        <v>566</v>
      </c>
      <c r="C246" s="2" t="s">
        <v>200</v>
      </c>
      <c r="D246" s="2" t="s">
        <v>416</v>
      </c>
      <c r="E246" s="2" t="s">
        <v>417</v>
      </c>
      <c r="F246" s="2" t="s">
        <v>19</v>
      </c>
      <c r="G246" s="2" t="s">
        <v>414</v>
      </c>
      <c r="H246" s="2" t="s">
        <v>20</v>
      </c>
      <c r="I246" s="2" t="s">
        <v>470</v>
      </c>
      <c r="J246" s="2" t="s">
        <v>23</v>
      </c>
      <c r="K246" s="2" t="s">
        <v>415</v>
      </c>
      <c r="L246" s="2" t="s">
        <v>273</v>
      </c>
      <c r="M246" s="2" t="s">
        <v>256</v>
      </c>
      <c r="N246" s="2" t="s">
        <v>20</v>
      </c>
    </row>
    <row r="247" spans="1:14" x14ac:dyDescent="0.2">
      <c r="A247" s="2" t="s">
        <v>565</v>
      </c>
      <c r="B247" s="2" t="s">
        <v>566</v>
      </c>
      <c r="C247" s="2" t="s">
        <v>200</v>
      </c>
      <c r="D247" s="2" t="s">
        <v>413</v>
      </c>
      <c r="E247" s="2" t="s">
        <v>350</v>
      </c>
      <c r="F247" s="2" t="s">
        <v>62</v>
      </c>
      <c r="G247" s="2" t="s">
        <v>414</v>
      </c>
      <c r="H247" s="2" t="s">
        <v>20</v>
      </c>
      <c r="I247" s="2" t="s">
        <v>470</v>
      </c>
      <c r="J247" s="2" t="s">
        <v>23</v>
      </c>
      <c r="K247" s="2" t="s">
        <v>415</v>
      </c>
      <c r="L247" s="2" t="s">
        <v>273</v>
      </c>
      <c r="M247" s="2" t="s">
        <v>256</v>
      </c>
      <c r="N247" s="2" t="s">
        <v>20</v>
      </c>
    </row>
    <row r="248" spans="1:14" x14ac:dyDescent="0.2">
      <c r="A248" s="2" t="s">
        <v>567</v>
      </c>
      <c r="B248" s="2" t="s">
        <v>568</v>
      </c>
      <c r="C248" s="2" t="s">
        <v>200</v>
      </c>
      <c r="D248" s="2" t="s">
        <v>416</v>
      </c>
      <c r="E248" s="2" t="s">
        <v>417</v>
      </c>
      <c r="F248" s="2" t="s">
        <v>19</v>
      </c>
      <c r="G248" s="2" t="s">
        <v>414</v>
      </c>
      <c r="H248" s="2" t="s">
        <v>20</v>
      </c>
      <c r="I248" s="2" t="s">
        <v>271</v>
      </c>
      <c r="J248" s="2" t="s">
        <v>23</v>
      </c>
      <c r="K248" s="2" t="s">
        <v>415</v>
      </c>
      <c r="L248" s="2" t="s">
        <v>273</v>
      </c>
      <c r="M248" s="2" t="s">
        <v>328</v>
      </c>
      <c r="N248" s="2" t="s">
        <v>20</v>
      </c>
    </row>
    <row r="249" spans="1:14" x14ac:dyDescent="0.2">
      <c r="A249" s="2" t="s">
        <v>567</v>
      </c>
      <c r="B249" s="2" t="s">
        <v>568</v>
      </c>
      <c r="C249" s="2" t="s">
        <v>200</v>
      </c>
      <c r="D249" s="2" t="s">
        <v>413</v>
      </c>
      <c r="E249" s="2" t="s">
        <v>350</v>
      </c>
      <c r="F249" s="2" t="s">
        <v>62</v>
      </c>
      <c r="G249" s="2" t="s">
        <v>414</v>
      </c>
      <c r="H249" s="2" t="s">
        <v>20</v>
      </c>
      <c r="I249" s="2" t="s">
        <v>271</v>
      </c>
      <c r="J249" s="2" t="s">
        <v>23</v>
      </c>
      <c r="K249" s="2" t="s">
        <v>415</v>
      </c>
      <c r="L249" s="2" t="s">
        <v>273</v>
      </c>
      <c r="M249" s="2" t="s">
        <v>328</v>
      </c>
      <c r="N249" s="2" t="s">
        <v>20</v>
      </c>
    </row>
    <row r="250" spans="1:14" x14ac:dyDescent="0.2">
      <c r="A250" s="2" t="s">
        <v>569</v>
      </c>
      <c r="B250" s="2" t="s">
        <v>570</v>
      </c>
      <c r="C250" s="2" t="s">
        <v>200</v>
      </c>
      <c r="D250" s="2" t="s">
        <v>413</v>
      </c>
      <c r="E250" s="2" t="s">
        <v>350</v>
      </c>
      <c r="F250" s="2" t="s">
        <v>62</v>
      </c>
      <c r="G250" s="2" t="s">
        <v>414</v>
      </c>
      <c r="H250" s="2" t="s">
        <v>20</v>
      </c>
      <c r="I250" s="2" t="s">
        <v>271</v>
      </c>
      <c r="J250" s="2" t="s">
        <v>23</v>
      </c>
      <c r="K250" s="2" t="s">
        <v>415</v>
      </c>
      <c r="L250" s="2" t="s">
        <v>273</v>
      </c>
      <c r="M250" s="2" t="s">
        <v>256</v>
      </c>
      <c r="N250" s="2" t="s">
        <v>20</v>
      </c>
    </row>
    <row r="251" spans="1:14" x14ac:dyDescent="0.2">
      <c r="A251" s="2" t="s">
        <v>569</v>
      </c>
      <c r="B251" s="2" t="s">
        <v>570</v>
      </c>
      <c r="C251" s="2" t="s">
        <v>200</v>
      </c>
      <c r="D251" s="2" t="s">
        <v>455</v>
      </c>
      <c r="E251" s="2" t="s">
        <v>456</v>
      </c>
      <c r="F251" s="2" t="s">
        <v>19</v>
      </c>
      <c r="G251" s="2" t="s">
        <v>457</v>
      </c>
      <c r="H251" s="2" t="s">
        <v>20</v>
      </c>
      <c r="I251" s="2" t="s">
        <v>271</v>
      </c>
      <c r="J251" s="2" t="s">
        <v>23</v>
      </c>
      <c r="K251" s="2" t="s">
        <v>415</v>
      </c>
      <c r="L251" s="2" t="s">
        <v>273</v>
      </c>
      <c r="M251" s="2" t="s">
        <v>256</v>
      </c>
      <c r="N251" s="2" t="s">
        <v>20</v>
      </c>
    </row>
    <row r="252" spans="1:14" x14ac:dyDescent="0.2">
      <c r="A252" s="2" t="s">
        <v>569</v>
      </c>
      <c r="B252" s="2" t="s">
        <v>570</v>
      </c>
      <c r="C252" s="2" t="s">
        <v>200</v>
      </c>
      <c r="D252" s="2" t="s">
        <v>416</v>
      </c>
      <c r="E252" s="2" t="s">
        <v>417</v>
      </c>
      <c r="F252" s="2" t="s">
        <v>19</v>
      </c>
      <c r="G252" s="2" t="s">
        <v>414</v>
      </c>
      <c r="H252" s="2" t="s">
        <v>20</v>
      </c>
      <c r="I252" s="2" t="s">
        <v>271</v>
      </c>
      <c r="J252" s="2" t="s">
        <v>23</v>
      </c>
      <c r="K252" s="2" t="s">
        <v>415</v>
      </c>
      <c r="L252" s="2" t="s">
        <v>273</v>
      </c>
      <c r="M252" s="2" t="s">
        <v>256</v>
      </c>
      <c r="N252" s="2" t="s">
        <v>20</v>
      </c>
    </row>
    <row r="253" spans="1:14" x14ac:dyDescent="0.2">
      <c r="A253" s="2" t="s">
        <v>569</v>
      </c>
      <c r="B253" s="2" t="s">
        <v>570</v>
      </c>
      <c r="C253" s="2" t="s">
        <v>200</v>
      </c>
      <c r="D253" s="2" t="s">
        <v>458</v>
      </c>
      <c r="E253" s="2" t="s">
        <v>459</v>
      </c>
      <c r="F253" s="2" t="s">
        <v>62</v>
      </c>
      <c r="G253" s="2" t="s">
        <v>457</v>
      </c>
      <c r="H253" s="2" t="s">
        <v>20</v>
      </c>
      <c r="I253" s="2" t="s">
        <v>271</v>
      </c>
      <c r="J253" s="2" t="s">
        <v>23</v>
      </c>
      <c r="K253" s="2" t="s">
        <v>415</v>
      </c>
      <c r="L253" s="2" t="s">
        <v>273</v>
      </c>
      <c r="M253" s="2" t="s">
        <v>256</v>
      </c>
      <c r="N253" s="2" t="s">
        <v>20</v>
      </c>
    </row>
    <row r="254" spans="1:14" x14ac:dyDescent="0.2">
      <c r="A254" s="2" t="s">
        <v>571</v>
      </c>
      <c r="B254" s="2" t="s">
        <v>572</v>
      </c>
      <c r="C254" s="2" t="s">
        <v>200</v>
      </c>
      <c r="D254" s="2" t="s">
        <v>416</v>
      </c>
      <c r="E254" s="2" t="s">
        <v>417</v>
      </c>
      <c r="F254" s="2" t="s">
        <v>19</v>
      </c>
      <c r="G254" s="2" t="s">
        <v>414</v>
      </c>
      <c r="H254" s="2" t="s">
        <v>20</v>
      </c>
      <c r="I254" s="2" t="s">
        <v>271</v>
      </c>
      <c r="J254" s="2" t="s">
        <v>23</v>
      </c>
      <c r="K254" s="2" t="s">
        <v>415</v>
      </c>
      <c r="L254" s="2" t="s">
        <v>273</v>
      </c>
      <c r="M254" s="2" t="s">
        <v>401</v>
      </c>
      <c r="N254" s="2" t="s">
        <v>20</v>
      </c>
    </row>
    <row r="255" spans="1:14" x14ac:dyDescent="0.2">
      <c r="A255" s="2" t="s">
        <v>571</v>
      </c>
      <c r="B255" s="2" t="s">
        <v>572</v>
      </c>
      <c r="C255" s="2" t="s">
        <v>200</v>
      </c>
      <c r="D255" s="2" t="s">
        <v>413</v>
      </c>
      <c r="E255" s="2" t="s">
        <v>350</v>
      </c>
      <c r="F255" s="2" t="s">
        <v>62</v>
      </c>
      <c r="G255" s="2" t="s">
        <v>414</v>
      </c>
      <c r="H255" s="2" t="s">
        <v>20</v>
      </c>
      <c r="I255" s="2" t="s">
        <v>271</v>
      </c>
      <c r="J255" s="2" t="s">
        <v>23</v>
      </c>
      <c r="K255" s="2" t="s">
        <v>415</v>
      </c>
      <c r="L255" s="2" t="s">
        <v>273</v>
      </c>
      <c r="M255" s="2" t="s">
        <v>401</v>
      </c>
      <c r="N255" s="2" t="s">
        <v>20</v>
      </c>
    </row>
    <row r="256" spans="1:14" x14ac:dyDescent="0.2">
      <c r="A256" s="2" t="s">
        <v>573</v>
      </c>
      <c r="B256" s="2" t="s">
        <v>574</v>
      </c>
      <c r="C256" s="2" t="s">
        <v>200</v>
      </c>
      <c r="D256" s="2" t="s">
        <v>413</v>
      </c>
      <c r="E256" s="2" t="s">
        <v>350</v>
      </c>
      <c r="F256" s="2" t="s">
        <v>62</v>
      </c>
      <c r="G256" s="2" t="s">
        <v>414</v>
      </c>
      <c r="H256" s="2" t="s">
        <v>20</v>
      </c>
      <c r="I256" s="2" t="s">
        <v>271</v>
      </c>
      <c r="J256" s="2" t="s">
        <v>23</v>
      </c>
      <c r="K256" s="2" t="s">
        <v>415</v>
      </c>
      <c r="L256" s="2" t="s">
        <v>273</v>
      </c>
      <c r="M256" s="2" t="s">
        <v>256</v>
      </c>
      <c r="N256" s="2" t="s">
        <v>20</v>
      </c>
    </row>
    <row r="257" spans="1:14" x14ac:dyDescent="0.2">
      <c r="A257" s="2" t="s">
        <v>573</v>
      </c>
      <c r="B257" s="2" t="s">
        <v>574</v>
      </c>
      <c r="C257" s="2" t="s">
        <v>200</v>
      </c>
      <c r="D257" s="2" t="s">
        <v>455</v>
      </c>
      <c r="E257" s="2" t="s">
        <v>456</v>
      </c>
      <c r="F257" s="2" t="s">
        <v>19</v>
      </c>
      <c r="G257" s="2" t="s">
        <v>457</v>
      </c>
      <c r="H257" s="2" t="s">
        <v>20</v>
      </c>
      <c r="I257" s="2" t="s">
        <v>271</v>
      </c>
      <c r="J257" s="2" t="s">
        <v>23</v>
      </c>
      <c r="K257" s="2" t="s">
        <v>415</v>
      </c>
      <c r="L257" s="2" t="s">
        <v>273</v>
      </c>
      <c r="M257" s="2" t="s">
        <v>256</v>
      </c>
      <c r="N257" s="2" t="s">
        <v>20</v>
      </c>
    </row>
    <row r="258" spans="1:14" x14ac:dyDescent="0.2">
      <c r="A258" s="2" t="s">
        <v>573</v>
      </c>
      <c r="B258" s="2" t="s">
        <v>574</v>
      </c>
      <c r="C258" s="2" t="s">
        <v>200</v>
      </c>
      <c r="D258" s="2" t="s">
        <v>458</v>
      </c>
      <c r="E258" s="2" t="s">
        <v>459</v>
      </c>
      <c r="F258" s="2" t="s">
        <v>62</v>
      </c>
      <c r="G258" s="2" t="s">
        <v>457</v>
      </c>
      <c r="H258" s="2" t="s">
        <v>20</v>
      </c>
      <c r="I258" s="2" t="s">
        <v>271</v>
      </c>
      <c r="J258" s="2" t="s">
        <v>23</v>
      </c>
      <c r="K258" s="2" t="s">
        <v>415</v>
      </c>
      <c r="L258" s="2" t="s">
        <v>273</v>
      </c>
      <c r="M258" s="2" t="s">
        <v>256</v>
      </c>
      <c r="N258" s="2" t="s">
        <v>20</v>
      </c>
    </row>
    <row r="259" spans="1:14" x14ac:dyDescent="0.2">
      <c r="A259" s="2" t="s">
        <v>573</v>
      </c>
      <c r="B259" s="2" t="s">
        <v>574</v>
      </c>
      <c r="C259" s="2" t="s">
        <v>200</v>
      </c>
      <c r="D259" s="2" t="s">
        <v>416</v>
      </c>
      <c r="E259" s="2" t="s">
        <v>417</v>
      </c>
      <c r="F259" s="2" t="s">
        <v>19</v>
      </c>
      <c r="G259" s="2" t="s">
        <v>414</v>
      </c>
      <c r="H259" s="2" t="s">
        <v>20</v>
      </c>
      <c r="I259" s="2" t="s">
        <v>271</v>
      </c>
      <c r="J259" s="2" t="s">
        <v>23</v>
      </c>
      <c r="K259" s="2" t="s">
        <v>415</v>
      </c>
      <c r="L259" s="2" t="s">
        <v>273</v>
      </c>
      <c r="M259" s="2" t="s">
        <v>256</v>
      </c>
      <c r="N259" s="2" t="s">
        <v>20</v>
      </c>
    </row>
    <row r="260" spans="1:14" x14ac:dyDescent="0.2">
      <c r="A260" s="2" t="s">
        <v>575</v>
      </c>
      <c r="B260" s="2" t="s">
        <v>576</v>
      </c>
      <c r="C260" s="2" t="s">
        <v>200</v>
      </c>
      <c r="D260" s="2" t="s">
        <v>413</v>
      </c>
      <c r="E260" s="2" t="s">
        <v>350</v>
      </c>
      <c r="F260" s="2" t="s">
        <v>62</v>
      </c>
      <c r="G260" s="2" t="s">
        <v>414</v>
      </c>
      <c r="H260" s="2" t="s">
        <v>20</v>
      </c>
      <c r="I260" s="2" t="s">
        <v>470</v>
      </c>
      <c r="J260" s="2" t="s">
        <v>23</v>
      </c>
      <c r="K260" s="2" t="s">
        <v>415</v>
      </c>
      <c r="L260" s="2" t="s">
        <v>273</v>
      </c>
      <c r="M260" s="2" t="s">
        <v>256</v>
      </c>
      <c r="N260" s="2" t="s">
        <v>20</v>
      </c>
    </row>
    <row r="261" spans="1:14" x14ac:dyDescent="0.2">
      <c r="A261" s="2" t="s">
        <v>575</v>
      </c>
      <c r="B261" s="2" t="s">
        <v>576</v>
      </c>
      <c r="C261" s="2" t="s">
        <v>200</v>
      </c>
      <c r="D261" s="2" t="s">
        <v>416</v>
      </c>
      <c r="E261" s="2" t="s">
        <v>417</v>
      </c>
      <c r="F261" s="2" t="s">
        <v>19</v>
      </c>
      <c r="G261" s="2" t="s">
        <v>414</v>
      </c>
      <c r="H261" s="2" t="s">
        <v>20</v>
      </c>
      <c r="I261" s="2" t="s">
        <v>470</v>
      </c>
      <c r="J261" s="2" t="s">
        <v>23</v>
      </c>
      <c r="K261" s="2" t="s">
        <v>415</v>
      </c>
      <c r="L261" s="2" t="s">
        <v>273</v>
      </c>
      <c r="M261" s="2" t="s">
        <v>256</v>
      </c>
      <c r="N261" s="2" t="s">
        <v>20</v>
      </c>
    </row>
    <row r="262" spans="1:14" x14ac:dyDescent="0.2">
      <c r="A262" s="2" t="s">
        <v>577</v>
      </c>
      <c r="B262" s="2" t="s">
        <v>578</v>
      </c>
      <c r="C262" s="2" t="s">
        <v>200</v>
      </c>
      <c r="D262" s="2" t="s">
        <v>413</v>
      </c>
      <c r="E262" s="2" t="s">
        <v>350</v>
      </c>
      <c r="F262" s="2" t="s">
        <v>62</v>
      </c>
      <c r="G262" s="2" t="s">
        <v>414</v>
      </c>
      <c r="H262" s="2" t="s">
        <v>20</v>
      </c>
      <c r="I262" s="2" t="s">
        <v>271</v>
      </c>
      <c r="J262" s="2" t="s">
        <v>23</v>
      </c>
      <c r="K262" s="2" t="s">
        <v>415</v>
      </c>
      <c r="L262" s="2" t="s">
        <v>273</v>
      </c>
      <c r="M262" s="2" t="s">
        <v>256</v>
      </c>
      <c r="N262" s="2" t="s">
        <v>20</v>
      </c>
    </row>
    <row r="263" spans="1:14" x14ac:dyDescent="0.2">
      <c r="A263" s="2" t="s">
        <v>577</v>
      </c>
      <c r="B263" s="2" t="s">
        <v>578</v>
      </c>
      <c r="C263" s="2" t="s">
        <v>200</v>
      </c>
      <c r="D263" s="2" t="s">
        <v>455</v>
      </c>
      <c r="E263" s="2" t="s">
        <v>456</v>
      </c>
      <c r="F263" s="2" t="s">
        <v>19</v>
      </c>
      <c r="G263" s="2" t="s">
        <v>457</v>
      </c>
      <c r="H263" s="2" t="s">
        <v>20</v>
      </c>
      <c r="I263" s="2" t="s">
        <v>271</v>
      </c>
      <c r="J263" s="2" t="s">
        <v>23</v>
      </c>
      <c r="K263" s="2" t="s">
        <v>415</v>
      </c>
      <c r="L263" s="2" t="s">
        <v>273</v>
      </c>
      <c r="M263" s="2" t="s">
        <v>256</v>
      </c>
      <c r="N263" s="2" t="s">
        <v>20</v>
      </c>
    </row>
    <row r="264" spans="1:14" x14ac:dyDescent="0.2">
      <c r="A264" s="2" t="s">
        <v>577</v>
      </c>
      <c r="B264" s="2" t="s">
        <v>578</v>
      </c>
      <c r="C264" s="2" t="s">
        <v>200</v>
      </c>
      <c r="D264" s="2" t="s">
        <v>416</v>
      </c>
      <c r="E264" s="2" t="s">
        <v>417</v>
      </c>
      <c r="F264" s="2" t="s">
        <v>19</v>
      </c>
      <c r="G264" s="2" t="s">
        <v>414</v>
      </c>
      <c r="H264" s="2" t="s">
        <v>20</v>
      </c>
      <c r="I264" s="2" t="s">
        <v>271</v>
      </c>
      <c r="J264" s="2" t="s">
        <v>23</v>
      </c>
      <c r="K264" s="2" t="s">
        <v>415</v>
      </c>
      <c r="L264" s="2" t="s">
        <v>273</v>
      </c>
      <c r="M264" s="2" t="s">
        <v>256</v>
      </c>
      <c r="N264" s="2" t="s">
        <v>20</v>
      </c>
    </row>
    <row r="265" spans="1:14" x14ac:dyDescent="0.2">
      <c r="A265" s="2" t="s">
        <v>577</v>
      </c>
      <c r="B265" s="2" t="s">
        <v>578</v>
      </c>
      <c r="C265" s="2" t="s">
        <v>200</v>
      </c>
      <c r="D265" s="2" t="s">
        <v>458</v>
      </c>
      <c r="E265" s="2" t="s">
        <v>459</v>
      </c>
      <c r="F265" s="2" t="s">
        <v>62</v>
      </c>
      <c r="G265" s="2" t="s">
        <v>457</v>
      </c>
      <c r="H265" s="2" t="s">
        <v>20</v>
      </c>
      <c r="I265" s="2" t="s">
        <v>271</v>
      </c>
      <c r="J265" s="2" t="s">
        <v>23</v>
      </c>
      <c r="K265" s="2" t="s">
        <v>415</v>
      </c>
      <c r="L265" s="2" t="s">
        <v>273</v>
      </c>
      <c r="M265" s="2" t="s">
        <v>256</v>
      </c>
      <c r="N265" s="2" t="s">
        <v>20</v>
      </c>
    </row>
    <row r="266" spans="1:14" x14ac:dyDescent="0.2">
      <c r="A266" s="2" t="s">
        <v>579</v>
      </c>
      <c r="B266" s="2" t="s">
        <v>580</v>
      </c>
      <c r="C266" s="2" t="s">
        <v>200</v>
      </c>
      <c r="D266" s="2" t="s">
        <v>413</v>
      </c>
      <c r="E266" s="2" t="s">
        <v>350</v>
      </c>
      <c r="F266" s="2" t="s">
        <v>62</v>
      </c>
      <c r="G266" s="2" t="s">
        <v>414</v>
      </c>
      <c r="H266" s="2" t="s">
        <v>20</v>
      </c>
      <c r="I266" s="2" t="s">
        <v>470</v>
      </c>
      <c r="J266" s="2" t="s">
        <v>23</v>
      </c>
      <c r="K266" s="2" t="s">
        <v>415</v>
      </c>
      <c r="L266" s="2" t="s">
        <v>273</v>
      </c>
      <c r="M266" s="2" t="s">
        <v>328</v>
      </c>
      <c r="N266" s="2" t="s">
        <v>20</v>
      </c>
    </row>
    <row r="267" spans="1:14" x14ac:dyDescent="0.2">
      <c r="A267" s="2" t="s">
        <v>579</v>
      </c>
      <c r="B267" s="2" t="s">
        <v>580</v>
      </c>
      <c r="C267" s="2" t="s">
        <v>200</v>
      </c>
      <c r="D267" s="2" t="s">
        <v>416</v>
      </c>
      <c r="E267" s="2" t="s">
        <v>417</v>
      </c>
      <c r="F267" s="2" t="s">
        <v>19</v>
      </c>
      <c r="G267" s="2" t="s">
        <v>414</v>
      </c>
      <c r="H267" s="2" t="s">
        <v>20</v>
      </c>
      <c r="I267" s="2" t="s">
        <v>470</v>
      </c>
      <c r="J267" s="2" t="s">
        <v>23</v>
      </c>
      <c r="K267" s="2" t="s">
        <v>415</v>
      </c>
      <c r="L267" s="2" t="s">
        <v>273</v>
      </c>
      <c r="M267" s="2" t="s">
        <v>328</v>
      </c>
      <c r="N267" s="2" t="s">
        <v>20</v>
      </c>
    </row>
    <row r="268" spans="1:14" x14ac:dyDescent="0.2">
      <c r="A268" s="2" t="s">
        <v>581</v>
      </c>
      <c r="B268" s="2" t="s">
        <v>582</v>
      </c>
      <c r="C268" s="2" t="s">
        <v>200</v>
      </c>
      <c r="D268" s="2" t="s">
        <v>413</v>
      </c>
      <c r="E268" s="2" t="s">
        <v>350</v>
      </c>
      <c r="F268" s="2" t="s">
        <v>62</v>
      </c>
      <c r="G268" s="2" t="s">
        <v>414</v>
      </c>
      <c r="H268" s="2" t="s">
        <v>20</v>
      </c>
      <c r="I268" s="2" t="s">
        <v>271</v>
      </c>
      <c r="J268" s="2" t="s">
        <v>23</v>
      </c>
      <c r="K268" s="2" t="s">
        <v>415</v>
      </c>
      <c r="L268" s="2" t="s">
        <v>273</v>
      </c>
      <c r="M268" s="2" t="s">
        <v>256</v>
      </c>
      <c r="N268" s="2" t="s">
        <v>20</v>
      </c>
    </row>
    <row r="269" spans="1:14" x14ac:dyDescent="0.2">
      <c r="A269" s="2" t="s">
        <v>581</v>
      </c>
      <c r="B269" s="2" t="s">
        <v>582</v>
      </c>
      <c r="C269" s="2" t="s">
        <v>200</v>
      </c>
      <c r="D269" s="2" t="s">
        <v>416</v>
      </c>
      <c r="E269" s="2" t="s">
        <v>417</v>
      </c>
      <c r="F269" s="2" t="s">
        <v>19</v>
      </c>
      <c r="G269" s="2" t="s">
        <v>414</v>
      </c>
      <c r="H269" s="2" t="s">
        <v>20</v>
      </c>
      <c r="I269" s="2" t="s">
        <v>271</v>
      </c>
      <c r="J269" s="2" t="s">
        <v>23</v>
      </c>
      <c r="K269" s="2" t="s">
        <v>415</v>
      </c>
      <c r="L269" s="2" t="s">
        <v>273</v>
      </c>
      <c r="M269" s="2" t="s">
        <v>256</v>
      </c>
      <c r="N269" s="2" t="s">
        <v>20</v>
      </c>
    </row>
    <row r="270" spans="1:14" x14ac:dyDescent="0.2">
      <c r="A270" s="2" t="s">
        <v>581</v>
      </c>
      <c r="B270" s="2" t="s">
        <v>582</v>
      </c>
      <c r="C270" s="2" t="s">
        <v>200</v>
      </c>
      <c r="D270" s="2" t="s">
        <v>458</v>
      </c>
      <c r="E270" s="2" t="s">
        <v>459</v>
      </c>
      <c r="F270" s="2" t="s">
        <v>62</v>
      </c>
      <c r="G270" s="2" t="s">
        <v>457</v>
      </c>
      <c r="H270" s="2" t="s">
        <v>20</v>
      </c>
      <c r="I270" s="2" t="s">
        <v>271</v>
      </c>
      <c r="J270" s="2" t="s">
        <v>23</v>
      </c>
      <c r="K270" s="2" t="s">
        <v>415</v>
      </c>
      <c r="L270" s="2" t="s">
        <v>273</v>
      </c>
      <c r="M270" s="2" t="s">
        <v>256</v>
      </c>
      <c r="N270" s="2" t="s">
        <v>20</v>
      </c>
    </row>
    <row r="271" spans="1:14" x14ac:dyDescent="0.2">
      <c r="A271" s="2" t="s">
        <v>581</v>
      </c>
      <c r="B271" s="2" t="s">
        <v>582</v>
      </c>
      <c r="C271" s="2" t="s">
        <v>200</v>
      </c>
      <c r="D271" s="2" t="s">
        <v>455</v>
      </c>
      <c r="E271" s="2" t="s">
        <v>456</v>
      </c>
      <c r="F271" s="2" t="s">
        <v>19</v>
      </c>
      <c r="G271" s="2" t="s">
        <v>457</v>
      </c>
      <c r="H271" s="2" t="s">
        <v>20</v>
      </c>
      <c r="I271" s="2" t="s">
        <v>271</v>
      </c>
      <c r="J271" s="2" t="s">
        <v>23</v>
      </c>
      <c r="K271" s="2" t="s">
        <v>415</v>
      </c>
      <c r="L271" s="2" t="s">
        <v>273</v>
      </c>
      <c r="M271" s="2" t="s">
        <v>256</v>
      </c>
      <c r="N271" s="2" t="s">
        <v>20</v>
      </c>
    </row>
    <row r="272" spans="1:14" x14ac:dyDescent="0.2">
      <c r="A272" s="2" t="s">
        <v>583</v>
      </c>
      <c r="B272" s="2" t="s">
        <v>584</v>
      </c>
      <c r="C272" s="2" t="s">
        <v>200</v>
      </c>
      <c r="D272" s="2" t="s">
        <v>413</v>
      </c>
      <c r="E272" s="2" t="s">
        <v>350</v>
      </c>
      <c r="F272" s="2" t="s">
        <v>62</v>
      </c>
      <c r="G272" s="2" t="s">
        <v>414</v>
      </c>
      <c r="H272" s="2" t="s">
        <v>20</v>
      </c>
      <c r="I272" s="2" t="s">
        <v>271</v>
      </c>
      <c r="J272" s="2" t="s">
        <v>23</v>
      </c>
      <c r="K272" s="2" t="s">
        <v>415</v>
      </c>
      <c r="L272" s="2" t="s">
        <v>273</v>
      </c>
      <c r="M272" s="2" t="s">
        <v>256</v>
      </c>
      <c r="N272" s="2" t="s">
        <v>20</v>
      </c>
    </row>
    <row r="273" spans="1:14" x14ac:dyDescent="0.2">
      <c r="A273" s="2" t="s">
        <v>583</v>
      </c>
      <c r="B273" s="2" t="s">
        <v>584</v>
      </c>
      <c r="C273" s="2" t="s">
        <v>200</v>
      </c>
      <c r="D273" s="2" t="s">
        <v>455</v>
      </c>
      <c r="E273" s="2" t="s">
        <v>456</v>
      </c>
      <c r="F273" s="2" t="s">
        <v>19</v>
      </c>
      <c r="G273" s="2" t="s">
        <v>457</v>
      </c>
      <c r="H273" s="2" t="s">
        <v>20</v>
      </c>
      <c r="I273" s="2" t="s">
        <v>271</v>
      </c>
      <c r="J273" s="2" t="s">
        <v>23</v>
      </c>
      <c r="K273" s="2" t="s">
        <v>415</v>
      </c>
      <c r="L273" s="2" t="s">
        <v>273</v>
      </c>
      <c r="M273" s="2" t="s">
        <v>256</v>
      </c>
      <c r="N273" s="2" t="s">
        <v>20</v>
      </c>
    </row>
    <row r="274" spans="1:14" x14ac:dyDescent="0.2">
      <c r="A274" s="2" t="s">
        <v>583</v>
      </c>
      <c r="B274" s="2" t="s">
        <v>584</v>
      </c>
      <c r="C274" s="2" t="s">
        <v>200</v>
      </c>
      <c r="D274" s="2" t="s">
        <v>458</v>
      </c>
      <c r="E274" s="2" t="s">
        <v>459</v>
      </c>
      <c r="F274" s="2" t="s">
        <v>62</v>
      </c>
      <c r="G274" s="2" t="s">
        <v>457</v>
      </c>
      <c r="H274" s="2" t="s">
        <v>20</v>
      </c>
      <c r="I274" s="2" t="s">
        <v>271</v>
      </c>
      <c r="J274" s="2" t="s">
        <v>23</v>
      </c>
      <c r="K274" s="2" t="s">
        <v>415</v>
      </c>
      <c r="L274" s="2" t="s">
        <v>273</v>
      </c>
      <c r="M274" s="2" t="s">
        <v>256</v>
      </c>
      <c r="N274" s="2" t="s">
        <v>20</v>
      </c>
    </row>
    <row r="275" spans="1:14" x14ac:dyDescent="0.2">
      <c r="A275" s="2" t="s">
        <v>583</v>
      </c>
      <c r="B275" s="2" t="s">
        <v>584</v>
      </c>
      <c r="C275" s="2" t="s">
        <v>200</v>
      </c>
      <c r="D275" s="2" t="s">
        <v>416</v>
      </c>
      <c r="E275" s="2" t="s">
        <v>417</v>
      </c>
      <c r="F275" s="2" t="s">
        <v>19</v>
      </c>
      <c r="G275" s="2" t="s">
        <v>414</v>
      </c>
      <c r="H275" s="2" t="s">
        <v>20</v>
      </c>
      <c r="I275" s="2" t="s">
        <v>271</v>
      </c>
      <c r="J275" s="2" t="s">
        <v>23</v>
      </c>
      <c r="K275" s="2" t="s">
        <v>415</v>
      </c>
      <c r="L275" s="2" t="s">
        <v>273</v>
      </c>
      <c r="M275" s="2" t="s">
        <v>256</v>
      </c>
      <c r="N275" s="2" t="s">
        <v>20</v>
      </c>
    </row>
    <row r="276" spans="1:14" x14ac:dyDescent="0.2">
      <c r="A276" s="2" t="s">
        <v>585</v>
      </c>
      <c r="B276" s="2" t="s">
        <v>586</v>
      </c>
      <c r="C276" s="2" t="s">
        <v>200</v>
      </c>
      <c r="D276" s="2" t="s">
        <v>413</v>
      </c>
      <c r="E276" s="2" t="s">
        <v>350</v>
      </c>
      <c r="F276" s="2" t="s">
        <v>62</v>
      </c>
      <c r="G276" s="2" t="s">
        <v>414</v>
      </c>
      <c r="H276" s="2" t="s">
        <v>20</v>
      </c>
      <c r="I276" s="2" t="s">
        <v>470</v>
      </c>
      <c r="J276" s="2" t="s">
        <v>23</v>
      </c>
      <c r="K276" s="2" t="s">
        <v>415</v>
      </c>
      <c r="L276" s="2" t="s">
        <v>273</v>
      </c>
      <c r="M276" s="2" t="s">
        <v>256</v>
      </c>
      <c r="N276" s="2" t="s">
        <v>20</v>
      </c>
    </row>
    <row r="277" spans="1:14" x14ac:dyDescent="0.2">
      <c r="A277" s="2" t="s">
        <v>585</v>
      </c>
      <c r="B277" s="2" t="s">
        <v>586</v>
      </c>
      <c r="C277" s="2" t="s">
        <v>200</v>
      </c>
      <c r="D277" s="2" t="s">
        <v>416</v>
      </c>
      <c r="E277" s="2" t="s">
        <v>417</v>
      </c>
      <c r="F277" s="2" t="s">
        <v>19</v>
      </c>
      <c r="G277" s="2" t="s">
        <v>414</v>
      </c>
      <c r="H277" s="2" t="s">
        <v>20</v>
      </c>
      <c r="I277" s="2" t="s">
        <v>470</v>
      </c>
      <c r="J277" s="2" t="s">
        <v>23</v>
      </c>
      <c r="K277" s="2" t="s">
        <v>415</v>
      </c>
      <c r="L277" s="2" t="s">
        <v>273</v>
      </c>
      <c r="M277" s="2" t="s">
        <v>256</v>
      </c>
      <c r="N277" s="2" t="s">
        <v>20</v>
      </c>
    </row>
    <row r="278" spans="1:14" x14ac:dyDescent="0.2">
      <c r="A278" s="2" t="s">
        <v>587</v>
      </c>
      <c r="B278" s="2" t="s">
        <v>588</v>
      </c>
      <c r="C278" s="2" t="s">
        <v>200</v>
      </c>
      <c r="D278" s="2" t="s">
        <v>458</v>
      </c>
      <c r="E278" s="2" t="s">
        <v>459</v>
      </c>
      <c r="F278" s="2" t="s">
        <v>62</v>
      </c>
      <c r="G278" s="2" t="s">
        <v>457</v>
      </c>
      <c r="H278" s="2" t="s">
        <v>20</v>
      </c>
      <c r="I278" s="2" t="s">
        <v>271</v>
      </c>
      <c r="J278" s="2" t="s">
        <v>23</v>
      </c>
      <c r="K278" s="2" t="s">
        <v>415</v>
      </c>
      <c r="L278" s="2" t="s">
        <v>273</v>
      </c>
      <c r="M278" s="2" t="s">
        <v>256</v>
      </c>
      <c r="N278" s="2" t="s">
        <v>20</v>
      </c>
    </row>
    <row r="279" spans="1:14" x14ac:dyDescent="0.2">
      <c r="A279" s="2" t="s">
        <v>587</v>
      </c>
      <c r="B279" s="2" t="s">
        <v>588</v>
      </c>
      <c r="C279" s="2" t="s">
        <v>200</v>
      </c>
      <c r="D279" s="2" t="s">
        <v>455</v>
      </c>
      <c r="E279" s="2" t="s">
        <v>456</v>
      </c>
      <c r="F279" s="2" t="s">
        <v>19</v>
      </c>
      <c r="G279" s="2" t="s">
        <v>457</v>
      </c>
      <c r="H279" s="2" t="s">
        <v>20</v>
      </c>
      <c r="I279" s="2" t="s">
        <v>271</v>
      </c>
      <c r="J279" s="2" t="s">
        <v>23</v>
      </c>
      <c r="K279" s="2" t="s">
        <v>415</v>
      </c>
      <c r="L279" s="2" t="s">
        <v>273</v>
      </c>
      <c r="M279" s="2" t="s">
        <v>256</v>
      </c>
      <c r="N279" s="2" t="s">
        <v>20</v>
      </c>
    </row>
    <row r="280" spans="1:14" x14ac:dyDescent="0.2">
      <c r="A280" s="2" t="s">
        <v>587</v>
      </c>
      <c r="B280" s="2" t="s">
        <v>588</v>
      </c>
      <c r="C280" s="2" t="s">
        <v>200</v>
      </c>
      <c r="D280" s="2" t="s">
        <v>416</v>
      </c>
      <c r="E280" s="2" t="s">
        <v>417</v>
      </c>
      <c r="F280" s="2" t="s">
        <v>19</v>
      </c>
      <c r="G280" s="2" t="s">
        <v>414</v>
      </c>
      <c r="H280" s="2" t="s">
        <v>20</v>
      </c>
      <c r="I280" s="2" t="s">
        <v>271</v>
      </c>
      <c r="J280" s="2" t="s">
        <v>23</v>
      </c>
      <c r="K280" s="2" t="s">
        <v>415</v>
      </c>
      <c r="L280" s="2" t="s">
        <v>273</v>
      </c>
      <c r="M280" s="2" t="s">
        <v>256</v>
      </c>
      <c r="N280" s="2" t="s">
        <v>20</v>
      </c>
    </row>
    <row r="281" spans="1:14" x14ac:dyDescent="0.2">
      <c r="A281" s="2" t="s">
        <v>587</v>
      </c>
      <c r="B281" s="2" t="s">
        <v>588</v>
      </c>
      <c r="C281" s="2" t="s">
        <v>200</v>
      </c>
      <c r="D281" s="2" t="s">
        <v>413</v>
      </c>
      <c r="E281" s="2" t="s">
        <v>350</v>
      </c>
      <c r="F281" s="2" t="s">
        <v>62</v>
      </c>
      <c r="G281" s="2" t="s">
        <v>414</v>
      </c>
      <c r="H281" s="2" t="s">
        <v>20</v>
      </c>
      <c r="I281" s="2" t="s">
        <v>271</v>
      </c>
      <c r="J281" s="2" t="s">
        <v>23</v>
      </c>
      <c r="K281" s="2" t="s">
        <v>415</v>
      </c>
      <c r="L281" s="2" t="s">
        <v>273</v>
      </c>
      <c r="M281" s="2" t="s">
        <v>256</v>
      </c>
      <c r="N281" s="2" t="s">
        <v>20</v>
      </c>
    </row>
    <row r="282" spans="1:14" x14ac:dyDescent="0.2">
      <c r="A282" s="2" t="s">
        <v>589</v>
      </c>
      <c r="B282" s="2" t="s">
        <v>590</v>
      </c>
      <c r="C282" s="2" t="s">
        <v>200</v>
      </c>
      <c r="D282" s="2" t="s">
        <v>416</v>
      </c>
      <c r="E282" s="2" t="s">
        <v>417</v>
      </c>
      <c r="F282" s="2" t="s">
        <v>19</v>
      </c>
      <c r="G282" s="2" t="s">
        <v>414</v>
      </c>
      <c r="H282" s="2" t="s">
        <v>20</v>
      </c>
      <c r="I282" s="2" t="s">
        <v>271</v>
      </c>
      <c r="J282" s="2" t="s">
        <v>23</v>
      </c>
      <c r="K282" s="2" t="s">
        <v>415</v>
      </c>
      <c r="L282" s="2" t="s">
        <v>273</v>
      </c>
      <c r="M282" s="2" t="s">
        <v>401</v>
      </c>
      <c r="N282" s="2" t="s">
        <v>20</v>
      </c>
    </row>
    <row r="283" spans="1:14" x14ac:dyDescent="0.2">
      <c r="A283" s="2" t="s">
        <v>589</v>
      </c>
      <c r="B283" s="2" t="s">
        <v>590</v>
      </c>
      <c r="C283" s="2" t="s">
        <v>200</v>
      </c>
      <c r="D283" s="2" t="s">
        <v>413</v>
      </c>
      <c r="E283" s="2" t="s">
        <v>350</v>
      </c>
      <c r="F283" s="2" t="s">
        <v>62</v>
      </c>
      <c r="G283" s="2" t="s">
        <v>414</v>
      </c>
      <c r="H283" s="2" t="s">
        <v>20</v>
      </c>
      <c r="I283" s="2" t="s">
        <v>271</v>
      </c>
      <c r="J283" s="2" t="s">
        <v>23</v>
      </c>
      <c r="K283" s="2" t="s">
        <v>415</v>
      </c>
      <c r="L283" s="2" t="s">
        <v>273</v>
      </c>
      <c r="M283" s="2" t="s">
        <v>401</v>
      </c>
      <c r="N283" s="2" t="s">
        <v>20</v>
      </c>
    </row>
    <row r="284" spans="1:14" x14ac:dyDescent="0.2">
      <c r="A284" s="2" t="s">
        <v>591</v>
      </c>
      <c r="B284" s="2" t="s">
        <v>592</v>
      </c>
      <c r="C284" s="2" t="s">
        <v>200</v>
      </c>
      <c r="D284" s="2" t="s">
        <v>413</v>
      </c>
      <c r="E284" s="2" t="s">
        <v>350</v>
      </c>
      <c r="F284" s="2" t="s">
        <v>62</v>
      </c>
      <c r="G284" s="2" t="s">
        <v>414</v>
      </c>
      <c r="H284" s="2" t="s">
        <v>20</v>
      </c>
      <c r="I284" s="2" t="s">
        <v>271</v>
      </c>
      <c r="J284" s="2" t="s">
        <v>23</v>
      </c>
      <c r="K284" s="2" t="s">
        <v>415</v>
      </c>
      <c r="L284" s="2" t="s">
        <v>273</v>
      </c>
      <c r="M284" s="2" t="s">
        <v>256</v>
      </c>
      <c r="N284" s="2" t="s">
        <v>20</v>
      </c>
    </row>
    <row r="285" spans="1:14" x14ac:dyDescent="0.2">
      <c r="A285" s="2" t="s">
        <v>591</v>
      </c>
      <c r="B285" s="2" t="s">
        <v>592</v>
      </c>
      <c r="C285" s="2" t="s">
        <v>200</v>
      </c>
      <c r="D285" s="2" t="s">
        <v>416</v>
      </c>
      <c r="E285" s="2" t="s">
        <v>417</v>
      </c>
      <c r="F285" s="2" t="s">
        <v>19</v>
      </c>
      <c r="G285" s="2" t="s">
        <v>414</v>
      </c>
      <c r="H285" s="2" t="s">
        <v>20</v>
      </c>
      <c r="I285" s="2" t="s">
        <v>271</v>
      </c>
      <c r="J285" s="2" t="s">
        <v>23</v>
      </c>
      <c r="K285" s="2" t="s">
        <v>415</v>
      </c>
      <c r="L285" s="2" t="s">
        <v>273</v>
      </c>
      <c r="M285" s="2" t="s">
        <v>256</v>
      </c>
      <c r="N285" s="2" t="s">
        <v>20</v>
      </c>
    </row>
    <row r="286" spans="1:14" x14ac:dyDescent="0.2">
      <c r="A286" s="2" t="s">
        <v>593</v>
      </c>
      <c r="B286" s="2" t="s">
        <v>594</v>
      </c>
      <c r="C286" s="2" t="s">
        <v>200</v>
      </c>
      <c r="D286" s="2" t="s">
        <v>595</v>
      </c>
      <c r="E286" s="2" t="s">
        <v>596</v>
      </c>
      <c r="F286" s="2" t="s">
        <v>19</v>
      </c>
      <c r="G286" s="2" t="s">
        <v>20</v>
      </c>
      <c r="H286" s="2" t="s">
        <v>20</v>
      </c>
      <c r="I286" s="2" t="s">
        <v>20</v>
      </c>
      <c r="J286" s="2" t="s">
        <v>20</v>
      </c>
      <c r="K286" s="2" t="s">
        <v>20</v>
      </c>
      <c r="L286" s="2" t="s">
        <v>20</v>
      </c>
      <c r="M286" s="2" t="s">
        <v>20</v>
      </c>
      <c r="N286" s="2" t="s">
        <v>20</v>
      </c>
    </row>
    <row r="287" spans="1:14" x14ac:dyDescent="0.2">
      <c r="A287" s="2" t="s">
        <v>597</v>
      </c>
      <c r="B287" s="2" t="s">
        <v>598</v>
      </c>
      <c r="C287" s="2" t="s">
        <v>200</v>
      </c>
      <c r="D287" s="2" t="s">
        <v>349</v>
      </c>
      <c r="E287" s="2" t="s">
        <v>350</v>
      </c>
      <c r="F287" s="2" t="s">
        <v>62</v>
      </c>
      <c r="G287" s="2" t="s">
        <v>20</v>
      </c>
      <c r="H287" s="2" t="s">
        <v>20</v>
      </c>
      <c r="I287" s="2" t="s">
        <v>20</v>
      </c>
      <c r="J287" s="2" t="s">
        <v>20</v>
      </c>
      <c r="K287" s="2" t="s">
        <v>599</v>
      </c>
      <c r="L287" s="2" t="s">
        <v>273</v>
      </c>
      <c r="M287" s="2" t="s">
        <v>600</v>
      </c>
      <c r="N287" s="2" t="s">
        <v>20</v>
      </c>
    </row>
    <row r="288" spans="1:14" x14ac:dyDescent="0.2">
      <c r="A288" s="2" t="s">
        <v>597</v>
      </c>
      <c r="B288" s="2" t="s">
        <v>598</v>
      </c>
      <c r="C288" s="2" t="s">
        <v>200</v>
      </c>
      <c r="D288" s="2" t="s">
        <v>349</v>
      </c>
      <c r="E288" s="2" t="s">
        <v>350</v>
      </c>
      <c r="F288" s="2" t="s">
        <v>62</v>
      </c>
      <c r="G288" s="2" t="s">
        <v>20</v>
      </c>
      <c r="H288" s="2" t="s">
        <v>20</v>
      </c>
      <c r="I288" s="2" t="s">
        <v>20</v>
      </c>
      <c r="J288" s="2" t="s">
        <v>20</v>
      </c>
      <c r="K288" s="2" t="s">
        <v>601</v>
      </c>
      <c r="L288" s="2" t="s">
        <v>602</v>
      </c>
      <c r="M288" s="2" t="s">
        <v>20</v>
      </c>
      <c r="N288" s="2" t="s">
        <v>20</v>
      </c>
    </row>
    <row r="289" spans="1:14" x14ac:dyDescent="0.2">
      <c r="A289" s="2" t="s">
        <v>597</v>
      </c>
      <c r="B289" s="2" t="s">
        <v>598</v>
      </c>
      <c r="C289" s="2" t="s">
        <v>200</v>
      </c>
      <c r="D289" s="2" t="s">
        <v>603</v>
      </c>
      <c r="E289" s="2" t="s">
        <v>598</v>
      </c>
      <c r="F289" s="2" t="s">
        <v>19</v>
      </c>
      <c r="G289" s="2" t="s">
        <v>20</v>
      </c>
      <c r="H289" s="2" t="s">
        <v>20</v>
      </c>
      <c r="I289" s="2" t="s">
        <v>20</v>
      </c>
      <c r="J289" s="2" t="s">
        <v>20</v>
      </c>
      <c r="K289" s="2" t="s">
        <v>599</v>
      </c>
      <c r="L289" s="2" t="s">
        <v>273</v>
      </c>
      <c r="M289" s="2" t="s">
        <v>600</v>
      </c>
      <c r="N289" s="2" t="s">
        <v>20</v>
      </c>
    </row>
    <row r="290" spans="1:14" x14ac:dyDescent="0.2">
      <c r="A290" s="2" t="s">
        <v>597</v>
      </c>
      <c r="B290" s="2" t="s">
        <v>598</v>
      </c>
      <c r="C290" s="2" t="s">
        <v>200</v>
      </c>
      <c r="D290" s="2" t="s">
        <v>603</v>
      </c>
      <c r="E290" s="2" t="s">
        <v>598</v>
      </c>
      <c r="F290" s="2" t="s">
        <v>19</v>
      </c>
      <c r="G290" s="2" t="s">
        <v>20</v>
      </c>
      <c r="H290" s="2" t="s">
        <v>20</v>
      </c>
      <c r="I290" s="2" t="s">
        <v>20</v>
      </c>
      <c r="J290" s="2" t="s">
        <v>20</v>
      </c>
      <c r="K290" s="2" t="s">
        <v>601</v>
      </c>
      <c r="L290" s="2" t="s">
        <v>602</v>
      </c>
      <c r="M290" s="2" t="s">
        <v>20</v>
      </c>
      <c r="N290" s="2" t="s">
        <v>20</v>
      </c>
    </row>
    <row r="291" spans="1:14" x14ac:dyDescent="0.2">
      <c r="A291" s="2" t="s">
        <v>604</v>
      </c>
      <c r="B291" s="2" t="s">
        <v>605</v>
      </c>
      <c r="C291" s="2" t="s">
        <v>200</v>
      </c>
      <c r="D291" s="2" t="s">
        <v>606</v>
      </c>
      <c r="E291" s="2" t="s">
        <v>605</v>
      </c>
      <c r="F291" s="2" t="s">
        <v>607</v>
      </c>
      <c r="G291" s="2" t="s">
        <v>20</v>
      </c>
      <c r="H291" s="2" t="s">
        <v>20</v>
      </c>
      <c r="I291" s="2" t="s">
        <v>608</v>
      </c>
      <c r="J291" s="2" t="s">
        <v>223</v>
      </c>
      <c r="K291" s="2" t="s">
        <v>609</v>
      </c>
      <c r="L291" s="2" t="s">
        <v>20</v>
      </c>
      <c r="M291" s="2" t="s">
        <v>20</v>
      </c>
      <c r="N291" s="2" t="s">
        <v>20</v>
      </c>
    </row>
    <row r="292" spans="1:14" x14ac:dyDescent="0.2">
      <c r="A292" s="2" t="s">
        <v>610</v>
      </c>
      <c r="B292" s="2" t="s">
        <v>611</v>
      </c>
      <c r="C292" s="2" t="s">
        <v>200</v>
      </c>
      <c r="D292" s="2" t="s">
        <v>612</v>
      </c>
      <c r="E292" s="2" t="s">
        <v>295</v>
      </c>
      <c r="F292" s="2" t="s">
        <v>62</v>
      </c>
      <c r="G292" s="2" t="s">
        <v>20</v>
      </c>
      <c r="H292" s="2" t="s">
        <v>20</v>
      </c>
      <c r="I292" s="2" t="s">
        <v>470</v>
      </c>
      <c r="J292" s="2" t="s">
        <v>23</v>
      </c>
      <c r="K292" s="2" t="s">
        <v>613</v>
      </c>
      <c r="L292" s="2" t="s">
        <v>273</v>
      </c>
      <c r="M292" s="2" t="s">
        <v>352</v>
      </c>
      <c r="N292" s="2" t="s">
        <v>20</v>
      </c>
    </row>
    <row r="293" spans="1:14" x14ac:dyDescent="0.2">
      <c r="A293" s="2" t="s">
        <v>610</v>
      </c>
      <c r="B293" s="2" t="s">
        <v>611</v>
      </c>
      <c r="C293" s="2" t="s">
        <v>200</v>
      </c>
      <c r="D293" s="2" t="s">
        <v>614</v>
      </c>
      <c r="E293" s="2" t="s">
        <v>615</v>
      </c>
      <c r="F293" s="2" t="s">
        <v>19</v>
      </c>
      <c r="G293" s="2" t="s">
        <v>20</v>
      </c>
      <c r="H293" s="2" t="s">
        <v>20</v>
      </c>
      <c r="I293" s="2" t="s">
        <v>470</v>
      </c>
      <c r="J293" s="2" t="s">
        <v>23</v>
      </c>
      <c r="K293" s="2" t="s">
        <v>613</v>
      </c>
      <c r="L293" s="2" t="s">
        <v>273</v>
      </c>
      <c r="M293" s="2" t="s">
        <v>352</v>
      </c>
      <c r="N293" s="2" t="s">
        <v>20</v>
      </c>
    </row>
    <row r="294" spans="1:14" x14ac:dyDescent="0.2">
      <c r="A294" s="2" t="s">
        <v>616</v>
      </c>
      <c r="B294" s="2" t="s">
        <v>617</v>
      </c>
      <c r="C294" s="2" t="s">
        <v>200</v>
      </c>
      <c r="D294" s="2" t="s">
        <v>268</v>
      </c>
      <c r="E294" s="2" t="s">
        <v>269</v>
      </c>
      <c r="F294" s="2" t="s">
        <v>19</v>
      </c>
      <c r="G294" s="2" t="s">
        <v>270</v>
      </c>
      <c r="H294" s="2" t="s">
        <v>20</v>
      </c>
      <c r="I294" s="2" t="s">
        <v>470</v>
      </c>
      <c r="J294" s="2" t="s">
        <v>23</v>
      </c>
      <c r="K294" s="2" t="s">
        <v>618</v>
      </c>
      <c r="L294" s="2" t="s">
        <v>273</v>
      </c>
      <c r="M294" s="2" t="s">
        <v>256</v>
      </c>
      <c r="N294" s="2" t="s">
        <v>20</v>
      </c>
    </row>
    <row r="295" spans="1:14" x14ac:dyDescent="0.2">
      <c r="A295" s="2" t="s">
        <v>616</v>
      </c>
      <c r="B295" s="2" t="s">
        <v>617</v>
      </c>
      <c r="C295" s="2" t="s">
        <v>200</v>
      </c>
      <c r="D295" s="2" t="s">
        <v>274</v>
      </c>
      <c r="E295" s="2" t="s">
        <v>275</v>
      </c>
      <c r="F295" s="2" t="s">
        <v>62</v>
      </c>
      <c r="G295" s="2" t="s">
        <v>270</v>
      </c>
      <c r="H295" s="2" t="s">
        <v>20</v>
      </c>
      <c r="I295" s="2" t="s">
        <v>470</v>
      </c>
      <c r="J295" s="2" t="s">
        <v>23</v>
      </c>
      <c r="K295" s="2" t="s">
        <v>618</v>
      </c>
      <c r="L295" s="2" t="s">
        <v>273</v>
      </c>
      <c r="M295" s="2" t="s">
        <v>256</v>
      </c>
      <c r="N295" s="2" t="s">
        <v>20</v>
      </c>
    </row>
    <row r="296" spans="1:14" x14ac:dyDescent="0.2">
      <c r="A296" s="2" t="s">
        <v>619</v>
      </c>
      <c r="B296" s="2" t="s">
        <v>620</v>
      </c>
      <c r="C296" s="2" t="s">
        <v>200</v>
      </c>
      <c r="D296" s="2" t="s">
        <v>268</v>
      </c>
      <c r="E296" s="2" t="s">
        <v>269</v>
      </c>
      <c r="F296" s="2" t="s">
        <v>19</v>
      </c>
      <c r="G296" s="2" t="s">
        <v>270</v>
      </c>
      <c r="H296" s="2" t="s">
        <v>20</v>
      </c>
      <c r="I296" s="2" t="s">
        <v>271</v>
      </c>
      <c r="J296" s="2" t="s">
        <v>23</v>
      </c>
      <c r="K296" s="2" t="s">
        <v>618</v>
      </c>
      <c r="L296" s="2" t="s">
        <v>273</v>
      </c>
      <c r="M296" s="2" t="s">
        <v>256</v>
      </c>
      <c r="N296" s="2" t="s">
        <v>20</v>
      </c>
    </row>
    <row r="297" spans="1:14" x14ac:dyDescent="0.2">
      <c r="A297" s="2" t="s">
        <v>619</v>
      </c>
      <c r="B297" s="2" t="s">
        <v>620</v>
      </c>
      <c r="C297" s="2" t="s">
        <v>200</v>
      </c>
      <c r="D297" s="2" t="s">
        <v>274</v>
      </c>
      <c r="E297" s="2" t="s">
        <v>275</v>
      </c>
      <c r="F297" s="2" t="s">
        <v>62</v>
      </c>
      <c r="G297" s="2" t="s">
        <v>270</v>
      </c>
      <c r="H297" s="2" t="s">
        <v>20</v>
      </c>
      <c r="I297" s="2" t="s">
        <v>271</v>
      </c>
      <c r="J297" s="2" t="s">
        <v>23</v>
      </c>
      <c r="K297" s="2" t="s">
        <v>618</v>
      </c>
      <c r="L297" s="2" t="s">
        <v>273</v>
      </c>
      <c r="M297" s="2" t="s">
        <v>256</v>
      </c>
      <c r="N297" s="2" t="s">
        <v>20</v>
      </c>
    </row>
    <row r="298" spans="1:14" x14ac:dyDescent="0.2">
      <c r="A298" s="2" t="s">
        <v>621</v>
      </c>
      <c r="B298" s="2" t="s">
        <v>622</v>
      </c>
      <c r="C298" s="2" t="s">
        <v>200</v>
      </c>
      <c r="D298" s="2" t="s">
        <v>268</v>
      </c>
      <c r="E298" s="2" t="s">
        <v>269</v>
      </c>
      <c r="F298" s="2" t="s">
        <v>19</v>
      </c>
      <c r="G298" s="2" t="s">
        <v>270</v>
      </c>
      <c r="H298" s="2" t="s">
        <v>20</v>
      </c>
      <c r="I298" s="2" t="s">
        <v>271</v>
      </c>
      <c r="J298" s="2" t="s">
        <v>23</v>
      </c>
      <c r="K298" s="2" t="s">
        <v>618</v>
      </c>
      <c r="L298" s="2" t="s">
        <v>273</v>
      </c>
      <c r="M298" s="2" t="s">
        <v>256</v>
      </c>
      <c r="N298" s="2" t="s">
        <v>20</v>
      </c>
    </row>
    <row r="299" spans="1:14" x14ac:dyDescent="0.2">
      <c r="A299" s="2" t="s">
        <v>621</v>
      </c>
      <c r="B299" s="2" t="s">
        <v>622</v>
      </c>
      <c r="C299" s="2" t="s">
        <v>200</v>
      </c>
      <c r="D299" s="2" t="s">
        <v>274</v>
      </c>
      <c r="E299" s="2" t="s">
        <v>275</v>
      </c>
      <c r="F299" s="2" t="s">
        <v>62</v>
      </c>
      <c r="G299" s="2" t="s">
        <v>270</v>
      </c>
      <c r="H299" s="2" t="s">
        <v>20</v>
      </c>
      <c r="I299" s="2" t="s">
        <v>271</v>
      </c>
      <c r="J299" s="2" t="s">
        <v>23</v>
      </c>
      <c r="K299" s="2" t="s">
        <v>618</v>
      </c>
      <c r="L299" s="2" t="s">
        <v>273</v>
      </c>
      <c r="M299" s="2" t="s">
        <v>256</v>
      </c>
      <c r="N299" s="2" t="s">
        <v>20</v>
      </c>
    </row>
    <row r="300" spans="1:14" x14ac:dyDescent="0.2">
      <c r="A300" s="2" t="s">
        <v>623</v>
      </c>
      <c r="B300" s="2" t="s">
        <v>624</v>
      </c>
      <c r="C300" s="2" t="s">
        <v>200</v>
      </c>
      <c r="D300" s="2" t="s">
        <v>268</v>
      </c>
      <c r="E300" s="2" t="s">
        <v>269</v>
      </c>
      <c r="F300" s="2" t="s">
        <v>19</v>
      </c>
      <c r="G300" s="2" t="s">
        <v>270</v>
      </c>
      <c r="H300" s="2" t="s">
        <v>20</v>
      </c>
      <c r="I300" s="2" t="s">
        <v>271</v>
      </c>
      <c r="J300" s="2" t="s">
        <v>23</v>
      </c>
      <c r="K300" s="2" t="s">
        <v>618</v>
      </c>
      <c r="L300" s="2" t="s">
        <v>273</v>
      </c>
      <c r="M300" s="2" t="s">
        <v>433</v>
      </c>
      <c r="N300" s="2" t="s">
        <v>20</v>
      </c>
    </row>
    <row r="301" spans="1:14" x14ac:dyDescent="0.2">
      <c r="A301" s="2" t="s">
        <v>623</v>
      </c>
      <c r="B301" s="2" t="s">
        <v>624</v>
      </c>
      <c r="C301" s="2" t="s">
        <v>200</v>
      </c>
      <c r="D301" s="2" t="s">
        <v>274</v>
      </c>
      <c r="E301" s="2" t="s">
        <v>275</v>
      </c>
      <c r="F301" s="2" t="s">
        <v>62</v>
      </c>
      <c r="G301" s="2" t="s">
        <v>270</v>
      </c>
      <c r="H301" s="2" t="s">
        <v>20</v>
      </c>
      <c r="I301" s="2" t="s">
        <v>271</v>
      </c>
      <c r="J301" s="2" t="s">
        <v>23</v>
      </c>
      <c r="K301" s="2" t="s">
        <v>618</v>
      </c>
      <c r="L301" s="2" t="s">
        <v>273</v>
      </c>
      <c r="M301" s="2" t="s">
        <v>433</v>
      </c>
      <c r="N301" s="2" t="s">
        <v>20</v>
      </c>
    </row>
    <row r="302" spans="1:14" x14ac:dyDescent="0.2">
      <c r="A302" s="2" t="s">
        <v>625</v>
      </c>
      <c r="B302" s="2" t="s">
        <v>626</v>
      </c>
      <c r="C302" s="2" t="s">
        <v>200</v>
      </c>
      <c r="D302" s="2" t="s">
        <v>268</v>
      </c>
      <c r="E302" s="2" t="s">
        <v>269</v>
      </c>
      <c r="F302" s="2" t="s">
        <v>19</v>
      </c>
      <c r="G302" s="2" t="s">
        <v>270</v>
      </c>
      <c r="H302" s="2" t="s">
        <v>20</v>
      </c>
      <c r="I302" s="2" t="s">
        <v>271</v>
      </c>
      <c r="J302" s="2" t="s">
        <v>23</v>
      </c>
      <c r="K302" s="2" t="s">
        <v>618</v>
      </c>
      <c r="L302" s="2" t="s">
        <v>273</v>
      </c>
      <c r="M302" s="2" t="s">
        <v>256</v>
      </c>
      <c r="N302" s="2" t="s">
        <v>20</v>
      </c>
    </row>
    <row r="303" spans="1:14" x14ac:dyDescent="0.2">
      <c r="A303" s="2" t="s">
        <v>625</v>
      </c>
      <c r="B303" s="2" t="s">
        <v>626</v>
      </c>
      <c r="C303" s="2" t="s">
        <v>200</v>
      </c>
      <c r="D303" s="2" t="s">
        <v>274</v>
      </c>
      <c r="E303" s="2" t="s">
        <v>275</v>
      </c>
      <c r="F303" s="2" t="s">
        <v>62</v>
      </c>
      <c r="G303" s="2" t="s">
        <v>270</v>
      </c>
      <c r="H303" s="2" t="s">
        <v>20</v>
      </c>
      <c r="I303" s="2" t="s">
        <v>271</v>
      </c>
      <c r="J303" s="2" t="s">
        <v>23</v>
      </c>
      <c r="K303" s="2" t="s">
        <v>618</v>
      </c>
      <c r="L303" s="2" t="s">
        <v>273</v>
      </c>
      <c r="M303" s="2" t="s">
        <v>256</v>
      </c>
      <c r="N303" s="2" t="s">
        <v>20</v>
      </c>
    </row>
    <row r="304" spans="1:14" x14ac:dyDescent="0.2">
      <c r="A304" s="2" t="s">
        <v>627</v>
      </c>
      <c r="B304" s="2" t="s">
        <v>628</v>
      </c>
      <c r="C304" s="2" t="s">
        <v>200</v>
      </c>
      <c r="D304" s="2" t="s">
        <v>274</v>
      </c>
      <c r="E304" s="2" t="s">
        <v>275</v>
      </c>
      <c r="F304" s="2" t="s">
        <v>62</v>
      </c>
      <c r="G304" s="2" t="s">
        <v>270</v>
      </c>
      <c r="H304" s="2" t="s">
        <v>20</v>
      </c>
      <c r="I304" s="2" t="s">
        <v>271</v>
      </c>
      <c r="J304" s="2" t="s">
        <v>23</v>
      </c>
      <c r="K304" s="2" t="s">
        <v>618</v>
      </c>
      <c r="L304" s="2" t="s">
        <v>273</v>
      </c>
      <c r="M304" s="2" t="s">
        <v>433</v>
      </c>
      <c r="N304" s="2" t="s">
        <v>20</v>
      </c>
    </row>
    <row r="305" spans="1:14" x14ac:dyDescent="0.2">
      <c r="A305" s="2" t="s">
        <v>627</v>
      </c>
      <c r="B305" s="2" t="s">
        <v>628</v>
      </c>
      <c r="C305" s="2" t="s">
        <v>200</v>
      </c>
      <c r="D305" s="2" t="s">
        <v>268</v>
      </c>
      <c r="E305" s="2" t="s">
        <v>269</v>
      </c>
      <c r="F305" s="2" t="s">
        <v>19</v>
      </c>
      <c r="G305" s="2" t="s">
        <v>270</v>
      </c>
      <c r="H305" s="2" t="s">
        <v>20</v>
      </c>
      <c r="I305" s="2" t="s">
        <v>271</v>
      </c>
      <c r="J305" s="2" t="s">
        <v>23</v>
      </c>
      <c r="K305" s="2" t="s">
        <v>618</v>
      </c>
      <c r="L305" s="2" t="s">
        <v>273</v>
      </c>
      <c r="M305" s="2" t="s">
        <v>433</v>
      </c>
      <c r="N305" s="2" t="s">
        <v>20</v>
      </c>
    </row>
    <row r="306" spans="1:14" x14ac:dyDescent="0.2">
      <c r="A306" s="2" t="s">
        <v>629</v>
      </c>
      <c r="B306" s="2" t="s">
        <v>630</v>
      </c>
      <c r="C306" s="2" t="s">
        <v>200</v>
      </c>
      <c r="D306" s="2" t="s">
        <v>274</v>
      </c>
      <c r="E306" s="2" t="s">
        <v>275</v>
      </c>
      <c r="F306" s="2" t="s">
        <v>62</v>
      </c>
      <c r="G306" s="2" t="s">
        <v>270</v>
      </c>
      <c r="H306" s="2" t="s">
        <v>20</v>
      </c>
      <c r="I306" s="2" t="s">
        <v>271</v>
      </c>
      <c r="J306" s="2" t="s">
        <v>23</v>
      </c>
      <c r="K306" s="2" t="s">
        <v>618</v>
      </c>
      <c r="L306" s="2" t="s">
        <v>273</v>
      </c>
      <c r="M306" s="2" t="s">
        <v>256</v>
      </c>
      <c r="N306" s="2" t="s">
        <v>20</v>
      </c>
    </row>
    <row r="307" spans="1:14" x14ac:dyDescent="0.2">
      <c r="A307" s="2" t="s">
        <v>629</v>
      </c>
      <c r="B307" s="2" t="s">
        <v>630</v>
      </c>
      <c r="C307" s="2" t="s">
        <v>200</v>
      </c>
      <c r="D307" s="2" t="s">
        <v>268</v>
      </c>
      <c r="E307" s="2" t="s">
        <v>269</v>
      </c>
      <c r="F307" s="2" t="s">
        <v>19</v>
      </c>
      <c r="G307" s="2" t="s">
        <v>270</v>
      </c>
      <c r="H307" s="2" t="s">
        <v>20</v>
      </c>
      <c r="I307" s="2" t="s">
        <v>271</v>
      </c>
      <c r="J307" s="2" t="s">
        <v>23</v>
      </c>
      <c r="K307" s="2" t="s">
        <v>618</v>
      </c>
      <c r="L307" s="2" t="s">
        <v>273</v>
      </c>
      <c r="M307" s="2" t="s">
        <v>256</v>
      </c>
      <c r="N307" s="2" t="s">
        <v>20</v>
      </c>
    </row>
    <row r="308" spans="1:14" x14ac:dyDescent="0.2">
      <c r="A308" s="2" t="s">
        <v>631</v>
      </c>
      <c r="B308" s="2" t="s">
        <v>632</v>
      </c>
      <c r="C308" s="2" t="s">
        <v>200</v>
      </c>
      <c r="D308" s="2" t="s">
        <v>274</v>
      </c>
      <c r="E308" s="2" t="s">
        <v>275</v>
      </c>
      <c r="F308" s="2" t="s">
        <v>62</v>
      </c>
      <c r="G308" s="2" t="s">
        <v>270</v>
      </c>
      <c r="H308" s="2" t="s">
        <v>20</v>
      </c>
      <c r="I308" s="2" t="s">
        <v>271</v>
      </c>
      <c r="J308" s="2" t="s">
        <v>23</v>
      </c>
      <c r="K308" s="2" t="s">
        <v>618</v>
      </c>
      <c r="L308" s="2" t="s">
        <v>273</v>
      </c>
      <c r="M308" s="2" t="s">
        <v>433</v>
      </c>
      <c r="N308" s="2" t="s">
        <v>20</v>
      </c>
    </row>
    <row r="309" spans="1:14" x14ac:dyDescent="0.2">
      <c r="A309" s="2" t="s">
        <v>631</v>
      </c>
      <c r="B309" s="2" t="s">
        <v>632</v>
      </c>
      <c r="C309" s="2" t="s">
        <v>200</v>
      </c>
      <c r="D309" s="2" t="s">
        <v>268</v>
      </c>
      <c r="E309" s="2" t="s">
        <v>269</v>
      </c>
      <c r="F309" s="2" t="s">
        <v>19</v>
      </c>
      <c r="G309" s="2" t="s">
        <v>270</v>
      </c>
      <c r="H309" s="2" t="s">
        <v>20</v>
      </c>
      <c r="I309" s="2" t="s">
        <v>271</v>
      </c>
      <c r="J309" s="2" t="s">
        <v>23</v>
      </c>
      <c r="K309" s="2" t="s">
        <v>618</v>
      </c>
      <c r="L309" s="2" t="s">
        <v>273</v>
      </c>
      <c r="M309" s="2" t="s">
        <v>433</v>
      </c>
      <c r="N309" s="2" t="s">
        <v>20</v>
      </c>
    </row>
    <row r="310" spans="1:14" x14ac:dyDescent="0.2">
      <c r="A310" s="2" t="s">
        <v>633</v>
      </c>
      <c r="B310" s="2" t="s">
        <v>634</v>
      </c>
      <c r="C310" s="2" t="s">
        <v>200</v>
      </c>
      <c r="D310" s="2" t="s">
        <v>455</v>
      </c>
      <c r="E310" s="2" t="s">
        <v>456</v>
      </c>
      <c r="F310" s="2" t="s">
        <v>19</v>
      </c>
      <c r="G310" s="2" t="s">
        <v>457</v>
      </c>
      <c r="H310" s="2" t="s">
        <v>20</v>
      </c>
      <c r="I310" s="2" t="s">
        <v>271</v>
      </c>
      <c r="J310" s="2" t="s">
        <v>23</v>
      </c>
      <c r="K310" s="2" t="s">
        <v>635</v>
      </c>
      <c r="L310" s="2" t="s">
        <v>273</v>
      </c>
      <c r="M310" s="2" t="s">
        <v>256</v>
      </c>
      <c r="N310" s="2" t="s">
        <v>20</v>
      </c>
    </row>
    <row r="311" spans="1:14" x14ac:dyDescent="0.2">
      <c r="A311" s="2" t="s">
        <v>633</v>
      </c>
      <c r="B311" s="2" t="s">
        <v>634</v>
      </c>
      <c r="C311" s="2" t="s">
        <v>200</v>
      </c>
      <c r="D311" s="2" t="s">
        <v>458</v>
      </c>
      <c r="E311" s="2" t="s">
        <v>459</v>
      </c>
      <c r="F311" s="2" t="s">
        <v>62</v>
      </c>
      <c r="G311" s="2" t="s">
        <v>457</v>
      </c>
      <c r="H311" s="2" t="s">
        <v>20</v>
      </c>
      <c r="I311" s="2" t="s">
        <v>271</v>
      </c>
      <c r="J311" s="2" t="s">
        <v>23</v>
      </c>
      <c r="K311" s="2" t="s">
        <v>635</v>
      </c>
      <c r="L311" s="2" t="s">
        <v>273</v>
      </c>
      <c r="M311" s="2" t="s">
        <v>256</v>
      </c>
      <c r="N311" s="2" t="s">
        <v>20</v>
      </c>
    </row>
    <row r="312" spans="1:14" x14ac:dyDescent="0.2">
      <c r="A312" s="2" t="s">
        <v>636</v>
      </c>
      <c r="B312" s="2" t="s">
        <v>637</v>
      </c>
      <c r="C312" s="2" t="s">
        <v>200</v>
      </c>
      <c r="D312" s="2" t="s">
        <v>458</v>
      </c>
      <c r="E312" s="2" t="s">
        <v>459</v>
      </c>
      <c r="F312" s="2" t="s">
        <v>62</v>
      </c>
      <c r="G312" s="2" t="s">
        <v>457</v>
      </c>
      <c r="H312" s="2" t="s">
        <v>20</v>
      </c>
      <c r="I312" s="2" t="s">
        <v>271</v>
      </c>
      <c r="J312" s="2" t="s">
        <v>23</v>
      </c>
      <c r="K312" s="2" t="s">
        <v>635</v>
      </c>
      <c r="L312" s="2" t="s">
        <v>273</v>
      </c>
      <c r="M312" s="2" t="s">
        <v>256</v>
      </c>
      <c r="N312" s="2" t="s">
        <v>20</v>
      </c>
    </row>
    <row r="313" spans="1:14" x14ac:dyDescent="0.2">
      <c r="A313" s="2" t="s">
        <v>636</v>
      </c>
      <c r="B313" s="2" t="s">
        <v>637</v>
      </c>
      <c r="C313" s="2" t="s">
        <v>200</v>
      </c>
      <c r="D313" s="2" t="s">
        <v>455</v>
      </c>
      <c r="E313" s="2" t="s">
        <v>456</v>
      </c>
      <c r="F313" s="2" t="s">
        <v>19</v>
      </c>
      <c r="G313" s="2" t="s">
        <v>457</v>
      </c>
      <c r="H313" s="2" t="s">
        <v>20</v>
      </c>
      <c r="I313" s="2" t="s">
        <v>271</v>
      </c>
      <c r="J313" s="2" t="s">
        <v>23</v>
      </c>
      <c r="K313" s="2" t="s">
        <v>635</v>
      </c>
      <c r="L313" s="2" t="s">
        <v>273</v>
      </c>
      <c r="M313" s="2" t="s">
        <v>256</v>
      </c>
      <c r="N313" s="2" t="s">
        <v>20</v>
      </c>
    </row>
    <row r="314" spans="1:14" x14ac:dyDescent="0.2">
      <c r="A314" s="2" t="s">
        <v>638</v>
      </c>
      <c r="B314" s="2" t="s">
        <v>639</v>
      </c>
      <c r="C314" s="2" t="s">
        <v>200</v>
      </c>
      <c r="D314" s="2" t="s">
        <v>455</v>
      </c>
      <c r="E314" s="2" t="s">
        <v>456</v>
      </c>
      <c r="F314" s="2" t="s">
        <v>19</v>
      </c>
      <c r="G314" s="2" t="s">
        <v>457</v>
      </c>
      <c r="H314" s="2" t="s">
        <v>20</v>
      </c>
      <c r="I314" s="2" t="s">
        <v>271</v>
      </c>
      <c r="J314" s="2" t="s">
        <v>23</v>
      </c>
      <c r="K314" s="2" t="s">
        <v>635</v>
      </c>
      <c r="L314" s="2" t="s">
        <v>273</v>
      </c>
      <c r="M314" s="2" t="s">
        <v>256</v>
      </c>
      <c r="N314" s="2" t="s">
        <v>20</v>
      </c>
    </row>
    <row r="315" spans="1:14" x14ac:dyDescent="0.2">
      <c r="A315" s="2" t="s">
        <v>638</v>
      </c>
      <c r="B315" s="2" t="s">
        <v>639</v>
      </c>
      <c r="C315" s="2" t="s">
        <v>200</v>
      </c>
      <c r="D315" s="2" t="s">
        <v>458</v>
      </c>
      <c r="E315" s="2" t="s">
        <v>459</v>
      </c>
      <c r="F315" s="2" t="s">
        <v>62</v>
      </c>
      <c r="G315" s="2" t="s">
        <v>457</v>
      </c>
      <c r="H315" s="2" t="s">
        <v>20</v>
      </c>
      <c r="I315" s="2" t="s">
        <v>271</v>
      </c>
      <c r="J315" s="2" t="s">
        <v>23</v>
      </c>
      <c r="K315" s="2" t="s">
        <v>635</v>
      </c>
      <c r="L315" s="2" t="s">
        <v>273</v>
      </c>
      <c r="M315" s="2" t="s">
        <v>256</v>
      </c>
      <c r="N315" s="2" t="s">
        <v>20</v>
      </c>
    </row>
    <row r="316" spans="1:14" x14ac:dyDescent="0.2">
      <c r="A316" s="2" t="s">
        <v>640</v>
      </c>
      <c r="B316" s="2" t="s">
        <v>641</v>
      </c>
      <c r="C316" s="2" t="s">
        <v>200</v>
      </c>
      <c r="D316" s="2" t="s">
        <v>455</v>
      </c>
      <c r="E316" s="2" t="s">
        <v>456</v>
      </c>
      <c r="F316" s="2" t="s">
        <v>19</v>
      </c>
      <c r="G316" s="2" t="s">
        <v>457</v>
      </c>
      <c r="H316" s="2" t="s">
        <v>20</v>
      </c>
      <c r="I316" s="2" t="s">
        <v>271</v>
      </c>
      <c r="J316" s="2" t="s">
        <v>23</v>
      </c>
      <c r="K316" s="2" t="s">
        <v>635</v>
      </c>
      <c r="L316" s="2" t="s">
        <v>273</v>
      </c>
      <c r="M316" s="2" t="s">
        <v>256</v>
      </c>
      <c r="N316" s="2" t="s">
        <v>20</v>
      </c>
    </row>
    <row r="317" spans="1:14" x14ac:dyDescent="0.2">
      <c r="A317" s="2" t="s">
        <v>640</v>
      </c>
      <c r="B317" s="2" t="s">
        <v>641</v>
      </c>
      <c r="C317" s="2" t="s">
        <v>200</v>
      </c>
      <c r="D317" s="2" t="s">
        <v>458</v>
      </c>
      <c r="E317" s="2" t="s">
        <v>459</v>
      </c>
      <c r="F317" s="2" t="s">
        <v>62</v>
      </c>
      <c r="G317" s="2" t="s">
        <v>457</v>
      </c>
      <c r="H317" s="2" t="s">
        <v>20</v>
      </c>
      <c r="I317" s="2" t="s">
        <v>271</v>
      </c>
      <c r="J317" s="2" t="s">
        <v>23</v>
      </c>
      <c r="K317" s="2" t="s">
        <v>635</v>
      </c>
      <c r="L317" s="2" t="s">
        <v>273</v>
      </c>
      <c r="M317" s="2" t="s">
        <v>256</v>
      </c>
      <c r="N317" s="2" t="s">
        <v>20</v>
      </c>
    </row>
    <row r="318" spans="1:14" x14ac:dyDescent="0.2">
      <c r="A318" s="2" t="s">
        <v>642</v>
      </c>
      <c r="B318" s="2" t="s">
        <v>643</v>
      </c>
      <c r="C318" s="2" t="s">
        <v>200</v>
      </c>
      <c r="D318" s="2" t="s">
        <v>455</v>
      </c>
      <c r="E318" s="2" t="s">
        <v>456</v>
      </c>
      <c r="F318" s="2" t="s">
        <v>19</v>
      </c>
      <c r="G318" s="2" t="s">
        <v>457</v>
      </c>
      <c r="H318" s="2" t="s">
        <v>20</v>
      </c>
      <c r="I318" s="2" t="s">
        <v>271</v>
      </c>
      <c r="J318" s="2" t="s">
        <v>23</v>
      </c>
      <c r="K318" s="2" t="s">
        <v>635</v>
      </c>
      <c r="L318" s="2" t="s">
        <v>273</v>
      </c>
      <c r="M318" s="2" t="s">
        <v>256</v>
      </c>
      <c r="N318" s="2" t="s">
        <v>20</v>
      </c>
    </row>
    <row r="319" spans="1:14" x14ac:dyDescent="0.2">
      <c r="A319" s="2" t="s">
        <v>642</v>
      </c>
      <c r="B319" s="2" t="s">
        <v>643</v>
      </c>
      <c r="C319" s="2" t="s">
        <v>200</v>
      </c>
      <c r="D319" s="2" t="s">
        <v>458</v>
      </c>
      <c r="E319" s="2" t="s">
        <v>459</v>
      </c>
      <c r="F319" s="2" t="s">
        <v>62</v>
      </c>
      <c r="G319" s="2" t="s">
        <v>457</v>
      </c>
      <c r="H319" s="2" t="s">
        <v>20</v>
      </c>
      <c r="I319" s="2" t="s">
        <v>271</v>
      </c>
      <c r="J319" s="2" t="s">
        <v>23</v>
      </c>
      <c r="K319" s="2" t="s">
        <v>635</v>
      </c>
      <c r="L319" s="2" t="s">
        <v>273</v>
      </c>
      <c r="M319" s="2" t="s">
        <v>256</v>
      </c>
      <c r="N319" s="2" t="s">
        <v>20</v>
      </c>
    </row>
    <row r="320" spans="1:14" x14ac:dyDescent="0.2">
      <c r="A320" s="2" t="s">
        <v>644</v>
      </c>
      <c r="B320" s="2" t="s">
        <v>645</v>
      </c>
      <c r="C320" s="2" t="s">
        <v>200</v>
      </c>
      <c r="D320" s="2" t="s">
        <v>455</v>
      </c>
      <c r="E320" s="2" t="s">
        <v>456</v>
      </c>
      <c r="F320" s="2" t="s">
        <v>19</v>
      </c>
      <c r="G320" s="2" t="s">
        <v>457</v>
      </c>
      <c r="H320" s="2" t="s">
        <v>20</v>
      </c>
      <c r="I320" s="2" t="s">
        <v>271</v>
      </c>
      <c r="J320" s="2" t="s">
        <v>23</v>
      </c>
      <c r="K320" s="2" t="s">
        <v>635</v>
      </c>
      <c r="L320" s="2" t="s">
        <v>273</v>
      </c>
      <c r="M320" s="2" t="s">
        <v>256</v>
      </c>
      <c r="N320" s="2" t="s">
        <v>20</v>
      </c>
    </row>
    <row r="321" spans="1:14" x14ac:dyDescent="0.2">
      <c r="A321" s="2" t="s">
        <v>644</v>
      </c>
      <c r="B321" s="2" t="s">
        <v>645</v>
      </c>
      <c r="C321" s="2" t="s">
        <v>200</v>
      </c>
      <c r="D321" s="2" t="s">
        <v>458</v>
      </c>
      <c r="E321" s="2" t="s">
        <v>459</v>
      </c>
      <c r="F321" s="2" t="s">
        <v>62</v>
      </c>
      <c r="G321" s="2" t="s">
        <v>457</v>
      </c>
      <c r="H321" s="2" t="s">
        <v>20</v>
      </c>
      <c r="I321" s="2" t="s">
        <v>271</v>
      </c>
      <c r="J321" s="2" t="s">
        <v>23</v>
      </c>
      <c r="K321" s="2" t="s">
        <v>635</v>
      </c>
      <c r="L321" s="2" t="s">
        <v>273</v>
      </c>
      <c r="M321" s="2" t="s">
        <v>256</v>
      </c>
      <c r="N321" s="2" t="s">
        <v>20</v>
      </c>
    </row>
    <row r="322" spans="1:14" x14ac:dyDescent="0.2">
      <c r="A322" s="2" t="s">
        <v>646</v>
      </c>
      <c r="B322" s="2" t="s">
        <v>647</v>
      </c>
      <c r="C322" s="2" t="s">
        <v>200</v>
      </c>
      <c r="D322" s="2" t="s">
        <v>455</v>
      </c>
      <c r="E322" s="2" t="s">
        <v>456</v>
      </c>
      <c r="F322" s="2" t="s">
        <v>19</v>
      </c>
      <c r="G322" s="2" t="s">
        <v>457</v>
      </c>
      <c r="H322" s="2" t="s">
        <v>20</v>
      </c>
      <c r="I322" s="2" t="s">
        <v>271</v>
      </c>
      <c r="J322" s="2" t="s">
        <v>23</v>
      </c>
      <c r="K322" s="2" t="s">
        <v>635</v>
      </c>
      <c r="L322" s="2" t="s">
        <v>273</v>
      </c>
      <c r="M322" s="2" t="s">
        <v>256</v>
      </c>
      <c r="N322" s="2" t="s">
        <v>20</v>
      </c>
    </row>
    <row r="323" spans="1:14" x14ac:dyDescent="0.2">
      <c r="A323" s="2" t="s">
        <v>646</v>
      </c>
      <c r="B323" s="2" t="s">
        <v>647</v>
      </c>
      <c r="C323" s="2" t="s">
        <v>200</v>
      </c>
      <c r="D323" s="2" t="s">
        <v>458</v>
      </c>
      <c r="E323" s="2" t="s">
        <v>459</v>
      </c>
      <c r="F323" s="2" t="s">
        <v>62</v>
      </c>
      <c r="G323" s="2" t="s">
        <v>457</v>
      </c>
      <c r="H323" s="2" t="s">
        <v>20</v>
      </c>
      <c r="I323" s="2" t="s">
        <v>271</v>
      </c>
      <c r="J323" s="2" t="s">
        <v>23</v>
      </c>
      <c r="K323" s="2" t="s">
        <v>635</v>
      </c>
      <c r="L323" s="2" t="s">
        <v>273</v>
      </c>
      <c r="M323" s="2" t="s">
        <v>256</v>
      </c>
      <c r="N323" s="2" t="s">
        <v>20</v>
      </c>
    </row>
    <row r="324" spans="1:14" x14ac:dyDescent="0.2">
      <c r="A324" s="2" t="s">
        <v>648</v>
      </c>
      <c r="B324" s="2" t="s">
        <v>649</v>
      </c>
      <c r="C324" s="2" t="s">
        <v>200</v>
      </c>
      <c r="D324" s="2" t="s">
        <v>455</v>
      </c>
      <c r="E324" s="2" t="s">
        <v>456</v>
      </c>
      <c r="F324" s="2" t="s">
        <v>19</v>
      </c>
      <c r="G324" s="2" t="s">
        <v>457</v>
      </c>
      <c r="H324" s="2" t="s">
        <v>20</v>
      </c>
      <c r="I324" s="2" t="s">
        <v>271</v>
      </c>
      <c r="J324" s="2" t="s">
        <v>23</v>
      </c>
      <c r="K324" s="2" t="s">
        <v>635</v>
      </c>
      <c r="L324" s="2" t="s">
        <v>273</v>
      </c>
      <c r="M324" s="2" t="s">
        <v>256</v>
      </c>
      <c r="N324" s="2" t="s">
        <v>20</v>
      </c>
    </row>
    <row r="325" spans="1:14" x14ac:dyDescent="0.2">
      <c r="A325" s="2" t="s">
        <v>648</v>
      </c>
      <c r="B325" s="2" t="s">
        <v>649</v>
      </c>
      <c r="C325" s="2" t="s">
        <v>200</v>
      </c>
      <c r="D325" s="2" t="s">
        <v>458</v>
      </c>
      <c r="E325" s="2" t="s">
        <v>459</v>
      </c>
      <c r="F325" s="2" t="s">
        <v>62</v>
      </c>
      <c r="G325" s="2" t="s">
        <v>457</v>
      </c>
      <c r="H325" s="2" t="s">
        <v>20</v>
      </c>
      <c r="I325" s="2" t="s">
        <v>271</v>
      </c>
      <c r="J325" s="2" t="s">
        <v>23</v>
      </c>
      <c r="K325" s="2" t="s">
        <v>635</v>
      </c>
      <c r="L325" s="2" t="s">
        <v>273</v>
      </c>
      <c r="M325" s="2" t="s">
        <v>256</v>
      </c>
      <c r="N325" s="2" t="s">
        <v>20</v>
      </c>
    </row>
    <row r="326" spans="1:14" x14ac:dyDescent="0.2">
      <c r="A326" s="2" t="s">
        <v>650</v>
      </c>
      <c r="B326" s="2" t="s">
        <v>651</v>
      </c>
      <c r="C326" s="2" t="s">
        <v>200</v>
      </c>
      <c r="D326" s="2" t="s">
        <v>458</v>
      </c>
      <c r="E326" s="2" t="s">
        <v>459</v>
      </c>
      <c r="F326" s="2" t="s">
        <v>62</v>
      </c>
      <c r="G326" s="2" t="s">
        <v>457</v>
      </c>
      <c r="H326" s="2" t="s">
        <v>20</v>
      </c>
      <c r="I326" s="2" t="s">
        <v>271</v>
      </c>
      <c r="J326" s="2" t="s">
        <v>23</v>
      </c>
      <c r="K326" s="2" t="s">
        <v>635</v>
      </c>
      <c r="L326" s="2" t="s">
        <v>273</v>
      </c>
      <c r="M326" s="2" t="s">
        <v>256</v>
      </c>
      <c r="N326" s="2" t="s">
        <v>20</v>
      </c>
    </row>
    <row r="327" spans="1:14" x14ac:dyDescent="0.2">
      <c r="A327" s="2" t="s">
        <v>650</v>
      </c>
      <c r="B327" s="2" t="s">
        <v>651</v>
      </c>
      <c r="C327" s="2" t="s">
        <v>200</v>
      </c>
      <c r="D327" s="2" t="s">
        <v>455</v>
      </c>
      <c r="E327" s="2" t="s">
        <v>456</v>
      </c>
      <c r="F327" s="2" t="s">
        <v>19</v>
      </c>
      <c r="G327" s="2" t="s">
        <v>457</v>
      </c>
      <c r="H327" s="2" t="s">
        <v>20</v>
      </c>
      <c r="I327" s="2" t="s">
        <v>271</v>
      </c>
      <c r="J327" s="2" t="s">
        <v>23</v>
      </c>
      <c r="K327" s="2" t="s">
        <v>635</v>
      </c>
      <c r="L327" s="2" t="s">
        <v>273</v>
      </c>
      <c r="M327" s="2" t="s">
        <v>256</v>
      </c>
      <c r="N327" s="2" t="s">
        <v>20</v>
      </c>
    </row>
    <row r="328" spans="1:14" x14ac:dyDescent="0.2">
      <c r="A328" s="2" t="s">
        <v>652</v>
      </c>
      <c r="B328" s="2" t="s">
        <v>653</v>
      </c>
      <c r="C328" s="2" t="s">
        <v>200</v>
      </c>
      <c r="D328" s="2" t="s">
        <v>455</v>
      </c>
      <c r="E328" s="2" t="s">
        <v>456</v>
      </c>
      <c r="F328" s="2" t="s">
        <v>19</v>
      </c>
      <c r="G328" s="2" t="s">
        <v>457</v>
      </c>
      <c r="H328" s="2" t="s">
        <v>20</v>
      </c>
      <c r="I328" s="2" t="s">
        <v>271</v>
      </c>
      <c r="J328" s="2" t="s">
        <v>23</v>
      </c>
      <c r="K328" s="2" t="s">
        <v>635</v>
      </c>
      <c r="L328" s="2" t="s">
        <v>273</v>
      </c>
      <c r="M328" s="2" t="s">
        <v>256</v>
      </c>
      <c r="N328" s="2" t="s">
        <v>20</v>
      </c>
    </row>
    <row r="329" spans="1:14" x14ac:dyDescent="0.2">
      <c r="A329" s="2" t="s">
        <v>652</v>
      </c>
      <c r="B329" s="2" t="s">
        <v>653</v>
      </c>
      <c r="C329" s="2" t="s">
        <v>200</v>
      </c>
      <c r="D329" s="2" t="s">
        <v>458</v>
      </c>
      <c r="E329" s="2" t="s">
        <v>459</v>
      </c>
      <c r="F329" s="2" t="s">
        <v>62</v>
      </c>
      <c r="G329" s="2" t="s">
        <v>457</v>
      </c>
      <c r="H329" s="2" t="s">
        <v>20</v>
      </c>
      <c r="I329" s="2" t="s">
        <v>271</v>
      </c>
      <c r="J329" s="2" t="s">
        <v>23</v>
      </c>
      <c r="K329" s="2" t="s">
        <v>635</v>
      </c>
      <c r="L329" s="2" t="s">
        <v>273</v>
      </c>
      <c r="M329" s="2" t="s">
        <v>256</v>
      </c>
      <c r="N329" s="2" t="s">
        <v>20</v>
      </c>
    </row>
    <row r="330" spans="1:14" x14ac:dyDescent="0.2">
      <c r="A330" s="2" t="s">
        <v>654</v>
      </c>
      <c r="B330" s="2" t="s">
        <v>655</v>
      </c>
      <c r="C330" s="2" t="s">
        <v>200</v>
      </c>
      <c r="D330" s="2" t="s">
        <v>455</v>
      </c>
      <c r="E330" s="2" t="s">
        <v>456</v>
      </c>
      <c r="F330" s="2" t="s">
        <v>19</v>
      </c>
      <c r="G330" s="2" t="s">
        <v>457</v>
      </c>
      <c r="H330" s="2" t="s">
        <v>20</v>
      </c>
      <c r="I330" s="2" t="s">
        <v>271</v>
      </c>
      <c r="J330" s="2" t="s">
        <v>23</v>
      </c>
      <c r="K330" s="2" t="s">
        <v>635</v>
      </c>
      <c r="L330" s="2" t="s">
        <v>273</v>
      </c>
      <c r="M330" s="2" t="s">
        <v>256</v>
      </c>
      <c r="N330" s="2" t="s">
        <v>20</v>
      </c>
    </row>
    <row r="331" spans="1:14" x14ac:dyDescent="0.2">
      <c r="A331" s="2" t="s">
        <v>654</v>
      </c>
      <c r="B331" s="2" t="s">
        <v>655</v>
      </c>
      <c r="C331" s="2" t="s">
        <v>200</v>
      </c>
      <c r="D331" s="2" t="s">
        <v>458</v>
      </c>
      <c r="E331" s="2" t="s">
        <v>459</v>
      </c>
      <c r="F331" s="2" t="s">
        <v>62</v>
      </c>
      <c r="G331" s="2" t="s">
        <v>457</v>
      </c>
      <c r="H331" s="2" t="s">
        <v>20</v>
      </c>
      <c r="I331" s="2" t="s">
        <v>271</v>
      </c>
      <c r="J331" s="2" t="s">
        <v>23</v>
      </c>
      <c r="K331" s="2" t="s">
        <v>635</v>
      </c>
      <c r="L331" s="2" t="s">
        <v>273</v>
      </c>
      <c r="M331" s="2" t="s">
        <v>256</v>
      </c>
      <c r="N331" s="2" t="s">
        <v>20</v>
      </c>
    </row>
    <row r="332" spans="1:14" x14ac:dyDescent="0.2">
      <c r="A332" s="2" t="s">
        <v>656</v>
      </c>
      <c r="B332" s="2" t="s">
        <v>657</v>
      </c>
      <c r="C332" s="2" t="s">
        <v>200</v>
      </c>
      <c r="D332" s="2" t="s">
        <v>658</v>
      </c>
      <c r="E332" s="2" t="s">
        <v>659</v>
      </c>
      <c r="F332" s="2" t="s">
        <v>248</v>
      </c>
      <c r="G332" s="2" t="s">
        <v>20</v>
      </c>
      <c r="H332" s="2" t="s">
        <v>20</v>
      </c>
      <c r="I332" s="2" t="s">
        <v>660</v>
      </c>
      <c r="J332" s="2" t="s">
        <v>223</v>
      </c>
      <c r="K332" s="2" t="s">
        <v>661</v>
      </c>
      <c r="L332" s="2" t="s">
        <v>262</v>
      </c>
      <c r="M332" s="2" t="s">
        <v>314</v>
      </c>
      <c r="N332" s="2" t="s">
        <v>20</v>
      </c>
    </row>
    <row r="333" spans="1:14" x14ac:dyDescent="0.2">
      <c r="A333" s="2" t="s">
        <v>662</v>
      </c>
      <c r="B333" s="2" t="s">
        <v>663</v>
      </c>
      <c r="C333" s="2" t="s">
        <v>200</v>
      </c>
      <c r="D333" s="2" t="s">
        <v>390</v>
      </c>
      <c r="E333" s="2" t="s">
        <v>391</v>
      </c>
      <c r="F333" s="2" t="s">
        <v>19</v>
      </c>
      <c r="G333" s="2" t="s">
        <v>20</v>
      </c>
      <c r="H333" s="2" t="s">
        <v>20</v>
      </c>
      <c r="I333" s="2" t="s">
        <v>664</v>
      </c>
      <c r="J333" s="2" t="s">
        <v>23</v>
      </c>
      <c r="K333" s="2" t="s">
        <v>20</v>
      </c>
      <c r="L333" s="2" t="s">
        <v>262</v>
      </c>
      <c r="M333" s="2" t="s">
        <v>314</v>
      </c>
      <c r="N333" s="2" t="s">
        <v>20</v>
      </c>
    </row>
    <row r="334" spans="1:14" x14ac:dyDescent="0.2">
      <c r="A334" s="2" t="s">
        <v>662</v>
      </c>
      <c r="B334" s="2" t="s">
        <v>663</v>
      </c>
      <c r="C334" s="2" t="s">
        <v>200</v>
      </c>
      <c r="D334" s="2" t="s">
        <v>385</v>
      </c>
      <c r="E334" s="2" t="s">
        <v>386</v>
      </c>
      <c r="F334" s="2" t="s">
        <v>62</v>
      </c>
      <c r="G334" s="2" t="s">
        <v>20</v>
      </c>
      <c r="H334" s="2" t="s">
        <v>20</v>
      </c>
      <c r="I334" s="2" t="s">
        <v>664</v>
      </c>
      <c r="J334" s="2" t="s">
        <v>23</v>
      </c>
      <c r="K334" s="2" t="s">
        <v>20</v>
      </c>
      <c r="L334" s="2" t="s">
        <v>262</v>
      </c>
      <c r="M334" s="2" t="s">
        <v>314</v>
      </c>
      <c r="N334" s="2" t="s">
        <v>20</v>
      </c>
    </row>
    <row r="335" spans="1:14" x14ac:dyDescent="0.2">
      <c r="A335" s="2" t="s">
        <v>665</v>
      </c>
      <c r="B335" s="2" t="s">
        <v>666</v>
      </c>
      <c r="C335" s="2" t="s">
        <v>200</v>
      </c>
      <c r="D335" s="2" t="s">
        <v>385</v>
      </c>
      <c r="E335" s="2" t="s">
        <v>386</v>
      </c>
      <c r="F335" s="2" t="s">
        <v>62</v>
      </c>
      <c r="G335" s="2" t="s">
        <v>20</v>
      </c>
      <c r="H335" s="2" t="s">
        <v>20</v>
      </c>
      <c r="I335" s="2" t="s">
        <v>667</v>
      </c>
      <c r="J335" s="2" t="s">
        <v>223</v>
      </c>
      <c r="K335" s="2" t="s">
        <v>668</v>
      </c>
      <c r="L335" s="2" t="s">
        <v>262</v>
      </c>
      <c r="M335" s="2" t="s">
        <v>314</v>
      </c>
      <c r="N335" s="2" t="s">
        <v>20</v>
      </c>
    </row>
    <row r="336" spans="1:14" x14ac:dyDescent="0.2">
      <c r="A336" s="2" t="s">
        <v>665</v>
      </c>
      <c r="B336" s="2" t="s">
        <v>666</v>
      </c>
      <c r="C336" s="2" t="s">
        <v>200</v>
      </c>
      <c r="D336" s="2" t="s">
        <v>390</v>
      </c>
      <c r="E336" s="2" t="s">
        <v>391</v>
      </c>
      <c r="F336" s="2" t="s">
        <v>19</v>
      </c>
      <c r="G336" s="2" t="s">
        <v>20</v>
      </c>
      <c r="H336" s="2" t="s">
        <v>20</v>
      </c>
      <c r="I336" s="2" t="s">
        <v>667</v>
      </c>
      <c r="J336" s="2" t="s">
        <v>223</v>
      </c>
      <c r="K336" s="2" t="s">
        <v>668</v>
      </c>
      <c r="L336" s="2" t="s">
        <v>262</v>
      </c>
      <c r="M336" s="2" t="s">
        <v>314</v>
      </c>
      <c r="N336" s="2" t="s">
        <v>20</v>
      </c>
    </row>
    <row r="337" spans="1:14" x14ac:dyDescent="0.2">
      <c r="A337" s="2" t="s">
        <v>669</v>
      </c>
      <c r="B337" s="2" t="s">
        <v>670</v>
      </c>
      <c r="C337" s="2" t="s">
        <v>200</v>
      </c>
      <c r="D337" s="2" t="s">
        <v>385</v>
      </c>
      <c r="E337" s="2" t="s">
        <v>386</v>
      </c>
      <c r="F337" s="2" t="s">
        <v>62</v>
      </c>
      <c r="G337" s="2" t="s">
        <v>20</v>
      </c>
      <c r="H337" s="2" t="s">
        <v>20</v>
      </c>
      <c r="I337" s="2" t="s">
        <v>667</v>
      </c>
      <c r="J337" s="2" t="s">
        <v>223</v>
      </c>
      <c r="K337" s="2" t="s">
        <v>668</v>
      </c>
      <c r="L337" s="2" t="s">
        <v>262</v>
      </c>
      <c r="M337" s="2" t="s">
        <v>314</v>
      </c>
      <c r="N337" s="2" t="s">
        <v>20</v>
      </c>
    </row>
    <row r="338" spans="1:14" x14ac:dyDescent="0.2">
      <c r="A338" s="2" t="s">
        <v>669</v>
      </c>
      <c r="B338" s="2" t="s">
        <v>670</v>
      </c>
      <c r="C338" s="2" t="s">
        <v>200</v>
      </c>
      <c r="D338" s="2" t="s">
        <v>390</v>
      </c>
      <c r="E338" s="2" t="s">
        <v>391</v>
      </c>
      <c r="F338" s="2" t="s">
        <v>19</v>
      </c>
      <c r="G338" s="2" t="s">
        <v>20</v>
      </c>
      <c r="H338" s="2" t="s">
        <v>20</v>
      </c>
      <c r="I338" s="2" t="s">
        <v>667</v>
      </c>
      <c r="J338" s="2" t="s">
        <v>223</v>
      </c>
      <c r="K338" s="2" t="s">
        <v>668</v>
      </c>
      <c r="L338" s="2" t="s">
        <v>262</v>
      </c>
      <c r="M338" s="2" t="s">
        <v>314</v>
      </c>
      <c r="N338" s="2" t="s">
        <v>20</v>
      </c>
    </row>
    <row r="339" spans="1:14" x14ac:dyDescent="0.2">
      <c r="A339" s="2" t="s">
        <v>671</v>
      </c>
      <c r="B339" s="2" t="s">
        <v>672</v>
      </c>
      <c r="C339" s="2" t="s">
        <v>200</v>
      </c>
      <c r="D339" s="2" t="s">
        <v>385</v>
      </c>
      <c r="E339" s="2" t="s">
        <v>386</v>
      </c>
      <c r="F339" s="2" t="s">
        <v>62</v>
      </c>
      <c r="G339" s="2" t="s">
        <v>20</v>
      </c>
      <c r="H339" s="2" t="s">
        <v>20</v>
      </c>
      <c r="I339" s="2" t="s">
        <v>667</v>
      </c>
      <c r="J339" s="2" t="s">
        <v>223</v>
      </c>
      <c r="K339" s="2" t="s">
        <v>668</v>
      </c>
      <c r="L339" s="2" t="s">
        <v>262</v>
      </c>
      <c r="M339" s="2" t="s">
        <v>314</v>
      </c>
      <c r="N339" s="2" t="s">
        <v>20</v>
      </c>
    </row>
    <row r="340" spans="1:14" x14ac:dyDescent="0.2">
      <c r="A340" s="2" t="s">
        <v>671</v>
      </c>
      <c r="B340" s="2" t="s">
        <v>672</v>
      </c>
      <c r="C340" s="2" t="s">
        <v>200</v>
      </c>
      <c r="D340" s="2" t="s">
        <v>390</v>
      </c>
      <c r="E340" s="2" t="s">
        <v>391</v>
      </c>
      <c r="F340" s="2" t="s">
        <v>19</v>
      </c>
      <c r="G340" s="2" t="s">
        <v>20</v>
      </c>
      <c r="H340" s="2" t="s">
        <v>20</v>
      </c>
      <c r="I340" s="2" t="s">
        <v>667</v>
      </c>
      <c r="J340" s="2" t="s">
        <v>223</v>
      </c>
      <c r="K340" s="2" t="s">
        <v>668</v>
      </c>
      <c r="L340" s="2" t="s">
        <v>262</v>
      </c>
      <c r="M340" s="2" t="s">
        <v>314</v>
      </c>
      <c r="N340" s="2" t="s">
        <v>20</v>
      </c>
    </row>
    <row r="341" spans="1:14" x14ac:dyDescent="0.2">
      <c r="A341" s="2" t="s">
        <v>673</v>
      </c>
      <c r="B341" s="2" t="s">
        <v>674</v>
      </c>
      <c r="C341" s="2" t="s">
        <v>200</v>
      </c>
      <c r="D341" s="2" t="s">
        <v>385</v>
      </c>
      <c r="E341" s="2" t="s">
        <v>386</v>
      </c>
      <c r="F341" s="2" t="s">
        <v>62</v>
      </c>
      <c r="G341" s="2" t="s">
        <v>20</v>
      </c>
      <c r="H341" s="2" t="s">
        <v>20</v>
      </c>
      <c r="I341" s="2" t="s">
        <v>271</v>
      </c>
      <c r="J341" s="2" t="s">
        <v>223</v>
      </c>
      <c r="K341" s="2" t="s">
        <v>675</v>
      </c>
      <c r="L341" s="2" t="s">
        <v>676</v>
      </c>
      <c r="M341" s="2" t="s">
        <v>397</v>
      </c>
      <c r="N341" s="2" t="s">
        <v>20</v>
      </c>
    </row>
    <row r="342" spans="1:14" x14ac:dyDescent="0.2">
      <c r="A342" s="2" t="s">
        <v>673</v>
      </c>
      <c r="B342" s="2" t="s">
        <v>674</v>
      </c>
      <c r="C342" s="2" t="s">
        <v>200</v>
      </c>
      <c r="D342" s="2" t="s">
        <v>390</v>
      </c>
      <c r="E342" s="2" t="s">
        <v>391</v>
      </c>
      <c r="F342" s="2" t="s">
        <v>19</v>
      </c>
      <c r="G342" s="2" t="s">
        <v>20</v>
      </c>
      <c r="H342" s="2" t="s">
        <v>20</v>
      </c>
      <c r="I342" s="2" t="s">
        <v>271</v>
      </c>
      <c r="J342" s="2" t="s">
        <v>223</v>
      </c>
      <c r="K342" s="2" t="s">
        <v>675</v>
      </c>
      <c r="L342" s="2" t="s">
        <v>262</v>
      </c>
      <c r="M342" s="2" t="s">
        <v>397</v>
      </c>
      <c r="N342" s="2" t="s">
        <v>20</v>
      </c>
    </row>
    <row r="343" spans="1:14" x14ac:dyDescent="0.2">
      <c r="A343" s="2" t="s">
        <v>673</v>
      </c>
      <c r="B343" s="2" t="s">
        <v>674</v>
      </c>
      <c r="C343" s="2" t="s">
        <v>200</v>
      </c>
      <c r="D343" s="2" t="s">
        <v>390</v>
      </c>
      <c r="E343" s="2" t="s">
        <v>391</v>
      </c>
      <c r="F343" s="2" t="s">
        <v>19</v>
      </c>
      <c r="G343" s="2" t="s">
        <v>20</v>
      </c>
      <c r="H343" s="2" t="s">
        <v>20</v>
      </c>
      <c r="I343" s="2" t="s">
        <v>271</v>
      </c>
      <c r="J343" s="2" t="s">
        <v>223</v>
      </c>
      <c r="K343" s="2" t="s">
        <v>675</v>
      </c>
      <c r="L343" s="2" t="s">
        <v>676</v>
      </c>
      <c r="M343" s="2" t="s">
        <v>397</v>
      </c>
      <c r="N343" s="2" t="s">
        <v>20</v>
      </c>
    </row>
    <row r="344" spans="1:14" x14ac:dyDescent="0.2">
      <c r="A344" s="2" t="s">
        <v>673</v>
      </c>
      <c r="B344" s="2" t="s">
        <v>674</v>
      </c>
      <c r="C344" s="2" t="s">
        <v>200</v>
      </c>
      <c r="D344" s="2" t="s">
        <v>385</v>
      </c>
      <c r="E344" s="2" t="s">
        <v>386</v>
      </c>
      <c r="F344" s="2" t="s">
        <v>62</v>
      </c>
      <c r="G344" s="2" t="s">
        <v>20</v>
      </c>
      <c r="H344" s="2" t="s">
        <v>20</v>
      </c>
      <c r="I344" s="2" t="s">
        <v>271</v>
      </c>
      <c r="J344" s="2" t="s">
        <v>223</v>
      </c>
      <c r="K344" s="2" t="s">
        <v>675</v>
      </c>
      <c r="L344" s="2" t="s">
        <v>262</v>
      </c>
      <c r="M344" s="2" t="s">
        <v>397</v>
      </c>
      <c r="N344" s="2" t="s">
        <v>20</v>
      </c>
    </row>
    <row r="345" spans="1:14" x14ac:dyDescent="0.2">
      <c r="A345" s="2" t="s">
        <v>677</v>
      </c>
      <c r="B345" s="2" t="s">
        <v>678</v>
      </c>
      <c r="C345" s="2" t="s">
        <v>200</v>
      </c>
      <c r="D345" s="2" t="s">
        <v>679</v>
      </c>
      <c r="E345" s="2" t="s">
        <v>680</v>
      </c>
      <c r="F345" s="2" t="s">
        <v>19</v>
      </c>
      <c r="G345" s="2" t="s">
        <v>20</v>
      </c>
      <c r="H345" s="2" t="s">
        <v>20</v>
      </c>
      <c r="I345" s="2" t="s">
        <v>271</v>
      </c>
      <c r="J345" s="2" t="s">
        <v>23</v>
      </c>
      <c r="K345" s="2" t="s">
        <v>681</v>
      </c>
      <c r="L345" s="2" t="s">
        <v>273</v>
      </c>
      <c r="M345" s="2" t="s">
        <v>682</v>
      </c>
      <c r="N345" s="2" t="s">
        <v>20</v>
      </c>
    </row>
    <row r="346" spans="1:14" x14ac:dyDescent="0.2">
      <c r="A346" s="2" t="s">
        <v>683</v>
      </c>
      <c r="B346" s="2" t="s">
        <v>684</v>
      </c>
      <c r="C346" s="2" t="s">
        <v>200</v>
      </c>
      <c r="D346" s="2" t="s">
        <v>390</v>
      </c>
      <c r="E346" s="2" t="s">
        <v>391</v>
      </c>
      <c r="F346" s="2" t="s">
        <v>19</v>
      </c>
      <c r="G346" s="2" t="s">
        <v>20</v>
      </c>
      <c r="H346" s="2" t="s">
        <v>20</v>
      </c>
      <c r="I346" s="2" t="s">
        <v>685</v>
      </c>
      <c r="J346" s="2" t="s">
        <v>369</v>
      </c>
      <c r="K346" s="2" t="s">
        <v>686</v>
      </c>
      <c r="L346" s="2" t="s">
        <v>273</v>
      </c>
      <c r="M346" s="2" t="s">
        <v>397</v>
      </c>
      <c r="N346" s="2" t="s">
        <v>20</v>
      </c>
    </row>
    <row r="347" spans="1:14" x14ac:dyDescent="0.2">
      <c r="A347" s="2" t="s">
        <v>683</v>
      </c>
      <c r="B347" s="2" t="s">
        <v>684</v>
      </c>
      <c r="C347" s="2" t="s">
        <v>200</v>
      </c>
      <c r="D347" s="2" t="s">
        <v>385</v>
      </c>
      <c r="E347" s="2" t="s">
        <v>386</v>
      </c>
      <c r="F347" s="2" t="s">
        <v>62</v>
      </c>
      <c r="G347" s="2" t="s">
        <v>20</v>
      </c>
      <c r="H347" s="2" t="s">
        <v>20</v>
      </c>
      <c r="I347" s="2" t="s">
        <v>685</v>
      </c>
      <c r="J347" s="2" t="s">
        <v>369</v>
      </c>
      <c r="K347" s="2" t="s">
        <v>686</v>
      </c>
      <c r="L347" s="2" t="s">
        <v>273</v>
      </c>
      <c r="M347" s="2" t="s">
        <v>397</v>
      </c>
      <c r="N347" s="2" t="s">
        <v>20</v>
      </c>
    </row>
    <row r="348" spans="1:14" x14ac:dyDescent="0.2">
      <c r="A348" s="2" t="s">
        <v>687</v>
      </c>
      <c r="B348" s="2" t="s">
        <v>688</v>
      </c>
      <c r="C348" s="2" t="s">
        <v>200</v>
      </c>
      <c r="D348" s="2" t="s">
        <v>390</v>
      </c>
      <c r="E348" s="2" t="s">
        <v>391</v>
      </c>
      <c r="F348" s="2" t="s">
        <v>19</v>
      </c>
      <c r="G348" s="2" t="s">
        <v>20</v>
      </c>
      <c r="H348" s="2" t="s">
        <v>20</v>
      </c>
      <c r="I348" s="2" t="s">
        <v>689</v>
      </c>
      <c r="J348" s="2" t="s">
        <v>20</v>
      </c>
      <c r="K348" s="2" t="s">
        <v>255</v>
      </c>
      <c r="L348" s="2" t="s">
        <v>273</v>
      </c>
      <c r="M348" s="2" t="s">
        <v>352</v>
      </c>
      <c r="N348" s="2" t="s">
        <v>20</v>
      </c>
    </row>
    <row r="349" spans="1:14" x14ac:dyDescent="0.2">
      <c r="A349" s="2" t="s">
        <v>687</v>
      </c>
      <c r="B349" s="2" t="s">
        <v>688</v>
      </c>
      <c r="C349" s="2" t="s">
        <v>200</v>
      </c>
      <c r="D349" s="2" t="s">
        <v>385</v>
      </c>
      <c r="E349" s="2" t="s">
        <v>386</v>
      </c>
      <c r="F349" s="2" t="s">
        <v>62</v>
      </c>
      <c r="G349" s="2" t="s">
        <v>20</v>
      </c>
      <c r="H349" s="2" t="s">
        <v>20</v>
      </c>
      <c r="I349" s="2" t="s">
        <v>689</v>
      </c>
      <c r="J349" s="2" t="s">
        <v>20</v>
      </c>
      <c r="K349" s="2" t="s">
        <v>255</v>
      </c>
      <c r="L349" s="2" t="s">
        <v>273</v>
      </c>
      <c r="M349" s="2" t="s">
        <v>352</v>
      </c>
      <c r="N349" s="2" t="s">
        <v>20</v>
      </c>
    </row>
    <row r="350" spans="1:14" x14ac:dyDescent="0.2">
      <c r="A350" s="2" t="s">
        <v>690</v>
      </c>
      <c r="B350" s="2" t="s">
        <v>691</v>
      </c>
      <c r="C350" s="2" t="s">
        <v>200</v>
      </c>
      <c r="D350" s="2" t="s">
        <v>385</v>
      </c>
      <c r="E350" s="2" t="s">
        <v>386</v>
      </c>
      <c r="F350" s="2" t="s">
        <v>62</v>
      </c>
      <c r="G350" s="2" t="s">
        <v>20</v>
      </c>
      <c r="H350" s="2" t="s">
        <v>20</v>
      </c>
      <c r="I350" s="2" t="s">
        <v>271</v>
      </c>
      <c r="J350" s="2" t="s">
        <v>692</v>
      </c>
      <c r="K350" s="2" t="s">
        <v>693</v>
      </c>
      <c r="L350" s="2" t="s">
        <v>273</v>
      </c>
      <c r="M350" s="2" t="s">
        <v>256</v>
      </c>
      <c r="N350" s="2" t="s">
        <v>20</v>
      </c>
    </row>
    <row r="351" spans="1:14" x14ac:dyDescent="0.2">
      <c r="A351" s="2" t="s">
        <v>690</v>
      </c>
      <c r="B351" s="2" t="s">
        <v>691</v>
      </c>
      <c r="C351" s="2" t="s">
        <v>200</v>
      </c>
      <c r="D351" s="2" t="s">
        <v>390</v>
      </c>
      <c r="E351" s="2" t="s">
        <v>391</v>
      </c>
      <c r="F351" s="2" t="s">
        <v>19</v>
      </c>
      <c r="G351" s="2" t="s">
        <v>20</v>
      </c>
      <c r="H351" s="2" t="s">
        <v>20</v>
      </c>
      <c r="I351" s="2" t="s">
        <v>271</v>
      </c>
      <c r="J351" s="2" t="s">
        <v>692</v>
      </c>
      <c r="K351" s="2" t="s">
        <v>693</v>
      </c>
      <c r="L351" s="2" t="s">
        <v>273</v>
      </c>
      <c r="M351" s="2" t="s">
        <v>256</v>
      </c>
      <c r="N351" s="2" t="s">
        <v>20</v>
      </c>
    </row>
    <row r="352" spans="1:14" x14ac:dyDescent="0.2">
      <c r="A352" s="2" t="s">
        <v>694</v>
      </c>
      <c r="B352" s="2" t="s">
        <v>695</v>
      </c>
      <c r="C352" s="2" t="s">
        <v>200</v>
      </c>
      <c r="D352" s="2" t="s">
        <v>390</v>
      </c>
      <c r="E352" s="2" t="s">
        <v>391</v>
      </c>
      <c r="F352" s="2" t="s">
        <v>19</v>
      </c>
      <c r="G352" s="2" t="s">
        <v>20</v>
      </c>
      <c r="H352" s="2" t="s">
        <v>20</v>
      </c>
      <c r="I352" s="2" t="s">
        <v>271</v>
      </c>
      <c r="J352" s="2" t="s">
        <v>20</v>
      </c>
      <c r="K352" s="2" t="s">
        <v>696</v>
      </c>
      <c r="L352" s="2" t="s">
        <v>273</v>
      </c>
      <c r="M352" s="2" t="s">
        <v>314</v>
      </c>
      <c r="N352" s="2" t="s">
        <v>20</v>
      </c>
    </row>
    <row r="353" spans="1:14" x14ac:dyDescent="0.2">
      <c r="A353" s="2" t="s">
        <v>694</v>
      </c>
      <c r="B353" s="2" t="s">
        <v>695</v>
      </c>
      <c r="C353" s="2" t="s">
        <v>200</v>
      </c>
      <c r="D353" s="2" t="s">
        <v>385</v>
      </c>
      <c r="E353" s="2" t="s">
        <v>386</v>
      </c>
      <c r="F353" s="2" t="s">
        <v>62</v>
      </c>
      <c r="G353" s="2" t="s">
        <v>20</v>
      </c>
      <c r="H353" s="2" t="s">
        <v>20</v>
      </c>
      <c r="I353" s="2" t="s">
        <v>271</v>
      </c>
      <c r="J353" s="2" t="s">
        <v>20</v>
      </c>
      <c r="K353" s="2" t="s">
        <v>696</v>
      </c>
      <c r="L353" s="2" t="s">
        <v>273</v>
      </c>
      <c r="M353" s="2" t="s">
        <v>314</v>
      </c>
      <c r="N353" s="2" t="s">
        <v>20</v>
      </c>
    </row>
    <row r="354" spans="1:14" x14ac:dyDescent="0.2">
      <c r="A354" s="2" t="s">
        <v>697</v>
      </c>
      <c r="B354" s="2" t="s">
        <v>698</v>
      </c>
      <c r="C354" s="2" t="s">
        <v>200</v>
      </c>
      <c r="D354" s="2" t="s">
        <v>259</v>
      </c>
      <c r="E354" s="2" t="s">
        <v>260</v>
      </c>
      <c r="F354" s="2" t="s">
        <v>19</v>
      </c>
      <c r="G354" s="2" t="s">
        <v>20</v>
      </c>
      <c r="H354" s="2" t="s">
        <v>20</v>
      </c>
      <c r="I354" s="2" t="s">
        <v>271</v>
      </c>
      <c r="J354" s="2" t="s">
        <v>23</v>
      </c>
      <c r="K354" s="2" t="s">
        <v>699</v>
      </c>
      <c r="L354" s="2" t="s">
        <v>273</v>
      </c>
      <c r="M354" s="2" t="s">
        <v>700</v>
      </c>
      <c r="N354" s="2" t="s">
        <v>20</v>
      </c>
    </row>
    <row r="355" spans="1:14" x14ac:dyDescent="0.2">
      <c r="A355" s="2" t="s">
        <v>701</v>
      </c>
      <c r="B355" s="2" t="s">
        <v>702</v>
      </c>
      <c r="C355" s="2" t="s">
        <v>200</v>
      </c>
      <c r="D355" s="2" t="s">
        <v>385</v>
      </c>
      <c r="E355" s="2" t="s">
        <v>386</v>
      </c>
      <c r="F355" s="2" t="s">
        <v>62</v>
      </c>
      <c r="G355" s="2" t="s">
        <v>20</v>
      </c>
      <c r="H355" s="2" t="s">
        <v>20</v>
      </c>
      <c r="I355" s="2" t="s">
        <v>703</v>
      </c>
      <c r="J355" s="2" t="s">
        <v>223</v>
      </c>
      <c r="K355" s="2" t="s">
        <v>704</v>
      </c>
      <c r="L355" s="2" t="s">
        <v>273</v>
      </c>
      <c r="M355" s="2" t="s">
        <v>256</v>
      </c>
      <c r="N355" s="2" t="s">
        <v>20</v>
      </c>
    </row>
    <row r="356" spans="1:14" x14ac:dyDescent="0.2">
      <c r="A356" s="2" t="s">
        <v>701</v>
      </c>
      <c r="B356" s="2" t="s">
        <v>702</v>
      </c>
      <c r="C356" s="2" t="s">
        <v>200</v>
      </c>
      <c r="D356" s="2" t="s">
        <v>390</v>
      </c>
      <c r="E356" s="2" t="s">
        <v>391</v>
      </c>
      <c r="F356" s="2" t="s">
        <v>19</v>
      </c>
      <c r="G356" s="2" t="s">
        <v>20</v>
      </c>
      <c r="H356" s="2" t="s">
        <v>20</v>
      </c>
      <c r="I356" s="2" t="s">
        <v>703</v>
      </c>
      <c r="J356" s="2" t="s">
        <v>223</v>
      </c>
      <c r="K356" s="2" t="s">
        <v>704</v>
      </c>
      <c r="L356" s="2" t="s">
        <v>273</v>
      </c>
      <c r="M356" s="2" t="s">
        <v>256</v>
      </c>
      <c r="N356" s="2" t="s">
        <v>20</v>
      </c>
    </row>
    <row r="357" spans="1:14" x14ac:dyDescent="0.2">
      <c r="A357" s="2" t="s">
        <v>705</v>
      </c>
      <c r="B357" s="2" t="s">
        <v>706</v>
      </c>
      <c r="C357" s="2" t="s">
        <v>200</v>
      </c>
      <c r="D357" s="2" t="s">
        <v>390</v>
      </c>
      <c r="E357" s="2" t="s">
        <v>391</v>
      </c>
      <c r="F357" s="2" t="s">
        <v>19</v>
      </c>
      <c r="G357" s="2" t="s">
        <v>20</v>
      </c>
      <c r="H357" s="2" t="s">
        <v>20</v>
      </c>
      <c r="I357" s="2" t="s">
        <v>271</v>
      </c>
      <c r="J357" s="2" t="s">
        <v>20</v>
      </c>
      <c r="K357" s="2" t="s">
        <v>255</v>
      </c>
      <c r="L357" s="2" t="s">
        <v>273</v>
      </c>
      <c r="M357" s="2" t="s">
        <v>397</v>
      </c>
      <c r="N357" s="2" t="s">
        <v>20</v>
      </c>
    </row>
    <row r="358" spans="1:14" x14ac:dyDescent="0.2">
      <c r="A358" s="2" t="s">
        <v>705</v>
      </c>
      <c r="B358" s="2" t="s">
        <v>706</v>
      </c>
      <c r="C358" s="2" t="s">
        <v>200</v>
      </c>
      <c r="D358" s="2" t="s">
        <v>385</v>
      </c>
      <c r="E358" s="2" t="s">
        <v>386</v>
      </c>
      <c r="F358" s="2" t="s">
        <v>62</v>
      </c>
      <c r="G358" s="2" t="s">
        <v>20</v>
      </c>
      <c r="H358" s="2" t="s">
        <v>20</v>
      </c>
      <c r="I358" s="2" t="s">
        <v>271</v>
      </c>
      <c r="J358" s="2" t="s">
        <v>20</v>
      </c>
      <c r="K358" s="2" t="s">
        <v>255</v>
      </c>
      <c r="L358" s="2" t="s">
        <v>273</v>
      </c>
      <c r="M358" s="2" t="s">
        <v>397</v>
      </c>
      <c r="N358" s="2" t="s">
        <v>20</v>
      </c>
    </row>
    <row r="359" spans="1:14" x14ac:dyDescent="0.2">
      <c r="A359" s="2" t="s">
        <v>707</v>
      </c>
      <c r="B359" s="2" t="s">
        <v>708</v>
      </c>
      <c r="C359" s="2" t="s">
        <v>200</v>
      </c>
      <c r="D359" s="2" t="s">
        <v>390</v>
      </c>
      <c r="E359" s="2" t="s">
        <v>391</v>
      </c>
      <c r="F359" s="2" t="s">
        <v>19</v>
      </c>
      <c r="G359" s="2" t="s">
        <v>20</v>
      </c>
      <c r="H359" s="2" t="s">
        <v>20</v>
      </c>
      <c r="I359" s="2" t="s">
        <v>312</v>
      </c>
      <c r="J359" s="2" t="s">
        <v>20</v>
      </c>
      <c r="K359" s="2" t="s">
        <v>709</v>
      </c>
      <c r="L359" s="2" t="s">
        <v>207</v>
      </c>
      <c r="M359" s="2" t="s">
        <v>263</v>
      </c>
      <c r="N359" s="2" t="s">
        <v>20</v>
      </c>
    </row>
    <row r="360" spans="1:14" x14ac:dyDescent="0.2">
      <c r="A360" s="2" t="s">
        <v>707</v>
      </c>
      <c r="B360" s="2" t="s">
        <v>708</v>
      </c>
      <c r="C360" s="2" t="s">
        <v>200</v>
      </c>
      <c r="D360" s="2" t="s">
        <v>385</v>
      </c>
      <c r="E360" s="2" t="s">
        <v>386</v>
      </c>
      <c r="F360" s="2" t="s">
        <v>62</v>
      </c>
      <c r="G360" s="2" t="s">
        <v>20</v>
      </c>
      <c r="H360" s="2" t="s">
        <v>20</v>
      </c>
      <c r="I360" s="2" t="s">
        <v>312</v>
      </c>
      <c r="J360" s="2" t="s">
        <v>20</v>
      </c>
      <c r="K360" s="2" t="s">
        <v>709</v>
      </c>
      <c r="L360" s="2" t="s">
        <v>207</v>
      </c>
      <c r="M360" s="2" t="s">
        <v>263</v>
      </c>
      <c r="N360" s="2" t="s">
        <v>20</v>
      </c>
    </row>
    <row r="361" spans="1:14" x14ac:dyDescent="0.2">
      <c r="A361" s="2" t="s">
        <v>710</v>
      </c>
      <c r="B361" s="2" t="s">
        <v>711</v>
      </c>
      <c r="C361" s="2" t="s">
        <v>200</v>
      </c>
      <c r="D361" s="2" t="s">
        <v>385</v>
      </c>
      <c r="E361" s="2" t="s">
        <v>386</v>
      </c>
      <c r="F361" s="2" t="s">
        <v>62</v>
      </c>
      <c r="G361" s="2" t="s">
        <v>20</v>
      </c>
      <c r="H361" s="2" t="s">
        <v>712</v>
      </c>
      <c r="I361" s="2" t="s">
        <v>713</v>
      </c>
      <c r="J361" s="2" t="s">
        <v>223</v>
      </c>
      <c r="K361" s="2" t="s">
        <v>714</v>
      </c>
      <c r="L361" s="2" t="s">
        <v>207</v>
      </c>
      <c r="M361" s="2" t="s">
        <v>397</v>
      </c>
      <c r="N361" s="2" t="s">
        <v>20</v>
      </c>
    </row>
    <row r="362" spans="1:14" x14ac:dyDescent="0.2">
      <c r="A362" s="2" t="s">
        <v>710</v>
      </c>
      <c r="B362" s="2" t="s">
        <v>711</v>
      </c>
      <c r="C362" s="2" t="s">
        <v>200</v>
      </c>
      <c r="D362" s="2" t="s">
        <v>390</v>
      </c>
      <c r="E362" s="2" t="s">
        <v>391</v>
      </c>
      <c r="F362" s="2" t="s">
        <v>19</v>
      </c>
      <c r="G362" s="2" t="s">
        <v>20</v>
      </c>
      <c r="H362" s="2" t="s">
        <v>712</v>
      </c>
      <c r="I362" s="2" t="s">
        <v>713</v>
      </c>
      <c r="J362" s="2" t="s">
        <v>223</v>
      </c>
      <c r="K362" s="2" t="s">
        <v>714</v>
      </c>
      <c r="L362" s="2" t="s">
        <v>207</v>
      </c>
      <c r="M362" s="2" t="s">
        <v>397</v>
      </c>
      <c r="N362" s="2" t="s">
        <v>20</v>
      </c>
    </row>
    <row r="363" spans="1:14" x14ac:dyDescent="0.2">
      <c r="A363" s="2" t="s">
        <v>715</v>
      </c>
      <c r="B363" s="2" t="s">
        <v>716</v>
      </c>
      <c r="C363" s="2" t="s">
        <v>200</v>
      </c>
      <c r="D363" s="2" t="s">
        <v>385</v>
      </c>
      <c r="E363" s="2" t="s">
        <v>386</v>
      </c>
      <c r="F363" s="2" t="s">
        <v>62</v>
      </c>
      <c r="G363" s="2" t="s">
        <v>20</v>
      </c>
      <c r="H363" s="2" t="s">
        <v>20</v>
      </c>
      <c r="I363" s="2" t="s">
        <v>717</v>
      </c>
      <c r="J363" s="2" t="s">
        <v>23</v>
      </c>
      <c r="K363" s="2" t="s">
        <v>718</v>
      </c>
      <c r="L363" s="2" t="s">
        <v>273</v>
      </c>
      <c r="M363" s="2" t="s">
        <v>719</v>
      </c>
      <c r="N363" s="2" t="s">
        <v>20</v>
      </c>
    </row>
    <row r="364" spans="1:14" x14ac:dyDescent="0.2">
      <c r="A364" s="2" t="s">
        <v>715</v>
      </c>
      <c r="B364" s="2" t="s">
        <v>716</v>
      </c>
      <c r="C364" s="2" t="s">
        <v>200</v>
      </c>
      <c r="D364" s="2" t="s">
        <v>390</v>
      </c>
      <c r="E364" s="2" t="s">
        <v>391</v>
      </c>
      <c r="F364" s="2" t="s">
        <v>19</v>
      </c>
      <c r="G364" s="2" t="s">
        <v>20</v>
      </c>
      <c r="H364" s="2" t="s">
        <v>20</v>
      </c>
      <c r="I364" s="2" t="s">
        <v>717</v>
      </c>
      <c r="J364" s="2" t="s">
        <v>23</v>
      </c>
      <c r="K364" s="2" t="s">
        <v>718</v>
      </c>
      <c r="L364" s="2" t="s">
        <v>273</v>
      </c>
      <c r="M364" s="2" t="s">
        <v>719</v>
      </c>
      <c r="N364" s="2" t="s">
        <v>20</v>
      </c>
    </row>
    <row r="365" spans="1:14" x14ac:dyDescent="0.2">
      <c r="A365" s="2" t="s">
        <v>720</v>
      </c>
      <c r="B365" s="2" t="s">
        <v>721</v>
      </c>
      <c r="C365" s="2" t="s">
        <v>200</v>
      </c>
      <c r="D365" s="2" t="s">
        <v>390</v>
      </c>
      <c r="E365" s="2" t="s">
        <v>391</v>
      </c>
      <c r="F365" s="2" t="s">
        <v>19</v>
      </c>
      <c r="G365" s="2" t="s">
        <v>20</v>
      </c>
      <c r="H365" s="2" t="s">
        <v>20</v>
      </c>
      <c r="I365" s="2" t="s">
        <v>271</v>
      </c>
      <c r="J365" s="2" t="s">
        <v>223</v>
      </c>
      <c r="K365" s="2" t="s">
        <v>722</v>
      </c>
      <c r="L365" s="2" t="s">
        <v>207</v>
      </c>
      <c r="M365" s="2" t="s">
        <v>401</v>
      </c>
      <c r="N365" s="2" t="s">
        <v>20</v>
      </c>
    </row>
    <row r="366" spans="1:14" x14ac:dyDescent="0.2">
      <c r="A366" s="2" t="s">
        <v>720</v>
      </c>
      <c r="B366" s="2" t="s">
        <v>721</v>
      </c>
      <c r="C366" s="2" t="s">
        <v>200</v>
      </c>
      <c r="D366" s="2" t="s">
        <v>385</v>
      </c>
      <c r="E366" s="2" t="s">
        <v>386</v>
      </c>
      <c r="F366" s="2" t="s">
        <v>62</v>
      </c>
      <c r="G366" s="2" t="s">
        <v>20</v>
      </c>
      <c r="H366" s="2" t="s">
        <v>20</v>
      </c>
      <c r="I366" s="2" t="s">
        <v>271</v>
      </c>
      <c r="J366" s="2" t="s">
        <v>223</v>
      </c>
      <c r="K366" s="2" t="s">
        <v>722</v>
      </c>
      <c r="L366" s="2" t="s">
        <v>207</v>
      </c>
      <c r="M366" s="2" t="s">
        <v>401</v>
      </c>
      <c r="N366" s="2" t="s">
        <v>20</v>
      </c>
    </row>
    <row r="367" spans="1:14" x14ac:dyDescent="0.2">
      <c r="A367" s="2" t="s">
        <v>723</v>
      </c>
      <c r="B367" s="2" t="s">
        <v>724</v>
      </c>
      <c r="C367" s="2" t="s">
        <v>200</v>
      </c>
      <c r="D367" s="2" t="s">
        <v>390</v>
      </c>
      <c r="E367" s="2" t="s">
        <v>391</v>
      </c>
      <c r="F367" s="2" t="s">
        <v>19</v>
      </c>
      <c r="G367" s="2" t="s">
        <v>20</v>
      </c>
      <c r="H367" s="2" t="s">
        <v>20</v>
      </c>
      <c r="I367" s="2" t="s">
        <v>725</v>
      </c>
      <c r="J367" s="2" t="s">
        <v>23</v>
      </c>
      <c r="K367" s="2" t="s">
        <v>726</v>
      </c>
      <c r="L367" s="2" t="s">
        <v>207</v>
      </c>
      <c r="M367" s="2" t="s">
        <v>263</v>
      </c>
      <c r="N367" s="2" t="s">
        <v>20</v>
      </c>
    </row>
    <row r="368" spans="1:14" x14ac:dyDescent="0.2">
      <c r="A368" s="2" t="s">
        <v>723</v>
      </c>
      <c r="B368" s="2" t="s">
        <v>724</v>
      </c>
      <c r="C368" s="2" t="s">
        <v>200</v>
      </c>
      <c r="D368" s="2" t="s">
        <v>385</v>
      </c>
      <c r="E368" s="2" t="s">
        <v>386</v>
      </c>
      <c r="F368" s="2" t="s">
        <v>62</v>
      </c>
      <c r="G368" s="2" t="s">
        <v>20</v>
      </c>
      <c r="H368" s="2" t="s">
        <v>20</v>
      </c>
      <c r="I368" s="2" t="s">
        <v>725</v>
      </c>
      <c r="J368" s="2" t="s">
        <v>23</v>
      </c>
      <c r="K368" s="2" t="s">
        <v>726</v>
      </c>
      <c r="L368" s="2" t="s">
        <v>207</v>
      </c>
      <c r="M368" s="2" t="s">
        <v>263</v>
      </c>
      <c r="N368" s="2" t="s">
        <v>20</v>
      </c>
    </row>
    <row r="369" spans="1:14" x14ac:dyDescent="0.2">
      <c r="A369" s="2" t="s">
        <v>727</v>
      </c>
      <c r="B369" s="2" t="s">
        <v>728</v>
      </c>
      <c r="C369" s="2" t="s">
        <v>200</v>
      </c>
      <c r="D369" s="2" t="s">
        <v>390</v>
      </c>
      <c r="E369" s="2" t="s">
        <v>391</v>
      </c>
      <c r="F369" s="2" t="s">
        <v>19</v>
      </c>
      <c r="G369" s="2" t="s">
        <v>20</v>
      </c>
      <c r="H369" s="2" t="s">
        <v>20</v>
      </c>
      <c r="I369" s="2" t="s">
        <v>729</v>
      </c>
      <c r="J369" s="2" t="s">
        <v>23</v>
      </c>
      <c r="K369" s="2" t="s">
        <v>730</v>
      </c>
      <c r="L369" s="2" t="s">
        <v>207</v>
      </c>
      <c r="M369" s="2" t="s">
        <v>397</v>
      </c>
      <c r="N369" s="2" t="s">
        <v>20</v>
      </c>
    </row>
    <row r="370" spans="1:14" x14ac:dyDescent="0.2">
      <c r="A370" s="2" t="s">
        <v>727</v>
      </c>
      <c r="B370" s="2" t="s">
        <v>728</v>
      </c>
      <c r="C370" s="2" t="s">
        <v>200</v>
      </c>
      <c r="D370" s="2" t="s">
        <v>385</v>
      </c>
      <c r="E370" s="2" t="s">
        <v>386</v>
      </c>
      <c r="F370" s="2" t="s">
        <v>62</v>
      </c>
      <c r="G370" s="2" t="s">
        <v>20</v>
      </c>
      <c r="H370" s="2" t="s">
        <v>20</v>
      </c>
      <c r="I370" s="2" t="s">
        <v>729</v>
      </c>
      <c r="J370" s="2" t="s">
        <v>23</v>
      </c>
      <c r="K370" s="2" t="s">
        <v>730</v>
      </c>
      <c r="L370" s="2" t="s">
        <v>207</v>
      </c>
      <c r="M370" s="2" t="s">
        <v>397</v>
      </c>
      <c r="N370" s="2" t="s">
        <v>20</v>
      </c>
    </row>
    <row r="371" spans="1:14" x14ac:dyDescent="0.2">
      <c r="A371" s="2" t="s">
        <v>731</v>
      </c>
      <c r="B371" s="2" t="s">
        <v>732</v>
      </c>
      <c r="C371" s="2" t="s">
        <v>200</v>
      </c>
      <c r="D371" s="2" t="s">
        <v>385</v>
      </c>
      <c r="E371" s="2" t="s">
        <v>386</v>
      </c>
      <c r="F371" s="2" t="s">
        <v>62</v>
      </c>
      <c r="G371" s="2" t="s">
        <v>20</v>
      </c>
      <c r="H371" s="2" t="s">
        <v>20</v>
      </c>
      <c r="I371" s="2" t="s">
        <v>20</v>
      </c>
      <c r="J371" s="2" t="s">
        <v>20</v>
      </c>
      <c r="K371" s="2" t="s">
        <v>730</v>
      </c>
      <c r="L371" s="2" t="s">
        <v>207</v>
      </c>
      <c r="M371" s="2" t="s">
        <v>256</v>
      </c>
      <c r="N371" s="2" t="s">
        <v>20</v>
      </c>
    </row>
    <row r="372" spans="1:14" x14ac:dyDescent="0.2">
      <c r="A372" s="2" t="s">
        <v>731</v>
      </c>
      <c r="B372" s="2" t="s">
        <v>732</v>
      </c>
      <c r="C372" s="2" t="s">
        <v>200</v>
      </c>
      <c r="D372" s="2" t="s">
        <v>390</v>
      </c>
      <c r="E372" s="2" t="s">
        <v>391</v>
      </c>
      <c r="F372" s="2" t="s">
        <v>19</v>
      </c>
      <c r="G372" s="2" t="s">
        <v>20</v>
      </c>
      <c r="H372" s="2" t="s">
        <v>20</v>
      </c>
      <c r="I372" s="2" t="s">
        <v>20</v>
      </c>
      <c r="J372" s="2" t="s">
        <v>20</v>
      </c>
      <c r="K372" s="2" t="s">
        <v>730</v>
      </c>
      <c r="L372" s="2" t="s">
        <v>207</v>
      </c>
      <c r="M372" s="2" t="s">
        <v>256</v>
      </c>
      <c r="N372" s="2" t="s">
        <v>20</v>
      </c>
    </row>
    <row r="373" spans="1:14" x14ac:dyDescent="0.2">
      <c r="A373" s="2" t="s">
        <v>733</v>
      </c>
      <c r="B373" s="2" t="s">
        <v>734</v>
      </c>
      <c r="C373" s="2" t="s">
        <v>200</v>
      </c>
      <c r="D373" s="2" t="s">
        <v>390</v>
      </c>
      <c r="E373" s="2" t="s">
        <v>391</v>
      </c>
      <c r="F373" s="2" t="s">
        <v>19</v>
      </c>
      <c r="G373" s="2" t="s">
        <v>20</v>
      </c>
      <c r="H373" s="2" t="s">
        <v>20</v>
      </c>
      <c r="I373" s="2" t="s">
        <v>735</v>
      </c>
      <c r="J373" s="2" t="s">
        <v>223</v>
      </c>
      <c r="K373" s="2" t="s">
        <v>736</v>
      </c>
      <c r="L373" s="2" t="s">
        <v>207</v>
      </c>
      <c r="M373" s="2" t="s">
        <v>466</v>
      </c>
      <c r="N373" s="2" t="s">
        <v>20</v>
      </c>
    </row>
    <row r="374" spans="1:14" x14ac:dyDescent="0.2">
      <c r="A374" s="2" t="s">
        <v>733</v>
      </c>
      <c r="B374" s="2" t="s">
        <v>734</v>
      </c>
      <c r="C374" s="2" t="s">
        <v>200</v>
      </c>
      <c r="D374" s="2" t="s">
        <v>385</v>
      </c>
      <c r="E374" s="2" t="s">
        <v>386</v>
      </c>
      <c r="F374" s="2" t="s">
        <v>62</v>
      </c>
      <c r="G374" s="2" t="s">
        <v>20</v>
      </c>
      <c r="H374" s="2" t="s">
        <v>20</v>
      </c>
      <c r="I374" s="2" t="s">
        <v>735</v>
      </c>
      <c r="J374" s="2" t="s">
        <v>223</v>
      </c>
      <c r="K374" s="2" t="s">
        <v>736</v>
      </c>
      <c r="L374" s="2" t="s">
        <v>207</v>
      </c>
      <c r="M374" s="2" t="s">
        <v>466</v>
      </c>
      <c r="N374" s="2" t="s">
        <v>20</v>
      </c>
    </row>
    <row r="375" spans="1:14" x14ac:dyDescent="0.2">
      <c r="A375" s="2" t="s">
        <v>737</v>
      </c>
      <c r="B375" s="2" t="s">
        <v>738</v>
      </c>
      <c r="C375" s="2" t="s">
        <v>200</v>
      </c>
      <c r="D375" s="2" t="s">
        <v>390</v>
      </c>
      <c r="E375" s="2" t="s">
        <v>391</v>
      </c>
      <c r="F375" s="2" t="s">
        <v>19</v>
      </c>
      <c r="G375" s="2" t="s">
        <v>20</v>
      </c>
      <c r="H375" s="2" t="s">
        <v>20</v>
      </c>
      <c r="I375" s="2" t="s">
        <v>739</v>
      </c>
      <c r="J375" s="2" t="s">
        <v>20</v>
      </c>
      <c r="K375" s="2" t="s">
        <v>740</v>
      </c>
      <c r="L375" s="2" t="s">
        <v>207</v>
      </c>
      <c r="M375" s="2" t="s">
        <v>314</v>
      </c>
      <c r="N375" s="2" t="s">
        <v>20</v>
      </c>
    </row>
    <row r="376" spans="1:14" x14ac:dyDescent="0.2">
      <c r="A376" s="2" t="s">
        <v>737</v>
      </c>
      <c r="B376" s="2" t="s">
        <v>738</v>
      </c>
      <c r="C376" s="2" t="s">
        <v>200</v>
      </c>
      <c r="D376" s="2" t="s">
        <v>385</v>
      </c>
      <c r="E376" s="2" t="s">
        <v>386</v>
      </c>
      <c r="F376" s="2" t="s">
        <v>62</v>
      </c>
      <c r="G376" s="2" t="s">
        <v>20</v>
      </c>
      <c r="H376" s="2" t="s">
        <v>20</v>
      </c>
      <c r="I376" s="2" t="s">
        <v>739</v>
      </c>
      <c r="J376" s="2" t="s">
        <v>20</v>
      </c>
      <c r="K376" s="2" t="s">
        <v>740</v>
      </c>
      <c r="L376" s="2" t="s">
        <v>207</v>
      </c>
      <c r="M376" s="2" t="s">
        <v>314</v>
      </c>
      <c r="N376" s="2" t="s">
        <v>20</v>
      </c>
    </row>
    <row r="377" spans="1:14" x14ac:dyDescent="0.2">
      <c r="A377" s="2" t="s">
        <v>741</v>
      </c>
      <c r="B377" s="2" t="s">
        <v>742</v>
      </c>
      <c r="C377" s="2" t="s">
        <v>200</v>
      </c>
      <c r="D377" s="2" t="s">
        <v>743</v>
      </c>
      <c r="E377" s="2" t="s">
        <v>744</v>
      </c>
      <c r="F377" s="2" t="s">
        <v>19</v>
      </c>
      <c r="G377" s="2" t="s">
        <v>20</v>
      </c>
      <c r="H377" s="2" t="s">
        <v>20</v>
      </c>
      <c r="I377" s="2" t="s">
        <v>739</v>
      </c>
      <c r="J377" s="2" t="s">
        <v>20</v>
      </c>
      <c r="K377" s="2" t="s">
        <v>745</v>
      </c>
      <c r="L377" s="2" t="s">
        <v>225</v>
      </c>
      <c r="M377" s="2" t="s">
        <v>20</v>
      </c>
      <c r="N377" s="2" t="s">
        <v>20</v>
      </c>
    </row>
    <row r="378" spans="1:14" x14ac:dyDescent="0.2">
      <c r="A378" s="2" t="s">
        <v>746</v>
      </c>
      <c r="B378" s="2" t="s">
        <v>747</v>
      </c>
      <c r="C378" s="2" t="s">
        <v>200</v>
      </c>
      <c r="D378" s="2" t="s">
        <v>390</v>
      </c>
      <c r="E378" s="2" t="s">
        <v>391</v>
      </c>
      <c r="F378" s="2" t="s">
        <v>19</v>
      </c>
      <c r="G378" s="2" t="s">
        <v>20</v>
      </c>
      <c r="H378" s="2" t="s">
        <v>20</v>
      </c>
      <c r="I378" s="2" t="s">
        <v>281</v>
      </c>
      <c r="J378" s="2" t="s">
        <v>20</v>
      </c>
      <c r="K378" s="2" t="s">
        <v>255</v>
      </c>
      <c r="L378" s="2" t="s">
        <v>207</v>
      </c>
      <c r="M378" s="2" t="s">
        <v>748</v>
      </c>
      <c r="N378" s="2" t="s">
        <v>20</v>
      </c>
    </row>
    <row r="379" spans="1:14" x14ac:dyDescent="0.2">
      <c r="A379" s="2" t="s">
        <v>746</v>
      </c>
      <c r="B379" s="2" t="s">
        <v>747</v>
      </c>
      <c r="C379" s="2" t="s">
        <v>200</v>
      </c>
      <c r="D379" s="2" t="s">
        <v>385</v>
      </c>
      <c r="E379" s="2" t="s">
        <v>386</v>
      </c>
      <c r="F379" s="2" t="s">
        <v>62</v>
      </c>
      <c r="G379" s="2" t="s">
        <v>20</v>
      </c>
      <c r="H379" s="2" t="s">
        <v>20</v>
      </c>
      <c r="I379" s="2" t="s">
        <v>281</v>
      </c>
      <c r="J379" s="2" t="s">
        <v>20</v>
      </c>
      <c r="K379" s="2" t="s">
        <v>255</v>
      </c>
      <c r="L379" s="2" t="s">
        <v>207</v>
      </c>
      <c r="M379" s="2" t="s">
        <v>748</v>
      </c>
      <c r="N379" s="2" t="s">
        <v>20</v>
      </c>
    </row>
    <row r="380" spans="1:14" x14ac:dyDescent="0.2">
      <c r="A380" s="2" t="s">
        <v>749</v>
      </c>
      <c r="B380" s="2" t="s">
        <v>750</v>
      </c>
      <c r="C380" s="2" t="s">
        <v>200</v>
      </c>
      <c r="D380" s="2" t="s">
        <v>385</v>
      </c>
      <c r="E380" s="2" t="s">
        <v>386</v>
      </c>
      <c r="F380" s="2" t="s">
        <v>62</v>
      </c>
      <c r="G380" s="2" t="s">
        <v>20</v>
      </c>
      <c r="H380" s="2" t="s">
        <v>20</v>
      </c>
      <c r="I380" s="2" t="s">
        <v>751</v>
      </c>
      <c r="J380" s="2" t="s">
        <v>20</v>
      </c>
      <c r="K380" s="2" t="s">
        <v>752</v>
      </c>
      <c r="L380" s="2" t="s">
        <v>207</v>
      </c>
      <c r="M380" s="2" t="s">
        <v>753</v>
      </c>
      <c r="N380" s="2" t="s">
        <v>20</v>
      </c>
    </row>
    <row r="381" spans="1:14" x14ac:dyDescent="0.2">
      <c r="A381" s="2" t="s">
        <v>749</v>
      </c>
      <c r="B381" s="2" t="s">
        <v>750</v>
      </c>
      <c r="C381" s="2" t="s">
        <v>200</v>
      </c>
      <c r="D381" s="2" t="s">
        <v>390</v>
      </c>
      <c r="E381" s="2" t="s">
        <v>391</v>
      </c>
      <c r="F381" s="2" t="s">
        <v>19</v>
      </c>
      <c r="G381" s="2" t="s">
        <v>20</v>
      </c>
      <c r="H381" s="2" t="s">
        <v>20</v>
      </c>
      <c r="I381" s="2" t="s">
        <v>751</v>
      </c>
      <c r="J381" s="2" t="s">
        <v>20</v>
      </c>
      <c r="K381" s="2" t="s">
        <v>752</v>
      </c>
      <c r="L381" s="2" t="s">
        <v>207</v>
      </c>
      <c r="M381" s="2" t="s">
        <v>753</v>
      </c>
      <c r="N381" s="2" t="s">
        <v>20</v>
      </c>
    </row>
    <row r="382" spans="1:14" x14ac:dyDescent="0.2">
      <c r="A382" s="2" t="s">
        <v>754</v>
      </c>
      <c r="B382" s="2" t="s">
        <v>755</v>
      </c>
      <c r="C382" s="2" t="s">
        <v>200</v>
      </c>
      <c r="D382" s="2" t="s">
        <v>390</v>
      </c>
      <c r="E382" s="2" t="s">
        <v>391</v>
      </c>
      <c r="F382" s="2" t="s">
        <v>19</v>
      </c>
      <c r="G382" s="2" t="s">
        <v>20</v>
      </c>
      <c r="H382" s="2" t="s">
        <v>756</v>
      </c>
      <c r="I382" s="2" t="s">
        <v>440</v>
      </c>
      <c r="J382" s="2" t="s">
        <v>20</v>
      </c>
      <c r="K382" s="2" t="s">
        <v>757</v>
      </c>
      <c r="L382" s="2" t="s">
        <v>273</v>
      </c>
      <c r="M382" s="2" t="s">
        <v>256</v>
      </c>
      <c r="N382" s="2" t="s">
        <v>20</v>
      </c>
    </row>
    <row r="383" spans="1:14" x14ac:dyDescent="0.2">
      <c r="A383" s="2" t="s">
        <v>758</v>
      </c>
      <c r="B383" s="2" t="s">
        <v>759</v>
      </c>
      <c r="C383" s="2" t="s">
        <v>200</v>
      </c>
      <c r="D383" s="2" t="s">
        <v>390</v>
      </c>
      <c r="E383" s="2" t="s">
        <v>391</v>
      </c>
      <c r="F383" s="2" t="s">
        <v>19</v>
      </c>
      <c r="G383" s="2" t="s">
        <v>20</v>
      </c>
      <c r="H383" s="2" t="s">
        <v>20</v>
      </c>
      <c r="I383" s="2" t="s">
        <v>760</v>
      </c>
      <c r="J383" s="2" t="s">
        <v>20</v>
      </c>
      <c r="K383" s="2" t="s">
        <v>761</v>
      </c>
      <c r="L383" s="2" t="s">
        <v>273</v>
      </c>
      <c r="M383" s="2" t="s">
        <v>256</v>
      </c>
      <c r="N383" s="2" t="s">
        <v>20</v>
      </c>
    </row>
    <row r="384" spans="1:14" x14ac:dyDescent="0.2">
      <c r="A384" s="2" t="s">
        <v>758</v>
      </c>
      <c r="B384" s="2" t="s">
        <v>759</v>
      </c>
      <c r="C384" s="2" t="s">
        <v>200</v>
      </c>
      <c r="D384" s="2" t="s">
        <v>385</v>
      </c>
      <c r="E384" s="2" t="s">
        <v>386</v>
      </c>
      <c r="F384" s="2" t="s">
        <v>62</v>
      </c>
      <c r="G384" s="2" t="s">
        <v>20</v>
      </c>
      <c r="H384" s="2" t="s">
        <v>20</v>
      </c>
      <c r="I384" s="2" t="s">
        <v>760</v>
      </c>
      <c r="J384" s="2" t="s">
        <v>20</v>
      </c>
      <c r="K384" s="2" t="s">
        <v>761</v>
      </c>
      <c r="L384" s="2" t="s">
        <v>273</v>
      </c>
      <c r="M384" s="2" t="s">
        <v>256</v>
      </c>
      <c r="N384" s="2" t="s">
        <v>20</v>
      </c>
    </row>
    <row r="385" spans="1:14" x14ac:dyDescent="0.2">
      <c r="A385" s="2" t="s">
        <v>762</v>
      </c>
      <c r="B385" s="2" t="s">
        <v>763</v>
      </c>
      <c r="C385" s="2" t="s">
        <v>200</v>
      </c>
      <c r="D385" s="2" t="s">
        <v>390</v>
      </c>
      <c r="E385" s="2" t="s">
        <v>391</v>
      </c>
      <c r="F385" s="2" t="s">
        <v>19</v>
      </c>
      <c r="G385" s="2" t="s">
        <v>20</v>
      </c>
      <c r="H385" s="2" t="s">
        <v>20</v>
      </c>
      <c r="I385" s="2" t="s">
        <v>764</v>
      </c>
      <c r="J385" s="2" t="s">
        <v>20</v>
      </c>
      <c r="K385" s="2" t="s">
        <v>765</v>
      </c>
      <c r="L385" s="2" t="s">
        <v>207</v>
      </c>
      <c r="M385" s="2" t="s">
        <v>263</v>
      </c>
      <c r="N385" s="2" t="s">
        <v>20</v>
      </c>
    </row>
    <row r="386" spans="1:14" x14ac:dyDescent="0.2">
      <c r="A386" s="2" t="s">
        <v>762</v>
      </c>
      <c r="B386" s="2" t="s">
        <v>763</v>
      </c>
      <c r="C386" s="2" t="s">
        <v>200</v>
      </c>
      <c r="D386" s="2" t="s">
        <v>385</v>
      </c>
      <c r="E386" s="2" t="s">
        <v>386</v>
      </c>
      <c r="F386" s="2" t="s">
        <v>62</v>
      </c>
      <c r="G386" s="2" t="s">
        <v>20</v>
      </c>
      <c r="H386" s="2" t="s">
        <v>20</v>
      </c>
      <c r="I386" s="2" t="s">
        <v>764</v>
      </c>
      <c r="J386" s="2" t="s">
        <v>20</v>
      </c>
      <c r="K386" s="2" t="s">
        <v>765</v>
      </c>
      <c r="L386" s="2" t="s">
        <v>207</v>
      </c>
      <c r="M386" s="2" t="s">
        <v>263</v>
      </c>
      <c r="N386" s="2" t="s">
        <v>20</v>
      </c>
    </row>
    <row r="387" spans="1:14" x14ac:dyDescent="0.2">
      <c r="A387" s="2" t="s">
        <v>766</v>
      </c>
      <c r="B387" s="2" t="s">
        <v>767</v>
      </c>
      <c r="C387" s="2" t="s">
        <v>200</v>
      </c>
      <c r="D387" s="2" t="s">
        <v>390</v>
      </c>
      <c r="E387" s="2" t="s">
        <v>391</v>
      </c>
      <c r="F387" s="2" t="s">
        <v>19</v>
      </c>
      <c r="G387" s="2" t="s">
        <v>20</v>
      </c>
      <c r="H387" s="2" t="s">
        <v>20</v>
      </c>
      <c r="I387" s="2" t="s">
        <v>440</v>
      </c>
      <c r="J387" s="2" t="s">
        <v>223</v>
      </c>
      <c r="K387" s="2" t="s">
        <v>768</v>
      </c>
      <c r="L387" s="2" t="s">
        <v>273</v>
      </c>
      <c r="M387" s="2" t="s">
        <v>769</v>
      </c>
      <c r="N387" s="2" t="s">
        <v>20</v>
      </c>
    </row>
    <row r="388" spans="1:14" x14ac:dyDescent="0.2">
      <c r="A388" s="2" t="s">
        <v>766</v>
      </c>
      <c r="B388" s="2" t="s">
        <v>767</v>
      </c>
      <c r="C388" s="2" t="s">
        <v>200</v>
      </c>
      <c r="D388" s="2" t="s">
        <v>385</v>
      </c>
      <c r="E388" s="2" t="s">
        <v>386</v>
      </c>
      <c r="F388" s="2" t="s">
        <v>62</v>
      </c>
      <c r="G388" s="2" t="s">
        <v>20</v>
      </c>
      <c r="H388" s="2" t="s">
        <v>20</v>
      </c>
      <c r="I388" s="2" t="s">
        <v>440</v>
      </c>
      <c r="J388" s="2" t="s">
        <v>223</v>
      </c>
      <c r="K388" s="2" t="s">
        <v>768</v>
      </c>
      <c r="L388" s="2" t="s">
        <v>273</v>
      </c>
      <c r="M388" s="2" t="s">
        <v>769</v>
      </c>
      <c r="N388" s="2" t="s">
        <v>20</v>
      </c>
    </row>
    <row r="389" spans="1:14" x14ac:dyDescent="0.2">
      <c r="A389" s="2" t="s">
        <v>770</v>
      </c>
      <c r="B389" s="2" t="s">
        <v>771</v>
      </c>
      <c r="C389" s="2" t="s">
        <v>200</v>
      </c>
      <c r="D389" s="2" t="s">
        <v>385</v>
      </c>
      <c r="E389" s="2" t="s">
        <v>386</v>
      </c>
      <c r="F389" s="2" t="s">
        <v>62</v>
      </c>
      <c r="G389" s="2" t="s">
        <v>20</v>
      </c>
      <c r="H389" s="2" t="s">
        <v>20</v>
      </c>
      <c r="I389" s="2" t="s">
        <v>772</v>
      </c>
      <c r="J389" s="2" t="s">
        <v>23</v>
      </c>
      <c r="K389" s="2" t="s">
        <v>773</v>
      </c>
      <c r="L389" s="2" t="s">
        <v>273</v>
      </c>
      <c r="M389" s="2" t="s">
        <v>314</v>
      </c>
      <c r="N389" s="2" t="s">
        <v>20</v>
      </c>
    </row>
    <row r="390" spans="1:14" x14ac:dyDescent="0.2">
      <c r="A390" s="2" t="s">
        <v>770</v>
      </c>
      <c r="B390" s="2" t="s">
        <v>771</v>
      </c>
      <c r="C390" s="2" t="s">
        <v>200</v>
      </c>
      <c r="D390" s="2" t="s">
        <v>390</v>
      </c>
      <c r="E390" s="2" t="s">
        <v>391</v>
      </c>
      <c r="F390" s="2" t="s">
        <v>19</v>
      </c>
      <c r="G390" s="2" t="s">
        <v>20</v>
      </c>
      <c r="H390" s="2" t="s">
        <v>20</v>
      </c>
      <c r="I390" s="2" t="s">
        <v>772</v>
      </c>
      <c r="J390" s="2" t="s">
        <v>23</v>
      </c>
      <c r="K390" s="2" t="s">
        <v>773</v>
      </c>
      <c r="L390" s="2" t="s">
        <v>273</v>
      </c>
      <c r="M390" s="2" t="s">
        <v>314</v>
      </c>
      <c r="N390" s="2" t="s">
        <v>20</v>
      </c>
    </row>
    <row r="391" spans="1:14" x14ac:dyDescent="0.2">
      <c r="A391" s="2" t="s">
        <v>774</v>
      </c>
      <c r="B391" s="2" t="s">
        <v>775</v>
      </c>
      <c r="C391" s="2" t="s">
        <v>200</v>
      </c>
      <c r="D391" s="2" t="s">
        <v>390</v>
      </c>
      <c r="E391" s="2" t="s">
        <v>391</v>
      </c>
      <c r="F391" s="2" t="s">
        <v>19</v>
      </c>
      <c r="G391" s="2" t="s">
        <v>20</v>
      </c>
      <c r="H391" s="2" t="s">
        <v>20</v>
      </c>
      <c r="I391" s="2" t="s">
        <v>271</v>
      </c>
      <c r="J391" s="2" t="s">
        <v>20</v>
      </c>
      <c r="K391" s="2" t="s">
        <v>776</v>
      </c>
      <c r="L391" s="2" t="s">
        <v>262</v>
      </c>
      <c r="M391" s="2" t="s">
        <v>314</v>
      </c>
      <c r="N391" s="2" t="s">
        <v>20</v>
      </c>
    </row>
    <row r="392" spans="1:14" x14ac:dyDescent="0.2">
      <c r="A392" s="2" t="s">
        <v>774</v>
      </c>
      <c r="B392" s="2" t="s">
        <v>775</v>
      </c>
      <c r="C392" s="2" t="s">
        <v>200</v>
      </c>
      <c r="D392" s="2" t="s">
        <v>385</v>
      </c>
      <c r="E392" s="2" t="s">
        <v>386</v>
      </c>
      <c r="F392" s="2" t="s">
        <v>62</v>
      </c>
      <c r="G392" s="2" t="s">
        <v>20</v>
      </c>
      <c r="H392" s="2" t="s">
        <v>20</v>
      </c>
      <c r="I392" s="2" t="s">
        <v>271</v>
      </c>
      <c r="J392" s="2" t="s">
        <v>20</v>
      </c>
      <c r="K392" s="2" t="s">
        <v>776</v>
      </c>
      <c r="L392" s="2" t="s">
        <v>262</v>
      </c>
      <c r="M392" s="2" t="s">
        <v>314</v>
      </c>
      <c r="N392" s="2" t="s">
        <v>20</v>
      </c>
    </row>
    <row r="393" spans="1:14" x14ac:dyDescent="0.2">
      <c r="A393" s="2" t="s">
        <v>777</v>
      </c>
      <c r="B393" s="2" t="s">
        <v>778</v>
      </c>
      <c r="C393" s="2" t="s">
        <v>200</v>
      </c>
      <c r="D393" s="2" t="s">
        <v>390</v>
      </c>
      <c r="E393" s="2" t="s">
        <v>391</v>
      </c>
      <c r="F393" s="2" t="s">
        <v>19</v>
      </c>
      <c r="G393" s="2" t="s">
        <v>20</v>
      </c>
      <c r="H393" s="2" t="s">
        <v>20</v>
      </c>
      <c r="I393" s="2" t="s">
        <v>271</v>
      </c>
      <c r="J393" s="2" t="s">
        <v>23</v>
      </c>
      <c r="K393" s="2" t="s">
        <v>779</v>
      </c>
      <c r="L393" s="2" t="s">
        <v>273</v>
      </c>
      <c r="M393" s="2" t="s">
        <v>748</v>
      </c>
      <c r="N393" s="2" t="s">
        <v>20</v>
      </c>
    </row>
    <row r="394" spans="1:14" x14ac:dyDescent="0.2">
      <c r="A394" s="2" t="s">
        <v>777</v>
      </c>
      <c r="B394" s="2" t="s">
        <v>778</v>
      </c>
      <c r="C394" s="2" t="s">
        <v>200</v>
      </c>
      <c r="D394" s="2" t="s">
        <v>385</v>
      </c>
      <c r="E394" s="2" t="s">
        <v>386</v>
      </c>
      <c r="F394" s="2" t="s">
        <v>62</v>
      </c>
      <c r="G394" s="2" t="s">
        <v>20</v>
      </c>
      <c r="H394" s="2" t="s">
        <v>20</v>
      </c>
      <c r="I394" s="2" t="s">
        <v>271</v>
      </c>
      <c r="J394" s="2" t="s">
        <v>23</v>
      </c>
      <c r="K394" s="2" t="s">
        <v>779</v>
      </c>
      <c r="L394" s="2" t="s">
        <v>273</v>
      </c>
      <c r="M394" s="2" t="s">
        <v>748</v>
      </c>
      <c r="N394" s="2" t="s">
        <v>20</v>
      </c>
    </row>
    <row r="395" spans="1:14" x14ac:dyDescent="0.2">
      <c r="A395" s="2" t="s">
        <v>780</v>
      </c>
      <c r="B395" s="2" t="s">
        <v>781</v>
      </c>
      <c r="C395" s="2" t="s">
        <v>200</v>
      </c>
      <c r="D395" s="2" t="s">
        <v>782</v>
      </c>
      <c r="E395" s="2" t="s">
        <v>781</v>
      </c>
      <c r="F395" s="2" t="s">
        <v>19</v>
      </c>
      <c r="G395" s="2" t="s">
        <v>20</v>
      </c>
      <c r="H395" s="2" t="s">
        <v>20</v>
      </c>
      <c r="I395" s="2" t="s">
        <v>783</v>
      </c>
      <c r="J395" s="2" t="s">
        <v>23</v>
      </c>
      <c r="K395" s="2" t="s">
        <v>784</v>
      </c>
      <c r="L395" s="2" t="s">
        <v>273</v>
      </c>
      <c r="M395" s="2" t="s">
        <v>748</v>
      </c>
      <c r="N395" s="2" t="s">
        <v>20</v>
      </c>
    </row>
    <row r="396" spans="1:14" x14ac:dyDescent="0.2">
      <c r="A396" s="2" t="s">
        <v>785</v>
      </c>
      <c r="B396" s="2" t="s">
        <v>786</v>
      </c>
      <c r="C396" s="2" t="s">
        <v>200</v>
      </c>
      <c r="D396" s="2" t="s">
        <v>385</v>
      </c>
      <c r="E396" s="2" t="s">
        <v>386</v>
      </c>
      <c r="F396" s="2" t="s">
        <v>62</v>
      </c>
      <c r="G396" s="2" t="s">
        <v>20</v>
      </c>
      <c r="H396" s="2" t="s">
        <v>20</v>
      </c>
      <c r="I396" s="2" t="s">
        <v>751</v>
      </c>
      <c r="J396" s="2" t="s">
        <v>20</v>
      </c>
      <c r="K396" s="2" t="s">
        <v>787</v>
      </c>
      <c r="L396" s="2" t="s">
        <v>207</v>
      </c>
      <c r="M396" s="2" t="s">
        <v>397</v>
      </c>
      <c r="N396" s="2" t="s">
        <v>20</v>
      </c>
    </row>
    <row r="397" spans="1:14" x14ac:dyDescent="0.2">
      <c r="A397" s="2" t="s">
        <v>785</v>
      </c>
      <c r="B397" s="2" t="s">
        <v>786</v>
      </c>
      <c r="C397" s="2" t="s">
        <v>200</v>
      </c>
      <c r="D397" s="2" t="s">
        <v>390</v>
      </c>
      <c r="E397" s="2" t="s">
        <v>391</v>
      </c>
      <c r="F397" s="2" t="s">
        <v>19</v>
      </c>
      <c r="G397" s="2" t="s">
        <v>20</v>
      </c>
      <c r="H397" s="2" t="s">
        <v>20</v>
      </c>
      <c r="I397" s="2" t="s">
        <v>751</v>
      </c>
      <c r="J397" s="2" t="s">
        <v>20</v>
      </c>
      <c r="K397" s="2" t="s">
        <v>787</v>
      </c>
      <c r="L397" s="2" t="s">
        <v>207</v>
      </c>
      <c r="M397" s="2" t="s">
        <v>397</v>
      </c>
      <c r="N397" s="2" t="s">
        <v>20</v>
      </c>
    </row>
    <row r="398" spans="1:14" x14ac:dyDescent="0.2">
      <c r="A398" s="2" t="s">
        <v>788</v>
      </c>
      <c r="B398" s="2" t="s">
        <v>789</v>
      </c>
      <c r="C398" s="2" t="s">
        <v>200</v>
      </c>
      <c r="D398" s="2" t="s">
        <v>390</v>
      </c>
      <c r="E398" s="2" t="s">
        <v>391</v>
      </c>
      <c r="F398" s="2" t="s">
        <v>19</v>
      </c>
      <c r="G398" s="2" t="s">
        <v>20</v>
      </c>
      <c r="H398" s="2" t="s">
        <v>20</v>
      </c>
      <c r="I398" s="2" t="s">
        <v>479</v>
      </c>
      <c r="J398" s="2" t="s">
        <v>223</v>
      </c>
      <c r="K398" s="2" t="s">
        <v>790</v>
      </c>
      <c r="L398" s="2" t="s">
        <v>262</v>
      </c>
      <c r="M398" s="2" t="s">
        <v>314</v>
      </c>
      <c r="N398" s="2" t="s">
        <v>20</v>
      </c>
    </row>
    <row r="399" spans="1:14" x14ac:dyDescent="0.2">
      <c r="A399" s="2" t="s">
        <v>788</v>
      </c>
      <c r="B399" s="2" t="s">
        <v>789</v>
      </c>
      <c r="C399" s="2" t="s">
        <v>200</v>
      </c>
      <c r="D399" s="2" t="s">
        <v>385</v>
      </c>
      <c r="E399" s="2" t="s">
        <v>386</v>
      </c>
      <c r="F399" s="2" t="s">
        <v>62</v>
      </c>
      <c r="G399" s="2" t="s">
        <v>20</v>
      </c>
      <c r="H399" s="2" t="s">
        <v>20</v>
      </c>
      <c r="I399" s="2" t="s">
        <v>479</v>
      </c>
      <c r="J399" s="2" t="s">
        <v>223</v>
      </c>
      <c r="K399" s="2" t="s">
        <v>790</v>
      </c>
      <c r="L399" s="2" t="s">
        <v>262</v>
      </c>
      <c r="M399" s="2" t="s">
        <v>314</v>
      </c>
      <c r="N399" s="2" t="s">
        <v>20</v>
      </c>
    </row>
    <row r="400" spans="1:14" x14ac:dyDescent="0.2">
      <c r="A400" s="2" t="s">
        <v>791</v>
      </c>
      <c r="B400" s="2" t="s">
        <v>792</v>
      </c>
      <c r="C400" s="2" t="s">
        <v>200</v>
      </c>
      <c r="D400" s="2" t="s">
        <v>390</v>
      </c>
      <c r="E400" s="2" t="s">
        <v>391</v>
      </c>
      <c r="F400" s="2" t="s">
        <v>19</v>
      </c>
      <c r="G400" s="2" t="s">
        <v>20</v>
      </c>
      <c r="H400" s="2" t="s">
        <v>20</v>
      </c>
      <c r="I400" s="2" t="s">
        <v>793</v>
      </c>
      <c r="J400" s="2" t="s">
        <v>23</v>
      </c>
      <c r="K400" s="2" t="s">
        <v>794</v>
      </c>
      <c r="L400" s="2" t="s">
        <v>262</v>
      </c>
      <c r="M400" s="2" t="s">
        <v>314</v>
      </c>
      <c r="N400" s="2" t="s">
        <v>20</v>
      </c>
    </row>
    <row r="401" spans="1:14" x14ac:dyDescent="0.2">
      <c r="A401" s="2" t="s">
        <v>791</v>
      </c>
      <c r="B401" s="2" t="s">
        <v>792</v>
      </c>
      <c r="C401" s="2" t="s">
        <v>200</v>
      </c>
      <c r="D401" s="2" t="s">
        <v>385</v>
      </c>
      <c r="E401" s="2" t="s">
        <v>386</v>
      </c>
      <c r="F401" s="2" t="s">
        <v>62</v>
      </c>
      <c r="G401" s="2" t="s">
        <v>20</v>
      </c>
      <c r="H401" s="2" t="s">
        <v>20</v>
      </c>
      <c r="I401" s="2" t="s">
        <v>793</v>
      </c>
      <c r="J401" s="2" t="s">
        <v>23</v>
      </c>
      <c r="K401" s="2" t="s">
        <v>794</v>
      </c>
      <c r="L401" s="2" t="s">
        <v>262</v>
      </c>
      <c r="M401" s="2" t="s">
        <v>314</v>
      </c>
      <c r="N401" s="2" t="s">
        <v>20</v>
      </c>
    </row>
    <row r="402" spans="1:14" x14ac:dyDescent="0.2">
      <c r="A402" s="2" t="s">
        <v>795</v>
      </c>
      <c r="B402" s="2" t="s">
        <v>796</v>
      </c>
      <c r="C402" s="2" t="s">
        <v>200</v>
      </c>
      <c r="D402" s="2" t="s">
        <v>390</v>
      </c>
      <c r="E402" s="2" t="s">
        <v>391</v>
      </c>
      <c r="F402" s="2" t="s">
        <v>19</v>
      </c>
      <c r="G402" s="2" t="s">
        <v>20</v>
      </c>
      <c r="H402" s="2" t="s">
        <v>20</v>
      </c>
      <c r="I402" s="2" t="s">
        <v>479</v>
      </c>
      <c r="J402" s="2" t="s">
        <v>797</v>
      </c>
      <c r="K402" s="2" t="s">
        <v>798</v>
      </c>
      <c r="L402" s="2" t="s">
        <v>262</v>
      </c>
      <c r="M402" s="2" t="s">
        <v>314</v>
      </c>
      <c r="N402" s="2" t="s">
        <v>20</v>
      </c>
    </row>
    <row r="403" spans="1:14" x14ac:dyDescent="0.2">
      <c r="A403" s="2" t="s">
        <v>795</v>
      </c>
      <c r="B403" s="2" t="s">
        <v>796</v>
      </c>
      <c r="C403" s="2" t="s">
        <v>200</v>
      </c>
      <c r="D403" s="2" t="s">
        <v>385</v>
      </c>
      <c r="E403" s="2" t="s">
        <v>386</v>
      </c>
      <c r="F403" s="2" t="s">
        <v>62</v>
      </c>
      <c r="G403" s="2" t="s">
        <v>20</v>
      </c>
      <c r="H403" s="2" t="s">
        <v>20</v>
      </c>
      <c r="I403" s="2" t="s">
        <v>479</v>
      </c>
      <c r="J403" s="2" t="s">
        <v>797</v>
      </c>
      <c r="K403" s="2" t="s">
        <v>798</v>
      </c>
      <c r="L403" s="2" t="s">
        <v>262</v>
      </c>
      <c r="M403" s="2" t="s">
        <v>314</v>
      </c>
      <c r="N403" s="2" t="s">
        <v>20</v>
      </c>
    </row>
    <row r="404" spans="1:14" x14ac:dyDescent="0.2">
      <c r="A404" s="2" t="s">
        <v>799</v>
      </c>
      <c r="B404" s="2" t="s">
        <v>800</v>
      </c>
      <c r="C404" s="2" t="s">
        <v>200</v>
      </c>
      <c r="D404" s="2" t="s">
        <v>259</v>
      </c>
      <c r="E404" s="2" t="s">
        <v>260</v>
      </c>
      <c r="F404" s="2" t="s">
        <v>19</v>
      </c>
      <c r="G404" s="2" t="s">
        <v>20</v>
      </c>
      <c r="H404" s="2" t="s">
        <v>20</v>
      </c>
      <c r="I404" s="2" t="s">
        <v>440</v>
      </c>
      <c r="J404" s="2" t="s">
        <v>20</v>
      </c>
      <c r="K404" s="2" t="s">
        <v>441</v>
      </c>
      <c r="L404" s="2" t="s">
        <v>273</v>
      </c>
      <c r="M404" s="2" t="s">
        <v>397</v>
      </c>
      <c r="N404" s="2" t="s">
        <v>20</v>
      </c>
    </row>
    <row r="405" spans="1:14" x14ac:dyDescent="0.2">
      <c r="A405" s="2" t="s">
        <v>801</v>
      </c>
      <c r="B405" s="2" t="s">
        <v>802</v>
      </c>
      <c r="C405" s="2" t="s">
        <v>200</v>
      </c>
      <c r="D405" s="2" t="s">
        <v>803</v>
      </c>
      <c r="E405" s="2" t="s">
        <v>506</v>
      </c>
      <c r="F405" s="2" t="s">
        <v>19</v>
      </c>
      <c r="G405" s="2" t="s">
        <v>20</v>
      </c>
      <c r="H405" s="2" t="s">
        <v>20</v>
      </c>
      <c r="I405" s="2" t="s">
        <v>440</v>
      </c>
      <c r="J405" s="2" t="s">
        <v>23</v>
      </c>
      <c r="K405" s="2" t="s">
        <v>441</v>
      </c>
      <c r="L405" s="2" t="s">
        <v>273</v>
      </c>
      <c r="M405" s="2" t="s">
        <v>397</v>
      </c>
      <c r="N405" s="2" t="s">
        <v>804</v>
      </c>
    </row>
    <row r="406" spans="1:14" x14ac:dyDescent="0.2">
      <c r="A406" s="2" t="s">
        <v>801</v>
      </c>
      <c r="B406" s="2" t="s">
        <v>802</v>
      </c>
      <c r="C406" s="2" t="s">
        <v>200</v>
      </c>
      <c r="D406" s="2" t="s">
        <v>805</v>
      </c>
      <c r="E406" s="2" t="s">
        <v>221</v>
      </c>
      <c r="F406" s="2" t="s">
        <v>62</v>
      </c>
      <c r="G406" s="2" t="s">
        <v>20</v>
      </c>
      <c r="H406" s="2" t="s">
        <v>20</v>
      </c>
      <c r="I406" s="2" t="s">
        <v>440</v>
      </c>
      <c r="J406" s="2" t="s">
        <v>23</v>
      </c>
      <c r="K406" s="2" t="s">
        <v>441</v>
      </c>
      <c r="L406" s="2" t="s">
        <v>273</v>
      </c>
      <c r="M406" s="2" t="s">
        <v>397</v>
      </c>
      <c r="N406" s="2" t="s">
        <v>804</v>
      </c>
    </row>
    <row r="407" spans="1:14" x14ac:dyDescent="0.2">
      <c r="A407" s="2" t="s">
        <v>806</v>
      </c>
      <c r="B407" s="2" t="s">
        <v>807</v>
      </c>
      <c r="C407" s="2" t="s">
        <v>200</v>
      </c>
      <c r="D407" s="2" t="s">
        <v>385</v>
      </c>
      <c r="E407" s="2" t="s">
        <v>386</v>
      </c>
      <c r="F407" s="2" t="s">
        <v>62</v>
      </c>
      <c r="G407" s="2" t="s">
        <v>20</v>
      </c>
      <c r="H407" s="2" t="s">
        <v>20</v>
      </c>
      <c r="I407" s="2" t="s">
        <v>793</v>
      </c>
      <c r="J407" s="2" t="s">
        <v>23</v>
      </c>
      <c r="K407" s="2" t="s">
        <v>808</v>
      </c>
      <c r="L407" s="2" t="s">
        <v>262</v>
      </c>
      <c r="M407" s="2" t="s">
        <v>256</v>
      </c>
      <c r="N407" s="2" t="s">
        <v>20</v>
      </c>
    </row>
    <row r="408" spans="1:14" x14ac:dyDescent="0.2">
      <c r="A408" s="2" t="s">
        <v>806</v>
      </c>
      <c r="B408" s="2" t="s">
        <v>807</v>
      </c>
      <c r="C408" s="2" t="s">
        <v>200</v>
      </c>
      <c r="D408" s="2" t="s">
        <v>390</v>
      </c>
      <c r="E408" s="2" t="s">
        <v>391</v>
      </c>
      <c r="F408" s="2" t="s">
        <v>19</v>
      </c>
      <c r="G408" s="2" t="s">
        <v>20</v>
      </c>
      <c r="H408" s="2" t="s">
        <v>20</v>
      </c>
      <c r="I408" s="2" t="s">
        <v>793</v>
      </c>
      <c r="J408" s="2" t="s">
        <v>23</v>
      </c>
      <c r="K408" s="2" t="s">
        <v>808</v>
      </c>
      <c r="L408" s="2" t="s">
        <v>262</v>
      </c>
      <c r="M408" s="2" t="s">
        <v>256</v>
      </c>
      <c r="N408" s="2" t="s">
        <v>20</v>
      </c>
    </row>
    <row r="409" spans="1:14" x14ac:dyDescent="0.2">
      <c r="A409" s="2" t="s">
        <v>809</v>
      </c>
      <c r="B409" s="2" t="s">
        <v>810</v>
      </c>
      <c r="C409" s="2" t="s">
        <v>200</v>
      </c>
      <c r="D409" s="2" t="s">
        <v>390</v>
      </c>
      <c r="E409" s="2" t="s">
        <v>391</v>
      </c>
      <c r="F409" s="2" t="s">
        <v>19</v>
      </c>
      <c r="G409" s="2" t="s">
        <v>20</v>
      </c>
      <c r="H409" s="2" t="s">
        <v>20</v>
      </c>
      <c r="I409" s="2" t="s">
        <v>760</v>
      </c>
      <c r="J409" s="2" t="s">
        <v>20</v>
      </c>
      <c r="K409" s="2" t="s">
        <v>761</v>
      </c>
      <c r="L409" s="2" t="s">
        <v>273</v>
      </c>
      <c r="M409" s="2" t="s">
        <v>256</v>
      </c>
      <c r="N409" s="2" t="s">
        <v>20</v>
      </c>
    </row>
    <row r="410" spans="1:14" x14ac:dyDescent="0.2">
      <c r="A410" s="2" t="s">
        <v>809</v>
      </c>
      <c r="B410" s="2" t="s">
        <v>810</v>
      </c>
      <c r="C410" s="2" t="s">
        <v>200</v>
      </c>
      <c r="D410" s="2" t="s">
        <v>385</v>
      </c>
      <c r="E410" s="2" t="s">
        <v>386</v>
      </c>
      <c r="F410" s="2" t="s">
        <v>62</v>
      </c>
      <c r="G410" s="2" t="s">
        <v>20</v>
      </c>
      <c r="H410" s="2" t="s">
        <v>20</v>
      </c>
      <c r="I410" s="2" t="s">
        <v>760</v>
      </c>
      <c r="J410" s="2" t="s">
        <v>20</v>
      </c>
      <c r="K410" s="2" t="s">
        <v>761</v>
      </c>
      <c r="L410" s="2" t="s">
        <v>273</v>
      </c>
      <c r="M410" s="2" t="s">
        <v>256</v>
      </c>
      <c r="N410" s="2" t="s">
        <v>20</v>
      </c>
    </row>
    <row r="411" spans="1:14" x14ac:dyDescent="0.2">
      <c r="A411" s="2" t="s">
        <v>811</v>
      </c>
      <c r="B411" s="2" t="s">
        <v>812</v>
      </c>
      <c r="C411" s="2" t="s">
        <v>200</v>
      </c>
      <c r="D411" s="2" t="s">
        <v>390</v>
      </c>
      <c r="E411" s="2" t="s">
        <v>391</v>
      </c>
      <c r="F411" s="2" t="s">
        <v>19</v>
      </c>
      <c r="G411" s="2" t="s">
        <v>20</v>
      </c>
      <c r="H411" s="2" t="s">
        <v>20</v>
      </c>
      <c r="I411" s="2" t="s">
        <v>813</v>
      </c>
      <c r="J411" s="2" t="s">
        <v>23</v>
      </c>
      <c r="K411" s="2" t="s">
        <v>814</v>
      </c>
      <c r="L411" s="2" t="s">
        <v>262</v>
      </c>
      <c r="M411" s="2" t="s">
        <v>352</v>
      </c>
      <c r="N411" s="2" t="s">
        <v>20</v>
      </c>
    </row>
    <row r="412" spans="1:14" x14ac:dyDescent="0.2">
      <c r="A412" s="2" t="s">
        <v>811</v>
      </c>
      <c r="B412" s="2" t="s">
        <v>812</v>
      </c>
      <c r="C412" s="2" t="s">
        <v>200</v>
      </c>
      <c r="D412" s="2" t="s">
        <v>385</v>
      </c>
      <c r="E412" s="2" t="s">
        <v>386</v>
      </c>
      <c r="F412" s="2" t="s">
        <v>62</v>
      </c>
      <c r="G412" s="2" t="s">
        <v>20</v>
      </c>
      <c r="H412" s="2" t="s">
        <v>20</v>
      </c>
      <c r="I412" s="2" t="s">
        <v>813</v>
      </c>
      <c r="J412" s="2" t="s">
        <v>23</v>
      </c>
      <c r="K412" s="2" t="s">
        <v>814</v>
      </c>
      <c r="L412" s="2" t="s">
        <v>262</v>
      </c>
      <c r="M412" s="2" t="s">
        <v>352</v>
      </c>
      <c r="N412" s="2" t="s">
        <v>20</v>
      </c>
    </row>
    <row r="413" spans="1:14" x14ac:dyDescent="0.2">
      <c r="A413" s="2" t="s">
        <v>815</v>
      </c>
      <c r="B413" s="2" t="s">
        <v>816</v>
      </c>
      <c r="C413" s="2" t="s">
        <v>200</v>
      </c>
      <c r="D413" s="2" t="s">
        <v>385</v>
      </c>
      <c r="E413" s="2" t="s">
        <v>386</v>
      </c>
      <c r="F413" s="2" t="s">
        <v>62</v>
      </c>
      <c r="G413" s="2" t="s">
        <v>20</v>
      </c>
      <c r="H413" s="2" t="s">
        <v>20</v>
      </c>
      <c r="I413" s="2" t="s">
        <v>271</v>
      </c>
      <c r="J413" s="2" t="s">
        <v>223</v>
      </c>
      <c r="K413" s="2" t="s">
        <v>817</v>
      </c>
      <c r="L413" s="2" t="s">
        <v>273</v>
      </c>
      <c r="M413" s="2" t="s">
        <v>256</v>
      </c>
      <c r="N413" s="2" t="s">
        <v>20</v>
      </c>
    </row>
    <row r="414" spans="1:14" x14ac:dyDescent="0.2">
      <c r="A414" s="2" t="s">
        <v>815</v>
      </c>
      <c r="B414" s="2" t="s">
        <v>816</v>
      </c>
      <c r="C414" s="2" t="s">
        <v>200</v>
      </c>
      <c r="D414" s="2" t="s">
        <v>390</v>
      </c>
      <c r="E414" s="2" t="s">
        <v>391</v>
      </c>
      <c r="F414" s="2" t="s">
        <v>19</v>
      </c>
      <c r="G414" s="2" t="s">
        <v>20</v>
      </c>
      <c r="H414" s="2" t="s">
        <v>20</v>
      </c>
      <c r="I414" s="2" t="s">
        <v>271</v>
      </c>
      <c r="J414" s="2" t="s">
        <v>223</v>
      </c>
      <c r="K414" s="2" t="s">
        <v>817</v>
      </c>
      <c r="L414" s="2" t="s">
        <v>273</v>
      </c>
      <c r="M414" s="2" t="s">
        <v>256</v>
      </c>
      <c r="N414" s="2" t="s">
        <v>20</v>
      </c>
    </row>
    <row r="415" spans="1:14" x14ac:dyDescent="0.2">
      <c r="A415" s="2" t="s">
        <v>818</v>
      </c>
      <c r="B415" s="2" t="s">
        <v>819</v>
      </c>
      <c r="C415" s="2" t="s">
        <v>200</v>
      </c>
      <c r="D415" s="2" t="s">
        <v>259</v>
      </c>
      <c r="E415" s="2" t="s">
        <v>260</v>
      </c>
      <c r="F415" s="2" t="s">
        <v>19</v>
      </c>
      <c r="G415" s="2" t="s">
        <v>20</v>
      </c>
      <c r="H415" s="2" t="s">
        <v>20</v>
      </c>
      <c r="I415" s="2" t="s">
        <v>271</v>
      </c>
      <c r="J415" s="2" t="s">
        <v>20</v>
      </c>
      <c r="K415" s="2" t="s">
        <v>820</v>
      </c>
      <c r="L415" s="2" t="s">
        <v>273</v>
      </c>
      <c r="M415" s="2" t="s">
        <v>442</v>
      </c>
      <c r="N415" s="2" t="s">
        <v>20</v>
      </c>
    </row>
    <row r="416" spans="1:14" x14ac:dyDescent="0.2">
      <c r="A416" s="2" t="s">
        <v>821</v>
      </c>
      <c r="B416" s="2" t="s">
        <v>822</v>
      </c>
      <c r="C416" s="2" t="s">
        <v>200</v>
      </c>
      <c r="D416" s="2" t="s">
        <v>385</v>
      </c>
      <c r="E416" s="2" t="s">
        <v>386</v>
      </c>
      <c r="F416" s="2" t="s">
        <v>62</v>
      </c>
      <c r="G416" s="2" t="s">
        <v>20</v>
      </c>
      <c r="H416" s="2" t="s">
        <v>20</v>
      </c>
      <c r="I416" s="2" t="s">
        <v>823</v>
      </c>
      <c r="J416" s="2" t="s">
        <v>20</v>
      </c>
      <c r="K416" s="2" t="s">
        <v>824</v>
      </c>
      <c r="L416" s="2" t="s">
        <v>825</v>
      </c>
      <c r="M416" s="2" t="s">
        <v>314</v>
      </c>
      <c r="N416" s="2" t="s">
        <v>20</v>
      </c>
    </row>
    <row r="417" spans="1:14" x14ac:dyDescent="0.2">
      <c r="A417" s="2" t="s">
        <v>821</v>
      </c>
      <c r="B417" s="2" t="s">
        <v>822</v>
      </c>
      <c r="C417" s="2" t="s">
        <v>200</v>
      </c>
      <c r="D417" s="2" t="s">
        <v>390</v>
      </c>
      <c r="E417" s="2" t="s">
        <v>391</v>
      </c>
      <c r="F417" s="2" t="s">
        <v>19</v>
      </c>
      <c r="G417" s="2" t="s">
        <v>20</v>
      </c>
      <c r="H417" s="2" t="s">
        <v>20</v>
      </c>
      <c r="I417" s="2" t="s">
        <v>823</v>
      </c>
      <c r="J417" s="2" t="s">
        <v>20</v>
      </c>
      <c r="K417" s="2" t="s">
        <v>824</v>
      </c>
      <c r="L417" s="2" t="s">
        <v>825</v>
      </c>
      <c r="M417" s="2" t="s">
        <v>314</v>
      </c>
      <c r="N417" s="2" t="s">
        <v>20</v>
      </c>
    </row>
    <row r="418" spans="1:14" x14ac:dyDescent="0.2">
      <c r="A418" s="2" t="s">
        <v>826</v>
      </c>
      <c r="B418" s="2" t="s">
        <v>827</v>
      </c>
      <c r="C418" s="2" t="s">
        <v>200</v>
      </c>
      <c r="D418" s="2" t="s">
        <v>390</v>
      </c>
      <c r="E418" s="2" t="s">
        <v>391</v>
      </c>
      <c r="F418" s="2" t="s">
        <v>19</v>
      </c>
      <c r="G418" s="2" t="s">
        <v>20</v>
      </c>
      <c r="H418" s="2" t="s">
        <v>20</v>
      </c>
      <c r="I418" s="2" t="s">
        <v>828</v>
      </c>
      <c r="J418" s="2" t="s">
        <v>829</v>
      </c>
      <c r="K418" s="2" t="s">
        <v>830</v>
      </c>
      <c r="L418" s="2" t="s">
        <v>262</v>
      </c>
      <c r="M418" s="2" t="s">
        <v>213</v>
      </c>
      <c r="N418" s="2" t="s">
        <v>20</v>
      </c>
    </row>
    <row r="419" spans="1:14" x14ac:dyDescent="0.2">
      <c r="A419" s="2" t="s">
        <v>826</v>
      </c>
      <c r="B419" s="2" t="s">
        <v>827</v>
      </c>
      <c r="C419" s="2" t="s">
        <v>200</v>
      </c>
      <c r="D419" s="2" t="s">
        <v>385</v>
      </c>
      <c r="E419" s="2" t="s">
        <v>386</v>
      </c>
      <c r="F419" s="2" t="s">
        <v>62</v>
      </c>
      <c r="G419" s="2" t="s">
        <v>20</v>
      </c>
      <c r="H419" s="2" t="s">
        <v>20</v>
      </c>
      <c r="I419" s="2" t="s">
        <v>828</v>
      </c>
      <c r="J419" s="2" t="s">
        <v>829</v>
      </c>
      <c r="K419" s="2" t="s">
        <v>830</v>
      </c>
      <c r="L419" s="2" t="s">
        <v>262</v>
      </c>
      <c r="M419" s="2" t="s">
        <v>213</v>
      </c>
      <c r="N419" s="2" t="s">
        <v>20</v>
      </c>
    </row>
    <row r="420" spans="1:14" x14ac:dyDescent="0.2">
      <c r="A420" s="2" t="s">
        <v>831</v>
      </c>
      <c r="B420" s="2" t="s">
        <v>832</v>
      </c>
      <c r="C420" s="2" t="s">
        <v>200</v>
      </c>
      <c r="D420" s="2" t="s">
        <v>385</v>
      </c>
      <c r="E420" s="2" t="s">
        <v>386</v>
      </c>
      <c r="F420" s="2" t="s">
        <v>62</v>
      </c>
      <c r="G420" s="2" t="s">
        <v>20</v>
      </c>
      <c r="H420" s="2" t="s">
        <v>20</v>
      </c>
      <c r="I420" s="2" t="s">
        <v>833</v>
      </c>
      <c r="J420" s="2" t="s">
        <v>834</v>
      </c>
      <c r="K420" s="2" t="s">
        <v>835</v>
      </c>
      <c r="L420" s="2" t="s">
        <v>207</v>
      </c>
      <c r="M420" s="2" t="s">
        <v>256</v>
      </c>
      <c r="N420" s="2" t="s">
        <v>20</v>
      </c>
    </row>
    <row r="421" spans="1:14" x14ac:dyDescent="0.2">
      <c r="A421" s="2" t="s">
        <v>831</v>
      </c>
      <c r="B421" s="2" t="s">
        <v>832</v>
      </c>
      <c r="C421" s="2" t="s">
        <v>200</v>
      </c>
      <c r="D421" s="2" t="s">
        <v>390</v>
      </c>
      <c r="E421" s="2" t="s">
        <v>391</v>
      </c>
      <c r="F421" s="2" t="s">
        <v>19</v>
      </c>
      <c r="G421" s="2" t="s">
        <v>20</v>
      </c>
      <c r="H421" s="2" t="s">
        <v>20</v>
      </c>
      <c r="I421" s="2" t="s">
        <v>833</v>
      </c>
      <c r="J421" s="2" t="s">
        <v>834</v>
      </c>
      <c r="K421" s="2" t="s">
        <v>835</v>
      </c>
      <c r="L421" s="2" t="s">
        <v>207</v>
      </c>
      <c r="M421" s="2" t="s">
        <v>256</v>
      </c>
      <c r="N421" s="2" t="s">
        <v>20</v>
      </c>
    </row>
    <row r="422" spans="1:14" x14ac:dyDescent="0.2">
      <c r="A422" s="2" t="s">
        <v>836</v>
      </c>
      <c r="B422" s="2" t="s">
        <v>837</v>
      </c>
      <c r="C422" s="2" t="s">
        <v>200</v>
      </c>
      <c r="D422" s="2" t="s">
        <v>390</v>
      </c>
      <c r="E422" s="2" t="s">
        <v>391</v>
      </c>
      <c r="F422" s="2" t="s">
        <v>19</v>
      </c>
      <c r="G422" s="2" t="s">
        <v>20</v>
      </c>
      <c r="H422" s="2" t="s">
        <v>20</v>
      </c>
      <c r="I422" s="2" t="s">
        <v>828</v>
      </c>
      <c r="J422" s="2" t="s">
        <v>23</v>
      </c>
      <c r="K422" s="2" t="s">
        <v>838</v>
      </c>
      <c r="L422" s="2" t="s">
        <v>273</v>
      </c>
      <c r="M422" s="2" t="s">
        <v>401</v>
      </c>
      <c r="N422" s="2" t="s">
        <v>20</v>
      </c>
    </row>
    <row r="423" spans="1:14" x14ac:dyDescent="0.2">
      <c r="A423" s="2" t="s">
        <v>836</v>
      </c>
      <c r="B423" s="2" t="s">
        <v>837</v>
      </c>
      <c r="C423" s="2" t="s">
        <v>200</v>
      </c>
      <c r="D423" s="2" t="s">
        <v>385</v>
      </c>
      <c r="E423" s="2" t="s">
        <v>386</v>
      </c>
      <c r="F423" s="2" t="s">
        <v>62</v>
      </c>
      <c r="G423" s="2" t="s">
        <v>20</v>
      </c>
      <c r="H423" s="2" t="s">
        <v>20</v>
      </c>
      <c r="I423" s="2" t="s">
        <v>828</v>
      </c>
      <c r="J423" s="2" t="s">
        <v>23</v>
      </c>
      <c r="K423" s="2" t="s">
        <v>838</v>
      </c>
      <c r="L423" s="2" t="s">
        <v>273</v>
      </c>
      <c r="M423" s="2" t="s">
        <v>401</v>
      </c>
      <c r="N423" s="2" t="s">
        <v>20</v>
      </c>
    </row>
    <row r="424" spans="1:14" x14ac:dyDescent="0.2">
      <c r="A424" s="2" t="s">
        <v>839</v>
      </c>
      <c r="B424" s="2" t="s">
        <v>840</v>
      </c>
      <c r="C424" s="2" t="s">
        <v>200</v>
      </c>
      <c r="D424" s="2" t="s">
        <v>390</v>
      </c>
      <c r="E424" s="2" t="s">
        <v>391</v>
      </c>
      <c r="F424" s="2" t="s">
        <v>19</v>
      </c>
      <c r="G424" s="2" t="s">
        <v>20</v>
      </c>
      <c r="H424" s="2" t="s">
        <v>20</v>
      </c>
      <c r="I424" s="2" t="s">
        <v>841</v>
      </c>
      <c r="J424" s="2" t="s">
        <v>23</v>
      </c>
      <c r="K424" s="2" t="s">
        <v>20</v>
      </c>
      <c r="L424" s="2" t="s">
        <v>20</v>
      </c>
      <c r="M424" s="2" t="s">
        <v>20</v>
      </c>
      <c r="N424" s="2" t="s">
        <v>20</v>
      </c>
    </row>
    <row r="425" spans="1:14" x14ac:dyDescent="0.2">
      <c r="A425" s="2" t="s">
        <v>839</v>
      </c>
      <c r="B425" s="2" t="s">
        <v>840</v>
      </c>
      <c r="C425" s="2" t="s">
        <v>200</v>
      </c>
      <c r="D425" s="2" t="s">
        <v>385</v>
      </c>
      <c r="E425" s="2" t="s">
        <v>386</v>
      </c>
      <c r="F425" s="2" t="s">
        <v>62</v>
      </c>
      <c r="G425" s="2" t="s">
        <v>20</v>
      </c>
      <c r="H425" s="2" t="s">
        <v>20</v>
      </c>
      <c r="I425" s="2" t="s">
        <v>841</v>
      </c>
      <c r="J425" s="2" t="s">
        <v>23</v>
      </c>
      <c r="K425" s="2" t="s">
        <v>20</v>
      </c>
      <c r="L425" s="2" t="s">
        <v>20</v>
      </c>
      <c r="M425" s="2" t="s">
        <v>20</v>
      </c>
      <c r="N425" s="2" t="s">
        <v>20</v>
      </c>
    </row>
    <row r="426" spans="1:14" x14ac:dyDescent="0.2">
      <c r="A426" s="2" t="s">
        <v>842</v>
      </c>
      <c r="B426" s="2" t="s">
        <v>843</v>
      </c>
      <c r="C426" s="2" t="s">
        <v>200</v>
      </c>
      <c r="D426" s="2" t="s">
        <v>844</v>
      </c>
      <c r="E426" s="2" t="s">
        <v>843</v>
      </c>
      <c r="F426" s="2" t="s">
        <v>845</v>
      </c>
      <c r="G426" s="2" t="s">
        <v>20</v>
      </c>
      <c r="H426" s="2" t="s">
        <v>846</v>
      </c>
      <c r="I426" s="2" t="s">
        <v>841</v>
      </c>
      <c r="J426" s="2" t="s">
        <v>23</v>
      </c>
      <c r="K426" s="2" t="s">
        <v>847</v>
      </c>
      <c r="L426" s="2" t="s">
        <v>273</v>
      </c>
      <c r="M426" s="2" t="s">
        <v>20</v>
      </c>
      <c r="N426" s="2" t="s">
        <v>20</v>
      </c>
    </row>
    <row r="427" spans="1:14" x14ac:dyDescent="0.2">
      <c r="A427" s="2" t="s">
        <v>848</v>
      </c>
      <c r="B427" s="2" t="s">
        <v>849</v>
      </c>
      <c r="C427" s="2" t="s">
        <v>200</v>
      </c>
      <c r="D427" s="2" t="s">
        <v>390</v>
      </c>
      <c r="E427" s="2" t="s">
        <v>391</v>
      </c>
      <c r="F427" s="2" t="s">
        <v>19</v>
      </c>
      <c r="G427" s="2" t="s">
        <v>20</v>
      </c>
      <c r="H427" s="2" t="s">
        <v>20</v>
      </c>
      <c r="I427" s="2" t="s">
        <v>850</v>
      </c>
      <c r="J427" s="2" t="s">
        <v>23</v>
      </c>
      <c r="K427" s="2" t="s">
        <v>20</v>
      </c>
      <c r="L427" s="2" t="s">
        <v>20</v>
      </c>
      <c r="M427" s="2" t="s">
        <v>466</v>
      </c>
      <c r="N427" s="2" t="s">
        <v>20</v>
      </c>
    </row>
    <row r="428" spans="1:14" x14ac:dyDescent="0.2">
      <c r="A428" s="2" t="s">
        <v>848</v>
      </c>
      <c r="B428" s="2" t="s">
        <v>849</v>
      </c>
      <c r="C428" s="2" t="s">
        <v>200</v>
      </c>
      <c r="D428" s="2" t="s">
        <v>385</v>
      </c>
      <c r="E428" s="2" t="s">
        <v>386</v>
      </c>
      <c r="F428" s="2" t="s">
        <v>62</v>
      </c>
      <c r="G428" s="2" t="s">
        <v>20</v>
      </c>
      <c r="H428" s="2" t="s">
        <v>20</v>
      </c>
      <c r="I428" s="2" t="s">
        <v>850</v>
      </c>
      <c r="J428" s="2" t="s">
        <v>23</v>
      </c>
      <c r="K428" s="2" t="s">
        <v>20</v>
      </c>
      <c r="L428" s="2" t="s">
        <v>20</v>
      </c>
      <c r="M428" s="2" t="s">
        <v>466</v>
      </c>
      <c r="N428" s="2" t="s">
        <v>20</v>
      </c>
    </row>
    <row r="429" spans="1:14" x14ac:dyDescent="0.2">
      <c r="A429" s="2" t="s">
        <v>851</v>
      </c>
      <c r="B429" s="2" t="s">
        <v>852</v>
      </c>
      <c r="C429" s="2" t="s">
        <v>200</v>
      </c>
      <c r="D429" s="2" t="s">
        <v>385</v>
      </c>
      <c r="E429" s="2" t="s">
        <v>386</v>
      </c>
      <c r="F429" s="2" t="s">
        <v>62</v>
      </c>
      <c r="G429" s="2" t="s">
        <v>20</v>
      </c>
      <c r="H429" s="2" t="s">
        <v>20</v>
      </c>
      <c r="I429" s="2" t="s">
        <v>760</v>
      </c>
      <c r="J429" s="2" t="s">
        <v>223</v>
      </c>
      <c r="K429" s="2" t="s">
        <v>853</v>
      </c>
      <c r="L429" s="2" t="s">
        <v>273</v>
      </c>
      <c r="M429" s="2" t="s">
        <v>448</v>
      </c>
      <c r="N429" s="2" t="s">
        <v>20</v>
      </c>
    </row>
    <row r="430" spans="1:14" x14ac:dyDescent="0.2">
      <c r="A430" s="2" t="s">
        <v>851</v>
      </c>
      <c r="B430" s="2" t="s">
        <v>852</v>
      </c>
      <c r="C430" s="2" t="s">
        <v>200</v>
      </c>
      <c r="D430" s="2" t="s">
        <v>390</v>
      </c>
      <c r="E430" s="2" t="s">
        <v>391</v>
      </c>
      <c r="F430" s="2" t="s">
        <v>19</v>
      </c>
      <c r="G430" s="2" t="s">
        <v>20</v>
      </c>
      <c r="H430" s="2" t="s">
        <v>20</v>
      </c>
      <c r="I430" s="2" t="s">
        <v>760</v>
      </c>
      <c r="J430" s="2" t="s">
        <v>223</v>
      </c>
      <c r="K430" s="2" t="s">
        <v>853</v>
      </c>
      <c r="L430" s="2" t="s">
        <v>273</v>
      </c>
      <c r="M430" s="2" t="s">
        <v>448</v>
      </c>
      <c r="N430" s="2" t="s">
        <v>20</v>
      </c>
    </row>
    <row r="431" spans="1:14" x14ac:dyDescent="0.2">
      <c r="A431" s="2" t="s">
        <v>854</v>
      </c>
      <c r="B431" s="2" t="s">
        <v>855</v>
      </c>
      <c r="C431" s="2" t="s">
        <v>200</v>
      </c>
      <c r="D431" s="2" t="s">
        <v>385</v>
      </c>
      <c r="E431" s="2" t="s">
        <v>386</v>
      </c>
      <c r="F431" s="2" t="s">
        <v>62</v>
      </c>
      <c r="G431" s="2" t="s">
        <v>20</v>
      </c>
      <c r="H431" s="2" t="s">
        <v>20</v>
      </c>
      <c r="I431" s="2" t="s">
        <v>760</v>
      </c>
      <c r="J431" s="2" t="s">
        <v>20</v>
      </c>
      <c r="K431" s="2" t="s">
        <v>20</v>
      </c>
      <c r="L431" s="2" t="s">
        <v>20</v>
      </c>
      <c r="M431" s="2" t="s">
        <v>256</v>
      </c>
      <c r="N431" s="2" t="s">
        <v>20</v>
      </c>
    </row>
    <row r="432" spans="1:14" x14ac:dyDescent="0.2">
      <c r="A432" s="2" t="s">
        <v>854</v>
      </c>
      <c r="B432" s="2" t="s">
        <v>855</v>
      </c>
      <c r="C432" s="2" t="s">
        <v>200</v>
      </c>
      <c r="D432" s="2" t="s">
        <v>390</v>
      </c>
      <c r="E432" s="2" t="s">
        <v>391</v>
      </c>
      <c r="F432" s="2" t="s">
        <v>19</v>
      </c>
      <c r="G432" s="2" t="s">
        <v>20</v>
      </c>
      <c r="H432" s="2" t="s">
        <v>20</v>
      </c>
      <c r="I432" s="2" t="s">
        <v>760</v>
      </c>
      <c r="J432" s="2" t="s">
        <v>20</v>
      </c>
      <c r="K432" s="2" t="s">
        <v>20</v>
      </c>
      <c r="L432" s="2" t="s">
        <v>20</v>
      </c>
      <c r="M432" s="2" t="s">
        <v>256</v>
      </c>
      <c r="N432" s="2" t="s">
        <v>20</v>
      </c>
    </row>
    <row r="433" spans="1:14" x14ac:dyDescent="0.2">
      <c r="A433" s="2" t="s">
        <v>856</v>
      </c>
      <c r="B433" s="2" t="s">
        <v>857</v>
      </c>
      <c r="C433" s="2" t="s">
        <v>200</v>
      </c>
      <c r="D433" s="2" t="s">
        <v>385</v>
      </c>
      <c r="E433" s="2" t="s">
        <v>386</v>
      </c>
      <c r="F433" s="2" t="s">
        <v>62</v>
      </c>
      <c r="G433" s="2" t="s">
        <v>20</v>
      </c>
      <c r="H433" s="2" t="s">
        <v>20</v>
      </c>
      <c r="I433" s="2" t="s">
        <v>760</v>
      </c>
      <c r="J433" s="2" t="s">
        <v>23</v>
      </c>
      <c r="K433" s="2" t="s">
        <v>858</v>
      </c>
      <c r="L433" s="2" t="s">
        <v>283</v>
      </c>
      <c r="M433" s="2" t="s">
        <v>397</v>
      </c>
      <c r="N433" s="2" t="s">
        <v>20</v>
      </c>
    </row>
    <row r="434" spans="1:14" x14ac:dyDescent="0.2">
      <c r="A434" s="2" t="s">
        <v>856</v>
      </c>
      <c r="B434" s="2" t="s">
        <v>857</v>
      </c>
      <c r="C434" s="2" t="s">
        <v>200</v>
      </c>
      <c r="D434" s="2" t="s">
        <v>390</v>
      </c>
      <c r="E434" s="2" t="s">
        <v>391</v>
      </c>
      <c r="F434" s="2" t="s">
        <v>19</v>
      </c>
      <c r="G434" s="2" t="s">
        <v>20</v>
      </c>
      <c r="H434" s="2" t="s">
        <v>20</v>
      </c>
      <c r="I434" s="2" t="s">
        <v>760</v>
      </c>
      <c r="J434" s="2" t="s">
        <v>23</v>
      </c>
      <c r="K434" s="2" t="s">
        <v>858</v>
      </c>
      <c r="L434" s="2" t="s">
        <v>283</v>
      </c>
      <c r="M434" s="2" t="s">
        <v>397</v>
      </c>
      <c r="N434" s="2" t="s">
        <v>20</v>
      </c>
    </row>
    <row r="435" spans="1:14" x14ac:dyDescent="0.2">
      <c r="A435" s="2" t="s">
        <v>859</v>
      </c>
      <c r="B435" s="2" t="s">
        <v>860</v>
      </c>
      <c r="C435" s="2" t="s">
        <v>200</v>
      </c>
      <c r="D435" s="2" t="s">
        <v>385</v>
      </c>
      <c r="E435" s="2" t="s">
        <v>386</v>
      </c>
      <c r="F435" s="2" t="s">
        <v>62</v>
      </c>
      <c r="G435" s="2" t="s">
        <v>20</v>
      </c>
      <c r="H435" s="2" t="s">
        <v>20</v>
      </c>
      <c r="I435" s="2" t="s">
        <v>271</v>
      </c>
      <c r="J435" s="2" t="s">
        <v>223</v>
      </c>
      <c r="K435" s="2" t="s">
        <v>861</v>
      </c>
      <c r="L435" s="2" t="s">
        <v>262</v>
      </c>
      <c r="M435" s="2" t="s">
        <v>256</v>
      </c>
      <c r="N435" s="2" t="s">
        <v>20</v>
      </c>
    </row>
    <row r="436" spans="1:14" x14ac:dyDescent="0.2">
      <c r="A436" s="2" t="s">
        <v>859</v>
      </c>
      <c r="B436" s="2" t="s">
        <v>860</v>
      </c>
      <c r="C436" s="2" t="s">
        <v>200</v>
      </c>
      <c r="D436" s="2" t="s">
        <v>390</v>
      </c>
      <c r="E436" s="2" t="s">
        <v>391</v>
      </c>
      <c r="F436" s="2" t="s">
        <v>19</v>
      </c>
      <c r="G436" s="2" t="s">
        <v>20</v>
      </c>
      <c r="H436" s="2" t="s">
        <v>20</v>
      </c>
      <c r="I436" s="2" t="s">
        <v>271</v>
      </c>
      <c r="J436" s="2" t="s">
        <v>223</v>
      </c>
      <c r="K436" s="2" t="s">
        <v>861</v>
      </c>
      <c r="L436" s="2" t="s">
        <v>262</v>
      </c>
      <c r="M436" s="2" t="s">
        <v>256</v>
      </c>
      <c r="N436" s="2" t="s">
        <v>20</v>
      </c>
    </row>
    <row r="437" spans="1:14" x14ac:dyDescent="0.2">
      <c r="A437" s="2" t="s">
        <v>862</v>
      </c>
      <c r="B437" s="2" t="s">
        <v>863</v>
      </c>
      <c r="C437" s="2" t="s">
        <v>200</v>
      </c>
      <c r="D437" s="2" t="s">
        <v>390</v>
      </c>
      <c r="E437" s="2" t="s">
        <v>391</v>
      </c>
      <c r="F437" s="2" t="s">
        <v>19</v>
      </c>
      <c r="G437" s="2" t="s">
        <v>20</v>
      </c>
      <c r="H437" s="2" t="s">
        <v>20</v>
      </c>
      <c r="I437" s="2" t="s">
        <v>828</v>
      </c>
      <c r="J437" s="2" t="s">
        <v>223</v>
      </c>
      <c r="K437" s="2" t="s">
        <v>20</v>
      </c>
      <c r="L437" s="2" t="s">
        <v>20</v>
      </c>
      <c r="M437" s="2" t="s">
        <v>769</v>
      </c>
      <c r="N437" s="2" t="s">
        <v>20</v>
      </c>
    </row>
    <row r="438" spans="1:14" x14ac:dyDescent="0.2">
      <c r="A438" s="2" t="s">
        <v>862</v>
      </c>
      <c r="B438" s="2" t="s">
        <v>863</v>
      </c>
      <c r="C438" s="2" t="s">
        <v>200</v>
      </c>
      <c r="D438" s="2" t="s">
        <v>385</v>
      </c>
      <c r="E438" s="2" t="s">
        <v>386</v>
      </c>
      <c r="F438" s="2" t="s">
        <v>62</v>
      </c>
      <c r="G438" s="2" t="s">
        <v>20</v>
      </c>
      <c r="H438" s="2" t="s">
        <v>20</v>
      </c>
      <c r="I438" s="2" t="s">
        <v>828</v>
      </c>
      <c r="J438" s="2" t="s">
        <v>223</v>
      </c>
      <c r="K438" s="2" t="s">
        <v>20</v>
      </c>
      <c r="L438" s="2" t="s">
        <v>20</v>
      </c>
      <c r="M438" s="2" t="s">
        <v>769</v>
      </c>
      <c r="N438" s="2" t="s">
        <v>20</v>
      </c>
    </row>
    <row r="439" spans="1:14" x14ac:dyDescent="0.2">
      <c r="A439" s="2" t="s">
        <v>864</v>
      </c>
      <c r="B439" s="2" t="s">
        <v>865</v>
      </c>
      <c r="C439" s="2" t="s">
        <v>200</v>
      </c>
      <c r="D439" s="2" t="s">
        <v>385</v>
      </c>
      <c r="E439" s="2" t="s">
        <v>386</v>
      </c>
      <c r="F439" s="2" t="s">
        <v>62</v>
      </c>
      <c r="G439" s="2" t="s">
        <v>20</v>
      </c>
      <c r="H439" s="2" t="s">
        <v>20</v>
      </c>
      <c r="I439" s="2" t="s">
        <v>340</v>
      </c>
      <c r="J439" s="2" t="s">
        <v>20</v>
      </c>
      <c r="K439" s="2" t="s">
        <v>20</v>
      </c>
      <c r="L439" s="2" t="s">
        <v>20</v>
      </c>
      <c r="M439" s="2" t="s">
        <v>20</v>
      </c>
      <c r="N439" s="2" t="s">
        <v>20</v>
      </c>
    </row>
    <row r="440" spans="1:14" x14ac:dyDescent="0.2">
      <c r="A440" s="2" t="s">
        <v>864</v>
      </c>
      <c r="B440" s="2" t="s">
        <v>865</v>
      </c>
      <c r="C440" s="2" t="s">
        <v>200</v>
      </c>
      <c r="D440" s="2" t="s">
        <v>390</v>
      </c>
      <c r="E440" s="2" t="s">
        <v>391</v>
      </c>
      <c r="F440" s="2" t="s">
        <v>19</v>
      </c>
      <c r="G440" s="2" t="s">
        <v>20</v>
      </c>
      <c r="H440" s="2" t="s">
        <v>20</v>
      </c>
      <c r="I440" s="2" t="s">
        <v>340</v>
      </c>
      <c r="J440" s="2" t="s">
        <v>20</v>
      </c>
      <c r="K440" s="2" t="s">
        <v>20</v>
      </c>
      <c r="L440" s="2" t="s">
        <v>20</v>
      </c>
      <c r="M440" s="2" t="s">
        <v>20</v>
      </c>
      <c r="N440" s="2" t="s">
        <v>20</v>
      </c>
    </row>
    <row r="441" spans="1:14" x14ac:dyDescent="0.2">
      <c r="A441" s="2" t="s">
        <v>866</v>
      </c>
      <c r="B441" s="2" t="s">
        <v>867</v>
      </c>
      <c r="C441" s="2" t="s">
        <v>200</v>
      </c>
      <c r="D441" s="2" t="s">
        <v>390</v>
      </c>
      <c r="E441" s="2" t="s">
        <v>391</v>
      </c>
      <c r="F441" s="2" t="s">
        <v>19</v>
      </c>
      <c r="G441" s="2" t="s">
        <v>20</v>
      </c>
      <c r="H441" s="2" t="s">
        <v>20</v>
      </c>
      <c r="I441" s="2" t="s">
        <v>340</v>
      </c>
      <c r="J441" s="2" t="s">
        <v>223</v>
      </c>
      <c r="K441" s="2" t="s">
        <v>20</v>
      </c>
      <c r="L441" s="2" t="s">
        <v>20</v>
      </c>
      <c r="M441" s="2" t="s">
        <v>314</v>
      </c>
      <c r="N441" s="2" t="s">
        <v>20</v>
      </c>
    </row>
    <row r="442" spans="1:14" x14ac:dyDescent="0.2">
      <c r="A442" s="2" t="s">
        <v>866</v>
      </c>
      <c r="B442" s="2" t="s">
        <v>867</v>
      </c>
      <c r="C442" s="2" t="s">
        <v>200</v>
      </c>
      <c r="D442" s="2" t="s">
        <v>385</v>
      </c>
      <c r="E442" s="2" t="s">
        <v>386</v>
      </c>
      <c r="F442" s="2" t="s">
        <v>62</v>
      </c>
      <c r="G442" s="2" t="s">
        <v>20</v>
      </c>
      <c r="H442" s="2" t="s">
        <v>20</v>
      </c>
      <c r="I442" s="2" t="s">
        <v>340</v>
      </c>
      <c r="J442" s="2" t="s">
        <v>223</v>
      </c>
      <c r="K442" s="2" t="s">
        <v>20</v>
      </c>
      <c r="L442" s="2" t="s">
        <v>20</v>
      </c>
      <c r="M442" s="2" t="s">
        <v>314</v>
      </c>
      <c r="N442" s="2" t="s">
        <v>20</v>
      </c>
    </row>
    <row r="443" spans="1:14" x14ac:dyDescent="0.2">
      <c r="A443" s="2" t="s">
        <v>868</v>
      </c>
      <c r="B443" s="2" t="s">
        <v>869</v>
      </c>
      <c r="C443" s="2" t="s">
        <v>200</v>
      </c>
      <c r="D443" s="2" t="s">
        <v>390</v>
      </c>
      <c r="E443" s="2" t="s">
        <v>391</v>
      </c>
      <c r="F443" s="2" t="s">
        <v>19</v>
      </c>
      <c r="G443" s="2" t="s">
        <v>20</v>
      </c>
      <c r="H443" s="2" t="s">
        <v>20</v>
      </c>
      <c r="I443" s="2" t="s">
        <v>271</v>
      </c>
      <c r="J443" s="2" t="s">
        <v>223</v>
      </c>
      <c r="K443" s="2" t="s">
        <v>20</v>
      </c>
      <c r="L443" s="2" t="s">
        <v>20</v>
      </c>
      <c r="M443" s="2" t="s">
        <v>397</v>
      </c>
      <c r="N443" s="2" t="s">
        <v>20</v>
      </c>
    </row>
    <row r="444" spans="1:14" x14ac:dyDescent="0.2">
      <c r="A444" s="2" t="s">
        <v>868</v>
      </c>
      <c r="B444" s="2" t="s">
        <v>869</v>
      </c>
      <c r="C444" s="2" t="s">
        <v>200</v>
      </c>
      <c r="D444" s="2" t="s">
        <v>385</v>
      </c>
      <c r="E444" s="2" t="s">
        <v>386</v>
      </c>
      <c r="F444" s="2" t="s">
        <v>62</v>
      </c>
      <c r="G444" s="2" t="s">
        <v>20</v>
      </c>
      <c r="H444" s="2" t="s">
        <v>20</v>
      </c>
      <c r="I444" s="2" t="s">
        <v>271</v>
      </c>
      <c r="J444" s="2" t="s">
        <v>223</v>
      </c>
      <c r="K444" s="2" t="s">
        <v>20</v>
      </c>
      <c r="L444" s="2" t="s">
        <v>20</v>
      </c>
      <c r="M444" s="2" t="s">
        <v>397</v>
      </c>
      <c r="N444" s="2" t="s">
        <v>20</v>
      </c>
    </row>
    <row r="445" spans="1:14" x14ac:dyDescent="0.2">
      <c r="A445" s="2" t="s">
        <v>870</v>
      </c>
      <c r="B445" s="2" t="s">
        <v>871</v>
      </c>
      <c r="C445" s="2" t="s">
        <v>200</v>
      </c>
      <c r="D445" s="2" t="s">
        <v>390</v>
      </c>
      <c r="E445" s="2" t="s">
        <v>391</v>
      </c>
      <c r="F445" s="2" t="s">
        <v>19</v>
      </c>
      <c r="G445" s="2" t="s">
        <v>20</v>
      </c>
      <c r="H445" s="2" t="s">
        <v>20</v>
      </c>
      <c r="I445" s="2" t="s">
        <v>872</v>
      </c>
      <c r="J445" s="2" t="s">
        <v>223</v>
      </c>
      <c r="K445" s="2" t="s">
        <v>20</v>
      </c>
      <c r="L445" s="2" t="s">
        <v>20</v>
      </c>
      <c r="M445" s="2" t="s">
        <v>314</v>
      </c>
      <c r="N445" s="2" t="s">
        <v>20</v>
      </c>
    </row>
    <row r="446" spans="1:14" x14ac:dyDescent="0.2">
      <c r="A446" s="2" t="s">
        <v>870</v>
      </c>
      <c r="B446" s="2" t="s">
        <v>871</v>
      </c>
      <c r="C446" s="2" t="s">
        <v>200</v>
      </c>
      <c r="D446" s="2" t="s">
        <v>385</v>
      </c>
      <c r="E446" s="2" t="s">
        <v>386</v>
      </c>
      <c r="F446" s="2" t="s">
        <v>62</v>
      </c>
      <c r="G446" s="2" t="s">
        <v>20</v>
      </c>
      <c r="H446" s="2" t="s">
        <v>20</v>
      </c>
      <c r="I446" s="2" t="s">
        <v>872</v>
      </c>
      <c r="J446" s="2" t="s">
        <v>223</v>
      </c>
      <c r="K446" s="2" t="s">
        <v>20</v>
      </c>
      <c r="L446" s="2" t="s">
        <v>20</v>
      </c>
      <c r="M446" s="2" t="s">
        <v>314</v>
      </c>
      <c r="N446" s="2" t="s">
        <v>20</v>
      </c>
    </row>
    <row r="447" spans="1:14" x14ac:dyDescent="0.2">
      <c r="A447" s="2" t="s">
        <v>873</v>
      </c>
      <c r="B447" s="2" t="s">
        <v>874</v>
      </c>
      <c r="C447" s="2" t="s">
        <v>200</v>
      </c>
      <c r="D447" s="2" t="s">
        <v>390</v>
      </c>
      <c r="E447" s="2" t="s">
        <v>391</v>
      </c>
      <c r="F447" s="2" t="s">
        <v>19</v>
      </c>
      <c r="G447" s="2" t="s">
        <v>20</v>
      </c>
      <c r="H447" s="2" t="s">
        <v>20</v>
      </c>
      <c r="I447" s="2" t="s">
        <v>875</v>
      </c>
      <c r="J447" s="2" t="s">
        <v>223</v>
      </c>
      <c r="K447" s="2" t="s">
        <v>876</v>
      </c>
      <c r="L447" s="2" t="s">
        <v>225</v>
      </c>
      <c r="M447" s="2" t="s">
        <v>397</v>
      </c>
      <c r="N447" s="2" t="s">
        <v>20</v>
      </c>
    </row>
    <row r="448" spans="1:14" x14ac:dyDescent="0.2">
      <c r="A448" s="2" t="s">
        <v>873</v>
      </c>
      <c r="B448" s="2" t="s">
        <v>874</v>
      </c>
      <c r="C448" s="2" t="s">
        <v>200</v>
      </c>
      <c r="D448" s="2" t="s">
        <v>385</v>
      </c>
      <c r="E448" s="2" t="s">
        <v>386</v>
      </c>
      <c r="F448" s="2" t="s">
        <v>62</v>
      </c>
      <c r="G448" s="2" t="s">
        <v>20</v>
      </c>
      <c r="H448" s="2" t="s">
        <v>20</v>
      </c>
      <c r="I448" s="2" t="s">
        <v>875</v>
      </c>
      <c r="J448" s="2" t="s">
        <v>223</v>
      </c>
      <c r="K448" s="2" t="s">
        <v>876</v>
      </c>
      <c r="L448" s="2" t="s">
        <v>225</v>
      </c>
      <c r="M448" s="2" t="s">
        <v>397</v>
      </c>
      <c r="N448" s="2" t="s">
        <v>20</v>
      </c>
    </row>
    <row r="449" spans="1:14" x14ac:dyDescent="0.2">
      <c r="A449" s="2" t="s">
        <v>877</v>
      </c>
      <c r="B449" s="2" t="s">
        <v>878</v>
      </c>
      <c r="C449" s="2" t="s">
        <v>200</v>
      </c>
      <c r="D449" s="2" t="s">
        <v>385</v>
      </c>
      <c r="E449" s="2" t="s">
        <v>386</v>
      </c>
      <c r="F449" s="2" t="s">
        <v>62</v>
      </c>
      <c r="G449" s="2" t="s">
        <v>20</v>
      </c>
      <c r="H449" s="2" t="s">
        <v>20</v>
      </c>
      <c r="I449" s="2" t="s">
        <v>739</v>
      </c>
      <c r="J449" s="2" t="s">
        <v>20</v>
      </c>
      <c r="K449" s="2" t="s">
        <v>20</v>
      </c>
      <c r="L449" s="2" t="s">
        <v>20</v>
      </c>
      <c r="M449" s="2" t="s">
        <v>397</v>
      </c>
      <c r="N449" s="2" t="s">
        <v>20</v>
      </c>
    </row>
    <row r="450" spans="1:14" x14ac:dyDescent="0.2">
      <c r="A450" s="2" t="s">
        <v>877</v>
      </c>
      <c r="B450" s="2" t="s">
        <v>878</v>
      </c>
      <c r="C450" s="2" t="s">
        <v>200</v>
      </c>
      <c r="D450" s="2" t="s">
        <v>390</v>
      </c>
      <c r="E450" s="2" t="s">
        <v>391</v>
      </c>
      <c r="F450" s="2" t="s">
        <v>19</v>
      </c>
      <c r="G450" s="2" t="s">
        <v>20</v>
      </c>
      <c r="H450" s="2" t="s">
        <v>20</v>
      </c>
      <c r="I450" s="2" t="s">
        <v>739</v>
      </c>
      <c r="J450" s="2" t="s">
        <v>20</v>
      </c>
      <c r="K450" s="2" t="s">
        <v>20</v>
      </c>
      <c r="L450" s="2" t="s">
        <v>20</v>
      </c>
      <c r="M450" s="2" t="s">
        <v>397</v>
      </c>
      <c r="N450" s="2" t="s">
        <v>20</v>
      </c>
    </row>
    <row r="451" spans="1:14" x14ac:dyDescent="0.2">
      <c r="A451" s="2" t="s">
        <v>879</v>
      </c>
      <c r="B451" s="2" t="s">
        <v>880</v>
      </c>
      <c r="C451" s="2" t="s">
        <v>200</v>
      </c>
      <c r="D451" s="2" t="s">
        <v>390</v>
      </c>
      <c r="E451" s="2" t="s">
        <v>391</v>
      </c>
      <c r="F451" s="2" t="s">
        <v>19</v>
      </c>
      <c r="G451" s="2" t="s">
        <v>20</v>
      </c>
      <c r="H451" s="2" t="s">
        <v>20</v>
      </c>
      <c r="I451" s="2" t="s">
        <v>271</v>
      </c>
      <c r="J451" s="2" t="s">
        <v>20</v>
      </c>
      <c r="K451" s="2" t="s">
        <v>20</v>
      </c>
      <c r="L451" s="2" t="s">
        <v>20</v>
      </c>
      <c r="M451" s="2" t="s">
        <v>352</v>
      </c>
      <c r="N451" s="2" t="s">
        <v>20</v>
      </c>
    </row>
    <row r="452" spans="1:14" x14ac:dyDescent="0.2">
      <c r="A452" s="2" t="s">
        <v>879</v>
      </c>
      <c r="B452" s="2" t="s">
        <v>880</v>
      </c>
      <c r="C452" s="2" t="s">
        <v>200</v>
      </c>
      <c r="D452" s="2" t="s">
        <v>385</v>
      </c>
      <c r="E452" s="2" t="s">
        <v>386</v>
      </c>
      <c r="F452" s="2" t="s">
        <v>62</v>
      </c>
      <c r="G452" s="2" t="s">
        <v>20</v>
      </c>
      <c r="H452" s="2" t="s">
        <v>20</v>
      </c>
      <c r="I452" s="2" t="s">
        <v>271</v>
      </c>
      <c r="J452" s="2" t="s">
        <v>20</v>
      </c>
      <c r="K452" s="2" t="s">
        <v>20</v>
      </c>
      <c r="L452" s="2" t="s">
        <v>20</v>
      </c>
      <c r="M452" s="2" t="s">
        <v>352</v>
      </c>
      <c r="N452" s="2" t="s">
        <v>20</v>
      </c>
    </row>
    <row r="453" spans="1:14" x14ac:dyDescent="0.2">
      <c r="A453" s="2" t="s">
        <v>881</v>
      </c>
      <c r="B453" s="2" t="s">
        <v>882</v>
      </c>
      <c r="C453" s="2" t="s">
        <v>200</v>
      </c>
      <c r="D453" s="2" t="s">
        <v>390</v>
      </c>
      <c r="E453" s="2" t="s">
        <v>391</v>
      </c>
      <c r="F453" s="2" t="s">
        <v>19</v>
      </c>
      <c r="G453" s="2" t="s">
        <v>20</v>
      </c>
      <c r="H453" s="2" t="s">
        <v>20</v>
      </c>
      <c r="I453" s="2" t="s">
        <v>875</v>
      </c>
      <c r="J453" s="2" t="s">
        <v>223</v>
      </c>
      <c r="K453" s="2" t="s">
        <v>20</v>
      </c>
      <c r="L453" s="2" t="s">
        <v>20</v>
      </c>
      <c r="M453" s="2" t="s">
        <v>352</v>
      </c>
      <c r="N453" s="2" t="s">
        <v>20</v>
      </c>
    </row>
    <row r="454" spans="1:14" x14ac:dyDescent="0.2">
      <c r="A454" s="2" t="s">
        <v>881</v>
      </c>
      <c r="B454" s="2" t="s">
        <v>882</v>
      </c>
      <c r="C454" s="2" t="s">
        <v>200</v>
      </c>
      <c r="D454" s="2" t="s">
        <v>385</v>
      </c>
      <c r="E454" s="2" t="s">
        <v>386</v>
      </c>
      <c r="F454" s="2" t="s">
        <v>62</v>
      </c>
      <c r="G454" s="2" t="s">
        <v>20</v>
      </c>
      <c r="H454" s="2" t="s">
        <v>20</v>
      </c>
      <c r="I454" s="2" t="s">
        <v>875</v>
      </c>
      <c r="J454" s="2" t="s">
        <v>223</v>
      </c>
      <c r="K454" s="2" t="s">
        <v>20</v>
      </c>
      <c r="L454" s="2" t="s">
        <v>20</v>
      </c>
      <c r="M454" s="2" t="s">
        <v>352</v>
      </c>
      <c r="N454" s="2" t="s">
        <v>20</v>
      </c>
    </row>
    <row r="455" spans="1:14" x14ac:dyDescent="0.2">
      <c r="A455" s="2" t="s">
        <v>883</v>
      </c>
      <c r="B455" s="2" t="s">
        <v>884</v>
      </c>
      <c r="C455" s="2" t="s">
        <v>200</v>
      </c>
      <c r="D455" s="2" t="s">
        <v>390</v>
      </c>
      <c r="E455" s="2" t="s">
        <v>391</v>
      </c>
      <c r="F455" s="2" t="s">
        <v>19</v>
      </c>
      <c r="G455" s="2" t="s">
        <v>20</v>
      </c>
      <c r="H455" s="2" t="s">
        <v>20</v>
      </c>
      <c r="I455" s="2" t="s">
        <v>440</v>
      </c>
      <c r="J455" s="2" t="s">
        <v>223</v>
      </c>
      <c r="K455" s="2" t="s">
        <v>885</v>
      </c>
      <c r="L455" s="2" t="s">
        <v>273</v>
      </c>
      <c r="M455" s="2" t="s">
        <v>256</v>
      </c>
      <c r="N455" s="2" t="s">
        <v>20</v>
      </c>
    </row>
    <row r="456" spans="1:14" x14ac:dyDescent="0.2">
      <c r="A456" s="2" t="s">
        <v>883</v>
      </c>
      <c r="B456" s="2" t="s">
        <v>884</v>
      </c>
      <c r="C456" s="2" t="s">
        <v>200</v>
      </c>
      <c r="D456" s="2" t="s">
        <v>385</v>
      </c>
      <c r="E456" s="2" t="s">
        <v>386</v>
      </c>
      <c r="F456" s="2" t="s">
        <v>62</v>
      </c>
      <c r="G456" s="2" t="s">
        <v>20</v>
      </c>
      <c r="H456" s="2" t="s">
        <v>20</v>
      </c>
      <c r="I456" s="2" t="s">
        <v>440</v>
      </c>
      <c r="J456" s="2" t="s">
        <v>223</v>
      </c>
      <c r="K456" s="2" t="s">
        <v>885</v>
      </c>
      <c r="L456" s="2" t="s">
        <v>273</v>
      </c>
      <c r="M456" s="2" t="s">
        <v>256</v>
      </c>
      <c r="N456" s="2" t="s">
        <v>20</v>
      </c>
    </row>
    <row r="457" spans="1:14" x14ac:dyDescent="0.2">
      <c r="A457" s="2" t="s">
        <v>886</v>
      </c>
      <c r="B457" s="2" t="s">
        <v>887</v>
      </c>
      <c r="C457" s="2" t="s">
        <v>200</v>
      </c>
      <c r="D457" s="2" t="s">
        <v>385</v>
      </c>
      <c r="E457" s="2" t="s">
        <v>386</v>
      </c>
      <c r="F457" s="2" t="s">
        <v>62</v>
      </c>
      <c r="G457" s="2" t="s">
        <v>20</v>
      </c>
      <c r="H457" s="2" t="s">
        <v>20</v>
      </c>
      <c r="I457" s="2" t="s">
        <v>751</v>
      </c>
      <c r="J457" s="2" t="s">
        <v>692</v>
      </c>
      <c r="K457" s="2" t="s">
        <v>20</v>
      </c>
      <c r="L457" s="2" t="s">
        <v>20</v>
      </c>
      <c r="M457" s="2" t="s">
        <v>397</v>
      </c>
      <c r="N457" s="2" t="s">
        <v>20</v>
      </c>
    </row>
    <row r="458" spans="1:14" x14ac:dyDescent="0.2">
      <c r="A458" s="2" t="s">
        <v>886</v>
      </c>
      <c r="B458" s="2" t="s">
        <v>887</v>
      </c>
      <c r="C458" s="2" t="s">
        <v>200</v>
      </c>
      <c r="D458" s="2" t="s">
        <v>390</v>
      </c>
      <c r="E458" s="2" t="s">
        <v>391</v>
      </c>
      <c r="F458" s="2" t="s">
        <v>19</v>
      </c>
      <c r="G458" s="2" t="s">
        <v>20</v>
      </c>
      <c r="H458" s="2" t="s">
        <v>20</v>
      </c>
      <c r="I458" s="2" t="s">
        <v>751</v>
      </c>
      <c r="J458" s="2" t="s">
        <v>692</v>
      </c>
      <c r="K458" s="2" t="s">
        <v>20</v>
      </c>
      <c r="L458" s="2" t="s">
        <v>20</v>
      </c>
      <c r="M458" s="2" t="s">
        <v>397</v>
      </c>
      <c r="N458" s="2" t="s">
        <v>20</v>
      </c>
    </row>
    <row r="459" spans="1:14" x14ac:dyDescent="0.2">
      <c r="A459" s="2" t="s">
        <v>888</v>
      </c>
      <c r="B459" s="2" t="s">
        <v>889</v>
      </c>
      <c r="C459" s="2" t="s">
        <v>200</v>
      </c>
      <c r="D459" s="2" t="s">
        <v>390</v>
      </c>
      <c r="E459" s="2" t="s">
        <v>391</v>
      </c>
      <c r="F459" s="2" t="s">
        <v>19</v>
      </c>
      <c r="G459" s="2" t="s">
        <v>20</v>
      </c>
      <c r="H459" s="2" t="s">
        <v>20</v>
      </c>
      <c r="I459" s="2" t="s">
        <v>890</v>
      </c>
      <c r="J459" s="2" t="s">
        <v>20</v>
      </c>
      <c r="K459" s="2" t="s">
        <v>891</v>
      </c>
      <c r="L459" s="2" t="s">
        <v>262</v>
      </c>
      <c r="M459" s="2" t="s">
        <v>769</v>
      </c>
      <c r="N459" s="2" t="s">
        <v>20</v>
      </c>
    </row>
    <row r="460" spans="1:14" x14ac:dyDescent="0.2">
      <c r="A460" s="2" t="s">
        <v>888</v>
      </c>
      <c r="B460" s="2" t="s">
        <v>889</v>
      </c>
      <c r="C460" s="2" t="s">
        <v>200</v>
      </c>
      <c r="D460" s="2" t="s">
        <v>385</v>
      </c>
      <c r="E460" s="2" t="s">
        <v>386</v>
      </c>
      <c r="F460" s="2" t="s">
        <v>62</v>
      </c>
      <c r="G460" s="2" t="s">
        <v>20</v>
      </c>
      <c r="H460" s="2" t="s">
        <v>20</v>
      </c>
      <c r="I460" s="2" t="s">
        <v>890</v>
      </c>
      <c r="J460" s="2" t="s">
        <v>20</v>
      </c>
      <c r="K460" s="2" t="s">
        <v>891</v>
      </c>
      <c r="L460" s="2" t="s">
        <v>262</v>
      </c>
      <c r="M460" s="2" t="s">
        <v>769</v>
      </c>
      <c r="N460" s="2" t="s">
        <v>20</v>
      </c>
    </row>
    <row r="461" spans="1:14" x14ac:dyDescent="0.2">
      <c r="A461" s="2" t="s">
        <v>892</v>
      </c>
      <c r="B461" s="2" t="s">
        <v>893</v>
      </c>
      <c r="C461" s="2" t="s">
        <v>200</v>
      </c>
      <c r="D461" s="2" t="s">
        <v>390</v>
      </c>
      <c r="E461" s="2" t="s">
        <v>391</v>
      </c>
      <c r="F461" s="2" t="s">
        <v>19</v>
      </c>
      <c r="G461" s="2" t="s">
        <v>20</v>
      </c>
      <c r="H461" s="2" t="s">
        <v>20</v>
      </c>
      <c r="I461" s="2" t="s">
        <v>739</v>
      </c>
      <c r="J461" s="2" t="s">
        <v>20</v>
      </c>
      <c r="K461" s="2" t="s">
        <v>20</v>
      </c>
      <c r="L461" s="2" t="s">
        <v>20</v>
      </c>
      <c r="M461" s="2" t="s">
        <v>314</v>
      </c>
      <c r="N461" s="2" t="s">
        <v>20</v>
      </c>
    </row>
    <row r="462" spans="1:14" x14ac:dyDescent="0.2">
      <c r="A462" s="2" t="s">
        <v>894</v>
      </c>
      <c r="B462" s="2" t="s">
        <v>895</v>
      </c>
      <c r="C462" s="2" t="s">
        <v>200</v>
      </c>
      <c r="D462" s="2" t="s">
        <v>390</v>
      </c>
      <c r="E462" s="2" t="s">
        <v>391</v>
      </c>
      <c r="F462" s="2" t="s">
        <v>19</v>
      </c>
      <c r="G462" s="2" t="s">
        <v>20</v>
      </c>
      <c r="H462" s="2" t="s">
        <v>20</v>
      </c>
      <c r="I462" s="2" t="s">
        <v>340</v>
      </c>
      <c r="J462" s="2" t="s">
        <v>223</v>
      </c>
      <c r="K462" s="2" t="s">
        <v>20</v>
      </c>
      <c r="L462" s="2" t="s">
        <v>20</v>
      </c>
      <c r="M462" s="2" t="s">
        <v>397</v>
      </c>
      <c r="N462" s="2" t="s">
        <v>20</v>
      </c>
    </row>
    <row r="463" spans="1:14" x14ac:dyDescent="0.2">
      <c r="A463" s="2" t="s">
        <v>894</v>
      </c>
      <c r="B463" s="2" t="s">
        <v>895</v>
      </c>
      <c r="C463" s="2" t="s">
        <v>200</v>
      </c>
      <c r="D463" s="2" t="s">
        <v>385</v>
      </c>
      <c r="E463" s="2" t="s">
        <v>386</v>
      </c>
      <c r="F463" s="2" t="s">
        <v>62</v>
      </c>
      <c r="G463" s="2" t="s">
        <v>20</v>
      </c>
      <c r="H463" s="2" t="s">
        <v>20</v>
      </c>
      <c r="I463" s="2" t="s">
        <v>340</v>
      </c>
      <c r="J463" s="2" t="s">
        <v>223</v>
      </c>
      <c r="K463" s="2" t="s">
        <v>20</v>
      </c>
      <c r="L463" s="2" t="s">
        <v>20</v>
      </c>
      <c r="M463" s="2" t="s">
        <v>397</v>
      </c>
      <c r="N463" s="2" t="s">
        <v>20</v>
      </c>
    </row>
    <row r="464" spans="1:14" x14ac:dyDescent="0.2">
      <c r="A464" s="2" t="s">
        <v>896</v>
      </c>
      <c r="B464" s="2" t="s">
        <v>897</v>
      </c>
      <c r="C464" s="2" t="s">
        <v>200</v>
      </c>
      <c r="D464" s="2" t="s">
        <v>390</v>
      </c>
      <c r="E464" s="2" t="s">
        <v>391</v>
      </c>
      <c r="F464" s="2" t="s">
        <v>19</v>
      </c>
      <c r="G464" s="2" t="s">
        <v>20</v>
      </c>
      <c r="H464" s="2" t="s">
        <v>20</v>
      </c>
      <c r="I464" s="2" t="s">
        <v>717</v>
      </c>
      <c r="J464" s="2" t="s">
        <v>23</v>
      </c>
      <c r="K464" s="2" t="s">
        <v>20</v>
      </c>
      <c r="L464" s="2" t="s">
        <v>20</v>
      </c>
      <c r="M464" s="2" t="s">
        <v>314</v>
      </c>
      <c r="N464" s="2" t="s">
        <v>20</v>
      </c>
    </row>
    <row r="465" spans="1:14" x14ac:dyDescent="0.2">
      <c r="A465" s="2" t="s">
        <v>896</v>
      </c>
      <c r="B465" s="2" t="s">
        <v>897</v>
      </c>
      <c r="C465" s="2" t="s">
        <v>200</v>
      </c>
      <c r="D465" s="2" t="s">
        <v>385</v>
      </c>
      <c r="E465" s="2" t="s">
        <v>386</v>
      </c>
      <c r="F465" s="2" t="s">
        <v>62</v>
      </c>
      <c r="G465" s="2" t="s">
        <v>20</v>
      </c>
      <c r="H465" s="2" t="s">
        <v>20</v>
      </c>
      <c r="I465" s="2" t="s">
        <v>717</v>
      </c>
      <c r="J465" s="2" t="s">
        <v>23</v>
      </c>
      <c r="K465" s="2" t="s">
        <v>20</v>
      </c>
      <c r="L465" s="2" t="s">
        <v>20</v>
      </c>
      <c r="M465" s="2" t="s">
        <v>314</v>
      </c>
      <c r="N465" s="2" t="s">
        <v>20</v>
      </c>
    </row>
    <row r="466" spans="1:14" x14ac:dyDescent="0.2">
      <c r="A466" s="2" t="s">
        <v>898</v>
      </c>
      <c r="B466" s="2" t="s">
        <v>899</v>
      </c>
      <c r="C466" s="2" t="s">
        <v>200</v>
      </c>
      <c r="D466" s="2" t="s">
        <v>390</v>
      </c>
      <c r="E466" s="2" t="s">
        <v>391</v>
      </c>
      <c r="F466" s="2" t="s">
        <v>19</v>
      </c>
      <c r="G466" s="2" t="s">
        <v>20</v>
      </c>
      <c r="H466" s="2" t="s">
        <v>20</v>
      </c>
      <c r="I466" s="2" t="s">
        <v>760</v>
      </c>
      <c r="J466" s="2" t="s">
        <v>23</v>
      </c>
      <c r="K466" s="2" t="s">
        <v>858</v>
      </c>
      <c r="L466" s="2" t="s">
        <v>283</v>
      </c>
      <c r="M466" s="2" t="s">
        <v>397</v>
      </c>
      <c r="N466" s="2" t="s">
        <v>20</v>
      </c>
    </row>
    <row r="467" spans="1:14" x14ac:dyDescent="0.2">
      <c r="A467" s="2" t="s">
        <v>898</v>
      </c>
      <c r="B467" s="2" t="s">
        <v>899</v>
      </c>
      <c r="C467" s="2" t="s">
        <v>200</v>
      </c>
      <c r="D467" s="2" t="s">
        <v>385</v>
      </c>
      <c r="E467" s="2" t="s">
        <v>386</v>
      </c>
      <c r="F467" s="2" t="s">
        <v>62</v>
      </c>
      <c r="G467" s="2" t="s">
        <v>20</v>
      </c>
      <c r="H467" s="2" t="s">
        <v>20</v>
      </c>
      <c r="I467" s="2" t="s">
        <v>760</v>
      </c>
      <c r="J467" s="2" t="s">
        <v>23</v>
      </c>
      <c r="K467" s="2" t="s">
        <v>858</v>
      </c>
      <c r="L467" s="2" t="s">
        <v>283</v>
      </c>
      <c r="M467" s="2" t="s">
        <v>397</v>
      </c>
      <c r="N467" s="2" t="s">
        <v>20</v>
      </c>
    </row>
    <row r="468" spans="1:14" x14ac:dyDescent="0.2">
      <c r="A468" s="2" t="s">
        <v>900</v>
      </c>
      <c r="B468" s="2" t="s">
        <v>901</v>
      </c>
      <c r="C468" s="2" t="s">
        <v>200</v>
      </c>
      <c r="D468" s="2" t="s">
        <v>385</v>
      </c>
      <c r="E468" s="2" t="s">
        <v>386</v>
      </c>
      <c r="F468" s="2" t="s">
        <v>62</v>
      </c>
      <c r="G468" s="2" t="s">
        <v>20</v>
      </c>
      <c r="H468" s="2" t="s">
        <v>20</v>
      </c>
      <c r="I468" s="2" t="s">
        <v>340</v>
      </c>
      <c r="J468" s="2" t="s">
        <v>223</v>
      </c>
      <c r="K468" s="2" t="s">
        <v>20</v>
      </c>
      <c r="L468" s="2" t="s">
        <v>20</v>
      </c>
      <c r="M468" s="2" t="s">
        <v>389</v>
      </c>
      <c r="N468" s="2" t="s">
        <v>20</v>
      </c>
    </row>
    <row r="469" spans="1:14" x14ac:dyDescent="0.2">
      <c r="A469" s="2" t="s">
        <v>900</v>
      </c>
      <c r="B469" s="2" t="s">
        <v>901</v>
      </c>
      <c r="C469" s="2" t="s">
        <v>200</v>
      </c>
      <c r="D469" s="2" t="s">
        <v>390</v>
      </c>
      <c r="E469" s="2" t="s">
        <v>391</v>
      </c>
      <c r="F469" s="2" t="s">
        <v>19</v>
      </c>
      <c r="G469" s="2" t="s">
        <v>20</v>
      </c>
      <c r="H469" s="2" t="s">
        <v>20</v>
      </c>
      <c r="I469" s="2" t="s">
        <v>340</v>
      </c>
      <c r="J469" s="2" t="s">
        <v>223</v>
      </c>
      <c r="K469" s="2" t="s">
        <v>20</v>
      </c>
      <c r="L469" s="2" t="s">
        <v>20</v>
      </c>
      <c r="M469" s="2" t="s">
        <v>389</v>
      </c>
      <c r="N469" s="2" t="s">
        <v>20</v>
      </c>
    </row>
    <row r="470" spans="1:14" x14ac:dyDescent="0.2">
      <c r="A470" s="2" t="s">
        <v>902</v>
      </c>
      <c r="B470" s="2" t="s">
        <v>903</v>
      </c>
      <c r="C470" s="2" t="s">
        <v>200</v>
      </c>
      <c r="D470" s="2" t="s">
        <v>385</v>
      </c>
      <c r="E470" s="2" t="s">
        <v>386</v>
      </c>
      <c r="F470" s="2" t="s">
        <v>62</v>
      </c>
      <c r="G470" s="2" t="s">
        <v>20</v>
      </c>
      <c r="H470" s="2" t="s">
        <v>20</v>
      </c>
      <c r="I470" s="2" t="s">
        <v>271</v>
      </c>
      <c r="J470" s="2" t="s">
        <v>20</v>
      </c>
      <c r="K470" s="2" t="s">
        <v>20</v>
      </c>
      <c r="L470" s="2" t="s">
        <v>20</v>
      </c>
      <c r="M470" s="2" t="s">
        <v>256</v>
      </c>
      <c r="N470" s="2" t="s">
        <v>20</v>
      </c>
    </row>
    <row r="471" spans="1:14" x14ac:dyDescent="0.2">
      <c r="A471" s="2" t="s">
        <v>902</v>
      </c>
      <c r="B471" s="2" t="s">
        <v>903</v>
      </c>
      <c r="C471" s="2" t="s">
        <v>200</v>
      </c>
      <c r="D471" s="2" t="s">
        <v>390</v>
      </c>
      <c r="E471" s="2" t="s">
        <v>391</v>
      </c>
      <c r="F471" s="2" t="s">
        <v>19</v>
      </c>
      <c r="G471" s="2" t="s">
        <v>20</v>
      </c>
      <c r="H471" s="2" t="s">
        <v>20</v>
      </c>
      <c r="I471" s="2" t="s">
        <v>271</v>
      </c>
      <c r="J471" s="2" t="s">
        <v>20</v>
      </c>
      <c r="K471" s="2" t="s">
        <v>20</v>
      </c>
      <c r="L471" s="2" t="s">
        <v>20</v>
      </c>
      <c r="M471" s="2" t="s">
        <v>256</v>
      </c>
      <c r="N471" s="2" t="s">
        <v>20</v>
      </c>
    </row>
    <row r="472" spans="1:14" x14ac:dyDescent="0.2">
      <c r="A472" s="2" t="s">
        <v>904</v>
      </c>
      <c r="B472" s="2" t="s">
        <v>905</v>
      </c>
      <c r="C472" s="2" t="s">
        <v>200</v>
      </c>
      <c r="D472" s="2" t="s">
        <v>349</v>
      </c>
      <c r="E472" s="2" t="s">
        <v>350</v>
      </c>
      <c r="F472" s="2" t="s">
        <v>62</v>
      </c>
      <c r="G472" s="2" t="s">
        <v>20</v>
      </c>
      <c r="H472" s="2" t="s">
        <v>20</v>
      </c>
      <c r="I472" s="2" t="s">
        <v>271</v>
      </c>
      <c r="J472" s="2" t="s">
        <v>23</v>
      </c>
      <c r="K472" s="2" t="s">
        <v>20</v>
      </c>
      <c r="L472" s="2" t="s">
        <v>20</v>
      </c>
      <c r="M472" s="2" t="s">
        <v>256</v>
      </c>
      <c r="N472" s="2" t="s">
        <v>20</v>
      </c>
    </row>
    <row r="473" spans="1:14" x14ac:dyDescent="0.2">
      <c r="A473" s="2" t="s">
        <v>904</v>
      </c>
      <c r="B473" s="2" t="s">
        <v>905</v>
      </c>
      <c r="C473" s="2" t="s">
        <v>200</v>
      </c>
      <c r="D473" s="2" t="s">
        <v>906</v>
      </c>
      <c r="E473" s="2" t="s">
        <v>907</v>
      </c>
      <c r="F473" s="2" t="s">
        <v>19</v>
      </c>
      <c r="G473" s="2" t="s">
        <v>20</v>
      </c>
      <c r="H473" s="2" t="s">
        <v>20</v>
      </c>
      <c r="I473" s="2" t="s">
        <v>271</v>
      </c>
      <c r="J473" s="2" t="s">
        <v>23</v>
      </c>
      <c r="K473" s="2" t="s">
        <v>20</v>
      </c>
      <c r="L473" s="2" t="s">
        <v>20</v>
      </c>
      <c r="M473" s="2" t="s">
        <v>256</v>
      </c>
      <c r="N473" s="2" t="s">
        <v>20</v>
      </c>
    </row>
    <row r="474" spans="1:14" x14ac:dyDescent="0.2">
      <c r="A474" s="2" t="s">
        <v>908</v>
      </c>
      <c r="B474" s="2" t="s">
        <v>909</v>
      </c>
      <c r="C474" s="2" t="s">
        <v>200</v>
      </c>
      <c r="D474" s="2" t="s">
        <v>910</v>
      </c>
      <c r="E474" s="2" t="s">
        <v>295</v>
      </c>
      <c r="F474" s="2" t="s">
        <v>62</v>
      </c>
      <c r="G474" s="2" t="s">
        <v>20</v>
      </c>
      <c r="H474" s="2" t="s">
        <v>20</v>
      </c>
      <c r="I474" s="2" t="s">
        <v>911</v>
      </c>
      <c r="J474" s="2" t="s">
        <v>23</v>
      </c>
      <c r="K474" s="2" t="s">
        <v>20</v>
      </c>
      <c r="L474" s="2" t="s">
        <v>20</v>
      </c>
      <c r="M474" s="2" t="s">
        <v>314</v>
      </c>
      <c r="N474" s="2" t="s">
        <v>20</v>
      </c>
    </row>
    <row r="475" spans="1:14" x14ac:dyDescent="0.2">
      <c r="A475" s="2" t="s">
        <v>908</v>
      </c>
      <c r="B475" s="2" t="s">
        <v>909</v>
      </c>
      <c r="C475" s="2" t="s">
        <v>200</v>
      </c>
      <c r="D475" s="2" t="s">
        <v>912</v>
      </c>
      <c r="E475" s="2" t="s">
        <v>913</v>
      </c>
      <c r="F475" s="2" t="s">
        <v>19</v>
      </c>
      <c r="G475" s="2" t="s">
        <v>20</v>
      </c>
      <c r="H475" s="2" t="s">
        <v>20</v>
      </c>
      <c r="I475" s="2" t="s">
        <v>911</v>
      </c>
      <c r="J475" s="2" t="s">
        <v>23</v>
      </c>
      <c r="K475" s="2" t="s">
        <v>20</v>
      </c>
      <c r="L475" s="2" t="s">
        <v>20</v>
      </c>
      <c r="M475" s="2" t="s">
        <v>314</v>
      </c>
      <c r="N475" s="2" t="s">
        <v>20</v>
      </c>
    </row>
    <row r="476" spans="1:14" x14ac:dyDescent="0.2">
      <c r="A476" s="2" t="s">
        <v>914</v>
      </c>
      <c r="B476" s="2" t="s">
        <v>915</v>
      </c>
      <c r="C476" s="2" t="s">
        <v>200</v>
      </c>
      <c r="D476" s="2" t="s">
        <v>331</v>
      </c>
      <c r="E476" s="2" t="s">
        <v>332</v>
      </c>
      <c r="F476" s="2" t="s">
        <v>19</v>
      </c>
      <c r="G476" s="2" t="s">
        <v>20</v>
      </c>
      <c r="H476" s="2" t="s">
        <v>20</v>
      </c>
      <c r="I476" s="2" t="s">
        <v>760</v>
      </c>
      <c r="J476" s="2" t="s">
        <v>23</v>
      </c>
      <c r="K476" s="2" t="s">
        <v>20</v>
      </c>
      <c r="L476" s="2" t="s">
        <v>20</v>
      </c>
      <c r="M476" s="2" t="s">
        <v>256</v>
      </c>
      <c r="N476" s="2" t="s">
        <v>20</v>
      </c>
    </row>
    <row r="477" spans="1:14" x14ac:dyDescent="0.2">
      <c r="A477" s="2" t="s">
        <v>916</v>
      </c>
      <c r="B477" s="2" t="s">
        <v>917</v>
      </c>
      <c r="C477" s="2" t="s">
        <v>200</v>
      </c>
      <c r="D477" s="2" t="s">
        <v>918</v>
      </c>
      <c r="E477" s="2" t="s">
        <v>919</v>
      </c>
      <c r="F477" s="2" t="s">
        <v>62</v>
      </c>
      <c r="G477" s="2" t="s">
        <v>920</v>
      </c>
      <c r="H477" s="2" t="s">
        <v>20</v>
      </c>
      <c r="I477" s="2" t="s">
        <v>751</v>
      </c>
      <c r="J477" s="2" t="s">
        <v>23</v>
      </c>
      <c r="K477" s="2" t="s">
        <v>921</v>
      </c>
      <c r="L477" s="2" t="s">
        <v>273</v>
      </c>
      <c r="M477" s="2" t="s">
        <v>448</v>
      </c>
      <c r="N477" s="2" t="s">
        <v>20</v>
      </c>
    </row>
    <row r="478" spans="1:14" x14ac:dyDescent="0.2">
      <c r="A478" s="2" t="s">
        <v>916</v>
      </c>
      <c r="B478" s="2" t="s">
        <v>917</v>
      </c>
      <c r="C478" s="2" t="s">
        <v>200</v>
      </c>
      <c r="D478" s="2" t="s">
        <v>922</v>
      </c>
      <c r="E478" s="2" t="s">
        <v>923</v>
      </c>
      <c r="F478" s="2" t="s">
        <v>19</v>
      </c>
      <c r="G478" s="2" t="s">
        <v>920</v>
      </c>
      <c r="H478" s="2" t="s">
        <v>20</v>
      </c>
      <c r="I478" s="2" t="s">
        <v>751</v>
      </c>
      <c r="J478" s="2" t="s">
        <v>23</v>
      </c>
      <c r="K478" s="2" t="s">
        <v>921</v>
      </c>
      <c r="L478" s="2" t="s">
        <v>273</v>
      </c>
      <c r="M478" s="2" t="s">
        <v>448</v>
      </c>
      <c r="N478" s="2" t="s">
        <v>20</v>
      </c>
    </row>
    <row r="479" spans="1:14" x14ac:dyDescent="0.2">
      <c r="A479" s="2" t="s">
        <v>924</v>
      </c>
      <c r="B479" s="2" t="s">
        <v>925</v>
      </c>
      <c r="C479" s="2" t="s">
        <v>200</v>
      </c>
      <c r="D479" s="2" t="s">
        <v>922</v>
      </c>
      <c r="E479" s="2" t="s">
        <v>923</v>
      </c>
      <c r="F479" s="2" t="s">
        <v>19</v>
      </c>
      <c r="G479" s="2" t="s">
        <v>920</v>
      </c>
      <c r="H479" s="2" t="s">
        <v>20</v>
      </c>
      <c r="I479" s="2" t="s">
        <v>751</v>
      </c>
      <c r="J479" s="2" t="s">
        <v>23</v>
      </c>
      <c r="K479" s="2" t="s">
        <v>921</v>
      </c>
      <c r="L479" s="2" t="s">
        <v>273</v>
      </c>
      <c r="M479" s="2" t="s">
        <v>433</v>
      </c>
      <c r="N479" s="2" t="s">
        <v>20</v>
      </c>
    </row>
    <row r="480" spans="1:14" x14ac:dyDescent="0.2">
      <c r="A480" s="2" t="s">
        <v>924</v>
      </c>
      <c r="B480" s="2" t="s">
        <v>925</v>
      </c>
      <c r="C480" s="2" t="s">
        <v>200</v>
      </c>
      <c r="D480" s="2" t="s">
        <v>918</v>
      </c>
      <c r="E480" s="2" t="s">
        <v>919</v>
      </c>
      <c r="F480" s="2" t="s">
        <v>62</v>
      </c>
      <c r="G480" s="2" t="s">
        <v>920</v>
      </c>
      <c r="H480" s="2" t="s">
        <v>20</v>
      </c>
      <c r="I480" s="2" t="s">
        <v>751</v>
      </c>
      <c r="J480" s="2" t="s">
        <v>23</v>
      </c>
      <c r="K480" s="2" t="s">
        <v>921</v>
      </c>
      <c r="L480" s="2" t="s">
        <v>273</v>
      </c>
      <c r="M480" s="2" t="s">
        <v>433</v>
      </c>
      <c r="N480" s="2" t="s">
        <v>20</v>
      </c>
    </row>
    <row r="481" spans="1:14" x14ac:dyDescent="0.2">
      <c r="A481" s="2" t="s">
        <v>926</v>
      </c>
      <c r="B481" s="2" t="s">
        <v>927</v>
      </c>
      <c r="C481" s="2" t="s">
        <v>200</v>
      </c>
      <c r="D481" s="2" t="s">
        <v>928</v>
      </c>
      <c r="E481" s="2" t="s">
        <v>927</v>
      </c>
      <c r="F481" s="2" t="s">
        <v>19</v>
      </c>
      <c r="G481" s="2" t="s">
        <v>20</v>
      </c>
      <c r="H481" s="2" t="s">
        <v>929</v>
      </c>
      <c r="I481" s="2" t="s">
        <v>751</v>
      </c>
      <c r="J481" s="2" t="s">
        <v>23</v>
      </c>
      <c r="K481" s="2" t="s">
        <v>930</v>
      </c>
      <c r="L481" s="2" t="s">
        <v>273</v>
      </c>
      <c r="M481" s="2" t="s">
        <v>213</v>
      </c>
      <c r="N481" s="2" t="s">
        <v>20</v>
      </c>
    </row>
    <row r="482" spans="1:14" x14ac:dyDescent="0.2">
      <c r="A482" s="2" t="s">
        <v>931</v>
      </c>
      <c r="B482" s="2" t="s">
        <v>932</v>
      </c>
      <c r="C482" s="2" t="s">
        <v>200</v>
      </c>
      <c r="D482" s="2" t="s">
        <v>933</v>
      </c>
      <c r="E482" s="2" t="s">
        <v>932</v>
      </c>
      <c r="F482" s="2" t="s">
        <v>19</v>
      </c>
      <c r="G482" s="2" t="s">
        <v>20</v>
      </c>
      <c r="H482" s="2" t="s">
        <v>929</v>
      </c>
      <c r="I482" s="2" t="s">
        <v>440</v>
      </c>
      <c r="J482" s="2" t="s">
        <v>23</v>
      </c>
      <c r="K482" s="2" t="s">
        <v>934</v>
      </c>
      <c r="L482" s="2" t="s">
        <v>273</v>
      </c>
      <c r="M482" s="2" t="s">
        <v>213</v>
      </c>
      <c r="N482" s="2" t="s">
        <v>20</v>
      </c>
    </row>
    <row r="483" spans="1:14" x14ac:dyDescent="0.2">
      <c r="A483" s="2" t="s">
        <v>935</v>
      </c>
      <c r="B483" s="2" t="s">
        <v>936</v>
      </c>
      <c r="C483" s="2" t="s">
        <v>200</v>
      </c>
      <c r="D483" s="2" t="s">
        <v>922</v>
      </c>
      <c r="E483" s="2" t="s">
        <v>923</v>
      </c>
      <c r="F483" s="2" t="s">
        <v>19</v>
      </c>
      <c r="G483" s="2" t="s">
        <v>920</v>
      </c>
      <c r="H483" s="2" t="s">
        <v>20</v>
      </c>
      <c r="I483" s="2" t="s">
        <v>751</v>
      </c>
      <c r="J483" s="2" t="s">
        <v>23</v>
      </c>
      <c r="K483" s="2" t="s">
        <v>20</v>
      </c>
      <c r="L483" s="2" t="s">
        <v>20</v>
      </c>
      <c r="M483" s="2" t="s">
        <v>433</v>
      </c>
      <c r="N483" s="2" t="s">
        <v>20</v>
      </c>
    </row>
    <row r="484" spans="1:14" x14ac:dyDescent="0.2">
      <c r="A484" s="2" t="s">
        <v>935</v>
      </c>
      <c r="B484" s="2" t="s">
        <v>936</v>
      </c>
      <c r="C484" s="2" t="s">
        <v>200</v>
      </c>
      <c r="D484" s="2" t="s">
        <v>918</v>
      </c>
      <c r="E484" s="2" t="s">
        <v>919</v>
      </c>
      <c r="F484" s="2" t="s">
        <v>62</v>
      </c>
      <c r="G484" s="2" t="s">
        <v>920</v>
      </c>
      <c r="H484" s="2" t="s">
        <v>20</v>
      </c>
      <c r="I484" s="2" t="s">
        <v>751</v>
      </c>
      <c r="J484" s="2" t="s">
        <v>23</v>
      </c>
      <c r="K484" s="2" t="s">
        <v>20</v>
      </c>
      <c r="L484" s="2" t="s">
        <v>20</v>
      </c>
      <c r="M484" s="2" t="s">
        <v>433</v>
      </c>
      <c r="N484" s="2" t="s">
        <v>20</v>
      </c>
    </row>
    <row r="485" spans="1:14" x14ac:dyDescent="0.2">
      <c r="A485" s="2" t="s">
        <v>937</v>
      </c>
      <c r="B485" s="2" t="s">
        <v>938</v>
      </c>
      <c r="C485" s="2" t="s">
        <v>200</v>
      </c>
      <c r="D485" s="2" t="s">
        <v>939</v>
      </c>
      <c r="E485" s="2" t="s">
        <v>940</v>
      </c>
      <c r="F485" s="2" t="s">
        <v>19</v>
      </c>
      <c r="G485" s="2" t="s">
        <v>941</v>
      </c>
      <c r="H485" s="2" t="s">
        <v>20</v>
      </c>
      <c r="I485" s="2" t="s">
        <v>942</v>
      </c>
      <c r="J485" s="2" t="s">
        <v>20</v>
      </c>
      <c r="K485" s="2" t="s">
        <v>20</v>
      </c>
      <c r="L485" s="2" t="s">
        <v>20</v>
      </c>
      <c r="M485" s="2" t="s">
        <v>256</v>
      </c>
      <c r="N485" s="2" t="s">
        <v>20</v>
      </c>
    </row>
    <row r="486" spans="1:14" x14ac:dyDescent="0.2">
      <c r="A486" s="2" t="s">
        <v>937</v>
      </c>
      <c r="B486" s="2" t="s">
        <v>938</v>
      </c>
      <c r="C486" s="2" t="s">
        <v>200</v>
      </c>
      <c r="D486" s="2" t="s">
        <v>943</v>
      </c>
      <c r="E486" s="2" t="s">
        <v>944</v>
      </c>
      <c r="F486" s="2" t="s">
        <v>62</v>
      </c>
      <c r="G486" s="2" t="s">
        <v>941</v>
      </c>
      <c r="H486" s="2" t="s">
        <v>20</v>
      </c>
      <c r="I486" s="2" t="s">
        <v>942</v>
      </c>
      <c r="J486" s="2" t="s">
        <v>20</v>
      </c>
      <c r="K486" s="2" t="s">
        <v>20</v>
      </c>
      <c r="L486" s="2" t="s">
        <v>20</v>
      </c>
      <c r="M486" s="2" t="s">
        <v>256</v>
      </c>
      <c r="N486" s="2" t="s">
        <v>20</v>
      </c>
    </row>
    <row r="487" spans="1:14" x14ac:dyDescent="0.2">
      <c r="A487" s="2" t="s">
        <v>945</v>
      </c>
      <c r="B487" s="2" t="s">
        <v>946</v>
      </c>
      <c r="C487" s="2" t="s">
        <v>200</v>
      </c>
      <c r="D487" s="2" t="s">
        <v>939</v>
      </c>
      <c r="E487" s="2" t="s">
        <v>940</v>
      </c>
      <c r="F487" s="2" t="s">
        <v>19</v>
      </c>
      <c r="G487" s="2" t="s">
        <v>941</v>
      </c>
      <c r="H487" s="2" t="s">
        <v>20</v>
      </c>
      <c r="I487" s="2" t="s">
        <v>942</v>
      </c>
      <c r="J487" s="2" t="s">
        <v>20</v>
      </c>
      <c r="K487" s="2" t="s">
        <v>20</v>
      </c>
      <c r="L487" s="2" t="s">
        <v>20</v>
      </c>
      <c r="M487" s="2" t="s">
        <v>256</v>
      </c>
      <c r="N487" s="2" t="s">
        <v>20</v>
      </c>
    </row>
    <row r="488" spans="1:14" x14ac:dyDescent="0.2">
      <c r="A488" s="2" t="s">
        <v>945</v>
      </c>
      <c r="B488" s="2" t="s">
        <v>946</v>
      </c>
      <c r="C488" s="2" t="s">
        <v>200</v>
      </c>
      <c r="D488" s="2" t="s">
        <v>943</v>
      </c>
      <c r="E488" s="2" t="s">
        <v>944</v>
      </c>
      <c r="F488" s="2" t="s">
        <v>62</v>
      </c>
      <c r="G488" s="2" t="s">
        <v>941</v>
      </c>
      <c r="H488" s="2" t="s">
        <v>20</v>
      </c>
      <c r="I488" s="2" t="s">
        <v>942</v>
      </c>
      <c r="J488" s="2" t="s">
        <v>20</v>
      </c>
      <c r="K488" s="2" t="s">
        <v>20</v>
      </c>
      <c r="L488" s="2" t="s">
        <v>20</v>
      </c>
      <c r="M488" s="2" t="s">
        <v>256</v>
      </c>
      <c r="N488" s="2" t="s">
        <v>20</v>
      </c>
    </row>
    <row r="489" spans="1:14" x14ac:dyDescent="0.2">
      <c r="A489" s="2" t="s">
        <v>947</v>
      </c>
      <c r="B489" s="2" t="s">
        <v>948</v>
      </c>
      <c r="C489" s="2" t="s">
        <v>200</v>
      </c>
      <c r="D489" s="2" t="s">
        <v>939</v>
      </c>
      <c r="E489" s="2" t="s">
        <v>940</v>
      </c>
      <c r="F489" s="2" t="s">
        <v>19</v>
      </c>
      <c r="G489" s="2" t="s">
        <v>941</v>
      </c>
      <c r="H489" s="2" t="s">
        <v>20</v>
      </c>
      <c r="I489" s="2" t="s">
        <v>942</v>
      </c>
      <c r="J489" s="2" t="s">
        <v>20</v>
      </c>
      <c r="K489" s="2" t="s">
        <v>949</v>
      </c>
      <c r="L489" s="2" t="s">
        <v>273</v>
      </c>
      <c r="M489" s="2" t="s">
        <v>256</v>
      </c>
      <c r="N489" s="2" t="s">
        <v>20</v>
      </c>
    </row>
    <row r="490" spans="1:14" x14ac:dyDescent="0.2">
      <c r="A490" s="2" t="s">
        <v>947</v>
      </c>
      <c r="B490" s="2" t="s">
        <v>948</v>
      </c>
      <c r="C490" s="2" t="s">
        <v>200</v>
      </c>
      <c r="D490" s="2" t="s">
        <v>943</v>
      </c>
      <c r="E490" s="2" t="s">
        <v>944</v>
      </c>
      <c r="F490" s="2" t="s">
        <v>62</v>
      </c>
      <c r="G490" s="2" t="s">
        <v>941</v>
      </c>
      <c r="H490" s="2" t="s">
        <v>20</v>
      </c>
      <c r="I490" s="2" t="s">
        <v>942</v>
      </c>
      <c r="J490" s="2" t="s">
        <v>20</v>
      </c>
      <c r="K490" s="2" t="s">
        <v>949</v>
      </c>
      <c r="L490" s="2" t="s">
        <v>273</v>
      </c>
      <c r="M490" s="2" t="s">
        <v>256</v>
      </c>
      <c r="N490" s="2" t="s">
        <v>20</v>
      </c>
    </row>
    <row r="491" spans="1:14" x14ac:dyDescent="0.2">
      <c r="A491" s="2" t="s">
        <v>950</v>
      </c>
      <c r="B491" s="2" t="s">
        <v>951</v>
      </c>
      <c r="C491" s="2" t="s">
        <v>200</v>
      </c>
      <c r="D491" s="2" t="s">
        <v>943</v>
      </c>
      <c r="E491" s="2" t="s">
        <v>944</v>
      </c>
      <c r="F491" s="2" t="s">
        <v>62</v>
      </c>
      <c r="G491" s="2" t="s">
        <v>941</v>
      </c>
      <c r="H491" s="2" t="s">
        <v>20</v>
      </c>
      <c r="I491" s="2" t="s">
        <v>942</v>
      </c>
      <c r="J491" s="2" t="s">
        <v>20</v>
      </c>
      <c r="K491" s="2" t="s">
        <v>20</v>
      </c>
      <c r="L491" s="2" t="s">
        <v>20</v>
      </c>
      <c r="M491" s="2" t="s">
        <v>256</v>
      </c>
      <c r="N491" s="2" t="s">
        <v>20</v>
      </c>
    </row>
    <row r="492" spans="1:14" x14ac:dyDescent="0.2">
      <c r="A492" s="2" t="s">
        <v>950</v>
      </c>
      <c r="B492" s="2" t="s">
        <v>951</v>
      </c>
      <c r="C492" s="2" t="s">
        <v>200</v>
      </c>
      <c r="D492" s="2" t="s">
        <v>939</v>
      </c>
      <c r="E492" s="2" t="s">
        <v>940</v>
      </c>
      <c r="F492" s="2" t="s">
        <v>19</v>
      </c>
      <c r="G492" s="2" t="s">
        <v>941</v>
      </c>
      <c r="H492" s="2" t="s">
        <v>20</v>
      </c>
      <c r="I492" s="2" t="s">
        <v>942</v>
      </c>
      <c r="J492" s="2" t="s">
        <v>20</v>
      </c>
      <c r="K492" s="2" t="s">
        <v>20</v>
      </c>
      <c r="L492" s="2" t="s">
        <v>20</v>
      </c>
      <c r="M492" s="2" t="s">
        <v>256</v>
      </c>
      <c r="N492" s="2" t="s">
        <v>20</v>
      </c>
    </row>
    <row r="493" spans="1:14" x14ac:dyDescent="0.2">
      <c r="A493" s="2" t="s">
        <v>952</v>
      </c>
      <c r="B493" s="2" t="s">
        <v>953</v>
      </c>
      <c r="C493" s="2" t="s">
        <v>200</v>
      </c>
      <c r="D493" s="2" t="s">
        <v>939</v>
      </c>
      <c r="E493" s="2" t="s">
        <v>940</v>
      </c>
      <c r="F493" s="2" t="s">
        <v>19</v>
      </c>
      <c r="G493" s="2" t="s">
        <v>941</v>
      </c>
      <c r="H493" s="2" t="s">
        <v>20</v>
      </c>
      <c r="I493" s="2" t="s">
        <v>942</v>
      </c>
      <c r="J493" s="2" t="s">
        <v>20</v>
      </c>
      <c r="K493" s="2" t="s">
        <v>20</v>
      </c>
      <c r="L493" s="2" t="s">
        <v>20</v>
      </c>
      <c r="M493" s="2" t="s">
        <v>256</v>
      </c>
      <c r="N493" s="2" t="s">
        <v>20</v>
      </c>
    </row>
    <row r="494" spans="1:14" x14ac:dyDescent="0.2">
      <c r="A494" s="2" t="s">
        <v>952</v>
      </c>
      <c r="B494" s="2" t="s">
        <v>953</v>
      </c>
      <c r="C494" s="2" t="s">
        <v>200</v>
      </c>
      <c r="D494" s="2" t="s">
        <v>943</v>
      </c>
      <c r="E494" s="2" t="s">
        <v>944</v>
      </c>
      <c r="F494" s="2" t="s">
        <v>62</v>
      </c>
      <c r="G494" s="2" t="s">
        <v>941</v>
      </c>
      <c r="H494" s="2" t="s">
        <v>20</v>
      </c>
      <c r="I494" s="2" t="s">
        <v>942</v>
      </c>
      <c r="J494" s="2" t="s">
        <v>20</v>
      </c>
      <c r="K494" s="2" t="s">
        <v>20</v>
      </c>
      <c r="L494" s="2" t="s">
        <v>20</v>
      </c>
      <c r="M494" s="2" t="s">
        <v>256</v>
      </c>
      <c r="N494" s="2" t="s">
        <v>20</v>
      </c>
    </row>
    <row r="495" spans="1:14" x14ac:dyDescent="0.2">
      <c r="A495" s="2" t="s">
        <v>954</v>
      </c>
      <c r="B495" s="2" t="s">
        <v>955</v>
      </c>
      <c r="C495" s="2" t="s">
        <v>200</v>
      </c>
      <c r="D495" s="2" t="s">
        <v>385</v>
      </c>
      <c r="E495" s="2" t="s">
        <v>386</v>
      </c>
      <c r="F495" s="2" t="s">
        <v>62</v>
      </c>
      <c r="G495" s="2" t="s">
        <v>20</v>
      </c>
      <c r="H495" s="2" t="s">
        <v>20</v>
      </c>
      <c r="I495" s="2" t="s">
        <v>956</v>
      </c>
      <c r="J495" s="2" t="s">
        <v>223</v>
      </c>
      <c r="K495" s="2" t="s">
        <v>20</v>
      </c>
      <c r="L495" s="2" t="s">
        <v>20</v>
      </c>
      <c r="M495" s="2" t="s">
        <v>957</v>
      </c>
      <c r="N495" s="2" t="s">
        <v>20</v>
      </c>
    </row>
    <row r="496" spans="1:14" x14ac:dyDescent="0.2">
      <c r="A496" s="2" t="s">
        <v>954</v>
      </c>
      <c r="B496" s="2" t="s">
        <v>955</v>
      </c>
      <c r="C496" s="2" t="s">
        <v>200</v>
      </c>
      <c r="D496" s="2" t="s">
        <v>390</v>
      </c>
      <c r="E496" s="2" t="s">
        <v>391</v>
      </c>
      <c r="F496" s="2" t="s">
        <v>19</v>
      </c>
      <c r="G496" s="2" t="s">
        <v>20</v>
      </c>
      <c r="H496" s="2" t="s">
        <v>20</v>
      </c>
      <c r="I496" s="2" t="s">
        <v>956</v>
      </c>
      <c r="J496" s="2" t="s">
        <v>223</v>
      </c>
      <c r="K496" s="2" t="s">
        <v>20</v>
      </c>
      <c r="L496" s="2" t="s">
        <v>20</v>
      </c>
      <c r="M496" s="2" t="s">
        <v>957</v>
      </c>
      <c r="N496" s="2" t="s">
        <v>20</v>
      </c>
    </row>
    <row r="497" spans="1:14" x14ac:dyDescent="0.2">
      <c r="A497" s="2" t="s">
        <v>958</v>
      </c>
      <c r="B497" s="2" t="s">
        <v>959</v>
      </c>
      <c r="C497" s="2" t="s">
        <v>200</v>
      </c>
      <c r="D497" s="2" t="s">
        <v>960</v>
      </c>
      <c r="E497" s="2" t="s">
        <v>961</v>
      </c>
      <c r="F497" s="2" t="s">
        <v>62</v>
      </c>
      <c r="G497" s="2" t="s">
        <v>962</v>
      </c>
      <c r="H497" s="2" t="s">
        <v>20</v>
      </c>
      <c r="I497" s="2" t="s">
        <v>387</v>
      </c>
      <c r="J497" s="2" t="s">
        <v>20</v>
      </c>
      <c r="K497" s="2" t="s">
        <v>963</v>
      </c>
      <c r="L497" s="2" t="s">
        <v>273</v>
      </c>
      <c r="M497" s="2" t="s">
        <v>397</v>
      </c>
      <c r="N497" s="2" t="s">
        <v>20</v>
      </c>
    </row>
    <row r="498" spans="1:14" x14ac:dyDescent="0.2">
      <c r="A498" s="2" t="s">
        <v>958</v>
      </c>
      <c r="B498" s="2" t="s">
        <v>959</v>
      </c>
      <c r="C498" s="2" t="s">
        <v>200</v>
      </c>
      <c r="D498" s="2" t="s">
        <v>964</v>
      </c>
      <c r="E498" s="2" t="s">
        <v>965</v>
      </c>
      <c r="F498" s="2" t="s">
        <v>19</v>
      </c>
      <c r="G498" s="2" t="s">
        <v>962</v>
      </c>
      <c r="H498" s="2" t="s">
        <v>20</v>
      </c>
      <c r="I498" s="2" t="s">
        <v>387</v>
      </c>
      <c r="J498" s="2" t="s">
        <v>20</v>
      </c>
      <c r="K498" s="2" t="s">
        <v>963</v>
      </c>
      <c r="L498" s="2" t="s">
        <v>273</v>
      </c>
      <c r="M498" s="2" t="s">
        <v>397</v>
      </c>
      <c r="N498" s="2" t="s">
        <v>20</v>
      </c>
    </row>
    <row r="499" spans="1:14" x14ac:dyDescent="0.2">
      <c r="A499" s="2" t="s">
        <v>966</v>
      </c>
      <c r="B499" s="2" t="s">
        <v>967</v>
      </c>
      <c r="C499" s="2" t="s">
        <v>200</v>
      </c>
      <c r="D499" s="2" t="s">
        <v>960</v>
      </c>
      <c r="E499" s="2" t="s">
        <v>961</v>
      </c>
      <c r="F499" s="2" t="s">
        <v>62</v>
      </c>
      <c r="G499" s="2" t="s">
        <v>962</v>
      </c>
      <c r="H499" s="2" t="s">
        <v>20</v>
      </c>
      <c r="I499" s="2" t="s">
        <v>387</v>
      </c>
      <c r="J499" s="2" t="s">
        <v>223</v>
      </c>
      <c r="K499" s="2" t="s">
        <v>968</v>
      </c>
      <c r="L499" s="2" t="s">
        <v>273</v>
      </c>
      <c r="M499" s="2" t="s">
        <v>397</v>
      </c>
      <c r="N499" s="2" t="s">
        <v>20</v>
      </c>
    </row>
    <row r="500" spans="1:14" x14ac:dyDescent="0.2">
      <c r="A500" s="2" t="s">
        <v>966</v>
      </c>
      <c r="B500" s="2" t="s">
        <v>967</v>
      </c>
      <c r="C500" s="2" t="s">
        <v>200</v>
      </c>
      <c r="D500" s="2" t="s">
        <v>964</v>
      </c>
      <c r="E500" s="2" t="s">
        <v>965</v>
      </c>
      <c r="F500" s="2" t="s">
        <v>19</v>
      </c>
      <c r="G500" s="2" t="s">
        <v>962</v>
      </c>
      <c r="H500" s="2" t="s">
        <v>20</v>
      </c>
      <c r="I500" s="2" t="s">
        <v>387</v>
      </c>
      <c r="J500" s="2" t="s">
        <v>223</v>
      </c>
      <c r="K500" s="2" t="s">
        <v>968</v>
      </c>
      <c r="L500" s="2" t="s">
        <v>273</v>
      </c>
      <c r="M500" s="2" t="s">
        <v>397</v>
      </c>
      <c r="N500" s="2" t="s">
        <v>20</v>
      </c>
    </row>
    <row r="501" spans="1:14" x14ac:dyDescent="0.2">
      <c r="A501" s="2" t="s">
        <v>969</v>
      </c>
      <c r="B501" s="2" t="s">
        <v>970</v>
      </c>
      <c r="C501" s="2" t="s">
        <v>200</v>
      </c>
      <c r="D501" s="2" t="s">
        <v>960</v>
      </c>
      <c r="E501" s="2" t="s">
        <v>961</v>
      </c>
      <c r="F501" s="2" t="s">
        <v>62</v>
      </c>
      <c r="G501" s="2" t="s">
        <v>962</v>
      </c>
      <c r="H501" s="2" t="s">
        <v>20</v>
      </c>
      <c r="I501" s="2" t="s">
        <v>387</v>
      </c>
      <c r="J501" s="2" t="s">
        <v>23</v>
      </c>
      <c r="K501" s="2" t="s">
        <v>968</v>
      </c>
      <c r="L501" s="2" t="s">
        <v>273</v>
      </c>
      <c r="M501" s="2" t="s">
        <v>397</v>
      </c>
      <c r="N501" s="2" t="s">
        <v>20</v>
      </c>
    </row>
    <row r="502" spans="1:14" x14ac:dyDescent="0.2">
      <c r="A502" s="2" t="s">
        <v>969</v>
      </c>
      <c r="B502" s="2" t="s">
        <v>970</v>
      </c>
      <c r="C502" s="2" t="s">
        <v>200</v>
      </c>
      <c r="D502" s="2" t="s">
        <v>964</v>
      </c>
      <c r="E502" s="2" t="s">
        <v>965</v>
      </c>
      <c r="F502" s="2" t="s">
        <v>19</v>
      </c>
      <c r="G502" s="2" t="s">
        <v>962</v>
      </c>
      <c r="H502" s="2" t="s">
        <v>20</v>
      </c>
      <c r="I502" s="2" t="s">
        <v>387</v>
      </c>
      <c r="J502" s="2" t="s">
        <v>23</v>
      </c>
      <c r="K502" s="2" t="s">
        <v>968</v>
      </c>
      <c r="L502" s="2" t="s">
        <v>273</v>
      </c>
      <c r="M502" s="2" t="s">
        <v>397</v>
      </c>
      <c r="N502" s="2" t="s">
        <v>20</v>
      </c>
    </row>
    <row r="503" spans="1:14" x14ac:dyDescent="0.2">
      <c r="A503" s="2" t="s">
        <v>971</v>
      </c>
      <c r="B503" s="2" t="s">
        <v>972</v>
      </c>
      <c r="C503" s="2" t="s">
        <v>200</v>
      </c>
      <c r="D503" s="2" t="s">
        <v>426</v>
      </c>
      <c r="E503" s="2" t="s">
        <v>427</v>
      </c>
      <c r="F503" s="2" t="s">
        <v>19</v>
      </c>
      <c r="G503" s="2" t="s">
        <v>20</v>
      </c>
      <c r="H503" s="2" t="s">
        <v>20</v>
      </c>
      <c r="I503" s="2" t="s">
        <v>20</v>
      </c>
      <c r="J503" s="2" t="s">
        <v>20</v>
      </c>
      <c r="K503" s="2" t="s">
        <v>428</v>
      </c>
      <c r="L503" s="2" t="s">
        <v>283</v>
      </c>
      <c r="M503" s="2" t="s">
        <v>397</v>
      </c>
      <c r="N503" s="2" t="s">
        <v>20</v>
      </c>
    </row>
    <row r="504" spans="1:14" x14ac:dyDescent="0.2">
      <c r="A504" s="2" t="s">
        <v>973</v>
      </c>
      <c r="B504" s="2" t="s">
        <v>974</v>
      </c>
      <c r="C504" s="2" t="s">
        <v>200</v>
      </c>
      <c r="D504" s="2" t="s">
        <v>426</v>
      </c>
      <c r="E504" s="2" t="s">
        <v>427</v>
      </c>
      <c r="F504" s="2" t="s">
        <v>19</v>
      </c>
      <c r="G504" s="2" t="s">
        <v>20</v>
      </c>
      <c r="H504" s="2" t="s">
        <v>20</v>
      </c>
      <c r="I504" s="2" t="s">
        <v>975</v>
      </c>
      <c r="J504" s="2" t="s">
        <v>223</v>
      </c>
      <c r="K504" s="2" t="s">
        <v>976</v>
      </c>
      <c r="L504" s="2" t="s">
        <v>207</v>
      </c>
      <c r="M504" s="2" t="s">
        <v>977</v>
      </c>
      <c r="N504" s="2" t="s">
        <v>20</v>
      </c>
    </row>
    <row r="505" spans="1:14" x14ac:dyDescent="0.2">
      <c r="A505" s="2" t="s">
        <v>978</v>
      </c>
      <c r="B505" s="2" t="s">
        <v>979</v>
      </c>
      <c r="C505" s="2" t="s">
        <v>200</v>
      </c>
      <c r="D505" s="2" t="s">
        <v>426</v>
      </c>
      <c r="E505" s="2" t="s">
        <v>427</v>
      </c>
      <c r="F505" s="2" t="s">
        <v>19</v>
      </c>
      <c r="G505" s="2" t="s">
        <v>20</v>
      </c>
      <c r="H505" s="2" t="s">
        <v>20</v>
      </c>
      <c r="I505" s="2" t="s">
        <v>975</v>
      </c>
      <c r="J505" s="2" t="s">
        <v>23</v>
      </c>
      <c r="K505" s="2" t="s">
        <v>980</v>
      </c>
      <c r="L505" s="2" t="s">
        <v>225</v>
      </c>
      <c r="M505" s="2" t="s">
        <v>981</v>
      </c>
      <c r="N505" s="2" t="s">
        <v>20</v>
      </c>
    </row>
    <row r="506" spans="1:14" x14ac:dyDescent="0.2">
      <c r="A506" s="2" t="s">
        <v>982</v>
      </c>
      <c r="B506" s="2" t="s">
        <v>983</v>
      </c>
      <c r="C506" s="2" t="s">
        <v>200</v>
      </c>
      <c r="D506" s="2" t="s">
        <v>426</v>
      </c>
      <c r="E506" s="2" t="s">
        <v>427</v>
      </c>
      <c r="F506" s="2" t="s">
        <v>19</v>
      </c>
      <c r="G506" s="2" t="s">
        <v>20</v>
      </c>
      <c r="H506" s="2" t="s">
        <v>20</v>
      </c>
      <c r="I506" s="2" t="s">
        <v>984</v>
      </c>
      <c r="J506" s="2" t="s">
        <v>20</v>
      </c>
      <c r="K506" s="2" t="s">
        <v>985</v>
      </c>
      <c r="L506" s="2" t="s">
        <v>986</v>
      </c>
      <c r="M506" s="2" t="s">
        <v>397</v>
      </c>
      <c r="N506" s="2" t="s">
        <v>20</v>
      </c>
    </row>
    <row r="507" spans="1:14" x14ac:dyDescent="0.2">
      <c r="A507" s="2" t="s">
        <v>987</v>
      </c>
      <c r="B507" s="2" t="s">
        <v>988</v>
      </c>
      <c r="C507" s="2" t="s">
        <v>200</v>
      </c>
      <c r="D507" s="2" t="s">
        <v>989</v>
      </c>
      <c r="E507" s="2" t="s">
        <v>990</v>
      </c>
      <c r="F507" s="2" t="s">
        <v>62</v>
      </c>
      <c r="G507" s="2" t="s">
        <v>991</v>
      </c>
      <c r="H507" s="2" t="s">
        <v>20</v>
      </c>
      <c r="I507" s="2" t="s">
        <v>271</v>
      </c>
      <c r="J507" s="2" t="s">
        <v>20</v>
      </c>
      <c r="K507" s="2" t="s">
        <v>20</v>
      </c>
      <c r="L507" s="2" t="s">
        <v>20</v>
      </c>
      <c r="M507" s="2" t="s">
        <v>992</v>
      </c>
      <c r="N507" s="2" t="s">
        <v>20</v>
      </c>
    </row>
    <row r="508" spans="1:14" x14ac:dyDescent="0.2">
      <c r="A508" s="2" t="s">
        <v>987</v>
      </c>
      <c r="B508" s="2" t="s">
        <v>988</v>
      </c>
      <c r="C508" s="2" t="s">
        <v>200</v>
      </c>
      <c r="D508" s="2" t="s">
        <v>993</v>
      </c>
      <c r="E508" s="2" t="s">
        <v>994</v>
      </c>
      <c r="F508" s="2" t="s">
        <v>19</v>
      </c>
      <c r="G508" s="2" t="s">
        <v>991</v>
      </c>
      <c r="H508" s="2" t="s">
        <v>20</v>
      </c>
      <c r="I508" s="2" t="s">
        <v>271</v>
      </c>
      <c r="J508" s="2" t="s">
        <v>20</v>
      </c>
      <c r="K508" s="2" t="s">
        <v>20</v>
      </c>
      <c r="L508" s="2" t="s">
        <v>20</v>
      </c>
      <c r="M508" s="2" t="s">
        <v>992</v>
      </c>
      <c r="N508" s="2" t="s">
        <v>20</v>
      </c>
    </row>
    <row r="509" spans="1:14" x14ac:dyDescent="0.2">
      <c r="A509" s="2" t="s">
        <v>995</v>
      </c>
      <c r="B509" s="2" t="s">
        <v>996</v>
      </c>
      <c r="C509" s="2" t="s">
        <v>200</v>
      </c>
      <c r="D509" s="2" t="s">
        <v>989</v>
      </c>
      <c r="E509" s="2" t="s">
        <v>990</v>
      </c>
      <c r="F509" s="2" t="s">
        <v>62</v>
      </c>
      <c r="G509" s="2" t="s">
        <v>991</v>
      </c>
      <c r="H509" s="2" t="s">
        <v>20</v>
      </c>
      <c r="I509" s="2" t="s">
        <v>271</v>
      </c>
      <c r="J509" s="2" t="s">
        <v>20</v>
      </c>
      <c r="K509" s="2" t="s">
        <v>997</v>
      </c>
      <c r="L509" s="2" t="s">
        <v>676</v>
      </c>
      <c r="M509" s="2" t="s">
        <v>992</v>
      </c>
      <c r="N509" s="2" t="s">
        <v>20</v>
      </c>
    </row>
    <row r="510" spans="1:14" x14ac:dyDescent="0.2">
      <c r="A510" s="2" t="s">
        <v>995</v>
      </c>
      <c r="B510" s="2" t="s">
        <v>996</v>
      </c>
      <c r="C510" s="2" t="s">
        <v>200</v>
      </c>
      <c r="D510" s="2" t="s">
        <v>993</v>
      </c>
      <c r="E510" s="2" t="s">
        <v>994</v>
      </c>
      <c r="F510" s="2" t="s">
        <v>19</v>
      </c>
      <c r="G510" s="2" t="s">
        <v>991</v>
      </c>
      <c r="H510" s="2" t="s">
        <v>20</v>
      </c>
      <c r="I510" s="2" t="s">
        <v>271</v>
      </c>
      <c r="J510" s="2" t="s">
        <v>20</v>
      </c>
      <c r="K510" s="2" t="s">
        <v>997</v>
      </c>
      <c r="L510" s="2" t="s">
        <v>676</v>
      </c>
      <c r="M510" s="2" t="s">
        <v>992</v>
      </c>
      <c r="N510" s="2" t="s">
        <v>20</v>
      </c>
    </row>
    <row r="511" spans="1:14" x14ac:dyDescent="0.2">
      <c r="A511" s="2" t="s">
        <v>998</v>
      </c>
      <c r="B511" s="2" t="s">
        <v>999</v>
      </c>
      <c r="C511" s="2" t="s">
        <v>200</v>
      </c>
      <c r="D511" s="2" t="s">
        <v>993</v>
      </c>
      <c r="E511" s="2" t="s">
        <v>994</v>
      </c>
      <c r="F511" s="2" t="s">
        <v>19</v>
      </c>
      <c r="G511" s="2" t="s">
        <v>991</v>
      </c>
      <c r="H511" s="2" t="s">
        <v>20</v>
      </c>
      <c r="I511" s="2" t="s">
        <v>271</v>
      </c>
      <c r="J511" s="2" t="s">
        <v>20</v>
      </c>
      <c r="K511" s="2" t="s">
        <v>20</v>
      </c>
      <c r="L511" s="2" t="s">
        <v>20</v>
      </c>
      <c r="M511" s="2" t="s">
        <v>992</v>
      </c>
      <c r="N511" s="2" t="s">
        <v>20</v>
      </c>
    </row>
    <row r="512" spans="1:14" x14ac:dyDescent="0.2">
      <c r="A512" s="2" t="s">
        <v>998</v>
      </c>
      <c r="B512" s="2" t="s">
        <v>999</v>
      </c>
      <c r="C512" s="2" t="s">
        <v>200</v>
      </c>
      <c r="D512" s="2" t="s">
        <v>989</v>
      </c>
      <c r="E512" s="2" t="s">
        <v>990</v>
      </c>
      <c r="F512" s="2" t="s">
        <v>62</v>
      </c>
      <c r="G512" s="2" t="s">
        <v>991</v>
      </c>
      <c r="H512" s="2" t="s">
        <v>20</v>
      </c>
      <c r="I512" s="2" t="s">
        <v>271</v>
      </c>
      <c r="J512" s="2" t="s">
        <v>20</v>
      </c>
      <c r="K512" s="2" t="s">
        <v>20</v>
      </c>
      <c r="L512" s="2" t="s">
        <v>20</v>
      </c>
      <c r="M512" s="2" t="s">
        <v>992</v>
      </c>
      <c r="N512" s="2" t="s">
        <v>20</v>
      </c>
    </row>
    <row r="513" spans="1:14" x14ac:dyDescent="0.2">
      <c r="A513" s="2" t="s">
        <v>1000</v>
      </c>
      <c r="B513" s="2" t="s">
        <v>1001</v>
      </c>
      <c r="C513" s="2" t="s">
        <v>200</v>
      </c>
      <c r="D513" s="2" t="s">
        <v>1002</v>
      </c>
      <c r="E513" s="2" t="s">
        <v>1003</v>
      </c>
      <c r="F513" s="2" t="s">
        <v>19</v>
      </c>
      <c r="G513" s="2" t="s">
        <v>1003</v>
      </c>
      <c r="H513" s="2" t="s">
        <v>20</v>
      </c>
      <c r="I513" s="2" t="s">
        <v>271</v>
      </c>
      <c r="J513" s="2" t="s">
        <v>20</v>
      </c>
      <c r="K513" s="2" t="s">
        <v>1004</v>
      </c>
      <c r="L513" s="2" t="s">
        <v>676</v>
      </c>
      <c r="M513" s="2" t="s">
        <v>992</v>
      </c>
      <c r="N513" s="2" t="s">
        <v>20</v>
      </c>
    </row>
    <row r="514" spans="1:14" x14ac:dyDescent="0.2">
      <c r="A514" s="2" t="s">
        <v>1005</v>
      </c>
      <c r="B514" s="2" t="s">
        <v>1006</v>
      </c>
      <c r="C514" s="2" t="s">
        <v>200</v>
      </c>
      <c r="D514" s="2" t="s">
        <v>989</v>
      </c>
      <c r="E514" s="2" t="s">
        <v>990</v>
      </c>
      <c r="F514" s="2" t="s">
        <v>62</v>
      </c>
      <c r="G514" s="2" t="s">
        <v>991</v>
      </c>
      <c r="H514" s="2" t="s">
        <v>20</v>
      </c>
      <c r="I514" s="2" t="s">
        <v>271</v>
      </c>
      <c r="J514" s="2" t="s">
        <v>20</v>
      </c>
      <c r="K514" s="2" t="s">
        <v>20</v>
      </c>
      <c r="L514" s="2" t="s">
        <v>20</v>
      </c>
      <c r="M514" s="2" t="s">
        <v>992</v>
      </c>
      <c r="N514" s="2" t="s">
        <v>20</v>
      </c>
    </row>
    <row r="515" spans="1:14" x14ac:dyDescent="0.2">
      <c r="A515" s="2" t="s">
        <v>1005</v>
      </c>
      <c r="B515" s="2" t="s">
        <v>1006</v>
      </c>
      <c r="C515" s="2" t="s">
        <v>200</v>
      </c>
      <c r="D515" s="2" t="s">
        <v>993</v>
      </c>
      <c r="E515" s="2" t="s">
        <v>994</v>
      </c>
      <c r="F515" s="2" t="s">
        <v>19</v>
      </c>
      <c r="G515" s="2" t="s">
        <v>991</v>
      </c>
      <c r="H515" s="2" t="s">
        <v>20</v>
      </c>
      <c r="I515" s="2" t="s">
        <v>271</v>
      </c>
      <c r="J515" s="2" t="s">
        <v>20</v>
      </c>
      <c r="K515" s="2" t="s">
        <v>20</v>
      </c>
      <c r="L515" s="2" t="s">
        <v>20</v>
      </c>
      <c r="M515" s="2" t="s">
        <v>992</v>
      </c>
      <c r="N515" s="2" t="s">
        <v>20</v>
      </c>
    </row>
    <row r="516" spans="1:14" x14ac:dyDescent="0.2">
      <c r="A516" s="2" t="s">
        <v>1007</v>
      </c>
      <c r="B516" s="2" t="s">
        <v>1008</v>
      </c>
      <c r="C516" s="2" t="s">
        <v>200</v>
      </c>
      <c r="D516" s="2" t="s">
        <v>989</v>
      </c>
      <c r="E516" s="2" t="s">
        <v>990</v>
      </c>
      <c r="F516" s="2" t="s">
        <v>62</v>
      </c>
      <c r="G516" s="2" t="s">
        <v>991</v>
      </c>
      <c r="H516" s="2" t="s">
        <v>20</v>
      </c>
      <c r="I516" s="2" t="s">
        <v>271</v>
      </c>
      <c r="J516" s="2" t="s">
        <v>20</v>
      </c>
      <c r="K516" s="2" t="s">
        <v>20</v>
      </c>
      <c r="L516" s="2" t="s">
        <v>20</v>
      </c>
      <c r="M516" s="2" t="s">
        <v>992</v>
      </c>
      <c r="N516" s="2" t="s">
        <v>20</v>
      </c>
    </row>
    <row r="517" spans="1:14" x14ac:dyDescent="0.2">
      <c r="A517" s="2" t="s">
        <v>1007</v>
      </c>
      <c r="B517" s="2" t="s">
        <v>1008</v>
      </c>
      <c r="C517" s="2" t="s">
        <v>200</v>
      </c>
      <c r="D517" s="2" t="s">
        <v>993</v>
      </c>
      <c r="E517" s="2" t="s">
        <v>994</v>
      </c>
      <c r="F517" s="2" t="s">
        <v>19</v>
      </c>
      <c r="G517" s="2" t="s">
        <v>991</v>
      </c>
      <c r="H517" s="2" t="s">
        <v>20</v>
      </c>
      <c r="I517" s="2" t="s">
        <v>271</v>
      </c>
      <c r="J517" s="2" t="s">
        <v>20</v>
      </c>
      <c r="K517" s="2" t="s">
        <v>20</v>
      </c>
      <c r="L517" s="2" t="s">
        <v>20</v>
      </c>
      <c r="M517" s="2" t="s">
        <v>992</v>
      </c>
      <c r="N517" s="2" t="s">
        <v>20</v>
      </c>
    </row>
    <row r="518" spans="1:14" x14ac:dyDescent="0.2">
      <c r="A518" s="2" t="s">
        <v>1009</v>
      </c>
      <c r="B518" s="2" t="s">
        <v>1010</v>
      </c>
      <c r="C518" s="2" t="s">
        <v>200</v>
      </c>
      <c r="D518" s="2" t="s">
        <v>1002</v>
      </c>
      <c r="E518" s="2" t="s">
        <v>1003</v>
      </c>
      <c r="F518" s="2" t="s">
        <v>19</v>
      </c>
      <c r="G518" s="2" t="s">
        <v>1003</v>
      </c>
      <c r="H518" s="2" t="s">
        <v>20</v>
      </c>
      <c r="I518" s="2" t="s">
        <v>479</v>
      </c>
      <c r="J518" s="2" t="s">
        <v>1011</v>
      </c>
      <c r="K518" s="2" t="s">
        <v>1004</v>
      </c>
      <c r="L518" s="2" t="s">
        <v>676</v>
      </c>
      <c r="M518" s="2" t="s">
        <v>213</v>
      </c>
      <c r="N518" s="2" t="s">
        <v>20</v>
      </c>
    </row>
    <row r="519" spans="1:14" x14ac:dyDescent="0.2">
      <c r="A519" s="2" t="s">
        <v>1012</v>
      </c>
      <c r="B519" s="2" t="s">
        <v>1013</v>
      </c>
      <c r="C519" s="2" t="s">
        <v>200</v>
      </c>
      <c r="D519" s="2" t="s">
        <v>989</v>
      </c>
      <c r="E519" s="2" t="s">
        <v>990</v>
      </c>
      <c r="F519" s="2" t="s">
        <v>62</v>
      </c>
      <c r="G519" s="2" t="s">
        <v>991</v>
      </c>
      <c r="H519" s="2" t="s">
        <v>20</v>
      </c>
      <c r="I519" s="2" t="s">
        <v>271</v>
      </c>
      <c r="J519" s="2" t="s">
        <v>20</v>
      </c>
      <c r="K519" s="2" t="s">
        <v>20</v>
      </c>
      <c r="L519" s="2" t="s">
        <v>20</v>
      </c>
      <c r="M519" s="2" t="s">
        <v>992</v>
      </c>
      <c r="N519" s="2" t="s">
        <v>20</v>
      </c>
    </row>
    <row r="520" spans="1:14" x14ac:dyDescent="0.2">
      <c r="A520" s="2" t="s">
        <v>1012</v>
      </c>
      <c r="B520" s="2" t="s">
        <v>1013</v>
      </c>
      <c r="C520" s="2" t="s">
        <v>200</v>
      </c>
      <c r="D520" s="2" t="s">
        <v>993</v>
      </c>
      <c r="E520" s="2" t="s">
        <v>994</v>
      </c>
      <c r="F520" s="2" t="s">
        <v>19</v>
      </c>
      <c r="G520" s="2" t="s">
        <v>991</v>
      </c>
      <c r="H520" s="2" t="s">
        <v>20</v>
      </c>
      <c r="I520" s="2" t="s">
        <v>271</v>
      </c>
      <c r="J520" s="2" t="s">
        <v>20</v>
      </c>
      <c r="K520" s="2" t="s">
        <v>20</v>
      </c>
      <c r="L520" s="2" t="s">
        <v>20</v>
      </c>
      <c r="M520" s="2" t="s">
        <v>992</v>
      </c>
      <c r="N520" s="2" t="s">
        <v>20</v>
      </c>
    </row>
    <row r="521" spans="1:14" x14ac:dyDescent="0.2">
      <c r="A521" s="2" t="s">
        <v>1014</v>
      </c>
      <c r="B521" s="2" t="s">
        <v>1015</v>
      </c>
      <c r="C521" s="2" t="s">
        <v>200</v>
      </c>
      <c r="D521" s="2" t="s">
        <v>1016</v>
      </c>
      <c r="E521" s="2" t="s">
        <v>1017</v>
      </c>
      <c r="F521" s="2" t="s">
        <v>248</v>
      </c>
      <c r="G521" s="2" t="s">
        <v>20</v>
      </c>
      <c r="H521" s="2" t="s">
        <v>20</v>
      </c>
      <c r="I521" s="2" t="s">
        <v>667</v>
      </c>
      <c r="J521" s="2" t="s">
        <v>23</v>
      </c>
      <c r="K521" s="2" t="s">
        <v>668</v>
      </c>
      <c r="L521" s="2" t="s">
        <v>262</v>
      </c>
      <c r="M521" s="2" t="s">
        <v>314</v>
      </c>
      <c r="N521" s="2" t="s">
        <v>20</v>
      </c>
    </row>
    <row r="522" spans="1:14" x14ac:dyDescent="0.2">
      <c r="A522" s="2" t="s">
        <v>1018</v>
      </c>
      <c r="B522" s="2" t="s">
        <v>1019</v>
      </c>
      <c r="C522" s="2" t="s">
        <v>200</v>
      </c>
      <c r="D522" s="2" t="s">
        <v>993</v>
      </c>
      <c r="E522" s="2" t="s">
        <v>994</v>
      </c>
      <c r="F522" s="2" t="s">
        <v>19</v>
      </c>
      <c r="G522" s="2" t="s">
        <v>991</v>
      </c>
      <c r="H522" s="2" t="s">
        <v>20</v>
      </c>
      <c r="I522" s="2" t="s">
        <v>271</v>
      </c>
      <c r="J522" s="2" t="s">
        <v>20</v>
      </c>
      <c r="K522" s="2" t="s">
        <v>20</v>
      </c>
      <c r="L522" s="2" t="s">
        <v>20</v>
      </c>
      <c r="M522" s="2" t="s">
        <v>992</v>
      </c>
      <c r="N522" s="2" t="s">
        <v>20</v>
      </c>
    </row>
    <row r="523" spans="1:14" x14ac:dyDescent="0.2">
      <c r="A523" s="2" t="s">
        <v>1018</v>
      </c>
      <c r="B523" s="2" t="s">
        <v>1019</v>
      </c>
      <c r="C523" s="2" t="s">
        <v>200</v>
      </c>
      <c r="D523" s="2" t="s">
        <v>989</v>
      </c>
      <c r="E523" s="2" t="s">
        <v>990</v>
      </c>
      <c r="F523" s="2" t="s">
        <v>62</v>
      </c>
      <c r="G523" s="2" t="s">
        <v>991</v>
      </c>
      <c r="H523" s="2" t="s">
        <v>20</v>
      </c>
      <c r="I523" s="2" t="s">
        <v>271</v>
      </c>
      <c r="J523" s="2" t="s">
        <v>20</v>
      </c>
      <c r="K523" s="2" t="s">
        <v>20</v>
      </c>
      <c r="L523" s="2" t="s">
        <v>20</v>
      </c>
      <c r="M523" s="2" t="s">
        <v>992</v>
      </c>
      <c r="N523" s="2" t="s">
        <v>20</v>
      </c>
    </row>
    <row r="524" spans="1:14" x14ac:dyDescent="0.2">
      <c r="A524" s="2" t="s">
        <v>1020</v>
      </c>
      <c r="B524" s="2" t="s">
        <v>1021</v>
      </c>
      <c r="C524" s="2" t="s">
        <v>200</v>
      </c>
      <c r="D524" s="2" t="s">
        <v>989</v>
      </c>
      <c r="E524" s="2" t="s">
        <v>990</v>
      </c>
      <c r="F524" s="2" t="s">
        <v>62</v>
      </c>
      <c r="G524" s="2" t="s">
        <v>991</v>
      </c>
      <c r="H524" s="2" t="s">
        <v>20</v>
      </c>
      <c r="I524" s="2" t="s">
        <v>271</v>
      </c>
      <c r="J524" s="2" t="s">
        <v>20</v>
      </c>
      <c r="K524" s="2" t="s">
        <v>20</v>
      </c>
      <c r="L524" s="2" t="s">
        <v>20</v>
      </c>
      <c r="M524" s="2" t="s">
        <v>213</v>
      </c>
      <c r="N524" s="2" t="s">
        <v>20</v>
      </c>
    </row>
    <row r="525" spans="1:14" x14ac:dyDescent="0.2">
      <c r="A525" s="2" t="s">
        <v>1020</v>
      </c>
      <c r="B525" s="2" t="s">
        <v>1021</v>
      </c>
      <c r="C525" s="2" t="s">
        <v>200</v>
      </c>
      <c r="D525" s="2" t="s">
        <v>993</v>
      </c>
      <c r="E525" s="2" t="s">
        <v>994</v>
      </c>
      <c r="F525" s="2" t="s">
        <v>19</v>
      </c>
      <c r="G525" s="2" t="s">
        <v>991</v>
      </c>
      <c r="H525" s="2" t="s">
        <v>20</v>
      </c>
      <c r="I525" s="2" t="s">
        <v>271</v>
      </c>
      <c r="J525" s="2" t="s">
        <v>20</v>
      </c>
      <c r="K525" s="2" t="s">
        <v>20</v>
      </c>
      <c r="L525" s="2" t="s">
        <v>20</v>
      </c>
      <c r="M525" s="2" t="s">
        <v>213</v>
      </c>
      <c r="N525" s="2" t="s">
        <v>20</v>
      </c>
    </row>
    <row r="526" spans="1:14" x14ac:dyDescent="0.2">
      <c r="A526" s="2" t="s">
        <v>1022</v>
      </c>
      <c r="B526" s="2" t="s">
        <v>869</v>
      </c>
      <c r="C526" s="2" t="s">
        <v>200</v>
      </c>
      <c r="D526" s="2" t="s">
        <v>993</v>
      </c>
      <c r="E526" s="2" t="s">
        <v>994</v>
      </c>
      <c r="F526" s="2" t="s">
        <v>19</v>
      </c>
      <c r="G526" s="2" t="s">
        <v>991</v>
      </c>
      <c r="H526" s="2" t="s">
        <v>20</v>
      </c>
      <c r="I526" s="2" t="s">
        <v>271</v>
      </c>
      <c r="J526" s="2" t="s">
        <v>20</v>
      </c>
      <c r="K526" s="2" t="s">
        <v>20</v>
      </c>
      <c r="L526" s="2" t="s">
        <v>20</v>
      </c>
      <c r="M526" s="2" t="s">
        <v>213</v>
      </c>
      <c r="N526" s="2" t="s">
        <v>20</v>
      </c>
    </row>
    <row r="527" spans="1:14" x14ac:dyDescent="0.2">
      <c r="A527" s="2" t="s">
        <v>1022</v>
      </c>
      <c r="B527" s="2" t="s">
        <v>869</v>
      </c>
      <c r="C527" s="2" t="s">
        <v>200</v>
      </c>
      <c r="D527" s="2" t="s">
        <v>989</v>
      </c>
      <c r="E527" s="2" t="s">
        <v>990</v>
      </c>
      <c r="F527" s="2" t="s">
        <v>62</v>
      </c>
      <c r="G527" s="2" t="s">
        <v>991</v>
      </c>
      <c r="H527" s="2" t="s">
        <v>20</v>
      </c>
      <c r="I527" s="2" t="s">
        <v>271</v>
      </c>
      <c r="J527" s="2" t="s">
        <v>20</v>
      </c>
      <c r="K527" s="2" t="s">
        <v>20</v>
      </c>
      <c r="L527" s="2" t="s">
        <v>20</v>
      </c>
      <c r="M527" s="2" t="s">
        <v>213</v>
      </c>
      <c r="N527" s="2" t="s">
        <v>20</v>
      </c>
    </row>
    <row r="528" spans="1:14" x14ac:dyDescent="0.2">
      <c r="A528" s="2" t="s">
        <v>1023</v>
      </c>
      <c r="B528" s="2" t="s">
        <v>1024</v>
      </c>
      <c r="C528" s="2" t="s">
        <v>200</v>
      </c>
      <c r="D528" s="2" t="s">
        <v>1002</v>
      </c>
      <c r="E528" s="2" t="s">
        <v>1003</v>
      </c>
      <c r="F528" s="2" t="s">
        <v>19</v>
      </c>
      <c r="G528" s="2" t="s">
        <v>1003</v>
      </c>
      <c r="H528" s="2" t="s">
        <v>20</v>
      </c>
      <c r="I528" s="2" t="s">
        <v>271</v>
      </c>
      <c r="J528" s="2" t="s">
        <v>20</v>
      </c>
      <c r="K528" s="2" t="s">
        <v>1004</v>
      </c>
      <c r="L528" s="2" t="s">
        <v>676</v>
      </c>
      <c r="M528" s="2" t="s">
        <v>992</v>
      </c>
      <c r="N528" s="2" t="s">
        <v>20</v>
      </c>
    </row>
    <row r="529" spans="1:14" x14ac:dyDescent="0.2">
      <c r="A529" s="2" t="s">
        <v>1025</v>
      </c>
      <c r="B529" s="2" t="s">
        <v>1026</v>
      </c>
      <c r="C529" s="2" t="s">
        <v>200</v>
      </c>
      <c r="D529" s="2" t="s">
        <v>1002</v>
      </c>
      <c r="E529" s="2" t="s">
        <v>1003</v>
      </c>
      <c r="F529" s="2" t="s">
        <v>19</v>
      </c>
      <c r="G529" s="2" t="s">
        <v>1003</v>
      </c>
      <c r="H529" s="2" t="s">
        <v>20</v>
      </c>
      <c r="I529" s="2" t="s">
        <v>271</v>
      </c>
      <c r="J529" s="2" t="s">
        <v>20</v>
      </c>
      <c r="K529" s="2" t="s">
        <v>1004</v>
      </c>
      <c r="L529" s="2" t="s">
        <v>676</v>
      </c>
      <c r="M529" s="2" t="s">
        <v>992</v>
      </c>
      <c r="N529" s="2" t="s">
        <v>20</v>
      </c>
    </row>
    <row r="530" spans="1:14" x14ac:dyDescent="0.2">
      <c r="A530" s="2" t="s">
        <v>1027</v>
      </c>
      <c r="B530" s="2" t="s">
        <v>1028</v>
      </c>
      <c r="C530" s="2" t="s">
        <v>200</v>
      </c>
      <c r="D530" s="2" t="s">
        <v>989</v>
      </c>
      <c r="E530" s="2" t="s">
        <v>990</v>
      </c>
      <c r="F530" s="2" t="s">
        <v>62</v>
      </c>
      <c r="G530" s="2" t="s">
        <v>991</v>
      </c>
      <c r="H530" s="2" t="s">
        <v>20</v>
      </c>
      <c r="I530" s="2" t="s">
        <v>271</v>
      </c>
      <c r="J530" s="2" t="s">
        <v>20</v>
      </c>
      <c r="K530" s="2" t="s">
        <v>20</v>
      </c>
      <c r="L530" s="2" t="s">
        <v>20</v>
      </c>
      <c r="M530" s="2" t="s">
        <v>992</v>
      </c>
      <c r="N530" s="2" t="s">
        <v>20</v>
      </c>
    </row>
    <row r="531" spans="1:14" x14ac:dyDescent="0.2">
      <c r="A531" s="2" t="s">
        <v>1027</v>
      </c>
      <c r="B531" s="2" t="s">
        <v>1028</v>
      </c>
      <c r="C531" s="2" t="s">
        <v>200</v>
      </c>
      <c r="D531" s="2" t="s">
        <v>993</v>
      </c>
      <c r="E531" s="2" t="s">
        <v>994</v>
      </c>
      <c r="F531" s="2" t="s">
        <v>19</v>
      </c>
      <c r="G531" s="2" t="s">
        <v>991</v>
      </c>
      <c r="H531" s="2" t="s">
        <v>20</v>
      </c>
      <c r="I531" s="2" t="s">
        <v>271</v>
      </c>
      <c r="J531" s="2" t="s">
        <v>20</v>
      </c>
      <c r="K531" s="2" t="s">
        <v>20</v>
      </c>
      <c r="L531" s="2" t="s">
        <v>20</v>
      </c>
      <c r="M531" s="2" t="s">
        <v>992</v>
      </c>
      <c r="N531" s="2" t="s">
        <v>20</v>
      </c>
    </row>
    <row r="532" spans="1:14" x14ac:dyDescent="0.2">
      <c r="A532" s="2" t="s">
        <v>1029</v>
      </c>
      <c r="B532" s="2" t="s">
        <v>1030</v>
      </c>
      <c r="C532" s="2" t="s">
        <v>200</v>
      </c>
      <c r="D532" s="2" t="s">
        <v>1002</v>
      </c>
      <c r="E532" s="2" t="s">
        <v>1003</v>
      </c>
      <c r="F532" s="2" t="s">
        <v>19</v>
      </c>
      <c r="G532" s="2" t="s">
        <v>1003</v>
      </c>
      <c r="H532" s="2" t="s">
        <v>20</v>
      </c>
      <c r="I532" s="2" t="s">
        <v>271</v>
      </c>
      <c r="J532" s="2" t="s">
        <v>20</v>
      </c>
      <c r="K532" s="2" t="s">
        <v>1004</v>
      </c>
      <c r="L532" s="2" t="s">
        <v>676</v>
      </c>
      <c r="M532" s="2" t="s">
        <v>992</v>
      </c>
      <c r="N532" s="2" t="s">
        <v>20</v>
      </c>
    </row>
    <row r="533" spans="1:14" x14ac:dyDescent="0.2">
      <c r="A533" s="2" t="s">
        <v>1031</v>
      </c>
      <c r="B533" s="2" t="s">
        <v>1032</v>
      </c>
      <c r="C533" s="2" t="s">
        <v>200</v>
      </c>
      <c r="D533" s="2" t="s">
        <v>1002</v>
      </c>
      <c r="E533" s="2" t="s">
        <v>1003</v>
      </c>
      <c r="F533" s="2" t="s">
        <v>19</v>
      </c>
      <c r="G533" s="2" t="s">
        <v>1003</v>
      </c>
      <c r="H533" s="2" t="s">
        <v>20</v>
      </c>
      <c r="I533" s="2" t="s">
        <v>271</v>
      </c>
      <c r="J533" s="2" t="s">
        <v>20</v>
      </c>
      <c r="K533" s="2" t="s">
        <v>1004</v>
      </c>
      <c r="L533" s="2" t="s">
        <v>676</v>
      </c>
      <c r="M533" s="2" t="s">
        <v>992</v>
      </c>
      <c r="N533" s="2" t="s">
        <v>20</v>
      </c>
    </row>
    <row r="534" spans="1:14" x14ac:dyDescent="0.2">
      <c r="A534" s="2" t="s">
        <v>1033</v>
      </c>
      <c r="B534" s="2" t="s">
        <v>1034</v>
      </c>
      <c r="C534" s="2" t="s">
        <v>200</v>
      </c>
      <c r="D534" s="2" t="s">
        <v>259</v>
      </c>
      <c r="E534" s="2" t="s">
        <v>260</v>
      </c>
      <c r="F534" s="2" t="s">
        <v>19</v>
      </c>
      <c r="G534" s="2" t="s">
        <v>20</v>
      </c>
      <c r="H534" s="2" t="s">
        <v>20</v>
      </c>
      <c r="I534" s="2" t="s">
        <v>20</v>
      </c>
      <c r="J534" s="2" t="s">
        <v>20</v>
      </c>
      <c r="K534" s="2" t="s">
        <v>20</v>
      </c>
      <c r="L534" s="2" t="s">
        <v>20</v>
      </c>
      <c r="M534" s="2" t="s">
        <v>213</v>
      </c>
      <c r="N534" s="2" t="s">
        <v>20</v>
      </c>
    </row>
    <row r="535" spans="1:14" x14ac:dyDescent="0.2">
      <c r="A535" s="2" t="s">
        <v>1035</v>
      </c>
      <c r="B535" s="2" t="s">
        <v>1036</v>
      </c>
      <c r="C535" s="2" t="s">
        <v>200</v>
      </c>
      <c r="D535" s="2" t="s">
        <v>331</v>
      </c>
      <c r="E535" s="2" t="s">
        <v>332</v>
      </c>
      <c r="F535" s="2" t="s">
        <v>19</v>
      </c>
      <c r="G535" s="2" t="s">
        <v>20</v>
      </c>
      <c r="H535" s="2" t="s">
        <v>20</v>
      </c>
      <c r="I535" s="2" t="s">
        <v>20</v>
      </c>
      <c r="J535" s="2" t="s">
        <v>20</v>
      </c>
      <c r="K535" s="2" t="s">
        <v>1037</v>
      </c>
      <c r="L535" s="2" t="s">
        <v>225</v>
      </c>
      <c r="M535" s="2" t="s">
        <v>263</v>
      </c>
      <c r="N535" s="2" t="s">
        <v>20</v>
      </c>
    </row>
    <row r="536" spans="1:14" x14ac:dyDescent="0.2">
      <c r="A536" s="2" t="s">
        <v>1038</v>
      </c>
      <c r="B536" s="2" t="s">
        <v>1039</v>
      </c>
      <c r="C536" s="2" t="s">
        <v>200</v>
      </c>
      <c r="D536" s="2" t="s">
        <v>331</v>
      </c>
      <c r="E536" s="2" t="s">
        <v>332</v>
      </c>
      <c r="F536" s="2" t="s">
        <v>19</v>
      </c>
      <c r="G536" s="2" t="s">
        <v>20</v>
      </c>
      <c r="H536" s="2" t="s">
        <v>20</v>
      </c>
      <c r="I536" s="2" t="s">
        <v>1040</v>
      </c>
      <c r="J536" s="2" t="s">
        <v>20</v>
      </c>
      <c r="K536" s="2" t="s">
        <v>20</v>
      </c>
      <c r="L536" s="2" t="s">
        <v>20</v>
      </c>
      <c r="M536" s="2" t="s">
        <v>1041</v>
      </c>
      <c r="N536" s="2" t="s">
        <v>20</v>
      </c>
    </row>
    <row r="537" spans="1:14" x14ac:dyDescent="0.2">
      <c r="A537" s="2" t="s">
        <v>1042</v>
      </c>
      <c r="B537" s="2" t="s">
        <v>1043</v>
      </c>
      <c r="C537" s="2" t="s">
        <v>200</v>
      </c>
      <c r="D537" s="2" t="s">
        <v>331</v>
      </c>
      <c r="E537" s="2" t="s">
        <v>332</v>
      </c>
      <c r="F537" s="2" t="s">
        <v>19</v>
      </c>
      <c r="G537" s="2" t="s">
        <v>20</v>
      </c>
      <c r="H537" s="2" t="s">
        <v>20</v>
      </c>
      <c r="I537" s="2" t="s">
        <v>725</v>
      </c>
      <c r="J537" s="2" t="s">
        <v>23</v>
      </c>
      <c r="K537" s="2" t="s">
        <v>1044</v>
      </c>
      <c r="L537" s="2" t="s">
        <v>225</v>
      </c>
      <c r="M537" s="2" t="s">
        <v>352</v>
      </c>
      <c r="N537" s="2" t="s">
        <v>20</v>
      </c>
    </row>
    <row r="538" spans="1:14" x14ac:dyDescent="0.2">
      <c r="A538" s="2" t="s">
        <v>1045</v>
      </c>
      <c r="B538" s="2" t="s">
        <v>1046</v>
      </c>
      <c r="C538" s="2" t="s">
        <v>200</v>
      </c>
      <c r="D538" s="2" t="s">
        <v>331</v>
      </c>
      <c r="E538" s="2" t="s">
        <v>332</v>
      </c>
      <c r="F538" s="2" t="s">
        <v>19</v>
      </c>
      <c r="G538" s="2" t="s">
        <v>20</v>
      </c>
      <c r="H538" s="2" t="s">
        <v>20</v>
      </c>
      <c r="I538" s="2" t="s">
        <v>739</v>
      </c>
      <c r="J538" s="2" t="s">
        <v>20</v>
      </c>
      <c r="K538" s="2" t="s">
        <v>20</v>
      </c>
      <c r="L538" s="2" t="s">
        <v>20</v>
      </c>
      <c r="M538" s="2" t="s">
        <v>1047</v>
      </c>
      <c r="N538" s="2" t="s">
        <v>20</v>
      </c>
    </row>
    <row r="539" spans="1:14" x14ac:dyDescent="0.2">
      <c r="A539" s="2" t="s">
        <v>1048</v>
      </c>
      <c r="B539" s="2" t="s">
        <v>1049</v>
      </c>
      <c r="C539" s="2" t="s">
        <v>200</v>
      </c>
      <c r="D539" s="2" t="s">
        <v>331</v>
      </c>
      <c r="E539" s="2" t="s">
        <v>332</v>
      </c>
      <c r="F539" s="2" t="s">
        <v>19</v>
      </c>
      <c r="G539" s="2" t="s">
        <v>20</v>
      </c>
      <c r="H539" s="2" t="s">
        <v>20</v>
      </c>
      <c r="I539" s="2" t="s">
        <v>1050</v>
      </c>
      <c r="J539" s="2" t="s">
        <v>223</v>
      </c>
      <c r="K539" s="2" t="s">
        <v>20</v>
      </c>
      <c r="L539" s="2" t="s">
        <v>20</v>
      </c>
      <c r="M539" s="2" t="s">
        <v>1047</v>
      </c>
      <c r="N539" s="2" t="s">
        <v>20</v>
      </c>
    </row>
    <row r="540" spans="1:14" x14ac:dyDescent="0.2">
      <c r="A540" s="2" t="s">
        <v>1051</v>
      </c>
      <c r="B540" s="2" t="s">
        <v>1052</v>
      </c>
      <c r="C540" s="2" t="s">
        <v>200</v>
      </c>
      <c r="D540" s="2" t="s">
        <v>331</v>
      </c>
      <c r="E540" s="2" t="s">
        <v>332</v>
      </c>
      <c r="F540" s="2" t="s">
        <v>19</v>
      </c>
      <c r="G540" s="2" t="s">
        <v>20</v>
      </c>
      <c r="H540" s="2" t="s">
        <v>20</v>
      </c>
      <c r="I540" s="2" t="s">
        <v>1053</v>
      </c>
      <c r="J540" s="2" t="s">
        <v>23</v>
      </c>
      <c r="K540" s="2" t="s">
        <v>1054</v>
      </c>
      <c r="L540" s="2" t="s">
        <v>225</v>
      </c>
      <c r="M540" s="2" t="s">
        <v>397</v>
      </c>
      <c r="N540" s="2" t="s">
        <v>20</v>
      </c>
    </row>
    <row r="541" spans="1:14" x14ac:dyDescent="0.2">
      <c r="A541" s="2" t="s">
        <v>1055</v>
      </c>
      <c r="B541" s="2" t="s">
        <v>1056</v>
      </c>
      <c r="C541" s="2" t="s">
        <v>200</v>
      </c>
      <c r="D541" s="2" t="s">
        <v>331</v>
      </c>
      <c r="E541" s="2" t="s">
        <v>332</v>
      </c>
      <c r="F541" s="2" t="s">
        <v>19</v>
      </c>
      <c r="G541" s="2" t="s">
        <v>20</v>
      </c>
      <c r="H541" s="2" t="s">
        <v>20</v>
      </c>
      <c r="I541" s="2" t="s">
        <v>1053</v>
      </c>
      <c r="J541" s="2" t="s">
        <v>23</v>
      </c>
      <c r="K541" s="2" t="s">
        <v>20</v>
      </c>
      <c r="L541" s="2" t="s">
        <v>20</v>
      </c>
      <c r="M541" s="2" t="s">
        <v>314</v>
      </c>
      <c r="N541" s="2" t="s">
        <v>20</v>
      </c>
    </row>
    <row r="542" spans="1:14" x14ac:dyDescent="0.2">
      <c r="A542" s="2" t="s">
        <v>1057</v>
      </c>
      <c r="B542" s="2" t="s">
        <v>1058</v>
      </c>
      <c r="C542" s="2" t="s">
        <v>200</v>
      </c>
      <c r="D542" s="2" t="s">
        <v>331</v>
      </c>
      <c r="E542" s="2" t="s">
        <v>332</v>
      </c>
      <c r="F542" s="2" t="s">
        <v>19</v>
      </c>
      <c r="G542" s="2" t="s">
        <v>20</v>
      </c>
      <c r="H542" s="2" t="s">
        <v>20</v>
      </c>
      <c r="I542" s="2" t="s">
        <v>850</v>
      </c>
      <c r="J542" s="2" t="s">
        <v>369</v>
      </c>
      <c r="K542" s="2" t="s">
        <v>1059</v>
      </c>
      <c r="L542" s="2" t="s">
        <v>225</v>
      </c>
      <c r="M542" s="2" t="s">
        <v>389</v>
      </c>
      <c r="N542" s="2" t="s">
        <v>20</v>
      </c>
    </row>
    <row r="543" spans="1:14" x14ac:dyDescent="0.2">
      <c r="A543" s="2" t="s">
        <v>1060</v>
      </c>
      <c r="B543" s="2" t="s">
        <v>1061</v>
      </c>
      <c r="C543" s="2" t="s">
        <v>200</v>
      </c>
      <c r="D543" s="2" t="s">
        <v>331</v>
      </c>
      <c r="E543" s="2" t="s">
        <v>332</v>
      </c>
      <c r="F543" s="2" t="s">
        <v>19</v>
      </c>
      <c r="G543" s="2" t="s">
        <v>20</v>
      </c>
      <c r="H543" s="2" t="s">
        <v>20</v>
      </c>
      <c r="I543" s="2" t="s">
        <v>760</v>
      </c>
      <c r="J543" s="2" t="s">
        <v>23</v>
      </c>
      <c r="K543" s="2" t="s">
        <v>1062</v>
      </c>
      <c r="L543" s="2" t="s">
        <v>283</v>
      </c>
      <c r="M543" s="2" t="s">
        <v>397</v>
      </c>
      <c r="N543" s="2" t="s">
        <v>20</v>
      </c>
    </row>
    <row r="544" spans="1:14" x14ac:dyDescent="0.2">
      <c r="A544" s="2" t="s">
        <v>1063</v>
      </c>
      <c r="B544" s="2" t="s">
        <v>1064</v>
      </c>
      <c r="C544" s="2" t="s">
        <v>200</v>
      </c>
      <c r="D544" s="2" t="s">
        <v>259</v>
      </c>
      <c r="E544" s="2" t="s">
        <v>260</v>
      </c>
      <c r="F544" s="2" t="s">
        <v>19</v>
      </c>
      <c r="G544" s="2" t="s">
        <v>20</v>
      </c>
      <c r="H544" s="2" t="s">
        <v>20</v>
      </c>
      <c r="I544" s="2" t="s">
        <v>1065</v>
      </c>
      <c r="J544" s="2" t="s">
        <v>23</v>
      </c>
      <c r="K544" s="2" t="s">
        <v>1066</v>
      </c>
      <c r="L544" s="2" t="s">
        <v>283</v>
      </c>
      <c r="M544" s="2" t="s">
        <v>20</v>
      </c>
      <c r="N544" s="2" t="s">
        <v>20</v>
      </c>
    </row>
    <row r="545" spans="1:14" x14ac:dyDescent="0.2">
      <c r="A545" s="2" t="s">
        <v>1063</v>
      </c>
      <c r="B545" s="2" t="s">
        <v>1064</v>
      </c>
      <c r="C545" s="2" t="s">
        <v>200</v>
      </c>
      <c r="D545" s="2" t="s">
        <v>331</v>
      </c>
      <c r="E545" s="2" t="s">
        <v>332</v>
      </c>
      <c r="F545" s="2" t="s">
        <v>19</v>
      </c>
      <c r="G545" s="2" t="s">
        <v>20</v>
      </c>
      <c r="H545" s="2" t="s">
        <v>20</v>
      </c>
      <c r="I545" s="2" t="s">
        <v>1065</v>
      </c>
      <c r="J545" s="2" t="s">
        <v>23</v>
      </c>
      <c r="K545" s="2" t="s">
        <v>1066</v>
      </c>
      <c r="L545" s="2" t="s">
        <v>283</v>
      </c>
      <c r="M545" s="2" t="s">
        <v>20</v>
      </c>
      <c r="N545" s="2" t="s">
        <v>20</v>
      </c>
    </row>
    <row r="546" spans="1:14" x14ac:dyDescent="0.2">
      <c r="A546" s="2" t="s">
        <v>1067</v>
      </c>
      <c r="B546" s="2" t="s">
        <v>1068</v>
      </c>
      <c r="C546" s="2" t="s">
        <v>200</v>
      </c>
      <c r="D546" s="2" t="s">
        <v>331</v>
      </c>
      <c r="E546" s="2" t="s">
        <v>332</v>
      </c>
      <c r="F546" s="2" t="s">
        <v>19</v>
      </c>
      <c r="G546" s="2" t="s">
        <v>20</v>
      </c>
      <c r="H546" s="2" t="s">
        <v>20</v>
      </c>
      <c r="I546" s="2" t="s">
        <v>760</v>
      </c>
      <c r="J546" s="2" t="s">
        <v>23</v>
      </c>
      <c r="K546" s="2" t="s">
        <v>1062</v>
      </c>
      <c r="L546" s="2" t="s">
        <v>283</v>
      </c>
      <c r="M546" s="2" t="s">
        <v>397</v>
      </c>
      <c r="N546" s="2" t="s">
        <v>20</v>
      </c>
    </row>
    <row r="547" spans="1:14" x14ac:dyDescent="0.2">
      <c r="A547" s="2" t="s">
        <v>1069</v>
      </c>
      <c r="B547" s="2" t="s">
        <v>1070</v>
      </c>
      <c r="C547" s="2" t="s">
        <v>200</v>
      </c>
      <c r="D547" s="2" t="s">
        <v>331</v>
      </c>
      <c r="E547" s="2" t="s">
        <v>332</v>
      </c>
      <c r="F547" s="2" t="s">
        <v>19</v>
      </c>
      <c r="G547" s="2" t="s">
        <v>20</v>
      </c>
      <c r="H547" s="2" t="s">
        <v>20</v>
      </c>
      <c r="I547" s="2" t="s">
        <v>1071</v>
      </c>
      <c r="J547" s="2" t="s">
        <v>20</v>
      </c>
      <c r="K547" s="2" t="s">
        <v>20</v>
      </c>
      <c r="L547" s="2" t="s">
        <v>20</v>
      </c>
      <c r="M547" s="2" t="s">
        <v>1072</v>
      </c>
      <c r="N547" s="2" t="s">
        <v>20</v>
      </c>
    </row>
    <row r="548" spans="1:14" x14ac:dyDescent="0.2">
      <c r="A548" s="2" t="s">
        <v>1073</v>
      </c>
      <c r="B548" s="2" t="s">
        <v>1074</v>
      </c>
      <c r="C548" s="2" t="s">
        <v>200</v>
      </c>
      <c r="D548" s="2" t="s">
        <v>259</v>
      </c>
      <c r="E548" s="2" t="s">
        <v>260</v>
      </c>
      <c r="F548" s="2" t="s">
        <v>19</v>
      </c>
      <c r="G548" s="2" t="s">
        <v>20</v>
      </c>
      <c r="H548" s="2" t="s">
        <v>20</v>
      </c>
      <c r="I548" s="2" t="s">
        <v>440</v>
      </c>
      <c r="J548" s="2" t="s">
        <v>20</v>
      </c>
      <c r="K548" s="2" t="s">
        <v>20</v>
      </c>
      <c r="L548" s="2" t="s">
        <v>20</v>
      </c>
      <c r="M548" s="2" t="s">
        <v>352</v>
      </c>
      <c r="N548" s="2" t="s">
        <v>20</v>
      </c>
    </row>
    <row r="549" spans="1:14" x14ac:dyDescent="0.2">
      <c r="A549" s="2" t="s">
        <v>1073</v>
      </c>
      <c r="B549" s="2" t="s">
        <v>1074</v>
      </c>
      <c r="C549" s="2" t="s">
        <v>200</v>
      </c>
      <c r="D549" s="2" t="s">
        <v>331</v>
      </c>
      <c r="E549" s="2" t="s">
        <v>332</v>
      </c>
      <c r="F549" s="2" t="s">
        <v>19</v>
      </c>
      <c r="G549" s="2" t="s">
        <v>20</v>
      </c>
      <c r="H549" s="2" t="s">
        <v>20</v>
      </c>
      <c r="I549" s="2" t="s">
        <v>440</v>
      </c>
      <c r="J549" s="2" t="s">
        <v>20</v>
      </c>
      <c r="K549" s="2" t="s">
        <v>20</v>
      </c>
      <c r="L549" s="2" t="s">
        <v>20</v>
      </c>
      <c r="M549" s="2" t="s">
        <v>352</v>
      </c>
      <c r="N549" s="2" t="s">
        <v>20</v>
      </c>
    </row>
    <row r="550" spans="1:14" x14ac:dyDescent="0.2">
      <c r="A550" s="2" t="s">
        <v>1075</v>
      </c>
      <c r="B550" s="2" t="s">
        <v>1076</v>
      </c>
      <c r="C550" s="2" t="s">
        <v>200</v>
      </c>
      <c r="D550" s="2" t="s">
        <v>331</v>
      </c>
      <c r="E550" s="2" t="s">
        <v>332</v>
      </c>
      <c r="F550" s="2" t="s">
        <v>19</v>
      </c>
      <c r="G550" s="2" t="s">
        <v>20</v>
      </c>
      <c r="H550" s="2" t="s">
        <v>20</v>
      </c>
      <c r="I550" s="2" t="s">
        <v>440</v>
      </c>
      <c r="J550" s="2" t="s">
        <v>20</v>
      </c>
      <c r="K550" s="2" t="s">
        <v>20</v>
      </c>
      <c r="L550" s="2" t="s">
        <v>20</v>
      </c>
      <c r="M550" s="2" t="s">
        <v>397</v>
      </c>
      <c r="N550" s="2" t="s">
        <v>20</v>
      </c>
    </row>
    <row r="551" spans="1:14" x14ac:dyDescent="0.2">
      <c r="A551" s="2" t="s">
        <v>1075</v>
      </c>
      <c r="B551" s="2" t="s">
        <v>1076</v>
      </c>
      <c r="C551" s="2" t="s">
        <v>200</v>
      </c>
      <c r="D551" s="2" t="s">
        <v>259</v>
      </c>
      <c r="E551" s="2" t="s">
        <v>260</v>
      </c>
      <c r="F551" s="2" t="s">
        <v>19</v>
      </c>
      <c r="G551" s="2" t="s">
        <v>20</v>
      </c>
      <c r="H551" s="2" t="s">
        <v>20</v>
      </c>
      <c r="I551" s="2" t="s">
        <v>440</v>
      </c>
      <c r="J551" s="2" t="s">
        <v>20</v>
      </c>
      <c r="K551" s="2" t="s">
        <v>20</v>
      </c>
      <c r="L551" s="2" t="s">
        <v>20</v>
      </c>
      <c r="M551" s="2" t="s">
        <v>397</v>
      </c>
      <c r="N551" s="2" t="s">
        <v>20</v>
      </c>
    </row>
    <row r="552" spans="1:14" x14ac:dyDescent="0.2">
      <c r="A552" s="2" t="s">
        <v>1077</v>
      </c>
      <c r="B552" s="2" t="s">
        <v>1078</v>
      </c>
      <c r="C552" s="2" t="s">
        <v>200</v>
      </c>
      <c r="D552" s="2" t="s">
        <v>1079</v>
      </c>
      <c r="E552" s="2" t="s">
        <v>1080</v>
      </c>
      <c r="F552" s="2" t="s">
        <v>62</v>
      </c>
      <c r="G552" s="2" t="s">
        <v>1081</v>
      </c>
      <c r="H552" s="2" t="s">
        <v>20</v>
      </c>
      <c r="I552" s="2" t="s">
        <v>20</v>
      </c>
      <c r="J552" s="2" t="s">
        <v>23</v>
      </c>
      <c r="K552" s="2" t="s">
        <v>1082</v>
      </c>
      <c r="L552" s="2" t="s">
        <v>225</v>
      </c>
      <c r="M552" s="2" t="s">
        <v>213</v>
      </c>
      <c r="N552" s="2" t="s">
        <v>20</v>
      </c>
    </row>
    <row r="553" spans="1:14" x14ac:dyDescent="0.2">
      <c r="A553" s="2" t="s">
        <v>1077</v>
      </c>
      <c r="B553" s="2" t="s">
        <v>1078</v>
      </c>
      <c r="C553" s="2" t="s">
        <v>200</v>
      </c>
      <c r="D553" s="2" t="s">
        <v>1083</v>
      </c>
      <c r="E553" s="2" t="s">
        <v>1084</v>
      </c>
      <c r="F553" s="2" t="s">
        <v>19</v>
      </c>
      <c r="G553" s="2" t="s">
        <v>1085</v>
      </c>
      <c r="H553" s="2" t="s">
        <v>20</v>
      </c>
      <c r="I553" s="2" t="s">
        <v>20</v>
      </c>
      <c r="J553" s="2" t="s">
        <v>23</v>
      </c>
      <c r="K553" s="2" t="s">
        <v>1082</v>
      </c>
      <c r="L553" s="2" t="s">
        <v>225</v>
      </c>
      <c r="M553" s="2" t="s">
        <v>213</v>
      </c>
      <c r="N553" s="2" t="s">
        <v>20</v>
      </c>
    </row>
    <row r="554" spans="1:14" x14ac:dyDescent="0.2">
      <c r="A554" s="2" t="s">
        <v>1086</v>
      </c>
      <c r="B554" s="2" t="s">
        <v>1087</v>
      </c>
      <c r="C554" s="2" t="s">
        <v>200</v>
      </c>
      <c r="D554" s="2" t="s">
        <v>1079</v>
      </c>
      <c r="E554" s="2" t="s">
        <v>1080</v>
      </c>
      <c r="F554" s="2" t="s">
        <v>62</v>
      </c>
      <c r="G554" s="2" t="s">
        <v>1081</v>
      </c>
      <c r="H554" s="2" t="s">
        <v>20</v>
      </c>
      <c r="I554" s="2" t="s">
        <v>1088</v>
      </c>
      <c r="J554" s="2" t="s">
        <v>23</v>
      </c>
      <c r="K554" s="2" t="s">
        <v>1089</v>
      </c>
      <c r="L554" s="2" t="s">
        <v>225</v>
      </c>
      <c r="M554" s="2" t="s">
        <v>213</v>
      </c>
      <c r="N554" s="2" t="s">
        <v>20</v>
      </c>
    </row>
    <row r="555" spans="1:14" x14ac:dyDescent="0.2">
      <c r="A555" s="2" t="s">
        <v>1086</v>
      </c>
      <c r="B555" s="2" t="s">
        <v>1087</v>
      </c>
      <c r="C555" s="2" t="s">
        <v>200</v>
      </c>
      <c r="D555" s="2" t="s">
        <v>1083</v>
      </c>
      <c r="E555" s="2" t="s">
        <v>1084</v>
      </c>
      <c r="F555" s="2" t="s">
        <v>19</v>
      </c>
      <c r="G555" s="2" t="s">
        <v>1085</v>
      </c>
      <c r="H555" s="2" t="s">
        <v>20</v>
      </c>
      <c r="I555" s="2" t="s">
        <v>1088</v>
      </c>
      <c r="J555" s="2" t="s">
        <v>23</v>
      </c>
      <c r="K555" s="2" t="s">
        <v>1089</v>
      </c>
      <c r="L555" s="2" t="s">
        <v>225</v>
      </c>
      <c r="M555" s="2" t="s">
        <v>213</v>
      </c>
      <c r="N555" s="2" t="s">
        <v>20</v>
      </c>
    </row>
    <row r="556" spans="1:14" x14ac:dyDescent="0.2">
      <c r="A556" s="2" t="s">
        <v>1090</v>
      </c>
      <c r="B556" s="2" t="s">
        <v>1091</v>
      </c>
      <c r="C556" s="2" t="s">
        <v>200</v>
      </c>
      <c r="D556" s="2" t="s">
        <v>1083</v>
      </c>
      <c r="E556" s="2" t="s">
        <v>1084</v>
      </c>
      <c r="F556" s="2" t="s">
        <v>19</v>
      </c>
      <c r="G556" s="2" t="s">
        <v>1085</v>
      </c>
      <c r="H556" s="2" t="s">
        <v>20</v>
      </c>
      <c r="I556" s="2" t="s">
        <v>1088</v>
      </c>
      <c r="J556" s="2" t="s">
        <v>23</v>
      </c>
      <c r="K556" s="2" t="s">
        <v>1089</v>
      </c>
      <c r="L556" s="2" t="s">
        <v>225</v>
      </c>
      <c r="M556" s="2" t="s">
        <v>213</v>
      </c>
      <c r="N556" s="2" t="s">
        <v>20</v>
      </c>
    </row>
    <row r="557" spans="1:14" x14ac:dyDescent="0.2">
      <c r="A557" s="2" t="s">
        <v>1090</v>
      </c>
      <c r="B557" s="2" t="s">
        <v>1091</v>
      </c>
      <c r="C557" s="2" t="s">
        <v>200</v>
      </c>
      <c r="D557" s="2" t="s">
        <v>1079</v>
      </c>
      <c r="E557" s="2" t="s">
        <v>1080</v>
      </c>
      <c r="F557" s="2" t="s">
        <v>62</v>
      </c>
      <c r="G557" s="2" t="s">
        <v>1081</v>
      </c>
      <c r="H557" s="2" t="s">
        <v>20</v>
      </c>
      <c r="I557" s="2" t="s">
        <v>1088</v>
      </c>
      <c r="J557" s="2" t="s">
        <v>23</v>
      </c>
      <c r="K557" s="2" t="s">
        <v>1089</v>
      </c>
      <c r="L557" s="2" t="s">
        <v>225</v>
      </c>
      <c r="M557" s="2" t="s">
        <v>213</v>
      </c>
      <c r="N557" s="2" t="s">
        <v>20</v>
      </c>
    </row>
    <row r="558" spans="1:14" x14ac:dyDescent="0.2">
      <c r="A558" s="2" t="s">
        <v>1092</v>
      </c>
      <c r="B558" s="2" t="s">
        <v>1093</v>
      </c>
      <c r="C558" s="2" t="s">
        <v>200</v>
      </c>
      <c r="D558" s="2" t="s">
        <v>1079</v>
      </c>
      <c r="E558" s="2" t="s">
        <v>1080</v>
      </c>
      <c r="F558" s="2" t="s">
        <v>62</v>
      </c>
      <c r="G558" s="2" t="s">
        <v>1081</v>
      </c>
      <c r="H558" s="2" t="s">
        <v>20</v>
      </c>
      <c r="I558" s="2" t="s">
        <v>1088</v>
      </c>
      <c r="J558" s="2" t="s">
        <v>23</v>
      </c>
      <c r="K558" s="2" t="s">
        <v>1089</v>
      </c>
      <c r="L558" s="2" t="s">
        <v>225</v>
      </c>
      <c r="M558" s="2" t="s">
        <v>213</v>
      </c>
      <c r="N558" s="2" t="s">
        <v>20</v>
      </c>
    </row>
    <row r="559" spans="1:14" x14ac:dyDescent="0.2">
      <c r="A559" s="2" t="s">
        <v>1092</v>
      </c>
      <c r="B559" s="2" t="s">
        <v>1093</v>
      </c>
      <c r="C559" s="2" t="s">
        <v>200</v>
      </c>
      <c r="D559" s="2" t="s">
        <v>1083</v>
      </c>
      <c r="E559" s="2" t="s">
        <v>1084</v>
      </c>
      <c r="F559" s="2" t="s">
        <v>19</v>
      </c>
      <c r="G559" s="2" t="s">
        <v>1085</v>
      </c>
      <c r="H559" s="2" t="s">
        <v>20</v>
      </c>
      <c r="I559" s="2" t="s">
        <v>1088</v>
      </c>
      <c r="J559" s="2" t="s">
        <v>23</v>
      </c>
      <c r="K559" s="2" t="s">
        <v>1089</v>
      </c>
      <c r="L559" s="2" t="s">
        <v>225</v>
      </c>
      <c r="M559" s="2" t="s">
        <v>213</v>
      </c>
      <c r="N559" s="2" t="s">
        <v>20</v>
      </c>
    </row>
    <row r="560" spans="1:14" x14ac:dyDescent="0.2">
      <c r="A560" s="2" t="s">
        <v>1094</v>
      </c>
      <c r="B560" s="2" t="s">
        <v>1095</v>
      </c>
      <c r="C560" s="2" t="s">
        <v>200</v>
      </c>
      <c r="D560" s="2" t="s">
        <v>1079</v>
      </c>
      <c r="E560" s="2" t="s">
        <v>1080</v>
      </c>
      <c r="F560" s="2" t="s">
        <v>62</v>
      </c>
      <c r="G560" s="2" t="s">
        <v>1081</v>
      </c>
      <c r="H560" s="2" t="s">
        <v>20</v>
      </c>
      <c r="I560" s="2" t="s">
        <v>1088</v>
      </c>
      <c r="J560" s="2" t="s">
        <v>23</v>
      </c>
      <c r="K560" s="2" t="s">
        <v>1096</v>
      </c>
      <c r="L560" s="2" t="s">
        <v>225</v>
      </c>
      <c r="M560" s="2" t="s">
        <v>213</v>
      </c>
      <c r="N560" s="2" t="s">
        <v>20</v>
      </c>
    </row>
    <row r="561" spans="1:14" x14ac:dyDescent="0.2">
      <c r="A561" s="2" t="s">
        <v>1094</v>
      </c>
      <c r="B561" s="2" t="s">
        <v>1095</v>
      </c>
      <c r="C561" s="2" t="s">
        <v>200</v>
      </c>
      <c r="D561" s="2" t="s">
        <v>1083</v>
      </c>
      <c r="E561" s="2" t="s">
        <v>1084</v>
      </c>
      <c r="F561" s="2" t="s">
        <v>19</v>
      </c>
      <c r="G561" s="2" t="s">
        <v>1085</v>
      </c>
      <c r="H561" s="2" t="s">
        <v>20</v>
      </c>
      <c r="I561" s="2" t="s">
        <v>1088</v>
      </c>
      <c r="J561" s="2" t="s">
        <v>23</v>
      </c>
      <c r="K561" s="2" t="s">
        <v>1096</v>
      </c>
      <c r="L561" s="2" t="s">
        <v>225</v>
      </c>
      <c r="M561" s="2" t="s">
        <v>213</v>
      </c>
      <c r="N561" s="2" t="s">
        <v>20</v>
      </c>
    </row>
    <row r="562" spans="1:14" x14ac:dyDescent="0.2">
      <c r="A562" s="2" t="s">
        <v>1097</v>
      </c>
      <c r="B562" s="2" t="s">
        <v>1098</v>
      </c>
      <c r="C562" s="2" t="s">
        <v>200</v>
      </c>
      <c r="D562" s="2" t="s">
        <v>1099</v>
      </c>
      <c r="E562" s="2" t="s">
        <v>1100</v>
      </c>
      <c r="F562" s="2" t="s">
        <v>19</v>
      </c>
      <c r="G562" s="2" t="s">
        <v>20</v>
      </c>
      <c r="H562" s="2" t="s">
        <v>20</v>
      </c>
      <c r="I562" s="2" t="s">
        <v>1088</v>
      </c>
      <c r="J562" s="2" t="s">
        <v>23</v>
      </c>
      <c r="K562" s="2" t="s">
        <v>255</v>
      </c>
      <c r="L562" s="2" t="s">
        <v>225</v>
      </c>
      <c r="M562" s="2" t="s">
        <v>213</v>
      </c>
      <c r="N562" s="2" t="s">
        <v>20</v>
      </c>
    </row>
    <row r="563" spans="1:14" x14ac:dyDescent="0.2">
      <c r="A563" s="2" t="s">
        <v>1101</v>
      </c>
      <c r="B563" s="2" t="s">
        <v>1102</v>
      </c>
      <c r="C563" s="2" t="s">
        <v>200</v>
      </c>
      <c r="D563" s="2" t="s">
        <v>1103</v>
      </c>
      <c r="E563" s="2" t="s">
        <v>1104</v>
      </c>
      <c r="F563" s="2" t="s">
        <v>62</v>
      </c>
      <c r="G563" s="2" t="s">
        <v>1105</v>
      </c>
      <c r="H563" s="2" t="s">
        <v>1106</v>
      </c>
      <c r="I563" s="2" t="s">
        <v>1107</v>
      </c>
      <c r="J563" s="2" t="s">
        <v>23</v>
      </c>
      <c r="K563" s="2" t="s">
        <v>1108</v>
      </c>
      <c r="L563" s="2" t="s">
        <v>262</v>
      </c>
      <c r="M563" s="2" t="s">
        <v>352</v>
      </c>
      <c r="N563" s="2" t="s">
        <v>20</v>
      </c>
    </row>
    <row r="564" spans="1:14" x14ac:dyDescent="0.2">
      <c r="A564" s="2" t="s">
        <v>1101</v>
      </c>
      <c r="B564" s="2" t="s">
        <v>1102</v>
      </c>
      <c r="C564" s="2" t="s">
        <v>200</v>
      </c>
      <c r="D564" s="2" t="s">
        <v>1109</v>
      </c>
      <c r="E564" s="2" t="s">
        <v>1110</v>
      </c>
      <c r="F564" s="2" t="s">
        <v>19</v>
      </c>
      <c r="G564" s="2" t="s">
        <v>1105</v>
      </c>
      <c r="H564" s="2" t="s">
        <v>1106</v>
      </c>
      <c r="I564" s="2" t="s">
        <v>1107</v>
      </c>
      <c r="J564" s="2" t="s">
        <v>23</v>
      </c>
      <c r="K564" s="2" t="s">
        <v>1108</v>
      </c>
      <c r="L564" s="2" t="s">
        <v>262</v>
      </c>
      <c r="M564" s="2" t="s">
        <v>352</v>
      </c>
      <c r="N564" s="2" t="s">
        <v>20</v>
      </c>
    </row>
    <row r="565" spans="1:14" x14ac:dyDescent="0.2">
      <c r="A565" s="2" t="s">
        <v>1111</v>
      </c>
      <c r="B565" s="2" t="s">
        <v>1112</v>
      </c>
      <c r="C565" s="2" t="s">
        <v>200</v>
      </c>
      <c r="D565" s="2" t="s">
        <v>1109</v>
      </c>
      <c r="E565" s="2" t="s">
        <v>1110</v>
      </c>
      <c r="F565" s="2" t="s">
        <v>19</v>
      </c>
      <c r="G565" s="2" t="s">
        <v>1105</v>
      </c>
      <c r="H565" s="2" t="s">
        <v>1106</v>
      </c>
      <c r="I565" s="2" t="s">
        <v>1113</v>
      </c>
      <c r="J565" s="2" t="s">
        <v>23</v>
      </c>
      <c r="K565" s="2" t="s">
        <v>1114</v>
      </c>
      <c r="L565" s="2" t="s">
        <v>273</v>
      </c>
      <c r="M565" s="2" t="s">
        <v>352</v>
      </c>
      <c r="N565" s="2" t="s">
        <v>20</v>
      </c>
    </row>
    <row r="566" spans="1:14" x14ac:dyDescent="0.2">
      <c r="A566" s="2" t="s">
        <v>1115</v>
      </c>
      <c r="B566" s="2" t="s">
        <v>1116</v>
      </c>
      <c r="C566" s="2" t="s">
        <v>200</v>
      </c>
      <c r="D566" s="2" t="s">
        <v>1109</v>
      </c>
      <c r="E566" s="2" t="s">
        <v>1110</v>
      </c>
      <c r="F566" s="2" t="s">
        <v>19</v>
      </c>
      <c r="G566" s="2" t="s">
        <v>1105</v>
      </c>
      <c r="H566" s="2" t="s">
        <v>1106</v>
      </c>
      <c r="I566" s="2" t="s">
        <v>1117</v>
      </c>
      <c r="J566" s="2" t="s">
        <v>23</v>
      </c>
      <c r="K566" s="2" t="s">
        <v>1108</v>
      </c>
      <c r="L566" s="2" t="s">
        <v>262</v>
      </c>
      <c r="M566" s="2" t="s">
        <v>352</v>
      </c>
      <c r="N566" s="2" t="s">
        <v>20</v>
      </c>
    </row>
    <row r="567" spans="1:14" x14ac:dyDescent="0.2">
      <c r="A567" s="2" t="s">
        <v>1115</v>
      </c>
      <c r="B567" s="2" t="s">
        <v>1116</v>
      </c>
      <c r="C567" s="2" t="s">
        <v>200</v>
      </c>
      <c r="D567" s="2" t="s">
        <v>1103</v>
      </c>
      <c r="E567" s="2" t="s">
        <v>1104</v>
      </c>
      <c r="F567" s="2" t="s">
        <v>62</v>
      </c>
      <c r="G567" s="2" t="s">
        <v>1105</v>
      </c>
      <c r="H567" s="2" t="s">
        <v>1106</v>
      </c>
      <c r="I567" s="2" t="s">
        <v>1117</v>
      </c>
      <c r="J567" s="2" t="s">
        <v>23</v>
      </c>
      <c r="K567" s="2" t="s">
        <v>1108</v>
      </c>
      <c r="L567" s="2" t="s">
        <v>262</v>
      </c>
      <c r="M567" s="2" t="s">
        <v>352</v>
      </c>
      <c r="N567" s="2" t="s">
        <v>20</v>
      </c>
    </row>
    <row r="568" spans="1:14" x14ac:dyDescent="0.2">
      <c r="A568" s="2" t="s">
        <v>1118</v>
      </c>
      <c r="B568" s="2" t="s">
        <v>1119</v>
      </c>
      <c r="C568" s="2" t="s">
        <v>200</v>
      </c>
      <c r="D568" s="2" t="s">
        <v>1109</v>
      </c>
      <c r="E568" s="2" t="s">
        <v>1110</v>
      </c>
      <c r="F568" s="2" t="s">
        <v>19</v>
      </c>
      <c r="G568" s="2" t="s">
        <v>1105</v>
      </c>
      <c r="H568" s="2" t="s">
        <v>1106</v>
      </c>
      <c r="I568" s="2" t="s">
        <v>387</v>
      </c>
      <c r="J568" s="2" t="s">
        <v>23</v>
      </c>
      <c r="K568" s="2" t="s">
        <v>1108</v>
      </c>
      <c r="L568" s="2" t="s">
        <v>262</v>
      </c>
      <c r="M568" s="2" t="s">
        <v>352</v>
      </c>
      <c r="N568" s="2" t="s">
        <v>20</v>
      </c>
    </row>
    <row r="569" spans="1:14" x14ac:dyDescent="0.2">
      <c r="A569" s="2" t="s">
        <v>1118</v>
      </c>
      <c r="B569" s="2" t="s">
        <v>1119</v>
      </c>
      <c r="C569" s="2" t="s">
        <v>200</v>
      </c>
      <c r="D569" s="2" t="s">
        <v>1103</v>
      </c>
      <c r="E569" s="2" t="s">
        <v>1104</v>
      </c>
      <c r="F569" s="2" t="s">
        <v>62</v>
      </c>
      <c r="G569" s="2" t="s">
        <v>1105</v>
      </c>
      <c r="H569" s="2" t="s">
        <v>1106</v>
      </c>
      <c r="I569" s="2" t="s">
        <v>387</v>
      </c>
      <c r="J569" s="2" t="s">
        <v>23</v>
      </c>
      <c r="K569" s="2" t="s">
        <v>1108</v>
      </c>
      <c r="L569" s="2" t="s">
        <v>262</v>
      </c>
      <c r="M569" s="2" t="s">
        <v>352</v>
      </c>
      <c r="N569" s="2" t="s">
        <v>20</v>
      </c>
    </row>
    <row r="570" spans="1:14" x14ac:dyDescent="0.2">
      <c r="A570" s="2" t="s">
        <v>1120</v>
      </c>
      <c r="B570" s="2" t="s">
        <v>1121</v>
      </c>
      <c r="C570" s="2" t="s">
        <v>200</v>
      </c>
      <c r="D570" s="2" t="s">
        <v>1109</v>
      </c>
      <c r="E570" s="2" t="s">
        <v>1110</v>
      </c>
      <c r="F570" s="2" t="s">
        <v>19</v>
      </c>
      <c r="G570" s="2" t="s">
        <v>1105</v>
      </c>
      <c r="H570" s="2" t="s">
        <v>1106</v>
      </c>
      <c r="I570" s="2" t="s">
        <v>1113</v>
      </c>
      <c r="J570" s="2" t="s">
        <v>23</v>
      </c>
      <c r="K570" s="2" t="s">
        <v>1114</v>
      </c>
      <c r="L570" s="2" t="s">
        <v>273</v>
      </c>
      <c r="M570" s="2" t="s">
        <v>352</v>
      </c>
      <c r="N570" s="2" t="s">
        <v>20</v>
      </c>
    </row>
    <row r="571" spans="1:14" x14ac:dyDescent="0.2">
      <c r="A571" s="2" t="s">
        <v>1122</v>
      </c>
      <c r="B571" s="2" t="s">
        <v>1123</v>
      </c>
      <c r="C571" s="2" t="s">
        <v>200</v>
      </c>
      <c r="D571" s="2" t="s">
        <v>1002</v>
      </c>
      <c r="E571" s="2" t="s">
        <v>1003</v>
      </c>
      <c r="F571" s="2" t="s">
        <v>19</v>
      </c>
      <c r="G571" s="2" t="s">
        <v>1003</v>
      </c>
      <c r="H571" s="2" t="s">
        <v>20</v>
      </c>
      <c r="I571" s="2" t="s">
        <v>942</v>
      </c>
      <c r="J571" s="2" t="s">
        <v>1124</v>
      </c>
      <c r="K571" s="2" t="s">
        <v>1125</v>
      </c>
      <c r="L571" s="2" t="s">
        <v>262</v>
      </c>
      <c r="M571" s="2" t="s">
        <v>213</v>
      </c>
      <c r="N571" s="2" t="s">
        <v>20</v>
      </c>
    </row>
    <row r="572" spans="1:14" x14ac:dyDescent="0.2">
      <c r="A572" s="2" t="s">
        <v>1126</v>
      </c>
      <c r="B572" s="2" t="s">
        <v>1127</v>
      </c>
      <c r="C572" s="2" t="s">
        <v>200</v>
      </c>
      <c r="D572" s="2" t="s">
        <v>1002</v>
      </c>
      <c r="E572" s="2" t="s">
        <v>1003</v>
      </c>
      <c r="F572" s="2" t="s">
        <v>19</v>
      </c>
      <c r="G572" s="2" t="s">
        <v>1003</v>
      </c>
      <c r="H572" s="2" t="s">
        <v>20</v>
      </c>
      <c r="I572" s="2" t="s">
        <v>942</v>
      </c>
      <c r="J572" s="2" t="s">
        <v>1124</v>
      </c>
      <c r="K572" s="2" t="s">
        <v>1125</v>
      </c>
      <c r="L572" s="2" t="s">
        <v>262</v>
      </c>
      <c r="M572" s="2" t="s">
        <v>213</v>
      </c>
      <c r="N572" s="2" t="s">
        <v>20</v>
      </c>
    </row>
    <row r="573" spans="1:14" x14ac:dyDescent="0.2">
      <c r="A573" s="2" t="s">
        <v>1128</v>
      </c>
      <c r="B573" s="2" t="s">
        <v>1129</v>
      </c>
      <c r="C573" s="2" t="s">
        <v>200</v>
      </c>
      <c r="D573" s="2" t="s">
        <v>1002</v>
      </c>
      <c r="E573" s="2" t="s">
        <v>1003</v>
      </c>
      <c r="F573" s="2" t="s">
        <v>19</v>
      </c>
      <c r="G573" s="2" t="s">
        <v>1003</v>
      </c>
      <c r="H573" s="2" t="s">
        <v>20</v>
      </c>
      <c r="I573" s="2" t="s">
        <v>942</v>
      </c>
      <c r="J573" s="2" t="s">
        <v>1124</v>
      </c>
      <c r="K573" s="2" t="s">
        <v>1125</v>
      </c>
      <c r="L573" s="2" t="s">
        <v>262</v>
      </c>
      <c r="M573" s="2" t="s">
        <v>213</v>
      </c>
      <c r="N573" s="2" t="s">
        <v>20</v>
      </c>
    </row>
    <row r="574" spans="1:14" x14ac:dyDescent="0.2">
      <c r="A574" s="2" t="s">
        <v>1130</v>
      </c>
      <c r="B574" s="2" t="s">
        <v>1131</v>
      </c>
      <c r="C574" s="2" t="s">
        <v>200</v>
      </c>
      <c r="D574" s="2" t="s">
        <v>1002</v>
      </c>
      <c r="E574" s="2" t="s">
        <v>1003</v>
      </c>
      <c r="F574" s="2" t="s">
        <v>19</v>
      </c>
      <c r="G574" s="2" t="s">
        <v>1003</v>
      </c>
      <c r="H574" s="2" t="s">
        <v>20</v>
      </c>
      <c r="I574" s="2" t="s">
        <v>942</v>
      </c>
      <c r="J574" s="2" t="s">
        <v>1124</v>
      </c>
      <c r="K574" s="2" t="s">
        <v>1125</v>
      </c>
      <c r="L574" s="2" t="s">
        <v>262</v>
      </c>
      <c r="M574" s="2" t="s">
        <v>213</v>
      </c>
      <c r="N574" s="2" t="s">
        <v>20</v>
      </c>
    </row>
    <row r="575" spans="1:14" x14ac:dyDescent="0.2">
      <c r="A575" s="2" t="s">
        <v>1132</v>
      </c>
      <c r="B575" s="2" t="s">
        <v>1133</v>
      </c>
      <c r="C575" s="2" t="s">
        <v>200</v>
      </c>
      <c r="D575" s="2" t="s">
        <v>1002</v>
      </c>
      <c r="E575" s="2" t="s">
        <v>1003</v>
      </c>
      <c r="F575" s="2" t="s">
        <v>19</v>
      </c>
      <c r="G575" s="2" t="s">
        <v>1003</v>
      </c>
      <c r="H575" s="2" t="s">
        <v>20</v>
      </c>
      <c r="I575" s="2" t="s">
        <v>942</v>
      </c>
      <c r="J575" s="2" t="s">
        <v>1124</v>
      </c>
      <c r="K575" s="2" t="s">
        <v>1125</v>
      </c>
      <c r="L575" s="2" t="s">
        <v>262</v>
      </c>
      <c r="M575" s="2" t="s">
        <v>213</v>
      </c>
      <c r="N575" s="2" t="s">
        <v>20</v>
      </c>
    </row>
    <row r="576" spans="1:14" x14ac:dyDescent="0.2">
      <c r="A576" s="2" t="s">
        <v>1134</v>
      </c>
      <c r="B576" s="2" t="s">
        <v>1135</v>
      </c>
      <c r="C576" s="2" t="s">
        <v>200</v>
      </c>
      <c r="D576" s="2" t="s">
        <v>1002</v>
      </c>
      <c r="E576" s="2" t="s">
        <v>1003</v>
      </c>
      <c r="F576" s="2" t="s">
        <v>19</v>
      </c>
      <c r="G576" s="2" t="s">
        <v>1003</v>
      </c>
      <c r="H576" s="2" t="s">
        <v>20</v>
      </c>
      <c r="I576" s="2" t="s">
        <v>942</v>
      </c>
      <c r="J576" s="2" t="s">
        <v>1124</v>
      </c>
      <c r="K576" s="2" t="s">
        <v>1125</v>
      </c>
      <c r="L576" s="2" t="s">
        <v>262</v>
      </c>
      <c r="M576" s="2" t="s">
        <v>213</v>
      </c>
      <c r="N576" s="2" t="s">
        <v>20</v>
      </c>
    </row>
    <row r="577" spans="1:14" x14ac:dyDescent="0.2">
      <c r="A577" s="2" t="s">
        <v>1136</v>
      </c>
      <c r="B577" s="2" t="s">
        <v>1137</v>
      </c>
      <c r="C577" s="2" t="s">
        <v>200</v>
      </c>
      <c r="D577" s="2" t="s">
        <v>1002</v>
      </c>
      <c r="E577" s="2" t="s">
        <v>1003</v>
      </c>
      <c r="F577" s="2" t="s">
        <v>19</v>
      </c>
      <c r="G577" s="2" t="s">
        <v>1003</v>
      </c>
      <c r="H577" s="2" t="s">
        <v>20</v>
      </c>
      <c r="I577" s="2" t="s">
        <v>942</v>
      </c>
      <c r="J577" s="2" t="s">
        <v>1124</v>
      </c>
      <c r="K577" s="2" t="s">
        <v>1125</v>
      </c>
      <c r="L577" s="2" t="s">
        <v>262</v>
      </c>
      <c r="M577" s="2" t="s">
        <v>213</v>
      </c>
      <c r="N577" s="2" t="s">
        <v>20</v>
      </c>
    </row>
    <row r="578" spans="1:14" x14ac:dyDescent="0.2">
      <c r="A578" s="2" t="s">
        <v>1138</v>
      </c>
      <c r="B578" s="2" t="s">
        <v>1139</v>
      </c>
      <c r="C578" s="2" t="s">
        <v>200</v>
      </c>
      <c r="D578" s="2" t="s">
        <v>1002</v>
      </c>
      <c r="E578" s="2" t="s">
        <v>1003</v>
      </c>
      <c r="F578" s="2" t="s">
        <v>19</v>
      </c>
      <c r="G578" s="2" t="s">
        <v>1003</v>
      </c>
      <c r="H578" s="2" t="s">
        <v>20</v>
      </c>
      <c r="I578" s="2" t="s">
        <v>942</v>
      </c>
      <c r="J578" s="2" t="s">
        <v>1124</v>
      </c>
      <c r="K578" s="2" t="s">
        <v>1125</v>
      </c>
      <c r="L578" s="2" t="s">
        <v>262</v>
      </c>
      <c r="M578" s="2" t="s">
        <v>213</v>
      </c>
      <c r="N578" s="2" t="s">
        <v>20</v>
      </c>
    </row>
    <row r="579" spans="1:14" x14ac:dyDescent="0.2">
      <c r="A579" s="2" t="s">
        <v>1140</v>
      </c>
      <c r="B579" s="2" t="s">
        <v>1141</v>
      </c>
      <c r="C579" s="2" t="s">
        <v>200</v>
      </c>
      <c r="D579" s="2" t="s">
        <v>1002</v>
      </c>
      <c r="E579" s="2" t="s">
        <v>1003</v>
      </c>
      <c r="F579" s="2" t="s">
        <v>19</v>
      </c>
      <c r="G579" s="2" t="s">
        <v>1003</v>
      </c>
      <c r="H579" s="2" t="s">
        <v>20</v>
      </c>
      <c r="I579" s="2" t="s">
        <v>942</v>
      </c>
      <c r="J579" s="2" t="s">
        <v>1124</v>
      </c>
      <c r="K579" s="2" t="s">
        <v>1125</v>
      </c>
      <c r="L579" s="2" t="s">
        <v>262</v>
      </c>
      <c r="M579" s="2" t="s">
        <v>213</v>
      </c>
      <c r="N579" s="2" t="s">
        <v>20</v>
      </c>
    </row>
    <row r="580" spans="1:14" x14ac:dyDescent="0.2">
      <c r="A580" s="2" t="s">
        <v>1142</v>
      </c>
      <c r="B580" s="2" t="s">
        <v>1143</v>
      </c>
      <c r="C580" s="2" t="s">
        <v>200</v>
      </c>
      <c r="D580" s="2" t="s">
        <v>1002</v>
      </c>
      <c r="E580" s="2" t="s">
        <v>1003</v>
      </c>
      <c r="F580" s="2" t="s">
        <v>19</v>
      </c>
      <c r="G580" s="2" t="s">
        <v>1003</v>
      </c>
      <c r="H580" s="2" t="s">
        <v>20</v>
      </c>
      <c r="I580" s="2" t="s">
        <v>942</v>
      </c>
      <c r="J580" s="2" t="s">
        <v>1124</v>
      </c>
      <c r="K580" s="2" t="s">
        <v>1125</v>
      </c>
      <c r="L580" s="2" t="s">
        <v>262</v>
      </c>
      <c r="M580" s="2" t="s">
        <v>213</v>
      </c>
      <c r="N580" s="2" t="s">
        <v>20</v>
      </c>
    </row>
    <row r="581" spans="1:14" x14ac:dyDescent="0.2">
      <c r="A581" s="2" t="s">
        <v>1144</v>
      </c>
      <c r="B581" s="2" t="s">
        <v>1145</v>
      </c>
      <c r="C581" s="2" t="s">
        <v>200</v>
      </c>
      <c r="D581" s="2" t="s">
        <v>1002</v>
      </c>
      <c r="E581" s="2" t="s">
        <v>1003</v>
      </c>
      <c r="F581" s="2" t="s">
        <v>19</v>
      </c>
      <c r="G581" s="2" t="s">
        <v>1003</v>
      </c>
      <c r="H581" s="2" t="s">
        <v>20</v>
      </c>
      <c r="I581" s="2" t="s">
        <v>942</v>
      </c>
      <c r="J581" s="2" t="s">
        <v>1124</v>
      </c>
      <c r="K581" s="2" t="s">
        <v>1125</v>
      </c>
      <c r="L581" s="2" t="s">
        <v>262</v>
      </c>
      <c r="M581" s="2" t="s">
        <v>213</v>
      </c>
      <c r="N581" s="2" t="s">
        <v>20</v>
      </c>
    </row>
    <row r="582" spans="1:14" x14ac:dyDescent="0.2">
      <c r="A582" s="2" t="s">
        <v>1146</v>
      </c>
      <c r="B582" s="2" t="s">
        <v>1147</v>
      </c>
      <c r="C582" s="2" t="s">
        <v>200</v>
      </c>
      <c r="D582" s="2" t="s">
        <v>1002</v>
      </c>
      <c r="E582" s="2" t="s">
        <v>1003</v>
      </c>
      <c r="F582" s="2" t="s">
        <v>19</v>
      </c>
      <c r="G582" s="2" t="s">
        <v>1003</v>
      </c>
      <c r="H582" s="2" t="s">
        <v>20</v>
      </c>
      <c r="I582" s="2" t="s">
        <v>942</v>
      </c>
      <c r="J582" s="2" t="s">
        <v>1124</v>
      </c>
      <c r="K582" s="2" t="s">
        <v>1125</v>
      </c>
      <c r="L582" s="2" t="s">
        <v>262</v>
      </c>
      <c r="M582" s="2" t="s">
        <v>213</v>
      </c>
      <c r="N582" s="2" t="s">
        <v>20</v>
      </c>
    </row>
    <row r="583" spans="1:14" x14ac:dyDescent="0.2">
      <c r="A583" s="2" t="s">
        <v>1148</v>
      </c>
      <c r="B583" s="2" t="s">
        <v>1149</v>
      </c>
      <c r="C583" s="2" t="s">
        <v>200</v>
      </c>
      <c r="D583" s="2" t="s">
        <v>1002</v>
      </c>
      <c r="E583" s="2" t="s">
        <v>1003</v>
      </c>
      <c r="F583" s="2" t="s">
        <v>19</v>
      </c>
      <c r="G583" s="2" t="s">
        <v>1003</v>
      </c>
      <c r="H583" s="2" t="s">
        <v>20</v>
      </c>
      <c r="I583" s="2" t="s">
        <v>942</v>
      </c>
      <c r="J583" s="2" t="s">
        <v>1124</v>
      </c>
      <c r="K583" s="2" t="s">
        <v>1125</v>
      </c>
      <c r="L583" s="2" t="s">
        <v>262</v>
      </c>
      <c r="M583" s="2" t="s">
        <v>213</v>
      </c>
      <c r="N583" s="2" t="s">
        <v>20</v>
      </c>
    </row>
    <row r="584" spans="1:14" x14ac:dyDescent="0.2">
      <c r="A584" s="2" t="s">
        <v>1150</v>
      </c>
      <c r="B584" s="2" t="s">
        <v>1151</v>
      </c>
      <c r="C584" s="2" t="s">
        <v>200</v>
      </c>
      <c r="D584" s="2" t="s">
        <v>1002</v>
      </c>
      <c r="E584" s="2" t="s">
        <v>1003</v>
      </c>
      <c r="F584" s="2" t="s">
        <v>19</v>
      </c>
      <c r="G584" s="2" t="s">
        <v>1003</v>
      </c>
      <c r="H584" s="2" t="s">
        <v>20</v>
      </c>
      <c r="I584" s="2" t="s">
        <v>942</v>
      </c>
      <c r="J584" s="2" t="s">
        <v>1124</v>
      </c>
      <c r="K584" s="2" t="s">
        <v>1125</v>
      </c>
      <c r="L584" s="2" t="s">
        <v>262</v>
      </c>
      <c r="M584" s="2" t="s">
        <v>213</v>
      </c>
      <c r="N584" s="2" t="s">
        <v>20</v>
      </c>
    </row>
    <row r="585" spans="1:14" x14ac:dyDescent="0.2">
      <c r="A585" s="2" t="s">
        <v>1152</v>
      </c>
      <c r="B585" s="2" t="s">
        <v>1153</v>
      </c>
      <c r="C585" s="2" t="s">
        <v>200</v>
      </c>
      <c r="D585" s="2" t="s">
        <v>1002</v>
      </c>
      <c r="E585" s="2" t="s">
        <v>1003</v>
      </c>
      <c r="F585" s="2" t="s">
        <v>19</v>
      </c>
      <c r="G585" s="2" t="s">
        <v>1003</v>
      </c>
      <c r="H585" s="2" t="s">
        <v>20</v>
      </c>
      <c r="I585" s="2" t="s">
        <v>942</v>
      </c>
      <c r="J585" s="2" t="s">
        <v>1124</v>
      </c>
      <c r="K585" s="2" t="s">
        <v>1125</v>
      </c>
      <c r="L585" s="2" t="s">
        <v>262</v>
      </c>
      <c r="M585" s="2" t="s">
        <v>213</v>
      </c>
      <c r="N585" s="2" t="s">
        <v>20</v>
      </c>
    </row>
    <row r="586" spans="1:14" x14ac:dyDescent="0.2">
      <c r="A586" s="2" t="s">
        <v>1154</v>
      </c>
      <c r="B586" s="2" t="s">
        <v>1155</v>
      </c>
      <c r="C586" s="2" t="s">
        <v>200</v>
      </c>
      <c r="D586" s="2" t="s">
        <v>1002</v>
      </c>
      <c r="E586" s="2" t="s">
        <v>1003</v>
      </c>
      <c r="F586" s="2" t="s">
        <v>19</v>
      </c>
      <c r="G586" s="2" t="s">
        <v>1003</v>
      </c>
      <c r="H586" s="2" t="s">
        <v>20</v>
      </c>
      <c r="I586" s="2" t="s">
        <v>942</v>
      </c>
      <c r="J586" s="2" t="s">
        <v>1124</v>
      </c>
      <c r="K586" s="2" t="s">
        <v>1125</v>
      </c>
      <c r="L586" s="2" t="s">
        <v>262</v>
      </c>
      <c r="M586" s="2" t="s">
        <v>213</v>
      </c>
      <c r="N586" s="2" t="s">
        <v>20</v>
      </c>
    </row>
    <row r="587" spans="1:14" x14ac:dyDescent="0.2">
      <c r="A587" s="2" t="s">
        <v>1156</v>
      </c>
      <c r="B587" s="2" t="s">
        <v>1157</v>
      </c>
      <c r="C587" s="2" t="s">
        <v>200</v>
      </c>
      <c r="D587" s="2" t="s">
        <v>1158</v>
      </c>
      <c r="E587" s="2" t="s">
        <v>295</v>
      </c>
      <c r="F587" s="2" t="s">
        <v>62</v>
      </c>
      <c r="G587" s="2" t="s">
        <v>20</v>
      </c>
      <c r="H587" s="2" t="s">
        <v>20</v>
      </c>
      <c r="I587" s="2" t="s">
        <v>942</v>
      </c>
      <c r="J587" s="2" t="s">
        <v>20</v>
      </c>
      <c r="K587" s="2" t="s">
        <v>1159</v>
      </c>
      <c r="L587" s="2" t="s">
        <v>207</v>
      </c>
      <c r="M587" s="2" t="s">
        <v>256</v>
      </c>
      <c r="N587" s="2" t="s">
        <v>20</v>
      </c>
    </row>
    <row r="588" spans="1:14" x14ac:dyDescent="0.2">
      <c r="A588" s="2" t="s">
        <v>1156</v>
      </c>
      <c r="B588" s="2" t="s">
        <v>1157</v>
      </c>
      <c r="C588" s="2" t="s">
        <v>200</v>
      </c>
      <c r="D588" s="2" t="s">
        <v>1160</v>
      </c>
      <c r="E588" s="2" t="s">
        <v>1161</v>
      </c>
      <c r="F588" s="2" t="s">
        <v>19</v>
      </c>
      <c r="G588" s="2" t="s">
        <v>20</v>
      </c>
      <c r="H588" s="2" t="s">
        <v>20</v>
      </c>
      <c r="I588" s="2" t="s">
        <v>942</v>
      </c>
      <c r="J588" s="2" t="s">
        <v>20</v>
      </c>
      <c r="K588" s="2" t="s">
        <v>1159</v>
      </c>
      <c r="L588" s="2" t="s">
        <v>207</v>
      </c>
      <c r="M588" s="2" t="s">
        <v>256</v>
      </c>
      <c r="N588" s="2" t="s">
        <v>20</v>
      </c>
    </row>
    <row r="589" spans="1:14" x14ac:dyDescent="0.2">
      <c r="A589" s="2" t="s">
        <v>1162</v>
      </c>
      <c r="B589" s="2" t="s">
        <v>1163</v>
      </c>
      <c r="C589" s="2" t="s">
        <v>200</v>
      </c>
      <c r="D589" s="2" t="s">
        <v>259</v>
      </c>
      <c r="E589" s="2" t="s">
        <v>260</v>
      </c>
      <c r="F589" s="2" t="s">
        <v>19</v>
      </c>
      <c r="G589" s="2" t="s">
        <v>20</v>
      </c>
      <c r="H589" s="2" t="s">
        <v>20</v>
      </c>
      <c r="I589" s="2" t="s">
        <v>942</v>
      </c>
      <c r="J589" s="2" t="s">
        <v>20</v>
      </c>
      <c r="K589" s="2" t="s">
        <v>1164</v>
      </c>
      <c r="L589" s="2" t="s">
        <v>207</v>
      </c>
      <c r="M589" s="2" t="s">
        <v>314</v>
      </c>
      <c r="N589" s="2" t="s">
        <v>20</v>
      </c>
    </row>
    <row r="590" spans="1:14" x14ac:dyDescent="0.2">
      <c r="A590" s="2" t="s">
        <v>1165</v>
      </c>
      <c r="B590" s="2" t="s">
        <v>1166</v>
      </c>
      <c r="C590" s="2" t="s">
        <v>200</v>
      </c>
      <c r="D590" s="2" t="s">
        <v>1158</v>
      </c>
      <c r="E590" s="2" t="s">
        <v>295</v>
      </c>
      <c r="F590" s="2" t="s">
        <v>62</v>
      </c>
      <c r="G590" s="2" t="s">
        <v>20</v>
      </c>
      <c r="H590" s="2" t="s">
        <v>20</v>
      </c>
      <c r="I590" s="2" t="s">
        <v>942</v>
      </c>
      <c r="J590" s="2" t="s">
        <v>223</v>
      </c>
      <c r="K590" s="2" t="s">
        <v>1167</v>
      </c>
      <c r="L590" s="2" t="s">
        <v>207</v>
      </c>
      <c r="M590" s="2" t="s">
        <v>314</v>
      </c>
      <c r="N590" s="2" t="s">
        <v>20</v>
      </c>
    </row>
    <row r="591" spans="1:14" x14ac:dyDescent="0.2">
      <c r="A591" s="2" t="s">
        <v>1165</v>
      </c>
      <c r="B591" s="2" t="s">
        <v>1166</v>
      </c>
      <c r="C591" s="2" t="s">
        <v>200</v>
      </c>
      <c r="D591" s="2" t="s">
        <v>1160</v>
      </c>
      <c r="E591" s="2" t="s">
        <v>1161</v>
      </c>
      <c r="F591" s="2" t="s">
        <v>19</v>
      </c>
      <c r="G591" s="2" t="s">
        <v>20</v>
      </c>
      <c r="H591" s="2" t="s">
        <v>20</v>
      </c>
      <c r="I591" s="2" t="s">
        <v>942</v>
      </c>
      <c r="J591" s="2" t="s">
        <v>223</v>
      </c>
      <c r="K591" s="2" t="s">
        <v>1167</v>
      </c>
      <c r="L591" s="2" t="s">
        <v>207</v>
      </c>
      <c r="M591" s="2" t="s">
        <v>314</v>
      </c>
      <c r="N591" s="2" t="s">
        <v>20</v>
      </c>
    </row>
    <row r="592" spans="1:14" x14ac:dyDescent="0.2">
      <c r="A592" s="2" t="s">
        <v>1168</v>
      </c>
      <c r="B592" s="2" t="s">
        <v>1169</v>
      </c>
      <c r="C592" s="2" t="s">
        <v>200</v>
      </c>
      <c r="D592" s="2" t="s">
        <v>1158</v>
      </c>
      <c r="E592" s="2" t="s">
        <v>295</v>
      </c>
      <c r="F592" s="2" t="s">
        <v>62</v>
      </c>
      <c r="G592" s="2" t="s">
        <v>20</v>
      </c>
      <c r="H592" s="2" t="s">
        <v>20</v>
      </c>
      <c r="I592" s="2" t="s">
        <v>942</v>
      </c>
      <c r="J592" s="2" t="s">
        <v>20</v>
      </c>
      <c r="K592" s="2" t="s">
        <v>1170</v>
      </c>
      <c r="L592" s="2" t="s">
        <v>207</v>
      </c>
      <c r="M592" s="2" t="s">
        <v>352</v>
      </c>
      <c r="N592" s="2" t="s">
        <v>20</v>
      </c>
    </row>
    <row r="593" spans="1:14" x14ac:dyDescent="0.2">
      <c r="A593" s="2" t="s">
        <v>1168</v>
      </c>
      <c r="B593" s="2" t="s">
        <v>1169</v>
      </c>
      <c r="C593" s="2" t="s">
        <v>200</v>
      </c>
      <c r="D593" s="2" t="s">
        <v>1160</v>
      </c>
      <c r="E593" s="2" t="s">
        <v>1161</v>
      </c>
      <c r="F593" s="2" t="s">
        <v>19</v>
      </c>
      <c r="G593" s="2" t="s">
        <v>20</v>
      </c>
      <c r="H593" s="2" t="s">
        <v>20</v>
      </c>
      <c r="I593" s="2" t="s">
        <v>942</v>
      </c>
      <c r="J593" s="2" t="s">
        <v>20</v>
      </c>
      <c r="K593" s="2" t="s">
        <v>1170</v>
      </c>
      <c r="L593" s="2" t="s">
        <v>207</v>
      </c>
      <c r="M593" s="2" t="s">
        <v>352</v>
      </c>
      <c r="N593" s="2" t="s">
        <v>20</v>
      </c>
    </row>
    <row r="594" spans="1:14" x14ac:dyDescent="0.2">
      <c r="A594" s="2" t="s">
        <v>1171</v>
      </c>
      <c r="B594" s="2" t="s">
        <v>1172</v>
      </c>
      <c r="C594" s="2" t="s">
        <v>200</v>
      </c>
      <c r="D594" s="2" t="s">
        <v>1173</v>
      </c>
      <c r="E594" s="2" t="s">
        <v>1174</v>
      </c>
      <c r="F594" s="2" t="s">
        <v>19</v>
      </c>
      <c r="G594" s="2" t="s">
        <v>1175</v>
      </c>
      <c r="H594" s="2" t="s">
        <v>20</v>
      </c>
      <c r="I594" s="2" t="s">
        <v>20</v>
      </c>
      <c r="J594" s="2" t="s">
        <v>20</v>
      </c>
      <c r="K594" s="2" t="s">
        <v>20</v>
      </c>
      <c r="L594" s="2" t="s">
        <v>20</v>
      </c>
      <c r="M594" s="2" t="s">
        <v>769</v>
      </c>
      <c r="N594" s="2" t="s">
        <v>20</v>
      </c>
    </row>
    <row r="595" spans="1:14" x14ac:dyDescent="0.2">
      <c r="A595" s="2" t="s">
        <v>1171</v>
      </c>
      <c r="B595" s="2" t="s">
        <v>1172</v>
      </c>
      <c r="C595" s="2" t="s">
        <v>200</v>
      </c>
      <c r="D595" s="2" t="s">
        <v>1176</v>
      </c>
      <c r="E595" s="2" t="s">
        <v>1177</v>
      </c>
      <c r="F595" s="2" t="s">
        <v>62</v>
      </c>
      <c r="G595" s="2" t="s">
        <v>1175</v>
      </c>
      <c r="H595" s="2" t="s">
        <v>20</v>
      </c>
      <c r="I595" s="2" t="s">
        <v>20</v>
      </c>
      <c r="J595" s="2" t="s">
        <v>20</v>
      </c>
      <c r="K595" s="2" t="s">
        <v>20</v>
      </c>
      <c r="L595" s="2" t="s">
        <v>20</v>
      </c>
      <c r="M595" s="2" t="s">
        <v>769</v>
      </c>
      <c r="N595" s="2" t="s">
        <v>20</v>
      </c>
    </row>
    <row r="596" spans="1:14" x14ac:dyDescent="0.2">
      <c r="A596" s="2" t="s">
        <v>1178</v>
      </c>
      <c r="B596" s="2" t="s">
        <v>1179</v>
      </c>
      <c r="C596" s="2" t="s">
        <v>200</v>
      </c>
      <c r="D596" s="2" t="s">
        <v>1173</v>
      </c>
      <c r="E596" s="2" t="s">
        <v>1174</v>
      </c>
      <c r="F596" s="2" t="s">
        <v>19</v>
      </c>
      <c r="G596" s="2" t="s">
        <v>1175</v>
      </c>
      <c r="H596" s="2" t="s">
        <v>20</v>
      </c>
      <c r="I596" s="2" t="s">
        <v>20</v>
      </c>
      <c r="J596" s="2" t="s">
        <v>20</v>
      </c>
      <c r="K596" s="2" t="s">
        <v>20</v>
      </c>
      <c r="L596" s="2" t="s">
        <v>20</v>
      </c>
      <c r="M596" s="2" t="s">
        <v>769</v>
      </c>
      <c r="N596" s="2" t="s">
        <v>20</v>
      </c>
    </row>
    <row r="597" spans="1:14" x14ac:dyDescent="0.2">
      <c r="A597" s="2" t="s">
        <v>1178</v>
      </c>
      <c r="B597" s="2" t="s">
        <v>1179</v>
      </c>
      <c r="C597" s="2" t="s">
        <v>200</v>
      </c>
      <c r="D597" s="2" t="s">
        <v>1176</v>
      </c>
      <c r="E597" s="2" t="s">
        <v>1177</v>
      </c>
      <c r="F597" s="2" t="s">
        <v>62</v>
      </c>
      <c r="G597" s="2" t="s">
        <v>1175</v>
      </c>
      <c r="H597" s="2" t="s">
        <v>20</v>
      </c>
      <c r="I597" s="2" t="s">
        <v>20</v>
      </c>
      <c r="J597" s="2" t="s">
        <v>20</v>
      </c>
      <c r="K597" s="2" t="s">
        <v>20</v>
      </c>
      <c r="L597" s="2" t="s">
        <v>20</v>
      </c>
      <c r="M597" s="2" t="s">
        <v>769</v>
      </c>
      <c r="N597" s="2" t="s">
        <v>20</v>
      </c>
    </row>
    <row r="598" spans="1:14" x14ac:dyDescent="0.2">
      <c r="A598" s="2" t="s">
        <v>1180</v>
      </c>
      <c r="B598" s="2" t="s">
        <v>1181</v>
      </c>
      <c r="C598" s="2" t="s">
        <v>200</v>
      </c>
      <c r="D598" s="2" t="s">
        <v>1176</v>
      </c>
      <c r="E598" s="2" t="s">
        <v>1177</v>
      </c>
      <c r="F598" s="2" t="s">
        <v>62</v>
      </c>
      <c r="G598" s="2" t="s">
        <v>1175</v>
      </c>
      <c r="H598" s="2" t="s">
        <v>20</v>
      </c>
      <c r="I598" s="2" t="s">
        <v>1182</v>
      </c>
      <c r="J598" s="2" t="s">
        <v>20</v>
      </c>
      <c r="K598" s="2" t="s">
        <v>20</v>
      </c>
      <c r="L598" s="2" t="s">
        <v>20</v>
      </c>
      <c r="M598" s="2" t="s">
        <v>769</v>
      </c>
      <c r="N598" s="2" t="s">
        <v>20</v>
      </c>
    </row>
    <row r="599" spans="1:14" x14ac:dyDescent="0.2">
      <c r="A599" s="2" t="s">
        <v>1180</v>
      </c>
      <c r="B599" s="2" t="s">
        <v>1181</v>
      </c>
      <c r="C599" s="2" t="s">
        <v>200</v>
      </c>
      <c r="D599" s="2" t="s">
        <v>1173</v>
      </c>
      <c r="E599" s="2" t="s">
        <v>1174</v>
      </c>
      <c r="F599" s="2" t="s">
        <v>19</v>
      </c>
      <c r="G599" s="2" t="s">
        <v>1175</v>
      </c>
      <c r="H599" s="2" t="s">
        <v>20</v>
      </c>
      <c r="I599" s="2" t="s">
        <v>1182</v>
      </c>
      <c r="J599" s="2" t="s">
        <v>20</v>
      </c>
      <c r="K599" s="2" t="s">
        <v>20</v>
      </c>
      <c r="L599" s="2" t="s">
        <v>20</v>
      </c>
      <c r="M599" s="2" t="s">
        <v>769</v>
      </c>
      <c r="N599" s="2" t="s">
        <v>20</v>
      </c>
    </row>
    <row r="600" spans="1:14" x14ac:dyDescent="0.2">
      <c r="A600" s="2" t="s">
        <v>1183</v>
      </c>
      <c r="B600" s="2" t="s">
        <v>1184</v>
      </c>
      <c r="C600" s="2" t="s">
        <v>200</v>
      </c>
      <c r="D600" s="2" t="s">
        <v>1173</v>
      </c>
      <c r="E600" s="2" t="s">
        <v>1174</v>
      </c>
      <c r="F600" s="2" t="s">
        <v>19</v>
      </c>
      <c r="G600" s="2" t="s">
        <v>1175</v>
      </c>
      <c r="H600" s="2" t="s">
        <v>20</v>
      </c>
      <c r="I600" s="2" t="s">
        <v>1182</v>
      </c>
      <c r="J600" s="2" t="s">
        <v>20</v>
      </c>
      <c r="K600" s="2" t="s">
        <v>20</v>
      </c>
      <c r="L600" s="2" t="s">
        <v>20</v>
      </c>
      <c r="M600" s="2" t="s">
        <v>769</v>
      </c>
      <c r="N600" s="2" t="s">
        <v>20</v>
      </c>
    </row>
    <row r="601" spans="1:14" x14ac:dyDescent="0.2">
      <c r="A601" s="2" t="s">
        <v>1183</v>
      </c>
      <c r="B601" s="2" t="s">
        <v>1184</v>
      </c>
      <c r="C601" s="2" t="s">
        <v>200</v>
      </c>
      <c r="D601" s="2" t="s">
        <v>1176</v>
      </c>
      <c r="E601" s="2" t="s">
        <v>1177</v>
      </c>
      <c r="F601" s="2" t="s">
        <v>62</v>
      </c>
      <c r="G601" s="2" t="s">
        <v>1175</v>
      </c>
      <c r="H601" s="2" t="s">
        <v>20</v>
      </c>
      <c r="I601" s="2" t="s">
        <v>1182</v>
      </c>
      <c r="J601" s="2" t="s">
        <v>20</v>
      </c>
      <c r="K601" s="2" t="s">
        <v>20</v>
      </c>
      <c r="L601" s="2" t="s">
        <v>20</v>
      </c>
      <c r="M601" s="2" t="s">
        <v>769</v>
      </c>
      <c r="N601" s="2" t="s">
        <v>20</v>
      </c>
    </row>
    <row r="602" spans="1:14" x14ac:dyDescent="0.2">
      <c r="A602" s="2" t="s">
        <v>1185</v>
      </c>
      <c r="B602" s="2" t="s">
        <v>1186</v>
      </c>
      <c r="C602" s="2" t="s">
        <v>200</v>
      </c>
      <c r="D602" s="2" t="s">
        <v>1173</v>
      </c>
      <c r="E602" s="2" t="s">
        <v>1174</v>
      </c>
      <c r="F602" s="2" t="s">
        <v>19</v>
      </c>
      <c r="G602" s="2" t="s">
        <v>1175</v>
      </c>
      <c r="H602" s="2" t="s">
        <v>20</v>
      </c>
      <c r="I602" s="2" t="s">
        <v>1182</v>
      </c>
      <c r="J602" s="2" t="s">
        <v>20</v>
      </c>
      <c r="K602" s="2" t="s">
        <v>20</v>
      </c>
      <c r="L602" s="2" t="s">
        <v>20</v>
      </c>
      <c r="M602" s="2" t="s">
        <v>769</v>
      </c>
      <c r="N602" s="2" t="s">
        <v>20</v>
      </c>
    </row>
    <row r="603" spans="1:14" x14ac:dyDescent="0.2">
      <c r="A603" s="2" t="s">
        <v>1185</v>
      </c>
      <c r="B603" s="2" t="s">
        <v>1186</v>
      </c>
      <c r="C603" s="2" t="s">
        <v>200</v>
      </c>
      <c r="D603" s="2" t="s">
        <v>1176</v>
      </c>
      <c r="E603" s="2" t="s">
        <v>1177</v>
      </c>
      <c r="F603" s="2" t="s">
        <v>62</v>
      </c>
      <c r="G603" s="2" t="s">
        <v>1175</v>
      </c>
      <c r="H603" s="2" t="s">
        <v>20</v>
      </c>
      <c r="I603" s="2" t="s">
        <v>1182</v>
      </c>
      <c r="J603" s="2" t="s">
        <v>20</v>
      </c>
      <c r="K603" s="2" t="s">
        <v>20</v>
      </c>
      <c r="L603" s="2" t="s">
        <v>20</v>
      </c>
      <c r="M603" s="2" t="s">
        <v>769</v>
      </c>
      <c r="N603" s="2" t="s">
        <v>20</v>
      </c>
    </row>
    <row r="604" spans="1:14" x14ac:dyDescent="0.2">
      <c r="A604" s="2" t="s">
        <v>1187</v>
      </c>
      <c r="B604" s="2" t="s">
        <v>1188</v>
      </c>
      <c r="C604" s="2" t="s">
        <v>200</v>
      </c>
      <c r="D604" s="2" t="s">
        <v>1173</v>
      </c>
      <c r="E604" s="2" t="s">
        <v>1174</v>
      </c>
      <c r="F604" s="2" t="s">
        <v>19</v>
      </c>
      <c r="G604" s="2" t="s">
        <v>1175</v>
      </c>
      <c r="H604" s="2" t="s">
        <v>20</v>
      </c>
      <c r="I604" s="2" t="s">
        <v>942</v>
      </c>
      <c r="J604" s="2" t="s">
        <v>20</v>
      </c>
      <c r="K604" s="2" t="s">
        <v>20</v>
      </c>
      <c r="L604" s="2" t="s">
        <v>20</v>
      </c>
      <c r="M604" s="2" t="s">
        <v>769</v>
      </c>
      <c r="N604" s="2" t="s">
        <v>20</v>
      </c>
    </row>
    <row r="605" spans="1:14" x14ac:dyDescent="0.2">
      <c r="A605" s="2" t="s">
        <v>1187</v>
      </c>
      <c r="B605" s="2" t="s">
        <v>1188</v>
      </c>
      <c r="C605" s="2" t="s">
        <v>200</v>
      </c>
      <c r="D605" s="2" t="s">
        <v>1176</v>
      </c>
      <c r="E605" s="2" t="s">
        <v>1177</v>
      </c>
      <c r="F605" s="2" t="s">
        <v>62</v>
      </c>
      <c r="G605" s="2" t="s">
        <v>1175</v>
      </c>
      <c r="H605" s="2" t="s">
        <v>20</v>
      </c>
      <c r="I605" s="2" t="s">
        <v>942</v>
      </c>
      <c r="J605" s="2" t="s">
        <v>20</v>
      </c>
      <c r="K605" s="2" t="s">
        <v>20</v>
      </c>
      <c r="L605" s="2" t="s">
        <v>20</v>
      </c>
      <c r="M605" s="2" t="s">
        <v>769</v>
      </c>
      <c r="N605" s="2" t="s">
        <v>20</v>
      </c>
    </row>
    <row r="606" spans="1:14" x14ac:dyDescent="0.2">
      <c r="A606" s="2" t="s">
        <v>1189</v>
      </c>
      <c r="B606" s="2" t="s">
        <v>1190</v>
      </c>
      <c r="C606" s="2" t="s">
        <v>200</v>
      </c>
      <c r="D606" s="2" t="s">
        <v>1176</v>
      </c>
      <c r="E606" s="2" t="s">
        <v>1177</v>
      </c>
      <c r="F606" s="2" t="s">
        <v>62</v>
      </c>
      <c r="G606" s="2" t="s">
        <v>1175</v>
      </c>
      <c r="H606" s="2" t="s">
        <v>20</v>
      </c>
      <c r="I606" s="2" t="s">
        <v>20</v>
      </c>
      <c r="J606" s="2" t="s">
        <v>20</v>
      </c>
      <c r="K606" s="2" t="s">
        <v>20</v>
      </c>
      <c r="L606" s="2" t="s">
        <v>20</v>
      </c>
      <c r="M606" s="2" t="s">
        <v>769</v>
      </c>
      <c r="N606" s="2" t="s">
        <v>20</v>
      </c>
    </row>
    <row r="607" spans="1:14" x14ac:dyDescent="0.2">
      <c r="A607" s="2" t="s">
        <v>1189</v>
      </c>
      <c r="B607" s="2" t="s">
        <v>1190</v>
      </c>
      <c r="C607" s="2" t="s">
        <v>200</v>
      </c>
      <c r="D607" s="2" t="s">
        <v>1173</v>
      </c>
      <c r="E607" s="2" t="s">
        <v>1174</v>
      </c>
      <c r="F607" s="2" t="s">
        <v>19</v>
      </c>
      <c r="G607" s="2" t="s">
        <v>1175</v>
      </c>
      <c r="H607" s="2" t="s">
        <v>20</v>
      </c>
      <c r="I607" s="2" t="s">
        <v>20</v>
      </c>
      <c r="J607" s="2" t="s">
        <v>20</v>
      </c>
      <c r="K607" s="2" t="s">
        <v>20</v>
      </c>
      <c r="L607" s="2" t="s">
        <v>20</v>
      </c>
      <c r="M607" s="2" t="s">
        <v>769</v>
      </c>
      <c r="N607" s="2" t="s">
        <v>20</v>
      </c>
    </row>
    <row r="608" spans="1:14" x14ac:dyDescent="0.2">
      <c r="A608" s="2" t="s">
        <v>1191</v>
      </c>
      <c r="B608" s="2" t="s">
        <v>1192</v>
      </c>
      <c r="C608" s="2" t="s">
        <v>200</v>
      </c>
      <c r="D608" s="2" t="s">
        <v>1173</v>
      </c>
      <c r="E608" s="2" t="s">
        <v>1174</v>
      </c>
      <c r="F608" s="2" t="s">
        <v>19</v>
      </c>
      <c r="G608" s="2" t="s">
        <v>1175</v>
      </c>
      <c r="H608" s="2" t="s">
        <v>20</v>
      </c>
      <c r="I608" s="2" t="s">
        <v>1193</v>
      </c>
      <c r="J608" s="2" t="s">
        <v>20</v>
      </c>
      <c r="K608" s="2" t="s">
        <v>20</v>
      </c>
      <c r="L608" s="2" t="s">
        <v>20</v>
      </c>
      <c r="M608" s="2" t="s">
        <v>769</v>
      </c>
      <c r="N608" s="2" t="s">
        <v>20</v>
      </c>
    </row>
    <row r="609" spans="1:14" x14ac:dyDescent="0.2">
      <c r="A609" s="2" t="s">
        <v>1191</v>
      </c>
      <c r="B609" s="2" t="s">
        <v>1192</v>
      </c>
      <c r="C609" s="2" t="s">
        <v>200</v>
      </c>
      <c r="D609" s="2" t="s">
        <v>1176</v>
      </c>
      <c r="E609" s="2" t="s">
        <v>1177</v>
      </c>
      <c r="F609" s="2" t="s">
        <v>62</v>
      </c>
      <c r="G609" s="2" t="s">
        <v>1175</v>
      </c>
      <c r="H609" s="2" t="s">
        <v>20</v>
      </c>
      <c r="I609" s="2" t="s">
        <v>1193</v>
      </c>
      <c r="J609" s="2" t="s">
        <v>20</v>
      </c>
      <c r="K609" s="2" t="s">
        <v>20</v>
      </c>
      <c r="L609" s="2" t="s">
        <v>20</v>
      </c>
      <c r="M609" s="2" t="s">
        <v>769</v>
      </c>
      <c r="N609" s="2" t="s">
        <v>20</v>
      </c>
    </row>
    <row r="610" spans="1:14" x14ac:dyDescent="0.2">
      <c r="A610" s="2" t="s">
        <v>1194</v>
      </c>
      <c r="B610" s="2" t="s">
        <v>1195</v>
      </c>
      <c r="C610" s="2" t="s">
        <v>200</v>
      </c>
      <c r="D610" s="2" t="s">
        <v>1173</v>
      </c>
      <c r="E610" s="2" t="s">
        <v>1174</v>
      </c>
      <c r="F610" s="2" t="s">
        <v>19</v>
      </c>
      <c r="G610" s="2" t="s">
        <v>1175</v>
      </c>
      <c r="H610" s="2" t="s">
        <v>20</v>
      </c>
      <c r="I610" s="2" t="s">
        <v>1193</v>
      </c>
      <c r="J610" s="2" t="s">
        <v>20</v>
      </c>
      <c r="K610" s="2" t="s">
        <v>20</v>
      </c>
      <c r="L610" s="2" t="s">
        <v>20</v>
      </c>
      <c r="M610" s="2" t="s">
        <v>769</v>
      </c>
      <c r="N610" s="2" t="s">
        <v>20</v>
      </c>
    </row>
    <row r="611" spans="1:14" x14ac:dyDescent="0.2">
      <c r="A611" s="2" t="s">
        <v>1194</v>
      </c>
      <c r="B611" s="2" t="s">
        <v>1195</v>
      </c>
      <c r="C611" s="2" t="s">
        <v>200</v>
      </c>
      <c r="D611" s="2" t="s">
        <v>1176</v>
      </c>
      <c r="E611" s="2" t="s">
        <v>1177</v>
      </c>
      <c r="F611" s="2" t="s">
        <v>62</v>
      </c>
      <c r="G611" s="2" t="s">
        <v>1175</v>
      </c>
      <c r="H611" s="2" t="s">
        <v>20</v>
      </c>
      <c r="I611" s="2" t="s">
        <v>1193</v>
      </c>
      <c r="J611" s="2" t="s">
        <v>20</v>
      </c>
      <c r="K611" s="2" t="s">
        <v>20</v>
      </c>
      <c r="L611" s="2" t="s">
        <v>20</v>
      </c>
      <c r="M611" s="2" t="s">
        <v>769</v>
      </c>
      <c r="N611" s="2" t="s">
        <v>20</v>
      </c>
    </row>
    <row r="612" spans="1:14" x14ac:dyDescent="0.2">
      <c r="A612" s="2" t="s">
        <v>1196</v>
      </c>
      <c r="B612" s="2" t="s">
        <v>1197</v>
      </c>
      <c r="C612" s="2" t="s">
        <v>200</v>
      </c>
      <c r="D612" s="2" t="s">
        <v>1176</v>
      </c>
      <c r="E612" s="2" t="s">
        <v>1177</v>
      </c>
      <c r="F612" s="2" t="s">
        <v>62</v>
      </c>
      <c r="G612" s="2" t="s">
        <v>1175</v>
      </c>
      <c r="H612" s="2" t="s">
        <v>20</v>
      </c>
      <c r="I612" s="2" t="s">
        <v>1198</v>
      </c>
      <c r="J612" s="2" t="s">
        <v>20</v>
      </c>
      <c r="K612" s="2" t="s">
        <v>20</v>
      </c>
      <c r="L612" s="2" t="s">
        <v>20</v>
      </c>
      <c r="M612" s="2" t="s">
        <v>769</v>
      </c>
      <c r="N612" s="2" t="s">
        <v>20</v>
      </c>
    </row>
    <row r="613" spans="1:14" x14ac:dyDescent="0.2">
      <c r="A613" s="2" t="s">
        <v>1196</v>
      </c>
      <c r="B613" s="2" t="s">
        <v>1197</v>
      </c>
      <c r="C613" s="2" t="s">
        <v>200</v>
      </c>
      <c r="D613" s="2" t="s">
        <v>1173</v>
      </c>
      <c r="E613" s="2" t="s">
        <v>1174</v>
      </c>
      <c r="F613" s="2" t="s">
        <v>19</v>
      </c>
      <c r="G613" s="2" t="s">
        <v>1175</v>
      </c>
      <c r="H613" s="2" t="s">
        <v>20</v>
      </c>
      <c r="I613" s="2" t="s">
        <v>1198</v>
      </c>
      <c r="J613" s="2" t="s">
        <v>20</v>
      </c>
      <c r="K613" s="2" t="s">
        <v>20</v>
      </c>
      <c r="L613" s="2" t="s">
        <v>20</v>
      </c>
      <c r="M613" s="2" t="s">
        <v>769</v>
      </c>
      <c r="N613" s="2" t="s">
        <v>20</v>
      </c>
    </row>
    <row r="614" spans="1:14" x14ac:dyDescent="0.2">
      <c r="A614" s="2" t="s">
        <v>1199</v>
      </c>
      <c r="B614" s="2" t="s">
        <v>1200</v>
      </c>
      <c r="C614" s="2" t="s">
        <v>200</v>
      </c>
      <c r="D614" s="2" t="s">
        <v>1176</v>
      </c>
      <c r="E614" s="2" t="s">
        <v>1177</v>
      </c>
      <c r="F614" s="2" t="s">
        <v>62</v>
      </c>
      <c r="G614" s="2" t="s">
        <v>1175</v>
      </c>
      <c r="H614" s="2" t="s">
        <v>20</v>
      </c>
      <c r="I614" s="2" t="s">
        <v>942</v>
      </c>
      <c r="J614" s="2" t="s">
        <v>20</v>
      </c>
      <c r="K614" s="2" t="s">
        <v>20</v>
      </c>
      <c r="L614" s="2" t="s">
        <v>20</v>
      </c>
      <c r="M614" s="2" t="s">
        <v>769</v>
      </c>
      <c r="N614" s="2" t="s">
        <v>20</v>
      </c>
    </row>
    <row r="615" spans="1:14" x14ac:dyDescent="0.2">
      <c r="A615" s="2" t="s">
        <v>1199</v>
      </c>
      <c r="B615" s="2" t="s">
        <v>1200</v>
      </c>
      <c r="C615" s="2" t="s">
        <v>200</v>
      </c>
      <c r="D615" s="2" t="s">
        <v>1173</v>
      </c>
      <c r="E615" s="2" t="s">
        <v>1174</v>
      </c>
      <c r="F615" s="2" t="s">
        <v>19</v>
      </c>
      <c r="G615" s="2" t="s">
        <v>1175</v>
      </c>
      <c r="H615" s="2" t="s">
        <v>20</v>
      </c>
      <c r="I615" s="2" t="s">
        <v>942</v>
      </c>
      <c r="J615" s="2" t="s">
        <v>20</v>
      </c>
      <c r="K615" s="2" t="s">
        <v>20</v>
      </c>
      <c r="L615" s="2" t="s">
        <v>20</v>
      </c>
      <c r="M615" s="2" t="s">
        <v>769</v>
      </c>
      <c r="N615" s="2" t="s">
        <v>20</v>
      </c>
    </row>
    <row r="616" spans="1:14" x14ac:dyDescent="0.2">
      <c r="A616" s="2" t="s">
        <v>1201</v>
      </c>
      <c r="B616" s="2" t="s">
        <v>1202</v>
      </c>
      <c r="C616" s="2" t="s">
        <v>200</v>
      </c>
      <c r="D616" s="2" t="s">
        <v>1173</v>
      </c>
      <c r="E616" s="2" t="s">
        <v>1174</v>
      </c>
      <c r="F616" s="2" t="s">
        <v>19</v>
      </c>
      <c r="G616" s="2" t="s">
        <v>1175</v>
      </c>
      <c r="H616" s="2" t="s">
        <v>20</v>
      </c>
      <c r="I616" s="2" t="s">
        <v>20</v>
      </c>
      <c r="J616" s="2" t="s">
        <v>20</v>
      </c>
      <c r="K616" s="2" t="s">
        <v>20</v>
      </c>
      <c r="L616" s="2" t="s">
        <v>20</v>
      </c>
      <c r="M616" s="2" t="s">
        <v>769</v>
      </c>
      <c r="N616" s="2" t="s">
        <v>20</v>
      </c>
    </row>
    <row r="617" spans="1:14" x14ac:dyDescent="0.2">
      <c r="A617" s="2" t="s">
        <v>1201</v>
      </c>
      <c r="B617" s="2" t="s">
        <v>1202</v>
      </c>
      <c r="C617" s="2" t="s">
        <v>200</v>
      </c>
      <c r="D617" s="2" t="s">
        <v>1176</v>
      </c>
      <c r="E617" s="2" t="s">
        <v>1177</v>
      </c>
      <c r="F617" s="2" t="s">
        <v>62</v>
      </c>
      <c r="G617" s="2" t="s">
        <v>1175</v>
      </c>
      <c r="H617" s="2" t="s">
        <v>20</v>
      </c>
      <c r="I617" s="2" t="s">
        <v>20</v>
      </c>
      <c r="J617" s="2" t="s">
        <v>20</v>
      </c>
      <c r="K617" s="2" t="s">
        <v>20</v>
      </c>
      <c r="L617" s="2" t="s">
        <v>20</v>
      </c>
      <c r="M617" s="2" t="s">
        <v>769</v>
      </c>
      <c r="N617" s="2" t="s">
        <v>20</v>
      </c>
    </row>
    <row r="618" spans="1:14" x14ac:dyDescent="0.2">
      <c r="A618" s="2" t="s">
        <v>1203</v>
      </c>
      <c r="B618" s="2" t="s">
        <v>1204</v>
      </c>
      <c r="C618" s="2" t="s">
        <v>200</v>
      </c>
      <c r="D618" s="2" t="s">
        <v>1173</v>
      </c>
      <c r="E618" s="2" t="s">
        <v>1174</v>
      </c>
      <c r="F618" s="2" t="s">
        <v>19</v>
      </c>
      <c r="G618" s="2" t="s">
        <v>1175</v>
      </c>
      <c r="H618" s="2" t="s">
        <v>20</v>
      </c>
      <c r="I618" s="2" t="s">
        <v>1193</v>
      </c>
      <c r="J618" s="2" t="s">
        <v>20</v>
      </c>
      <c r="K618" s="2" t="s">
        <v>20</v>
      </c>
      <c r="L618" s="2" t="s">
        <v>20</v>
      </c>
      <c r="M618" s="2" t="s">
        <v>769</v>
      </c>
      <c r="N618" s="2" t="s">
        <v>20</v>
      </c>
    </row>
    <row r="619" spans="1:14" x14ac:dyDescent="0.2">
      <c r="A619" s="2" t="s">
        <v>1203</v>
      </c>
      <c r="B619" s="2" t="s">
        <v>1204</v>
      </c>
      <c r="C619" s="2" t="s">
        <v>200</v>
      </c>
      <c r="D619" s="2" t="s">
        <v>1176</v>
      </c>
      <c r="E619" s="2" t="s">
        <v>1177</v>
      </c>
      <c r="F619" s="2" t="s">
        <v>62</v>
      </c>
      <c r="G619" s="2" t="s">
        <v>1175</v>
      </c>
      <c r="H619" s="2" t="s">
        <v>20</v>
      </c>
      <c r="I619" s="2" t="s">
        <v>1193</v>
      </c>
      <c r="J619" s="2" t="s">
        <v>20</v>
      </c>
      <c r="K619" s="2" t="s">
        <v>20</v>
      </c>
      <c r="L619" s="2" t="s">
        <v>20</v>
      </c>
      <c r="M619" s="2" t="s">
        <v>769</v>
      </c>
      <c r="N619" s="2" t="s">
        <v>20</v>
      </c>
    </row>
    <row r="620" spans="1:14" x14ac:dyDescent="0.2">
      <c r="A620" s="2" t="s">
        <v>1205</v>
      </c>
      <c r="B620" s="2" t="s">
        <v>1206</v>
      </c>
      <c r="C620" s="2" t="s">
        <v>200</v>
      </c>
      <c r="D620" s="2" t="s">
        <v>1173</v>
      </c>
      <c r="E620" s="2" t="s">
        <v>1174</v>
      </c>
      <c r="F620" s="2" t="s">
        <v>19</v>
      </c>
      <c r="G620" s="2" t="s">
        <v>1175</v>
      </c>
      <c r="H620" s="2" t="s">
        <v>20</v>
      </c>
      <c r="I620" s="2" t="s">
        <v>1182</v>
      </c>
      <c r="J620" s="2" t="s">
        <v>20</v>
      </c>
      <c r="K620" s="2" t="s">
        <v>20</v>
      </c>
      <c r="L620" s="2" t="s">
        <v>20</v>
      </c>
      <c r="M620" s="2" t="s">
        <v>769</v>
      </c>
      <c r="N620" s="2" t="s">
        <v>20</v>
      </c>
    </row>
    <row r="621" spans="1:14" x14ac:dyDescent="0.2">
      <c r="A621" s="2" t="s">
        <v>1205</v>
      </c>
      <c r="B621" s="2" t="s">
        <v>1206</v>
      </c>
      <c r="C621" s="2" t="s">
        <v>200</v>
      </c>
      <c r="D621" s="2" t="s">
        <v>1176</v>
      </c>
      <c r="E621" s="2" t="s">
        <v>1177</v>
      </c>
      <c r="F621" s="2" t="s">
        <v>62</v>
      </c>
      <c r="G621" s="2" t="s">
        <v>1175</v>
      </c>
      <c r="H621" s="2" t="s">
        <v>20</v>
      </c>
      <c r="I621" s="2" t="s">
        <v>1182</v>
      </c>
      <c r="J621" s="2" t="s">
        <v>20</v>
      </c>
      <c r="K621" s="2" t="s">
        <v>20</v>
      </c>
      <c r="L621" s="2" t="s">
        <v>20</v>
      </c>
      <c r="M621" s="2" t="s">
        <v>769</v>
      </c>
      <c r="N621" s="2" t="s">
        <v>20</v>
      </c>
    </row>
    <row r="622" spans="1:14" x14ac:dyDescent="0.2">
      <c r="A622" s="2" t="s">
        <v>1207</v>
      </c>
      <c r="B622" s="2" t="s">
        <v>1208</v>
      </c>
      <c r="C622" s="2" t="s">
        <v>200</v>
      </c>
      <c r="D622" s="2" t="s">
        <v>1176</v>
      </c>
      <c r="E622" s="2" t="s">
        <v>1177</v>
      </c>
      <c r="F622" s="2" t="s">
        <v>62</v>
      </c>
      <c r="G622" s="2" t="s">
        <v>1175</v>
      </c>
      <c r="H622" s="2" t="s">
        <v>20</v>
      </c>
      <c r="I622" s="2" t="s">
        <v>1193</v>
      </c>
      <c r="J622" s="2" t="s">
        <v>20</v>
      </c>
      <c r="K622" s="2" t="s">
        <v>20</v>
      </c>
      <c r="L622" s="2" t="s">
        <v>20</v>
      </c>
      <c r="M622" s="2" t="s">
        <v>769</v>
      </c>
      <c r="N622" s="2" t="s">
        <v>20</v>
      </c>
    </row>
    <row r="623" spans="1:14" x14ac:dyDescent="0.2">
      <c r="A623" s="2" t="s">
        <v>1207</v>
      </c>
      <c r="B623" s="2" t="s">
        <v>1208</v>
      </c>
      <c r="C623" s="2" t="s">
        <v>200</v>
      </c>
      <c r="D623" s="2" t="s">
        <v>1173</v>
      </c>
      <c r="E623" s="2" t="s">
        <v>1174</v>
      </c>
      <c r="F623" s="2" t="s">
        <v>19</v>
      </c>
      <c r="G623" s="2" t="s">
        <v>1175</v>
      </c>
      <c r="H623" s="2" t="s">
        <v>20</v>
      </c>
      <c r="I623" s="2" t="s">
        <v>1193</v>
      </c>
      <c r="J623" s="2" t="s">
        <v>20</v>
      </c>
      <c r="K623" s="2" t="s">
        <v>20</v>
      </c>
      <c r="L623" s="2" t="s">
        <v>20</v>
      </c>
      <c r="M623" s="2" t="s">
        <v>769</v>
      </c>
      <c r="N623" s="2" t="s">
        <v>20</v>
      </c>
    </row>
    <row r="624" spans="1:14" x14ac:dyDescent="0.2">
      <c r="A624" s="2" t="s">
        <v>1209</v>
      </c>
      <c r="B624" s="2" t="s">
        <v>1210</v>
      </c>
      <c r="C624" s="2" t="s">
        <v>200</v>
      </c>
      <c r="D624" s="2" t="s">
        <v>1173</v>
      </c>
      <c r="E624" s="2" t="s">
        <v>1174</v>
      </c>
      <c r="F624" s="2" t="s">
        <v>19</v>
      </c>
      <c r="G624" s="2" t="s">
        <v>1175</v>
      </c>
      <c r="H624" s="2" t="s">
        <v>20</v>
      </c>
      <c r="I624" s="2" t="s">
        <v>1211</v>
      </c>
      <c r="J624" s="2" t="s">
        <v>20</v>
      </c>
      <c r="K624" s="2" t="s">
        <v>20</v>
      </c>
      <c r="L624" s="2" t="s">
        <v>20</v>
      </c>
      <c r="M624" s="2" t="s">
        <v>769</v>
      </c>
      <c r="N624" s="2" t="s">
        <v>20</v>
      </c>
    </row>
    <row r="625" spans="1:14" x14ac:dyDescent="0.2">
      <c r="A625" s="2" t="s">
        <v>1209</v>
      </c>
      <c r="B625" s="2" t="s">
        <v>1210</v>
      </c>
      <c r="C625" s="2" t="s">
        <v>200</v>
      </c>
      <c r="D625" s="2" t="s">
        <v>1176</v>
      </c>
      <c r="E625" s="2" t="s">
        <v>1177</v>
      </c>
      <c r="F625" s="2" t="s">
        <v>62</v>
      </c>
      <c r="G625" s="2" t="s">
        <v>1175</v>
      </c>
      <c r="H625" s="2" t="s">
        <v>20</v>
      </c>
      <c r="I625" s="2" t="s">
        <v>1211</v>
      </c>
      <c r="J625" s="2" t="s">
        <v>20</v>
      </c>
      <c r="K625" s="2" t="s">
        <v>20</v>
      </c>
      <c r="L625" s="2" t="s">
        <v>20</v>
      </c>
      <c r="M625" s="2" t="s">
        <v>769</v>
      </c>
      <c r="N625" s="2" t="s">
        <v>20</v>
      </c>
    </row>
    <row r="626" spans="1:14" x14ac:dyDescent="0.2">
      <c r="A626" s="2" t="s">
        <v>1212</v>
      </c>
      <c r="B626" s="2" t="s">
        <v>1213</v>
      </c>
      <c r="C626" s="2" t="s">
        <v>200</v>
      </c>
      <c r="D626" s="2" t="s">
        <v>1173</v>
      </c>
      <c r="E626" s="2" t="s">
        <v>1174</v>
      </c>
      <c r="F626" s="2" t="s">
        <v>19</v>
      </c>
      <c r="G626" s="2" t="s">
        <v>1175</v>
      </c>
      <c r="H626" s="2" t="s">
        <v>20</v>
      </c>
      <c r="I626" s="2" t="s">
        <v>1193</v>
      </c>
      <c r="J626" s="2" t="s">
        <v>20</v>
      </c>
      <c r="K626" s="2" t="s">
        <v>20</v>
      </c>
      <c r="L626" s="2" t="s">
        <v>20</v>
      </c>
      <c r="M626" s="2" t="s">
        <v>769</v>
      </c>
      <c r="N626" s="2" t="s">
        <v>20</v>
      </c>
    </row>
    <row r="627" spans="1:14" x14ac:dyDescent="0.2">
      <c r="A627" s="2" t="s">
        <v>1212</v>
      </c>
      <c r="B627" s="2" t="s">
        <v>1213</v>
      </c>
      <c r="C627" s="2" t="s">
        <v>200</v>
      </c>
      <c r="D627" s="2" t="s">
        <v>1176</v>
      </c>
      <c r="E627" s="2" t="s">
        <v>1177</v>
      </c>
      <c r="F627" s="2" t="s">
        <v>62</v>
      </c>
      <c r="G627" s="2" t="s">
        <v>1175</v>
      </c>
      <c r="H627" s="2" t="s">
        <v>20</v>
      </c>
      <c r="I627" s="2" t="s">
        <v>1193</v>
      </c>
      <c r="J627" s="2" t="s">
        <v>20</v>
      </c>
      <c r="K627" s="2" t="s">
        <v>20</v>
      </c>
      <c r="L627" s="2" t="s">
        <v>20</v>
      </c>
      <c r="M627" s="2" t="s">
        <v>769</v>
      </c>
      <c r="N627" s="2" t="s">
        <v>20</v>
      </c>
    </row>
    <row r="628" spans="1:14" x14ac:dyDescent="0.2">
      <c r="A628" s="2" t="s">
        <v>1214</v>
      </c>
      <c r="B628" s="2" t="s">
        <v>1215</v>
      </c>
      <c r="C628" s="2" t="s">
        <v>200</v>
      </c>
      <c r="D628" s="2" t="s">
        <v>1173</v>
      </c>
      <c r="E628" s="2" t="s">
        <v>1174</v>
      </c>
      <c r="F628" s="2" t="s">
        <v>19</v>
      </c>
      <c r="G628" s="2" t="s">
        <v>1175</v>
      </c>
      <c r="H628" s="2" t="s">
        <v>20</v>
      </c>
      <c r="I628" s="2" t="s">
        <v>1193</v>
      </c>
      <c r="J628" s="2" t="s">
        <v>20</v>
      </c>
      <c r="K628" s="2" t="s">
        <v>20</v>
      </c>
      <c r="L628" s="2" t="s">
        <v>20</v>
      </c>
      <c r="M628" s="2" t="s">
        <v>769</v>
      </c>
      <c r="N628" s="2" t="s">
        <v>20</v>
      </c>
    </row>
    <row r="629" spans="1:14" x14ac:dyDescent="0.2">
      <c r="A629" s="2" t="s">
        <v>1214</v>
      </c>
      <c r="B629" s="2" t="s">
        <v>1215</v>
      </c>
      <c r="C629" s="2" t="s">
        <v>200</v>
      </c>
      <c r="D629" s="2" t="s">
        <v>1176</v>
      </c>
      <c r="E629" s="2" t="s">
        <v>1177</v>
      </c>
      <c r="F629" s="2" t="s">
        <v>62</v>
      </c>
      <c r="G629" s="2" t="s">
        <v>1175</v>
      </c>
      <c r="H629" s="2" t="s">
        <v>20</v>
      </c>
      <c r="I629" s="2" t="s">
        <v>1193</v>
      </c>
      <c r="J629" s="2" t="s">
        <v>20</v>
      </c>
      <c r="K629" s="2" t="s">
        <v>20</v>
      </c>
      <c r="L629" s="2" t="s">
        <v>20</v>
      </c>
      <c r="M629" s="2" t="s">
        <v>769</v>
      </c>
      <c r="N629" s="2" t="s">
        <v>20</v>
      </c>
    </row>
    <row r="630" spans="1:14" x14ac:dyDescent="0.2">
      <c r="A630" s="2" t="s">
        <v>1216</v>
      </c>
      <c r="B630" s="2" t="s">
        <v>1217</v>
      </c>
      <c r="C630" s="2" t="s">
        <v>200</v>
      </c>
      <c r="D630" s="2" t="s">
        <v>1176</v>
      </c>
      <c r="E630" s="2" t="s">
        <v>1177</v>
      </c>
      <c r="F630" s="2" t="s">
        <v>62</v>
      </c>
      <c r="G630" s="2" t="s">
        <v>1175</v>
      </c>
      <c r="H630" s="2" t="s">
        <v>20</v>
      </c>
      <c r="I630" s="2" t="s">
        <v>942</v>
      </c>
      <c r="J630" s="2" t="s">
        <v>20</v>
      </c>
      <c r="K630" s="2" t="s">
        <v>20</v>
      </c>
      <c r="L630" s="2" t="s">
        <v>20</v>
      </c>
      <c r="M630" s="2" t="s">
        <v>769</v>
      </c>
      <c r="N630" s="2" t="s">
        <v>20</v>
      </c>
    </row>
    <row r="631" spans="1:14" x14ac:dyDescent="0.2">
      <c r="A631" s="2" t="s">
        <v>1216</v>
      </c>
      <c r="B631" s="2" t="s">
        <v>1217</v>
      </c>
      <c r="C631" s="2" t="s">
        <v>200</v>
      </c>
      <c r="D631" s="2" t="s">
        <v>1173</v>
      </c>
      <c r="E631" s="2" t="s">
        <v>1174</v>
      </c>
      <c r="F631" s="2" t="s">
        <v>19</v>
      </c>
      <c r="G631" s="2" t="s">
        <v>1175</v>
      </c>
      <c r="H631" s="2" t="s">
        <v>20</v>
      </c>
      <c r="I631" s="2" t="s">
        <v>942</v>
      </c>
      <c r="J631" s="2" t="s">
        <v>20</v>
      </c>
      <c r="K631" s="2" t="s">
        <v>20</v>
      </c>
      <c r="L631" s="2" t="s">
        <v>20</v>
      </c>
      <c r="M631" s="2" t="s">
        <v>769</v>
      </c>
      <c r="N631" s="2" t="s">
        <v>20</v>
      </c>
    </row>
    <row r="632" spans="1:14" x14ac:dyDescent="0.2">
      <c r="A632" s="2" t="s">
        <v>1218</v>
      </c>
      <c r="B632" s="2" t="s">
        <v>1219</v>
      </c>
      <c r="C632" s="2" t="s">
        <v>200</v>
      </c>
      <c r="D632" s="2" t="s">
        <v>1173</v>
      </c>
      <c r="E632" s="2" t="s">
        <v>1174</v>
      </c>
      <c r="F632" s="2" t="s">
        <v>19</v>
      </c>
      <c r="G632" s="2" t="s">
        <v>1175</v>
      </c>
      <c r="H632" s="2" t="s">
        <v>20</v>
      </c>
      <c r="I632" s="2" t="s">
        <v>1220</v>
      </c>
      <c r="J632" s="2" t="s">
        <v>20</v>
      </c>
      <c r="K632" s="2" t="s">
        <v>20</v>
      </c>
      <c r="L632" s="2" t="s">
        <v>20</v>
      </c>
      <c r="M632" s="2" t="s">
        <v>769</v>
      </c>
      <c r="N632" s="2" t="s">
        <v>20</v>
      </c>
    </row>
    <row r="633" spans="1:14" x14ac:dyDescent="0.2">
      <c r="A633" s="2" t="s">
        <v>1218</v>
      </c>
      <c r="B633" s="2" t="s">
        <v>1219</v>
      </c>
      <c r="C633" s="2" t="s">
        <v>200</v>
      </c>
      <c r="D633" s="2" t="s">
        <v>1176</v>
      </c>
      <c r="E633" s="2" t="s">
        <v>1177</v>
      </c>
      <c r="F633" s="2" t="s">
        <v>62</v>
      </c>
      <c r="G633" s="2" t="s">
        <v>1175</v>
      </c>
      <c r="H633" s="2" t="s">
        <v>20</v>
      </c>
      <c r="I633" s="2" t="s">
        <v>1220</v>
      </c>
      <c r="J633" s="2" t="s">
        <v>20</v>
      </c>
      <c r="K633" s="2" t="s">
        <v>20</v>
      </c>
      <c r="L633" s="2" t="s">
        <v>20</v>
      </c>
      <c r="M633" s="2" t="s">
        <v>769</v>
      </c>
      <c r="N633" s="2" t="s">
        <v>20</v>
      </c>
    </row>
    <row r="634" spans="1:14" x14ac:dyDescent="0.2">
      <c r="A634" s="2" t="s">
        <v>1221</v>
      </c>
      <c r="B634" s="2" t="s">
        <v>1222</v>
      </c>
      <c r="C634" s="2" t="s">
        <v>200</v>
      </c>
      <c r="D634" s="2" t="s">
        <v>1173</v>
      </c>
      <c r="E634" s="2" t="s">
        <v>1174</v>
      </c>
      <c r="F634" s="2" t="s">
        <v>19</v>
      </c>
      <c r="G634" s="2" t="s">
        <v>1175</v>
      </c>
      <c r="H634" s="2" t="s">
        <v>20</v>
      </c>
      <c r="I634" s="2" t="s">
        <v>942</v>
      </c>
      <c r="J634" s="2" t="s">
        <v>20</v>
      </c>
      <c r="K634" s="2" t="s">
        <v>20</v>
      </c>
      <c r="L634" s="2" t="s">
        <v>20</v>
      </c>
      <c r="M634" s="2" t="s">
        <v>769</v>
      </c>
      <c r="N634" s="2" t="s">
        <v>20</v>
      </c>
    </row>
    <row r="635" spans="1:14" x14ac:dyDescent="0.2">
      <c r="A635" s="2" t="s">
        <v>1221</v>
      </c>
      <c r="B635" s="2" t="s">
        <v>1222</v>
      </c>
      <c r="C635" s="2" t="s">
        <v>200</v>
      </c>
      <c r="D635" s="2" t="s">
        <v>1176</v>
      </c>
      <c r="E635" s="2" t="s">
        <v>1177</v>
      </c>
      <c r="F635" s="2" t="s">
        <v>62</v>
      </c>
      <c r="G635" s="2" t="s">
        <v>1175</v>
      </c>
      <c r="H635" s="2" t="s">
        <v>20</v>
      </c>
      <c r="I635" s="2" t="s">
        <v>942</v>
      </c>
      <c r="J635" s="2" t="s">
        <v>20</v>
      </c>
      <c r="K635" s="2" t="s">
        <v>20</v>
      </c>
      <c r="L635" s="2" t="s">
        <v>20</v>
      </c>
      <c r="M635" s="2" t="s">
        <v>769</v>
      </c>
      <c r="N635" s="2" t="s">
        <v>20</v>
      </c>
    </row>
    <row r="636" spans="1:14" x14ac:dyDescent="0.2">
      <c r="A636" s="2" t="s">
        <v>1223</v>
      </c>
      <c r="B636" s="2" t="s">
        <v>1224</v>
      </c>
      <c r="C636" s="2" t="s">
        <v>200</v>
      </c>
      <c r="D636" s="2" t="s">
        <v>1173</v>
      </c>
      <c r="E636" s="2" t="s">
        <v>1174</v>
      </c>
      <c r="F636" s="2" t="s">
        <v>19</v>
      </c>
      <c r="G636" s="2" t="s">
        <v>1175</v>
      </c>
      <c r="H636" s="2" t="s">
        <v>20</v>
      </c>
      <c r="I636" s="2" t="s">
        <v>942</v>
      </c>
      <c r="J636" s="2" t="s">
        <v>20</v>
      </c>
      <c r="K636" s="2" t="s">
        <v>20</v>
      </c>
      <c r="L636" s="2" t="s">
        <v>20</v>
      </c>
      <c r="M636" s="2" t="s">
        <v>769</v>
      </c>
      <c r="N636" s="2" t="s">
        <v>20</v>
      </c>
    </row>
    <row r="637" spans="1:14" x14ac:dyDescent="0.2">
      <c r="A637" s="2" t="s">
        <v>1223</v>
      </c>
      <c r="B637" s="2" t="s">
        <v>1224</v>
      </c>
      <c r="C637" s="2" t="s">
        <v>200</v>
      </c>
      <c r="D637" s="2" t="s">
        <v>1176</v>
      </c>
      <c r="E637" s="2" t="s">
        <v>1177</v>
      </c>
      <c r="F637" s="2" t="s">
        <v>62</v>
      </c>
      <c r="G637" s="2" t="s">
        <v>1175</v>
      </c>
      <c r="H637" s="2" t="s">
        <v>20</v>
      </c>
      <c r="I637" s="2" t="s">
        <v>942</v>
      </c>
      <c r="J637" s="2" t="s">
        <v>20</v>
      </c>
      <c r="K637" s="2" t="s">
        <v>20</v>
      </c>
      <c r="L637" s="2" t="s">
        <v>20</v>
      </c>
      <c r="M637" s="2" t="s">
        <v>769</v>
      </c>
      <c r="N637" s="2" t="s">
        <v>20</v>
      </c>
    </row>
    <row r="638" spans="1:14" x14ac:dyDescent="0.2">
      <c r="A638" s="2" t="s">
        <v>1225</v>
      </c>
      <c r="B638" s="2" t="s">
        <v>1226</v>
      </c>
      <c r="C638" s="2" t="s">
        <v>200</v>
      </c>
      <c r="D638" s="2" t="s">
        <v>1173</v>
      </c>
      <c r="E638" s="2" t="s">
        <v>1174</v>
      </c>
      <c r="F638" s="2" t="s">
        <v>19</v>
      </c>
      <c r="G638" s="2" t="s">
        <v>1175</v>
      </c>
      <c r="H638" s="2" t="s">
        <v>20</v>
      </c>
      <c r="I638" s="2" t="s">
        <v>942</v>
      </c>
      <c r="J638" s="2" t="s">
        <v>20</v>
      </c>
      <c r="K638" s="2" t="s">
        <v>20</v>
      </c>
      <c r="L638" s="2" t="s">
        <v>20</v>
      </c>
      <c r="M638" s="2" t="s">
        <v>769</v>
      </c>
      <c r="N638" s="2" t="s">
        <v>20</v>
      </c>
    </row>
    <row r="639" spans="1:14" x14ac:dyDescent="0.2">
      <c r="A639" s="2" t="s">
        <v>1225</v>
      </c>
      <c r="B639" s="2" t="s">
        <v>1226</v>
      </c>
      <c r="C639" s="2" t="s">
        <v>200</v>
      </c>
      <c r="D639" s="2" t="s">
        <v>1176</v>
      </c>
      <c r="E639" s="2" t="s">
        <v>1177</v>
      </c>
      <c r="F639" s="2" t="s">
        <v>62</v>
      </c>
      <c r="G639" s="2" t="s">
        <v>1175</v>
      </c>
      <c r="H639" s="2" t="s">
        <v>20</v>
      </c>
      <c r="I639" s="2" t="s">
        <v>942</v>
      </c>
      <c r="J639" s="2" t="s">
        <v>20</v>
      </c>
      <c r="K639" s="2" t="s">
        <v>20</v>
      </c>
      <c r="L639" s="2" t="s">
        <v>20</v>
      </c>
      <c r="M639" s="2" t="s">
        <v>769</v>
      </c>
      <c r="N639" s="2" t="s">
        <v>20</v>
      </c>
    </row>
    <row r="640" spans="1:14" x14ac:dyDescent="0.2">
      <c r="A640" s="2" t="s">
        <v>1227</v>
      </c>
      <c r="B640" s="2" t="s">
        <v>1228</v>
      </c>
      <c r="C640" s="2" t="s">
        <v>200</v>
      </c>
      <c r="D640" s="2" t="s">
        <v>1176</v>
      </c>
      <c r="E640" s="2" t="s">
        <v>1177</v>
      </c>
      <c r="F640" s="2" t="s">
        <v>62</v>
      </c>
      <c r="G640" s="2" t="s">
        <v>1175</v>
      </c>
      <c r="H640" s="2" t="s">
        <v>20</v>
      </c>
      <c r="I640" s="2" t="s">
        <v>942</v>
      </c>
      <c r="J640" s="2" t="s">
        <v>20</v>
      </c>
      <c r="K640" s="2" t="s">
        <v>20</v>
      </c>
      <c r="L640" s="2" t="s">
        <v>20</v>
      </c>
      <c r="M640" s="2" t="s">
        <v>769</v>
      </c>
      <c r="N640" s="2" t="s">
        <v>20</v>
      </c>
    </row>
    <row r="641" spans="1:14" x14ac:dyDescent="0.2">
      <c r="A641" s="2" t="s">
        <v>1227</v>
      </c>
      <c r="B641" s="2" t="s">
        <v>1228</v>
      </c>
      <c r="C641" s="2" t="s">
        <v>200</v>
      </c>
      <c r="D641" s="2" t="s">
        <v>1173</v>
      </c>
      <c r="E641" s="2" t="s">
        <v>1174</v>
      </c>
      <c r="F641" s="2" t="s">
        <v>19</v>
      </c>
      <c r="G641" s="2" t="s">
        <v>1175</v>
      </c>
      <c r="H641" s="2" t="s">
        <v>20</v>
      </c>
      <c r="I641" s="2" t="s">
        <v>942</v>
      </c>
      <c r="J641" s="2" t="s">
        <v>20</v>
      </c>
      <c r="K641" s="2" t="s">
        <v>20</v>
      </c>
      <c r="L641" s="2" t="s">
        <v>20</v>
      </c>
      <c r="M641" s="2" t="s">
        <v>769</v>
      </c>
      <c r="N641" s="2" t="s">
        <v>20</v>
      </c>
    </row>
    <row r="642" spans="1:14" x14ac:dyDescent="0.2">
      <c r="A642" s="2" t="s">
        <v>1229</v>
      </c>
      <c r="B642" s="2" t="s">
        <v>1230</v>
      </c>
      <c r="C642" s="2" t="s">
        <v>200</v>
      </c>
      <c r="D642" s="2" t="s">
        <v>1176</v>
      </c>
      <c r="E642" s="2" t="s">
        <v>1177</v>
      </c>
      <c r="F642" s="2" t="s">
        <v>62</v>
      </c>
      <c r="G642" s="2" t="s">
        <v>1175</v>
      </c>
      <c r="H642" s="2" t="s">
        <v>20</v>
      </c>
      <c r="I642" s="2" t="s">
        <v>942</v>
      </c>
      <c r="J642" s="2" t="s">
        <v>223</v>
      </c>
      <c r="K642" s="2" t="s">
        <v>20</v>
      </c>
      <c r="L642" s="2" t="s">
        <v>20</v>
      </c>
      <c r="M642" s="2" t="s">
        <v>769</v>
      </c>
      <c r="N642" s="2" t="s">
        <v>20</v>
      </c>
    </row>
    <row r="643" spans="1:14" x14ac:dyDescent="0.2">
      <c r="A643" s="2" t="s">
        <v>1229</v>
      </c>
      <c r="B643" s="2" t="s">
        <v>1230</v>
      </c>
      <c r="C643" s="2" t="s">
        <v>200</v>
      </c>
      <c r="D643" s="2" t="s">
        <v>1173</v>
      </c>
      <c r="E643" s="2" t="s">
        <v>1174</v>
      </c>
      <c r="F643" s="2" t="s">
        <v>19</v>
      </c>
      <c r="G643" s="2" t="s">
        <v>1175</v>
      </c>
      <c r="H643" s="2" t="s">
        <v>20</v>
      </c>
      <c r="I643" s="2" t="s">
        <v>942</v>
      </c>
      <c r="J643" s="2" t="s">
        <v>223</v>
      </c>
      <c r="K643" s="2" t="s">
        <v>20</v>
      </c>
      <c r="L643" s="2" t="s">
        <v>20</v>
      </c>
      <c r="M643" s="2" t="s">
        <v>769</v>
      </c>
      <c r="N643" s="2" t="s">
        <v>20</v>
      </c>
    </row>
    <row r="644" spans="1:14" x14ac:dyDescent="0.2">
      <c r="A644" s="2" t="s">
        <v>1231</v>
      </c>
      <c r="B644" s="2" t="s">
        <v>1232</v>
      </c>
      <c r="C644" s="2" t="s">
        <v>200</v>
      </c>
      <c r="D644" s="2" t="s">
        <v>1173</v>
      </c>
      <c r="E644" s="2" t="s">
        <v>1174</v>
      </c>
      <c r="F644" s="2" t="s">
        <v>19</v>
      </c>
      <c r="G644" s="2" t="s">
        <v>1175</v>
      </c>
      <c r="H644" s="2" t="s">
        <v>20</v>
      </c>
      <c r="I644" s="2" t="s">
        <v>739</v>
      </c>
      <c r="J644" s="2" t="s">
        <v>20</v>
      </c>
      <c r="K644" s="2" t="s">
        <v>255</v>
      </c>
      <c r="L644" s="2" t="s">
        <v>262</v>
      </c>
      <c r="M644" s="2" t="s">
        <v>213</v>
      </c>
      <c r="N644" s="2" t="s">
        <v>20</v>
      </c>
    </row>
    <row r="645" spans="1:14" x14ac:dyDescent="0.2">
      <c r="A645" s="2" t="s">
        <v>1231</v>
      </c>
      <c r="B645" s="2" t="s">
        <v>1232</v>
      </c>
      <c r="C645" s="2" t="s">
        <v>200</v>
      </c>
      <c r="D645" s="2" t="s">
        <v>1176</v>
      </c>
      <c r="E645" s="2" t="s">
        <v>1177</v>
      </c>
      <c r="F645" s="2" t="s">
        <v>62</v>
      </c>
      <c r="G645" s="2" t="s">
        <v>1175</v>
      </c>
      <c r="H645" s="2" t="s">
        <v>20</v>
      </c>
      <c r="I645" s="2" t="s">
        <v>739</v>
      </c>
      <c r="J645" s="2" t="s">
        <v>20</v>
      </c>
      <c r="K645" s="2" t="s">
        <v>255</v>
      </c>
      <c r="L645" s="2" t="s">
        <v>262</v>
      </c>
      <c r="M645" s="2" t="s">
        <v>213</v>
      </c>
      <c r="N645" s="2" t="s">
        <v>20</v>
      </c>
    </row>
    <row r="646" spans="1:14" x14ac:dyDescent="0.2">
      <c r="A646" s="2" t="s">
        <v>1233</v>
      </c>
      <c r="B646" s="2" t="s">
        <v>1234</v>
      </c>
      <c r="C646" s="2" t="s">
        <v>200</v>
      </c>
      <c r="D646" s="2" t="s">
        <v>1176</v>
      </c>
      <c r="E646" s="2" t="s">
        <v>1177</v>
      </c>
      <c r="F646" s="2" t="s">
        <v>62</v>
      </c>
      <c r="G646" s="2" t="s">
        <v>1175</v>
      </c>
      <c r="H646" s="2" t="s">
        <v>20</v>
      </c>
      <c r="I646" s="2" t="s">
        <v>942</v>
      </c>
      <c r="J646" s="2" t="s">
        <v>20</v>
      </c>
      <c r="K646" s="2" t="s">
        <v>20</v>
      </c>
      <c r="L646" s="2" t="s">
        <v>20</v>
      </c>
      <c r="M646" s="2" t="s">
        <v>769</v>
      </c>
      <c r="N646" s="2" t="s">
        <v>20</v>
      </c>
    </row>
    <row r="647" spans="1:14" x14ac:dyDescent="0.2">
      <c r="A647" s="2" t="s">
        <v>1233</v>
      </c>
      <c r="B647" s="2" t="s">
        <v>1234</v>
      </c>
      <c r="C647" s="2" t="s">
        <v>200</v>
      </c>
      <c r="D647" s="2" t="s">
        <v>1173</v>
      </c>
      <c r="E647" s="2" t="s">
        <v>1174</v>
      </c>
      <c r="F647" s="2" t="s">
        <v>19</v>
      </c>
      <c r="G647" s="2" t="s">
        <v>1175</v>
      </c>
      <c r="H647" s="2" t="s">
        <v>20</v>
      </c>
      <c r="I647" s="2" t="s">
        <v>942</v>
      </c>
      <c r="J647" s="2" t="s">
        <v>20</v>
      </c>
      <c r="K647" s="2" t="s">
        <v>20</v>
      </c>
      <c r="L647" s="2" t="s">
        <v>20</v>
      </c>
      <c r="M647" s="2" t="s">
        <v>769</v>
      </c>
      <c r="N647" s="2" t="s">
        <v>20</v>
      </c>
    </row>
    <row r="648" spans="1:14" x14ac:dyDescent="0.2">
      <c r="A648" s="2" t="s">
        <v>1235</v>
      </c>
      <c r="B648" s="2" t="s">
        <v>1236</v>
      </c>
      <c r="C648" s="2" t="s">
        <v>200</v>
      </c>
      <c r="D648" s="2" t="s">
        <v>1173</v>
      </c>
      <c r="E648" s="2" t="s">
        <v>1174</v>
      </c>
      <c r="F648" s="2" t="s">
        <v>19</v>
      </c>
      <c r="G648" s="2" t="s">
        <v>1175</v>
      </c>
      <c r="H648" s="2" t="s">
        <v>20</v>
      </c>
      <c r="I648" s="2" t="s">
        <v>1182</v>
      </c>
      <c r="J648" s="2" t="s">
        <v>20</v>
      </c>
      <c r="K648" s="2" t="s">
        <v>1237</v>
      </c>
      <c r="L648" s="2" t="s">
        <v>262</v>
      </c>
      <c r="M648" s="2" t="s">
        <v>769</v>
      </c>
      <c r="N648" s="2" t="s">
        <v>20</v>
      </c>
    </row>
    <row r="649" spans="1:14" x14ac:dyDescent="0.2">
      <c r="A649" s="2" t="s">
        <v>1235</v>
      </c>
      <c r="B649" s="2" t="s">
        <v>1236</v>
      </c>
      <c r="C649" s="2" t="s">
        <v>200</v>
      </c>
      <c r="D649" s="2" t="s">
        <v>1176</v>
      </c>
      <c r="E649" s="2" t="s">
        <v>1177</v>
      </c>
      <c r="F649" s="2" t="s">
        <v>62</v>
      </c>
      <c r="G649" s="2" t="s">
        <v>1175</v>
      </c>
      <c r="H649" s="2" t="s">
        <v>20</v>
      </c>
      <c r="I649" s="2" t="s">
        <v>1182</v>
      </c>
      <c r="J649" s="2" t="s">
        <v>20</v>
      </c>
      <c r="K649" s="2" t="s">
        <v>1237</v>
      </c>
      <c r="L649" s="2" t="s">
        <v>262</v>
      </c>
      <c r="M649" s="2" t="s">
        <v>769</v>
      </c>
      <c r="N649" s="2" t="s">
        <v>20</v>
      </c>
    </row>
    <row r="650" spans="1:14" x14ac:dyDescent="0.2">
      <c r="A650" s="2" t="s">
        <v>1238</v>
      </c>
      <c r="B650" s="2" t="s">
        <v>1239</v>
      </c>
      <c r="C650" s="2" t="s">
        <v>200</v>
      </c>
      <c r="D650" s="2" t="s">
        <v>1173</v>
      </c>
      <c r="E650" s="2" t="s">
        <v>1174</v>
      </c>
      <c r="F650" s="2" t="s">
        <v>19</v>
      </c>
      <c r="G650" s="2" t="s">
        <v>1175</v>
      </c>
      <c r="H650" s="2" t="s">
        <v>20</v>
      </c>
      <c r="I650" s="2" t="s">
        <v>942</v>
      </c>
      <c r="J650" s="2" t="s">
        <v>223</v>
      </c>
      <c r="K650" s="2" t="s">
        <v>20</v>
      </c>
      <c r="L650" s="2" t="s">
        <v>20</v>
      </c>
      <c r="M650" s="2" t="s">
        <v>769</v>
      </c>
      <c r="N650" s="2" t="s">
        <v>20</v>
      </c>
    </row>
    <row r="651" spans="1:14" x14ac:dyDescent="0.2">
      <c r="A651" s="2" t="s">
        <v>1238</v>
      </c>
      <c r="B651" s="2" t="s">
        <v>1239</v>
      </c>
      <c r="C651" s="2" t="s">
        <v>200</v>
      </c>
      <c r="D651" s="2" t="s">
        <v>1176</v>
      </c>
      <c r="E651" s="2" t="s">
        <v>1177</v>
      </c>
      <c r="F651" s="2" t="s">
        <v>62</v>
      </c>
      <c r="G651" s="2" t="s">
        <v>1175</v>
      </c>
      <c r="H651" s="2" t="s">
        <v>20</v>
      </c>
      <c r="I651" s="2" t="s">
        <v>942</v>
      </c>
      <c r="J651" s="2" t="s">
        <v>223</v>
      </c>
      <c r="K651" s="2" t="s">
        <v>20</v>
      </c>
      <c r="L651" s="2" t="s">
        <v>20</v>
      </c>
      <c r="M651" s="2" t="s">
        <v>769</v>
      </c>
      <c r="N651" s="2" t="s">
        <v>20</v>
      </c>
    </row>
    <row r="652" spans="1:14" x14ac:dyDescent="0.2">
      <c r="A652" s="2" t="s">
        <v>1240</v>
      </c>
      <c r="B652" s="2" t="s">
        <v>1241</v>
      </c>
      <c r="C652" s="2" t="s">
        <v>200</v>
      </c>
      <c r="D652" s="2" t="s">
        <v>1176</v>
      </c>
      <c r="E652" s="2" t="s">
        <v>1177</v>
      </c>
      <c r="F652" s="2" t="s">
        <v>62</v>
      </c>
      <c r="G652" s="2" t="s">
        <v>1175</v>
      </c>
      <c r="H652" s="2" t="s">
        <v>20</v>
      </c>
      <c r="I652" s="2" t="s">
        <v>1242</v>
      </c>
      <c r="J652" s="2" t="s">
        <v>20</v>
      </c>
      <c r="K652" s="2" t="s">
        <v>20</v>
      </c>
      <c r="L652" s="2" t="s">
        <v>20</v>
      </c>
      <c r="M652" s="2" t="s">
        <v>769</v>
      </c>
      <c r="N652" s="2" t="s">
        <v>20</v>
      </c>
    </row>
    <row r="653" spans="1:14" x14ac:dyDescent="0.2">
      <c r="A653" s="2" t="s">
        <v>1240</v>
      </c>
      <c r="B653" s="2" t="s">
        <v>1241</v>
      </c>
      <c r="C653" s="2" t="s">
        <v>200</v>
      </c>
      <c r="D653" s="2" t="s">
        <v>1173</v>
      </c>
      <c r="E653" s="2" t="s">
        <v>1174</v>
      </c>
      <c r="F653" s="2" t="s">
        <v>19</v>
      </c>
      <c r="G653" s="2" t="s">
        <v>1175</v>
      </c>
      <c r="H653" s="2" t="s">
        <v>20</v>
      </c>
      <c r="I653" s="2" t="s">
        <v>1242</v>
      </c>
      <c r="J653" s="2" t="s">
        <v>20</v>
      </c>
      <c r="K653" s="2" t="s">
        <v>20</v>
      </c>
      <c r="L653" s="2" t="s">
        <v>20</v>
      </c>
      <c r="M653" s="2" t="s">
        <v>769</v>
      </c>
      <c r="N653" s="2" t="s">
        <v>20</v>
      </c>
    </row>
    <row r="654" spans="1:14" x14ac:dyDescent="0.2">
      <c r="A654" s="2" t="s">
        <v>1243</v>
      </c>
      <c r="B654" s="2" t="s">
        <v>1244</v>
      </c>
      <c r="C654" s="2" t="s">
        <v>200</v>
      </c>
      <c r="D654" s="2" t="s">
        <v>1173</v>
      </c>
      <c r="E654" s="2" t="s">
        <v>1174</v>
      </c>
      <c r="F654" s="2" t="s">
        <v>19</v>
      </c>
      <c r="G654" s="2" t="s">
        <v>1175</v>
      </c>
      <c r="H654" s="2" t="s">
        <v>20</v>
      </c>
      <c r="I654" s="2" t="s">
        <v>20</v>
      </c>
      <c r="J654" s="2" t="s">
        <v>20</v>
      </c>
      <c r="K654" s="2" t="s">
        <v>20</v>
      </c>
      <c r="L654" s="2" t="s">
        <v>20</v>
      </c>
      <c r="M654" s="2" t="s">
        <v>769</v>
      </c>
      <c r="N654" s="2" t="s">
        <v>20</v>
      </c>
    </row>
    <row r="655" spans="1:14" x14ac:dyDescent="0.2">
      <c r="A655" s="2" t="s">
        <v>1243</v>
      </c>
      <c r="B655" s="2" t="s">
        <v>1244</v>
      </c>
      <c r="C655" s="2" t="s">
        <v>200</v>
      </c>
      <c r="D655" s="2" t="s">
        <v>1176</v>
      </c>
      <c r="E655" s="2" t="s">
        <v>1177</v>
      </c>
      <c r="F655" s="2" t="s">
        <v>62</v>
      </c>
      <c r="G655" s="2" t="s">
        <v>1175</v>
      </c>
      <c r="H655" s="2" t="s">
        <v>20</v>
      </c>
      <c r="I655" s="2" t="s">
        <v>20</v>
      </c>
      <c r="J655" s="2" t="s">
        <v>20</v>
      </c>
      <c r="K655" s="2" t="s">
        <v>20</v>
      </c>
      <c r="L655" s="2" t="s">
        <v>20</v>
      </c>
      <c r="M655" s="2" t="s">
        <v>769</v>
      </c>
      <c r="N655" s="2" t="s">
        <v>20</v>
      </c>
    </row>
    <row r="656" spans="1:14" x14ac:dyDescent="0.2">
      <c r="A656" s="2" t="s">
        <v>1245</v>
      </c>
      <c r="B656" s="2" t="s">
        <v>1246</v>
      </c>
      <c r="C656" s="2" t="s">
        <v>200</v>
      </c>
      <c r="D656" s="2" t="s">
        <v>1176</v>
      </c>
      <c r="E656" s="2" t="s">
        <v>1177</v>
      </c>
      <c r="F656" s="2" t="s">
        <v>62</v>
      </c>
      <c r="G656" s="2" t="s">
        <v>1175</v>
      </c>
      <c r="H656" s="2" t="s">
        <v>20</v>
      </c>
      <c r="I656" s="2" t="s">
        <v>1242</v>
      </c>
      <c r="J656" s="2" t="s">
        <v>20</v>
      </c>
      <c r="K656" s="2" t="s">
        <v>20</v>
      </c>
      <c r="L656" s="2" t="s">
        <v>20</v>
      </c>
      <c r="M656" s="2" t="s">
        <v>769</v>
      </c>
      <c r="N656" s="2" t="s">
        <v>20</v>
      </c>
    </row>
    <row r="657" spans="1:14" x14ac:dyDescent="0.2">
      <c r="A657" s="2" t="s">
        <v>1245</v>
      </c>
      <c r="B657" s="2" t="s">
        <v>1246</v>
      </c>
      <c r="C657" s="2" t="s">
        <v>200</v>
      </c>
      <c r="D657" s="2" t="s">
        <v>1173</v>
      </c>
      <c r="E657" s="2" t="s">
        <v>1174</v>
      </c>
      <c r="F657" s="2" t="s">
        <v>19</v>
      </c>
      <c r="G657" s="2" t="s">
        <v>1175</v>
      </c>
      <c r="H657" s="2" t="s">
        <v>20</v>
      </c>
      <c r="I657" s="2" t="s">
        <v>1242</v>
      </c>
      <c r="J657" s="2" t="s">
        <v>20</v>
      </c>
      <c r="K657" s="2" t="s">
        <v>20</v>
      </c>
      <c r="L657" s="2" t="s">
        <v>20</v>
      </c>
      <c r="M657" s="2" t="s">
        <v>769</v>
      </c>
      <c r="N657" s="2" t="s">
        <v>20</v>
      </c>
    </row>
    <row r="658" spans="1:14" x14ac:dyDescent="0.2">
      <c r="A658" s="2" t="s">
        <v>1247</v>
      </c>
      <c r="B658" s="2" t="s">
        <v>1248</v>
      </c>
      <c r="C658" s="2" t="s">
        <v>200</v>
      </c>
      <c r="D658" s="2" t="s">
        <v>1176</v>
      </c>
      <c r="E658" s="2" t="s">
        <v>1177</v>
      </c>
      <c r="F658" s="2" t="s">
        <v>62</v>
      </c>
      <c r="G658" s="2" t="s">
        <v>1175</v>
      </c>
      <c r="H658" s="2" t="s">
        <v>20</v>
      </c>
      <c r="I658" s="2" t="s">
        <v>739</v>
      </c>
      <c r="J658" s="2" t="s">
        <v>20</v>
      </c>
      <c r="K658" s="2" t="s">
        <v>20</v>
      </c>
      <c r="L658" s="2" t="s">
        <v>20</v>
      </c>
      <c r="M658" s="2" t="s">
        <v>769</v>
      </c>
      <c r="N658" s="2" t="s">
        <v>20</v>
      </c>
    </row>
    <row r="659" spans="1:14" x14ac:dyDescent="0.2">
      <c r="A659" s="2" t="s">
        <v>1247</v>
      </c>
      <c r="B659" s="2" t="s">
        <v>1248</v>
      </c>
      <c r="C659" s="2" t="s">
        <v>200</v>
      </c>
      <c r="D659" s="2" t="s">
        <v>1173</v>
      </c>
      <c r="E659" s="2" t="s">
        <v>1174</v>
      </c>
      <c r="F659" s="2" t="s">
        <v>19</v>
      </c>
      <c r="G659" s="2" t="s">
        <v>1175</v>
      </c>
      <c r="H659" s="2" t="s">
        <v>20</v>
      </c>
      <c r="I659" s="2" t="s">
        <v>739</v>
      </c>
      <c r="J659" s="2" t="s">
        <v>20</v>
      </c>
      <c r="K659" s="2" t="s">
        <v>20</v>
      </c>
      <c r="L659" s="2" t="s">
        <v>20</v>
      </c>
      <c r="M659" s="2" t="s">
        <v>769</v>
      </c>
      <c r="N659" s="2" t="s">
        <v>20</v>
      </c>
    </row>
    <row r="660" spans="1:14" x14ac:dyDescent="0.2">
      <c r="A660" s="2" t="s">
        <v>1249</v>
      </c>
      <c r="B660" s="2" t="s">
        <v>1250</v>
      </c>
      <c r="C660" s="2" t="s">
        <v>200</v>
      </c>
      <c r="D660" s="2" t="s">
        <v>1176</v>
      </c>
      <c r="E660" s="2" t="s">
        <v>1177</v>
      </c>
      <c r="F660" s="2" t="s">
        <v>62</v>
      </c>
      <c r="G660" s="2" t="s">
        <v>1175</v>
      </c>
      <c r="H660" s="2" t="s">
        <v>20</v>
      </c>
      <c r="I660" s="2" t="s">
        <v>1198</v>
      </c>
      <c r="J660" s="2" t="s">
        <v>20</v>
      </c>
      <c r="K660" s="2" t="s">
        <v>20</v>
      </c>
      <c r="L660" s="2" t="s">
        <v>20</v>
      </c>
      <c r="M660" s="2" t="s">
        <v>769</v>
      </c>
      <c r="N660" s="2" t="s">
        <v>20</v>
      </c>
    </row>
    <row r="661" spans="1:14" x14ac:dyDescent="0.2">
      <c r="A661" s="2" t="s">
        <v>1249</v>
      </c>
      <c r="B661" s="2" t="s">
        <v>1250</v>
      </c>
      <c r="C661" s="2" t="s">
        <v>200</v>
      </c>
      <c r="D661" s="2" t="s">
        <v>1173</v>
      </c>
      <c r="E661" s="2" t="s">
        <v>1174</v>
      </c>
      <c r="F661" s="2" t="s">
        <v>19</v>
      </c>
      <c r="G661" s="2" t="s">
        <v>1175</v>
      </c>
      <c r="H661" s="2" t="s">
        <v>20</v>
      </c>
      <c r="I661" s="2" t="s">
        <v>1198</v>
      </c>
      <c r="J661" s="2" t="s">
        <v>20</v>
      </c>
      <c r="K661" s="2" t="s">
        <v>20</v>
      </c>
      <c r="L661" s="2" t="s">
        <v>20</v>
      </c>
      <c r="M661" s="2" t="s">
        <v>769</v>
      </c>
      <c r="N661" s="2" t="s">
        <v>20</v>
      </c>
    </row>
    <row r="662" spans="1:14" x14ac:dyDescent="0.2">
      <c r="A662" s="2" t="s">
        <v>1251</v>
      </c>
      <c r="B662" s="2" t="s">
        <v>1252</v>
      </c>
      <c r="C662" s="2" t="s">
        <v>200</v>
      </c>
      <c r="D662" s="2" t="s">
        <v>1173</v>
      </c>
      <c r="E662" s="2" t="s">
        <v>1174</v>
      </c>
      <c r="F662" s="2" t="s">
        <v>19</v>
      </c>
      <c r="G662" s="2" t="s">
        <v>1175</v>
      </c>
      <c r="H662" s="2" t="s">
        <v>20</v>
      </c>
      <c r="I662" s="2" t="s">
        <v>1242</v>
      </c>
      <c r="J662" s="2" t="s">
        <v>20</v>
      </c>
      <c r="K662" s="2" t="s">
        <v>20</v>
      </c>
      <c r="L662" s="2" t="s">
        <v>20</v>
      </c>
      <c r="M662" s="2" t="s">
        <v>769</v>
      </c>
      <c r="N662" s="2" t="s">
        <v>20</v>
      </c>
    </row>
    <row r="663" spans="1:14" x14ac:dyDescent="0.2">
      <c r="A663" s="2" t="s">
        <v>1251</v>
      </c>
      <c r="B663" s="2" t="s">
        <v>1252</v>
      </c>
      <c r="C663" s="2" t="s">
        <v>200</v>
      </c>
      <c r="D663" s="2" t="s">
        <v>1176</v>
      </c>
      <c r="E663" s="2" t="s">
        <v>1177</v>
      </c>
      <c r="F663" s="2" t="s">
        <v>62</v>
      </c>
      <c r="G663" s="2" t="s">
        <v>1175</v>
      </c>
      <c r="H663" s="2" t="s">
        <v>20</v>
      </c>
      <c r="I663" s="2" t="s">
        <v>1242</v>
      </c>
      <c r="J663" s="2" t="s">
        <v>20</v>
      </c>
      <c r="K663" s="2" t="s">
        <v>20</v>
      </c>
      <c r="L663" s="2" t="s">
        <v>20</v>
      </c>
      <c r="M663" s="2" t="s">
        <v>769</v>
      </c>
      <c r="N663" s="2" t="s">
        <v>20</v>
      </c>
    </row>
    <row r="664" spans="1:14" x14ac:dyDescent="0.2">
      <c r="A664" s="2" t="s">
        <v>1253</v>
      </c>
      <c r="B664" s="2" t="s">
        <v>1254</v>
      </c>
      <c r="C664" s="2" t="s">
        <v>200</v>
      </c>
      <c r="D664" s="2" t="s">
        <v>1255</v>
      </c>
      <c r="E664" s="2" t="s">
        <v>1256</v>
      </c>
      <c r="F664" s="2" t="s">
        <v>19</v>
      </c>
      <c r="G664" s="2" t="s">
        <v>20</v>
      </c>
      <c r="H664" s="2" t="s">
        <v>20</v>
      </c>
      <c r="I664" s="2" t="s">
        <v>942</v>
      </c>
      <c r="J664" s="2" t="s">
        <v>20</v>
      </c>
      <c r="K664" s="2" t="s">
        <v>1257</v>
      </c>
      <c r="L664" s="2" t="s">
        <v>225</v>
      </c>
      <c r="M664" s="2" t="s">
        <v>769</v>
      </c>
      <c r="N664" s="2" t="s">
        <v>20</v>
      </c>
    </row>
    <row r="665" spans="1:14" x14ac:dyDescent="0.2">
      <c r="A665" s="2" t="s">
        <v>1258</v>
      </c>
      <c r="B665" s="2" t="s">
        <v>1259</v>
      </c>
      <c r="C665" s="2" t="s">
        <v>200</v>
      </c>
      <c r="D665" s="2" t="s">
        <v>1260</v>
      </c>
      <c r="E665" s="2" t="s">
        <v>1261</v>
      </c>
      <c r="F665" s="2" t="s">
        <v>19</v>
      </c>
      <c r="G665" s="2" t="s">
        <v>20</v>
      </c>
      <c r="H665" s="2" t="s">
        <v>20</v>
      </c>
      <c r="I665" s="2" t="s">
        <v>1262</v>
      </c>
      <c r="J665" s="2" t="s">
        <v>20</v>
      </c>
      <c r="K665" s="2" t="s">
        <v>20</v>
      </c>
      <c r="L665" s="2" t="s">
        <v>20</v>
      </c>
      <c r="M665" s="2" t="s">
        <v>397</v>
      </c>
      <c r="N665" s="2" t="s">
        <v>20</v>
      </c>
    </row>
    <row r="666" spans="1:14" x14ac:dyDescent="0.2">
      <c r="A666" s="2" t="s">
        <v>1263</v>
      </c>
      <c r="B666" s="2" t="s">
        <v>1264</v>
      </c>
      <c r="C666" s="2" t="s">
        <v>200</v>
      </c>
      <c r="D666" s="2" t="s">
        <v>390</v>
      </c>
      <c r="E666" s="2" t="s">
        <v>391</v>
      </c>
      <c r="F666" s="2" t="s">
        <v>19</v>
      </c>
      <c r="G666" s="2" t="s">
        <v>20</v>
      </c>
      <c r="H666" s="2" t="s">
        <v>20</v>
      </c>
      <c r="I666" s="2" t="s">
        <v>942</v>
      </c>
      <c r="J666" s="2" t="s">
        <v>20</v>
      </c>
      <c r="K666" s="2" t="s">
        <v>20</v>
      </c>
      <c r="L666" s="2" t="s">
        <v>20</v>
      </c>
      <c r="M666" s="2" t="s">
        <v>1265</v>
      </c>
      <c r="N666" s="2" t="s">
        <v>20</v>
      </c>
    </row>
    <row r="667" spans="1:14" x14ac:dyDescent="0.2">
      <c r="A667" s="2" t="s">
        <v>1263</v>
      </c>
      <c r="B667" s="2" t="s">
        <v>1264</v>
      </c>
      <c r="C667" s="2" t="s">
        <v>200</v>
      </c>
      <c r="D667" s="2" t="s">
        <v>385</v>
      </c>
      <c r="E667" s="2" t="s">
        <v>386</v>
      </c>
      <c r="F667" s="2" t="s">
        <v>62</v>
      </c>
      <c r="G667" s="2" t="s">
        <v>20</v>
      </c>
      <c r="H667" s="2" t="s">
        <v>20</v>
      </c>
      <c r="I667" s="2" t="s">
        <v>942</v>
      </c>
      <c r="J667" s="2" t="s">
        <v>20</v>
      </c>
      <c r="K667" s="2" t="s">
        <v>20</v>
      </c>
      <c r="L667" s="2" t="s">
        <v>20</v>
      </c>
      <c r="M667" s="2" t="s">
        <v>1265</v>
      </c>
      <c r="N667" s="2" t="s">
        <v>20</v>
      </c>
    </row>
    <row r="668" spans="1:14" x14ac:dyDescent="0.2">
      <c r="A668" s="2" t="s">
        <v>1266</v>
      </c>
      <c r="B668" s="2" t="s">
        <v>1267</v>
      </c>
      <c r="C668" s="2" t="s">
        <v>200</v>
      </c>
      <c r="D668" s="2" t="s">
        <v>259</v>
      </c>
      <c r="E668" s="2" t="s">
        <v>260</v>
      </c>
      <c r="F668" s="2" t="s">
        <v>19</v>
      </c>
      <c r="G668" s="2" t="s">
        <v>20</v>
      </c>
      <c r="H668" s="2" t="s">
        <v>20</v>
      </c>
      <c r="I668" s="2" t="s">
        <v>942</v>
      </c>
      <c r="J668" s="2" t="s">
        <v>20</v>
      </c>
      <c r="K668" s="2" t="s">
        <v>20</v>
      </c>
      <c r="L668" s="2" t="s">
        <v>20</v>
      </c>
      <c r="M668" s="2" t="s">
        <v>1268</v>
      </c>
      <c r="N668" s="2" t="s">
        <v>20</v>
      </c>
    </row>
    <row r="669" spans="1:14" x14ac:dyDescent="0.2">
      <c r="A669" s="2" t="s">
        <v>1269</v>
      </c>
      <c r="B669" s="2" t="s">
        <v>1270</v>
      </c>
      <c r="C669" s="2" t="s">
        <v>200</v>
      </c>
      <c r="D669" s="2" t="s">
        <v>1271</v>
      </c>
      <c r="E669" s="2" t="s">
        <v>1272</v>
      </c>
      <c r="F669" s="2" t="s">
        <v>19</v>
      </c>
      <c r="G669" s="2" t="s">
        <v>1273</v>
      </c>
      <c r="H669" s="2" t="s">
        <v>20</v>
      </c>
      <c r="I669" s="2" t="s">
        <v>942</v>
      </c>
      <c r="J669" s="2" t="s">
        <v>20</v>
      </c>
      <c r="K669" s="2" t="s">
        <v>20</v>
      </c>
      <c r="L669" s="2" t="s">
        <v>20</v>
      </c>
      <c r="M669" s="2" t="s">
        <v>769</v>
      </c>
      <c r="N669" s="2" t="s">
        <v>20</v>
      </c>
    </row>
    <row r="670" spans="1:14" x14ac:dyDescent="0.2">
      <c r="A670" s="2" t="s">
        <v>1274</v>
      </c>
      <c r="B670" s="2" t="s">
        <v>1275</v>
      </c>
      <c r="C670" s="2" t="s">
        <v>200</v>
      </c>
      <c r="D670" s="2" t="s">
        <v>1271</v>
      </c>
      <c r="E670" s="2" t="s">
        <v>1272</v>
      </c>
      <c r="F670" s="2" t="s">
        <v>19</v>
      </c>
      <c r="G670" s="2" t="s">
        <v>1273</v>
      </c>
      <c r="H670" s="2" t="s">
        <v>20</v>
      </c>
      <c r="I670" s="2" t="s">
        <v>20</v>
      </c>
      <c r="J670" s="2" t="s">
        <v>20</v>
      </c>
      <c r="K670" s="2" t="s">
        <v>20</v>
      </c>
      <c r="L670" s="2" t="s">
        <v>20</v>
      </c>
      <c r="M670" s="2" t="s">
        <v>769</v>
      </c>
      <c r="N670" s="2" t="s">
        <v>20</v>
      </c>
    </row>
    <row r="671" spans="1:14" x14ac:dyDescent="0.2">
      <c r="A671" s="2" t="s">
        <v>1276</v>
      </c>
      <c r="B671" s="2" t="s">
        <v>1277</v>
      </c>
      <c r="C671" s="2" t="s">
        <v>200</v>
      </c>
      <c r="D671" s="2" t="s">
        <v>1271</v>
      </c>
      <c r="E671" s="2" t="s">
        <v>1272</v>
      </c>
      <c r="F671" s="2" t="s">
        <v>19</v>
      </c>
      <c r="G671" s="2" t="s">
        <v>1273</v>
      </c>
      <c r="H671" s="2" t="s">
        <v>20</v>
      </c>
      <c r="I671" s="2" t="s">
        <v>942</v>
      </c>
      <c r="J671" s="2" t="s">
        <v>20</v>
      </c>
      <c r="K671" s="2" t="s">
        <v>20</v>
      </c>
      <c r="L671" s="2" t="s">
        <v>20</v>
      </c>
      <c r="M671" s="2" t="s">
        <v>769</v>
      </c>
      <c r="N671" s="2" t="s">
        <v>20</v>
      </c>
    </row>
    <row r="672" spans="1:14" x14ac:dyDescent="0.2">
      <c r="A672" s="2" t="s">
        <v>1278</v>
      </c>
      <c r="B672" s="2" t="s">
        <v>1279</v>
      </c>
      <c r="C672" s="2" t="s">
        <v>200</v>
      </c>
      <c r="D672" s="2" t="s">
        <v>1280</v>
      </c>
      <c r="E672" s="2" t="s">
        <v>1281</v>
      </c>
      <c r="F672" s="2" t="s">
        <v>62</v>
      </c>
      <c r="G672" s="2" t="s">
        <v>1273</v>
      </c>
      <c r="H672" s="2" t="s">
        <v>20</v>
      </c>
      <c r="I672" s="2" t="s">
        <v>942</v>
      </c>
      <c r="J672" s="2" t="s">
        <v>1282</v>
      </c>
      <c r="K672" s="2" t="s">
        <v>20</v>
      </c>
      <c r="L672" s="2" t="s">
        <v>20</v>
      </c>
      <c r="M672" s="2" t="s">
        <v>769</v>
      </c>
      <c r="N672" s="2" t="s">
        <v>20</v>
      </c>
    </row>
    <row r="673" spans="1:14" x14ac:dyDescent="0.2">
      <c r="A673" s="2" t="s">
        <v>1278</v>
      </c>
      <c r="B673" s="2" t="s">
        <v>1279</v>
      </c>
      <c r="C673" s="2" t="s">
        <v>200</v>
      </c>
      <c r="D673" s="2" t="s">
        <v>1271</v>
      </c>
      <c r="E673" s="2" t="s">
        <v>1272</v>
      </c>
      <c r="F673" s="2" t="s">
        <v>19</v>
      </c>
      <c r="G673" s="2" t="s">
        <v>1273</v>
      </c>
      <c r="H673" s="2" t="s">
        <v>20</v>
      </c>
      <c r="I673" s="2" t="s">
        <v>942</v>
      </c>
      <c r="J673" s="2" t="s">
        <v>1282</v>
      </c>
      <c r="K673" s="2" t="s">
        <v>20</v>
      </c>
      <c r="L673" s="2" t="s">
        <v>20</v>
      </c>
      <c r="M673" s="2" t="s">
        <v>769</v>
      </c>
      <c r="N673" s="2" t="s">
        <v>20</v>
      </c>
    </row>
    <row r="674" spans="1:14" x14ac:dyDescent="0.2">
      <c r="A674" s="2" t="s">
        <v>1283</v>
      </c>
      <c r="B674" s="2" t="s">
        <v>1284</v>
      </c>
      <c r="C674" s="2" t="s">
        <v>200</v>
      </c>
      <c r="D674" s="2" t="s">
        <v>1271</v>
      </c>
      <c r="E674" s="2" t="s">
        <v>1272</v>
      </c>
      <c r="F674" s="2" t="s">
        <v>19</v>
      </c>
      <c r="G674" s="2" t="s">
        <v>1273</v>
      </c>
      <c r="H674" s="2" t="s">
        <v>20</v>
      </c>
      <c r="I674" s="2" t="s">
        <v>942</v>
      </c>
      <c r="J674" s="2" t="s">
        <v>20</v>
      </c>
      <c r="K674" s="2" t="s">
        <v>20</v>
      </c>
      <c r="L674" s="2" t="s">
        <v>20</v>
      </c>
      <c r="M674" s="2" t="s">
        <v>769</v>
      </c>
      <c r="N674" s="2" t="s">
        <v>20</v>
      </c>
    </row>
    <row r="675" spans="1:14" x14ac:dyDescent="0.2">
      <c r="A675" s="2" t="s">
        <v>1285</v>
      </c>
      <c r="B675" s="2" t="s">
        <v>1286</v>
      </c>
      <c r="C675" s="2" t="s">
        <v>200</v>
      </c>
      <c r="D675" s="2" t="s">
        <v>1271</v>
      </c>
      <c r="E675" s="2" t="s">
        <v>1272</v>
      </c>
      <c r="F675" s="2" t="s">
        <v>19</v>
      </c>
      <c r="G675" s="2" t="s">
        <v>1273</v>
      </c>
      <c r="H675" s="2" t="s">
        <v>20</v>
      </c>
      <c r="I675" s="2" t="s">
        <v>942</v>
      </c>
      <c r="J675" s="2" t="s">
        <v>20</v>
      </c>
      <c r="K675" s="2" t="s">
        <v>20</v>
      </c>
      <c r="L675" s="2" t="s">
        <v>20</v>
      </c>
      <c r="M675" s="2" t="s">
        <v>769</v>
      </c>
      <c r="N675" s="2" t="s">
        <v>20</v>
      </c>
    </row>
    <row r="676" spans="1:14" x14ac:dyDescent="0.2">
      <c r="A676" s="2" t="s">
        <v>1287</v>
      </c>
      <c r="B676" s="2" t="s">
        <v>1288</v>
      </c>
      <c r="C676" s="2" t="s">
        <v>200</v>
      </c>
      <c r="D676" s="2" t="s">
        <v>1271</v>
      </c>
      <c r="E676" s="2" t="s">
        <v>1272</v>
      </c>
      <c r="F676" s="2" t="s">
        <v>19</v>
      </c>
      <c r="G676" s="2" t="s">
        <v>1273</v>
      </c>
      <c r="H676" s="2" t="s">
        <v>20</v>
      </c>
      <c r="I676" s="2" t="s">
        <v>942</v>
      </c>
      <c r="J676" s="2" t="s">
        <v>1282</v>
      </c>
      <c r="K676" s="2" t="s">
        <v>20</v>
      </c>
      <c r="L676" s="2" t="s">
        <v>20</v>
      </c>
      <c r="M676" s="2" t="s">
        <v>769</v>
      </c>
      <c r="N676" s="2" t="s">
        <v>20</v>
      </c>
    </row>
    <row r="677" spans="1:14" x14ac:dyDescent="0.2">
      <c r="A677" s="2" t="s">
        <v>1289</v>
      </c>
      <c r="B677" s="2" t="s">
        <v>1290</v>
      </c>
      <c r="C677" s="2" t="s">
        <v>200</v>
      </c>
      <c r="D677" s="2" t="s">
        <v>1271</v>
      </c>
      <c r="E677" s="2" t="s">
        <v>1272</v>
      </c>
      <c r="F677" s="2" t="s">
        <v>19</v>
      </c>
      <c r="G677" s="2" t="s">
        <v>1273</v>
      </c>
      <c r="H677" s="2" t="s">
        <v>20</v>
      </c>
      <c r="I677" s="2" t="s">
        <v>942</v>
      </c>
      <c r="J677" s="2" t="s">
        <v>20</v>
      </c>
      <c r="K677" s="2" t="s">
        <v>20</v>
      </c>
      <c r="L677" s="2" t="s">
        <v>20</v>
      </c>
      <c r="M677" s="2" t="s">
        <v>769</v>
      </c>
      <c r="N677" s="2" t="s">
        <v>20</v>
      </c>
    </row>
    <row r="678" spans="1:14" x14ac:dyDescent="0.2">
      <c r="A678" s="2" t="s">
        <v>1291</v>
      </c>
      <c r="B678" s="2" t="s">
        <v>1292</v>
      </c>
      <c r="C678" s="2" t="s">
        <v>200</v>
      </c>
      <c r="D678" s="2" t="s">
        <v>1271</v>
      </c>
      <c r="E678" s="2" t="s">
        <v>1272</v>
      </c>
      <c r="F678" s="2" t="s">
        <v>19</v>
      </c>
      <c r="G678" s="2" t="s">
        <v>1273</v>
      </c>
      <c r="H678" s="2" t="s">
        <v>20</v>
      </c>
      <c r="I678" s="2" t="s">
        <v>942</v>
      </c>
      <c r="J678" s="2" t="s">
        <v>20</v>
      </c>
      <c r="K678" s="2" t="s">
        <v>20</v>
      </c>
      <c r="L678" s="2" t="s">
        <v>20</v>
      </c>
      <c r="M678" s="2" t="s">
        <v>769</v>
      </c>
      <c r="N678" s="2" t="s">
        <v>20</v>
      </c>
    </row>
    <row r="679" spans="1:14" x14ac:dyDescent="0.2">
      <c r="A679" s="2" t="s">
        <v>1293</v>
      </c>
      <c r="B679" s="2" t="s">
        <v>1294</v>
      </c>
      <c r="C679" s="2" t="s">
        <v>200</v>
      </c>
      <c r="D679" s="2" t="s">
        <v>1271</v>
      </c>
      <c r="E679" s="2" t="s">
        <v>1272</v>
      </c>
      <c r="F679" s="2" t="s">
        <v>19</v>
      </c>
      <c r="G679" s="2" t="s">
        <v>1273</v>
      </c>
      <c r="H679" s="2" t="s">
        <v>20</v>
      </c>
      <c r="I679" s="2" t="s">
        <v>942</v>
      </c>
      <c r="J679" s="2" t="s">
        <v>20</v>
      </c>
      <c r="K679" s="2" t="s">
        <v>20</v>
      </c>
      <c r="L679" s="2" t="s">
        <v>20</v>
      </c>
      <c r="M679" s="2" t="s">
        <v>769</v>
      </c>
      <c r="N679" s="2" t="s">
        <v>20</v>
      </c>
    </row>
    <row r="680" spans="1:14" x14ac:dyDescent="0.2">
      <c r="A680" s="2" t="s">
        <v>1295</v>
      </c>
      <c r="B680" s="2" t="s">
        <v>1296</v>
      </c>
      <c r="C680" s="2" t="s">
        <v>200</v>
      </c>
      <c r="D680" s="2" t="s">
        <v>1271</v>
      </c>
      <c r="E680" s="2" t="s">
        <v>1272</v>
      </c>
      <c r="F680" s="2" t="s">
        <v>19</v>
      </c>
      <c r="G680" s="2" t="s">
        <v>1273</v>
      </c>
      <c r="H680" s="2" t="s">
        <v>20</v>
      </c>
      <c r="I680" s="2" t="s">
        <v>942</v>
      </c>
      <c r="J680" s="2" t="s">
        <v>1282</v>
      </c>
      <c r="K680" s="2" t="s">
        <v>20</v>
      </c>
      <c r="L680" s="2" t="s">
        <v>20</v>
      </c>
      <c r="M680" s="2" t="s">
        <v>769</v>
      </c>
      <c r="N680" s="2" t="s">
        <v>20</v>
      </c>
    </row>
    <row r="681" spans="1:14" x14ac:dyDescent="0.2">
      <c r="A681" s="2" t="s">
        <v>1297</v>
      </c>
      <c r="B681" s="2" t="s">
        <v>1298</v>
      </c>
      <c r="C681" s="2" t="s">
        <v>200</v>
      </c>
      <c r="D681" s="2" t="s">
        <v>1271</v>
      </c>
      <c r="E681" s="2" t="s">
        <v>1272</v>
      </c>
      <c r="F681" s="2" t="s">
        <v>19</v>
      </c>
      <c r="G681" s="2" t="s">
        <v>1273</v>
      </c>
      <c r="H681" s="2" t="s">
        <v>20</v>
      </c>
      <c r="I681" s="2" t="s">
        <v>942</v>
      </c>
      <c r="J681" s="2" t="s">
        <v>1282</v>
      </c>
      <c r="K681" s="2" t="s">
        <v>20</v>
      </c>
      <c r="L681" s="2" t="s">
        <v>20</v>
      </c>
      <c r="M681" s="2" t="s">
        <v>769</v>
      </c>
      <c r="N681" s="2" t="s">
        <v>20</v>
      </c>
    </row>
    <row r="682" spans="1:14" x14ac:dyDescent="0.2">
      <c r="A682" s="2" t="s">
        <v>1299</v>
      </c>
      <c r="B682" s="2" t="s">
        <v>1300</v>
      </c>
      <c r="C682" s="2" t="s">
        <v>200</v>
      </c>
      <c r="D682" s="2" t="s">
        <v>1271</v>
      </c>
      <c r="E682" s="2" t="s">
        <v>1272</v>
      </c>
      <c r="F682" s="2" t="s">
        <v>19</v>
      </c>
      <c r="G682" s="2" t="s">
        <v>1273</v>
      </c>
      <c r="H682" s="2" t="s">
        <v>20</v>
      </c>
      <c r="I682" s="2" t="s">
        <v>942</v>
      </c>
      <c r="J682" s="2" t="s">
        <v>1282</v>
      </c>
      <c r="K682" s="2" t="s">
        <v>20</v>
      </c>
      <c r="L682" s="2" t="s">
        <v>20</v>
      </c>
      <c r="M682" s="2" t="s">
        <v>769</v>
      </c>
      <c r="N682" s="2" t="s">
        <v>20</v>
      </c>
    </row>
    <row r="683" spans="1:14" x14ac:dyDescent="0.2">
      <c r="A683" s="2" t="s">
        <v>1301</v>
      </c>
      <c r="B683" s="2" t="s">
        <v>1302</v>
      </c>
      <c r="C683" s="2" t="s">
        <v>200</v>
      </c>
      <c r="D683" s="2" t="s">
        <v>1271</v>
      </c>
      <c r="E683" s="2" t="s">
        <v>1272</v>
      </c>
      <c r="F683" s="2" t="s">
        <v>19</v>
      </c>
      <c r="G683" s="2" t="s">
        <v>1273</v>
      </c>
      <c r="H683" s="2" t="s">
        <v>20</v>
      </c>
      <c r="I683" s="2" t="s">
        <v>942</v>
      </c>
      <c r="J683" s="2" t="s">
        <v>20</v>
      </c>
      <c r="K683" s="2" t="s">
        <v>20</v>
      </c>
      <c r="L683" s="2" t="s">
        <v>20</v>
      </c>
      <c r="M683" s="2" t="s">
        <v>769</v>
      </c>
      <c r="N683" s="2" t="s">
        <v>20</v>
      </c>
    </row>
    <row r="684" spans="1:14" x14ac:dyDescent="0.2">
      <c r="A684" s="2" t="s">
        <v>1303</v>
      </c>
      <c r="B684" s="2" t="s">
        <v>1304</v>
      </c>
      <c r="C684" s="2" t="s">
        <v>200</v>
      </c>
      <c r="D684" s="2" t="s">
        <v>1271</v>
      </c>
      <c r="E684" s="2" t="s">
        <v>1272</v>
      </c>
      <c r="F684" s="2" t="s">
        <v>19</v>
      </c>
      <c r="G684" s="2" t="s">
        <v>1273</v>
      </c>
      <c r="H684" s="2" t="s">
        <v>20</v>
      </c>
      <c r="I684" s="2" t="s">
        <v>942</v>
      </c>
      <c r="J684" s="2" t="s">
        <v>20</v>
      </c>
      <c r="K684" s="2" t="s">
        <v>20</v>
      </c>
      <c r="L684" s="2" t="s">
        <v>20</v>
      </c>
      <c r="M684" s="2" t="s">
        <v>769</v>
      </c>
      <c r="N684" s="2" t="s">
        <v>20</v>
      </c>
    </row>
    <row r="685" spans="1:14" x14ac:dyDescent="0.2">
      <c r="A685" s="2" t="s">
        <v>1305</v>
      </c>
      <c r="B685" s="2" t="s">
        <v>1306</v>
      </c>
      <c r="C685" s="2" t="s">
        <v>200</v>
      </c>
      <c r="D685" s="2" t="s">
        <v>1307</v>
      </c>
      <c r="E685" s="2" t="s">
        <v>1308</v>
      </c>
      <c r="F685" s="2" t="s">
        <v>19</v>
      </c>
      <c r="G685" s="2" t="s">
        <v>20</v>
      </c>
      <c r="H685" s="2" t="s">
        <v>20</v>
      </c>
      <c r="I685" s="2" t="s">
        <v>942</v>
      </c>
      <c r="J685" s="2" t="s">
        <v>20</v>
      </c>
      <c r="K685" s="2" t="s">
        <v>20</v>
      </c>
      <c r="L685" s="2" t="s">
        <v>20</v>
      </c>
      <c r="M685" s="2" t="s">
        <v>769</v>
      </c>
      <c r="N685" s="2" t="s">
        <v>20</v>
      </c>
    </row>
    <row r="686" spans="1:14" x14ac:dyDescent="0.2">
      <c r="A686" s="2" t="s">
        <v>1309</v>
      </c>
      <c r="B686" s="2" t="s">
        <v>1310</v>
      </c>
      <c r="C686" s="2" t="s">
        <v>200</v>
      </c>
      <c r="D686" s="2" t="s">
        <v>1271</v>
      </c>
      <c r="E686" s="2" t="s">
        <v>1272</v>
      </c>
      <c r="F686" s="2" t="s">
        <v>19</v>
      </c>
      <c r="G686" s="2" t="s">
        <v>1273</v>
      </c>
      <c r="H686" s="2" t="s">
        <v>20</v>
      </c>
      <c r="I686" s="2" t="s">
        <v>942</v>
      </c>
      <c r="J686" s="2" t="s">
        <v>20</v>
      </c>
      <c r="K686" s="2" t="s">
        <v>20</v>
      </c>
      <c r="L686" s="2" t="s">
        <v>20</v>
      </c>
      <c r="M686" s="2" t="s">
        <v>769</v>
      </c>
      <c r="N686" s="2" t="s">
        <v>20</v>
      </c>
    </row>
    <row r="687" spans="1:14" x14ac:dyDescent="0.2">
      <c r="A687" s="2" t="s">
        <v>1311</v>
      </c>
      <c r="B687" s="2" t="s">
        <v>1312</v>
      </c>
      <c r="C687" s="2" t="s">
        <v>200</v>
      </c>
      <c r="D687" s="2" t="s">
        <v>1271</v>
      </c>
      <c r="E687" s="2" t="s">
        <v>1272</v>
      </c>
      <c r="F687" s="2" t="s">
        <v>19</v>
      </c>
      <c r="G687" s="2" t="s">
        <v>1273</v>
      </c>
      <c r="H687" s="2" t="s">
        <v>20</v>
      </c>
      <c r="I687" s="2" t="s">
        <v>942</v>
      </c>
      <c r="J687" s="2" t="s">
        <v>20</v>
      </c>
      <c r="K687" s="2" t="s">
        <v>20</v>
      </c>
      <c r="L687" s="2" t="s">
        <v>20</v>
      </c>
      <c r="M687" s="2" t="s">
        <v>769</v>
      </c>
      <c r="N687" s="2" t="s">
        <v>20</v>
      </c>
    </row>
    <row r="688" spans="1:14" x14ac:dyDescent="0.2">
      <c r="A688" s="2" t="s">
        <v>1313</v>
      </c>
      <c r="B688" s="2" t="s">
        <v>1314</v>
      </c>
      <c r="C688" s="2" t="s">
        <v>200</v>
      </c>
      <c r="D688" s="2" t="s">
        <v>1271</v>
      </c>
      <c r="E688" s="2" t="s">
        <v>1272</v>
      </c>
      <c r="F688" s="2" t="s">
        <v>19</v>
      </c>
      <c r="G688" s="2" t="s">
        <v>1273</v>
      </c>
      <c r="H688" s="2" t="s">
        <v>20</v>
      </c>
      <c r="I688" s="2" t="s">
        <v>942</v>
      </c>
      <c r="J688" s="2" t="s">
        <v>20</v>
      </c>
      <c r="K688" s="2" t="s">
        <v>20</v>
      </c>
      <c r="L688" s="2" t="s">
        <v>20</v>
      </c>
      <c r="M688" s="2" t="s">
        <v>769</v>
      </c>
      <c r="N688" s="2" t="s">
        <v>20</v>
      </c>
    </row>
    <row r="689" spans="1:14" x14ac:dyDescent="0.2">
      <c r="A689" s="2" t="s">
        <v>1315</v>
      </c>
      <c r="B689" s="2" t="s">
        <v>1316</v>
      </c>
      <c r="C689" s="2" t="s">
        <v>200</v>
      </c>
      <c r="D689" s="2" t="s">
        <v>1271</v>
      </c>
      <c r="E689" s="2" t="s">
        <v>1272</v>
      </c>
      <c r="F689" s="2" t="s">
        <v>19</v>
      </c>
      <c r="G689" s="2" t="s">
        <v>1273</v>
      </c>
      <c r="H689" s="2" t="s">
        <v>20</v>
      </c>
      <c r="I689" s="2" t="s">
        <v>739</v>
      </c>
      <c r="J689" s="2" t="s">
        <v>20</v>
      </c>
      <c r="K689" s="2" t="s">
        <v>20</v>
      </c>
      <c r="L689" s="2" t="s">
        <v>20</v>
      </c>
      <c r="M689" s="2" t="s">
        <v>769</v>
      </c>
      <c r="N689" s="2" t="s">
        <v>20</v>
      </c>
    </row>
    <row r="690" spans="1:14" x14ac:dyDescent="0.2">
      <c r="A690" s="2" t="s">
        <v>1317</v>
      </c>
      <c r="B690" s="2" t="s">
        <v>1318</v>
      </c>
      <c r="C690" s="2" t="s">
        <v>200</v>
      </c>
      <c r="D690" s="2" t="s">
        <v>1271</v>
      </c>
      <c r="E690" s="2" t="s">
        <v>1272</v>
      </c>
      <c r="F690" s="2" t="s">
        <v>19</v>
      </c>
      <c r="G690" s="2" t="s">
        <v>1273</v>
      </c>
      <c r="H690" s="2" t="s">
        <v>20</v>
      </c>
      <c r="I690" s="2" t="s">
        <v>942</v>
      </c>
      <c r="J690" s="2" t="s">
        <v>20</v>
      </c>
      <c r="K690" s="2" t="s">
        <v>20</v>
      </c>
      <c r="L690" s="2" t="s">
        <v>20</v>
      </c>
      <c r="M690" s="2" t="s">
        <v>769</v>
      </c>
      <c r="N690" s="2" t="s">
        <v>20</v>
      </c>
    </row>
    <row r="691" spans="1:14" x14ac:dyDescent="0.2">
      <c r="A691" s="2" t="s">
        <v>1319</v>
      </c>
      <c r="B691" s="2" t="s">
        <v>1320</v>
      </c>
      <c r="C691" s="2" t="s">
        <v>200</v>
      </c>
      <c r="D691" s="2" t="s">
        <v>1271</v>
      </c>
      <c r="E691" s="2" t="s">
        <v>1272</v>
      </c>
      <c r="F691" s="2" t="s">
        <v>19</v>
      </c>
      <c r="G691" s="2" t="s">
        <v>1273</v>
      </c>
      <c r="H691" s="2" t="s">
        <v>20</v>
      </c>
      <c r="I691" s="2" t="s">
        <v>942</v>
      </c>
      <c r="J691" s="2" t="s">
        <v>1282</v>
      </c>
      <c r="K691" s="2" t="s">
        <v>20</v>
      </c>
      <c r="L691" s="2" t="s">
        <v>20</v>
      </c>
      <c r="M691" s="2" t="s">
        <v>769</v>
      </c>
      <c r="N691" s="2" t="s">
        <v>20</v>
      </c>
    </row>
    <row r="692" spans="1:14" x14ac:dyDescent="0.2">
      <c r="A692" s="2" t="s">
        <v>1321</v>
      </c>
      <c r="B692" s="2" t="s">
        <v>1322</v>
      </c>
      <c r="C692" s="2" t="s">
        <v>200</v>
      </c>
      <c r="D692" s="2" t="s">
        <v>1271</v>
      </c>
      <c r="E692" s="2" t="s">
        <v>1272</v>
      </c>
      <c r="F692" s="2" t="s">
        <v>19</v>
      </c>
      <c r="G692" s="2" t="s">
        <v>1273</v>
      </c>
      <c r="H692" s="2" t="s">
        <v>20</v>
      </c>
      <c r="I692" s="2" t="s">
        <v>942</v>
      </c>
      <c r="J692" s="2" t="s">
        <v>1282</v>
      </c>
      <c r="K692" s="2" t="s">
        <v>20</v>
      </c>
      <c r="L692" s="2" t="s">
        <v>20</v>
      </c>
      <c r="M692" s="2" t="s">
        <v>769</v>
      </c>
      <c r="N692" s="2" t="s">
        <v>20</v>
      </c>
    </row>
    <row r="693" spans="1:14" x14ac:dyDescent="0.2">
      <c r="A693" s="2" t="s">
        <v>1323</v>
      </c>
      <c r="B693" s="2" t="s">
        <v>1324</v>
      </c>
      <c r="C693" s="2" t="s">
        <v>200</v>
      </c>
      <c r="D693" s="2" t="s">
        <v>1271</v>
      </c>
      <c r="E693" s="2" t="s">
        <v>1272</v>
      </c>
      <c r="F693" s="2" t="s">
        <v>19</v>
      </c>
      <c r="G693" s="2" t="s">
        <v>1273</v>
      </c>
      <c r="H693" s="2" t="s">
        <v>20</v>
      </c>
      <c r="I693" s="2" t="s">
        <v>942</v>
      </c>
      <c r="J693" s="2" t="s">
        <v>1282</v>
      </c>
      <c r="K693" s="2" t="s">
        <v>20</v>
      </c>
      <c r="L693" s="2" t="s">
        <v>20</v>
      </c>
      <c r="M693" s="2" t="s">
        <v>769</v>
      </c>
      <c r="N693" s="2" t="s">
        <v>20</v>
      </c>
    </row>
    <row r="694" spans="1:14" x14ac:dyDescent="0.2">
      <c r="A694" s="2" t="s">
        <v>1325</v>
      </c>
      <c r="B694" s="2" t="s">
        <v>1326</v>
      </c>
      <c r="C694" s="2" t="s">
        <v>200</v>
      </c>
      <c r="D694" s="2" t="s">
        <v>1271</v>
      </c>
      <c r="E694" s="2" t="s">
        <v>1272</v>
      </c>
      <c r="F694" s="2" t="s">
        <v>19</v>
      </c>
      <c r="G694" s="2" t="s">
        <v>1273</v>
      </c>
      <c r="H694" s="2" t="s">
        <v>20</v>
      </c>
      <c r="I694" s="2" t="s">
        <v>942</v>
      </c>
      <c r="J694" s="2" t="s">
        <v>1282</v>
      </c>
      <c r="K694" s="2" t="s">
        <v>20</v>
      </c>
      <c r="L694" s="2" t="s">
        <v>20</v>
      </c>
      <c r="M694" s="2" t="s">
        <v>769</v>
      </c>
      <c r="N694" s="2" t="s">
        <v>20</v>
      </c>
    </row>
    <row r="695" spans="1:14" x14ac:dyDescent="0.2">
      <c r="A695" s="2" t="s">
        <v>1327</v>
      </c>
      <c r="B695" s="2" t="s">
        <v>1328</v>
      </c>
      <c r="C695" s="2" t="s">
        <v>200</v>
      </c>
      <c r="D695" s="2" t="s">
        <v>1271</v>
      </c>
      <c r="E695" s="2" t="s">
        <v>1272</v>
      </c>
      <c r="F695" s="2" t="s">
        <v>19</v>
      </c>
      <c r="G695" s="2" t="s">
        <v>1273</v>
      </c>
      <c r="H695" s="2" t="s">
        <v>20</v>
      </c>
      <c r="I695" s="2" t="s">
        <v>942</v>
      </c>
      <c r="J695" s="2" t="s">
        <v>1282</v>
      </c>
      <c r="K695" s="2" t="s">
        <v>20</v>
      </c>
      <c r="L695" s="2" t="s">
        <v>20</v>
      </c>
      <c r="M695" s="2" t="s">
        <v>769</v>
      </c>
      <c r="N695" s="2" t="s">
        <v>20</v>
      </c>
    </row>
    <row r="696" spans="1:14" x14ac:dyDescent="0.2">
      <c r="A696" s="2" t="s">
        <v>1329</v>
      </c>
      <c r="B696" s="2" t="s">
        <v>1330</v>
      </c>
      <c r="C696" s="2" t="s">
        <v>200</v>
      </c>
      <c r="D696" s="2" t="s">
        <v>1271</v>
      </c>
      <c r="E696" s="2" t="s">
        <v>1272</v>
      </c>
      <c r="F696" s="2" t="s">
        <v>19</v>
      </c>
      <c r="G696" s="2" t="s">
        <v>1273</v>
      </c>
      <c r="H696" s="2" t="s">
        <v>20</v>
      </c>
      <c r="I696" s="2" t="s">
        <v>942</v>
      </c>
      <c r="J696" s="2" t="s">
        <v>20</v>
      </c>
      <c r="K696" s="2" t="s">
        <v>20</v>
      </c>
      <c r="L696" s="2" t="s">
        <v>20</v>
      </c>
      <c r="M696" s="2" t="s">
        <v>769</v>
      </c>
      <c r="N696" s="2" t="s">
        <v>20</v>
      </c>
    </row>
    <row r="697" spans="1:14" x14ac:dyDescent="0.2">
      <c r="A697" s="2" t="s">
        <v>1331</v>
      </c>
      <c r="B697" s="2" t="s">
        <v>1332</v>
      </c>
      <c r="C697" s="2" t="s">
        <v>200</v>
      </c>
      <c r="D697" s="2" t="s">
        <v>1271</v>
      </c>
      <c r="E697" s="2" t="s">
        <v>1272</v>
      </c>
      <c r="F697" s="2" t="s">
        <v>19</v>
      </c>
      <c r="G697" s="2" t="s">
        <v>1273</v>
      </c>
      <c r="H697" s="2" t="s">
        <v>20</v>
      </c>
      <c r="I697" s="2" t="s">
        <v>942</v>
      </c>
      <c r="J697" s="2" t="s">
        <v>1282</v>
      </c>
      <c r="K697" s="2" t="s">
        <v>20</v>
      </c>
      <c r="L697" s="2" t="s">
        <v>20</v>
      </c>
      <c r="M697" s="2" t="s">
        <v>769</v>
      </c>
      <c r="N697" s="2" t="s">
        <v>20</v>
      </c>
    </row>
    <row r="698" spans="1:14" x14ac:dyDescent="0.2">
      <c r="A698" s="2" t="s">
        <v>1333</v>
      </c>
      <c r="B698" s="2" t="s">
        <v>1334</v>
      </c>
      <c r="C698" s="2" t="s">
        <v>200</v>
      </c>
      <c r="D698" s="2" t="s">
        <v>1271</v>
      </c>
      <c r="E698" s="2" t="s">
        <v>1272</v>
      </c>
      <c r="F698" s="2" t="s">
        <v>19</v>
      </c>
      <c r="G698" s="2" t="s">
        <v>1273</v>
      </c>
      <c r="H698" s="2" t="s">
        <v>20</v>
      </c>
      <c r="I698" s="2" t="s">
        <v>942</v>
      </c>
      <c r="J698" s="2" t="s">
        <v>20</v>
      </c>
      <c r="K698" s="2" t="s">
        <v>20</v>
      </c>
      <c r="L698" s="2" t="s">
        <v>20</v>
      </c>
      <c r="M698" s="2" t="s">
        <v>769</v>
      </c>
      <c r="N698" s="2" t="s">
        <v>20</v>
      </c>
    </row>
    <row r="699" spans="1:14" x14ac:dyDescent="0.2">
      <c r="A699" s="2" t="s">
        <v>1335</v>
      </c>
      <c r="B699" s="2" t="s">
        <v>1336</v>
      </c>
      <c r="C699" s="2" t="s">
        <v>200</v>
      </c>
      <c r="D699" s="2" t="s">
        <v>1271</v>
      </c>
      <c r="E699" s="2" t="s">
        <v>1272</v>
      </c>
      <c r="F699" s="2" t="s">
        <v>19</v>
      </c>
      <c r="G699" s="2" t="s">
        <v>1273</v>
      </c>
      <c r="H699" s="2" t="s">
        <v>20</v>
      </c>
      <c r="I699" s="2" t="s">
        <v>942</v>
      </c>
      <c r="J699" s="2" t="s">
        <v>1282</v>
      </c>
      <c r="K699" s="2" t="s">
        <v>20</v>
      </c>
      <c r="L699" s="2" t="s">
        <v>20</v>
      </c>
      <c r="M699" s="2" t="s">
        <v>769</v>
      </c>
      <c r="N699" s="2" t="s">
        <v>20</v>
      </c>
    </row>
    <row r="700" spans="1:14" x14ac:dyDescent="0.2">
      <c r="A700" s="2" t="s">
        <v>1337</v>
      </c>
      <c r="B700" s="2" t="s">
        <v>1338</v>
      </c>
      <c r="C700" s="2" t="s">
        <v>200</v>
      </c>
      <c r="D700" s="2" t="s">
        <v>1271</v>
      </c>
      <c r="E700" s="2" t="s">
        <v>1272</v>
      </c>
      <c r="F700" s="2" t="s">
        <v>19</v>
      </c>
      <c r="G700" s="2" t="s">
        <v>1273</v>
      </c>
      <c r="H700" s="2" t="s">
        <v>20</v>
      </c>
      <c r="I700" s="2" t="s">
        <v>942</v>
      </c>
      <c r="J700" s="2" t="s">
        <v>20</v>
      </c>
      <c r="K700" s="2" t="s">
        <v>20</v>
      </c>
      <c r="L700" s="2" t="s">
        <v>20</v>
      </c>
      <c r="M700" s="2" t="s">
        <v>769</v>
      </c>
      <c r="N700" s="2" t="s">
        <v>20</v>
      </c>
    </row>
    <row r="701" spans="1:14" x14ac:dyDescent="0.2">
      <c r="A701" s="2" t="s">
        <v>1339</v>
      </c>
      <c r="B701" s="2" t="s">
        <v>1340</v>
      </c>
      <c r="C701" s="2" t="s">
        <v>200</v>
      </c>
      <c r="D701" s="2" t="s">
        <v>1271</v>
      </c>
      <c r="E701" s="2" t="s">
        <v>1272</v>
      </c>
      <c r="F701" s="2" t="s">
        <v>19</v>
      </c>
      <c r="G701" s="2" t="s">
        <v>1273</v>
      </c>
      <c r="H701" s="2" t="s">
        <v>20</v>
      </c>
      <c r="I701" s="2" t="s">
        <v>942</v>
      </c>
      <c r="J701" s="2" t="s">
        <v>20</v>
      </c>
      <c r="K701" s="2" t="s">
        <v>20</v>
      </c>
      <c r="L701" s="2" t="s">
        <v>20</v>
      </c>
      <c r="M701" s="2" t="s">
        <v>769</v>
      </c>
      <c r="N701" s="2" t="s">
        <v>20</v>
      </c>
    </row>
    <row r="702" spans="1:14" x14ac:dyDescent="0.2">
      <c r="A702" s="2" t="s">
        <v>1341</v>
      </c>
      <c r="B702" s="2" t="s">
        <v>1342</v>
      </c>
      <c r="C702" s="2" t="s">
        <v>200</v>
      </c>
      <c r="D702" s="2" t="s">
        <v>1271</v>
      </c>
      <c r="E702" s="2" t="s">
        <v>1272</v>
      </c>
      <c r="F702" s="2" t="s">
        <v>19</v>
      </c>
      <c r="G702" s="2" t="s">
        <v>1273</v>
      </c>
      <c r="H702" s="2" t="s">
        <v>20</v>
      </c>
      <c r="I702" s="2" t="s">
        <v>942</v>
      </c>
      <c r="J702" s="2" t="s">
        <v>1282</v>
      </c>
      <c r="K702" s="2" t="s">
        <v>20</v>
      </c>
      <c r="L702" s="2" t="s">
        <v>20</v>
      </c>
      <c r="M702" s="2" t="s">
        <v>769</v>
      </c>
      <c r="N702" s="2" t="s">
        <v>20</v>
      </c>
    </row>
    <row r="703" spans="1:14" x14ac:dyDescent="0.2">
      <c r="A703" s="2" t="s">
        <v>1343</v>
      </c>
      <c r="B703" s="2" t="s">
        <v>1344</v>
      </c>
      <c r="C703" s="2" t="s">
        <v>200</v>
      </c>
      <c r="D703" s="2" t="s">
        <v>1271</v>
      </c>
      <c r="E703" s="2" t="s">
        <v>1272</v>
      </c>
      <c r="F703" s="2" t="s">
        <v>19</v>
      </c>
      <c r="G703" s="2" t="s">
        <v>1273</v>
      </c>
      <c r="H703" s="2" t="s">
        <v>20</v>
      </c>
      <c r="I703" s="2" t="s">
        <v>942</v>
      </c>
      <c r="J703" s="2" t="s">
        <v>20</v>
      </c>
      <c r="K703" s="2" t="s">
        <v>20</v>
      </c>
      <c r="L703" s="2" t="s">
        <v>20</v>
      </c>
      <c r="M703" s="2" t="s">
        <v>769</v>
      </c>
      <c r="N703" s="2" t="s">
        <v>20</v>
      </c>
    </row>
    <row r="704" spans="1:14" x14ac:dyDescent="0.2">
      <c r="A704" s="2" t="s">
        <v>1345</v>
      </c>
      <c r="B704" s="2" t="s">
        <v>1346</v>
      </c>
      <c r="C704" s="2" t="s">
        <v>200</v>
      </c>
      <c r="D704" s="2" t="s">
        <v>1271</v>
      </c>
      <c r="E704" s="2" t="s">
        <v>1272</v>
      </c>
      <c r="F704" s="2" t="s">
        <v>19</v>
      </c>
      <c r="G704" s="2" t="s">
        <v>1273</v>
      </c>
      <c r="H704" s="2" t="s">
        <v>20</v>
      </c>
      <c r="I704" s="2" t="s">
        <v>942</v>
      </c>
      <c r="J704" s="2" t="s">
        <v>1282</v>
      </c>
      <c r="K704" s="2" t="s">
        <v>20</v>
      </c>
      <c r="L704" s="2" t="s">
        <v>20</v>
      </c>
      <c r="M704" s="2" t="s">
        <v>769</v>
      </c>
      <c r="N704" s="2" t="s">
        <v>20</v>
      </c>
    </row>
    <row r="705" spans="1:14" x14ac:dyDescent="0.2">
      <c r="A705" s="2" t="s">
        <v>1347</v>
      </c>
      <c r="B705" s="2" t="s">
        <v>1348</v>
      </c>
      <c r="C705" s="2" t="s">
        <v>200</v>
      </c>
      <c r="D705" s="2" t="s">
        <v>1271</v>
      </c>
      <c r="E705" s="2" t="s">
        <v>1272</v>
      </c>
      <c r="F705" s="2" t="s">
        <v>19</v>
      </c>
      <c r="G705" s="2" t="s">
        <v>1273</v>
      </c>
      <c r="H705" s="2" t="s">
        <v>20</v>
      </c>
      <c r="I705" s="2" t="s">
        <v>942</v>
      </c>
      <c r="J705" s="2" t="s">
        <v>20</v>
      </c>
      <c r="K705" s="2" t="s">
        <v>20</v>
      </c>
      <c r="L705" s="2" t="s">
        <v>20</v>
      </c>
      <c r="M705" s="2" t="s">
        <v>769</v>
      </c>
      <c r="N705" s="2" t="s">
        <v>20</v>
      </c>
    </row>
    <row r="706" spans="1:14" x14ac:dyDescent="0.2">
      <c r="A706" s="2" t="s">
        <v>1349</v>
      </c>
      <c r="B706" s="2" t="s">
        <v>1350</v>
      </c>
      <c r="C706" s="2" t="s">
        <v>200</v>
      </c>
      <c r="D706" s="2" t="s">
        <v>1271</v>
      </c>
      <c r="E706" s="2" t="s">
        <v>1272</v>
      </c>
      <c r="F706" s="2" t="s">
        <v>19</v>
      </c>
      <c r="G706" s="2" t="s">
        <v>1273</v>
      </c>
      <c r="H706" s="2" t="s">
        <v>20</v>
      </c>
      <c r="I706" s="2" t="s">
        <v>942</v>
      </c>
      <c r="J706" s="2" t="s">
        <v>20</v>
      </c>
      <c r="K706" s="2" t="s">
        <v>20</v>
      </c>
      <c r="L706" s="2" t="s">
        <v>20</v>
      </c>
      <c r="M706" s="2" t="s">
        <v>769</v>
      </c>
      <c r="N706" s="2" t="s">
        <v>20</v>
      </c>
    </row>
    <row r="707" spans="1:14" x14ac:dyDescent="0.2">
      <c r="A707" s="2" t="s">
        <v>1351</v>
      </c>
      <c r="B707" s="2" t="s">
        <v>1352</v>
      </c>
      <c r="C707" s="2" t="s">
        <v>200</v>
      </c>
      <c r="D707" s="2" t="s">
        <v>1353</v>
      </c>
      <c r="E707" s="2" t="s">
        <v>1354</v>
      </c>
      <c r="F707" s="2" t="s">
        <v>62</v>
      </c>
      <c r="G707" s="2" t="s">
        <v>1355</v>
      </c>
      <c r="H707" s="2" t="s">
        <v>20</v>
      </c>
      <c r="I707" s="2" t="s">
        <v>942</v>
      </c>
      <c r="J707" s="2" t="s">
        <v>20</v>
      </c>
      <c r="K707" s="2" t="s">
        <v>20</v>
      </c>
      <c r="L707" s="2" t="s">
        <v>20</v>
      </c>
      <c r="M707" s="2" t="s">
        <v>769</v>
      </c>
      <c r="N707" s="2" t="s">
        <v>20</v>
      </c>
    </row>
    <row r="708" spans="1:14" x14ac:dyDescent="0.2">
      <c r="A708" s="2" t="s">
        <v>1351</v>
      </c>
      <c r="B708" s="2" t="s">
        <v>1352</v>
      </c>
      <c r="C708" s="2" t="s">
        <v>200</v>
      </c>
      <c r="D708" s="2" t="s">
        <v>1356</v>
      </c>
      <c r="E708" s="2" t="s">
        <v>1357</v>
      </c>
      <c r="F708" s="2" t="s">
        <v>19</v>
      </c>
      <c r="G708" s="2" t="s">
        <v>1358</v>
      </c>
      <c r="H708" s="2" t="s">
        <v>20</v>
      </c>
      <c r="I708" s="2" t="s">
        <v>942</v>
      </c>
      <c r="J708" s="2" t="s">
        <v>20</v>
      </c>
      <c r="K708" s="2" t="s">
        <v>20</v>
      </c>
      <c r="L708" s="2" t="s">
        <v>20</v>
      </c>
      <c r="M708" s="2" t="s">
        <v>769</v>
      </c>
      <c r="N708" s="2" t="s">
        <v>20</v>
      </c>
    </row>
    <row r="709" spans="1:14" x14ac:dyDescent="0.2">
      <c r="A709" s="2" t="s">
        <v>1359</v>
      </c>
      <c r="B709" s="2" t="s">
        <v>1360</v>
      </c>
      <c r="C709" s="2" t="s">
        <v>200</v>
      </c>
      <c r="D709" s="2" t="s">
        <v>1353</v>
      </c>
      <c r="E709" s="2" t="s">
        <v>1354</v>
      </c>
      <c r="F709" s="2" t="s">
        <v>62</v>
      </c>
      <c r="G709" s="2" t="s">
        <v>1355</v>
      </c>
      <c r="H709" s="2" t="s">
        <v>20</v>
      </c>
      <c r="I709" s="2" t="s">
        <v>942</v>
      </c>
      <c r="J709" s="2" t="s">
        <v>23</v>
      </c>
      <c r="K709" s="2" t="s">
        <v>20</v>
      </c>
      <c r="L709" s="2" t="s">
        <v>20</v>
      </c>
      <c r="M709" s="2" t="s">
        <v>769</v>
      </c>
      <c r="N709" s="2" t="s">
        <v>20</v>
      </c>
    </row>
    <row r="710" spans="1:14" x14ac:dyDescent="0.2">
      <c r="A710" s="2" t="s">
        <v>1359</v>
      </c>
      <c r="B710" s="2" t="s">
        <v>1360</v>
      </c>
      <c r="C710" s="2" t="s">
        <v>200</v>
      </c>
      <c r="D710" s="2" t="s">
        <v>1356</v>
      </c>
      <c r="E710" s="2" t="s">
        <v>1357</v>
      </c>
      <c r="F710" s="2" t="s">
        <v>19</v>
      </c>
      <c r="G710" s="2" t="s">
        <v>1358</v>
      </c>
      <c r="H710" s="2" t="s">
        <v>20</v>
      </c>
      <c r="I710" s="2" t="s">
        <v>942</v>
      </c>
      <c r="J710" s="2" t="s">
        <v>23</v>
      </c>
      <c r="K710" s="2" t="s">
        <v>20</v>
      </c>
      <c r="L710" s="2" t="s">
        <v>20</v>
      </c>
      <c r="M710" s="2" t="s">
        <v>769</v>
      </c>
      <c r="N710" s="2" t="s">
        <v>20</v>
      </c>
    </row>
    <row r="711" spans="1:14" x14ac:dyDescent="0.2">
      <c r="A711" s="2" t="s">
        <v>1361</v>
      </c>
      <c r="B711" s="2" t="s">
        <v>1362</v>
      </c>
      <c r="C711" s="2" t="s">
        <v>200</v>
      </c>
      <c r="D711" s="2" t="s">
        <v>1353</v>
      </c>
      <c r="E711" s="2" t="s">
        <v>1354</v>
      </c>
      <c r="F711" s="2" t="s">
        <v>62</v>
      </c>
      <c r="G711" s="2" t="s">
        <v>1355</v>
      </c>
      <c r="H711" s="2" t="s">
        <v>20</v>
      </c>
      <c r="I711" s="2" t="s">
        <v>942</v>
      </c>
      <c r="J711" s="2" t="s">
        <v>20</v>
      </c>
      <c r="K711" s="2" t="s">
        <v>20</v>
      </c>
      <c r="L711" s="2" t="s">
        <v>20</v>
      </c>
      <c r="M711" s="2" t="s">
        <v>769</v>
      </c>
      <c r="N711" s="2" t="s">
        <v>20</v>
      </c>
    </row>
    <row r="712" spans="1:14" x14ac:dyDescent="0.2">
      <c r="A712" s="2" t="s">
        <v>1361</v>
      </c>
      <c r="B712" s="2" t="s">
        <v>1362</v>
      </c>
      <c r="C712" s="2" t="s">
        <v>200</v>
      </c>
      <c r="D712" s="2" t="s">
        <v>1356</v>
      </c>
      <c r="E712" s="2" t="s">
        <v>1357</v>
      </c>
      <c r="F712" s="2" t="s">
        <v>19</v>
      </c>
      <c r="G712" s="2" t="s">
        <v>1358</v>
      </c>
      <c r="H712" s="2" t="s">
        <v>20</v>
      </c>
      <c r="I712" s="2" t="s">
        <v>942</v>
      </c>
      <c r="J712" s="2" t="s">
        <v>20</v>
      </c>
      <c r="K712" s="2" t="s">
        <v>20</v>
      </c>
      <c r="L712" s="2" t="s">
        <v>20</v>
      </c>
      <c r="M712" s="2" t="s">
        <v>769</v>
      </c>
      <c r="N712" s="2" t="s">
        <v>20</v>
      </c>
    </row>
    <row r="713" spans="1:14" x14ac:dyDescent="0.2">
      <c r="A713" s="2" t="s">
        <v>1363</v>
      </c>
      <c r="B713" s="2" t="s">
        <v>1364</v>
      </c>
      <c r="C713" s="2" t="s">
        <v>200</v>
      </c>
      <c r="D713" s="2" t="s">
        <v>259</v>
      </c>
      <c r="E713" s="2" t="s">
        <v>260</v>
      </c>
      <c r="F713" s="2" t="s">
        <v>19</v>
      </c>
      <c r="G713" s="2" t="s">
        <v>20</v>
      </c>
      <c r="H713" s="2" t="s">
        <v>20</v>
      </c>
      <c r="I713" s="2" t="s">
        <v>942</v>
      </c>
      <c r="J713" s="2" t="s">
        <v>20</v>
      </c>
      <c r="K713" s="2" t="s">
        <v>20</v>
      </c>
      <c r="L713" s="2" t="s">
        <v>20</v>
      </c>
      <c r="M713" s="2" t="s">
        <v>769</v>
      </c>
      <c r="N713" s="2" t="s">
        <v>20</v>
      </c>
    </row>
    <row r="714" spans="1:14" x14ac:dyDescent="0.2">
      <c r="A714" s="2" t="s">
        <v>1365</v>
      </c>
      <c r="B714" s="2" t="s">
        <v>1366</v>
      </c>
      <c r="C714" s="2" t="s">
        <v>200</v>
      </c>
      <c r="D714" s="2" t="s">
        <v>259</v>
      </c>
      <c r="E714" s="2" t="s">
        <v>260</v>
      </c>
      <c r="F714" s="2" t="s">
        <v>19</v>
      </c>
      <c r="G714" s="2" t="s">
        <v>20</v>
      </c>
      <c r="H714" s="2" t="s">
        <v>20</v>
      </c>
      <c r="I714" s="2" t="s">
        <v>942</v>
      </c>
      <c r="J714" s="2" t="s">
        <v>20</v>
      </c>
      <c r="K714" s="2" t="s">
        <v>20</v>
      </c>
      <c r="L714" s="2" t="s">
        <v>20</v>
      </c>
      <c r="M714" s="2" t="s">
        <v>263</v>
      </c>
      <c r="N714" s="2" t="s">
        <v>20</v>
      </c>
    </row>
    <row r="715" spans="1:14" x14ac:dyDescent="0.2">
      <c r="A715" s="2" t="s">
        <v>1367</v>
      </c>
      <c r="B715" s="2" t="s">
        <v>1368</v>
      </c>
      <c r="C715" s="2" t="s">
        <v>200</v>
      </c>
      <c r="D715" s="2" t="s">
        <v>1353</v>
      </c>
      <c r="E715" s="2" t="s">
        <v>1354</v>
      </c>
      <c r="F715" s="2" t="s">
        <v>62</v>
      </c>
      <c r="G715" s="2" t="s">
        <v>1355</v>
      </c>
      <c r="H715" s="2" t="s">
        <v>20</v>
      </c>
      <c r="I715" s="2" t="s">
        <v>739</v>
      </c>
      <c r="J715" s="2" t="s">
        <v>20</v>
      </c>
      <c r="K715" s="2" t="s">
        <v>20</v>
      </c>
      <c r="L715" s="2" t="s">
        <v>20</v>
      </c>
      <c r="M715" s="2" t="s">
        <v>263</v>
      </c>
      <c r="N715" s="2" t="s">
        <v>20</v>
      </c>
    </row>
    <row r="716" spans="1:14" x14ac:dyDescent="0.2">
      <c r="A716" s="2" t="s">
        <v>1367</v>
      </c>
      <c r="B716" s="2" t="s">
        <v>1368</v>
      </c>
      <c r="C716" s="2" t="s">
        <v>200</v>
      </c>
      <c r="D716" s="2" t="s">
        <v>1356</v>
      </c>
      <c r="E716" s="2" t="s">
        <v>1357</v>
      </c>
      <c r="F716" s="2" t="s">
        <v>19</v>
      </c>
      <c r="G716" s="2" t="s">
        <v>1358</v>
      </c>
      <c r="H716" s="2" t="s">
        <v>20</v>
      </c>
      <c r="I716" s="2" t="s">
        <v>739</v>
      </c>
      <c r="J716" s="2" t="s">
        <v>20</v>
      </c>
      <c r="K716" s="2" t="s">
        <v>20</v>
      </c>
      <c r="L716" s="2" t="s">
        <v>20</v>
      </c>
      <c r="M716" s="2" t="s">
        <v>263</v>
      </c>
      <c r="N716" s="2" t="s">
        <v>20</v>
      </c>
    </row>
    <row r="717" spans="1:14" x14ac:dyDescent="0.2">
      <c r="A717" s="2" t="s">
        <v>1369</v>
      </c>
      <c r="B717" s="2" t="s">
        <v>1370</v>
      </c>
      <c r="C717" s="2" t="s">
        <v>200</v>
      </c>
      <c r="D717" s="2" t="s">
        <v>259</v>
      </c>
      <c r="E717" s="2" t="s">
        <v>260</v>
      </c>
      <c r="F717" s="2" t="s">
        <v>19</v>
      </c>
      <c r="G717" s="2" t="s">
        <v>20</v>
      </c>
      <c r="H717" s="2" t="s">
        <v>20</v>
      </c>
      <c r="I717" s="2" t="s">
        <v>689</v>
      </c>
      <c r="J717" s="2" t="s">
        <v>20</v>
      </c>
      <c r="K717" s="2" t="s">
        <v>20</v>
      </c>
      <c r="L717" s="2" t="s">
        <v>20</v>
      </c>
      <c r="M717" s="2" t="s">
        <v>263</v>
      </c>
      <c r="N717" s="2" t="s">
        <v>20</v>
      </c>
    </row>
    <row r="718" spans="1:14" x14ac:dyDescent="0.2">
      <c r="A718" s="2" t="s">
        <v>1371</v>
      </c>
      <c r="B718" s="2" t="s">
        <v>1372</v>
      </c>
      <c r="C718" s="2" t="s">
        <v>200</v>
      </c>
      <c r="D718" s="2" t="s">
        <v>259</v>
      </c>
      <c r="E718" s="2" t="s">
        <v>260</v>
      </c>
      <c r="F718" s="2" t="s">
        <v>19</v>
      </c>
      <c r="G718" s="2" t="s">
        <v>20</v>
      </c>
      <c r="H718" s="2" t="s">
        <v>20</v>
      </c>
      <c r="I718" s="2" t="s">
        <v>739</v>
      </c>
      <c r="J718" s="2" t="s">
        <v>20</v>
      </c>
      <c r="K718" s="2" t="s">
        <v>20</v>
      </c>
      <c r="L718" s="2" t="s">
        <v>20</v>
      </c>
      <c r="M718" s="2" t="s">
        <v>263</v>
      </c>
      <c r="N718" s="2" t="s">
        <v>20</v>
      </c>
    </row>
    <row r="719" spans="1:14" x14ac:dyDescent="0.2">
      <c r="A719" s="2" t="s">
        <v>1373</v>
      </c>
      <c r="B719" s="2" t="s">
        <v>1374</v>
      </c>
      <c r="C719" s="2" t="s">
        <v>200</v>
      </c>
      <c r="D719" s="2" t="s">
        <v>259</v>
      </c>
      <c r="E719" s="2" t="s">
        <v>260</v>
      </c>
      <c r="F719" s="2" t="s">
        <v>19</v>
      </c>
      <c r="G719" s="2" t="s">
        <v>20</v>
      </c>
      <c r="H719" s="2" t="s">
        <v>20</v>
      </c>
      <c r="I719" s="2" t="s">
        <v>689</v>
      </c>
      <c r="J719" s="2" t="s">
        <v>20</v>
      </c>
      <c r="K719" s="2" t="s">
        <v>20</v>
      </c>
      <c r="L719" s="2" t="s">
        <v>20</v>
      </c>
      <c r="M719" s="2" t="s">
        <v>263</v>
      </c>
      <c r="N719" s="2" t="s">
        <v>20</v>
      </c>
    </row>
    <row r="720" spans="1:14" x14ac:dyDescent="0.2">
      <c r="A720" s="2" t="s">
        <v>1375</v>
      </c>
      <c r="B720" s="2" t="s">
        <v>1376</v>
      </c>
      <c r="C720" s="2" t="s">
        <v>200</v>
      </c>
      <c r="D720" s="2" t="s">
        <v>1377</v>
      </c>
      <c r="E720" s="2" t="s">
        <v>1378</v>
      </c>
      <c r="F720" s="2" t="s">
        <v>19</v>
      </c>
      <c r="G720" s="2" t="s">
        <v>20</v>
      </c>
      <c r="H720" s="2" t="s">
        <v>1379</v>
      </c>
      <c r="I720" s="2" t="s">
        <v>1380</v>
      </c>
      <c r="J720" s="2" t="s">
        <v>223</v>
      </c>
      <c r="K720" s="2" t="s">
        <v>1381</v>
      </c>
      <c r="L720" s="2" t="s">
        <v>376</v>
      </c>
      <c r="M720" s="2" t="s">
        <v>314</v>
      </c>
      <c r="N720" s="2" t="s">
        <v>20</v>
      </c>
    </row>
    <row r="721" spans="1:14" x14ac:dyDescent="0.2">
      <c r="A721" s="2" t="s">
        <v>1375</v>
      </c>
      <c r="B721" s="2" t="s">
        <v>1376</v>
      </c>
      <c r="C721" s="2" t="s">
        <v>200</v>
      </c>
      <c r="D721" s="2" t="s">
        <v>1382</v>
      </c>
      <c r="E721" s="2" t="s">
        <v>221</v>
      </c>
      <c r="F721" s="2" t="s">
        <v>62</v>
      </c>
      <c r="G721" s="2" t="s">
        <v>20</v>
      </c>
      <c r="H721" s="2" t="s">
        <v>1379</v>
      </c>
      <c r="I721" s="2" t="s">
        <v>1380</v>
      </c>
      <c r="J721" s="2" t="s">
        <v>223</v>
      </c>
      <c r="K721" s="2" t="s">
        <v>1381</v>
      </c>
      <c r="L721" s="2" t="s">
        <v>376</v>
      </c>
      <c r="M721" s="2" t="s">
        <v>314</v>
      </c>
      <c r="N721" s="2" t="s">
        <v>20</v>
      </c>
    </row>
    <row r="722" spans="1:14" x14ac:dyDescent="0.2">
      <c r="A722" s="2" t="s">
        <v>1383</v>
      </c>
      <c r="B722" s="2" t="s">
        <v>1384</v>
      </c>
      <c r="C722" s="2" t="s">
        <v>200</v>
      </c>
      <c r="D722" s="2" t="s">
        <v>1377</v>
      </c>
      <c r="E722" s="2" t="s">
        <v>1378</v>
      </c>
      <c r="F722" s="2" t="s">
        <v>19</v>
      </c>
      <c r="G722" s="2" t="s">
        <v>20</v>
      </c>
      <c r="H722" s="2" t="s">
        <v>1379</v>
      </c>
      <c r="I722" s="2" t="s">
        <v>1380</v>
      </c>
      <c r="J722" s="2" t="s">
        <v>223</v>
      </c>
      <c r="K722" s="2" t="s">
        <v>1381</v>
      </c>
      <c r="L722" s="2" t="s">
        <v>376</v>
      </c>
      <c r="M722" s="2" t="s">
        <v>314</v>
      </c>
      <c r="N722" s="2" t="s">
        <v>20</v>
      </c>
    </row>
    <row r="723" spans="1:14" x14ac:dyDescent="0.2">
      <c r="A723" s="2" t="s">
        <v>1383</v>
      </c>
      <c r="B723" s="2" t="s">
        <v>1384</v>
      </c>
      <c r="C723" s="2" t="s">
        <v>200</v>
      </c>
      <c r="D723" s="2" t="s">
        <v>1382</v>
      </c>
      <c r="E723" s="2" t="s">
        <v>221</v>
      </c>
      <c r="F723" s="2" t="s">
        <v>62</v>
      </c>
      <c r="G723" s="2" t="s">
        <v>20</v>
      </c>
      <c r="H723" s="2" t="s">
        <v>1379</v>
      </c>
      <c r="I723" s="2" t="s">
        <v>1380</v>
      </c>
      <c r="J723" s="2" t="s">
        <v>223</v>
      </c>
      <c r="K723" s="2" t="s">
        <v>1381</v>
      </c>
      <c r="L723" s="2" t="s">
        <v>376</v>
      </c>
      <c r="M723" s="2" t="s">
        <v>314</v>
      </c>
      <c r="N723" s="2" t="s">
        <v>20</v>
      </c>
    </row>
    <row r="724" spans="1:14" x14ac:dyDescent="0.2">
      <c r="A724" s="2" t="s">
        <v>1385</v>
      </c>
      <c r="B724" s="2" t="s">
        <v>1386</v>
      </c>
      <c r="C724" s="2" t="s">
        <v>200</v>
      </c>
      <c r="D724" s="2" t="s">
        <v>1377</v>
      </c>
      <c r="E724" s="2" t="s">
        <v>1378</v>
      </c>
      <c r="F724" s="2" t="s">
        <v>19</v>
      </c>
      <c r="G724" s="2" t="s">
        <v>20</v>
      </c>
      <c r="H724" s="2" t="s">
        <v>1379</v>
      </c>
      <c r="I724" s="2" t="s">
        <v>1380</v>
      </c>
      <c r="J724" s="2" t="s">
        <v>223</v>
      </c>
      <c r="K724" s="2" t="s">
        <v>1381</v>
      </c>
      <c r="L724" s="2" t="s">
        <v>376</v>
      </c>
      <c r="M724" s="2" t="s">
        <v>213</v>
      </c>
      <c r="N724" s="2" t="s">
        <v>20</v>
      </c>
    </row>
    <row r="725" spans="1:14" x14ac:dyDescent="0.2">
      <c r="A725" s="2" t="s">
        <v>1385</v>
      </c>
      <c r="B725" s="2" t="s">
        <v>1386</v>
      </c>
      <c r="C725" s="2" t="s">
        <v>200</v>
      </c>
      <c r="D725" s="2" t="s">
        <v>1382</v>
      </c>
      <c r="E725" s="2" t="s">
        <v>221</v>
      </c>
      <c r="F725" s="2" t="s">
        <v>62</v>
      </c>
      <c r="G725" s="2" t="s">
        <v>20</v>
      </c>
      <c r="H725" s="2" t="s">
        <v>1379</v>
      </c>
      <c r="I725" s="2" t="s">
        <v>1380</v>
      </c>
      <c r="J725" s="2" t="s">
        <v>223</v>
      </c>
      <c r="K725" s="2" t="s">
        <v>1381</v>
      </c>
      <c r="L725" s="2" t="s">
        <v>376</v>
      </c>
      <c r="M725" s="2" t="s">
        <v>213</v>
      </c>
      <c r="N725" s="2" t="s">
        <v>20</v>
      </c>
    </row>
    <row r="726" spans="1:14" x14ac:dyDescent="0.2">
      <c r="A726" s="2" t="s">
        <v>1387</v>
      </c>
      <c r="B726" s="2" t="s">
        <v>1388</v>
      </c>
      <c r="C726" s="2" t="s">
        <v>200</v>
      </c>
      <c r="D726" s="2" t="s">
        <v>1377</v>
      </c>
      <c r="E726" s="2" t="s">
        <v>1378</v>
      </c>
      <c r="F726" s="2" t="s">
        <v>19</v>
      </c>
      <c r="G726" s="2" t="s">
        <v>20</v>
      </c>
      <c r="H726" s="2" t="s">
        <v>1379</v>
      </c>
      <c r="I726" s="2" t="s">
        <v>1380</v>
      </c>
      <c r="J726" s="2" t="s">
        <v>223</v>
      </c>
      <c r="K726" s="2" t="s">
        <v>1381</v>
      </c>
      <c r="L726" s="2" t="s">
        <v>376</v>
      </c>
      <c r="M726" s="2" t="s">
        <v>314</v>
      </c>
      <c r="N726" s="2" t="s">
        <v>20</v>
      </c>
    </row>
    <row r="727" spans="1:14" x14ac:dyDescent="0.2">
      <c r="A727" s="2" t="s">
        <v>1387</v>
      </c>
      <c r="B727" s="2" t="s">
        <v>1388</v>
      </c>
      <c r="C727" s="2" t="s">
        <v>200</v>
      </c>
      <c r="D727" s="2" t="s">
        <v>1382</v>
      </c>
      <c r="E727" s="2" t="s">
        <v>221</v>
      </c>
      <c r="F727" s="2" t="s">
        <v>62</v>
      </c>
      <c r="G727" s="2" t="s">
        <v>20</v>
      </c>
      <c r="H727" s="2" t="s">
        <v>1379</v>
      </c>
      <c r="I727" s="2" t="s">
        <v>1380</v>
      </c>
      <c r="J727" s="2" t="s">
        <v>223</v>
      </c>
      <c r="K727" s="2" t="s">
        <v>1381</v>
      </c>
      <c r="L727" s="2" t="s">
        <v>376</v>
      </c>
      <c r="M727" s="2" t="s">
        <v>314</v>
      </c>
      <c r="N727" s="2" t="s">
        <v>20</v>
      </c>
    </row>
    <row r="728" spans="1:14" x14ac:dyDescent="0.2">
      <c r="A728" s="2" t="s">
        <v>1389</v>
      </c>
      <c r="B728" s="2" t="s">
        <v>1390</v>
      </c>
      <c r="C728" s="2" t="s">
        <v>200</v>
      </c>
      <c r="D728" s="2" t="s">
        <v>1382</v>
      </c>
      <c r="E728" s="2" t="s">
        <v>221</v>
      </c>
      <c r="F728" s="2" t="s">
        <v>62</v>
      </c>
      <c r="G728" s="2" t="s">
        <v>20</v>
      </c>
      <c r="H728" s="2" t="s">
        <v>1379</v>
      </c>
      <c r="I728" s="2" t="s">
        <v>1380</v>
      </c>
      <c r="J728" s="2" t="s">
        <v>223</v>
      </c>
      <c r="K728" s="2" t="s">
        <v>1381</v>
      </c>
      <c r="L728" s="2" t="s">
        <v>376</v>
      </c>
      <c r="M728" s="2" t="s">
        <v>1391</v>
      </c>
      <c r="N728" s="2" t="s">
        <v>20</v>
      </c>
    </row>
    <row r="729" spans="1:14" x14ac:dyDescent="0.2">
      <c r="A729" s="2" t="s">
        <v>1389</v>
      </c>
      <c r="B729" s="2" t="s">
        <v>1390</v>
      </c>
      <c r="C729" s="2" t="s">
        <v>200</v>
      </c>
      <c r="D729" s="2" t="s">
        <v>1377</v>
      </c>
      <c r="E729" s="2" t="s">
        <v>1378</v>
      </c>
      <c r="F729" s="2" t="s">
        <v>19</v>
      </c>
      <c r="G729" s="2" t="s">
        <v>20</v>
      </c>
      <c r="H729" s="2" t="s">
        <v>1379</v>
      </c>
      <c r="I729" s="2" t="s">
        <v>1380</v>
      </c>
      <c r="J729" s="2" t="s">
        <v>223</v>
      </c>
      <c r="K729" s="2" t="s">
        <v>1381</v>
      </c>
      <c r="L729" s="2" t="s">
        <v>376</v>
      </c>
      <c r="M729" s="2" t="s">
        <v>1391</v>
      </c>
      <c r="N729" s="2" t="s">
        <v>20</v>
      </c>
    </row>
    <row r="730" spans="1:14" x14ac:dyDescent="0.2">
      <c r="A730" s="2" t="s">
        <v>1392</v>
      </c>
      <c r="B730" s="2" t="s">
        <v>1393</v>
      </c>
      <c r="C730" s="2" t="s">
        <v>200</v>
      </c>
      <c r="D730" s="2" t="s">
        <v>1382</v>
      </c>
      <c r="E730" s="2" t="s">
        <v>221</v>
      </c>
      <c r="F730" s="2" t="s">
        <v>62</v>
      </c>
      <c r="G730" s="2" t="s">
        <v>20</v>
      </c>
      <c r="H730" s="2" t="s">
        <v>1379</v>
      </c>
      <c r="I730" s="2" t="s">
        <v>1380</v>
      </c>
      <c r="J730" s="2" t="s">
        <v>223</v>
      </c>
      <c r="K730" s="2" t="s">
        <v>1381</v>
      </c>
      <c r="L730" s="2" t="s">
        <v>376</v>
      </c>
      <c r="M730" s="2" t="s">
        <v>256</v>
      </c>
      <c r="N730" s="2" t="s">
        <v>20</v>
      </c>
    </row>
    <row r="731" spans="1:14" x14ac:dyDescent="0.2">
      <c r="A731" s="2" t="s">
        <v>1392</v>
      </c>
      <c r="B731" s="2" t="s">
        <v>1393</v>
      </c>
      <c r="C731" s="2" t="s">
        <v>200</v>
      </c>
      <c r="D731" s="2" t="s">
        <v>1377</v>
      </c>
      <c r="E731" s="2" t="s">
        <v>1378</v>
      </c>
      <c r="F731" s="2" t="s">
        <v>19</v>
      </c>
      <c r="G731" s="2" t="s">
        <v>20</v>
      </c>
      <c r="H731" s="2" t="s">
        <v>1379</v>
      </c>
      <c r="I731" s="2" t="s">
        <v>1380</v>
      </c>
      <c r="J731" s="2" t="s">
        <v>223</v>
      </c>
      <c r="K731" s="2" t="s">
        <v>1381</v>
      </c>
      <c r="L731" s="2" t="s">
        <v>376</v>
      </c>
      <c r="M731" s="2" t="s">
        <v>256</v>
      </c>
      <c r="N731" s="2" t="s">
        <v>20</v>
      </c>
    </row>
    <row r="732" spans="1:14" x14ac:dyDescent="0.2">
      <c r="A732" s="2" t="s">
        <v>1394</v>
      </c>
      <c r="B732" s="2" t="s">
        <v>1395</v>
      </c>
      <c r="C732" s="2" t="s">
        <v>200</v>
      </c>
      <c r="D732" s="2" t="s">
        <v>1377</v>
      </c>
      <c r="E732" s="2" t="s">
        <v>1378</v>
      </c>
      <c r="F732" s="2" t="s">
        <v>19</v>
      </c>
      <c r="G732" s="2" t="s">
        <v>20</v>
      </c>
      <c r="H732" s="2" t="s">
        <v>1379</v>
      </c>
      <c r="I732" s="2" t="s">
        <v>1380</v>
      </c>
      <c r="J732" s="2" t="s">
        <v>223</v>
      </c>
      <c r="K732" s="2" t="s">
        <v>1381</v>
      </c>
      <c r="L732" s="2" t="s">
        <v>376</v>
      </c>
      <c r="M732" s="2" t="s">
        <v>992</v>
      </c>
      <c r="N732" s="2" t="s">
        <v>20</v>
      </c>
    </row>
    <row r="733" spans="1:14" x14ac:dyDescent="0.2">
      <c r="A733" s="2" t="s">
        <v>1394</v>
      </c>
      <c r="B733" s="2" t="s">
        <v>1395</v>
      </c>
      <c r="C733" s="2" t="s">
        <v>200</v>
      </c>
      <c r="D733" s="2" t="s">
        <v>1382</v>
      </c>
      <c r="E733" s="2" t="s">
        <v>221</v>
      </c>
      <c r="F733" s="2" t="s">
        <v>62</v>
      </c>
      <c r="G733" s="2" t="s">
        <v>20</v>
      </c>
      <c r="H733" s="2" t="s">
        <v>1379</v>
      </c>
      <c r="I733" s="2" t="s">
        <v>1380</v>
      </c>
      <c r="J733" s="2" t="s">
        <v>223</v>
      </c>
      <c r="K733" s="2" t="s">
        <v>1381</v>
      </c>
      <c r="L733" s="2" t="s">
        <v>376</v>
      </c>
      <c r="M733" s="2" t="s">
        <v>992</v>
      </c>
      <c r="N733" s="2" t="s">
        <v>20</v>
      </c>
    </row>
    <row r="734" spans="1:14" x14ac:dyDescent="0.2">
      <c r="A734" s="2" t="s">
        <v>1396</v>
      </c>
      <c r="B734" s="2" t="s">
        <v>1397</v>
      </c>
      <c r="C734" s="2" t="s">
        <v>200</v>
      </c>
      <c r="D734" s="2" t="s">
        <v>1377</v>
      </c>
      <c r="E734" s="2" t="s">
        <v>1378</v>
      </c>
      <c r="F734" s="2" t="s">
        <v>19</v>
      </c>
      <c r="G734" s="2" t="s">
        <v>20</v>
      </c>
      <c r="H734" s="2" t="s">
        <v>1379</v>
      </c>
      <c r="I734" s="2" t="s">
        <v>1380</v>
      </c>
      <c r="J734" s="2" t="s">
        <v>223</v>
      </c>
      <c r="K734" s="2" t="s">
        <v>1381</v>
      </c>
      <c r="L734" s="2" t="s">
        <v>376</v>
      </c>
      <c r="M734" s="2" t="s">
        <v>256</v>
      </c>
      <c r="N734" s="2" t="s">
        <v>20</v>
      </c>
    </row>
    <row r="735" spans="1:14" x14ac:dyDescent="0.2">
      <c r="A735" s="2" t="s">
        <v>1396</v>
      </c>
      <c r="B735" s="2" t="s">
        <v>1397</v>
      </c>
      <c r="C735" s="2" t="s">
        <v>200</v>
      </c>
      <c r="D735" s="2" t="s">
        <v>1382</v>
      </c>
      <c r="E735" s="2" t="s">
        <v>221</v>
      </c>
      <c r="F735" s="2" t="s">
        <v>62</v>
      </c>
      <c r="G735" s="2" t="s">
        <v>20</v>
      </c>
      <c r="H735" s="2" t="s">
        <v>1379</v>
      </c>
      <c r="I735" s="2" t="s">
        <v>1380</v>
      </c>
      <c r="J735" s="2" t="s">
        <v>223</v>
      </c>
      <c r="K735" s="2" t="s">
        <v>1381</v>
      </c>
      <c r="L735" s="2" t="s">
        <v>376</v>
      </c>
      <c r="M735" s="2" t="s">
        <v>256</v>
      </c>
      <c r="N735" s="2" t="s">
        <v>20</v>
      </c>
    </row>
    <row r="736" spans="1:14" x14ac:dyDescent="0.2">
      <c r="A736" s="2" t="s">
        <v>1398</v>
      </c>
      <c r="B736" s="2" t="s">
        <v>1399</v>
      </c>
      <c r="C736" s="2" t="s">
        <v>200</v>
      </c>
      <c r="D736" s="2" t="s">
        <v>1382</v>
      </c>
      <c r="E736" s="2" t="s">
        <v>221</v>
      </c>
      <c r="F736" s="2" t="s">
        <v>62</v>
      </c>
      <c r="G736" s="2" t="s">
        <v>20</v>
      </c>
      <c r="H736" s="2" t="s">
        <v>1379</v>
      </c>
      <c r="I736" s="2" t="s">
        <v>1380</v>
      </c>
      <c r="J736" s="2" t="s">
        <v>223</v>
      </c>
      <c r="K736" s="2" t="s">
        <v>20</v>
      </c>
      <c r="L736" s="2" t="s">
        <v>20</v>
      </c>
      <c r="M736" s="2" t="s">
        <v>20</v>
      </c>
      <c r="N736" s="2" t="s">
        <v>20</v>
      </c>
    </row>
    <row r="737" spans="1:14" x14ac:dyDescent="0.2">
      <c r="A737" s="2" t="s">
        <v>1398</v>
      </c>
      <c r="B737" s="2" t="s">
        <v>1399</v>
      </c>
      <c r="C737" s="2" t="s">
        <v>200</v>
      </c>
      <c r="D737" s="2" t="s">
        <v>1377</v>
      </c>
      <c r="E737" s="2" t="s">
        <v>1378</v>
      </c>
      <c r="F737" s="2" t="s">
        <v>19</v>
      </c>
      <c r="G737" s="2" t="s">
        <v>20</v>
      </c>
      <c r="H737" s="2" t="s">
        <v>1379</v>
      </c>
      <c r="I737" s="2" t="s">
        <v>1380</v>
      </c>
      <c r="J737" s="2" t="s">
        <v>223</v>
      </c>
      <c r="K737" s="2" t="s">
        <v>20</v>
      </c>
      <c r="L737" s="2" t="s">
        <v>20</v>
      </c>
      <c r="M737" s="2" t="s">
        <v>20</v>
      </c>
      <c r="N737" s="2" t="s">
        <v>20</v>
      </c>
    </row>
    <row r="738" spans="1:14" x14ac:dyDescent="0.2">
      <c r="A738" s="2" t="s">
        <v>1400</v>
      </c>
      <c r="B738" s="2" t="s">
        <v>1401</v>
      </c>
      <c r="C738" s="2" t="s">
        <v>200</v>
      </c>
      <c r="D738" s="2" t="s">
        <v>1377</v>
      </c>
      <c r="E738" s="2" t="s">
        <v>1378</v>
      </c>
      <c r="F738" s="2" t="s">
        <v>19</v>
      </c>
      <c r="G738" s="2" t="s">
        <v>20</v>
      </c>
      <c r="H738" s="2" t="s">
        <v>1379</v>
      </c>
      <c r="I738" s="2" t="s">
        <v>1380</v>
      </c>
      <c r="J738" s="2" t="s">
        <v>223</v>
      </c>
      <c r="K738" s="2" t="s">
        <v>20</v>
      </c>
      <c r="L738" s="2" t="s">
        <v>20</v>
      </c>
      <c r="M738" s="2" t="s">
        <v>20</v>
      </c>
      <c r="N738" s="2" t="s">
        <v>20</v>
      </c>
    </row>
    <row r="739" spans="1:14" x14ac:dyDescent="0.2">
      <c r="A739" s="2" t="s">
        <v>1400</v>
      </c>
      <c r="B739" s="2" t="s">
        <v>1401</v>
      </c>
      <c r="C739" s="2" t="s">
        <v>200</v>
      </c>
      <c r="D739" s="2" t="s">
        <v>1382</v>
      </c>
      <c r="E739" s="2" t="s">
        <v>221</v>
      </c>
      <c r="F739" s="2" t="s">
        <v>62</v>
      </c>
      <c r="G739" s="2" t="s">
        <v>20</v>
      </c>
      <c r="H739" s="2" t="s">
        <v>1379</v>
      </c>
      <c r="I739" s="2" t="s">
        <v>1380</v>
      </c>
      <c r="J739" s="2" t="s">
        <v>223</v>
      </c>
      <c r="K739" s="2" t="s">
        <v>20</v>
      </c>
      <c r="L739" s="2" t="s">
        <v>20</v>
      </c>
      <c r="M739" s="2" t="s">
        <v>20</v>
      </c>
      <c r="N739" s="2" t="s">
        <v>20</v>
      </c>
    </row>
    <row r="740" spans="1:14" x14ac:dyDescent="0.2">
      <c r="A740" s="2" t="s">
        <v>1402</v>
      </c>
      <c r="B740" s="2" t="s">
        <v>1403</v>
      </c>
      <c r="C740" s="2" t="s">
        <v>200</v>
      </c>
      <c r="D740" s="2" t="s">
        <v>1382</v>
      </c>
      <c r="E740" s="2" t="s">
        <v>221</v>
      </c>
      <c r="F740" s="2" t="s">
        <v>62</v>
      </c>
      <c r="G740" s="2" t="s">
        <v>20</v>
      </c>
      <c r="H740" s="2" t="s">
        <v>1379</v>
      </c>
      <c r="I740" s="2" t="s">
        <v>1380</v>
      </c>
      <c r="J740" s="2" t="s">
        <v>223</v>
      </c>
      <c r="K740" s="2" t="s">
        <v>1381</v>
      </c>
      <c r="L740" s="2" t="s">
        <v>376</v>
      </c>
      <c r="M740" s="2" t="s">
        <v>314</v>
      </c>
      <c r="N740" s="2" t="s">
        <v>20</v>
      </c>
    </row>
    <row r="741" spans="1:14" x14ac:dyDescent="0.2">
      <c r="A741" s="2" t="s">
        <v>1402</v>
      </c>
      <c r="B741" s="2" t="s">
        <v>1403</v>
      </c>
      <c r="C741" s="2" t="s">
        <v>200</v>
      </c>
      <c r="D741" s="2" t="s">
        <v>1377</v>
      </c>
      <c r="E741" s="2" t="s">
        <v>1378</v>
      </c>
      <c r="F741" s="2" t="s">
        <v>19</v>
      </c>
      <c r="G741" s="2" t="s">
        <v>20</v>
      </c>
      <c r="H741" s="2" t="s">
        <v>1379</v>
      </c>
      <c r="I741" s="2" t="s">
        <v>1380</v>
      </c>
      <c r="J741" s="2" t="s">
        <v>223</v>
      </c>
      <c r="K741" s="2" t="s">
        <v>1381</v>
      </c>
      <c r="L741" s="2" t="s">
        <v>376</v>
      </c>
      <c r="M741" s="2" t="s">
        <v>314</v>
      </c>
      <c r="N741" s="2" t="s">
        <v>20</v>
      </c>
    </row>
    <row r="742" spans="1:14" x14ac:dyDescent="0.2">
      <c r="A742" s="2" t="s">
        <v>1404</v>
      </c>
      <c r="B742" s="2" t="s">
        <v>1405</v>
      </c>
      <c r="C742" s="2" t="s">
        <v>200</v>
      </c>
      <c r="D742" s="2" t="s">
        <v>1406</v>
      </c>
      <c r="E742" s="2" t="s">
        <v>1405</v>
      </c>
      <c r="F742" s="2" t="s">
        <v>19</v>
      </c>
      <c r="G742" s="2" t="s">
        <v>20</v>
      </c>
      <c r="H742" s="2" t="s">
        <v>1407</v>
      </c>
      <c r="I742" s="2" t="s">
        <v>1380</v>
      </c>
      <c r="J742" s="2" t="s">
        <v>223</v>
      </c>
      <c r="K742" s="2" t="s">
        <v>1381</v>
      </c>
      <c r="L742" s="2" t="s">
        <v>376</v>
      </c>
      <c r="M742" s="2" t="s">
        <v>263</v>
      </c>
      <c r="N742" s="2" t="s">
        <v>20</v>
      </c>
    </row>
    <row r="743" spans="1:14" x14ac:dyDescent="0.2">
      <c r="A743" s="2" t="s">
        <v>1408</v>
      </c>
      <c r="B743" s="2" t="s">
        <v>1409</v>
      </c>
      <c r="C743" s="2" t="s">
        <v>200</v>
      </c>
      <c r="D743" s="2" t="s">
        <v>1410</v>
      </c>
      <c r="E743" s="2" t="s">
        <v>1409</v>
      </c>
      <c r="F743" s="2" t="s">
        <v>19</v>
      </c>
      <c r="G743" s="2" t="s">
        <v>20</v>
      </c>
      <c r="H743" s="2" t="s">
        <v>20</v>
      </c>
      <c r="I743" s="2" t="s">
        <v>1411</v>
      </c>
      <c r="J743" s="2" t="s">
        <v>223</v>
      </c>
      <c r="K743" s="2" t="s">
        <v>224</v>
      </c>
      <c r="L743" s="2" t="s">
        <v>207</v>
      </c>
      <c r="M743" s="2" t="s">
        <v>20</v>
      </c>
      <c r="N743" s="2" t="s">
        <v>20</v>
      </c>
    </row>
    <row r="744" spans="1:14" x14ac:dyDescent="0.2">
      <c r="A744" s="2" t="s">
        <v>1412</v>
      </c>
      <c r="B744" s="2" t="s">
        <v>1413</v>
      </c>
      <c r="C744" s="2" t="s">
        <v>200</v>
      </c>
      <c r="D744" s="2" t="s">
        <v>1377</v>
      </c>
      <c r="E744" s="2" t="s">
        <v>1378</v>
      </c>
      <c r="F744" s="2" t="s">
        <v>19</v>
      </c>
      <c r="G744" s="2" t="s">
        <v>20</v>
      </c>
      <c r="H744" s="2" t="s">
        <v>1379</v>
      </c>
      <c r="I744" s="2" t="s">
        <v>1380</v>
      </c>
      <c r="J744" s="2" t="s">
        <v>223</v>
      </c>
      <c r="K744" s="2" t="s">
        <v>20</v>
      </c>
      <c r="L744" s="2" t="s">
        <v>20</v>
      </c>
      <c r="M744" s="2" t="s">
        <v>442</v>
      </c>
      <c r="N744" s="2" t="s">
        <v>20</v>
      </c>
    </row>
    <row r="745" spans="1:14" x14ac:dyDescent="0.2">
      <c r="A745" s="2" t="s">
        <v>1412</v>
      </c>
      <c r="B745" s="2" t="s">
        <v>1413</v>
      </c>
      <c r="C745" s="2" t="s">
        <v>200</v>
      </c>
      <c r="D745" s="2" t="s">
        <v>1382</v>
      </c>
      <c r="E745" s="2" t="s">
        <v>221</v>
      </c>
      <c r="F745" s="2" t="s">
        <v>62</v>
      </c>
      <c r="G745" s="2" t="s">
        <v>20</v>
      </c>
      <c r="H745" s="2" t="s">
        <v>1379</v>
      </c>
      <c r="I745" s="2" t="s">
        <v>1380</v>
      </c>
      <c r="J745" s="2" t="s">
        <v>223</v>
      </c>
      <c r="K745" s="2" t="s">
        <v>20</v>
      </c>
      <c r="L745" s="2" t="s">
        <v>20</v>
      </c>
      <c r="M745" s="2" t="s">
        <v>442</v>
      </c>
      <c r="N745" s="2" t="s">
        <v>20</v>
      </c>
    </row>
    <row r="746" spans="1:14" x14ac:dyDescent="0.2">
      <c r="A746" s="2" t="s">
        <v>1414</v>
      </c>
      <c r="B746" s="2" t="s">
        <v>1415</v>
      </c>
      <c r="C746" s="2" t="s">
        <v>200</v>
      </c>
      <c r="D746" s="2" t="s">
        <v>1382</v>
      </c>
      <c r="E746" s="2" t="s">
        <v>221</v>
      </c>
      <c r="F746" s="2" t="s">
        <v>62</v>
      </c>
      <c r="G746" s="2" t="s">
        <v>20</v>
      </c>
      <c r="H746" s="2" t="s">
        <v>1379</v>
      </c>
      <c r="I746" s="2" t="s">
        <v>1380</v>
      </c>
      <c r="J746" s="2" t="s">
        <v>223</v>
      </c>
      <c r="K746" s="2" t="s">
        <v>1381</v>
      </c>
      <c r="L746" s="2" t="s">
        <v>376</v>
      </c>
      <c r="M746" s="2" t="s">
        <v>213</v>
      </c>
      <c r="N746" s="2" t="s">
        <v>20</v>
      </c>
    </row>
    <row r="747" spans="1:14" x14ac:dyDescent="0.2">
      <c r="A747" s="2" t="s">
        <v>1414</v>
      </c>
      <c r="B747" s="2" t="s">
        <v>1415</v>
      </c>
      <c r="C747" s="2" t="s">
        <v>200</v>
      </c>
      <c r="D747" s="2" t="s">
        <v>1377</v>
      </c>
      <c r="E747" s="2" t="s">
        <v>1378</v>
      </c>
      <c r="F747" s="2" t="s">
        <v>19</v>
      </c>
      <c r="G747" s="2" t="s">
        <v>20</v>
      </c>
      <c r="H747" s="2" t="s">
        <v>1379</v>
      </c>
      <c r="I747" s="2" t="s">
        <v>1380</v>
      </c>
      <c r="J747" s="2" t="s">
        <v>223</v>
      </c>
      <c r="K747" s="2" t="s">
        <v>1381</v>
      </c>
      <c r="L747" s="2" t="s">
        <v>376</v>
      </c>
      <c r="M747" s="2" t="s">
        <v>213</v>
      </c>
      <c r="N747" s="2" t="s">
        <v>20</v>
      </c>
    </row>
    <row r="748" spans="1:14" ht="16.5" customHeight="1" x14ac:dyDescent="0.2">
      <c r="A748" s="2" t="s">
        <v>1416</v>
      </c>
      <c r="B748" s="2" t="s">
        <v>1417</v>
      </c>
      <c r="C748" s="2" t="s">
        <v>200</v>
      </c>
      <c r="D748" s="2" t="s">
        <v>1377</v>
      </c>
      <c r="E748" s="2" t="s">
        <v>1378</v>
      </c>
      <c r="F748" s="2" t="s">
        <v>19</v>
      </c>
      <c r="G748" s="2" t="s">
        <v>20</v>
      </c>
      <c r="H748" s="2" t="s">
        <v>1379</v>
      </c>
      <c r="I748" s="2" t="s">
        <v>1418</v>
      </c>
      <c r="J748" s="2" t="s">
        <v>223</v>
      </c>
      <c r="K748" s="2" t="s">
        <v>1381</v>
      </c>
      <c r="L748" s="2" t="s">
        <v>376</v>
      </c>
      <c r="M748" s="2" t="s">
        <v>263</v>
      </c>
      <c r="N748" s="2" t="s">
        <v>20</v>
      </c>
    </row>
    <row r="749" spans="1:14" x14ac:dyDescent="0.2">
      <c r="A749" s="2" t="s">
        <v>1416</v>
      </c>
      <c r="B749" s="2" t="s">
        <v>1417</v>
      </c>
      <c r="C749" s="2" t="s">
        <v>200</v>
      </c>
      <c r="D749" s="2" t="s">
        <v>1382</v>
      </c>
      <c r="E749" s="2" t="s">
        <v>221</v>
      </c>
      <c r="F749" s="2" t="s">
        <v>62</v>
      </c>
      <c r="G749" s="2" t="s">
        <v>20</v>
      </c>
      <c r="H749" s="2" t="s">
        <v>1379</v>
      </c>
      <c r="I749" s="2" t="s">
        <v>1418</v>
      </c>
      <c r="J749" s="2" t="s">
        <v>223</v>
      </c>
      <c r="K749" s="2" t="s">
        <v>1381</v>
      </c>
      <c r="L749" s="2" t="s">
        <v>376</v>
      </c>
      <c r="M749" s="2" t="s">
        <v>263</v>
      </c>
      <c r="N749" s="2" t="s">
        <v>20</v>
      </c>
    </row>
    <row r="750" spans="1:14" x14ac:dyDescent="0.2">
      <c r="A750" s="2" t="s">
        <v>1419</v>
      </c>
      <c r="B750" s="2" t="s">
        <v>1420</v>
      </c>
      <c r="C750" s="2" t="s">
        <v>200</v>
      </c>
      <c r="D750" s="2" t="s">
        <v>1382</v>
      </c>
      <c r="E750" s="2" t="s">
        <v>221</v>
      </c>
      <c r="F750" s="2" t="s">
        <v>62</v>
      </c>
      <c r="G750" s="2" t="s">
        <v>20</v>
      </c>
      <c r="H750" s="2" t="s">
        <v>1379</v>
      </c>
      <c r="I750" s="2" t="s">
        <v>1380</v>
      </c>
      <c r="J750" s="2" t="s">
        <v>223</v>
      </c>
      <c r="K750" s="2" t="s">
        <v>1381</v>
      </c>
      <c r="L750" s="2" t="s">
        <v>376</v>
      </c>
      <c r="M750" s="2" t="s">
        <v>263</v>
      </c>
      <c r="N750" s="2" t="s">
        <v>20</v>
      </c>
    </row>
    <row r="751" spans="1:14" x14ac:dyDescent="0.2">
      <c r="A751" s="2" t="s">
        <v>1419</v>
      </c>
      <c r="B751" s="2" t="s">
        <v>1420</v>
      </c>
      <c r="C751" s="2" t="s">
        <v>200</v>
      </c>
      <c r="D751" s="2" t="s">
        <v>1377</v>
      </c>
      <c r="E751" s="2" t="s">
        <v>1378</v>
      </c>
      <c r="F751" s="2" t="s">
        <v>19</v>
      </c>
      <c r="G751" s="2" t="s">
        <v>20</v>
      </c>
      <c r="H751" s="2" t="s">
        <v>1379</v>
      </c>
      <c r="I751" s="2" t="s">
        <v>1380</v>
      </c>
      <c r="J751" s="2" t="s">
        <v>223</v>
      </c>
      <c r="K751" s="2" t="s">
        <v>1381</v>
      </c>
      <c r="L751" s="2" t="s">
        <v>376</v>
      </c>
      <c r="M751" s="2" t="s">
        <v>263</v>
      </c>
      <c r="N751" s="2" t="s">
        <v>20</v>
      </c>
    </row>
    <row r="752" spans="1:14" x14ac:dyDescent="0.2">
      <c r="A752" s="2" t="s">
        <v>1421</v>
      </c>
      <c r="B752" s="2" t="s">
        <v>1422</v>
      </c>
      <c r="C752" s="2" t="s">
        <v>200</v>
      </c>
      <c r="D752" s="2" t="s">
        <v>1377</v>
      </c>
      <c r="E752" s="2" t="s">
        <v>1378</v>
      </c>
      <c r="F752" s="2" t="s">
        <v>19</v>
      </c>
      <c r="G752" s="2" t="s">
        <v>20</v>
      </c>
      <c r="H752" s="2" t="s">
        <v>1379</v>
      </c>
      <c r="I752" s="2" t="s">
        <v>1380</v>
      </c>
      <c r="J752" s="2" t="s">
        <v>223</v>
      </c>
      <c r="K752" s="2" t="s">
        <v>1381</v>
      </c>
      <c r="L752" s="2" t="s">
        <v>376</v>
      </c>
      <c r="M752" s="2" t="s">
        <v>263</v>
      </c>
      <c r="N752" s="2" t="s">
        <v>20</v>
      </c>
    </row>
    <row r="753" spans="1:14" x14ac:dyDescent="0.2">
      <c r="A753" s="2" t="s">
        <v>1421</v>
      </c>
      <c r="B753" s="2" t="s">
        <v>1422</v>
      </c>
      <c r="C753" s="2" t="s">
        <v>200</v>
      </c>
      <c r="D753" s="2" t="s">
        <v>1382</v>
      </c>
      <c r="E753" s="2" t="s">
        <v>221</v>
      </c>
      <c r="F753" s="2" t="s">
        <v>62</v>
      </c>
      <c r="G753" s="2" t="s">
        <v>20</v>
      </c>
      <c r="H753" s="2" t="s">
        <v>1379</v>
      </c>
      <c r="I753" s="2" t="s">
        <v>1380</v>
      </c>
      <c r="J753" s="2" t="s">
        <v>223</v>
      </c>
      <c r="K753" s="2" t="s">
        <v>1381</v>
      </c>
      <c r="L753" s="2" t="s">
        <v>376</v>
      </c>
      <c r="M753" s="2" t="s">
        <v>263</v>
      </c>
      <c r="N753" s="2" t="s">
        <v>20</v>
      </c>
    </row>
    <row r="754" spans="1:14" x14ac:dyDescent="0.2">
      <c r="A754" s="2" t="s">
        <v>1423</v>
      </c>
      <c r="B754" s="2" t="s">
        <v>1424</v>
      </c>
      <c r="C754" s="2" t="s">
        <v>200</v>
      </c>
      <c r="D754" s="2" t="s">
        <v>1425</v>
      </c>
      <c r="E754" s="2" t="s">
        <v>1424</v>
      </c>
      <c r="F754" s="2" t="s">
        <v>19</v>
      </c>
      <c r="G754" s="2" t="s">
        <v>20</v>
      </c>
      <c r="H754" s="2" t="s">
        <v>1426</v>
      </c>
      <c r="I754" s="2" t="s">
        <v>1427</v>
      </c>
      <c r="J754" s="2" t="s">
        <v>369</v>
      </c>
      <c r="K754" s="2" t="s">
        <v>1428</v>
      </c>
      <c r="L754" s="2" t="s">
        <v>376</v>
      </c>
      <c r="M754" s="2" t="s">
        <v>314</v>
      </c>
      <c r="N754" s="2" t="s">
        <v>20</v>
      </c>
    </row>
    <row r="755" spans="1:14" x14ac:dyDescent="0.2">
      <c r="A755" s="2" t="s">
        <v>1429</v>
      </c>
      <c r="B755" s="2" t="s">
        <v>1430</v>
      </c>
      <c r="C755" s="2" t="s">
        <v>200</v>
      </c>
      <c r="D755" s="2" t="s">
        <v>1377</v>
      </c>
      <c r="E755" s="2" t="s">
        <v>1378</v>
      </c>
      <c r="F755" s="2" t="s">
        <v>19</v>
      </c>
      <c r="G755" s="2" t="s">
        <v>20</v>
      </c>
      <c r="H755" s="2" t="s">
        <v>1379</v>
      </c>
      <c r="I755" s="2" t="s">
        <v>1380</v>
      </c>
      <c r="J755" s="2" t="s">
        <v>223</v>
      </c>
      <c r="K755" s="2" t="s">
        <v>20</v>
      </c>
      <c r="L755" s="2" t="s">
        <v>20</v>
      </c>
      <c r="M755" s="2" t="s">
        <v>314</v>
      </c>
      <c r="N755" s="2" t="s">
        <v>20</v>
      </c>
    </row>
    <row r="756" spans="1:14" x14ac:dyDescent="0.2">
      <c r="A756" s="2" t="s">
        <v>1429</v>
      </c>
      <c r="B756" s="2" t="s">
        <v>1430</v>
      </c>
      <c r="C756" s="2" t="s">
        <v>200</v>
      </c>
      <c r="D756" s="2" t="s">
        <v>1382</v>
      </c>
      <c r="E756" s="2" t="s">
        <v>221</v>
      </c>
      <c r="F756" s="2" t="s">
        <v>62</v>
      </c>
      <c r="G756" s="2" t="s">
        <v>20</v>
      </c>
      <c r="H756" s="2" t="s">
        <v>1379</v>
      </c>
      <c r="I756" s="2" t="s">
        <v>1380</v>
      </c>
      <c r="J756" s="2" t="s">
        <v>223</v>
      </c>
      <c r="K756" s="2" t="s">
        <v>20</v>
      </c>
      <c r="L756" s="2" t="s">
        <v>20</v>
      </c>
      <c r="M756" s="2" t="s">
        <v>314</v>
      </c>
      <c r="N756" s="2" t="s">
        <v>20</v>
      </c>
    </row>
    <row r="757" spans="1:14" x14ac:dyDescent="0.2">
      <c r="A757" s="2" t="s">
        <v>1431</v>
      </c>
      <c r="B757" s="2" t="s">
        <v>1432</v>
      </c>
      <c r="C757" s="2" t="s">
        <v>200</v>
      </c>
      <c r="D757" s="2" t="s">
        <v>1377</v>
      </c>
      <c r="E757" s="2" t="s">
        <v>1378</v>
      </c>
      <c r="F757" s="2" t="s">
        <v>19</v>
      </c>
      <c r="G757" s="2" t="s">
        <v>20</v>
      </c>
      <c r="H757" s="2" t="s">
        <v>1379</v>
      </c>
      <c r="I757" s="2" t="s">
        <v>1380</v>
      </c>
      <c r="J757" s="2" t="s">
        <v>223</v>
      </c>
      <c r="K757" s="2" t="s">
        <v>1381</v>
      </c>
      <c r="L757" s="2" t="s">
        <v>376</v>
      </c>
      <c r="M757" s="2" t="s">
        <v>397</v>
      </c>
      <c r="N757" s="2" t="s">
        <v>20</v>
      </c>
    </row>
    <row r="758" spans="1:14" x14ac:dyDescent="0.2">
      <c r="A758" s="2" t="s">
        <v>1431</v>
      </c>
      <c r="B758" s="2" t="s">
        <v>1432</v>
      </c>
      <c r="C758" s="2" t="s">
        <v>200</v>
      </c>
      <c r="D758" s="2" t="s">
        <v>1382</v>
      </c>
      <c r="E758" s="2" t="s">
        <v>221</v>
      </c>
      <c r="F758" s="2" t="s">
        <v>62</v>
      </c>
      <c r="G758" s="2" t="s">
        <v>20</v>
      </c>
      <c r="H758" s="2" t="s">
        <v>1379</v>
      </c>
      <c r="I758" s="2" t="s">
        <v>1380</v>
      </c>
      <c r="J758" s="2" t="s">
        <v>223</v>
      </c>
      <c r="K758" s="2" t="s">
        <v>1381</v>
      </c>
      <c r="L758" s="2" t="s">
        <v>376</v>
      </c>
      <c r="M758" s="2" t="s">
        <v>397</v>
      </c>
      <c r="N758" s="2" t="s">
        <v>20</v>
      </c>
    </row>
    <row r="759" spans="1:14" x14ac:dyDescent="0.2">
      <c r="A759" s="2" t="s">
        <v>1433</v>
      </c>
      <c r="B759" s="2" t="s">
        <v>1434</v>
      </c>
      <c r="C759" s="2" t="s">
        <v>200</v>
      </c>
      <c r="D759" s="2" t="s">
        <v>259</v>
      </c>
      <c r="E759" s="2" t="s">
        <v>260</v>
      </c>
      <c r="F759" s="2" t="s">
        <v>19</v>
      </c>
      <c r="G759" s="2" t="s">
        <v>20</v>
      </c>
      <c r="H759" s="2" t="s">
        <v>20</v>
      </c>
      <c r="I759" s="2" t="s">
        <v>20</v>
      </c>
      <c r="J759" s="2" t="s">
        <v>20</v>
      </c>
      <c r="K759" s="2" t="s">
        <v>20</v>
      </c>
      <c r="L759" s="2" t="s">
        <v>20</v>
      </c>
      <c r="M759" s="2" t="s">
        <v>20</v>
      </c>
      <c r="N759" s="2" t="s">
        <v>20</v>
      </c>
    </row>
    <row r="760" spans="1:14" x14ac:dyDescent="0.2">
      <c r="A760" s="2" t="s">
        <v>1435</v>
      </c>
      <c r="B760" s="2" t="s">
        <v>1436</v>
      </c>
      <c r="C760" s="2" t="s">
        <v>200</v>
      </c>
      <c r="D760" s="2" t="s">
        <v>1377</v>
      </c>
      <c r="E760" s="2" t="s">
        <v>1378</v>
      </c>
      <c r="F760" s="2" t="s">
        <v>19</v>
      </c>
      <c r="G760" s="2" t="s">
        <v>20</v>
      </c>
      <c r="H760" s="2" t="s">
        <v>1379</v>
      </c>
      <c r="I760" s="2" t="s">
        <v>1380</v>
      </c>
      <c r="J760" s="2" t="s">
        <v>223</v>
      </c>
      <c r="K760" s="2" t="s">
        <v>1381</v>
      </c>
      <c r="L760" s="2" t="s">
        <v>376</v>
      </c>
      <c r="M760" s="2" t="s">
        <v>448</v>
      </c>
      <c r="N760" s="2" t="s">
        <v>20</v>
      </c>
    </row>
    <row r="761" spans="1:14" x14ac:dyDescent="0.2">
      <c r="A761" s="2" t="s">
        <v>1435</v>
      </c>
      <c r="B761" s="2" t="s">
        <v>1436</v>
      </c>
      <c r="C761" s="2" t="s">
        <v>200</v>
      </c>
      <c r="D761" s="2" t="s">
        <v>1382</v>
      </c>
      <c r="E761" s="2" t="s">
        <v>221</v>
      </c>
      <c r="F761" s="2" t="s">
        <v>62</v>
      </c>
      <c r="G761" s="2" t="s">
        <v>20</v>
      </c>
      <c r="H761" s="2" t="s">
        <v>1379</v>
      </c>
      <c r="I761" s="2" t="s">
        <v>1380</v>
      </c>
      <c r="J761" s="2" t="s">
        <v>223</v>
      </c>
      <c r="K761" s="2" t="s">
        <v>1381</v>
      </c>
      <c r="L761" s="2" t="s">
        <v>376</v>
      </c>
      <c r="M761" s="2" t="s">
        <v>448</v>
      </c>
      <c r="N761" s="2" t="s">
        <v>20</v>
      </c>
    </row>
    <row r="762" spans="1:14" x14ac:dyDescent="0.2">
      <c r="A762" s="2" t="s">
        <v>1437</v>
      </c>
      <c r="B762" s="2" t="s">
        <v>1438</v>
      </c>
      <c r="C762" s="2" t="s">
        <v>200</v>
      </c>
      <c r="D762" s="2" t="s">
        <v>1377</v>
      </c>
      <c r="E762" s="2" t="s">
        <v>1378</v>
      </c>
      <c r="F762" s="2" t="s">
        <v>19</v>
      </c>
      <c r="G762" s="2" t="s">
        <v>20</v>
      </c>
      <c r="H762" s="2" t="s">
        <v>1379</v>
      </c>
      <c r="I762" s="2" t="s">
        <v>1380</v>
      </c>
      <c r="J762" s="2" t="s">
        <v>223</v>
      </c>
      <c r="K762" s="2" t="s">
        <v>1381</v>
      </c>
      <c r="L762" s="2" t="s">
        <v>376</v>
      </c>
      <c r="M762" s="2" t="s">
        <v>314</v>
      </c>
      <c r="N762" s="2" t="s">
        <v>20</v>
      </c>
    </row>
    <row r="763" spans="1:14" x14ac:dyDescent="0.2">
      <c r="A763" s="2" t="s">
        <v>1437</v>
      </c>
      <c r="B763" s="2" t="s">
        <v>1438</v>
      </c>
      <c r="C763" s="2" t="s">
        <v>200</v>
      </c>
      <c r="D763" s="2" t="s">
        <v>1382</v>
      </c>
      <c r="E763" s="2" t="s">
        <v>221</v>
      </c>
      <c r="F763" s="2" t="s">
        <v>62</v>
      </c>
      <c r="G763" s="2" t="s">
        <v>20</v>
      </c>
      <c r="H763" s="2" t="s">
        <v>1379</v>
      </c>
      <c r="I763" s="2" t="s">
        <v>1380</v>
      </c>
      <c r="J763" s="2" t="s">
        <v>223</v>
      </c>
      <c r="K763" s="2" t="s">
        <v>1381</v>
      </c>
      <c r="L763" s="2" t="s">
        <v>376</v>
      </c>
      <c r="M763" s="2" t="s">
        <v>314</v>
      </c>
      <c r="N763" s="2" t="s">
        <v>20</v>
      </c>
    </row>
    <row r="764" spans="1:14" x14ac:dyDescent="0.2">
      <c r="A764" s="2" t="s">
        <v>1439</v>
      </c>
      <c r="B764" s="2" t="s">
        <v>1440</v>
      </c>
      <c r="C764" s="2" t="s">
        <v>200</v>
      </c>
      <c r="D764" s="2" t="s">
        <v>1382</v>
      </c>
      <c r="E764" s="2" t="s">
        <v>221</v>
      </c>
      <c r="F764" s="2" t="s">
        <v>62</v>
      </c>
      <c r="G764" s="2" t="s">
        <v>20</v>
      </c>
      <c r="H764" s="2" t="s">
        <v>1379</v>
      </c>
      <c r="I764" s="2" t="s">
        <v>1380</v>
      </c>
      <c r="J764" s="2" t="s">
        <v>223</v>
      </c>
      <c r="K764" s="2" t="s">
        <v>1381</v>
      </c>
      <c r="L764" s="2" t="s">
        <v>376</v>
      </c>
      <c r="M764" s="2" t="s">
        <v>314</v>
      </c>
      <c r="N764" s="2" t="s">
        <v>20</v>
      </c>
    </row>
    <row r="765" spans="1:14" x14ac:dyDescent="0.2">
      <c r="A765" s="2" t="s">
        <v>1439</v>
      </c>
      <c r="B765" s="2" t="s">
        <v>1440</v>
      </c>
      <c r="C765" s="2" t="s">
        <v>200</v>
      </c>
      <c r="D765" s="2" t="s">
        <v>1377</v>
      </c>
      <c r="E765" s="2" t="s">
        <v>1378</v>
      </c>
      <c r="F765" s="2" t="s">
        <v>19</v>
      </c>
      <c r="G765" s="2" t="s">
        <v>20</v>
      </c>
      <c r="H765" s="2" t="s">
        <v>1379</v>
      </c>
      <c r="I765" s="2" t="s">
        <v>1380</v>
      </c>
      <c r="J765" s="2" t="s">
        <v>223</v>
      </c>
      <c r="K765" s="2" t="s">
        <v>1381</v>
      </c>
      <c r="L765" s="2" t="s">
        <v>376</v>
      </c>
      <c r="M765" s="2" t="s">
        <v>314</v>
      </c>
      <c r="N765" s="2" t="s">
        <v>20</v>
      </c>
    </row>
    <row r="766" spans="1:14" x14ac:dyDescent="0.2">
      <c r="A766" s="2" t="s">
        <v>1441</v>
      </c>
      <c r="B766" s="2" t="s">
        <v>1442</v>
      </c>
      <c r="C766" s="2" t="s">
        <v>200</v>
      </c>
      <c r="D766" s="2" t="s">
        <v>1382</v>
      </c>
      <c r="E766" s="2" t="s">
        <v>221</v>
      </c>
      <c r="F766" s="2" t="s">
        <v>62</v>
      </c>
      <c r="G766" s="2" t="s">
        <v>20</v>
      </c>
      <c r="H766" s="2" t="s">
        <v>1379</v>
      </c>
      <c r="I766" s="2" t="s">
        <v>1380</v>
      </c>
      <c r="J766" s="2" t="s">
        <v>223</v>
      </c>
      <c r="K766" s="2" t="s">
        <v>1381</v>
      </c>
      <c r="L766" s="2" t="s">
        <v>376</v>
      </c>
      <c r="M766" s="2" t="s">
        <v>263</v>
      </c>
      <c r="N766" s="2" t="s">
        <v>20</v>
      </c>
    </row>
    <row r="767" spans="1:14" x14ac:dyDescent="0.2">
      <c r="A767" s="2" t="s">
        <v>1441</v>
      </c>
      <c r="B767" s="2" t="s">
        <v>1442</v>
      </c>
      <c r="C767" s="2" t="s">
        <v>200</v>
      </c>
      <c r="D767" s="2" t="s">
        <v>1377</v>
      </c>
      <c r="E767" s="2" t="s">
        <v>1378</v>
      </c>
      <c r="F767" s="2" t="s">
        <v>19</v>
      </c>
      <c r="G767" s="2" t="s">
        <v>20</v>
      </c>
      <c r="H767" s="2" t="s">
        <v>1379</v>
      </c>
      <c r="I767" s="2" t="s">
        <v>1380</v>
      </c>
      <c r="J767" s="2" t="s">
        <v>223</v>
      </c>
      <c r="K767" s="2" t="s">
        <v>1381</v>
      </c>
      <c r="L767" s="2" t="s">
        <v>376</v>
      </c>
      <c r="M767" s="2" t="s">
        <v>263</v>
      </c>
      <c r="N767" s="2" t="s">
        <v>20</v>
      </c>
    </row>
    <row r="768" spans="1:14" x14ac:dyDescent="0.2">
      <c r="A768" s="2" t="s">
        <v>1443</v>
      </c>
      <c r="B768" s="2" t="s">
        <v>1444</v>
      </c>
      <c r="C768" s="2" t="s">
        <v>200</v>
      </c>
      <c r="D768" s="2" t="s">
        <v>1445</v>
      </c>
      <c r="E768" s="2" t="s">
        <v>1444</v>
      </c>
      <c r="F768" s="2" t="s">
        <v>19</v>
      </c>
      <c r="G768" s="2" t="s">
        <v>20</v>
      </c>
      <c r="H768" s="2" t="s">
        <v>20</v>
      </c>
      <c r="I768" s="2" t="s">
        <v>1380</v>
      </c>
      <c r="J768" s="2" t="s">
        <v>223</v>
      </c>
      <c r="K768" s="2" t="s">
        <v>1381</v>
      </c>
      <c r="L768" s="2" t="s">
        <v>376</v>
      </c>
      <c r="M768" s="2" t="s">
        <v>263</v>
      </c>
      <c r="N768" s="2" t="s">
        <v>242</v>
      </c>
    </row>
    <row r="769" spans="1:14" x14ac:dyDescent="0.2">
      <c r="A769" s="2" t="s">
        <v>1446</v>
      </c>
      <c r="B769" s="2" t="s">
        <v>1447</v>
      </c>
      <c r="C769" s="2" t="s">
        <v>200</v>
      </c>
      <c r="D769" s="2" t="s">
        <v>259</v>
      </c>
      <c r="E769" s="2" t="s">
        <v>260</v>
      </c>
      <c r="F769" s="2" t="s">
        <v>19</v>
      </c>
      <c r="G769" s="2" t="s">
        <v>20</v>
      </c>
      <c r="H769" s="2" t="s">
        <v>1379</v>
      </c>
      <c r="I769" s="2" t="s">
        <v>1380</v>
      </c>
      <c r="J769" s="2" t="s">
        <v>223</v>
      </c>
      <c r="K769" s="2" t="s">
        <v>20</v>
      </c>
      <c r="L769" s="2" t="s">
        <v>20</v>
      </c>
      <c r="M769" s="2" t="s">
        <v>314</v>
      </c>
      <c r="N769" s="2" t="s">
        <v>20</v>
      </c>
    </row>
    <row r="770" spans="1:14" x14ac:dyDescent="0.2">
      <c r="A770" s="2" t="s">
        <v>1448</v>
      </c>
      <c r="B770" s="2" t="s">
        <v>1449</v>
      </c>
      <c r="C770" s="2" t="s">
        <v>200</v>
      </c>
      <c r="D770" s="2" t="s">
        <v>1382</v>
      </c>
      <c r="E770" s="2" t="s">
        <v>221</v>
      </c>
      <c r="F770" s="2" t="s">
        <v>62</v>
      </c>
      <c r="G770" s="2" t="s">
        <v>20</v>
      </c>
      <c r="H770" s="2" t="s">
        <v>1379</v>
      </c>
      <c r="I770" s="2" t="s">
        <v>1380</v>
      </c>
      <c r="J770" s="2" t="s">
        <v>223</v>
      </c>
      <c r="K770" s="2" t="s">
        <v>1381</v>
      </c>
      <c r="L770" s="2" t="s">
        <v>376</v>
      </c>
      <c r="M770" s="2" t="s">
        <v>314</v>
      </c>
      <c r="N770" s="2" t="s">
        <v>20</v>
      </c>
    </row>
    <row r="771" spans="1:14" x14ac:dyDescent="0.2">
      <c r="A771" s="2" t="s">
        <v>1448</v>
      </c>
      <c r="B771" s="2" t="s">
        <v>1449</v>
      </c>
      <c r="C771" s="2" t="s">
        <v>200</v>
      </c>
      <c r="D771" s="2" t="s">
        <v>1377</v>
      </c>
      <c r="E771" s="2" t="s">
        <v>1378</v>
      </c>
      <c r="F771" s="2" t="s">
        <v>19</v>
      </c>
      <c r="G771" s="2" t="s">
        <v>20</v>
      </c>
      <c r="H771" s="2" t="s">
        <v>1379</v>
      </c>
      <c r="I771" s="2" t="s">
        <v>1380</v>
      </c>
      <c r="J771" s="2" t="s">
        <v>223</v>
      </c>
      <c r="K771" s="2" t="s">
        <v>1381</v>
      </c>
      <c r="L771" s="2" t="s">
        <v>376</v>
      </c>
      <c r="M771" s="2" t="s">
        <v>314</v>
      </c>
      <c r="N771" s="2" t="s">
        <v>20</v>
      </c>
    </row>
    <row r="772" spans="1:14" x14ac:dyDescent="0.2">
      <c r="A772" s="2" t="s">
        <v>1450</v>
      </c>
      <c r="B772" s="2" t="s">
        <v>1451</v>
      </c>
      <c r="C772" s="2" t="s">
        <v>200</v>
      </c>
      <c r="D772" s="2" t="s">
        <v>1452</v>
      </c>
      <c r="E772" s="2" t="s">
        <v>1453</v>
      </c>
      <c r="F772" s="2" t="s">
        <v>19</v>
      </c>
      <c r="G772" s="2" t="s">
        <v>20</v>
      </c>
      <c r="H772" s="2" t="s">
        <v>1454</v>
      </c>
      <c r="I772" s="2" t="s">
        <v>1380</v>
      </c>
      <c r="J772" s="2" t="s">
        <v>223</v>
      </c>
      <c r="K772" s="2" t="s">
        <v>1381</v>
      </c>
      <c r="L772" s="2" t="s">
        <v>376</v>
      </c>
      <c r="M772" s="2" t="s">
        <v>213</v>
      </c>
      <c r="N772" s="2" t="s">
        <v>20</v>
      </c>
    </row>
    <row r="773" spans="1:14" x14ac:dyDescent="0.2">
      <c r="A773" s="2" t="s">
        <v>1455</v>
      </c>
      <c r="B773" s="2" t="s">
        <v>1456</v>
      </c>
      <c r="C773" s="2" t="s">
        <v>200</v>
      </c>
      <c r="D773" s="2" t="s">
        <v>1377</v>
      </c>
      <c r="E773" s="2" t="s">
        <v>1378</v>
      </c>
      <c r="F773" s="2" t="s">
        <v>19</v>
      </c>
      <c r="G773" s="2" t="s">
        <v>20</v>
      </c>
      <c r="H773" s="2" t="s">
        <v>1379</v>
      </c>
      <c r="I773" s="2" t="s">
        <v>1380</v>
      </c>
      <c r="J773" s="2" t="s">
        <v>223</v>
      </c>
      <c r="K773" s="2" t="s">
        <v>1381</v>
      </c>
      <c r="L773" s="2" t="s">
        <v>376</v>
      </c>
      <c r="M773" s="2" t="s">
        <v>213</v>
      </c>
      <c r="N773" s="2" t="s">
        <v>20</v>
      </c>
    </row>
    <row r="774" spans="1:14" x14ac:dyDescent="0.2">
      <c r="A774" s="2" t="s">
        <v>1455</v>
      </c>
      <c r="B774" s="2" t="s">
        <v>1456</v>
      </c>
      <c r="C774" s="2" t="s">
        <v>200</v>
      </c>
      <c r="D774" s="2" t="s">
        <v>1382</v>
      </c>
      <c r="E774" s="2" t="s">
        <v>221</v>
      </c>
      <c r="F774" s="2" t="s">
        <v>62</v>
      </c>
      <c r="G774" s="2" t="s">
        <v>20</v>
      </c>
      <c r="H774" s="2" t="s">
        <v>1379</v>
      </c>
      <c r="I774" s="2" t="s">
        <v>1380</v>
      </c>
      <c r="J774" s="2" t="s">
        <v>223</v>
      </c>
      <c r="K774" s="2" t="s">
        <v>1381</v>
      </c>
      <c r="L774" s="2" t="s">
        <v>376</v>
      </c>
      <c r="M774" s="2" t="s">
        <v>213</v>
      </c>
      <c r="N774" s="2" t="s">
        <v>20</v>
      </c>
    </row>
    <row r="775" spans="1:14" x14ac:dyDescent="0.2">
      <c r="A775" s="2" t="s">
        <v>1457</v>
      </c>
      <c r="B775" s="2" t="s">
        <v>1458</v>
      </c>
      <c r="C775" s="2" t="s">
        <v>200</v>
      </c>
      <c r="D775" s="2" t="s">
        <v>1377</v>
      </c>
      <c r="E775" s="2" t="s">
        <v>1378</v>
      </c>
      <c r="F775" s="2" t="s">
        <v>19</v>
      </c>
      <c r="G775" s="2" t="s">
        <v>20</v>
      </c>
      <c r="H775" s="2" t="s">
        <v>1379</v>
      </c>
      <c r="I775" s="2" t="s">
        <v>1380</v>
      </c>
      <c r="J775" s="2" t="s">
        <v>223</v>
      </c>
      <c r="K775" s="2" t="s">
        <v>1381</v>
      </c>
      <c r="L775" s="2" t="s">
        <v>376</v>
      </c>
      <c r="M775" s="2" t="s">
        <v>314</v>
      </c>
      <c r="N775" s="2" t="s">
        <v>20</v>
      </c>
    </row>
    <row r="776" spans="1:14" x14ac:dyDescent="0.2">
      <c r="A776" s="2" t="s">
        <v>1457</v>
      </c>
      <c r="B776" s="2" t="s">
        <v>1458</v>
      </c>
      <c r="C776" s="2" t="s">
        <v>200</v>
      </c>
      <c r="D776" s="2" t="s">
        <v>1382</v>
      </c>
      <c r="E776" s="2" t="s">
        <v>221</v>
      </c>
      <c r="F776" s="2" t="s">
        <v>62</v>
      </c>
      <c r="G776" s="2" t="s">
        <v>20</v>
      </c>
      <c r="H776" s="2" t="s">
        <v>1379</v>
      </c>
      <c r="I776" s="2" t="s">
        <v>1380</v>
      </c>
      <c r="J776" s="2" t="s">
        <v>223</v>
      </c>
      <c r="K776" s="2" t="s">
        <v>1381</v>
      </c>
      <c r="L776" s="2" t="s">
        <v>376</v>
      </c>
      <c r="M776" s="2" t="s">
        <v>314</v>
      </c>
      <c r="N776" s="2" t="s">
        <v>20</v>
      </c>
    </row>
    <row r="777" spans="1:14" x14ac:dyDescent="0.2">
      <c r="A777" s="2" t="s">
        <v>1459</v>
      </c>
      <c r="B777" s="2" t="s">
        <v>1460</v>
      </c>
      <c r="C777" s="2" t="s">
        <v>200</v>
      </c>
      <c r="D777" s="2" t="s">
        <v>1382</v>
      </c>
      <c r="E777" s="2" t="s">
        <v>221</v>
      </c>
      <c r="F777" s="2" t="s">
        <v>62</v>
      </c>
      <c r="G777" s="2" t="s">
        <v>20</v>
      </c>
      <c r="H777" s="2" t="s">
        <v>1379</v>
      </c>
      <c r="I777" s="2" t="s">
        <v>1380</v>
      </c>
      <c r="J777" s="2" t="s">
        <v>223</v>
      </c>
      <c r="K777" s="2" t="s">
        <v>1381</v>
      </c>
      <c r="L777" s="2" t="s">
        <v>376</v>
      </c>
      <c r="M777" s="2" t="s">
        <v>448</v>
      </c>
      <c r="N777" s="2" t="s">
        <v>20</v>
      </c>
    </row>
    <row r="778" spans="1:14" x14ac:dyDescent="0.2">
      <c r="A778" s="2" t="s">
        <v>1459</v>
      </c>
      <c r="B778" s="2" t="s">
        <v>1460</v>
      </c>
      <c r="C778" s="2" t="s">
        <v>200</v>
      </c>
      <c r="D778" s="2" t="s">
        <v>1377</v>
      </c>
      <c r="E778" s="2" t="s">
        <v>1378</v>
      </c>
      <c r="F778" s="2" t="s">
        <v>19</v>
      </c>
      <c r="G778" s="2" t="s">
        <v>20</v>
      </c>
      <c r="H778" s="2" t="s">
        <v>1379</v>
      </c>
      <c r="I778" s="2" t="s">
        <v>1380</v>
      </c>
      <c r="J778" s="2" t="s">
        <v>223</v>
      </c>
      <c r="K778" s="2" t="s">
        <v>1381</v>
      </c>
      <c r="L778" s="2" t="s">
        <v>376</v>
      </c>
      <c r="M778" s="2" t="s">
        <v>448</v>
      </c>
      <c r="N778" s="2" t="s">
        <v>20</v>
      </c>
    </row>
    <row r="779" spans="1:14" x14ac:dyDescent="0.2">
      <c r="A779" s="2" t="s">
        <v>1461</v>
      </c>
      <c r="B779" s="2" t="s">
        <v>1462</v>
      </c>
      <c r="C779" s="2" t="s">
        <v>200</v>
      </c>
      <c r="D779" s="2" t="s">
        <v>1463</v>
      </c>
      <c r="E779" s="2" t="s">
        <v>1462</v>
      </c>
      <c r="F779" s="2" t="s">
        <v>19</v>
      </c>
      <c r="G779" s="2" t="s">
        <v>20</v>
      </c>
      <c r="H779" s="2" t="s">
        <v>20</v>
      </c>
      <c r="I779" s="2" t="s">
        <v>1464</v>
      </c>
      <c r="J779" s="2" t="s">
        <v>223</v>
      </c>
      <c r="K779" s="2" t="s">
        <v>1465</v>
      </c>
      <c r="L779" s="2" t="s">
        <v>342</v>
      </c>
      <c r="M779" s="2" t="s">
        <v>20</v>
      </c>
      <c r="N779" s="2" t="s">
        <v>20</v>
      </c>
    </row>
    <row r="780" spans="1:14" x14ac:dyDescent="0.2">
      <c r="A780" s="2" t="s">
        <v>1466</v>
      </c>
      <c r="B780" s="2" t="s">
        <v>1467</v>
      </c>
      <c r="C780" s="2" t="s">
        <v>200</v>
      </c>
      <c r="D780" s="2" t="s">
        <v>1468</v>
      </c>
      <c r="E780" s="2" t="s">
        <v>1467</v>
      </c>
      <c r="F780" s="2" t="s">
        <v>19</v>
      </c>
      <c r="G780" s="2" t="s">
        <v>20</v>
      </c>
      <c r="H780" s="2" t="s">
        <v>20</v>
      </c>
      <c r="I780" s="2" t="s">
        <v>1469</v>
      </c>
      <c r="J780" s="2" t="s">
        <v>223</v>
      </c>
      <c r="K780" s="2" t="s">
        <v>1470</v>
      </c>
      <c r="L780" s="2" t="s">
        <v>342</v>
      </c>
      <c r="M780" s="2" t="s">
        <v>1471</v>
      </c>
      <c r="N780" s="2" t="s">
        <v>242</v>
      </c>
    </row>
    <row r="781" spans="1:14" x14ac:dyDescent="0.2">
      <c r="A781" s="2" t="s">
        <v>1472</v>
      </c>
      <c r="B781" s="2" t="s">
        <v>1473</v>
      </c>
      <c r="C781" s="2" t="s">
        <v>200</v>
      </c>
      <c r="D781" s="2" t="s">
        <v>1474</v>
      </c>
      <c r="E781" s="2" t="s">
        <v>1473</v>
      </c>
      <c r="F781" s="2" t="s">
        <v>19</v>
      </c>
      <c r="G781" s="2" t="s">
        <v>20</v>
      </c>
      <c r="H781" s="2" t="s">
        <v>20</v>
      </c>
      <c r="I781" s="2" t="s">
        <v>1469</v>
      </c>
      <c r="J781" s="2" t="s">
        <v>223</v>
      </c>
      <c r="K781" s="2" t="s">
        <v>1475</v>
      </c>
      <c r="L781" s="2" t="s">
        <v>342</v>
      </c>
      <c r="M781" s="2" t="s">
        <v>1471</v>
      </c>
      <c r="N781" s="2" t="s">
        <v>242</v>
      </c>
    </row>
    <row r="782" spans="1:14" x14ac:dyDescent="0.2">
      <c r="A782" s="2" t="s">
        <v>1476</v>
      </c>
      <c r="B782" s="2" t="s">
        <v>1477</v>
      </c>
      <c r="C782" s="2" t="s">
        <v>200</v>
      </c>
      <c r="D782" s="2" t="s">
        <v>1478</v>
      </c>
      <c r="E782" s="2" t="s">
        <v>1477</v>
      </c>
      <c r="F782" s="2" t="s">
        <v>19</v>
      </c>
      <c r="G782" s="2" t="s">
        <v>20</v>
      </c>
      <c r="H782" s="2" t="s">
        <v>1479</v>
      </c>
      <c r="I782" s="2" t="s">
        <v>1480</v>
      </c>
      <c r="J782" s="2" t="s">
        <v>23</v>
      </c>
      <c r="K782" s="2" t="s">
        <v>1481</v>
      </c>
      <c r="L782" s="2" t="s">
        <v>342</v>
      </c>
      <c r="M782" s="2" t="s">
        <v>20</v>
      </c>
      <c r="N782" s="2" t="s">
        <v>20</v>
      </c>
    </row>
    <row r="783" spans="1:14" x14ac:dyDescent="0.2">
      <c r="A783" s="2" t="s">
        <v>1482</v>
      </c>
      <c r="B783" s="2" t="s">
        <v>1483</v>
      </c>
      <c r="C783" s="2" t="s">
        <v>200</v>
      </c>
      <c r="D783" s="2" t="s">
        <v>1484</v>
      </c>
      <c r="E783" s="2" t="s">
        <v>1483</v>
      </c>
      <c r="F783" s="2" t="s">
        <v>19</v>
      </c>
      <c r="G783" s="2" t="s">
        <v>20</v>
      </c>
      <c r="H783" s="2" t="s">
        <v>1479</v>
      </c>
      <c r="I783" s="2" t="s">
        <v>1480</v>
      </c>
      <c r="J783" s="2" t="s">
        <v>23</v>
      </c>
      <c r="K783" s="2" t="s">
        <v>1481</v>
      </c>
      <c r="L783" s="2" t="s">
        <v>342</v>
      </c>
      <c r="M783" s="2" t="s">
        <v>20</v>
      </c>
      <c r="N783" s="2" t="s">
        <v>20</v>
      </c>
    </row>
    <row r="784" spans="1:14" x14ac:dyDescent="0.2">
      <c r="A784" s="2" t="s">
        <v>1485</v>
      </c>
      <c r="B784" s="2" t="s">
        <v>1486</v>
      </c>
      <c r="C784" s="2" t="s">
        <v>200</v>
      </c>
      <c r="D784" s="2" t="s">
        <v>1487</v>
      </c>
      <c r="E784" s="2" t="s">
        <v>1486</v>
      </c>
      <c r="F784" s="2" t="s">
        <v>19</v>
      </c>
      <c r="G784" s="2" t="s">
        <v>20</v>
      </c>
      <c r="H784" s="2" t="s">
        <v>339</v>
      </c>
      <c r="I784" s="2" t="s">
        <v>340</v>
      </c>
      <c r="J784" s="2" t="s">
        <v>223</v>
      </c>
      <c r="K784" s="2" t="s">
        <v>341</v>
      </c>
      <c r="L784" s="2" t="s">
        <v>342</v>
      </c>
      <c r="M784" s="2" t="s">
        <v>343</v>
      </c>
      <c r="N784" s="2" t="s">
        <v>20</v>
      </c>
    </row>
    <row r="785" spans="1:14" x14ac:dyDescent="0.2">
      <c r="A785" s="2" t="s">
        <v>1488</v>
      </c>
      <c r="B785" s="2" t="s">
        <v>1489</v>
      </c>
      <c r="C785" s="2" t="s">
        <v>200</v>
      </c>
      <c r="D785" s="2" t="s">
        <v>1490</v>
      </c>
      <c r="E785" s="2" t="s">
        <v>1489</v>
      </c>
      <c r="F785" s="2" t="s">
        <v>19</v>
      </c>
      <c r="G785" s="2" t="s">
        <v>20</v>
      </c>
      <c r="H785" s="2" t="s">
        <v>1479</v>
      </c>
      <c r="I785" s="2" t="s">
        <v>340</v>
      </c>
      <c r="J785" s="2" t="s">
        <v>223</v>
      </c>
      <c r="K785" s="2" t="s">
        <v>1491</v>
      </c>
      <c r="L785" s="2" t="s">
        <v>342</v>
      </c>
      <c r="M785" s="2" t="s">
        <v>213</v>
      </c>
      <c r="N785" s="2" t="s">
        <v>1492</v>
      </c>
    </row>
    <row r="786" spans="1:14" x14ac:dyDescent="0.2">
      <c r="A786" s="2" t="s">
        <v>1493</v>
      </c>
      <c r="B786" s="2" t="s">
        <v>1494</v>
      </c>
      <c r="C786" s="2" t="s">
        <v>200</v>
      </c>
      <c r="D786" s="2" t="s">
        <v>1495</v>
      </c>
      <c r="E786" s="2" t="s">
        <v>1494</v>
      </c>
      <c r="F786" s="2" t="s">
        <v>19</v>
      </c>
      <c r="G786" s="2" t="s">
        <v>20</v>
      </c>
      <c r="H786" s="2" t="s">
        <v>1479</v>
      </c>
      <c r="I786" s="2" t="s">
        <v>340</v>
      </c>
      <c r="J786" s="2" t="s">
        <v>223</v>
      </c>
      <c r="K786" s="2" t="s">
        <v>1491</v>
      </c>
      <c r="L786" s="2" t="s">
        <v>342</v>
      </c>
      <c r="M786" s="2" t="s">
        <v>20</v>
      </c>
      <c r="N786" s="2" t="s">
        <v>20</v>
      </c>
    </row>
    <row r="787" spans="1:14" x14ac:dyDescent="0.2">
      <c r="A787" s="2" t="s">
        <v>1496</v>
      </c>
      <c r="B787" s="2" t="s">
        <v>1497</v>
      </c>
      <c r="C787" s="2" t="s">
        <v>200</v>
      </c>
      <c r="D787" s="2" t="s">
        <v>1498</v>
      </c>
      <c r="E787" s="2" t="s">
        <v>1497</v>
      </c>
      <c r="F787" s="2" t="s">
        <v>19</v>
      </c>
      <c r="G787" s="2" t="s">
        <v>20</v>
      </c>
      <c r="H787" s="2" t="s">
        <v>20</v>
      </c>
      <c r="I787" s="2" t="s">
        <v>1499</v>
      </c>
      <c r="J787" s="2" t="s">
        <v>23</v>
      </c>
      <c r="K787" s="2" t="s">
        <v>1465</v>
      </c>
      <c r="L787" s="2" t="s">
        <v>342</v>
      </c>
      <c r="M787" s="2" t="s">
        <v>20</v>
      </c>
      <c r="N787" s="2" t="s">
        <v>20</v>
      </c>
    </row>
    <row r="788" spans="1:14" x14ac:dyDescent="0.2">
      <c r="A788" s="2" t="s">
        <v>1500</v>
      </c>
      <c r="B788" s="2" t="s">
        <v>1501</v>
      </c>
      <c r="C788" s="2" t="s">
        <v>200</v>
      </c>
      <c r="D788" s="2" t="s">
        <v>1377</v>
      </c>
      <c r="E788" s="2" t="s">
        <v>1378</v>
      </c>
      <c r="F788" s="2" t="s">
        <v>19</v>
      </c>
      <c r="G788" s="2" t="s">
        <v>20</v>
      </c>
      <c r="H788" s="2" t="s">
        <v>1379</v>
      </c>
      <c r="I788" s="2" t="s">
        <v>1380</v>
      </c>
      <c r="J788" s="2" t="s">
        <v>223</v>
      </c>
      <c r="K788" s="2" t="s">
        <v>1381</v>
      </c>
      <c r="L788" s="2" t="s">
        <v>376</v>
      </c>
      <c r="M788" s="2" t="s">
        <v>314</v>
      </c>
      <c r="N788" s="2" t="s">
        <v>20</v>
      </c>
    </row>
    <row r="789" spans="1:14" x14ac:dyDescent="0.2">
      <c r="A789" s="2" t="s">
        <v>1500</v>
      </c>
      <c r="B789" s="2" t="s">
        <v>1501</v>
      </c>
      <c r="C789" s="2" t="s">
        <v>200</v>
      </c>
      <c r="D789" s="2" t="s">
        <v>1382</v>
      </c>
      <c r="E789" s="2" t="s">
        <v>221</v>
      </c>
      <c r="F789" s="2" t="s">
        <v>62</v>
      </c>
      <c r="G789" s="2" t="s">
        <v>20</v>
      </c>
      <c r="H789" s="2" t="s">
        <v>1379</v>
      </c>
      <c r="I789" s="2" t="s">
        <v>1380</v>
      </c>
      <c r="J789" s="2" t="s">
        <v>223</v>
      </c>
      <c r="K789" s="2" t="s">
        <v>1381</v>
      </c>
      <c r="L789" s="2" t="s">
        <v>376</v>
      </c>
      <c r="M789" s="2" t="s">
        <v>314</v>
      </c>
      <c r="N789" s="2" t="s">
        <v>20</v>
      </c>
    </row>
    <row r="790" spans="1:14" x14ac:dyDescent="0.2">
      <c r="A790" s="2" t="s">
        <v>1502</v>
      </c>
      <c r="B790" s="2" t="s">
        <v>1503</v>
      </c>
      <c r="C790" s="2" t="s">
        <v>200</v>
      </c>
      <c r="D790" s="2" t="s">
        <v>1382</v>
      </c>
      <c r="E790" s="2" t="s">
        <v>221</v>
      </c>
      <c r="F790" s="2" t="s">
        <v>62</v>
      </c>
      <c r="G790" s="2" t="s">
        <v>20</v>
      </c>
      <c r="H790" s="2" t="s">
        <v>1379</v>
      </c>
      <c r="I790" s="2" t="s">
        <v>1504</v>
      </c>
      <c r="J790" s="2" t="s">
        <v>223</v>
      </c>
      <c r="K790" s="2" t="s">
        <v>1381</v>
      </c>
      <c r="L790" s="2" t="s">
        <v>376</v>
      </c>
      <c r="M790" s="2" t="s">
        <v>448</v>
      </c>
      <c r="N790" s="2" t="s">
        <v>20</v>
      </c>
    </row>
    <row r="791" spans="1:14" x14ac:dyDescent="0.2">
      <c r="A791" s="2" t="s">
        <v>1502</v>
      </c>
      <c r="B791" s="2" t="s">
        <v>1503</v>
      </c>
      <c r="C791" s="2" t="s">
        <v>200</v>
      </c>
      <c r="D791" s="2" t="s">
        <v>1377</v>
      </c>
      <c r="E791" s="2" t="s">
        <v>1378</v>
      </c>
      <c r="F791" s="2" t="s">
        <v>19</v>
      </c>
      <c r="G791" s="2" t="s">
        <v>20</v>
      </c>
      <c r="H791" s="2" t="s">
        <v>1379</v>
      </c>
      <c r="I791" s="2" t="s">
        <v>1504</v>
      </c>
      <c r="J791" s="2" t="s">
        <v>223</v>
      </c>
      <c r="K791" s="2" t="s">
        <v>1381</v>
      </c>
      <c r="L791" s="2" t="s">
        <v>376</v>
      </c>
      <c r="M791" s="2" t="s">
        <v>448</v>
      </c>
      <c r="N791" s="2" t="s">
        <v>20</v>
      </c>
    </row>
    <row r="792" spans="1:14" x14ac:dyDescent="0.2">
      <c r="A792" s="2" t="s">
        <v>1505</v>
      </c>
      <c r="B792" s="2" t="s">
        <v>1506</v>
      </c>
      <c r="C792" s="2" t="s">
        <v>200</v>
      </c>
      <c r="D792" s="2" t="s">
        <v>1382</v>
      </c>
      <c r="E792" s="2" t="s">
        <v>221</v>
      </c>
      <c r="F792" s="2" t="s">
        <v>62</v>
      </c>
      <c r="G792" s="2" t="s">
        <v>20</v>
      </c>
      <c r="H792" s="2" t="s">
        <v>1379</v>
      </c>
      <c r="I792" s="2" t="s">
        <v>1380</v>
      </c>
      <c r="J792" s="2" t="s">
        <v>223</v>
      </c>
      <c r="K792" s="2" t="s">
        <v>1381</v>
      </c>
      <c r="L792" s="2" t="s">
        <v>376</v>
      </c>
      <c r="M792" s="2" t="s">
        <v>314</v>
      </c>
      <c r="N792" s="2" t="s">
        <v>20</v>
      </c>
    </row>
    <row r="793" spans="1:14" x14ac:dyDescent="0.2">
      <c r="A793" s="2" t="s">
        <v>1505</v>
      </c>
      <c r="B793" s="2" t="s">
        <v>1506</v>
      </c>
      <c r="C793" s="2" t="s">
        <v>200</v>
      </c>
      <c r="D793" s="2" t="s">
        <v>1377</v>
      </c>
      <c r="E793" s="2" t="s">
        <v>1378</v>
      </c>
      <c r="F793" s="2" t="s">
        <v>19</v>
      </c>
      <c r="G793" s="2" t="s">
        <v>20</v>
      </c>
      <c r="H793" s="2" t="s">
        <v>1379</v>
      </c>
      <c r="I793" s="2" t="s">
        <v>1380</v>
      </c>
      <c r="J793" s="2" t="s">
        <v>223</v>
      </c>
      <c r="K793" s="2" t="s">
        <v>1381</v>
      </c>
      <c r="L793" s="2" t="s">
        <v>376</v>
      </c>
      <c r="M793" s="2" t="s">
        <v>314</v>
      </c>
      <c r="N793" s="2" t="s">
        <v>20</v>
      </c>
    </row>
    <row r="794" spans="1:14" x14ac:dyDescent="0.2">
      <c r="A794" s="2" t="s">
        <v>1507</v>
      </c>
      <c r="B794" s="2" t="s">
        <v>1508</v>
      </c>
      <c r="C794" s="2" t="s">
        <v>200</v>
      </c>
      <c r="D794" s="2" t="s">
        <v>1377</v>
      </c>
      <c r="E794" s="2" t="s">
        <v>1378</v>
      </c>
      <c r="F794" s="2" t="s">
        <v>19</v>
      </c>
      <c r="G794" s="2" t="s">
        <v>20</v>
      </c>
      <c r="H794" s="2" t="s">
        <v>1509</v>
      </c>
      <c r="I794" s="2" t="s">
        <v>1380</v>
      </c>
      <c r="J794" s="2" t="s">
        <v>223</v>
      </c>
      <c r="K794" s="2" t="s">
        <v>1510</v>
      </c>
      <c r="L794" s="2" t="s">
        <v>376</v>
      </c>
      <c r="M794" s="2" t="s">
        <v>401</v>
      </c>
      <c r="N794" s="2" t="s">
        <v>20</v>
      </c>
    </row>
    <row r="795" spans="1:14" x14ac:dyDescent="0.2">
      <c r="A795" s="2" t="s">
        <v>1507</v>
      </c>
      <c r="B795" s="2" t="s">
        <v>1508</v>
      </c>
      <c r="C795" s="2" t="s">
        <v>200</v>
      </c>
      <c r="D795" s="2" t="s">
        <v>1382</v>
      </c>
      <c r="E795" s="2" t="s">
        <v>221</v>
      </c>
      <c r="F795" s="2" t="s">
        <v>62</v>
      </c>
      <c r="G795" s="2" t="s">
        <v>20</v>
      </c>
      <c r="H795" s="2" t="s">
        <v>1509</v>
      </c>
      <c r="I795" s="2" t="s">
        <v>1380</v>
      </c>
      <c r="J795" s="2" t="s">
        <v>223</v>
      </c>
      <c r="K795" s="2" t="s">
        <v>1510</v>
      </c>
      <c r="L795" s="2" t="s">
        <v>376</v>
      </c>
      <c r="M795" s="2" t="s">
        <v>401</v>
      </c>
      <c r="N795" s="2" t="s">
        <v>20</v>
      </c>
    </row>
    <row r="796" spans="1:14" x14ac:dyDescent="0.2">
      <c r="A796" s="2" t="s">
        <v>1511</v>
      </c>
      <c r="B796" s="2" t="s">
        <v>1512</v>
      </c>
      <c r="C796" s="2" t="s">
        <v>200</v>
      </c>
      <c r="D796" s="2" t="s">
        <v>1377</v>
      </c>
      <c r="E796" s="2" t="s">
        <v>1378</v>
      </c>
      <c r="F796" s="2" t="s">
        <v>19</v>
      </c>
      <c r="G796" s="2" t="s">
        <v>20</v>
      </c>
      <c r="H796" s="2" t="s">
        <v>1379</v>
      </c>
      <c r="I796" s="2" t="s">
        <v>1380</v>
      </c>
      <c r="J796" s="2" t="s">
        <v>223</v>
      </c>
      <c r="K796" s="2" t="s">
        <v>1381</v>
      </c>
      <c r="L796" s="2" t="s">
        <v>376</v>
      </c>
      <c r="M796" s="2" t="s">
        <v>1268</v>
      </c>
      <c r="N796" s="2" t="s">
        <v>20</v>
      </c>
    </row>
    <row r="797" spans="1:14" x14ac:dyDescent="0.2">
      <c r="A797" s="2" t="s">
        <v>1511</v>
      </c>
      <c r="B797" s="2" t="s">
        <v>1512</v>
      </c>
      <c r="C797" s="2" t="s">
        <v>200</v>
      </c>
      <c r="D797" s="2" t="s">
        <v>1382</v>
      </c>
      <c r="E797" s="2" t="s">
        <v>221</v>
      </c>
      <c r="F797" s="2" t="s">
        <v>62</v>
      </c>
      <c r="G797" s="2" t="s">
        <v>20</v>
      </c>
      <c r="H797" s="2" t="s">
        <v>1379</v>
      </c>
      <c r="I797" s="2" t="s">
        <v>1380</v>
      </c>
      <c r="J797" s="2" t="s">
        <v>223</v>
      </c>
      <c r="K797" s="2" t="s">
        <v>1381</v>
      </c>
      <c r="L797" s="2" t="s">
        <v>376</v>
      </c>
      <c r="M797" s="2" t="s">
        <v>1268</v>
      </c>
      <c r="N797" s="2" t="s">
        <v>20</v>
      </c>
    </row>
    <row r="798" spans="1:14" x14ac:dyDescent="0.2">
      <c r="A798" s="2" t="s">
        <v>1513</v>
      </c>
      <c r="B798" s="2" t="s">
        <v>1514</v>
      </c>
      <c r="C798" s="2" t="s">
        <v>200</v>
      </c>
      <c r="D798" s="2" t="s">
        <v>1382</v>
      </c>
      <c r="E798" s="2" t="s">
        <v>221</v>
      </c>
      <c r="F798" s="2" t="s">
        <v>62</v>
      </c>
      <c r="G798" s="2" t="s">
        <v>20</v>
      </c>
      <c r="H798" s="2" t="s">
        <v>1515</v>
      </c>
      <c r="I798" s="2" t="s">
        <v>1516</v>
      </c>
      <c r="J798" s="2" t="s">
        <v>223</v>
      </c>
      <c r="K798" s="2" t="s">
        <v>1517</v>
      </c>
      <c r="L798" s="2" t="s">
        <v>376</v>
      </c>
      <c r="M798" s="2" t="s">
        <v>1518</v>
      </c>
      <c r="N798" s="2" t="s">
        <v>20</v>
      </c>
    </row>
    <row r="799" spans="1:14" x14ac:dyDescent="0.2">
      <c r="A799" s="2" t="s">
        <v>1513</v>
      </c>
      <c r="B799" s="2" t="s">
        <v>1514</v>
      </c>
      <c r="C799" s="2" t="s">
        <v>200</v>
      </c>
      <c r="D799" s="2" t="s">
        <v>1377</v>
      </c>
      <c r="E799" s="2" t="s">
        <v>1378</v>
      </c>
      <c r="F799" s="2" t="s">
        <v>19</v>
      </c>
      <c r="G799" s="2" t="s">
        <v>20</v>
      </c>
      <c r="H799" s="2" t="s">
        <v>1515</v>
      </c>
      <c r="I799" s="2" t="s">
        <v>1516</v>
      </c>
      <c r="J799" s="2" t="s">
        <v>223</v>
      </c>
      <c r="K799" s="2" t="s">
        <v>1517</v>
      </c>
      <c r="L799" s="2" t="s">
        <v>376</v>
      </c>
      <c r="M799" s="2" t="s">
        <v>1518</v>
      </c>
      <c r="N799" s="2" t="s">
        <v>20</v>
      </c>
    </row>
    <row r="800" spans="1:14" x14ac:dyDescent="0.2">
      <c r="A800" s="2" t="s">
        <v>1519</v>
      </c>
      <c r="B800" s="2" t="s">
        <v>1520</v>
      </c>
      <c r="C800" s="2" t="s">
        <v>200</v>
      </c>
      <c r="D800" s="2" t="s">
        <v>1377</v>
      </c>
      <c r="E800" s="2" t="s">
        <v>1378</v>
      </c>
      <c r="F800" s="2" t="s">
        <v>19</v>
      </c>
      <c r="G800" s="2" t="s">
        <v>20</v>
      </c>
      <c r="H800" s="2" t="s">
        <v>1515</v>
      </c>
      <c r="I800" s="2" t="s">
        <v>1521</v>
      </c>
      <c r="J800" s="2" t="s">
        <v>223</v>
      </c>
      <c r="K800" s="2" t="s">
        <v>1517</v>
      </c>
      <c r="L800" s="2" t="s">
        <v>376</v>
      </c>
      <c r="M800" s="2" t="s">
        <v>213</v>
      </c>
      <c r="N800" s="2" t="s">
        <v>20</v>
      </c>
    </row>
    <row r="801" spans="1:14" x14ac:dyDescent="0.2">
      <c r="A801" s="2" t="s">
        <v>1519</v>
      </c>
      <c r="B801" s="2" t="s">
        <v>1520</v>
      </c>
      <c r="C801" s="2" t="s">
        <v>200</v>
      </c>
      <c r="D801" s="2" t="s">
        <v>1382</v>
      </c>
      <c r="E801" s="2" t="s">
        <v>221</v>
      </c>
      <c r="F801" s="2" t="s">
        <v>62</v>
      </c>
      <c r="G801" s="2" t="s">
        <v>20</v>
      </c>
      <c r="H801" s="2" t="s">
        <v>1515</v>
      </c>
      <c r="I801" s="2" t="s">
        <v>1521</v>
      </c>
      <c r="J801" s="2" t="s">
        <v>223</v>
      </c>
      <c r="K801" s="2" t="s">
        <v>1517</v>
      </c>
      <c r="L801" s="2" t="s">
        <v>376</v>
      </c>
      <c r="M801" s="2" t="s">
        <v>213</v>
      </c>
      <c r="N801" s="2" t="s">
        <v>20</v>
      </c>
    </row>
    <row r="802" spans="1:14" x14ac:dyDescent="0.2">
      <c r="A802" s="2" t="s">
        <v>1522</v>
      </c>
      <c r="B802" s="2" t="s">
        <v>1523</v>
      </c>
      <c r="C802" s="2" t="s">
        <v>200</v>
      </c>
      <c r="D802" s="2" t="s">
        <v>1382</v>
      </c>
      <c r="E802" s="2" t="s">
        <v>221</v>
      </c>
      <c r="F802" s="2" t="s">
        <v>62</v>
      </c>
      <c r="G802" s="2" t="s">
        <v>20</v>
      </c>
      <c r="H802" s="2" t="s">
        <v>1524</v>
      </c>
      <c r="I802" s="2" t="s">
        <v>1525</v>
      </c>
      <c r="J802" s="2" t="s">
        <v>223</v>
      </c>
      <c r="K802" s="2" t="s">
        <v>1526</v>
      </c>
      <c r="L802" s="2" t="s">
        <v>376</v>
      </c>
      <c r="M802" s="2" t="s">
        <v>1527</v>
      </c>
      <c r="N802" s="2" t="s">
        <v>20</v>
      </c>
    </row>
    <row r="803" spans="1:14" x14ac:dyDescent="0.2">
      <c r="A803" s="2" t="s">
        <v>1522</v>
      </c>
      <c r="B803" s="2" t="s">
        <v>1523</v>
      </c>
      <c r="C803" s="2" t="s">
        <v>200</v>
      </c>
      <c r="D803" s="2" t="s">
        <v>1377</v>
      </c>
      <c r="E803" s="2" t="s">
        <v>1378</v>
      </c>
      <c r="F803" s="2" t="s">
        <v>19</v>
      </c>
      <c r="G803" s="2" t="s">
        <v>20</v>
      </c>
      <c r="H803" s="2" t="s">
        <v>1524</v>
      </c>
      <c r="I803" s="2" t="s">
        <v>1525</v>
      </c>
      <c r="J803" s="2" t="s">
        <v>223</v>
      </c>
      <c r="K803" s="2" t="s">
        <v>1526</v>
      </c>
      <c r="L803" s="2" t="s">
        <v>376</v>
      </c>
      <c r="M803" s="2" t="s">
        <v>1527</v>
      </c>
      <c r="N803" s="2" t="s">
        <v>20</v>
      </c>
    </row>
    <row r="804" spans="1:14" x14ac:dyDescent="0.2">
      <c r="A804" s="2" t="s">
        <v>1528</v>
      </c>
      <c r="B804" s="2" t="s">
        <v>1529</v>
      </c>
      <c r="C804" s="2" t="s">
        <v>200</v>
      </c>
      <c r="D804" s="2" t="s">
        <v>1377</v>
      </c>
      <c r="E804" s="2" t="s">
        <v>1378</v>
      </c>
      <c r="F804" s="2" t="s">
        <v>19</v>
      </c>
      <c r="G804" s="2" t="s">
        <v>20</v>
      </c>
      <c r="H804" s="2" t="s">
        <v>1524</v>
      </c>
      <c r="I804" s="2" t="s">
        <v>1530</v>
      </c>
      <c r="J804" s="2" t="s">
        <v>223</v>
      </c>
      <c r="K804" s="2" t="s">
        <v>1526</v>
      </c>
      <c r="L804" s="2" t="s">
        <v>376</v>
      </c>
      <c r="M804" s="2" t="s">
        <v>1531</v>
      </c>
      <c r="N804" s="2" t="s">
        <v>20</v>
      </c>
    </row>
    <row r="805" spans="1:14" x14ac:dyDescent="0.2">
      <c r="A805" s="2" t="s">
        <v>1528</v>
      </c>
      <c r="B805" s="2" t="s">
        <v>1529</v>
      </c>
      <c r="C805" s="2" t="s">
        <v>200</v>
      </c>
      <c r="D805" s="2" t="s">
        <v>1382</v>
      </c>
      <c r="E805" s="2" t="s">
        <v>221</v>
      </c>
      <c r="F805" s="2" t="s">
        <v>62</v>
      </c>
      <c r="G805" s="2" t="s">
        <v>20</v>
      </c>
      <c r="H805" s="2" t="s">
        <v>1524</v>
      </c>
      <c r="I805" s="2" t="s">
        <v>1530</v>
      </c>
      <c r="J805" s="2" t="s">
        <v>223</v>
      </c>
      <c r="K805" s="2" t="s">
        <v>1526</v>
      </c>
      <c r="L805" s="2" t="s">
        <v>376</v>
      </c>
      <c r="M805" s="2" t="s">
        <v>1531</v>
      </c>
      <c r="N805" s="2" t="s">
        <v>20</v>
      </c>
    </row>
    <row r="806" spans="1:14" x14ac:dyDescent="0.2">
      <c r="A806" s="2" t="s">
        <v>1532</v>
      </c>
      <c r="B806" s="2" t="s">
        <v>1533</v>
      </c>
      <c r="C806" s="2" t="s">
        <v>200</v>
      </c>
      <c r="D806" s="2" t="s">
        <v>1534</v>
      </c>
      <c r="E806" s="2" t="s">
        <v>221</v>
      </c>
      <c r="F806" s="2" t="s">
        <v>62</v>
      </c>
      <c r="G806" s="2" t="s">
        <v>20</v>
      </c>
      <c r="H806" s="2" t="s">
        <v>20</v>
      </c>
      <c r="I806" s="2" t="s">
        <v>1535</v>
      </c>
      <c r="J806" s="2" t="s">
        <v>1536</v>
      </c>
      <c r="K806" s="2" t="s">
        <v>1537</v>
      </c>
      <c r="L806" s="2" t="s">
        <v>283</v>
      </c>
      <c r="M806" s="2" t="s">
        <v>256</v>
      </c>
      <c r="N806" s="2" t="s">
        <v>20</v>
      </c>
    </row>
    <row r="807" spans="1:14" x14ac:dyDescent="0.2">
      <c r="A807" s="2" t="s">
        <v>1532</v>
      </c>
      <c r="B807" s="2" t="s">
        <v>1533</v>
      </c>
      <c r="C807" s="2" t="s">
        <v>200</v>
      </c>
      <c r="D807" s="2" t="s">
        <v>1538</v>
      </c>
      <c r="E807" s="2" t="s">
        <v>1539</v>
      </c>
      <c r="F807" s="2" t="s">
        <v>19</v>
      </c>
      <c r="G807" s="2" t="s">
        <v>20</v>
      </c>
      <c r="H807" s="2" t="s">
        <v>20</v>
      </c>
      <c r="I807" s="2" t="s">
        <v>1535</v>
      </c>
      <c r="J807" s="2" t="s">
        <v>1536</v>
      </c>
      <c r="K807" s="2" t="s">
        <v>1537</v>
      </c>
      <c r="L807" s="2" t="s">
        <v>283</v>
      </c>
      <c r="M807" s="2" t="s">
        <v>256</v>
      </c>
      <c r="N807" s="2" t="s">
        <v>20</v>
      </c>
    </row>
    <row r="808" spans="1:14" x14ac:dyDescent="0.2">
      <c r="A808" s="2" t="s">
        <v>1540</v>
      </c>
      <c r="B808" s="2" t="s">
        <v>1541</v>
      </c>
      <c r="C808" s="2" t="s">
        <v>200</v>
      </c>
      <c r="D808" s="2" t="s">
        <v>1534</v>
      </c>
      <c r="E808" s="2" t="s">
        <v>221</v>
      </c>
      <c r="F808" s="2" t="s">
        <v>62</v>
      </c>
      <c r="G808" s="2" t="s">
        <v>20</v>
      </c>
      <c r="H808" s="2" t="s">
        <v>20</v>
      </c>
      <c r="I808" s="2" t="s">
        <v>1535</v>
      </c>
      <c r="J808" s="2" t="s">
        <v>1536</v>
      </c>
      <c r="K808" s="2" t="s">
        <v>1537</v>
      </c>
      <c r="L808" s="2" t="s">
        <v>283</v>
      </c>
      <c r="M808" s="2" t="s">
        <v>256</v>
      </c>
      <c r="N808" s="2" t="s">
        <v>20</v>
      </c>
    </row>
    <row r="809" spans="1:14" x14ac:dyDescent="0.2">
      <c r="A809" s="2" t="s">
        <v>1540</v>
      </c>
      <c r="B809" s="2" t="s">
        <v>1541</v>
      </c>
      <c r="C809" s="2" t="s">
        <v>200</v>
      </c>
      <c r="D809" s="2" t="s">
        <v>1538</v>
      </c>
      <c r="E809" s="2" t="s">
        <v>1539</v>
      </c>
      <c r="F809" s="2" t="s">
        <v>19</v>
      </c>
      <c r="G809" s="2" t="s">
        <v>20</v>
      </c>
      <c r="H809" s="2" t="s">
        <v>20</v>
      </c>
      <c r="I809" s="2" t="s">
        <v>1535</v>
      </c>
      <c r="J809" s="2" t="s">
        <v>1536</v>
      </c>
      <c r="K809" s="2" t="s">
        <v>1537</v>
      </c>
      <c r="L809" s="2" t="s">
        <v>283</v>
      </c>
      <c r="M809" s="2" t="s">
        <v>256</v>
      </c>
      <c r="N809" s="2" t="s">
        <v>20</v>
      </c>
    </row>
    <row r="810" spans="1:14" x14ac:dyDescent="0.2">
      <c r="A810" s="2" t="s">
        <v>1542</v>
      </c>
      <c r="B810" s="2" t="s">
        <v>1543</v>
      </c>
      <c r="C810" s="2" t="s">
        <v>200</v>
      </c>
      <c r="D810" s="2" t="s">
        <v>259</v>
      </c>
      <c r="E810" s="2" t="s">
        <v>260</v>
      </c>
      <c r="F810" s="2" t="s">
        <v>19</v>
      </c>
      <c r="G810" s="2" t="s">
        <v>20</v>
      </c>
      <c r="H810" s="2" t="s">
        <v>20</v>
      </c>
      <c r="I810" s="2" t="s">
        <v>1544</v>
      </c>
      <c r="J810" s="2" t="s">
        <v>23</v>
      </c>
      <c r="K810" s="2" t="s">
        <v>20</v>
      </c>
      <c r="L810" s="2" t="s">
        <v>20</v>
      </c>
      <c r="M810" s="2" t="s">
        <v>20</v>
      </c>
      <c r="N810" s="2" t="s">
        <v>20</v>
      </c>
    </row>
    <row r="811" spans="1:14" x14ac:dyDescent="0.2">
      <c r="A811" s="2" t="s">
        <v>1545</v>
      </c>
      <c r="B811" s="2" t="s">
        <v>1546</v>
      </c>
      <c r="C811" s="2" t="s">
        <v>200</v>
      </c>
      <c r="D811" s="2" t="s">
        <v>1547</v>
      </c>
      <c r="E811" s="2" t="s">
        <v>1548</v>
      </c>
      <c r="F811" s="2" t="s">
        <v>19</v>
      </c>
      <c r="G811" s="2" t="s">
        <v>20</v>
      </c>
      <c r="H811" s="2" t="s">
        <v>20</v>
      </c>
      <c r="I811" s="2" t="s">
        <v>1549</v>
      </c>
      <c r="J811" s="2" t="s">
        <v>223</v>
      </c>
      <c r="K811" s="2" t="s">
        <v>1550</v>
      </c>
      <c r="L811" s="2" t="s">
        <v>305</v>
      </c>
      <c r="M811" s="2" t="s">
        <v>1551</v>
      </c>
      <c r="N811" s="2" t="s">
        <v>20</v>
      </c>
    </row>
    <row r="812" spans="1:14" x14ac:dyDescent="0.2">
      <c r="A812" s="2" t="s">
        <v>1552</v>
      </c>
      <c r="B812" s="2" t="s">
        <v>1553</v>
      </c>
      <c r="C812" s="2" t="s">
        <v>200</v>
      </c>
      <c r="D812" s="2" t="s">
        <v>1554</v>
      </c>
      <c r="E812" s="2" t="s">
        <v>221</v>
      </c>
      <c r="F812" s="2" t="s">
        <v>62</v>
      </c>
      <c r="G812" s="2" t="s">
        <v>20</v>
      </c>
      <c r="H812" s="2" t="s">
        <v>20</v>
      </c>
      <c r="I812" s="2" t="s">
        <v>1555</v>
      </c>
      <c r="J812" s="2" t="s">
        <v>223</v>
      </c>
      <c r="K812" s="2" t="s">
        <v>1556</v>
      </c>
      <c r="L812" s="2" t="s">
        <v>283</v>
      </c>
      <c r="M812" s="2" t="s">
        <v>256</v>
      </c>
      <c r="N812" s="2" t="s">
        <v>20</v>
      </c>
    </row>
    <row r="813" spans="1:14" x14ac:dyDescent="0.2">
      <c r="A813" s="2" t="s">
        <v>1552</v>
      </c>
      <c r="B813" s="2" t="s">
        <v>1553</v>
      </c>
      <c r="C813" s="2" t="s">
        <v>200</v>
      </c>
      <c r="D813" s="2" t="s">
        <v>1557</v>
      </c>
      <c r="E813" s="2" t="s">
        <v>1558</v>
      </c>
      <c r="F813" s="2" t="s">
        <v>19</v>
      </c>
      <c r="G813" s="2" t="s">
        <v>20</v>
      </c>
      <c r="H813" s="2" t="s">
        <v>20</v>
      </c>
      <c r="I813" s="2" t="s">
        <v>1555</v>
      </c>
      <c r="J813" s="2" t="s">
        <v>223</v>
      </c>
      <c r="K813" s="2" t="s">
        <v>1556</v>
      </c>
      <c r="L813" s="2" t="s">
        <v>283</v>
      </c>
      <c r="M813" s="2" t="s">
        <v>256</v>
      </c>
      <c r="N813" s="2" t="s">
        <v>20</v>
      </c>
    </row>
    <row r="814" spans="1:14" x14ac:dyDescent="0.2">
      <c r="A814" s="2" t="s">
        <v>1559</v>
      </c>
      <c r="B814" s="2" t="s">
        <v>1560</v>
      </c>
      <c r="C814" s="2" t="s">
        <v>200</v>
      </c>
      <c r="D814" s="2" t="s">
        <v>1561</v>
      </c>
      <c r="E814" s="2" t="s">
        <v>295</v>
      </c>
      <c r="F814" s="2" t="s">
        <v>62</v>
      </c>
      <c r="G814" s="2" t="s">
        <v>20</v>
      </c>
      <c r="H814" s="2" t="s">
        <v>20</v>
      </c>
      <c r="I814" s="2" t="s">
        <v>1562</v>
      </c>
      <c r="J814" s="2" t="s">
        <v>223</v>
      </c>
      <c r="K814" s="2" t="s">
        <v>20</v>
      </c>
      <c r="L814" s="2" t="s">
        <v>20</v>
      </c>
      <c r="M814" s="2" t="s">
        <v>1563</v>
      </c>
      <c r="N814" s="2" t="s">
        <v>20</v>
      </c>
    </row>
    <row r="815" spans="1:14" x14ac:dyDescent="0.2">
      <c r="A815" s="2" t="s">
        <v>1559</v>
      </c>
      <c r="B815" s="2" t="s">
        <v>1560</v>
      </c>
      <c r="C815" s="2" t="s">
        <v>200</v>
      </c>
      <c r="D815" s="2" t="s">
        <v>1564</v>
      </c>
      <c r="E815" s="2" t="s">
        <v>1565</v>
      </c>
      <c r="F815" s="2" t="s">
        <v>19</v>
      </c>
      <c r="G815" s="2" t="s">
        <v>20</v>
      </c>
      <c r="H815" s="2" t="s">
        <v>20</v>
      </c>
      <c r="I815" s="2" t="s">
        <v>1562</v>
      </c>
      <c r="J815" s="2" t="s">
        <v>223</v>
      </c>
      <c r="K815" s="2" t="s">
        <v>20</v>
      </c>
      <c r="L815" s="2" t="s">
        <v>20</v>
      </c>
      <c r="M815" s="2" t="s">
        <v>1563</v>
      </c>
      <c r="N815" s="2" t="s">
        <v>20</v>
      </c>
    </row>
    <row r="816" spans="1:14" x14ac:dyDescent="0.2">
      <c r="A816" s="2" t="s">
        <v>1566</v>
      </c>
      <c r="B816" s="2" t="s">
        <v>1567</v>
      </c>
      <c r="C816" s="2" t="s">
        <v>200</v>
      </c>
      <c r="D816" s="2" t="s">
        <v>1568</v>
      </c>
      <c r="E816" s="2" t="s">
        <v>221</v>
      </c>
      <c r="F816" s="2" t="s">
        <v>62</v>
      </c>
      <c r="G816" s="2" t="s">
        <v>20</v>
      </c>
      <c r="H816" s="2" t="s">
        <v>20</v>
      </c>
      <c r="I816" s="2" t="s">
        <v>1569</v>
      </c>
      <c r="J816" s="2" t="s">
        <v>223</v>
      </c>
      <c r="K816" s="2" t="s">
        <v>1570</v>
      </c>
      <c r="L816" s="2" t="s">
        <v>986</v>
      </c>
      <c r="M816" s="2" t="s">
        <v>352</v>
      </c>
      <c r="N816" s="2" t="s">
        <v>20</v>
      </c>
    </row>
    <row r="817" spans="1:14" x14ac:dyDescent="0.2">
      <c r="A817" s="2" t="s">
        <v>1566</v>
      </c>
      <c r="B817" s="2" t="s">
        <v>1567</v>
      </c>
      <c r="C817" s="2" t="s">
        <v>200</v>
      </c>
      <c r="D817" s="2" t="s">
        <v>1571</v>
      </c>
      <c r="E817" s="2" t="s">
        <v>1572</v>
      </c>
      <c r="F817" s="2" t="s">
        <v>19</v>
      </c>
      <c r="G817" s="2" t="s">
        <v>20</v>
      </c>
      <c r="H817" s="2" t="s">
        <v>20</v>
      </c>
      <c r="I817" s="2" t="s">
        <v>1569</v>
      </c>
      <c r="J817" s="2" t="s">
        <v>223</v>
      </c>
      <c r="K817" s="2" t="s">
        <v>1570</v>
      </c>
      <c r="L817" s="2" t="s">
        <v>986</v>
      </c>
      <c r="M817" s="2" t="s">
        <v>352</v>
      </c>
      <c r="N817" s="2" t="s">
        <v>20</v>
      </c>
    </row>
    <row r="818" spans="1:14" x14ac:dyDescent="0.2">
      <c r="A818" s="2" t="s">
        <v>1573</v>
      </c>
      <c r="B818" s="2" t="s">
        <v>1574</v>
      </c>
      <c r="C818" s="2" t="s">
        <v>200</v>
      </c>
      <c r="D818" s="2" t="s">
        <v>1575</v>
      </c>
      <c r="E818" s="2" t="s">
        <v>221</v>
      </c>
      <c r="F818" s="2" t="s">
        <v>62</v>
      </c>
      <c r="G818" s="2" t="s">
        <v>20</v>
      </c>
      <c r="H818" s="2" t="s">
        <v>20</v>
      </c>
      <c r="I818" s="2" t="s">
        <v>1576</v>
      </c>
      <c r="J818" s="2" t="s">
        <v>223</v>
      </c>
      <c r="K818" s="2" t="s">
        <v>1577</v>
      </c>
      <c r="L818" s="2" t="s">
        <v>283</v>
      </c>
      <c r="M818" s="2" t="s">
        <v>256</v>
      </c>
      <c r="N818" s="2" t="s">
        <v>20</v>
      </c>
    </row>
    <row r="819" spans="1:14" x14ac:dyDescent="0.2">
      <c r="A819" s="2" t="s">
        <v>1573</v>
      </c>
      <c r="B819" s="2" t="s">
        <v>1574</v>
      </c>
      <c r="C819" s="2" t="s">
        <v>200</v>
      </c>
      <c r="D819" s="2" t="s">
        <v>1578</v>
      </c>
      <c r="E819" s="2" t="s">
        <v>1579</v>
      </c>
      <c r="F819" s="2" t="s">
        <v>19</v>
      </c>
      <c r="G819" s="2" t="s">
        <v>20</v>
      </c>
      <c r="H819" s="2" t="s">
        <v>20</v>
      </c>
      <c r="I819" s="2" t="s">
        <v>1576</v>
      </c>
      <c r="J819" s="2" t="s">
        <v>223</v>
      </c>
      <c r="K819" s="2" t="s">
        <v>1577</v>
      </c>
      <c r="L819" s="2" t="s">
        <v>283</v>
      </c>
      <c r="M819" s="2" t="s">
        <v>256</v>
      </c>
      <c r="N819" s="2" t="s">
        <v>20</v>
      </c>
    </row>
    <row r="820" spans="1:14" x14ac:dyDescent="0.2">
      <c r="A820" s="2" t="s">
        <v>1580</v>
      </c>
      <c r="B820" s="2" t="s">
        <v>1581</v>
      </c>
      <c r="C820" s="2" t="s">
        <v>200</v>
      </c>
      <c r="D820" s="2" t="s">
        <v>1582</v>
      </c>
      <c r="E820" s="2" t="s">
        <v>1581</v>
      </c>
      <c r="F820" s="2" t="s">
        <v>19</v>
      </c>
      <c r="G820" s="2" t="s">
        <v>20</v>
      </c>
      <c r="H820" s="2" t="s">
        <v>20</v>
      </c>
      <c r="I820" s="2" t="s">
        <v>1583</v>
      </c>
      <c r="J820" s="2" t="s">
        <v>223</v>
      </c>
      <c r="K820" s="2" t="s">
        <v>1584</v>
      </c>
      <c r="L820" s="2" t="s">
        <v>825</v>
      </c>
      <c r="M820" s="2" t="s">
        <v>1585</v>
      </c>
      <c r="N820" s="2" t="s">
        <v>20</v>
      </c>
    </row>
    <row r="821" spans="1:14" x14ac:dyDescent="0.2">
      <c r="A821" s="2" t="s">
        <v>1586</v>
      </c>
      <c r="B821" s="2" t="s">
        <v>1587</v>
      </c>
      <c r="C821" s="2" t="s">
        <v>200</v>
      </c>
      <c r="D821" s="2" t="s">
        <v>1588</v>
      </c>
      <c r="E821" s="2" t="s">
        <v>1589</v>
      </c>
      <c r="F821" s="2" t="s">
        <v>19</v>
      </c>
      <c r="G821" s="2" t="s">
        <v>20</v>
      </c>
      <c r="H821" s="2" t="s">
        <v>1590</v>
      </c>
      <c r="I821" s="2" t="s">
        <v>1591</v>
      </c>
      <c r="J821" s="2" t="s">
        <v>223</v>
      </c>
      <c r="K821" s="2" t="s">
        <v>1592</v>
      </c>
      <c r="L821" s="2" t="s">
        <v>825</v>
      </c>
      <c r="M821" s="2" t="s">
        <v>1585</v>
      </c>
      <c r="N821" s="2" t="s">
        <v>20</v>
      </c>
    </row>
    <row r="822" spans="1:14" x14ac:dyDescent="0.2">
      <c r="A822" s="2" t="s">
        <v>1586</v>
      </c>
      <c r="B822" s="2" t="s">
        <v>1587</v>
      </c>
      <c r="C822" s="2" t="s">
        <v>200</v>
      </c>
      <c r="D822" s="2" t="s">
        <v>1593</v>
      </c>
      <c r="E822" s="2" t="s">
        <v>221</v>
      </c>
      <c r="F822" s="2" t="s">
        <v>62</v>
      </c>
      <c r="G822" s="2" t="s">
        <v>1594</v>
      </c>
      <c r="H822" s="2" t="s">
        <v>1590</v>
      </c>
      <c r="I822" s="2" t="s">
        <v>1591</v>
      </c>
      <c r="J822" s="2" t="s">
        <v>223</v>
      </c>
      <c r="K822" s="2" t="s">
        <v>1592</v>
      </c>
      <c r="L822" s="2" t="s">
        <v>825</v>
      </c>
      <c r="M822" s="2" t="s">
        <v>1585</v>
      </c>
      <c r="N822" s="2" t="s">
        <v>20</v>
      </c>
    </row>
    <row r="823" spans="1:14" x14ac:dyDescent="0.2">
      <c r="A823" s="2" t="s">
        <v>1595</v>
      </c>
      <c r="B823" s="2" t="s">
        <v>1596</v>
      </c>
      <c r="C823" s="2" t="s">
        <v>200</v>
      </c>
      <c r="D823" s="2" t="s">
        <v>1597</v>
      </c>
      <c r="E823" s="2" t="s">
        <v>1598</v>
      </c>
      <c r="F823" s="2" t="s">
        <v>1599</v>
      </c>
      <c r="G823" s="2" t="s">
        <v>20</v>
      </c>
      <c r="H823" s="2" t="s">
        <v>20</v>
      </c>
      <c r="I823" s="2" t="s">
        <v>1591</v>
      </c>
      <c r="J823" s="2" t="s">
        <v>223</v>
      </c>
      <c r="K823" s="2" t="s">
        <v>1600</v>
      </c>
      <c r="L823" s="2" t="s">
        <v>1601</v>
      </c>
      <c r="M823" s="2" t="s">
        <v>1602</v>
      </c>
      <c r="N823" s="2" t="s">
        <v>20</v>
      </c>
    </row>
    <row r="824" spans="1:14" x14ac:dyDescent="0.2">
      <c r="A824" s="2" t="s">
        <v>1603</v>
      </c>
      <c r="B824" s="2" t="s">
        <v>1604</v>
      </c>
      <c r="C824" s="2" t="s">
        <v>200</v>
      </c>
      <c r="D824" s="2" t="s">
        <v>1605</v>
      </c>
      <c r="E824" s="2" t="s">
        <v>1606</v>
      </c>
      <c r="F824" s="2" t="s">
        <v>1599</v>
      </c>
      <c r="G824" s="2" t="s">
        <v>20</v>
      </c>
      <c r="H824" s="2" t="s">
        <v>20</v>
      </c>
      <c r="I824" s="2" t="s">
        <v>1591</v>
      </c>
      <c r="J824" s="2" t="s">
        <v>223</v>
      </c>
      <c r="K824" s="2" t="s">
        <v>1600</v>
      </c>
      <c r="L824" s="2" t="s">
        <v>1601</v>
      </c>
      <c r="M824" s="2" t="s">
        <v>1602</v>
      </c>
      <c r="N824" s="2" t="s">
        <v>20</v>
      </c>
    </row>
    <row r="825" spans="1:14" x14ac:dyDescent="0.2">
      <c r="A825" s="2" t="s">
        <v>1607</v>
      </c>
      <c r="B825" s="2" t="s">
        <v>1608</v>
      </c>
      <c r="C825" s="2" t="s">
        <v>200</v>
      </c>
      <c r="D825" s="2" t="s">
        <v>1609</v>
      </c>
      <c r="E825" s="2" t="s">
        <v>221</v>
      </c>
      <c r="F825" s="2" t="s">
        <v>62</v>
      </c>
      <c r="G825" s="2" t="s">
        <v>20</v>
      </c>
      <c r="H825" s="2" t="s">
        <v>20</v>
      </c>
      <c r="I825" s="2" t="s">
        <v>1610</v>
      </c>
      <c r="J825" s="2" t="s">
        <v>20</v>
      </c>
      <c r="K825" s="2" t="s">
        <v>1611</v>
      </c>
      <c r="L825" s="2" t="s">
        <v>825</v>
      </c>
      <c r="M825" s="2" t="s">
        <v>256</v>
      </c>
      <c r="N825" s="2" t="s">
        <v>20</v>
      </c>
    </row>
    <row r="826" spans="1:14" x14ac:dyDescent="0.2">
      <c r="A826" s="2" t="s">
        <v>1607</v>
      </c>
      <c r="B826" s="2" t="s">
        <v>1608</v>
      </c>
      <c r="C826" s="2" t="s">
        <v>200</v>
      </c>
      <c r="D826" s="2" t="s">
        <v>1612</v>
      </c>
      <c r="E826" s="2" t="s">
        <v>1613</v>
      </c>
      <c r="F826" s="2" t="s">
        <v>19</v>
      </c>
      <c r="G826" s="2" t="s">
        <v>20</v>
      </c>
      <c r="H826" s="2" t="s">
        <v>20</v>
      </c>
      <c r="I826" s="2" t="s">
        <v>1610</v>
      </c>
      <c r="J826" s="2" t="s">
        <v>20</v>
      </c>
      <c r="K826" s="2" t="s">
        <v>1611</v>
      </c>
      <c r="L826" s="2" t="s">
        <v>825</v>
      </c>
      <c r="M826" s="2" t="s">
        <v>256</v>
      </c>
      <c r="N826" s="2" t="s">
        <v>20</v>
      </c>
    </row>
    <row r="827" spans="1:14" x14ac:dyDescent="0.2">
      <c r="A827" s="2" t="s">
        <v>1614</v>
      </c>
      <c r="B827" s="2" t="s">
        <v>1615</v>
      </c>
      <c r="C827" s="2" t="s">
        <v>200</v>
      </c>
      <c r="D827" s="2" t="s">
        <v>1616</v>
      </c>
      <c r="E827" s="2" t="s">
        <v>1617</v>
      </c>
      <c r="F827" s="2" t="s">
        <v>62</v>
      </c>
      <c r="G827" s="2" t="s">
        <v>1618</v>
      </c>
      <c r="H827" s="2" t="s">
        <v>20</v>
      </c>
      <c r="I827" s="2" t="s">
        <v>1619</v>
      </c>
      <c r="J827" s="2" t="s">
        <v>223</v>
      </c>
      <c r="K827" s="2" t="s">
        <v>1620</v>
      </c>
      <c r="L827" s="2" t="s">
        <v>825</v>
      </c>
      <c r="M827" s="2" t="s">
        <v>352</v>
      </c>
      <c r="N827" s="2" t="s">
        <v>20</v>
      </c>
    </row>
    <row r="828" spans="1:14" x14ac:dyDescent="0.2">
      <c r="A828" s="2" t="s">
        <v>1614</v>
      </c>
      <c r="B828" s="2" t="s">
        <v>1615</v>
      </c>
      <c r="C828" s="2" t="s">
        <v>200</v>
      </c>
      <c r="D828" s="2" t="s">
        <v>1621</v>
      </c>
      <c r="E828" s="2" t="s">
        <v>1622</v>
      </c>
      <c r="F828" s="2" t="s">
        <v>19</v>
      </c>
      <c r="G828" s="2" t="s">
        <v>1618</v>
      </c>
      <c r="H828" s="2" t="s">
        <v>20</v>
      </c>
      <c r="I828" s="2" t="s">
        <v>1619</v>
      </c>
      <c r="J828" s="2" t="s">
        <v>223</v>
      </c>
      <c r="K828" s="2" t="s">
        <v>1620</v>
      </c>
      <c r="L828" s="2" t="s">
        <v>825</v>
      </c>
      <c r="M828" s="2" t="s">
        <v>352</v>
      </c>
      <c r="N828" s="2" t="s">
        <v>20</v>
      </c>
    </row>
    <row r="829" spans="1:14" x14ac:dyDescent="0.2">
      <c r="A829" s="2" t="s">
        <v>1623</v>
      </c>
      <c r="B829" s="2" t="s">
        <v>1624</v>
      </c>
      <c r="C829" s="2" t="s">
        <v>200</v>
      </c>
      <c r="D829" s="2" t="s">
        <v>1621</v>
      </c>
      <c r="E829" s="2" t="s">
        <v>1622</v>
      </c>
      <c r="F829" s="2" t="s">
        <v>19</v>
      </c>
      <c r="G829" s="2" t="s">
        <v>1618</v>
      </c>
      <c r="H829" s="2" t="s">
        <v>20</v>
      </c>
      <c r="I829" s="2" t="s">
        <v>1625</v>
      </c>
      <c r="J829" s="2" t="s">
        <v>223</v>
      </c>
      <c r="K829" s="2" t="s">
        <v>1620</v>
      </c>
      <c r="L829" s="2" t="s">
        <v>825</v>
      </c>
      <c r="M829" s="2" t="s">
        <v>1047</v>
      </c>
      <c r="N829" s="2" t="s">
        <v>20</v>
      </c>
    </row>
    <row r="830" spans="1:14" x14ac:dyDescent="0.2">
      <c r="A830" s="2" t="s">
        <v>1623</v>
      </c>
      <c r="B830" s="2" t="s">
        <v>1624</v>
      </c>
      <c r="C830" s="2" t="s">
        <v>200</v>
      </c>
      <c r="D830" s="2" t="s">
        <v>1616</v>
      </c>
      <c r="E830" s="2" t="s">
        <v>1617</v>
      </c>
      <c r="F830" s="2" t="s">
        <v>62</v>
      </c>
      <c r="G830" s="2" t="s">
        <v>1618</v>
      </c>
      <c r="H830" s="2" t="s">
        <v>20</v>
      </c>
      <c r="I830" s="2" t="s">
        <v>1625</v>
      </c>
      <c r="J830" s="2" t="s">
        <v>223</v>
      </c>
      <c r="K830" s="2" t="s">
        <v>1620</v>
      </c>
      <c r="L830" s="2" t="s">
        <v>825</v>
      </c>
      <c r="M830" s="2" t="s">
        <v>1047</v>
      </c>
      <c r="N830" s="2" t="s">
        <v>20</v>
      </c>
    </row>
    <row r="831" spans="1:14" x14ac:dyDescent="0.2">
      <c r="A831" s="2" t="s">
        <v>1626</v>
      </c>
      <c r="B831" s="2" t="s">
        <v>1627</v>
      </c>
      <c r="C831" s="2" t="s">
        <v>200</v>
      </c>
      <c r="D831" s="2" t="s">
        <v>1628</v>
      </c>
      <c r="E831" s="2" t="s">
        <v>221</v>
      </c>
      <c r="F831" s="2" t="s">
        <v>62</v>
      </c>
      <c r="G831" s="2" t="s">
        <v>20</v>
      </c>
      <c r="H831" s="2" t="s">
        <v>20</v>
      </c>
      <c r="I831" s="2" t="s">
        <v>1629</v>
      </c>
      <c r="J831" s="2" t="s">
        <v>1630</v>
      </c>
      <c r="K831" s="2" t="s">
        <v>1631</v>
      </c>
      <c r="L831" s="2" t="s">
        <v>676</v>
      </c>
      <c r="M831" s="2" t="s">
        <v>20</v>
      </c>
      <c r="N831" s="2" t="s">
        <v>20</v>
      </c>
    </row>
    <row r="832" spans="1:14" x14ac:dyDescent="0.2">
      <c r="A832" s="2" t="s">
        <v>1626</v>
      </c>
      <c r="B832" s="2" t="s">
        <v>1627</v>
      </c>
      <c r="C832" s="2" t="s">
        <v>200</v>
      </c>
      <c r="D832" s="2" t="s">
        <v>1632</v>
      </c>
      <c r="E832" s="2" t="s">
        <v>1633</v>
      </c>
      <c r="F832" s="2" t="s">
        <v>19</v>
      </c>
      <c r="G832" s="2" t="s">
        <v>20</v>
      </c>
      <c r="H832" s="2" t="s">
        <v>20</v>
      </c>
      <c r="I832" s="2" t="s">
        <v>1629</v>
      </c>
      <c r="J832" s="2" t="s">
        <v>1630</v>
      </c>
      <c r="K832" s="2" t="s">
        <v>1631</v>
      </c>
      <c r="L832" s="2" t="s">
        <v>676</v>
      </c>
      <c r="M832" s="2" t="s">
        <v>20</v>
      </c>
      <c r="N832" s="2" t="s">
        <v>20</v>
      </c>
    </row>
    <row r="833" spans="1:14" x14ac:dyDescent="0.2">
      <c r="A833" s="2" t="s">
        <v>1634</v>
      </c>
      <c r="B833" s="2" t="s">
        <v>1635</v>
      </c>
      <c r="C833" s="2" t="s">
        <v>200</v>
      </c>
      <c r="D833" s="2" t="s">
        <v>1636</v>
      </c>
      <c r="E833" s="2" t="s">
        <v>1635</v>
      </c>
      <c r="F833" s="2" t="s">
        <v>1599</v>
      </c>
      <c r="G833" s="2" t="s">
        <v>20</v>
      </c>
      <c r="H833" s="2" t="s">
        <v>1637</v>
      </c>
      <c r="I833" s="2" t="s">
        <v>254</v>
      </c>
      <c r="J833" s="2" t="s">
        <v>223</v>
      </c>
      <c r="K833" s="2" t="s">
        <v>1638</v>
      </c>
      <c r="L833" s="2" t="s">
        <v>1601</v>
      </c>
      <c r="M833" s="2" t="s">
        <v>1602</v>
      </c>
      <c r="N833" s="2" t="s">
        <v>20</v>
      </c>
    </row>
    <row r="834" spans="1:14" x14ac:dyDescent="0.2">
      <c r="A834" s="2" t="s">
        <v>1639</v>
      </c>
      <c r="B834" s="2" t="s">
        <v>1640</v>
      </c>
      <c r="C834" s="2" t="s">
        <v>200</v>
      </c>
      <c r="D834" s="2" t="s">
        <v>1641</v>
      </c>
      <c r="E834" s="2" t="s">
        <v>1640</v>
      </c>
      <c r="F834" s="2" t="s">
        <v>19</v>
      </c>
      <c r="G834" s="2" t="s">
        <v>20</v>
      </c>
      <c r="H834" s="2" t="s">
        <v>20</v>
      </c>
      <c r="I834" s="2" t="s">
        <v>380</v>
      </c>
      <c r="J834" s="2" t="s">
        <v>223</v>
      </c>
      <c r="K834" s="2" t="s">
        <v>1642</v>
      </c>
      <c r="L834" s="2" t="s">
        <v>273</v>
      </c>
      <c r="M834" s="2" t="s">
        <v>433</v>
      </c>
      <c r="N834" s="2" t="s">
        <v>20</v>
      </c>
    </row>
    <row r="835" spans="1:14" x14ac:dyDescent="0.2">
      <c r="A835" s="2" t="s">
        <v>1643</v>
      </c>
      <c r="B835" s="2" t="s">
        <v>1644</v>
      </c>
      <c r="C835" s="2" t="s">
        <v>200</v>
      </c>
      <c r="D835" s="2" t="s">
        <v>1645</v>
      </c>
      <c r="E835" s="2" t="s">
        <v>1644</v>
      </c>
      <c r="F835" s="2" t="s">
        <v>1599</v>
      </c>
      <c r="G835" s="2" t="s">
        <v>20</v>
      </c>
      <c r="H835" s="2" t="s">
        <v>1637</v>
      </c>
      <c r="I835" s="2" t="s">
        <v>254</v>
      </c>
      <c r="J835" s="2" t="s">
        <v>223</v>
      </c>
      <c r="K835" s="2" t="s">
        <v>1584</v>
      </c>
      <c r="L835" s="2" t="s">
        <v>825</v>
      </c>
      <c r="M835" s="2" t="s">
        <v>1585</v>
      </c>
      <c r="N835" s="2" t="s">
        <v>20</v>
      </c>
    </row>
    <row r="836" spans="1:14" x14ac:dyDescent="0.2">
      <c r="A836" s="2" t="s">
        <v>1646</v>
      </c>
      <c r="B836" s="2" t="s">
        <v>1647</v>
      </c>
      <c r="C836" s="2" t="s">
        <v>200</v>
      </c>
      <c r="D836" s="2" t="s">
        <v>1648</v>
      </c>
      <c r="E836" s="2" t="s">
        <v>1647</v>
      </c>
      <c r="F836" s="2" t="s">
        <v>19</v>
      </c>
      <c r="G836" s="2" t="s">
        <v>20</v>
      </c>
      <c r="H836" s="2" t="s">
        <v>20</v>
      </c>
      <c r="I836" s="2" t="s">
        <v>739</v>
      </c>
      <c r="J836" s="2" t="s">
        <v>20</v>
      </c>
      <c r="K836" s="2" t="s">
        <v>1649</v>
      </c>
      <c r="L836" s="2" t="s">
        <v>342</v>
      </c>
      <c r="M836" s="2" t="s">
        <v>256</v>
      </c>
      <c r="N836" s="2" t="s">
        <v>20</v>
      </c>
    </row>
    <row r="837" spans="1:14" x14ac:dyDescent="0.2">
      <c r="A837" s="2" t="s">
        <v>1650</v>
      </c>
      <c r="B837" s="2" t="s">
        <v>1651</v>
      </c>
      <c r="C837" s="2" t="s">
        <v>200</v>
      </c>
      <c r="D837" s="2" t="s">
        <v>1652</v>
      </c>
      <c r="E837" s="2" t="s">
        <v>1651</v>
      </c>
      <c r="F837" s="2" t="s">
        <v>1599</v>
      </c>
      <c r="G837" s="2" t="s">
        <v>20</v>
      </c>
      <c r="H837" s="2" t="s">
        <v>20</v>
      </c>
      <c r="I837" s="2" t="s">
        <v>1629</v>
      </c>
      <c r="J837" s="2" t="s">
        <v>1630</v>
      </c>
      <c r="K837" s="2" t="s">
        <v>1653</v>
      </c>
      <c r="L837" s="2" t="s">
        <v>273</v>
      </c>
      <c r="M837" s="2" t="s">
        <v>1654</v>
      </c>
      <c r="N837" s="2" t="s">
        <v>20</v>
      </c>
    </row>
    <row r="838" spans="1:14" x14ac:dyDescent="0.2">
      <c r="A838" s="2" t="s">
        <v>1655</v>
      </c>
      <c r="B838" s="2" t="s">
        <v>1656</v>
      </c>
      <c r="C838" s="2" t="s">
        <v>200</v>
      </c>
      <c r="D838" s="2" t="s">
        <v>1657</v>
      </c>
      <c r="E838" s="2" t="s">
        <v>1656</v>
      </c>
      <c r="F838" s="2" t="s">
        <v>19</v>
      </c>
      <c r="G838" s="2" t="s">
        <v>20</v>
      </c>
      <c r="H838" s="2" t="s">
        <v>20</v>
      </c>
      <c r="I838" s="2" t="s">
        <v>739</v>
      </c>
      <c r="J838" s="2" t="s">
        <v>20</v>
      </c>
      <c r="K838" s="2" t="s">
        <v>1658</v>
      </c>
      <c r="L838" s="2" t="s">
        <v>342</v>
      </c>
      <c r="M838" s="2" t="s">
        <v>263</v>
      </c>
      <c r="N838" s="2" t="s">
        <v>20</v>
      </c>
    </row>
    <row r="839" spans="1:14" x14ac:dyDescent="0.2">
      <c r="A839" s="2" t="s">
        <v>1659</v>
      </c>
      <c r="B839" s="2" t="s">
        <v>1660</v>
      </c>
      <c r="C839" s="2" t="s">
        <v>200</v>
      </c>
      <c r="D839" s="2" t="s">
        <v>1661</v>
      </c>
      <c r="E839" s="2" t="s">
        <v>1660</v>
      </c>
      <c r="F839" s="2" t="s">
        <v>19</v>
      </c>
      <c r="G839" s="2" t="s">
        <v>20</v>
      </c>
      <c r="H839" s="2" t="s">
        <v>20</v>
      </c>
      <c r="I839" s="2" t="s">
        <v>739</v>
      </c>
      <c r="J839" s="2" t="s">
        <v>20</v>
      </c>
      <c r="K839" s="2" t="s">
        <v>1658</v>
      </c>
      <c r="L839" s="2" t="s">
        <v>342</v>
      </c>
      <c r="M839" s="2" t="s">
        <v>263</v>
      </c>
      <c r="N839" s="2" t="s">
        <v>20</v>
      </c>
    </row>
    <row r="840" spans="1:14" x14ac:dyDescent="0.2">
      <c r="A840" s="2" t="s">
        <v>1662</v>
      </c>
      <c r="B840" s="2" t="s">
        <v>1663</v>
      </c>
      <c r="C840" s="2" t="s">
        <v>200</v>
      </c>
      <c r="D840" s="2" t="s">
        <v>1664</v>
      </c>
      <c r="E840" s="2" t="s">
        <v>1663</v>
      </c>
      <c r="F840" s="2" t="s">
        <v>19</v>
      </c>
      <c r="G840" s="2" t="s">
        <v>20</v>
      </c>
      <c r="H840" s="2" t="s">
        <v>20</v>
      </c>
      <c r="I840" s="2" t="s">
        <v>739</v>
      </c>
      <c r="J840" s="2" t="s">
        <v>20</v>
      </c>
      <c r="K840" s="2" t="s">
        <v>1649</v>
      </c>
      <c r="L840" s="2" t="s">
        <v>342</v>
      </c>
      <c r="M840" s="2" t="s">
        <v>256</v>
      </c>
      <c r="N840" s="2" t="s">
        <v>20</v>
      </c>
    </row>
    <row r="841" spans="1:14" x14ac:dyDescent="0.2">
      <c r="A841" s="2" t="s">
        <v>1665</v>
      </c>
      <c r="B841" s="2" t="s">
        <v>1666</v>
      </c>
      <c r="C841" s="2" t="s">
        <v>200</v>
      </c>
      <c r="D841" s="2" t="s">
        <v>1667</v>
      </c>
      <c r="E841" s="2" t="s">
        <v>1666</v>
      </c>
      <c r="F841" s="2" t="s">
        <v>1599</v>
      </c>
      <c r="G841" s="2" t="s">
        <v>20</v>
      </c>
      <c r="H841" s="2" t="s">
        <v>20</v>
      </c>
      <c r="I841" s="2" t="s">
        <v>1629</v>
      </c>
      <c r="J841" s="2" t="s">
        <v>1630</v>
      </c>
      <c r="K841" s="2" t="s">
        <v>1653</v>
      </c>
      <c r="L841" s="2" t="s">
        <v>273</v>
      </c>
      <c r="M841" s="2" t="s">
        <v>1654</v>
      </c>
      <c r="N841" s="2" t="s">
        <v>20</v>
      </c>
    </row>
    <row r="842" spans="1:14" x14ac:dyDescent="0.2">
      <c r="A842" s="2" t="s">
        <v>1668</v>
      </c>
      <c r="B842" s="2" t="s">
        <v>1669</v>
      </c>
      <c r="C842" s="2" t="s">
        <v>200</v>
      </c>
      <c r="D842" s="2" t="s">
        <v>1670</v>
      </c>
      <c r="E842" s="2" t="s">
        <v>1669</v>
      </c>
      <c r="F842" s="2" t="s">
        <v>19</v>
      </c>
      <c r="G842" s="2" t="s">
        <v>20</v>
      </c>
      <c r="H842" s="2" t="s">
        <v>20</v>
      </c>
      <c r="I842" s="2" t="s">
        <v>823</v>
      </c>
      <c r="J842" s="2" t="s">
        <v>20</v>
      </c>
      <c r="K842" s="2" t="s">
        <v>1671</v>
      </c>
      <c r="L842" s="2" t="s">
        <v>225</v>
      </c>
      <c r="M842" s="2" t="s">
        <v>20</v>
      </c>
      <c r="N842" s="2" t="s">
        <v>20</v>
      </c>
    </row>
    <row r="843" spans="1:14" x14ac:dyDescent="0.2">
      <c r="A843" s="2" t="s">
        <v>1672</v>
      </c>
      <c r="B843" s="2" t="s">
        <v>1673</v>
      </c>
      <c r="C843" s="2" t="s">
        <v>200</v>
      </c>
      <c r="D843" s="2" t="s">
        <v>1674</v>
      </c>
      <c r="E843" s="2" t="s">
        <v>1675</v>
      </c>
      <c r="F843" s="2" t="s">
        <v>19</v>
      </c>
      <c r="G843" s="2" t="s">
        <v>20</v>
      </c>
      <c r="H843" s="2" t="s">
        <v>1676</v>
      </c>
      <c r="I843" s="2" t="s">
        <v>1677</v>
      </c>
      <c r="J843" s="2" t="s">
        <v>223</v>
      </c>
      <c r="K843" s="2" t="s">
        <v>20</v>
      </c>
      <c r="L843" s="2" t="s">
        <v>20</v>
      </c>
      <c r="M843" s="2" t="s">
        <v>20</v>
      </c>
      <c r="N843" s="2" t="s">
        <v>20</v>
      </c>
    </row>
    <row r="844" spans="1:14" x14ac:dyDescent="0.2">
      <c r="A844" s="2" t="s">
        <v>1672</v>
      </c>
      <c r="B844" s="2" t="s">
        <v>1673</v>
      </c>
      <c r="C844" s="2" t="s">
        <v>200</v>
      </c>
      <c r="D844" s="2" t="s">
        <v>1678</v>
      </c>
      <c r="E844" s="2" t="s">
        <v>295</v>
      </c>
      <c r="F844" s="2" t="s">
        <v>62</v>
      </c>
      <c r="G844" s="2" t="s">
        <v>20</v>
      </c>
      <c r="H844" s="2" t="s">
        <v>1676</v>
      </c>
      <c r="I844" s="2" t="s">
        <v>1677</v>
      </c>
      <c r="J844" s="2" t="s">
        <v>223</v>
      </c>
      <c r="K844" s="2" t="s">
        <v>20</v>
      </c>
      <c r="L844" s="2" t="s">
        <v>20</v>
      </c>
      <c r="M844" s="2" t="s">
        <v>20</v>
      </c>
      <c r="N844" s="2" t="s">
        <v>20</v>
      </c>
    </row>
    <row r="845" spans="1:14" x14ac:dyDescent="0.2">
      <c r="A845" s="2" t="s">
        <v>1679</v>
      </c>
      <c r="B845" s="2" t="s">
        <v>1680</v>
      </c>
      <c r="C845" s="2" t="s">
        <v>200</v>
      </c>
      <c r="D845" s="2" t="s">
        <v>1681</v>
      </c>
      <c r="E845" s="2" t="s">
        <v>1682</v>
      </c>
      <c r="F845" s="2" t="s">
        <v>19</v>
      </c>
      <c r="G845" s="2" t="s">
        <v>20</v>
      </c>
      <c r="H845" s="2" t="s">
        <v>1683</v>
      </c>
      <c r="I845" s="2" t="s">
        <v>1684</v>
      </c>
      <c r="J845" s="2" t="s">
        <v>23</v>
      </c>
      <c r="K845" s="2" t="s">
        <v>1685</v>
      </c>
      <c r="L845" s="2" t="s">
        <v>1686</v>
      </c>
      <c r="M845" s="2" t="s">
        <v>328</v>
      </c>
      <c r="N845" s="2" t="s">
        <v>20</v>
      </c>
    </row>
    <row r="846" spans="1:14" x14ac:dyDescent="0.2">
      <c r="A846" s="2" t="s">
        <v>1687</v>
      </c>
      <c r="B846" s="2" t="s">
        <v>1688</v>
      </c>
      <c r="C846" s="2" t="s">
        <v>200</v>
      </c>
      <c r="D846" s="2" t="s">
        <v>1689</v>
      </c>
      <c r="E846" s="2" t="s">
        <v>1690</v>
      </c>
      <c r="F846" s="2" t="s">
        <v>19</v>
      </c>
      <c r="G846" s="2" t="s">
        <v>20</v>
      </c>
      <c r="H846" s="2" t="s">
        <v>20</v>
      </c>
      <c r="I846" s="2" t="s">
        <v>1684</v>
      </c>
      <c r="J846" s="2" t="s">
        <v>223</v>
      </c>
      <c r="K846" s="2" t="s">
        <v>1691</v>
      </c>
      <c r="L846" s="2" t="s">
        <v>1686</v>
      </c>
      <c r="M846" s="2" t="s">
        <v>328</v>
      </c>
      <c r="N846" s="2" t="s">
        <v>20</v>
      </c>
    </row>
    <row r="847" spans="1:14" x14ac:dyDescent="0.2">
      <c r="A847" s="2" t="s">
        <v>1687</v>
      </c>
      <c r="B847" s="2" t="s">
        <v>1688</v>
      </c>
      <c r="C847" s="2" t="s">
        <v>200</v>
      </c>
      <c r="D847" s="2" t="s">
        <v>1692</v>
      </c>
      <c r="E847" s="2" t="s">
        <v>1693</v>
      </c>
      <c r="F847" s="2" t="s">
        <v>62</v>
      </c>
      <c r="G847" s="2" t="s">
        <v>1594</v>
      </c>
      <c r="H847" s="2" t="s">
        <v>20</v>
      </c>
      <c r="I847" s="2" t="s">
        <v>1684</v>
      </c>
      <c r="J847" s="2" t="s">
        <v>223</v>
      </c>
      <c r="K847" s="2" t="s">
        <v>1691</v>
      </c>
      <c r="L847" s="2" t="s">
        <v>1686</v>
      </c>
      <c r="M847" s="2" t="s">
        <v>328</v>
      </c>
      <c r="N847" s="2" t="s">
        <v>20</v>
      </c>
    </row>
    <row r="848" spans="1:14" x14ac:dyDescent="0.2">
      <c r="A848" s="2" t="s">
        <v>1694</v>
      </c>
      <c r="B848" s="2" t="s">
        <v>1695</v>
      </c>
      <c r="C848" s="2" t="s">
        <v>200</v>
      </c>
      <c r="D848" s="2" t="s">
        <v>1696</v>
      </c>
      <c r="E848" s="2" t="s">
        <v>221</v>
      </c>
      <c r="F848" s="2" t="s">
        <v>62</v>
      </c>
      <c r="G848" s="2" t="s">
        <v>20</v>
      </c>
      <c r="H848" s="2" t="s">
        <v>20</v>
      </c>
      <c r="I848" s="2" t="s">
        <v>1697</v>
      </c>
      <c r="J848" s="2" t="s">
        <v>223</v>
      </c>
      <c r="K848" s="2" t="s">
        <v>1698</v>
      </c>
      <c r="L848" s="2" t="s">
        <v>1686</v>
      </c>
      <c r="M848" s="2" t="s">
        <v>1699</v>
      </c>
      <c r="N848" s="2" t="s">
        <v>1700</v>
      </c>
    </row>
    <row r="849" spans="1:14" x14ac:dyDescent="0.2">
      <c r="A849" s="2" t="s">
        <v>1694</v>
      </c>
      <c r="B849" s="2" t="s">
        <v>1695</v>
      </c>
      <c r="C849" s="2" t="s">
        <v>200</v>
      </c>
      <c r="D849" s="2" t="s">
        <v>1701</v>
      </c>
      <c r="E849" s="2" t="s">
        <v>1702</v>
      </c>
      <c r="F849" s="2" t="s">
        <v>19</v>
      </c>
      <c r="G849" s="2" t="s">
        <v>20</v>
      </c>
      <c r="H849" s="2" t="s">
        <v>20</v>
      </c>
      <c r="I849" s="2" t="s">
        <v>1697</v>
      </c>
      <c r="J849" s="2" t="s">
        <v>223</v>
      </c>
      <c r="K849" s="2" t="s">
        <v>1698</v>
      </c>
      <c r="L849" s="2" t="s">
        <v>1686</v>
      </c>
      <c r="M849" s="2" t="s">
        <v>1699</v>
      </c>
      <c r="N849" s="2" t="s">
        <v>1700</v>
      </c>
    </row>
    <row r="850" spans="1:14" x14ac:dyDescent="0.2">
      <c r="A850" s="2" t="s">
        <v>1703</v>
      </c>
      <c r="B850" s="2" t="s">
        <v>1704</v>
      </c>
      <c r="C850" s="2" t="s">
        <v>200</v>
      </c>
      <c r="D850" s="2" t="s">
        <v>1701</v>
      </c>
      <c r="E850" s="2" t="s">
        <v>1702</v>
      </c>
      <c r="F850" s="2" t="s">
        <v>19</v>
      </c>
      <c r="G850" s="2" t="s">
        <v>20</v>
      </c>
      <c r="H850" s="2" t="s">
        <v>1705</v>
      </c>
      <c r="I850" s="2" t="s">
        <v>1706</v>
      </c>
      <c r="J850" s="2" t="s">
        <v>1707</v>
      </c>
      <c r="K850" s="2" t="s">
        <v>1698</v>
      </c>
      <c r="L850" s="2" t="s">
        <v>1686</v>
      </c>
      <c r="M850" s="2" t="s">
        <v>1699</v>
      </c>
      <c r="N850" s="2" t="s">
        <v>1700</v>
      </c>
    </row>
    <row r="851" spans="1:14" x14ac:dyDescent="0.2">
      <c r="A851" s="2" t="s">
        <v>1703</v>
      </c>
      <c r="B851" s="2" t="s">
        <v>1704</v>
      </c>
      <c r="C851" s="2" t="s">
        <v>200</v>
      </c>
      <c r="D851" s="2" t="s">
        <v>1696</v>
      </c>
      <c r="E851" s="2" t="s">
        <v>221</v>
      </c>
      <c r="F851" s="2" t="s">
        <v>62</v>
      </c>
      <c r="G851" s="2" t="s">
        <v>20</v>
      </c>
      <c r="H851" s="2" t="s">
        <v>1705</v>
      </c>
      <c r="I851" s="2" t="s">
        <v>1706</v>
      </c>
      <c r="J851" s="2" t="s">
        <v>1707</v>
      </c>
      <c r="K851" s="2" t="s">
        <v>1698</v>
      </c>
      <c r="L851" s="2" t="s">
        <v>1686</v>
      </c>
      <c r="M851" s="2" t="s">
        <v>1699</v>
      </c>
      <c r="N851" s="2" t="s">
        <v>1700</v>
      </c>
    </row>
    <row r="852" spans="1:14" x14ac:dyDescent="0.2">
      <c r="A852" s="2" t="s">
        <v>1708</v>
      </c>
      <c r="B852" s="2" t="s">
        <v>1709</v>
      </c>
      <c r="C852" s="2" t="s">
        <v>200</v>
      </c>
      <c r="D852" s="2" t="s">
        <v>1696</v>
      </c>
      <c r="E852" s="2" t="s">
        <v>221</v>
      </c>
      <c r="F852" s="2" t="s">
        <v>62</v>
      </c>
      <c r="G852" s="2" t="s">
        <v>20</v>
      </c>
      <c r="H852" s="2" t="s">
        <v>1710</v>
      </c>
      <c r="I852" s="2" t="s">
        <v>1711</v>
      </c>
      <c r="J852" s="2" t="s">
        <v>1707</v>
      </c>
      <c r="K852" s="2" t="s">
        <v>1698</v>
      </c>
      <c r="L852" s="2" t="s">
        <v>1686</v>
      </c>
      <c r="M852" s="2" t="s">
        <v>1699</v>
      </c>
      <c r="N852" s="2" t="s">
        <v>1700</v>
      </c>
    </row>
    <row r="853" spans="1:14" x14ac:dyDescent="0.2">
      <c r="A853" s="2" t="s">
        <v>1708</v>
      </c>
      <c r="B853" s="2" t="s">
        <v>1709</v>
      </c>
      <c r="C853" s="2" t="s">
        <v>200</v>
      </c>
      <c r="D853" s="2" t="s">
        <v>1701</v>
      </c>
      <c r="E853" s="2" t="s">
        <v>1702</v>
      </c>
      <c r="F853" s="2" t="s">
        <v>19</v>
      </c>
      <c r="G853" s="2" t="s">
        <v>20</v>
      </c>
      <c r="H853" s="2" t="s">
        <v>1710</v>
      </c>
      <c r="I853" s="2" t="s">
        <v>1711</v>
      </c>
      <c r="J853" s="2" t="s">
        <v>1707</v>
      </c>
      <c r="K853" s="2" t="s">
        <v>1698</v>
      </c>
      <c r="L853" s="2" t="s">
        <v>1686</v>
      </c>
      <c r="M853" s="2" t="s">
        <v>1699</v>
      </c>
      <c r="N853" s="2" t="s">
        <v>1700</v>
      </c>
    </row>
    <row r="854" spans="1:14" x14ac:dyDescent="0.2">
      <c r="A854" s="2" t="s">
        <v>1712</v>
      </c>
      <c r="B854" s="2" t="s">
        <v>1713</v>
      </c>
      <c r="C854" s="2" t="s">
        <v>200</v>
      </c>
      <c r="D854" s="2" t="s">
        <v>1714</v>
      </c>
      <c r="E854" s="2" t="s">
        <v>1715</v>
      </c>
      <c r="F854" s="2" t="s">
        <v>1599</v>
      </c>
      <c r="G854" s="2" t="s">
        <v>1716</v>
      </c>
      <c r="H854" s="2" t="s">
        <v>1717</v>
      </c>
      <c r="I854" s="2" t="s">
        <v>1718</v>
      </c>
      <c r="J854" s="2" t="s">
        <v>223</v>
      </c>
      <c r="K854" s="2" t="s">
        <v>20</v>
      </c>
      <c r="L854" s="2" t="s">
        <v>20</v>
      </c>
      <c r="M854" s="2" t="s">
        <v>20</v>
      </c>
      <c r="N854" s="2" t="s">
        <v>20</v>
      </c>
    </row>
    <row r="855" spans="1:14" x14ac:dyDescent="0.2">
      <c r="A855" s="2" t="s">
        <v>1719</v>
      </c>
      <c r="B855" s="2" t="s">
        <v>1720</v>
      </c>
      <c r="C855" s="2" t="s">
        <v>200</v>
      </c>
      <c r="D855" s="2" t="s">
        <v>1721</v>
      </c>
      <c r="E855" s="2" t="s">
        <v>1722</v>
      </c>
      <c r="F855" s="2" t="s">
        <v>19</v>
      </c>
      <c r="G855" s="2" t="s">
        <v>20</v>
      </c>
      <c r="H855" s="2" t="s">
        <v>20</v>
      </c>
      <c r="I855" s="2" t="s">
        <v>1723</v>
      </c>
      <c r="J855" s="2" t="s">
        <v>20</v>
      </c>
      <c r="K855" s="2" t="s">
        <v>1724</v>
      </c>
      <c r="L855" s="2" t="s">
        <v>825</v>
      </c>
      <c r="M855" s="2" t="s">
        <v>397</v>
      </c>
      <c r="N855" s="2" t="s">
        <v>20</v>
      </c>
    </row>
    <row r="856" spans="1:14" x14ac:dyDescent="0.2">
      <c r="A856" s="2" t="s">
        <v>1719</v>
      </c>
      <c r="B856" s="2" t="s">
        <v>1720</v>
      </c>
      <c r="C856" s="2" t="s">
        <v>200</v>
      </c>
      <c r="D856" s="2" t="s">
        <v>1725</v>
      </c>
      <c r="E856" s="2" t="s">
        <v>221</v>
      </c>
      <c r="F856" s="2" t="s">
        <v>62</v>
      </c>
      <c r="G856" s="2" t="s">
        <v>20</v>
      </c>
      <c r="H856" s="2" t="s">
        <v>20</v>
      </c>
      <c r="I856" s="2" t="s">
        <v>1723</v>
      </c>
      <c r="J856" s="2" t="s">
        <v>20</v>
      </c>
      <c r="K856" s="2" t="s">
        <v>1724</v>
      </c>
      <c r="L856" s="2" t="s">
        <v>825</v>
      </c>
      <c r="M856" s="2" t="s">
        <v>397</v>
      </c>
      <c r="N856" s="2" t="s">
        <v>20</v>
      </c>
    </row>
    <row r="857" spans="1:14" x14ac:dyDescent="0.2">
      <c r="A857" s="2" t="s">
        <v>1726</v>
      </c>
      <c r="B857" s="2" t="s">
        <v>1727</v>
      </c>
      <c r="C857" s="2" t="s">
        <v>200</v>
      </c>
      <c r="D857" s="2" t="s">
        <v>1725</v>
      </c>
      <c r="E857" s="2" t="s">
        <v>221</v>
      </c>
      <c r="F857" s="2" t="s">
        <v>62</v>
      </c>
      <c r="G857" s="2" t="s">
        <v>20</v>
      </c>
      <c r="H857" s="2" t="s">
        <v>20</v>
      </c>
      <c r="I857" s="2" t="s">
        <v>1380</v>
      </c>
      <c r="J857" s="2" t="s">
        <v>20</v>
      </c>
      <c r="K857" s="2" t="s">
        <v>1728</v>
      </c>
      <c r="L857" s="2" t="s">
        <v>825</v>
      </c>
      <c r="M857" s="2" t="s">
        <v>397</v>
      </c>
      <c r="N857" s="2" t="s">
        <v>20</v>
      </c>
    </row>
    <row r="858" spans="1:14" x14ac:dyDescent="0.2">
      <c r="A858" s="2" t="s">
        <v>1726</v>
      </c>
      <c r="B858" s="2" t="s">
        <v>1727</v>
      </c>
      <c r="C858" s="2" t="s">
        <v>200</v>
      </c>
      <c r="D858" s="2" t="s">
        <v>1721</v>
      </c>
      <c r="E858" s="2" t="s">
        <v>1722</v>
      </c>
      <c r="F858" s="2" t="s">
        <v>19</v>
      </c>
      <c r="G858" s="2" t="s">
        <v>20</v>
      </c>
      <c r="H858" s="2" t="s">
        <v>20</v>
      </c>
      <c r="I858" s="2" t="s">
        <v>1380</v>
      </c>
      <c r="J858" s="2" t="s">
        <v>20</v>
      </c>
      <c r="K858" s="2" t="s">
        <v>1728</v>
      </c>
      <c r="L858" s="2" t="s">
        <v>825</v>
      </c>
      <c r="M858" s="2" t="s">
        <v>397</v>
      </c>
      <c r="N858" s="2" t="s">
        <v>20</v>
      </c>
    </row>
    <row r="859" spans="1:14" x14ac:dyDescent="0.2">
      <c r="A859" s="2" t="s">
        <v>1729</v>
      </c>
      <c r="B859" s="2" t="s">
        <v>1730</v>
      </c>
      <c r="C859" s="2" t="s">
        <v>200</v>
      </c>
      <c r="D859" s="2" t="s">
        <v>1731</v>
      </c>
      <c r="E859" s="2" t="s">
        <v>1732</v>
      </c>
      <c r="F859" s="2" t="s">
        <v>19</v>
      </c>
      <c r="G859" s="2" t="s">
        <v>20</v>
      </c>
      <c r="H859" s="2" t="s">
        <v>20</v>
      </c>
      <c r="I859" s="2" t="s">
        <v>1733</v>
      </c>
      <c r="J859" s="2" t="s">
        <v>20</v>
      </c>
      <c r="K859" s="2" t="s">
        <v>1734</v>
      </c>
      <c r="L859" s="2" t="s">
        <v>825</v>
      </c>
      <c r="M859" s="2" t="s">
        <v>314</v>
      </c>
      <c r="N859" s="2" t="s">
        <v>20</v>
      </c>
    </row>
    <row r="860" spans="1:14" x14ac:dyDescent="0.2">
      <c r="A860" s="2" t="s">
        <v>1729</v>
      </c>
      <c r="B860" s="2" t="s">
        <v>1730</v>
      </c>
      <c r="C860" s="2" t="s">
        <v>200</v>
      </c>
      <c r="D860" s="2" t="s">
        <v>1735</v>
      </c>
      <c r="E860" s="2" t="s">
        <v>221</v>
      </c>
      <c r="F860" s="2" t="s">
        <v>62</v>
      </c>
      <c r="G860" s="2" t="s">
        <v>20</v>
      </c>
      <c r="H860" s="2" t="s">
        <v>20</v>
      </c>
      <c r="I860" s="2" t="s">
        <v>1733</v>
      </c>
      <c r="J860" s="2" t="s">
        <v>20</v>
      </c>
      <c r="K860" s="2" t="s">
        <v>1734</v>
      </c>
      <c r="L860" s="2" t="s">
        <v>825</v>
      </c>
      <c r="M860" s="2" t="s">
        <v>314</v>
      </c>
      <c r="N860" s="2" t="s">
        <v>20</v>
      </c>
    </row>
    <row r="861" spans="1:14" x14ac:dyDescent="0.2">
      <c r="A861" s="2" t="s">
        <v>1736</v>
      </c>
      <c r="B861" s="2" t="s">
        <v>1737</v>
      </c>
      <c r="C861" s="2" t="s">
        <v>200</v>
      </c>
      <c r="D861" s="2" t="s">
        <v>1738</v>
      </c>
      <c r="E861" s="2" t="s">
        <v>1739</v>
      </c>
      <c r="F861" s="2" t="s">
        <v>19</v>
      </c>
      <c r="G861" s="2" t="s">
        <v>20</v>
      </c>
      <c r="H861" s="2" t="s">
        <v>20</v>
      </c>
      <c r="I861" s="2" t="s">
        <v>254</v>
      </c>
      <c r="J861" s="2" t="s">
        <v>20</v>
      </c>
      <c r="K861" s="2" t="s">
        <v>1734</v>
      </c>
      <c r="L861" s="2" t="s">
        <v>825</v>
      </c>
      <c r="M861" s="2" t="s">
        <v>314</v>
      </c>
      <c r="N861" s="2" t="s">
        <v>20</v>
      </c>
    </row>
    <row r="862" spans="1:14" x14ac:dyDescent="0.2">
      <c r="A862" s="2" t="s">
        <v>1736</v>
      </c>
      <c r="B862" s="2" t="s">
        <v>1737</v>
      </c>
      <c r="C862" s="2" t="s">
        <v>200</v>
      </c>
      <c r="D862" s="2" t="s">
        <v>1740</v>
      </c>
      <c r="E862" s="2" t="s">
        <v>1741</v>
      </c>
      <c r="F862" s="2" t="s">
        <v>62</v>
      </c>
      <c r="G862" s="2" t="s">
        <v>20</v>
      </c>
      <c r="H862" s="2" t="s">
        <v>20</v>
      </c>
      <c r="I862" s="2" t="s">
        <v>254</v>
      </c>
      <c r="J862" s="2" t="s">
        <v>20</v>
      </c>
      <c r="K862" s="2" t="s">
        <v>1734</v>
      </c>
      <c r="L862" s="2" t="s">
        <v>825</v>
      </c>
      <c r="M862" s="2" t="s">
        <v>314</v>
      </c>
      <c r="N862" s="2" t="s">
        <v>20</v>
      </c>
    </row>
    <row r="863" spans="1:14" x14ac:dyDescent="0.2">
      <c r="A863" s="2" t="s">
        <v>1742</v>
      </c>
      <c r="B863" s="2" t="s">
        <v>1743</v>
      </c>
      <c r="C863" s="2" t="s">
        <v>200</v>
      </c>
      <c r="D863" s="2" t="s">
        <v>1744</v>
      </c>
      <c r="E863" s="2" t="s">
        <v>221</v>
      </c>
      <c r="F863" s="2" t="s">
        <v>62</v>
      </c>
      <c r="G863" s="2" t="s">
        <v>20</v>
      </c>
      <c r="H863" s="2" t="s">
        <v>1745</v>
      </c>
      <c r="I863" s="2" t="s">
        <v>1380</v>
      </c>
      <c r="J863" s="2" t="s">
        <v>223</v>
      </c>
      <c r="K863" s="2" t="s">
        <v>1746</v>
      </c>
      <c r="L863" s="2" t="s">
        <v>305</v>
      </c>
      <c r="M863" s="2" t="s">
        <v>401</v>
      </c>
      <c r="N863" s="2" t="s">
        <v>20</v>
      </c>
    </row>
    <row r="864" spans="1:14" x14ac:dyDescent="0.2">
      <c r="A864" s="2" t="s">
        <v>1742</v>
      </c>
      <c r="B864" s="2" t="s">
        <v>1743</v>
      </c>
      <c r="C864" s="2" t="s">
        <v>200</v>
      </c>
      <c r="D864" s="2" t="s">
        <v>1747</v>
      </c>
      <c r="E864" s="2" t="s">
        <v>1748</v>
      </c>
      <c r="F864" s="2" t="s">
        <v>19</v>
      </c>
      <c r="G864" s="2" t="s">
        <v>20</v>
      </c>
      <c r="H864" s="2" t="s">
        <v>1745</v>
      </c>
      <c r="I864" s="2" t="s">
        <v>1380</v>
      </c>
      <c r="J864" s="2" t="s">
        <v>223</v>
      </c>
      <c r="K864" s="2" t="s">
        <v>1746</v>
      </c>
      <c r="L864" s="2" t="s">
        <v>305</v>
      </c>
      <c r="M864" s="2" t="s">
        <v>401</v>
      </c>
      <c r="N864" s="2" t="s">
        <v>20</v>
      </c>
    </row>
    <row r="865" spans="1:14" x14ac:dyDescent="0.2">
      <c r="A865" s="2" t="s">
        <v>1749</v>
      </c>
      <c r="B865" s="2" t="s">
        <v>1750</v>
      </c>
      <c r="C865" s="2" t="s">
        <v>200</v>
      </c>
      <c r="D865" s="2" t="s">
        <v>1751</v>
      </c>
      <c r="E865" s="2" t="s">
        <v>1752</v>
      </c>
      <c r="F865" s="2" t="s">
        <v>19</v>
      </c>
      <c r="G865" s="2" t="s">
        <v>20</v>
      </c>
      <c r="H865" s="2" t="s">
        <v>20</v>
      </c>
      <c r="I865" s="2" t="s">
        <v>764</v>
      </c>
      <c r="J865" s="2" t="s">
        <v>23</v>
      </c>
      <c r="K865" s="2" t="s">
        <v>1753</v>
      </c>
      <c r="L865" s="2" t="s">
        <v>273</v>
      </c>
      <c r="M865" s="2" t="s">
        <v>433</v>
      </c>
      <c r="N865" s="2" t="s">
        <v>20</v>
      </c>
    </row>
    <row r="866" spans="1:14" x14ac:dyDescent="0.2">
      <c r="A866" s="2" t="s">
        <v>1749</v>
      </c>
      <c r="B866" s="2" t="s">
        <v>1750</v>
      </c>
      <c r="C866" s="2" t="s">
        <v>200</v>
      </c>
      <c r="D866" s="2" t="s">
        <v>1754</v>
      </c>
      <c r="E866" s="2" t="s">
        <v>295</v>
      </c>
      <c r="F866" s="2" t="s">
        <v>62</v>
      </c>
      <c r="G866" s="2" t="s">
        <v>20</v>
      </c>
      <c r="H866" s="2" t="s">
        <v>20</v>
      </c>
      <c r="I866" s="2" t="s">
        <v>764</v>
      </c>
      <c r="J866" s="2" t="s">
        <v>23</v>
      </c>
      <c r="K866" s="2" t="s">
        <v>1753</v>
      </c>
      <c r="L866" s="2" t="s">
        <v>273</v>
      </c>
      <c r="M866" s="2" t="s">
        <v>433</v>
      </c>
      <c r="N866" s="2" t="s">
        <v>20</v>
      </c>
    </row>
    <row r="867" spans="1:14" x14ac:dyDescent="0.2">
      <c r="A867" s="2" t="s">
        <v>1755</v>
      </c>
      <c r="B867" s="2" t="s">
        <v>1756</v>
      </c>
      <c r="C867" s="2" t="s">
        <v>200</v>
      </c>
      <c r="D867" s="2" t="s">
        <v>1757</v>
      </c>
      <c r="E867" s="2" t="s">
        <v>1758</v>
      </c>
      <c r="F867" s="2" t="s">
        <v>62</v>
      </c>
      <c r="G867" s="2" t="s">
        <v>1759</v>
      </c>
      <c r="H867" s="2" t="s">
        <v>20</v>
      </c>
      <c r="I867" s="2" t="s">
        <v>20</v>
      </c>
      <c r="J867" s="2" t="s">
        <v>20</v>
      </c>
      <c r="K867" s="2" t="s">
        <v>1760</v>
      </c>
      <c r="L867" s="2" t="s">
        <v>1761</v>
      </c>
      <c r="M867" s="2" t="s">
        <v>20</v>
      </c>
      <c r="N867" s="2" t="s">
        <v>20</v>
      </c>
    </row>
    <row r="868" spans="1:14" x14ac:dyDescent="0.2">
      <c r="A868" s="2" t="s">
        <v>1755</v>
      </c>
      <c r="B868" s="2" t="s">
        <v>1756</v>
      </c>
      <c r="C868" s="2" t="s">
        <v>200</v>
      </c>
      <c r="D868" s="2" t="s">
        <v>1762</v>
      </c>
      <c r="E868" s="2" t="s">
        <v>1763</v>
      </c>
      <c r="F868" s="2" t="s">
        <v>19</v>
      </c>
      <c r="G868" s="2" t="s">
        <v>1759</v>
      </c>
      <c r="H868" s="2" t="s">
        <v>20</v>
      </c>
      <c r="I868" s="2" t="s">
        <v>20</v>
      </c>
      <c r="J868" s="2" t="s">
        <v>20</v>
      </c>
      <c r="K868" s="2" t="s">
        <v>1760</v>
      </c>
      <c r="L868" s="2" t="s">
        <v>1761</v>
      </c>
      <c r="M868" s="2" t="s">
        <v>20</v>
      </c>
      <c r="N868" s="2" t="s">
        <v>20</v>
      </c>
    </row>
    <row r="869" spans="1:14" x14ac:dyDescent="0.2">
      <c r="A869" s="2" t="s">
        <v>1764</v>
      </c>
      <c r="B869" s="2" t="s">
        <v>1765</v>
      </c>
      <c r="C869" s="2" t="s">
        <v>200</v>
      </c>
      <c r="D869" s="2" t="s">
        <v>1766</v>
      </c>
      <c r="E869" s="2" t="s">
        <v>1767</v>
      </c>
      <c r="F869" s="2" t="s">
        <v>19</v>
      </c>
      <c r="G869" s="2" t="s">
        <v>1759</v>
      </c>
      <c r="H869" s="2" t="s">
        <v>20</v>
      </c>
      <c r="I869" s="2" t="s">
        <v>20</v>
      </c>
      <c r="J869" s="2" t="s">
        <v>20</v>
      </c>
      <c r="K869" s="2" t="s">
        <v>1768</v>
      </c>
      <c r="L869" s="2" t="s">
        <v>20</v>
      </c>
      <c r="M869" s="2" t="s">
        <v>20</v>
      </c>
      <c r="N869" s="2" t="s">
        <v>20</v>
      </c>
    </row>
    <row r="870" spans="1:14" x14ac:dyDescent="0.2">
      <c r="A870" s="2" t="s">
        <v>1764</v>
      </c>
      <c r="B870" s="2" t="s">
        <v>1765</v>
      </c>
      <c r="C870" s="2" t="s">
        <v>200</v>
      </c>
      <c r="D870" s="2" t="s">
        <v>1769</v>
      </c>
      <c r="E870" s="2" t="s">
        <v>1770</v>
      </c>
      <c r="F870" s="2" t="s">
        <v>62</v>
      </c>
      <c r="G870" s="2" t="s">
        <v>1759</v>
      </c>
      <c r="H870" s="2" t="s">
        <v>20</v>
      </c>
      <c r="I870" s="2" t="s">
        <v>20</v>
      </c>
      <c r="J870" s="2" t="s">
        <v>20</v>
      </c>
      <c r="K870" s="2" t="s">
        <v>1768</v>
      </c>
      <c r="L870" s="2" t="s">
        <v>20</v>
      </c>
      <c r="M870" s="2" t="s">
        <v>20</v>
      </c>
      <c r="N870" s="2" t="s">
        <v>20</v>
      </c>
    </row>
    <row r="871" spans="1:14" x14ac:dyDescent="0.2">
      <c r="A871" s="2" t="s">
        <v>1771</v>
      </c>
      <c r="B871" s="2" t="s">
        <v>1772</v>
      </c>
      <c r="C871" s="2" t="s">
        <v>200</v>
      </c>
      <c r="D871" s="2" t="s">
        <v>1762</v>
      </c>
      <c r="E871" s="2" t="s">
        <v>1763</v>
      </c>
      <c r="F871" s="2" t="s">
        <v>19</v>
      </c>
      <c r="G871" s="2" t="s">
        <v>1759</v>
      </c>
      <c r="H871" s="2" t="s">
        <v>20</v>
      </c>
      <c r="I871" s="2" t="s">
        <v>20</v>
      </c>
      <c r="J871" s="2" t="s">
        <v>20</v>
      </c>
      <c r="K871" s="2" t="s">
        <v>1760</v>
      </c>
      <c r="L871" s="2" t="s">
        <v>1761</v>
      </c>
      <c r="M871" s="2" t="s">
        <v>20</v>
      </c>
      <c r="N871" s="2" t="s">
        <v>20</v>
      </c>
    </row>
    <row r="872" spans="1:14" x14ac:dyDescent="0.2">
      <c r="A872" s="2" t="s">
        <v>1771</v>
      </c>
      <c r="B872" s="2" t="s">
        <v>1772</v>
      </c>
      <c r="C872" s="2" t="s">
        <v>200</v>
      </c>
      <c r="D872" s="2" t="s">
        <v>1757</v>
      </c>
      <c r="E872" s="2" t="s">
        <v>1758</v>
      </c>
      <c r="F872" s="2" t="s">
        <v>62</v>
      </c>
      <c r="G872" s="2" t="s">
        <v>1759</v>
      </c>
      <c r="H872" s="2" t="s">
        <v>20</v>
      </c>
      <c r="I872" s="2" t="s">
        <v>20</v>
      </c>
      <c r="J872" s="2" t="s">
        <v>20</v>
      </c>
      <c r="K872" s="2" t="s">
        <v>1760</v>
      </c>
      <c r="L872" s="2" t="s">
        <v>1761</v>
      </c>
      <c r="M872" s="2" t="s">
        <v>20</v>
      </c>
      <c r="N872" s="2" t="s">
        <v>20</v>
      </c>
    </row>
    <row r="873" spans="1:14" x14ac:dyDescent="0.2">
      <c r="A873" s="2" t="s">
        <v>1773</v>
      </c>
      <c r="B873" s="2" t="s">
        <v>1774</v>
      </c>
      <c r="C873" s="2" t="s">
        <v>200</v>
      </c>
      <c r="D873" s="2" t="s">
        <v>1766</v>
      </c>
      <c r="E873" s="2" t="s">
        <v>1767</v>
      </c>
      <c r="F873" s="2" t="s">
        <v>19</v>
      </c>
      <c r="G873" s="2" t="s">
        <v>1759</v>
      </c>
      <c r="H873" s="2" t="s">
        <v>20</v>
      </c>
      <c r="I873" s="2" t="s">
        <v>20</v>
      </c>
      <c r="J873" s="2" t="s">
        <v>20</v>
      </c>
      <c r="K873" s="2" t="s">
        <v>1768</v>
      </c>
      <c r="L873" s="2" t="s">
        <v>1775</v>
      </c>
      <c r="M873" s="2" t="s">
        <v>20</v>
      </c>
      <c r="N873" s="2" t="s">
        <v>20</v>
      </c>
    </row>
    <row r="874" spans="1:14" x14ac:dyDescent="0.2">
      <c r="A874" s="2" t="s">
        <v>1773</v>
      </c>
      <c r="B874" s="2" t="s">
        <v>1774</v>
      </c>
      <c r="C874" s="2" t="s">
        <v>200</v>
      </c>
      <c r="D874" s="2" t="s">
        <v>1769</v>
      </c>
      <c r="E874" s="2" t="s">
        <v>1770</v>
      </c>
      <c r="F874" s="2" t="s">
        <v>62</v>
      </c>
      <c r="G874" s="2" t="s">
        <v>1759</v>
      </c>
      <c r="H874" s="2" t="s">
        <v>20</v>
      </c>
      <c r="I874" s="2" t="s">
        <v>20</v>
      </c>
      <c r="J874" s="2" t="s">
        <v>20</v>
      </c>
      <c r="K874" s="2" t="s">
        <v>1768</v>
      </c>
      <c r="L874" s="2" t="s">
        <v>1775</v>
      </c>
      <c r="M874" s="2" t="s">
        <v>20</v>
      </c>
      <c r="N874" s="2" t="s">
        <v>20</v>
      </c>
    </row>
    <row r="875" spans="1:14" x14ac:dyDescent="0.2">
      <c r="A875" s="2" t="s">
        <v>1776</v>
      </c>
      <c r="B875" s="2" t="s">
        <v>1777</v>
      </c>
      <c r="C875" s="2" t="s">
        <v>200</v>
      </c>
      <c r="D875" s="2" t="s">
        <v>1778</v>
      </c>
      <c r="E875" s="2" t="s">
        <v>1779</v>
      </c>
      <c r="F875" s="2" t="s">
        <v>1780</v>
      </c>
      <c r="G875" s="2" t="s">
        <v>20</v>
      </c>
      <c r="H875" s="2" t="s">
        <v>1781</v>
      </c>
      <c r="I875" s="2" t="s">
        <v>1782</v>
      </c>
      <c r="J875" s="2" t="s">
        <v>20</v>
      </c>
      <c r="K875" s="2" t="s">
        <v>20</v>
      </c>
      <c r="L875" s="2" t="s">
        <v>20</v>
      </c>
      <c r="M875" s="2" t="s">
        <v>20</v>
      </c>
      <c r="N875" s="2" t="s">
        <v>20</v>
      </c>
    </row>
    <row r="876" spans="1:14" x14ac:dyDescent="0.2">
      <c r="A876" s="2" t="s">
        <v>1783</v>
      </c>
      <c r="B876" s="2" t="s">
        <v>1784</v>
      </c>
      <c r="C876" s="2" t="s">
        <v>200</v>
      </c>
      <c r="D876" s="2" t="s">
        <v>1785</v>
      </c>
      <c r="E876" s="2" t="s">
        <v>1784</v>
      </c>
      <c r="F876" s="2" t="s">
        <v>19</v>
      </c>
      <c r="G876" s="2" t="s">
        <v>20</v>
      </c>
      <c r="H876" s="2" t="s">
        <v>20</v>
      </c>
      <c r="I876" s="2" t="s">
        <v>1786</v>
      </c>
      <c r="J876" s="2" t="s">
        <v>223</v>
      </c>
      <c r="K876" s="2" t="s">
        <v>1787</v>
      </c>
      <c r="L876" s="2" t="s">
        <v>1788</v>
      </c>
      <c r="M876" s="2" t="s">
        <v>1789</v>
      </c>
      <c r="N876" s="2" t="s">
        <v>20</v>
      </c>
    </row>
    <row r="877" spans="1:14" x14ac:dyDescent="0.2">
      <c r="A877" s="2" t="s">
        <v>1790</v>
      </c>
      <c r="B877" s="2" t="s">
        <v>1791</v>
      </c>
      <c r="C877" s="2" t="s">
        <v>200</v>
      </c>
      <c r="D877" s="2" t="s">
        <v>1792</v>
      </c>
      <c r="E877" s="2" t="s">
        <v>1793</v>
      </c>
      <c r="F877" s="2" t="s">
        <v>19</v>
      </c>
      <c r="G877" s="2" t="s">
        <v>20</v>
      </c>
      <c r="H877" s="2" t="s">
        <v>20</v>
      </c>
      <c r="I877" s="2" t="s">
        <v>1794</v>
      </c>
      <c r="J877" s="2" t="s">
        <v>1795</v>
      </c>
      <c r="K877" s="2" t="s">
        <v>1796</v>
      </c>
      <c r="L877" s="2" t="s">
        <v>262</v>
      </c>
      <c r="M877" s="2" t="s">
        <v>769</v>
      </c>
      <c r="N877" s="2" t="s">
        <v>20</v>
      </c>
    </row>
    <row r="878" spans="1:14" x14ac:dyDescent="0.2">
      <c r="A878" s="2" t="s">
        <v>1790</v>
      </c>
      <c r="B878" s="2" t="s">
        <v>1791</v>
      </c>
      <c r="C878" s="2" t="s">
        <v>200</v>
      </c>
      <c r="D878" s="2" t="s">
        <v>1797</v>
      </c>
      <c r="E878" s="2" t="s">
        <v>221</v>
      </c>
      <c r="F878" s="2" t="s">
        <v>62</v>
      </c>
      <c r="G878" s="2" t="s">
        <v>1798</v>
      </c>
      <c r="H878" s="2" t="s">
        <v>20</v>
      </c>
      <c r="I878" s="2" t="s">
        <v>1794</v>
      </c>
      <c r="J878" s="2" t="s">
        <v>1795</v>
      </c>
      <c r="K878" s="2" t="s">
        <v>1796</v>
      </c>
      <c r="L878" s="2" t="s">
        <v>262</v>
      </c>
      <c r="M878" s="2" t="s">
        <v>769</v>
      </c>
      <c r="N878" s="2" t="s">
        <v>20</v>
      </c>
    </row>
    <row r="879" spans="1:14" x14ac:dyDescent="0.2">
      <c r="A879" s="2" t="s">
        <v>1799</v>
      </c>
      <c r="B879" s="2" t="s">
        <v>1800</v>
      </c>
      <c r="C879" s="2" t="s">
        <v>200</v>
      </c>
      <c r="D879" s="2" t="s">
        <v>1801</v>
      </c>
      <c r="E879" s="2" t="s">
        <v>221</v>
      </c>
      <c r="F879" s="2" t="s">
        <v>62</v>
      </c>
      <c r="G879" s="2" t="s">
        <v>1716</v>
      </c>
      <c r="H879" s="2" t="s">
        <v>1802</v>
      </c>
      <c r="I879" s="2" t="s">
        <v>1803</v>
      </c>
      <c r="J879" s="2" t="s">
        <v>223</v>
      </c>
      <c r="K879" s="2" t="s">
        <v>1698</v>
      </c>
      <c r="L879" s="2" t="s">
        <v>1686</v>
      </c>
      <c r="M879" s="2" t="s">
        <v>328</v>
      </c>
      <c r="N879" s="2" t="s">
        <v>20</v>
      </c>
    </row>
    <row r="880" spans="1:14" x14ac:dyDescent="0.2">
      <c r="A880" s="2" t="s">
        <v>1799</v>
      </c>
      <c r="B880" s="2" t="s">
        <v>1800</v>
      </c>
      <c r="C880" s="2" t="s">
        <v>200</v>
      </c>
      <c r="D880" s="2" t="s">
        <v>1804</v>
      </c>
      <c r="E880" s="2" t="s">
        <v>1805</v>
      </c>
      <c r="F880" s="2" t="s">
        <v>19</v>
      </c>
      <c r="G880" s="2" t="s">
        <v>1716</v>
      </c>
      <c r="H880" s="2" t="s">
        <v>1802</v>
      </c>
      <c r="I880" s="2" t="s">
        <v>1803</v>
      </c>
      <c r="J880" s="2" t="s">
        <v>223</v>
      </c>
      <c r="K880" s="2" t="s">
        <v>1698</v>
      </c>
      <c r="L880" s="2" t="s">
        <v>1686</v>
      </c>
      <c r="M880" s="2" t="s">
        <v>328</v>
      </c>
      <c r="N880" s="2" t="s">
        <v>20</v>
      </c>
    </row>
    <row r="881" spans="1:14" x14ac:dyDescent="0.2">
      <c r="A881" s="2" t="s">
        <v>1806</v>
      </c>
      <c r="B881" s="2" t="s">
        <v>1807</v>
      </c>
      <c r="C881" s="2" t="s">
        <v>200</v>
      </c>
      <c r="D881" s="2" t="s">
        <v>1808</v>
      </c>
      <c r="E881" s="2" t="s">
        <v>1809</v>
      </c>
      <c r="F881" s="2" t="s">
        <v>62</v>
      </c>
      <c r="G881" s="2" t="s">
        <v>1716</v>
      </c>
      <c r="H881" s="2" t="s">
        <v>1810</v>
      </c>
      <c r="I881" s="2" t="s">
        <v>1803</v>
      </c>
      <c r="J881" s="2" t="s">
        <v>223</v>
      </c>
      <c r="K881" s="2" t="s">
        <v>1811</v>
      </c>
      <c r="L881" s="2" t="s">
        <v>1775</v>
      </c>
      <c r="M881" s="2" t="s">
        <v>256</v>
      </c>
      <c r="N881" s="2" t="s">
        <v>1812</v>
      </c>
    </row>
    <row r="882" spans="1:14" x14ac:dyDescent="0.2">
      <c r="A882" s="2" t="s">
        <v>1806</v>
      </c>
      <c r="B882" s="2" t="s">
        <v>1807</v>
      </c>
      <c r="C882" s="2" t="s">
        <v>200</v>
      </c>
      <c r="D882" s="2" t="s">
        <v>1813</v>
      </c>
      <c r="E882" s="2" t="s">
        <v>1814</v>
      </c>
      <c r="F882" s="2" t="s">
        <v>19</v>
      </c>
      <c r="G882" s="2" t="s">
        <v>1716</v>
      </c>
      <c r="H882" s="2" t="s">
        <v>1810</v>
      </c>
      <c r="I882" s="2" t="s">
        <v>1803</v>
      </c>
      <c r="J882" s="2" t="s">
        <v>223</v>
      </c>
      <c r="K882" s="2" t="s">
        <v>1811</v>
      </c>
      <c r="L882" s="2" t="s">
        <v>1775</v>
      </c>
      <c r="M882" s="2" t="s">
        <v>256</v>
      </c>
      <c r="N882" s="2" t="s">
        <v>1812</v>
      </c>
    </row>
    <row r="883" spans="1:14" x14ac:dyDescent="0.2">
      <c r="A883" s="2" t="s">
        <v>1815</v>
      </c>
      <c r="B883" s="2" t="s">
        <v>1816</v>
      </c>
      <c r="C883" s="2" t="s">
        <v>200</v>
      </c>
      <c r="D883" s="2" t="s">
        <v>1817</v>
      </c>
      <c r="E883" s="2" t="s">
        <v>1818</v>
      </c>
      <c r="F883" s="2" t="s">
        <v>1780</v>
      </c>
      <c r="G883" s="2" t="s">
        <v>20</v>
      </c>
      <c r="H883" s="2" t="s">
        <v>1802</v>
      </c>
      <c r="I883" s="2" t="s">
        <v>1803</v>
      </c>
      <c r="J883" s="2" t="s">
        <v>223</v>
      </c>
      <c r="K883" s="2" t="s">
        <v>1819</v>
      </c>
      <c r="L883" s="2" t="s">
        <v>1820</v>
      </c>
      <c r="M883" s="2" t="s">
        <v>1821</v>
      </c>
      <c r="N883" s="2" t="s">
        <v>20</v>
      </c>
    </row>
    <row r="884" spans="1:14" x14ac:dyDescent="0.2">
      <c r="A884" s="2" t="s">
        <v>1822</v>
      </c>
      <c r="B884" s="2" t="s">
        <v>1823</v>
      </c>
      <c r="C884" s="2" t="s">
        <v>200</v>
      </c>
      <c r="D884" s="2" t="s">
        <v>1817</v>
      </c>
      <c r="E884" s="2" t="s">
        <v>1818</v>
      </c>
      <c r="F884" s="2" t="s">
        <v>1780</v>
      </c>
      <c r="G884" s="2" t="s">
        <v>20</v>
      </c>
      <c r="H884" s="2" t="s">
        <v>1802</v>
      </c>
      <c r="I884" s="2" t="s">
        <v>1803</v>
      </c>
      <c r="J884" s="2" t="s">
        <v>223</v>
      </c>
      <c r="K884" s="2" t="s">
        <v>1819</v>
      </c>
      <c r="L884" s="2" t="s">
        <v>1820</v>
      </c>
      <c r="M884" s="2" t="s">
        <v>1821</v>
      </c>
      <c r="N884" s="2" t="s">
        <v>20</v>
      </c>
    </row>
    <row r="885" spans="1:14" x14ac:dyDescent="0.2">
      <c r="A885" s="2" t="s">
        <v>1824</v>
      </c>
      <c r="B885" s="2" t="s">
        <v>1825</v>
      </c>
      <c r="C885" s="2" t="s">
        <v>200</v>
      </c>
      <c r="D885" s="2" t="s">
        <v>1826</v>
      </c>
      <c r="E885" s="2" t="s">
        <v>1825</v>
      </c>
      <c r="F885" s="2" t="s">
        <v>1780</v>
      </c>
      <c r="G885" s="2" t="s">
        <v>20</v>
      </c>
      <c r="H885" s="2" t="s">
        <v>1827</v>
      </c>
      <c r="I885" s="2" t="s">
        <v>1803</v>
      </c>
      <c r="J885" s="2" t="s">
        <v>223</v>
      </c>
      <c r="K885" s="2" t="s">
        <v>1828</v>
      </c>
      <c r="L885" s="2" t="s">
        <v>1775</v>
      </c>
      <c r="M885" s="2" t="s">
        <v>1047</v>
      </c>
      <c r="N885" s="2" t="s">
        <v>20</v>
      </c>
    </row>
    <row r="886" spans="1:14" x14ac:dyDescent="0.2">
      <c r="A886" s="2" t="s">
        <v>1824</v>
      </c>
      <c r="B886" s="2" t="s">
        <v>1825</v>
      </c>
      <c r="C886" s="2" t="s">
        <v>200</v>
      </c>
      <c r="D886" s="2" t="s">
        <v>1826</v>
      </c>
      <c r="E886" s="2" t="s">
        <v>1825</v>
      </c>
      <c r="F886" s="2" t="s">
        <v>1780</v>
      </c>
      <c r="G886" s="2" t="s">
        <v>20</v>
      </c>
      <c r="H886" s="2" t="s">
        <v>1827</v>
      </c>
      <c r="I886" s="2" t="s">
        <v>1803</v>
      </c>
      <c r="J886" s="2" t="s">
        <v>223</v>
      </c>
      <c r="K886" s="2" t="s">
        <v>1829</v>
      </c>
      <c r="L886" s="2" t="s">
        <v>1775</v>
      </c>
      <c r="M886" s="2" t="s">
        <v>256</v>
      </c>
      <c r="N886" s="2" t="s">
        <v>20</v>
      </c>
    </row>
    <row r="887" spans="1:14" x14ac:dyDescent="0.2">
      <c r="A887" s="2" t="s">
        <v>1824</v>
      </c>
      <c r="B887" s="2" t="s">
        <v>1825</v>
      </c>
      <c r="C887" s="2" t="s">
        <v>200</v>
      </c>
      <c r="D887" s="2" t="s">
        <v>1826</v>
      </c>
      <c r="E887" s="2" t="s">
        <v>1825</v>
      </c>
      <c r="F887" s="2" t="s">
        <v>1780</v>
      </c>
      <c r="G887" s="2" t="s">
        <v>20</v>
      </c>
      <c r="H887" s="2" t="s">
        <v>1827</v>
      </c>
      <c r="I887" s="2" t="s">
        <v>1803</v>
      </c>
      <c r="J887" s="2" t="s">
        <v>223</v>
      </c>
      <c r="K887" s="2" t="s">
        <v>1830</v>
      </c>
      <c r="L887" s="2" t="s">
        <v>1775</v>
      </c>
      <c r="M887" s="2" t="s">
        <v>256</v>
      </c>
      <c r="N887" s="2" t="s">
        <v>20</v>
      </c>
    </row>
    <row r="888" spans="1:14" x14ac:dyDescent="0.2">
      <c r="A888" s="2" t="s">
        <v>1831</v>
      </c>
      <c r="B888" s="2" t="s">
        <v>1832</v>
      </c>
      <c r="C888" s="2" t="s">
        <v>200</v>
      </c>
      <c r="D888" s="2" t="s">
        <v>1002</v>
      </c>
      <c r="E888" s="2" t="s">
        <v>1003</v>
      </c>
      <c r="F888" s="2" t="s">
        <v>19</v>
      </c>
      <c r="G888" s="2" t="s">
        <v>1003</v>
      </c>
      <c r="H888" s="2" t="s">
        <v>20</v>
      </c>
      <c r="I888" s="2" t="s">
        <v>1833</v>
      </c>
      <c r="J888" s="2" t="s">
        <v>23</v>
      </c>
      <c r="K888" s="2" t="s">
        <v>1834</v>
      </c>
      <c r="L888" s="2" t="s">
        <v>273</v>
      </c>
      <c r="M888" s="2" t="s">
        <v>20</v>
      </c>
      <c r="N888" s="2" t="s">
        <v>20</v>
      </c>
    </row>
    <row r="889" spans="1:14" x14ac:dyDescent="0.2">
      <c r="A889" s="2" t="s">
        <v>1835</v>
      </c>
      <c r="B889" s="2" t="s">
        <v>1836</v>
      </c>
      <c r="C889" s="2" t="s">
        <v>200</v>
      </c>
      <c r="D889" s="2" t="s">
        <v>1002</v>
      </c>
      <c r="E889" s="2" t="s">
        <v>1003</v>
      </c>
      <c r="F889" s="2" t="s">
        <v>19</v>
      </c>
      <c r="G889" s="2" t="s">
        <v>1003</v>
      </c>
      <c r="H889" s="2" t="s">
        <v>20</v>
      </c>
      <c r="I889" s="2" t="s">
        <v>1833</v>
      </c>
      <c r="J889" s="2" t="s">
        <v>23</v>
      </c>
      <c r="K889" s="2" t="s">
        <v>1834</v>
      </c>
      <c r="L889" s="2" t="s">
        <v>273</v>
      </c>
      <c r="M889" s="2" t="s">
        <v>20</v>
      </c>
      <c r="N889" s="2" t="s">
        <v>20</v>
      </c>
    </row>
    <row r="890" spans="1:14" x14ac:dyDescent="0.2">
      <c r="A890" s="2" t="s">
        <v>1837</v>
      </c>
      <c r="B890" s="2" t="s">
        <v>1838</v>
      </c>
      <c r="C890" s="2" t="s">
        <v>200</v>
      </c>
      <c r="D890" s="2" t="s">
        <v>1002</v>
      </c>
      <c r="E890" s="2" t="s">
        <v>1003</v>
      </c>
      <c r="F890" s="2" t="s">
        <v>19</v>
      </c>
      <c r="G890" s="2" t="s">
        <v>1003</v>
      </c>
      <c r="H890" s="2" t="s">
        <v>20</v>
      </c>
      <c r="I890" s="2" t="s">
        <v>1833</v>
      </c>
      <c r="J890" s="2" t="s">
        <v>23</v>
      </c>
      <c r="K890" s="2" t="s">
        <v>1834</v>
      </c>
      <c r="L890" s="2" t="s">
        <v>273</v>
      </c>
      <c r="M890" s="2" t="s">
        <v>20</v>
      </c>
      <c r="N890" s="2" t="s">
        <v>20</v>
      </c>
    </row>
    <row r="891" spans="1:14" x14ac:dyDescent="0.2">
      <c r="A891" s="2" t="s">
        <v>1839</v>
      </c>
      <c r="B891" s="2" t="s">
        <v>1840</v>
      </c>
      <c r="C891" s="2" t="s">
        <v>200</v>
      </c>
      <c r="D891" s="2" t="s">
        <v>1002</v>
      </c>
      <c r="E891" s="2" t="s">
        <v>1003</v>
      </c>
      <c r="F891" s="2" t="s">
        <v>19</v>
      </c>
      <c r="G891" s="2" t="s">
        <v>1003</v>
      </c>
      <c r="H891" s="2" t="s">
        <v>20</v>
      </c>
      <c r="I891" s="2" t="s">
        <v>1833</v>
      </c>
      <c r="J891" s="2" t="s">
        <v>23</v>
      </c>
      <c r="K891" s="2" t="s">
        <v>1834</v>
      </c>
      <c r="L891" s="2" t="s">
        <v>273</v>
      </c>
      <c r="M891" s="2" t="s">
        <v>20</v>
      </c>
      <c r="N891" s="2" t="s">
        <v>20</v>
      </c>
    </row>
    <row r="892" spans="1:14" x14ac:dyDescent="0.2">
      <c r="A892" s="2" t="s">
        <v>1841</v>
      </c>
      <c r="B892" s="2" t="s">
        <v>1842</v>
      </c>
      <c r="C892" s="2" t="s">
        <v>200</v>
      </c>
      <c r="D892" s="2" t="s">
        <v>1002</v>
      </c>
      <c r="E892" s="2" t="s">
        <v>1003</v>
      </c>
      <c r="F892" s="2" t="s">
        <v>19</v>
      </c>
      <c r="G892" s="2" t="s">
        <v>1003</v>
      </c>
      <c r="H892" s="2" t="s">
        <v>20</v>
      </c>
      <c r="I892" s="2" t="s">
        <v>1833</v>
      </c>
      <c r="J892" s="2" t="s">
        <v>23</v>
      </c>
      <c r="K892" s="2" t="s">
        <v>1834</v>
      </c>
      <c r="L892" s="2" t="s">
        <v>273</v>
      </c>
      <c r="M892" s="2" t="s">
        <v>20</v>
      </c>
      <c r="N892" s="2" t="s">
        <v>20</v>
      </c>
    </row>
    <row r="893" spans="1:14" x14ac:dyDescent="0.2">
      <c r="A893" s="2" t="s">
        <v>1843</v>
      </c>
      <c r="B893" s="2" t="s">
        <v>1844</v>
      </c>
      <c r="C893" s="2" t="s">
        <v>200</v>
      </c>
      <c r="D893" s="2" t="s">
        <v>1002</v>
      </c>
      <c r="E893" s="2" t="s">
        <v>1003</v>
      </c>
      <c r="F893" s="2" t="s">
        <v>19</v>
      </c>
      <c r="G893" s="2" t="s">
        <v>1003</v>
      </c>
      <c r="H893" s="2" t="s">
        <v>20</v>
      </c>
      <c r="I893" s="2" t="s">
        <v>1833</v>
      </c>
      <c r="J893" s="2" t="s">
        <v>23</v>
      </c>
      <c r="K893" s="2" t="s">
        <v>1834</v>
      </c>
      <c r="L893" s="2" t="s">
        <v>273</v>
      </c>
      <c r="M893" s="2" t="s">
        <v>20</v>
      </c>
      <c r="N893" s="2" t="s">
        <v>20</v>
      </c>
    </row>
    <row r="894" spans="1:14" x14ac:dyDescent="0.2">
      <c r="A894" s="2" t="s">
        <v>1845</v>
      </c>
      <c r="B894" s="2" t="s">
        <v>1846</v>
      </c>
      <c r="C894" s="2" t="s">
        <v>200</v>
      </c>
      <c r="D894" s="2" t="s">
        <v>1002</v>
      </c>
      <c r="E894" s="2" t="s">
        <v>1003</v>
      </c>
      <c r="F894" s="2" t="s">
        <v>19</v>
      </c>
      <c r="G894" s="2" t="s">
        <v>1003</v>
      </c>
      <c r="H894" s="2" t="s">
        <v>20</v>
      </c>
      <c r="I894" s="2" t="s">
        <v>1833</v>
      </c>
      <c r="J894" s="2" t="s">
        <v>23</v>
      </c>
      <c r="K894" s="2" t="s">
        <v>1834</v>
      </c>
      <c r="L894" s="2" t="s">
        <v>273</v>
      </c>
      <c r="M894" s="2" t="s">
        <v>20</v>
      </c>
      <c r="N894" s="2" t="s">
        <v>20</v>
      </c>
    </row>
    <row r="895" spans="1:14" x14ac:dyDescent="0.2">
      <c r="A895" s="2" t="s">
        <v>1847</v>
      </c>
      <c r="B895" s="2" t="s">
        <v>1848</v>
      </c>
      <c r="C895" s="2" t="s">
        <v>200</v>
      </c>
      <c r="D895" s="2" t="s">
        <v>1002</v>
      </c>
      <c r="E895" s="2" t="s">
        <v>1003</v>
      </c>
      <c r="F895" s="2" t="s">
        <v>19</v>
      </c>
      <c r="G895" s="2" t="s">
        <v>1003</v>
      </c>
      <c r="H895" s="2" t="s">
        <v>20</v>
      </c>
      <c r="I895" s="2" t="s">
        <v>1833</v>
      </c>
      <c r="J895" s="2" t="s">
        <v>23</v>
      </c>
      <c r="K895" s="2" t="s">
        <v>20</v>
      </c>
      <c r="L895" s="2" t="s">
        <v>20</v>
      </c>
      <c r="M895" s="2" t="s">
        <v>20</v>
      </c>
      <c r="N895" s="2" t="s">
        <v>20</v>
      </c>
    </row>
    <row r="896" spans="1:14" x14ac:dyDescent="0.2">
      <c r="A896" s="2" t="s">
        <v>1849</v>
      </c>
      <c r="B896" s="2" t="s">
        <v>1850</v>
      </c>
      <c r="C896" s="2" t="s">
        <v>200</v>
      </c>
      <c r="D896" s="2" t="s">
        <v>1851</v>
      </c>
      <c r="E896" s="2" t="s">
        <v>1850</v>
      </c>
      <c r="F896" s="2" t="s">
        <v>19</v>
      </c>
      <c r="G896" s="2" t="s">
        <v>20</v>
      </c>
      <c r="H896" s="2" t="s">
        <v>20</v>
      </c>
      <c r="I896" s="2" t="s">
        <v>1504</v>
      </c>
      <c r="J896" s="2" t="s">
        <v>223</v>
      </c>
      <c r="K896" s="2" t="s">
        <v>1852</v>
      </c>
      <c r="L896" s="2" t="s">
        <v>225</v>
      </c>
      <c r="M896" s="2" t="s">
        <v>263</v>
      </c>
      <c r="N896" s="2" t="s">
        <v>20</v>
      </c>
    </row>
    <row r="897" spans="1:14" x14ac:dyDescent="0.2">
      <c r="A897" s="2" t="s">
        <v>1853</v>
      </c>
      <c r="B897" s="2" t="s">
        <v>1854</v>
      </c>
      <c r="C897" s="2" t="s">
        <v>200</v>
      </c>
      <c r="D897" s="2" t="s">
        <v>1855</v>
      </c>
      <c r="E897" s="2" t="s">
        <v>1854</v>
      </c>
      <c r="F897" s="2" t="s">
        <v>19</v>
      </c>
      <c r="G897" s="2" t="s">
        <v>20</v>
      </c>
      <c r="H897" s="2" t="s">
        <v>20</v>
      </c>
      <c r="I897" s="2" t="s">
        <v>975</v>
      </c>
      <c r="J897" s="2" t="s">
        <v>223</v>
      </c>
      <c r="K897" s="2" t="s">
        <v>980</v>
      </c>
      <c r="L897" s="2" t="s">
        <v>342</v>
      </c>
      <c r="M897" s="2" t="s">
        <v>466</v>
      </c>
      <c r="N897" s="2" t="s">
        <v>20</v>
      </c>
    </row>
    <row r="898" spans="1:14" x14ac:dyDescent="0.2">
      <c r="A898" s="2" t="s">
        <v>1856</v>
      </c>
      <c r="B898" s="2" t="s">
        <v>1857</v>
      </c>
      <c r="C898" s="2" t="s">
        <v>200</v>
      </c>
      <c r="D898" s="2" t="s">
        <v>1858</v>
      </c>
      <c r="E898" s="2" t="s">
        <v>1857</v>
      </c>
      <c r="F898" s="2" t="s">
        <v>19</v>
      </c>
      <c r="G898" s="2" t="s">
        <v>20</v>
      </c>
      <c r="H898" s="2" t="s">
        <v>20</v>
      </c>
      <c r="I898" s="2" t="s">
        <v>1859</v>
      </c>
      <c r="J898" s="2" t="s">
        <v>223</v>
      </c>
      <c r="K898" s="2" t="s">
        <v>1649</v>
      </c>
      <c r="L898" s="2" t="s">
        <v>342</v>
      </c>
      <c r="M898" s="2" t="s">
        <v>256</v>
      </c>
      <c r="N898" s="2" t="s">
        <v>20</v>
      </c>
    </row>
    <row r="899" spans="1:14" x14ac:dyDescent="0.2">
      <c r="A899" s="2" t="s">
        <v>1860</v>
      </c>
      <c r="B899" s="2" t="s">
        <v>1861</v>
      </c>
      <c r="C899" s="2" t="s">
        <v>200</v>
      </c>
      <c r="D899" s="2" t="s">
        <v>1862</v>
      </c>
      <c r="E899" s="2" t="s">
        <v>1861</v>
      </c>
      <c r="F899" s="2" t="s">
        <v>1863</v>
      </c>
      <c r="G899" s="2" t="s">
        <v>20</v>
      </c>
      <c r="H899" s="2" t="s">
        <v>20</v>
      </c>
      <c r="I899" s="2" t="s">
        <v>387</v>
      </c>
      <c r="J899" s="2" t="s">
        <v>23</v>
      </c>
      <c r="K899" s="2" t="s">
        <v>20</v>
      </c>
      <c r="L899" s="2" t="s">
        <v>20</v>
      </c>
      <c r="M899" s="2" t="s">
        <v>20</v>
      </c>
      <c r="N899" s="2" t="s">
        <v>20</v>
      </c>
    </row>
    <row r="900" spans="1:14" x14ac:dyDescent="0.2">
      <c r="A900" s="2" t="s">
        <v>1864</v>
      </c>
      <c r="B900" s="2" t="s">
        <v>1865</v>
      </c>
      <c r="C900" s="2" t="s">
        <v>200</v>
      </c>
      <c r="D900" s="2" t="s">
        <v>1866</v>
      </c>
      <c r="E900" s="2" t="s">
        <v>1865</v>
      </c>
      <c r="F900" s="2" t="s">
        <v>19</v>
      </c>
      <c r="G900" s="2" t="s">
        <v>20</v>
      </c>
      <c r="H900" s="2" t="s">
        <v>20</v>
      </c>
      <c r="I900" s="2" t="s">
        <v>20</v>
      </c>
      <c r="J900" s="2" t="s">
        <v>20</v>
      </c>
      <c r="K900" s="2" t="s">
        <v>20</v>
      </c>
      <c r="L900" s="2" t="s">
        <v>20</v>
      </c>
      <c r="M900" s="2" t="s">
        <v>256</v>
      </c>
      <c r="N900" s="2" t="s">
        <v>20</v>
      </c>
    </row>
    <row r="901" spans="1:14" x14ac:dyDescent="0.2">
      <c r="A901" s="2" t="s">
        <v>1864</v>
      </c>
      <c r="B901" s="2" t="s">
        <v>1865</v>
      </c>
      <c r="C901" s="2" t="s">
        <v>200</v>
      </c>
      <c r="D901" s="2" t="s">
        <v>349</v>
      </c>
      <c r="E901" s="2" t="s">
        <v>350</v>
      </c>
      <c r="F901" s="2" t="s">
        <v>62</v>
      </c>
      <c r="G901" s="2" t="s">
        <v>20</v>
      </c>
      <c r="H901" s="2" t="s">
        <v>20</v>
      </c>
      <c r="I901" s="2" t="s">
        <v>20</v>
      </c>
      <c r="J901" s="2" t="s">
        <v>20</v>
      </c>
      <c r="K901" s="2" t="s">
        <v>20</v>
      </c>
      <c r="L901" s="2" t="s">
        <v>20</v>
      </c>
      <c r="M901" s="2" t="s">
        <v>256</v>
      </c>
      <c r="N901" s="2" t="s">
        <v>20</v>
      </c>
    </row>
    <row r="902" spans="1:14" x14ac:dyDescent="0.2">
      <c r="A902" s="2" t="s">
        <v>1867</v>
      </c>
      <c r="B902" s="2" t="s">
        <v>1868</v>
      </c>
      <c r="C902" s="2" t="s">
        <v>200</v>
      </c>
      <c r="D902" s="2" t="s">
        <v>390</v>
      </c>
      <c r="E902" s="2" t="s">
        <v>391</v>
      </c>
      <c r="F902" s="2" t="s">
        <v>19</v>
      </c>
      <c r="G902" s="2" t="s">
        <v>20</v>
      </c>
      <c r="H902" s="2" t="s">
        <v>20</v>
      </c>
      <c r="I902" s="2" t="s">
        <v>271</v>
      </c>
      <c r="J902" s="2" t="s">
        <v>23</v>
      </c>
      <c r="K902" s="2" t="s">
        <v>1869</v>
      </c>
      <c r="L902" s="2" t="s">
        <v>273</v>
      </c>
      <c r="M902" s="2" t="s">
        <v>1047</v>
      </c>
      <c r="N902" s="2" t="s">
        <v>20</v>
      </c>
    </row>
    <row r="903" spans="1:14" x14ac:dyDescent="0.2">
      <c r="A903" s="2" t="s">
        <v>1870</v>
      </c>
      <c r="B903" s="2" t="s">
        <v>1871</v>
      </c>
      <c r="C903" s="2" t="s">
        <v>200</v>
      </c>
      <c r="D903" s="2" t="s">
        <v>385</v>
      </c>
      <c r="E903" s="2" t="s">
        <v>386</v>
      </c>
      <c r="F903" s="2" t="s">
        <v>62</v>
      </c>
      <c r="G903" s="2" t="s">
        <v>20</v>
      </c>
      <c r="H903" s="2" t="s">
        <v>20</v>
      </c>
      <c r="I903" s="2" t="s">
        <v>20</v>
      </c>
      <c r="J903" s="2" t="s">
        <v>20</v>
      </c>
      <c r="K903" s="2" t="s">
        <v>20</v>
      </c>
      <c r="L903" s="2" t="s">
        <v>20</v>
      </c>
      <c r="M903" s="2" t="s">
        <v>992</v>
      </c>
      <c r="N903" s="2" t="s">
        <v>20</v>
      </c>
    </row>
    <row r="904" spans="1:14" x14ac:dyDescent="0.2">
      <c r="A904" s="2" t="s">
        <v>1870</v>
      </c>
      <c r="B904" s="2" t="s">
        <v>1871</v>
      </c>
      <c r="C904" s="2" t="s">
        <v>200</v>
      </c>
      <c r="D904" s="2" t="s">
        <v>390</v>
      </c>
      <c r="E904" s="2" t="s">
        <v>391</v>
      </c>
      <c r="F904" s="2" t="s">
        <v>19</v>
      </c>
      <c r="G904" s="2" t="s">
        <v>20</v>
      </c>
      <c r="H904" s="2" t="s">
        <v>20</v>
      </c>
      <c r="I904" s="2" t="s">
        <v>20</v>
      </c>
      <c r="J904" s="2" t="s">
        <v>20</v>
      </c>
      <c r="K904" s="2" t="s">
        <v>20</v>
      </c>
      <c r="L904" s="2" t="s">
        <v>20</v>
      </c>
      <c r="M904" s="2" t="s">
        <v>992</v>
      </c>
      <c r="N904" s="2" t="s">
        <v>20</v>
      </c>
    </row>
    <row r="905" spans="1:14" x14ac:dyDescent="0.2">
      <c r="A905" s="2" t="s">
        <v>1872</v>
      </c>
      <c r="B905" s="2" t="s">
        <v>1873</v>
      </c>
      <c r="C905" s="2" t="s">
        <v>200</v>
      </c>
      <c r="D905" s="2" t="s">
        <v>349</v>
      </c>
      <c r="E905" s="2" t="s">
        <v>350</v>
      </c>
      <c r="F905" s="2" t="s">
        <v>62</v>
      </c>
      <c r="G905" s="2" t="s">
        <v>20</v>
      </c>
      <c r="H905" s="2" t="s">
        <v>20</v>
      </c>
      <c r="I905" s="2" t="s">
        <v>20</v>
      </c>
      <c r="J905" s="2" t="s">
        <v>20</v>
      </c>
      <c r="K905" s="2" t="s">
        <v>20</v>
      </c>
      <c r="L905" s="2" t="s">
        <v>20</v>
      </c>
      <c r="M905" s="2" t="s">
        <v>314</v>
      </c>
      <c r="N905" s="2" t="s">
        <v>20</v>
      </c>
    </row>
    <row r="906" spans="1:14" x14ac:dyDescent="0.2">
      <c r="A906" s="2" t="s">
        <v>1872</v>
      </c>
      <c r="B906" s="2" t="s">
        <v>1873</v>
      </c>
      <c r="C906" s="2" t="s">
        <v>200</v>
      </c>
      <c r="D906" s="2" t="s">
        <v>1874</v>
      </c>
      <c r="E906" s="2" t="s">
        <v>1873</v>
      </c>
      <c r="F906" s="2" t="s">
        <v>19</v>
      </c>
      <c r="G906" s="2" t="s">
        <v>20</v>
      </c>
      <c r="H906" s="2" t="s">
        <v>20</v>
      </c>
      <c r="I906" s="2" t="s">
        <v>20</v>
      </c>
      <c r="J906" s="2" t="s">
        <v>20</v>
      </c>
      <c r="K906" s="2" t="s">
        <v>20</v>
      </c>
      <c r="L906" s="2" t="s">
        <v>20</v>
      </c>
      <c r="M906" s="2" t="s">
        <v>314</v>
      </c>
      <c r="N906" s="2" t="s">
        <v>20</v>
      </c>
    </row>
    <row r="907" spans="1:14" x14ac:dyDescent="0.2">
      <c r="A907" s="2" t="s">
        <v>1875</v>
      </c>
      <c r="B907" s="2" t="s">
        <v>1876</v>
      </c>
      <c r="C907" s="2" t="s">
        <v>200</v>
      </c>
      <c r="D907" s="2" t="s">
        <v>191</v>
      </c>
      <c r="E907" s="2" t="s">
        <v>192</v>
      </c>
      <c r="F907" s="2" t="s">
        <v>1599</v>
      </c>
      <c r="G907" s="2" t="s">
        <v>193</v>
      </c>
      <c r="H907" s="2" t="s">
        <v>1877</v>
      </c>
      <c r="I907" s="2" t="s">
        <v>1878</v>
      </c>
      <c r="J907" s="2" t="s">
        <v>223</v>
      </c>
      <c r="K907" s="2" t="s">
        <v>1879</v>
      </c>
      <c r="L907" s="2" t="s">
        <v>1880</v>
      </c>
      <c r="M907" s="2" t="s">
        <v>20</v>
      </c>
      <c r="N907" s="2" t="s">
        <v>20</v>
      </c>
    </row>
    <row r="908" spans="1:14" x14ac:dyDescent="0.2">
      <c r="A908" s="2" t="s">
        <v>1881</v>
      </c>
      <c r="B908" s="2" t="s">
        <v>1882</v>
      </c>
      <c r="C908" s="2" t="s">
        <v>200</v>
      </c>
      <c r="D908" s="2" t="s">
        <v>1883</v>
      </c>
      <c r="E908" s="2" t="s">
        <v>1882</v>
      </c>
      <c r="F908" s="2" t="s">
        <v>1599</v>
      </c>
      <c r="G908" s="2" t="s">
        <v>20</v>
      </c>
      <c r="H908" s="2" t="s">
        <v>1884</v>
      </c>
      <c r="I908" s="2" t="s">
        <v>1885</v>
      </c>
      <c r="J908" s="2" t="s">
        <v>1878</v>
      </c>
      <c r="K908" s="2" t="s">
        <v>1886</v>
      </c>
      <c r="L908" s="2" t="s">
        <v>1887</v>
      </c>
      <c r="M908" s="2" t="s">
        <v>1888</v>
      </c>
      <c r="N908" s="2" t="s">
        <v>20</v>
      </c>
    </row>
    <row r="909" spans="1:14" x14ac:dyDescent="0.2">
      <c r="A909" s="2" t="s">
        <v>1889</v>
      </c>
      <c r="B909" s="2" t="s">
        <v>1890</v>
      </c>
      <c r="C909" s="2" t="s">
        <v>200</v>
      </c>
      <c r="D909" s="2" t="s">
        <v>1891</v>
      </c>
      <c r="E909" s="2" t="s">
        <v>1892</v>
      </c>
      <c r="F909" s="2" t="s">
        <v>1893</v>
      </c>
      <c r="G909" s="2" t="s">
        <v>20</v>
      </c>
      <c r="H909" s="2" t="s">
        <v>1894</v>
      </c>
      <c r="I909" s="2" t="s">
        <v>1895</v>
      </c>
      <c r="J909" s="2" t="s">
        <v>223</v>
      </c>
      <c r="K909" s="2" t="s">
        <v>1896</v>
      </c>
      <c r="L909" s="2" t="s">
        <v>1897</v>
      </c>
      <c r="M909" s="2" t="s">
        <v>20</v>
      </c>
      <c r="N909" s="2" t="s">
        <v>20</v>
      </c>
    </row>
    <row r="910" spans="1:14" x14ac:dyDescent="0.2">
      <c r="A910" s="2" t="s">
        <v>1889</v>
      </c>
      <c r="B910" s="2" t="s">
        <v>1890</v>
      </c>
      <c r="C910" s="2" t="s">
        <v>200</v>
      </c>
      <c r="D910" s="2" t="s">
        <v>1898</v>
      </c>
      <c r="E910" s="2" t="s">
        <v>1899</v>
      </c>
      <c r="F910" s="2" t="s">
        <v>1893</v>
      </c>
      <c r="G910" s="2" t="s">
        <v>20</v>
      </c>
      <c r="H910" s="2" t="s">
        <v>1894</v>
      </c>
      <c r="I910" s="2" t="s">
        <v>1895</v>
      </c>
      <c r="J910" s="2" t="s">
        <v>223</v>
      </c>
      <c r="K910" s="2" t="s">
        <v>1896</v>
      </c>
      <c r="L910" s="2" t="s">
        <v>1897</v>
      </c>
      <c r="M910" s="2" t="s">
        <v>20</v>
      </c>
      <c r="N910" s="2" t="s">
        <v>20</v>
      </c>
    </row>
    <row r="911" spans="1:14" x14ac:dyDescent="0.2">
      <c r="A911" s="2" t="s">
        <v>1889</v>
      </c>
      <c r="B911" s="2" t="s">
        <v>1890</v>
      </c>
      <c r="C911" s="2" t="s">
        <v>200</v>
      </c>
      <c r="D911" s="2" t="s">
        <v>1900</v>
      </c>
      <c r="E911" s="2" t="s">
        <v>1901</v>
      </c>
      <c r="F911" s="2" t="s">
        <v>240</v>
      </c>
      <c r="G911" s="2" t="s">
        <v>20</v>
      </c>
      <c r="H911" s="2" t="s">
        <v>1894</v>
      </c>
      <c r="I911" s="2" t="s">
        <v>1895</v>
      </c>
      <c r="J911" s="2" t="s">
        <v>223</v>
      </c>
      <c r="K911" s="2" t="s">
        <v>1896</v>
      </c>
      <c r="L911" s="2" t="s">
        <v>1897</v>
      </c>
      <c r="M911" s="2" t="s">
        <v>20</v>
      </c>
      <c r="N911" s="2" t="s">
        <v>20</v>
      </c>
    </row>
    <row r="912" spans="1:14" x14ac:dyDescent="0.2">
      <c r="A912" s="2" t="s">
        <v>1889</v>
      </c>
      <c r="B912" s="2" t="s">
        <v>1890</v>
      </c>
      <c r="C912" s="2" t="s">
        <v>200</v>
      </c>
      <c r="D912" s="2" t="s">
        <v>1902</v>
      </c>
      <c r="E912" s="2" t="s">
        <v>1903</v>
      </c>
      <c r="F912" s="2" t="s">
        <v>1904</v>
      </c>
      <c r="G912" s="2" t="s">
        <v>20</v>
      </c>
      <c r="H912" s="2" t="s">
        <v>1894</v>
      </c>
      <c r="I912" s="2" t="s">
        <v>1895</v>
      </c>
      <c r="J912" s="2" t="s">
        <v>223</v>
      </c>
      <c r="K912" s="2" t="s">
        <v>1896</v>
      </c>
      <c r="L912" s="2" t="s">
        <v>1897</v>
      </c>
      <c r="M912" s="2" t="s">
        <v>20</v>
      </c>
      <c r="N912" s="2" t="s">
        <v>20</v>
      </c>
    </row>
    <row r="913" spans="1:14" x14ac:dyDescent="0.2">
      <c r="A913" s="2" t="s">
        <v>1889</v>
      </c>
      <c r="B913" s="2" t="s">
        <v>1890</v>
      </c>
      <c r="C913" s="2" t="s">
        <v>200</v>
      </c>
      <c r="D913" s="2" t="s">
        <v>1905</v>
      </c>
      <c r="E913" s="2" t="s">
        <v>1906</v>
      </c>
      <c r="F913" s="2" t="s">
        <v>240</v>
      </c>
      <c r="G913" s="2" t="s">
        <v>20</v>
      </c>
      <c r="H913" s="2" t="s">
        <v>1894</v>
      </c>
      <c r="I913" s="2" t="s">
        <v>1895</v>
      </c>
      <c r="J913" s="2" t="s">
        <v>223</v>
      </c>
      <c r="K913" s="2" t="s">
        <v>1896</v>
      </c>
      <c r="L913" s="2" t="s">
        <v>1897</v>
      </c>
      <c r="M913" s="2" t="s">
        <v>20</v>
      </c>
      <c r="N913" s="2" t="s">
        <v>20</v>
      </c>
    </row>
    <row r="914" spans="1:14" x14ac:dyDescent="0.2">
      <c r="A914" s="2" t="s">
        <v>1889</v>
      </c>
      <c r="B914" s="2" t="s">
        <v>1890</v>
      </c>
      <c r="C914" s="2" t="s">
        <v>200</v>
      </c>
      <c r="D914" s="2" t="s">
        <v>1907</v>
      </c>
      <c r="E914" s="2" t="s">
        <v>1908</v>
      </c>
      <c r="F914" s="2" t="s">
        <v>1904</v>
      </c>
      <c r="G914" s="2" t="s">
        <v>1909</v>
      </c>
      <c r="H914" s="2" t="s">
        <v>1894</v>
      </c>
      <c r="I914" s="2" t="s">
        <v>1895</v>
      </c>
      <c r="J914" s="2" t="s">
        <v>223</v>
      </c>
      <c r="K914" s="2" t="s">
        <v>1896</v>
      </c>
      <c r="L914" s="2" t="s">
        <v>1897</v>
      </c>
      <c r="M914" s="2" t="s">
        <v>20</v>
      </c>
      <c r="N914" s="2" t="s">
        <v>20</v>
      </c>
    </row>
    <row r="915" spans="1:14" x14ac:dyDescent="0.2">
      <c r="A915" s="2" t="s">
        <v>1910</v>
      </c>
      <c r="B915" s="2" t="s">
        <v>1911</v>
      </c>
      <c r="C915" s="2" t="s">
        <v>200</v>
      </c>
      <c r="D915" s="2" t="s">
        <v>1912</v>
      </c>
      <c r="E915" s="2" t="s">
        <v>1913</v>
      </c>
      <c r="F915" s="2" t="s">
        <v>240</v>
      </c>
      <c r="G915" s="2" t="s">
        <v>20</v>
      </c>
      <c r="H915" s="2" t="s">
        <v>1914</v>
      </c>
      <c r="I915" s="2" t="s">
        <v>1878</v>
      </c>
      <c r="J915" s="2" t="s">
        <v>223</v>
      </c>
      <c r="K915" s="2" t="s">
        <v>1915</v>
      </c>
      <c r="L915" s="2" t="s">
        <v>1916</v>
      </c>
      <c r="M915" s="2" t="s">
        <v>20</v>
      </c>
      <c r="N915" s="2" t="s">
        <v>20</v>
      </c>
    </row>
    <row r="916" spans="1:14" x14ac:dyDescent="0.2">
      <c r="A916" s="2" t="s">
        <v>1910</v>
      </c>
      <c r="B916" s="2" t="s">
        <v>1911</v>
      </c>
      <c r="C916" s="2" t="s">
        <v>200</v>
      </c>
      <c r="D916" s="2" t="s">
        <v>1917</v>
      </c>
      <c r="E916" s="2" t="s">
        <v>1918</v>
      </c>
      <c r="F916" s="2" t="s">
        <v>1893</v>
      </c>
      <c r="G916" s="2" t="s">
        <v>20</v>
      </c>
      <c r="H916" s="2" t="s">
        <v>1914</v>
      </c>
      <c r="I916" s="2" t="s">
        <v>1878</v>
      </c>
      <c r="J916" s="2" t="s">
        <v>223</v>
      </c>
      <c r="K916" s="2" t="s">
        <v>1915</v>
      </c>
      <c r="L916" s="2" t="s">
        <v>1916</v>
      </c>
      <c r="M916" s="2" t="s">
        <v>20</v>
      </c>
      <c r="N916" s="2" t="s">
        <v>20</v>
      </c>
    </row>
    <row r="917" spans="1:14" x14ac:dyDescent="0.2">
      <c r="A917" s="2" t="s">
        <v>1910</v>
      </c>
      <c r="B917" s="2" t="s">
        <v>1911</v>
      </c>
      <c r="C917" s="2" t="s">
        <v>200</v>
      </c>
      <c r="D917" s="2" t="s">
        <v>1919</v>
      </c>
      <c r="E917" s="2" t="s">
        <v>1920</v>
      </c>
      <c r="F917" s="2" t="s">
        <v>1904</v>
      </c>
      <c r="G917" s="2" t="s">
        <v>1909</v>
      </c>
      <c r="H917" s="2" t="s">
        <v>1914</v>
      </c>
      <c r="I917" s="2" t="s">
        <v>1878</v>
      </c>
      <c r="J917" s="2" t="s">
        <v>223</v>
      </c>
      <c r="K917" s="2" t="s">
        <v>1915</v>
      </c>
      <c r="L917" s="2" t="s">
        <v>1916</v>
      </c>
      <c r="M917" s="2" t="s">
        <v>20</v>
      </c>
      <c r="N917" s="2" t="s">
        <v>20</v>
      </c>
    </row>
    <row r="918" spans="1:14" x14ac:dyDescent="0.2">
      <c r="A918" s="2" t="s">
        <v>1921</v>
      </c>
      <c r="B918" s="2" t="s">
        <v>1922</v>
      </c>
      <c r="C918" s="2" t="s">
        <v>200</v>
      </c>
      <c r="D918" s="2" t="s">
        <v>1923</v>
      </c>
      <c r="E918" s="2" t="s">
        <v>1924</v>
      </c>
      <c r="F918" s="2" t="s">
        <v>20</v>
      </c>
      <c r="G918" s="2" t="s">
        <v>20</v>
      </c>
      <c r="H918" s="2" t="s">
        <v>20</v>
      </c>
      <c r="I918" s="2" t="s">
        <v>20</v>
      </c>
      <c r="J918" s="2" t="s">
        <v>20</v>
      </c>
      <c r="K918" s="2" t="s">
        <v>20</v>
      </c>
      <c r="L918" s="2" t="s">
        <v>20</v>
      </c>
      <c r="M918" s="2" t="s">
        <v>20</v>
      </c>
      <c r="N918" s="2" t="s">
        <v>20</v>
      </c>
    </row>
    <row r="919" spans="1:14" x14ac:dyDescent="0.2">
      <c r="A919" s="2" t="s">
        <v>1921</v>
      </c>
      <c r="B919" s="2" t="s">
        <v>1922</v>
      </c>
      <c r="C919" s="2" t="s">
        <v>200</v>
      </c>
      <c r="D919" s="2" t="s">
        <v>1925</v>
      </c>
      <c r="E919" s="2" t="s">
        <v>1926</v>
      </c>
      <c r="F919" s="2" t="s">
        <v>20</v>
      </c>
      <c r="G919" s="2" t="s">
        <v>20</v>
      </c>
      <c r="H919" s="2" t="s">
        <v>20</v>
      </c>
      <c r="I919" s="2" t="s">
        <v>20</v>
      </c>
      <c r="J919" s="2" t="s">
        <v>20</v>
      </c>
      <c r="K919" s="2" t="s">
        <v>20</v>
      </c>
      <c r="L919" s="2" t="s">
        <v>20</v>
      </c>
      <c r="M919" s="2" t="s">
        <v>20</v>
      </c>
      <c r="N919" s="2" t="s">
        <v>20</v>
      </c>
    </row>
    <row r="920" spans="1:14" x14ac:dyDescent="0.2">
      <c r="A920" s="2" t="s">
        <v>1921</v>
      </c>
      <c r="B920" s="2" t="s">
        <v>1922</v>
      </c>
      <c r="C920" s="2" t="s">
        <v>200</v>
      </c>
      <c r="D920" s="2" t="s">
        <v>1927</v>
      </c>
      <c r="E920" s="2" t="s">
        <v>1928</v>
      </c>
      <c r="F920" s="2" t="s">
        <v>20</v>
      </c>
      <c r="G920" s="2" t="s">
        <v>20</v>
      </c>
      <c r="H920" s="2" t="s">
        <v>20</v>
      </c>
      <c r="I920" s="2" t="s">
        <v>20</v>
      </c>
      <c r="J920" s="2" t="s">
        <v>20</v>
      </c>
      <c r="K920" s="2" t="s">
        <v>20</v>
      </c>
      <c r="L920" s="2" t="s">
        <v>20</v>
      </c>
      <c r="M920" s="2" t="s">
        <v>20</v>
      </c>
      <c r="N920" s="2" t="s">
        <v>20</v>
      </c>
    </row>
    <row r="921" spans="1:14" x14ac:dyDescent="0.2">
      <c r="A921" s="2" t="s">
        <v>1921</v>
      </c>
      <c r="B921" s="2" t="s">
        <v>1922</v>
      </c>
      <c r="C921" s="2" t="s">
        <v>200</v>
      </c>
      <c r="D921" s="2" t="s">
        <v>1929</v>
      </c>
      <c r="E921" s="2" t="s">
        <v>1930</v>
      </c>
      <c r="F921" s="2" t="s">
        <v>20</v>
      </c>
      <c r="G921" s="2" t="s">
        <v>20</v>
      </c>
      <c r="H921" s="2" t="s">
        <v>20</v>
      </c>
      <c r="I921" s="2" t="s">
        <v>20</v>
      </c>
      <c r="J921" s="2" t="s">
        <v>20</v>
      </c>
      <c r="K921" s="2" t="s">
        <v>20</v>
      </c>
      <c r="L921" s="2" t="s">
        <v>20</v>
      </c>
      <c r="M921" s="2" t="s">
        <v>20</v>
      </c>
      <c r="N921" s="2" t="s">
        <v>20</v>
      </c>
    </row>
    <row r="922" spans="1:14" x14ac:dyDescent="0.2">
      <c r="A922" s="2" t="s">
        <v>1921</v>
      </c>
      <c r="B922" s="2" t="s">
        <v>1922</v>
      </c>
      <c r="C922" s="2" t="s">
        <v>200</v>
      </c>
      <c r="D922" s="2" t="s">
        <v>1931</v>
      </c>
      <c r="E922" s="2" t="s">
        <v>1932</v>
      </c>
      <c r="F922" s="2" t="s">
        <v>20</v>
      </c>
      <c r="G922" s="2" t="s">
        <v>20</v>
      </c>
      <c r="H922" s="2" t="s">
        <v>20</v>
      </c>
      <c r="I922" s="2" t="s">
        <v>20</v>
      </c>
      <c r="J922" s="2" t="s">
        <v>20</v>
      </c>
      <c r="K922" s="2" t="s">
        <v>20</v>
      </c>
      <c r="L922" s="2" t="s">
        <v>20</v>
      </c>
      <c r="M922" s="2" t="s">
        <v>20</v>
      </c>
      <c r="N922" s="2" t="s">
        <v>20</v>
      </c>
    </row>
    <row r="923" spans="1:14" x14ac:dyDescent="0.2">
      <c r="A923" s="2" t="s">
        <v>1921</v>
      </c>
      <c r="B923" s="2" t="s">
        <v>1922</v>
      </c>
      <c r="C923" s="2" t="s">
        <v>200</v>
      </c>
      <c r="D923" s="2" t="s">
        <v>1933</v>
      </c>
      <c r="E923" s="2" t="s">
        <v>1934</v>
      </c>
      <c r="F923" s="2" t="s">
        <v>20</v>
      </c>
      <c r="G923" s="2" t="s">
        <v>20</v>
      </c>
      <c r="H923" s="2" t="s">
        <v>20</v>
      </c>
      <c r="I923" s="2" t="s">
        <v>20</v>
      </c>
      <c r="J923" s="2" t="s">
        <v>20</v>
      </c>
      <c r="K923" s="2" t="s">
        <v>20</v>
      </c>
      <c r="L923" s="2" t="s">
        <v>20</v>
      </c>
      <c r="M923" s="2" t="s">
        <v>20</v>
      </c>
      <c r="N923" s="2" t="s">
        <v>20</v>
      </c>
    </row>
    <row r="924" spans="1:14" x14ac:dyDescent="0.2">
      <c r="A924" s="2" t="s">
        <v>1921</v>
      </c>
      <c r="B924" s="2" t="s">
        <v>1922</v>
      </c>
      <c r="C924" s="2" t="s">
        <v>200</v>
      </c>
      <c r="D924" s="2" t="s">
        <v>1935</v>
      </c>
      <c r="E924" s="2" t="s">
        <v>1936</v>
      </c>
      <c r="F924" s="2" t="s">
        <v>20</v>
      </c>
      <c r="G924" s="2" t="s">
        <v>20</v>
      </c>
      <c r="H924" s="2" t="s">
        <v>20</v>
      </c>
      <c r="I924" s="2" t="s">
        <v>20</v>
      </c>
      <c r="J924" s="2" t="s">
        <v>20</v>
      </c>
      <c r="K924" s="2" t="s">
        <v>20</v>
      </c>
      <c r="L924" s="2" t="s">
        <v>20</v>
      </c>
      <c r="M924" s="2" t="s">
        <v>20</v>
      </c>
      <c r="N924" s="2" t="s">
        <v>20</v>
      </c>
    </row>
    <row r="925" spans="1:14" x14ac:dyDescent="0.2">
      <c r="A925" s="2" t="s">
        <v>1921</v>
      </c>
      <c r="B925" s="2" t="s">
        <v>1922</v>
      </c>
      <c r="C925" s="2" t="s">
        <v>200</v>
      </c>
      <c r="D925" s="2" t="s">
        <v>1937</v>
      </c>
      <c r="E925" s="2" t="s">
        <v>1938</v>
      </c>
      <c r="F925" s="2" t="s">
        <v>20</v>
      </c>
      <c r="G925" s="2" t="s">
        <v>20</v>
      </c>
      <c r="H925" s="2" t="s">
        <v>20</v>
      </c>
      <c r="I925" s="2" t="s">
        <v>20</v>
      </c>
      <c r="J925" s="2" t="s">
        <v>20</v>
      </c>
      <c r="K925" s="2" t="s">
        <v>20</v>
      </c>
      <c r="L925" s="2" t="s">
        <v>20</v>
      </c>
      <c r="M925" s="2" t="s">
        <v>20</v>
      </c>
      <c r="N925" s="2" t="s">
        <v>20</v>
      </c>
    </row>
    <row r="926" spans="1:14" x14ac:dyDescent="0.2">
      <c r="A926" s="2" t="s">
        <v>1921</v>
      </c>
      <c r="B926" s="2" t="s">
        <v>1922</v>
      </c>
      <c r="C926" s="2" t="s">
        <v>200</v>
      </c>
      <c r="D926" s="2" t="s">
        <v>1939</v>
      </c>
      <c r="E926" s="2" t="s">
        <v>1940</v>
      </c>
      <c r="F926" s="2" t="s">
        <v>20</v>
      </c>
      <c r="G926" s="2" t="s">
        <v>20</v>
      </c>
      <c r="H926" s="2" t="s">
        <v>20</v>
      </c>
      <c r="I926" s="2" t="s">
        <v>20</v>
      </c>
      <c r="J926" s="2" t="s">
        <v>20</v>
      </c>
      <c r="K926" s="2" t="s">
        <v>20</v>
      </c>
      <c r="L926" s="2" t="s">
        <v>20</v>
      </c>
      <c r="M926" s="2" t="s">
        <v>20</v>
      </c>
      <c r="N926" s="2" t="s">
        <v>20</v>
      </c>
    </row>
    <row r="927" spans="1:14" x14ac:dyDescent="0.2">
      <c r="A927" s="2" t="s">
        <v>1921</v>
      </c>
      <c r="B927" s="2" t="s">
        <v>1922</v>
      </c>
      <c r="C927" s="2" t="s">
        <v>200</v>
      </c>
      <c r="D927" s="2" t="s">
        <v>1941</v>
      </c>
      <c r="E927" s="2" t="s">
        <v>1942</v>
      </c>
      <c r="F927" s="2" t="s">
        <v>20</v>
      </c>
      <c r="G927" s="2" t="s">
        <v>20</v>
      </c>
      <c r="H927" s="2" t="s">
        <v>20</v>
      </c>
      <c r="I927" s="2" t="s">
        <v>20</v>
      </c>
      <c r="J927" s="2" t="s">
        <v>20</v>
      </c>
      <c r="K927" s="2" t="s">
        <v>20</v>
      </c>
      <c r="L927" s="2" t="s">
        <v>20</v>
      </c>
      <c r="M927" s="2" t="s">
        <v>20</v>
      </c>
      <c r="N927" s="2" t="s">
        <v>20</v>
      </c>
    </row>
    <row r="928" spans="1:14" x14ac:dyDescent="0.2">
      <c r="A928" s="2" t="s">
        <v>1921</v>
      </c>
      <c r="B928" s="2" t="s">
        <v>1922</v>
      </c>
      <c r="C928" s="2" t="s">
        <v>200</v>
      </c>
      <c r="D928" s="2" t="s">
        <v>1943</v>
      </c>
      <c r="E928" s="2" t="s">
        <v>1944</v>
      </c>
      <c r="F928" s="2" t="s">
        <v>20</v>
      </c>
      <c r="G928" s="2" t="s">
        <v>20</v>
      </c>
      <c r="H928" s="2" t="s">
        <v>20</v>
      </c>
      <c r="I928" s="2" t="s">
        <v>20</v>
      </c>
      <c r="J928" s="2" t="s">
        <v>20</v>
      </c>
      <c r="K928" s="2" t="s">
        <v>20</v>
      </c>
      <c r="L928" s="2" t="s">
        <v>20</v>
      </c>
      <c r="M928" s="2" t="s">
        <v>20</v>
      </c>
      <c r="N928" s="2" t="s">
        <v>20</v>
      </c>
    </row>
    <row r="929" spans="1:14" x14ac:dyDescent="0.2">
      <c r="A929" s="2" t="s">
        <v>1921</v>
      </c>
      <c r="B929" s="2" t="s">
        <v>1922</v>
      </c>
      <c r="C929" s="2" t="s">
        <v>200</v>
      </c>
      <c r="D929" s="2" t="s">
        <v>1945</v>
      </c>
      <c r="E929" s="2" t="s">
        <v>1946</v>
      </c>
      <c r="F929" s="2" t="s">
        <v>20</v>
      </c>
      <c r="G929" s="2" t="s">
        <v>20</v>
      </c>
      <c r="H929" s="2" t="s">
        <v>20</v>
      </c>
      <c r="I929" s="2" t="s">
        <v>20</v>
      </c>
      <c r="J929" s="2" t="s">
        <v>20</v>
      </c>
      <c r="K929" s="2" t="s">
        <v>20</v>
      </c>
      <c r="L929" s="2" t="s">
        <v>20</v>
      </c>
      <c r="M929" s="2" t="s">
        <v>20</v>
      </c>
      <c r="N929" s="2" t="s">
        <v>20</v>
      </c>
    </row>
    <row r="930" spans="1:14" x14ac:dyDescent="0.2">
      <c r="A930" s="2" t="s">
        <v>1947</v>
      </c>
      <c r="B930" s="2" t="s">
        <v>1948</v>
      </c>
      <c r="C930" s="2" t="s">
        <v>1949</v>
      </c>
      <c r="D930" s="2" t="s">
        <v>1950</v>
      </c>
      <c r="E930" s="2" t="s">
        <v>1951</v>
      </c>
      <c r="F930" s="2" t="s">
        <v>62</v>
      </c>
      <c r="G930" s="2" t="s">
        <v>20</v>
      </c>
      <c r="H930" s="2" t="s">
        <v>20</v>
      </c>
      <c r="I930" s="2" t="s">
        <v>1952</v>
      </c>
      <c r="J930" s="2" t="s">
        <v>223</v>
      </c>
      <c r="K930" s="2" t="s">
        <v>1953</v>
      </c>
      <c r="L930" s="2" t="s">
        <v>1954</v>
      </c>
      <c r="M930" s="2" t="s">
        <v>20</v>
      </c>
      <c r="N930" s="2" t="s">
        <v>20</v>
      </c>
    </row>
    <row r="931" spans="1:14" x14ac:dyDescent="0.2">
      <c r="A931" s="2" t="s">
        <v>1955</v>
      </c>
      <c r="B931" s="2" t="s">
        <v>1956</v>
      </c>
      <c r="C931" s="2" t="s">
        <v>1949</v>
      </c>
      <c r="D931" s="2" t="s">
        <v>1957</v>
      </c>
      <c r="E931" s="2" t="s">
        <v>1956</v>
      </c>
      <c r="F931" s="2" t="s">
        <v>845</v>
      </c>
      <c r="G931" s="2" t="s">
        <v>20</v>
      </c>
      <c r="H931" s="2" t="s">
        <v>1958</v>
      </c>
      <c r="I931" s="2" t="s">
        <v>20</v>
      </c>
      <c r="J931" s="2" t="s">
        <v>20</v>
      </c>
      <c r="K931" s="2" t="s">
        <v>20</v>
      </c>
      <c r="L931" s="2" t="s">
        <v>20</v>
      </c>
      <c r="M931" s="2" t="s">
        <v>20</v>
      </c>
      <c r="N931" s="2" t="s">
        <v>20</v>
      </c>
    </row>
    <row r="932" spans="1:14" x14ac:dyDescent="0.2">
      <c r="A932" s="2" t="s">
        <v>1959</v>
      </c>
      <c r="B932" s="2" t="s">
        <v>1960</v>
      </c>
      <c r="C932" s="2" t="s">
        <v>1949</v>
      </c>
      <c r="D932" s="2" t="s">
        <v>1961</v>
      </c>
      <c r="E932" s="2" t="s">
        <v>1962</v>
      </c>
      <c r="F932" s="2" t="s">
        <v>1963</v>
      </c>
      <c r="G932" s="2" t="s">
        <v>20</v>
      </c>
      <c r="H932" s="2" t="s">
        <v>20</v>
      </c>
      <c r="I932" s="2" t="s">
        <v>1952</v>
      </c>
      <c r="J932" s="2" t="s">
        <v>23</v>
      </c>
      <c r="K932" s="2" t="s">
        <v>20</v>
      </c>
      <c r="L932" s="2" t="s">
        <v>72</v>
      </c>
      <c r="M932" s="2" t="s">
        <v>20</v>
      </c>
      <c r="N932" s="2" t="s">
        <v>20</v>
      </c>
    </row>
    <row r="933" spans="1:14" x14ac:dyDescent="0.2">
      <c r="A933" s="2" t="s">
        <v>1964</v>
      </c>
      <c r="B933" s="2" t="s">
        <v>1965</v>
      </c>
      <c r="C933" s="2" t="s">
        <v>1949</v>
      </c>
      <c r="D933" s="2" t="s">
        <v>1966</v>
      </c>
      <c r="E933" s="2" t="s">
        <v>1967</v>
      </c>
      <c r="F933" s="2" t="s">
        <v>1968</v>
      </c>
      <c r="G933" s="2" t="s">
        <v>20</v>
      </c>
      <c r="H933" s="2" t="s">
        <v>1969</v>
      </c>
      <c r="I933" s="2" t="s">
        <v>1952</v>
      </c>
      <c r="J933" s="2" t="s">
        <v>23</v>
      </c>
      <c r="K933" s="2" t="s">
        <v>196</v>
      </c>
      <c r="L933" s="2" t="s">
        <v>1954</v>
      </c>
      <c r="M933" s="2" t="s">
        <v>20</v>
      </c>
      <c r="N933" s="2" t="s">
        <v>20</v>
      </c>
    </row>
    <row r="934" spans="1:14" x14ac:dyDescent="0.2">
      <c r="A934" s="2" t="s">
        <v>1964</v>
      </c>
      <c r="B934" s="2" t="s">
        <v>1965</v>
      </c>
      <c r="C934" s="2" t="s">
        <v>1949</v>
      </c>
      <c r="D934" s="2" t="s">
        <v>1970</v>
      </c>
      <c r="E934" s="2" t="s">
        <v>1971</v>
      </c>
      <c r="F934" s="2" t="s">
        <v>1968</v>
      </c>
      <c r="G934" s="2" t="s">
        <v>20</v>
      </c>
      <c r="H934" s="2" t="s">
        <v>1969</v>
      </c>
      <c r="I934" s="2" t="s">
        <v>1952</v>
      </c>
      <c r="J934" s="2" t="s">
        <v>23</v>
      </c>
      <c r="K934" s="2" t="s">
        <v>196</v>
      </c>
      <c r="L934" s="2" t="s">
        <v>1954</v>
      </c>
      <c r="M934" s="2" t="s">
        <v>20</v>
      </c>
      <c r="N934" s="2" t="s">
        <v>20</v>
      </c>
    </row>
    <row r="935" spans="1:14" x14ac:dyDescent="0.2">
      <c r="A935" s="2" t="s">
        <v>1964</v>
      </c>
      <c r="B935" s="2" t="s">
        <v>1965</v>
      </c>
      <c r="C935" s="2" t="s">
        <v>1949</v>
      </c>
      <c r="D935" s="2" t="s">
        <v>1966</v>
      </c>
      <c r="E935" s="2" t="s">
        <v>1967</v>
      </c>
      <c r="F935" s="2" t="s">
        <v>1968</v>
      </c>
      <c r="G935" s="2" t="s">
        <v>20</v>
      </c>
      <c r="H935" s="2" t="s">
        <v>1969</v>
      </c>
      <c r="I935" s="2" t="s">
        <v>1972</v>
      </c>
      <c r="J935" s="2" t="s">
        <v>223</v>
      </c>
      <c r="K935" s="2" t="s">
        <v>196</v>
      </c>
      <c r="L935" s="2" t="s">
        <v>1954</v>
      </c>
      <c r="M935" s="2" t="s">
        <v>20</v>
      </c>
      <c r="N935" s="2" t="s">
        <v>20</v>
      </c>
    </row>
    <row r="936" spans="1:14" x14ac:dyDescent="0.2">
      <c r="A936" s="2" t="s">
        <v>1964</v>
      </c>
      <c r="B936" s="2" t="s">
        <v>1965</v>
      </c>
      <c r="C936" s="2" t="s">
        <v>1949</v>
      </c>
      <c r="D936" s="2" t="s">
        <v>1970</v>
      </c>
      <c r="E936" s="2" t="s">
        <v>1971</v>
      </c>
      <c r="F936" s="2" t="s">
        <v>1968</v>
      </c>
      <c r="G936" s="2" t="s">
        <v>20</v>
      </c>
      <c r="H936" s="2" t="s">
        <v>1969</v>
      </c>
      <c r="I936" s="2" t="s">
        <v>1972</v>
      </c>
      <c r="J936" s="2" t="s">
        <v>223</v>
      </c>
      <c r="K936" s="2" t="s">
        <v>196</v>
      </c>
      <c r="L936" s="2" t="s">
        <v>1954</v>
      </c>
      <c r="M936" s="2" t="s">
        <v>20</v>
      </c>
      <c r="N936" s="2" t="s">
        <v>20</v>
      </c>
    </row>
    <row r="937" spans="1:14" x14ac:dyDescent="0.2">
      <c r="A937" s="2" t="s">
        <v>1973</v>
      </c>
      <c r="B937" s="2" t="s">
        <v>1974</v>
      </c>
      <c r="C937" s="2" t="s">
        <v>1949</v>
      </c>
      <c r="D937" s="2" t="s">
        <v>1975</v>
      </c>
      <c r="E937" s="2" t="s">
        <v>1976</v>
      </c>
      <c r="F937" s="2" t="s">
        <v>1968</v>
      </c>
      <c r="G937" s="2" t="s">
        <v>20</v>
      </c>
      <c r="H937" s="2" t="s">
        <v>20</v>
      </c>
      <c r="I937" s="2" t="s">
        <v>1952</v>
      </c>
      <c r="J937" s="2" t="s">
        <v>23</v>
      </c>
      <c r="K937" s="2" t="s">
        <v>20</v>
      </c>
      <c r="L937" s="2" t="s">
        <v>72</v>
      </c>
      <c r="M937" s="2" t="s">
        <v>20</v>
      </c>
      <c r="N937" s="2" t="s">
        <v>20</v>
      </c>
    </row>
    <row r="938" spans="1:14" x14ac:dyDescent="0.2">
      <c r="A938" s="2" t="s">
        <v>1977</v>
      </c>
      <c r="B938" s="2" t="s">
        <v>1978</v>
      </c>
      <c r="C938" s="2" t="s">
        <v>1979</v>
      </c>
      <c r="D938" s="2" t="s">
        <v>1980</v>
      </c>
      <c r="E938" s="2" t="s">
        <v>1981</v>
      </c>
      <c r="F938" s="2" t="s">
        <v>1982</v>
      </c>
      <c r="G938" s="2" t="s">
        <v>20</v>
      </c>
      <c r="H938" s="2" t="s">
        <v>20</v>
      </c>
      <c r="I938" s="2" t="s">
        <v>1983</v>
      </c>
      <c r="J938" s="2" t="s">
        <v>223</v>
      </c>
      <c r="K938" s="2" t="s">
        <v>20</v>
      </c>
      <c r="L938" s="2" t="s">
        <v>20</v>
      </c>
      <c r="M938" s="2" t="s">
        <v>20</v>
      </c>
      <c r="N938" s="2" t="s">
        <v>20</v>
      </c>
    </row>
    <row r="939" spans="1:14" x14ac:dyDescent="0.2">
      <c r="A939" s="2" t="s">
        <v>1984</v>
      </c>
      <c r="B939" s="2" t="s">
        <v>1985</v>
      </c>
      <c r="C939" s="2" t="s">
        <v>1979</v>
      </c>
      <c r="D939" s="2" t="s">
        <v>1986</v>
      </c>
      <c r="E939" s="2" t="s">
        <v>1987</v>
      </c>
      <c r="F939" s="2" t="s">
        <v>1599</v>
      </c>
      <c r="G939" s="2" t="s">
        <v>20</v>
      </c>
      <c r="H939" s="2" t="s">
        <v>20</v>
      </c>
      <c r="I939" s="2" t="s">
        <v>1988</v>
      </c>
      <c r="J939" s="2" t="s">
        <v>23</v>
      </c>
      <c r="K939" s="2" t="s">
        <v>20</v>
      </c>
      <c r="L939" s="2" t="s">
        <v>20</v>
      </c>
      <c r="M939" s="2" t="s">
        <v>20</v>
      </c>
      <c r="N939" s="2" t="s">
        <v>20</v>
      </c>
    </row>
    <row r="940" spans="1:14" x14ac:dyDescent="0.2">
      <c r="A940" s="2" t="s">
        <v>1989</v>
      </c>
      <c r="B940" s="2" t="s">
        <v>1990</v>
      </c>
      <c r="C940" s="2" t="s">
        <v>1979</v>
      </c>
      <c r="D940" s="2" t="s">
        <v>1991</v>
      </c>
      <c r="E940" s="2" t="s">
        <v>1992</v>
      </c>
      <c r="F940" s="2" t="s">
        <v>1993</v>
      </c>
      <c r="G940" s="2" t="s">
        <v>20</v>
      </c>
      <c r="H940" s="2" t="s">
        <v>20</v>
      </c>
      <c r="I940" s="2" t="s">
        <v>1988</v>
      </c>
      <c r="J940" s="2" t="s">
        <v>23</v>
      </c>
      <c r="K940" s="2" t="s">
        <v>20</v>
      </c>
      <c r="L940" s="2" t="s">
        <v>20</v>
      </c>
      <c r="M940" s="2" t="s">
        <v>20</v>
      </c>
      <c r="N940" s="2"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950"/>
  <sheetViews>
    <sheetView tabSelected="1" topLeftCell="I1" workbookViewId="0">
      <pane ySplit="1" topLeftCell="A57" activePane="bottomLeft" state="frozen"/>
      <selection pane="bottomLeft" activeCell="T57" sqref="T57"/>
    </sheetView>
  </sheetViews>
  <sheetFormatPr baseColWidth="10" defaultColWidth="9.1640625" defaultRowHeight="15" x14ac:dyDescent="0.2"/>
  <cols>
    <col min="1" max="1" width="12.1640625" customWidth="1"/>
    <col min="2" max="2" width="49.83203125" customWidth="1"/>
    <col min="3" max="4" width="23.6640625" customWidth="1"/>
    <col min="5" max="5" width="9.33203125" customWidth="1"/>
    <col min="6" max="6" width="10.1640625" customWidth="1"/>
    <col min="7" max="7" width="15.6640625" customWidth="1"/>
    <col min="8" max="8" width="29.1640625" customWidth="1"/>
    <col min="9" max="9" width="19.33203125" customWidth="1"/>
    <col min="10" max="10" width="17.6640625" bestFit="1" customWidth="1"/>
    <col min="11" max="11" width="51.33203125" customWidth="1"/>
    <col min="12" max="12" width="19.6640625" bestFit="1" customWidth="1"/>
    <col min="14" max="14" width="20.1640625" customWidth="1"/>
    <col min="15" max="15" width="17" bestFit="1" customWidth="1"/>
    <col min="16" max="16" width="13.83203125" customWidth="1"/>
    <col min="17" max="17" width="54.33203125" customWidth="1"/>
    <col min="18" max="18" width="53.6640625" customWidth="1"/>
    <col min="19" max="19" width="20.5" customWidth="1"/>
  </cols>
  <sheetData>
    <row r="1" spans="1:20" x14ac:dyDescent="0.2">
      <c r="A1" s="3" t="s">
        <v>1994</v>
      </c>
      <c r="B1" s="1" t="s">
        <v>1</v>
      </c>
      <c r="C1" s="1" t="s">
        <v>1995</v>
      </c>
      <c r="D1" s="1" t="s">
        <v>1996</v>
      </c>
      <c r="E1" s="1" t="s">
        <v>1997</v>
      </c>
      <c r="F1" s="1" t="s">
        <v>1998</v>
      </c>
      <c r="G1" s="1" t="s">
        <v>12</v>
      </c>
      <c r="H1" s="1" t="s">
        <v>9</v>
      </c>
      <c r="I1" s="1" t="s">
        <v>10</v>
      </c>
      <c r="J1" s="1" t="s">
        <v>13</v>
      </c>
      <c r="K1" s="1" t="s">
        <v>11</v>
      </c>
      <c r="L1" s="1" t="s">
        <v>2</v>
      </c>
      <c r="N1" s="1" t="s">
        <v>4</v>
      </c>
      <c r="O1" s="1" t="s">
        <v>5</v>
      </c>
      <c r="P1" s="1" t="s">
        <v>6</v>
      </c>
      <c r="Q1" s="1" t="s">
        <v>7</v>
      </c>
      <c r="R1" s="1" t="s">
        <v>8</v>
      </c>
      <c r="S1" s="24" t="s">
        <v>1999</v>
      </c>
      <c r="T1" s="24" t="s">
        <v>2000</v>
      </c>
    </row>
    <row r="2" spans="1:20" hidden="1" x14ac:dyDescent="0.2">
      <c r="B2" s="2" t="s">
        <v>15</v>
      </c>
      <c r="C2" s="2"/>
      <c r="D2" s="2"/>
      <c r="E2" s="2" t="s">
        <v>14</v>
      </c>
      <c r="F2" s="2" t="s">
        <v>17</v>
      </c>
      <c r="G2" s="2" t="s">
        <v>20</v>
      </c>
      <c r="H2" s="2" t="s">
        <v>23</v>
      </c>
      <c r="I2" s="2" t="s">
        <v>20</v>
      </c>
      <c r="J2" s="2" t="s">
        <v>20</v>
      </c>
      <c r="K2" s="2" t="s">
        <v>20</v>
      </c>
      <c r="L2" s="2" t="s">
        <v>16</v>
      </c>
      <c r="N2" s="2" t="s">
        <v>18</v>
      </c>
      <c r="O2" s="2" t="s">
        <v>19</v>
      </c>
      <c r="P2" s="2" t="s">
        <v>20</v>
      </c>
      <c r="Q2" s="2" t="s">
        <v>21</v>
      </c>
      <c r="R2" s="2" t="s">
        <v>22</v>
      </c>
    </row>
    <row r="3" spans="1:20" hidden="1" x14ac:dyDescent="0.2">
      <c r="B3" s="2" t="s">
        <v>25</v>
      </c>
      <c r="C3" s="2"/>
      <c r="D3" s="2"/>
      <c r="E3" s="2" t="s">
        <v>24</v>
      </c>
      <c r="F3" s="2" t="s">
        <v>26</v>
      </c>
      <c r="G3" s="2" t="s">
        <v>20</v>
      </c>
      <c r="H3" s="2" t="s">
        <v>23</v>
      </c>
      <c r="I3" s="2" t="s">
        <v>20</v>
      </c>
      <c r="J3" s="2" t="s">
        <v>20</v>
      </c>
      <c r="K3" s="2" t="s">
        <v>20</v>
      </c>
      <c r="L3" s="2" t="s">
        <v>16</v>
      </c>
      <c r="N3" s="2" t="s">
        <v>27</v>
      </c>
      <c r="O3" s="2" t="s">
        <v>19</v>
      </c>
      <c r="P3" s="2" t="s">
        <v>20</v>
      </c>
      <c r="Q3" s="2" t="s">
        <v>21</v>
      </c>
      <c r="R3" s="2" t="s">
        <v>22</v>
      </c>
    </row>
    <row r="4" spans="1:20" hidden="1" x14ac:dyDescent="0.2">
      <c r="B4" s="2" t="s">
        <v>29</v>
      </c>
      <c r="C4" s="2"/>
      <c r="D4" s="2"/>
      <c r="E4" s="2" t="s">
        <v>28</v>
      </c>
      <c r="F4" s="2" t="s">
        <v>30</v>
      </c>
      <c r="G4" s="2" t="s">
        <v>20</v>
      </c>
      <c r="H4" s="2" t="s">
        <v>23</v>
      </c>
      <c r="I4" s="2" t="s">
        <v>20</v>
      </c>
      <c r="J4" s="2" t="s">
        <v>20</v>
      </c>
      <c r="K4" s="2" t="s">
        <v>20</v>
      </c>
      <c r="L4" s="2" t="s">
        <v>16</v>
      </c>
      <c r="N4" s="2" t="s">
        <v>29</v>
      </c>
      <c r="O4" s="2" t="s">
        <v>31</v>
      </c>
      <c r="P4" s="2" t="s">
        <v>20</v>
      </c>
      <c r="Q4" s="2" t="s">
        <v>20</v>
      </c>
      <c r="R4" s="2" t="s">
        <v>32</v>
      </c>
    </row>
    <row r="5" spans="1:20" hidden="1" x14ac:dyDescent="0.2">
      <c r="B5" s="2" t="s">
        <v>34</v>
      </c>
      <c r="C5" s="2"/>
      <c r="D5" s="2"/>
      <c r="E5" s="2" t="s">
        <v>33</v>
      </c>
      <c r="F5" s="2" t="s">
        <v>35</v>
      </c>
      <c r="G5" s="2" t="s">
        <v>20</v>
      </c>
      <c r="H5" s="2" t="s">
        <v>23</v>
      </c>
      <c r="I5" s="2" t="s">
        <v>20</v>
      </c>
      <c r="J5" s="2" t="s">
        <v>20</v>
      </c>
      <c r="K5" s="2" t="s">
        <v>20</v>
      </c>
      <c r="L5" s="2" t="s">
        <v>16</v>
      </c>
      <c r="N5" s="2" t="s">
        <v>34</v>
      </c>
      <c r="O5" s="2" t="s">
        <v>31</v>
      </c>
      <c r="P5" s="2" t="s">
        <v>20</v>
      </c>
      <c r="Q5" s="2" t="s">
        <v>20</v>
      </c>
      <c r="R5" s="2" t="s">
        <v>32</v>
      </c>
    </row>
    <row r="6" spans="1:20" hidden="1" x14ac:dyDescent="0.2">
      <c r="B6" s="2" t="s">
        <v>37</v>
      </c>
      <c r="C6" s="2"/>
      <c r="D6" s="2"/>
      <c r="E6" s="2" t="s">
        <v>36</v>
      </c>
      <c r="F6" s="2" t="s">
        <v>38</v>
      </c>
      <c r="G6" s="2" t="s">
        <v>20</v>
      </c>
      <c r="H6" s="2" t="s">
        <v>23</v>
      </c>
      <c r="I6" s="2" t="s">
        <v>20</v>
      </c>
      <c r="J6" s="2" t="s">
        <v>20</v>
      </c>
      <c r="K6" s="2" t="s">
        <v>20</v>
      </c>
      <c r="L6" s="2" t="s">
        <v>16</v>
      </c>
      <c r="N6" s="2" t="s">
        <v>39</v>
      </c>
      <c r="O6" s="2" t="s">
        <v>31</v>
      </c>
      <c r="P6" s="2" t="s">
        <v>20</v>
      </c>
      <c r="Q6" s="2" t="s">
        <v>40</v>
      </c>
      <c r="R6" s="2" t="s">
        <v>41</v>
      </c>
    </row>
    <row r="7" spans="1:20" hidden="1" x14ac:dyDescent="0.2">
      <c r="B7" s="2" t="s">
        <v>37</v>
      </c>
      <c r="C7" s="2"/>
      <c r="D7" s="2"/>
      <c r="E7" s="2" t="s">
        <v>36</v>
      </c>
      <c r="F7" s="2" t="s">
        <v>42</v>
      </c>
      <c r="G7" s="2" t="s">
        <v>20</v>
      </c>
      <c r="H7" s="2" t="s">
        <v>23</v>
      </c>
      <c r="I7" s="2" t="s">
        <v>20</v>
      </c>
      <c r="J7" s="2"/>
      <c r="K7" s="2" t="s">
        <v>20</v>
      </c>
      <c r="L7" s="2" t="s">
        <v>16</v>
      </c>
      <c r="N7" s="2" t="s">
        <v>43</v>
      </c>
      <c r="O7" s="2" t="s">
        <v>31</v>
      </c>
      <c r="P7" s="2" t="s">
        <v>20</v>
      </c>
      <c r="Q7" s="2" t="s">
        <v>40</v>
      </c>
      <c r="R7" s="2" t="s">
        <v>41</v>
      </c>
    </row>
    <row r="8" spans="1:20" hidden="1" x14ac:dyDescent="0.2">
      <c r="B8" s="2" t="s">
        <v>37</v>
      </c>
      <c r="C8" s="2"/>
      <c r="D8" s="2"/>
      <c r="E8" s="2" t="s">
        <v>36</v>
      </c>
      <c r="F8" s="2" t="s">
        <v>44</v>
      </c>
      <c r="G8" s="2" t="s">
        <v>20</v>
      </c>
      <c r="H8" s="2" t="s">
        <v>23</v>
      </c>
      <c r="I8" s="2" t="s">
        <v>20</v>
      </c>
      <c r="J8" s="2" t="s">
        <v>20</v>
      </c>
      <c r="K8" s="2" t="s">
        <v>20</v>
      </c>
      <c r="L8" s="2" t="s">
        <v>16</v>
      </c>
      <c r="N8" s="2" t="s">
        <v>45</v>
      </c>
      <c r="O8" s="2" t="s">
        <v>31</v>
      </c>
      <c r="P8" s="2" t="s">
        <v>20</v>
      </c>
      <c r="Q8" s="2" t="s">
        <v>40</v>
      </c>
      <c r="R8" s="2" t="s">
        <v>41</v>
      </c>
    </row>
    <row r="9" spans="1:20" hidden="1" x14ac:dyDescent="0.2">
      <c r="B9" s="2" t="s">
        <v>37</v>
      </c>
      <c r="C9" s="2"/>
      <c r="D9" s="2"/>
      <c r="E9" s="2" t="s">
        <v>36</v>
      </c>
      <c r="F9" s="2" t="s">
        <v>46</v>
      </c>
      <c r="G9" s="2" t="s">
        <v>20</v>
      </c>
      <c r="H9" s="2" t="s">
        <v>23</v>
      </c>
      <c r="I9" s="2" t="s">
        <v>20</v>
      </c>
      <c r="J9" s="2" t="s">
        <v>20</v>
      </c>
      <c r="K9" s="2" t="s">
        <v>20</v>
      </c>
      <c r="L9" s="2" t="s">
        <v>16</v>
      </c>
      <c r="N9" s="2" t="s">
        <v>47</v>
      </c>
      <c r="O9" s="2" t="s">
        <v>31</v>
      </c>
      <c r="P9" s="2" t="s">
        <v>20</v>
      </c>
      <c r="Q9" s="2" t="s">
        <v>40</v>
      </c>
      <c r="R9" s="2" t="s">
        <v>41</v>
      </c>
    </row>
    <row r="10" spans="1:20" hidden="1" x14ac:dyDescent="0.2">
      <c r="B10" s="2" t="s">
        <v>49</v>
      </c>
      <c r="C10" s="2"/>
      <c r="D10" s="2"/>
      <c r="E10" s="2" t="s">
        <v>48</v>
      </c>
      <c r="F10" s="2" t="s">
        <v>50</v>
      </c>
      <c r="G10" s="2" t="s">
        <v>20</v>
      </c>
      <c r="H10" s="2" t="s">
        <v>23</v>
      </c>
      <c r="I10" s="2" t="s">
        <v>54</v>
      </c>
      <c r="J10" s="2" t="s">
        <v>20</v>
      </c>
      <c r="K10" s="2" t="s">
        <v>55</v>
      </c>
      <c r="L10" s="2" t="s">
        <v>16</v>
      </c>
      <c r="N10" s="2" t="s">
        <v>51</v>
      </c>
      <c r="O10" s="2" t="s">
        <v>52</v>
      </c>
      <c r="P10" s="2" t="s">
        <v>20</v>
      </c>
      <c r="Q10" s="2" t="s">
        <v>20</v>
      </c>
      <c r="R10" s="2" t="s">
        <v>53</v>
      </c>
    </row>
    <row r="11" spans="1:20" hidden="1" x14ac:dyDescent="0.2">
      <c r="B11" s="2" t="s">
        <v>57</v>
      </c>
      <c r="C11" s="2"/>
      <c r="D11" s="2"/>
      <c r="E11" s="2" t="s">
        <v>56</v>
      </c>
      <c r="F11" s="2" t="s">
        <v>50</v>
      </c>
      <c r="G11" s="2" t="s">
        <v>20</v>
      </c>
      <c r="H11" s="2" t="s">
        <v>23</v>
      </c>
      <c r="I11" s="2" t="s">
        <v>54</v>
      </c>
      <c r="J11" s="2" t="s">
        <v>20</v>
      </c>
      <c r="K11" s="2" t="s">
        <v>55</v>
      </c>
      <c r="L11" s="2" t="s">
        <v>16</v>
      </c>
      <c r="N11" s="2" t="s">
        <v>51</v>
      </c>
      <c r="O11" s="2" t="s">
        <v>52</v>
      </c>
      <c r="P11" s="2" t="s">
        <v>20</v>
      </c>
      <c r="Q11" s="2" t="s">
        <v>20</v>
      </c>
      <c r="R11" s="2" t="s">
        <v>53</v>
      </c>
    </row>
    <row r="12" spans="1:20" hidden="1" x14ac:dyDescent="0.2">
      <c r="B12" s="2" t="s">
        <v>59</v>
      </c>
      <c r="C12" s="2"/>
      <c r="D12" s="2"/>
      <c r="E12" s="2" t="s">
        <v>58</v>
      </c>
      <c r="F12" s="2" t="s">
        <v>60</v>
      </c>
      <c r="G12" s="2" t="s">
        <v>65</v>
      </c>
      <c r="H12" s="2" t="s">
        <v>23</v>
      </c>
      <c r="I12" s="2" t="s">
        <v>63</v>
      </c>
      <c r="J12" s="2" t="s">
        <v>20</v>
      </c>
      <c r="K12" s="2" t="s">
        <v>64</v>
      </c>
      <c r="L12" s="2" t="s">
        <v>16</v>
      </c>
      <c r="N12" s="2" t="s">
        <v>61</v>
      </c>
      <c r="O12" s="2" t="s">
        <v>62</v>
      </c>
      <c r="P12" s="2" t="s">
        <v>20</v>
      </c>
      <c r="Q12" s="2" t="s">
        <v>20</v>
      </c>
      <c r="R12" s="2" t="s">
        <v>32</v>
      </c>
    </row>
    <row r="13" spans="1:20" hidden="1" x14ac:dyDescent="0.2">
      <c r="B13" s="2" t="s">
        <v>59</v>
      </c>
      <c r="C13" s="2"/>
      <c r="D13" s="2"/>
      <c r="E13" s="2" t="s">
        <v>58</v>
      </c>
      <c r="F13" s="2" t="s">
        <v>60</v>
      </c>
      <c r="G13" s="2" t="s">
        <v>65</v>
      </c>
      <c r="H13" s="2" t="s">
        <v>23</v>
      </c>
      <c r="I13" s="2" t="s">
        <v>63</v>
      </c>
      <c r="J13" s="2" t="s">
        <v>20</v>
      </c>
      <c r="K13" s="2" t="s">
        <v>66</v>
      </c>
      <c r="L13" s="2" t="s">
        <v>16</v>
      </c>
      <c r="N13" s="2" t="s">
        <v>61</v>
      </c>
      <c r="O13" s="2" t="s">
        <v>62</v>
      </c>
      <c r="P13" s="2" t="s">
        <v>20</v>
      </c>
      <c r="Q13" s="2" t="s">
        <v>20</v>
      </c>
      <c r="R13" s="2" t="s">
        <v>32</v>
      </c>
    </row>
    <row r="14" spans="1:20" hidden="1" x14ac:dyDescent="0.2">
      <c r="B14" s="2" t="s">
        <v>68</v>
      </c>
      <c r="C14" s="2"/>
      <c r="D14" s="2"/>
      <c r="E14" s="2" t="s">
        <v>67</v>
      </c>
      <c r="F14" s="2" t="s">
        <v>69</v>
      </c>
      <c r="G14" s="2" t="s">
        <v>65</v>
      </c>
      <c r="H14" s="2" t="s">
        <v>23</v>
      </c>
      <c r="I14" s="2" t="s">
        <v>63</v>
      </c>
      <c r="J14" s="2" t="s">
        <v>20</v>
      </c>
      <c r="K14" s="2" t="s">
        <v>72</v>
      </c>
      <c r="L14" s="2" t="s">
        <v>16</v>
      </c>
      <c r="N14" s="2" t="s">
        <v>70</v>
      </c>
      <c r="O14" s="2" t="s">
        <v>62</v>
      </c>
      <c r="P14" s="2" t="s">
        <v>20</v>
      </c>
      <c r="Q14" s="2" t="s">
        <v>71</v>
      </c>
      <c r="R14" s="2" t="s">
        <v>32</v>
      </c>
    </row>
    <row r="15" spans="1:20" hidden="1" x14ac:dyDescent="0.2">
      <c r="B15" s="2" t="s">
        <v>74</v>
      </c>
      <c r="C15" s="2"/>
      <c r="D15" s="2"/>
      <c r="E15" s="2" t="s">
        <v>73</v>
      </c>
      <c r="F15" s="2" t="s">
        <v>75</v>
      </c>
      <c r="G15" s="2" t="s">
        <v>65</v>
      </c>
      <c r="H15" s="2" t="s">
        <v>23</v>
      </c>
      <c r="I15" s="2" t="s">
        <v>63</v>
      </c>
      <c r="J15" s="2" t="s">
        <v>20</v>
      </c>
      <c r="K15" s="2" t="s">
        <v>64</v>
      </c>
      <c r="L15" s="2" t="s">
        <v>16</v>
      </c>
      <c r="N15" s="2" t="s">
        <v>76</v>
      </c>
      <c r="O15" s="2" t="s">
        <v>62</v>
      </c>
      <c r="P15" s="2" t="s">
        <v>20</v>
      </c>
      <c r="Q15" s="2" t="s">
        <v>20</v>
      </c>
      <c r="R15" s="2" t="s">
        <v>32</v>
      </c>
    </row>
    <row r="16" spans="1:20" hidden="1" x14ac:dyDescent="0.2">
      <c r="B16" s="2" t="s">
        <v>74</v>
      </c>
      <c r="C16" s="2"/>
      <c r="D16" s="2"/>
      <c r="E16" s="2" t="s">
        <v>73</v>
      </c>
      <c r="F16" s="2" t="s">
        <v>75</v>
      </c>
      <c r="G16" s="2" t="s">
        <v>65</v>
      </c>
      <c r="H16" s="2" t="s">
        <v>23</v>
      </c>
      <c r="I16" s="2" t="s">
        <v>63</v>
      </c>
      <c r="J16" s="2" t="s">
        <v>20</v>
      </c>
      <c r="K16" s="2" t="s">
        <v>66</v>
      </c>
      <c r="L16" s="2" t="s">
        <v>16</v>
      </c>
      <c r="N16" s="2" t="s">
        <v>76</v>
      </c>
      <c r="O16" s="2" t="s">
        <v>62</v>
      </c>
      <c r="P16" s="2" t="s">
        <v>20</v>
      </c>
      <c r="Q16" s="2" t="s">
        <v>20</v>
      </c>
      <c r="R16" s="2" t="s">
        <v>32</v>
      </c>
    </row>
    <row r="17" spans="2:18" hidden="1" x14ac:dyDescent="0.2">
      <c r="B17" s="2" t="s">
        <v>78</v>
      </c>
      <c r="C17" s="2"/>
      <c r="D17" s="2"/>
      <c r="E17" s="2" t="s">
        <v>77</v>
      </c>
      <c r="F17" s="2" t="s">
        <v>79</v>
      </c>
      <c r="G17" s="2" t="s">
        <v>65</v>
      </c>
      <c r="H17" s="2" t="s">
        <v>23</v>
      </c>
      <c r="I17" s="2" t="s">
        <v>63</v>
      </c>
      <c r="J17" s="2" t="s">
        <v>20</v>
      </c>
      <c r="K17" s="2" t="s">
        <v>66</v>
      </c>
      <c r="L17" s="2" t="s">
        <v>16</v>
      </c>
      <c r="N17" s="2" t="s">
        <v>80</v>
      </c>
      <c r="O17" s="2" t="s">
        <v>62</v>
      </c>
      <c r="P17" s="2" t="s">
        <v>20</v>
      </c>
      <c r="Q17" s="2" t="s">
        <v>20</v>
      </c>
      <c r="R17" s="2" t="s">
        <v>32</v>
      </c>
    </row>
    <row r="18" spans="2:18" hidden="1" x14ac:dyDescent="0.2">
      <c r="B18" s="2" t="s">
        <v>78</v>
      </c>
      <c r="C18" s="2"/>
      <c r="D18" s="2"/>
      <c r="E18" s="2" t="s">
        <v>77</v>
      </c>
      <c r="F18" s="2" t="s">
        <v>79</v>
      </c>
      <c r="G18" s="2" t="s">
        <v>65</v>
      </c>
      <c r="H18" s="2" t="s">
        <v>23</v>
      </c>
      <c r="I18" s="2" t="s">
        <v>63</v>
      </c>
      <c r="J18" s="2" t="s">
        <v>20</v>
      </c>
      <c r="K18" s="2" t="s">
        <v>64</v>
      </c>
      <c r="L18" s="2" t="s">
        <v>16</v>
      </c>
      <c r="N18" s="2" t="s">
        <v>80</v>
      </c>
      <c r="O18" s="2" t="s">
        <v>62</v>
      </c>
      <c r="P18" s="2" t="s">
        <v>20</v>
      </c>
      <c r="Q18" s="2" t="s">
        <v>20</v>
      </c>
      <c r="R18" s="2" t="s">
        <v>32</v>
      </c>
    </row>
    <row r="19" spans="2:18" hidden="1" x14ac:dyDescent="0.2">
      <c r="B19" s="2" t="s">
        <v>82</v>
      </c>
      <c r="C19" s="2"/>
      <c r="D19" s="2"/>
      <c r="E19" s="2" t="s">
        <v>81</v>
      </c>
      <c r="F19" s="2" t="s">
        <v>83</v>
      </c>
      <c r="G19" s="2" t="s">
        <v>65</v>
      </c>
      <c r="H19" s="2" t="s">
        <v>86</v>
      </c>
      <c r="I19" s="2" t="s">
        <v>63</v>
      </c>
      <c r="J19" s="2" t="s">
        <v>20</v>
      </c>
      <c r="K19" s="2" t="s">
        <v>66</v>
      </c>
      <c r="L19" s="2" t="s">
        <v>16</v>
      </c>
      <c r="N19" s="2" t="s">
        <v>84</v>
      </c>
      <c r="O19" s="2" t="s">
        <v>62</v>
      </c>
      <c r="P19" s="2" t="s">
        <v>20</v>
      </c>
      <c r="Q19" s="2" t="s">
        <v>20</v>
      </c>
      <c r="R19" s="2" t="s">
        <v>85</v>
      </c>
    </row>
    <row r="20" spans="2:18" hidden="1" x14ac:dyDescent="0.2">
      <c r="B20" s="2" t="s">
        <v>82</v>
      </c>
      <c r="C20" s="2"/>
      <c r="D20" s="2"/>
      <c r="E20" s="2" t="s">
        <v>81</v>
      </c>
      <c r="F20" s="2" t="s">
        <v>83</v>
      </c>
      <c r="G20" s="2" t="s">
        <v>65</v>
      </c>
      <c r="H20" s="2" t="s">
        <v>86</v>
      </c>
      <c r="I20" s="2" t="s">
        <v>63</v>
      </c>
      <c r="J20" s="2" t="s">
        <v>20</v>
      </c>
      <c r="K20" s="2" t="s">
        <v>64</v>
      </c>
      <c r="L20" s="2" t="s">
        <v>16</v>
      </c>
      <c r="N20" s="2" t="s">
        <v>84</v>
      </c>
      <c r="O20" s="2" t="s">
        <v>62</v>
      </c>
      <c r="P20" s="2" t="s">
        <v>20</v>
      </c>
      <c r="Q20" s="2" t="s">
        <v>20</v>
      </c>
      <c r="R20" s="2" t="s">
        <v>85</v>
      </c>
    </row>
    <row r="21" spans="2:18" hidden="1" x14ac:dyDescent="0.2">
      <c r="B21" s="2" t="s">
        <v>88</v>
      </c>
      <c r="C21" s="2"/>
      <c r="D21" s="2"/>
      <c r="E21" s="2" t="s">
        <v>87</v>
      </c>
      <c r="F21" s="2" t="s">
        <v>89</v>
      </c>
      <c r="G21" s="2" t="s">
        <v>65</v>
      </c>
      <c r="H21" s="2" t="s">
        <v>23</v>
      </c>
      <c r="I21" s="2" t="s">
        <v>63</v>
      </c>
      <c r="J21" s="2" t="s">
        <v>20</v>
      </c>
      <c r="K21" s="2" t="s">
        <v>66</v>
      </c>
      <c r="L21" s="2" t="s">
        <v>16</v>
      </c>
      <c r="N21" s="2" t="s">
        <v>90</v>
      </c>
      <c r="O21" s="2" t="s">
        <v>62</v>
      </c>
      <c r="P21" s="2" t="s">
        <v>20</v>
      </c>
      <c r="Q21" s="2" t="s">
        <v>20</v>
      </c>
      <c r="R21" s="2" t="s">
        <v>32</v>
      </c>
    </row>
    <row r="22" spans="2:18" hidden="1" x14ac:dyDescent="0.2">
      <c r="B22" s="2" t="s">
        <v>88</v>
      </c>
      <c r="C22" s="2"/>
      <c r="D22" s="2"/>
      <c r="E22" s="2" t="s">
        <v>87</v>
      </c>
      <c r="F22" s="2" t="s">
        <v>89</v>
      </c>
      <c r="G22" s="2" t="s">
        <v>65</v>
      </c>
      <c r="H22" s="2" t="s">
        <v>23</v>
      </c>
      <c r="I22" s="2" t="s">
        <v>63</v>
      </c>
      <c r="J22" s="2" t="s">
        <v>20</v>
      </c>
      <c r="K22" s="2" t="s">
        <v>64</v>
      </c>
      <c r="L22" s="2" t="s">
        <v>16</v>
      </c>
      <c r="N22" s="2" t="s">
        <v>90</v>
      </c>
      <c r="O22" s="2" t="s">
        <v>62</v>
      </c>
      <c r="P22" s="2" t="s">
        <v>20</v>
      </c>
      <c r="Q22" s="2" t="s">
        <v>20</v>
      </c>
      <c r="R22" s="2" t="s">
        <v>32</v>
      </c>
    </row>
    <row r="23" spans="2:18" hidden="1" x14ac:dyDescent="0.2">
      <c r="B23" s="2" t="s">
        <v>92</v>
      </c>
      <c r="C23" s="2"/>
      <c r="D23" s="2"/>
      <c r="E23" s="2" t="s">
        <v>91</v>
      </c>
      <c r="F23" s="2" t="s">
        <v>93</v>
      </c>
      <c r="G23" s="2" t="s">
        <v>65</v>
      </c>
      <c r="H23" s="2" t="s">
        <v>23</v>
      </c>
      <c r="I23" s="2" t="s">
        <v>63</v>
      </c>
      <c r="J23" s="2" t="s">
        <v>20</v>
      </c>
      <c r="K23" s="2" t="s">
        <v>95</v>
      </c>
      <c r="L23" s="2" t="s">
        <v>16</v>
      </c>
      <c r="N23" s="2" t="s">
        <v>94</v>
      </c>
      <c r="O23" s="2" t="s">
        <v>62</v>
      </c>
      <c r="P23" s="2" t="s">
        <v>20</v>
      </c>
      <c r="Q23" s="2" t="s">
        <v>20</v>
      </c>
      <c r="R23" s="2" t="s">
        <v>32</v>
      </c>
    </row>
    <row r="24" spans="2:18" hidden="1" x14ac:dyDescent="0.2">
      <c r="B24" s="2" t="s">
        <v>92</v>
      </c>
      <c r="C24" s="2"/>
      <c r="D24" s="2"/>
      <c r="E24" s="2" t="s">
        <v>91</v>
      </c>
      <c r="F24" s="2" t="s">
        <v>93</v>
      </c>
      <c r="G24" s="2" t="s">
        <v>65</v>
      </c>
      <c r="H24" s="2" t="s">
        <v>23</v>
      </c>
      <c r="I24" s="2" t="s">
        <v>63</v>
      </c>
      <c r="J24" s="2" t="s">
        <v>20</v>
      </c>
      <c r="K24" s="2" t="s">
        <v>96</v>
      </c>
      <c r="L24" s="2" t="s">
        <v>16</v>
      </c>
      <c r="N24" s="2" t="s">
        <v>94</v>
      </c>
      <c r="O24" s="2" t="s">
        <v>62</v>
      </c>
      <c r="P24" s="2" t="s">
        <v>20</v>
      </c>
      <c r="Q24" s="2" t="s">
        <v>20</v>
      </c>
      <c r="R24" s="2" t="s">
        <v>32</v>
      </c>
    </row>
    <row r="25" spans="2:18" hidden="1" x14ac:dyDescent="0.2">
      <c r="B25" s="2" t="s">
        <v>98</v>
      </c>
      <c r="C25" s="2"/>
      <c r="D25" s="2"/>
      <c r="E25" s="2" t="s">
        <v>97</v>
      </c>
      <c r="F25" s="2" t="s">
        <v>99</v>
      </c>
      <c r="G25" s="2" t="s">
        <v>65</v>
      </c>
      <c r="H25" s="2" t="s">
        <v>23</v>
      </c>
      <c r="I25" s="2" t="s">
        <v>63</v>
      </c>
      <c r="J25" s="2" t="s">
        <v>20</v>
      </c>
      <c r="K25" s="2" t="s">
        <v>96</v>
      </c>
      <c r="L25" s="2" t="s">
        <v>16</v>
      </c>
      <c r="N25" s="2" t="s">
        <v>100</v>
      </c>
      <c r="O25" s="2" t="s">
        <v>62</v>
      </c>
      <c r="P25" s="2" t="s">
        <v>20</v>
      </c>
      <c r="Q25" s="2" t="s">
        <v>20</v>
      </c>
      <c r="R25" s="2" t="s">
        <v>32</v>
      </c>
    </row>
    <row r="26" spans="2:18" hidden="1" x14ac:dyDescent="0.2">
      <c r="B26" s="2" t="s">
        <v>98</v>
      </c>
      <c r="C26" s="2"/>
      <c r="D26" s="2"/>
      <c r="E26" s="2" t="s">
        <v>97</v>
      </c>
      <c r="F26" s="2" t="s">
        <v>99</v>
      </c>
      <c r="G26" s="2" t="s">
        <v>65</v>
      </c>
      <c r="H26" s="2" t="s">
        <v>23</v>
      </c>
      <c r="I26" s="2" t="s">
        <v>63</v>
      </c>
      <c r="J26" s="2" t="s">
        <v>20</v>
      </c>
      <c r="K26" s="2" t="s">
        <v>95</v>
      </c>
      <c r="L26" s="2" t="s">
        <v>16</v>
      </c>
      <c r="N26" s="2" t="s">
        <v>100</v>
      </c>
      <c r="O26" s="2" t="s">
        <v>62</v>
      </c>
      <c r="P26" s="2" t="s">
        <v>20</v>
      </c>
      <c r="Q26" s="2" t="s">
        <v>20</v>
      </c>
      <c r="R26" s="2" t="s">
        <v>32</v>
      </c>
    </row>
    <row r="27" spans="2:18" hidden="1" x14ac:dyDescent="0.2">
      <c r="B27" s="2" t="s">
        <v>102</v>
      </c>
      <c r="C27" s="2"/>
      <c r="D27" s="2"/>
      <c r="E27" s="2" t="s">
        <v>101</v>
      </c>
      <c r="F27" s="2" t="s">
        <v>103</v>
      </c>
      <c r="G27" s="2" t="s">
        <v>65</v>
      </c>
      <c r="H27" s="2" t="s">
        <v>23</v>
      </c>
      <c r="I27" s="2" t="s">
        <v>63</v>
      </c>
      <c r="J27" s="2" t="s">
        <v>20</v>
      </c>
      <c r="K27" s="2" t="s">
        <v>95</v>
      </c>
      <c r="L27" s="2" t="s">
        <v>16</v>
      </c>
      <c r="N27" s="2" t="s">
        <v>104</v>
      </c>
      <c r="O27" s="2" t="s">
        <v>62</v>
      </c>
      <c r="P27" s="2" t="s">
        <v>20</v>
      </c>
      <c r="Q27" s="2" t="s">
        <v>20</v>
      </c>
      <c r="R27" s="2" t="s">
        <v>32</v>
      </c>
    </row>
    <row r="28" spans="2:18" hidden="1" x14ac:dyDescent="0.2">
      <c r="B28" s="2" t="s">
        <v>102</v>
      </c>
      <c r="C28" s="2"/>
      <c r="D28" s="2"/>
      <c r="E28" s="2" t="s">
        <v>101</v>
      </c>
      <c r="F28" s="2" t="s">
        <v>103</v>
      </c>
      <c r="G28" s="2" t="s">
        <v>65</v>
      </c>
      <c r="H28" s="2" t="s">
        <v>23</v>
      </c>
      <c r="I28" s="2" t="s">
        <v>63</v>
      </c>
      <c r="J28" s="2" t="s">
        <v>20</v>
      </c>
      <c r="K28" s="2" t="s">
        <v>96</v>
      </c>
      <c r="L28" s="2" t="s">
        <v>16</v>
      </c>
      <c r="N28" s="2" t="s">
        <v>104</v>
      </c>
      <c r="O28" s="2" t="s">
        <v>62</v>
      </c>
      <c r="P28" s="2" t="s">
        <v>20</v>
      </c>
      <c r="Q28" s="2" t="s">
        <v>20</v>
      </c>
      <c r="R28" s="2" t="s">
        <v>32</v>
      </c>
    </row>
    <row r="29" spans="2:18" hidden="1" x14ac:dyDescent="0.2">
      <c r="B29" s="2" t="s">
        <v>106</v>
      </c>
      <c r="C29" s="2"/>
      <c r="D29" s="2"/>
      <c r="E29" s="2" t="s">
        <v>105</v>
      </c>
      <c r="F29" s="2" t="s">
        <v>107</v>
      </c>
      <c r="G29" s="2" t="s">
        <v>65</v>
      </c>
      <c r="H29" s="2" t="s">
        <v>23</v>
      </c>
      <c r="I29" s="2" t="s">
        <v>63</v>
      </c>
      <c r="J29" s="2" t="s">
        <v>20</v>
      </c>
      <c r="K29" s="2" t="s">
        <v>109</v>
      </c>
      <c r="L29" s="2" t="s">
        <v>16</v>
      </c>
      <c r="N29" s="2" t="s">
        <v>108</v>
      </c>
      <c r="O29" s="2" t="s">
        <v>62</v>
      </c>
      <c r="P29" s="2" t="s">
        <v>20</v>
      </c>
      <c r="Q29" s="2" t="s">
        <v>20</v>
      </c>
      <c r="R29" s="2" t="s">
        <v>32</v>
      </c>
    </row>
    <row r="30" spans="2:18" hidden="1" x14ac:dyDescent="0.2">
      <c r="B30" s="2" t="s">
        <v>111</v>
      </c>
      <c r="C30" s="2"/>
      <c r="D30" s="2"/>
      <c r="E30" s="2" t="s">
        <v>110</v>
      </c>
      <c r="F30" s="2" t="s">
        <v>112</v>
      </c>
      <c r="G30" s="2" t="s">
        <v>65</v>
      </c>
      <c r="H30" s="2" t="s">
        <v>23</v>
      </c>
      <c r="I30" s="2" t="s">
        <v>63</v>
      </c>
      <c r="J30" s="2" t="s">
        <v>20</v>
      </c>
      <c r="K30" s="2" t="s">
        <v>95</v>
      </c>
      <c r="L30" s="2" t="s">
        <v>16</v>
      </c>
      <c r="N30" s="2" t="s">
        <v>113</v>
      </c>
      <c r="O30" s="2" t="s">
        <v>62</v>
      </c>
      <c r="P30" s="2" t="s">
        <v>20</v>
      </c>
      <c r="Q30" s="2" t="s">
        <v>20</v>
      </c>
      <c r="R30" s="2" t="s">
        <v>32</v>
      </c>
    </row>
    <row r="31" spans="2:18" hidden="1" x14ac:dyDescent="0.2">
      <c r="B31" s="2" t="s">
        <v>111</v>
      </c>
      <c r="C31" s="2"/>
      <c r="D31" s="2"/>
      <c r="E31" s="2" t="s">
        <v>110</v>
      </c>
      <c r="F31" s="2" t="s">
        <v>112</v>
      </c>
      <c r="G31" s="2" t="s">
        <v>65</v>
      </c>
      <c r="H31" s="2" t="s">
        <v>23</v>
      </c>
      <c r="I31" s="2" t="s">
        <v>63</v>
      </c>
      <c r="J31" s="2" t="s">
        <v>20</v>
      </c>
      <c r="K31" s="2" t="s">
        <v>96</v>
      </c>
      <c r="L31" s="2" t="s">
        <v>16</v>
      </c>
      <c r="N31" s="2" t="s">
        <v>113</v>
      </c>
      <c r="O31" s="2" t="s">
        <v>62</v>
      </c>
      <c r="P31" s="2" t="s">
        <v>20</v>
      </c>
      <c r="Q31" s="2" t="s">
        <v>20</v>
      </c>
      <c r="R31" s="2" t="s">
        <v>32</v>
      </c>
    </row>
    <row r="32" spans="2:18" hidden="1" x14ac:dyDescent="0.2">
      <c r="B32" s="2" t="s">
        <v>115</v>
      </c>
      <c r="C32" s="2"/>
      <c r="D32" s="2"/>
      <c r="E32" s="2" t="s">
        <v>114</v>
      </c>
      <c r="F32" s="2" t="s">
        <v>116</v>
      </c>
      <c r="G32" s="2" t="s">
        <v>65</v>
      </c>
      <c r="H32" s="2" t="s">
        <v>23</v>
      </c>
      <c r="I32" s="2" t="s">
        <v>63</v>
      </c>
      <c r="J32" s="2" t="s">
        <v>20</v>
      </c>
      <c r="K32" s="2" t="s">
        <v>118</v>
      </c>
      <c r="L32" s="2" t="s">
        <v>16</v>
      </c>
      <c r="N32" s="2" t="s">
        <v>117</v>
      </c>
      <c r="O32" s="2" t="s">
        <v>62</v>
      </c>
      <c r="P32" s="2" t="s">
        <v>20</v>
      </c>
      <c r="Q32" s="2" t="s">
        <v>20</v>
      </c>
      <c r="R32" s="2" t="s">
        <v>32</v>
      </c>
    </row>
    <row r="33" spans="2:18" hidden="1" x14ac:dyDescent="0.2">
      <c r="B33" s="2" t="s">
        <v>120</v>
      </c>
      <c r="C33" s="2"/>
      <c r="D33" s="2"/>
      <c r="E33" s="2" t="s">
        <v>119</v>
      </c>
      <c r="F33" s="2" t="s">
        <v>69</v>
      </c>
      <c r="G33" s="2" t="s">
        <v>65</v>
      </c>
      <c r="H33" s="2" t="s">
        <v>23</v>
      </c>
      <c r="I33" s="2" t="s">
        <v>63</v>
      </c>
      <c r="J33" s="2" t="s">
        <v>20</v>
      </c>
      <c r="K33" s="2" t="s">
        <v>72</v>
      </c>
      <c r="L33" s="2" t="s">
        <v>16</v>
      </c>
      <c r="N33" s="2" t="s">
        <v>70</v>
      </c>
      <c r="O33" s="2" t="s">
        <v>62</v>
      </c>
      <c r="P33" s="2" t="s">
        <v>20</v>
      </c>
      <c r="Q33" s="2" t="s">
        <v>71</v>
      </c>
      <c r="R33" s="2" t="s">
        <v>32</v>
      </c>
    </row>
    <row r="34" spans="2:18" hidden="1" x14ac:dyDescent="0.2">
      <c r="B34" s="2" t="s">
        <v>122</v>
      </c>
      <c r="C34" s="2"/>
      <c r="D34" s="2"/>
      <c r="E34" s="2" t="s">
        <v>121</v>
      </c>
      <c r="F34" s="2" t="s">
        <v>123</v>
      </c>
      <c r="G34" s="2" t="s">
        <v>65</v>
      </c>
      <c r="H34" s="2" t="s">
        <v>23</v>
      </c>
      <c r="I34" s="2" t="s">
        <v>63</v>
      </c>
      <c r="J34" s="2" t="s">
        <v>20</v>
      </c>
      <c r="K34" s="2" t="s">
        <v>118</v>
      </c>
      <c r="L34" s="2" t="s">
        <v>16</v>
      </c>
      <c r="N34" s="2" t="s">
        <v>124</v>
      </c>
      <c r="O34" s="2" t="s">
        <v>62</v>
      </c>
      <c r="P34" s="2" t="s">
        <v>20</v>
      </c>
      <c r="Q34" s="2" t="s">
        <v>20</v>
      </c>
      <c r="R34" s="2" t="s">
        <v>125</v>
      </c>
    </row>
    <row r="35" spans="2:18" hidden="1" x14ac:dyDescent="0.2">
      <c r="B35" s="2" t="s">
        <v>127</v>
      </c>
      <c r="C35" s="2"/>
      <c r="D35" s="2"/>
      <c r="E35" s="2" t="s">
        <v>126</v>
      </c>
      <c r="F35" s="2" t="s">
        <v>128</v>
      </c>
      <c r="G35" s="2" t="s">
        <v>20</v>
      </c>
      <c r="H35" s="2" t="s">
        <v>23</v>
      </c>
      <c r="I35" s="2" t="s">
        <v>20</v>
      </c>
      <c r="J35" s="2" t="s">
        <v>20</v>
      </c>
      <c r="K35" s="2" t="s">
        <v>20</v>
      </c>
      <c r="L35" s="2" t="s">
        <v>16</v>
      </c>
      <c r="N35" s="2" t="s">
        <v>129</v>
      </c>
      <c r="O35" s="2" t="s">
        <v>62</v>
      </c>
      <c r="P35" s="2" t="s">
        <v>20</v>
      </c>
      <c r="Q35" s="2" t="s">
        <v>20</v>
      </c>
      <c r="R35" s="2" t="s">
        <v>32</v>
      </c>
    </row>
    <row r="36" spans="2:18" hidden="1" x14ac:dyDescent="0.2">
      <c r="B36" s="2" t="s">
        <v>131</v>
      </c>
      <c r="C36" s="2"/>
      <c r="D36" s="2"/>
      <c r="E36" s="2" t="s">
        <v>130</v>
      </c>
      <c r="F36" s="2" t="s">
        <v>132</v>
      </c>
      <c r="G36" s="2" t="s">
        <v>65</v>
      </c>
      <c r="H36" s="2" t="s">
        <v>23</v>
      </c>
      <c r="I36" s="2" t="s">
        <v>63</v>
      </c>
      <c r="J36" s="2" t="s">
        <v>20</v>
      </c>
      <c r="K36" s="2" t="s">
        <v>118</v>
      </c>
      <c r="L36" s="2" t="s">
        <v>16</v>
      </c>
      <c r="N36" s="2" t="s">
        <v>133</v>
      </c>
      <c r="O36" s="2" t="s">
        <v>62</v>
      </c>
      <c r="P36" s="2" t="s">
        <v>20</v>
      </c>
      <c r="Q36" s="2" t="s">
        <v>20</v>
      </c>
      <c r="R36" s="2" t="s">
        <v>134</v>
      </c>
    </row>
    <row r="37" spans="2:18" hidden="1" x14ac:dyDescent="0.2">
      <c r="B37" s="2" t="s">
        <v>136</v>
      </c>
      <c r="C37" s="2"/>
      <c r="D37" s="2"/>
      <c r="E37" s="2" t="s">
        <v>135</v>
      </c>
      <c r="F37" s="2" t="s">
        <v>137</v>
      </c>
      <c r="G37" s="2" t="s">
        <v>65</v>
      </c>
      <c r="H37" s="2" t="s">
        <v>23</v>
      </c>
      <c r="I37" s="2" t="s">
        <v>63</v>
      </c>
      <c r="J37" s="2" t="s">
        <v>20</v>
      </c>
      <c r="K37" s="2" t="s">
        <v>139</v>
      </c>
      <c r="L37" s="2" t="s">
        <v>16</v>
      </c>
      <c r="N37" s="2" t="s">
        <v>138</v>
      </c>
      <c r="O37" s="2" t="s">
        <v>62</v>
      </c>
      <c r="P37" s="2" t="s">
        <v>20</v>
      </c>
      <c r="Q37" s="2" t="s">
        <v>20</v>
      </c>
      <c r="R37" s="2" t="s">
        <v>32</v>
      </c>
    </row>
    <row r="38" spans="2:18" hidden="1" x14ac:dyDescent="0.2">
      <c r="B38" s="2" t="s">
        <v>141</v>
      </c>
      <c r="C38" s="2"/>
      <c r="D38" s="2"/>
      <c r="E38" s="2" t="s">
        <v>140</v>
      </c>
      <c r="F38" s="2" t="s">
        <v>142</v>
      </c>
      <c r="G38" s="2" t="s">
        <v>65</v>
      </c>
      <c r="H38" s="2" t="s">
        <v>23</v>
      </c>
      <c r="I38" s="2" t="s">
        <v>63</v>
      </c>
      <c r="J38" s="2" t="s">
        <v>20</v>
      </c>
      <c r="K38" s="2" t="s">
        <v>144</v>
      </c>
      <c r="L38" s="2" t="s">
        <v>16</v>
      </c>
      <c r="N38" s="2" t="s">
        <v>143</v>
      </c>
      <c r="O38" s="2" t="s">
        <v>62</v>
      </c>
      <c r="P38" s="2" t="s">
        <v>20</v>
      </c>
      <c r="Q38" s="2" t="s">
        <v>20</v>
      </c>
      <c r="R38" s="2" t="s">
        <v>125</v>
      </c>
    </row>
    <row r="39" spans="2:18" hidden="1" x14ac:dyDescent="0.2">
      <c r="B39" s="2" t="s">
        <v>141</v>
      </c>
      <c r="C39" s="2"/>
      <c r="D39" s="2"/>
      <c r="E39" s="2" t="s">
        <v>140</v>
      </c>
      <c r="F39" s="2" t="s">
        <v>142</v>
      </c>
      <c r="G39" s="2" t="s">
        <v>65</v>
      </c>
      <c r="H39" s="2" t="s">
        <v>23</v>
      </c>
      <c r="I39" s="2" t="s">
        <v>63</v>
      </c>
      <c r="J39" s="2" t="s">
        <v>20</v>
      </c>
      <c r="K39" s="2" t="s">
        <v>139</v>
      </c>
      <c r="L39" s="2" t="s">
        <v>16</v>
      </c>
      <c r="N39" s="2" t="s">
        <v>143</v>
      </c>
      <c r="O39" s="2" t="s">
        <v>62</v>
      </c>
      <c r="P39" s="2" t="s">
        <v>20</v>
      </c>
      <c r="Q39" s="2" t="s">
        <v>20</v>
      </c>
      <c r="R39" s="2" t="s">
        <v>125</v>
      </c>
    </row>
    <row r="40" spans="2:18" hidden="1" x14ac:dyDescent="0.2">
      <c r="B40" s="2" t="s">
        <v>146</v>
      </c>
      <c r="C40" s="2"/>
      <c r="D40" s="2"/>
      <c r="E40" s="2" t="s">
        <v>145</v>
      </c>
      <c r="F40" s="2" t="s">
        <v>147</v>
      </c>
      <c r="G40" s="2" t="s">
        <v>65</v>
      </c>
      <c r="H40" s="2" t="s">
        <v>23</v>
      </c>
      <c r="I40" s="2" t="s">
        <v>63</v>
      </c>
      <c r="J40" s="2" t="s">
        <v>20</v>
      </c>
      <c r="K40" s="2" t="s">
        <v>139</v>
      </c>
      <c r="L40" s="2" t="s">
        <v>16</v>
      </c>
      <c r="N40" s="2" t="s">
        <v>148</v>
      </c>
      <c r="O40" s="2" t="s">
        <v>62</v>
      </c>
      <c r="P40" s="2" t="s">
        <v>20</v>
      </c>
      <c r="Q40" s="2" t="s">
        <v>20</v>
      </c>
      <c r="R40" s="2" t="s">
        <v>32</v>
      </c>
    </row>
    <row r="41" spans="2:18" hidden="1" x14ac:dyDescent="0.2">
      <c r="B41" s="2" t="s">
        <v>146</v>
      </c>
      <c r="C41" s="2"/>
      <c r="D41" s="2"/>
      <c r="E41" s="2" t="s">
        <v>145</v>
      </c>
      <c r="F41" s="2" t="s">
        <v>147</v>
      </c>
      <c r="G41" s="2" t="s">
        <v>65</v>
      </c>
      <c r="H41" s="2" t="s">
        <v>23</v>
      </c>
      <c r="I41" s="2" t="s">
        <v>63</v>
      </c>
      <c r="J41" s="2" t="s">
        <v>20</v>
      </c>
      <c r="K41" s="2" t="s">
        <v>144</v>
      </c>
      <c r="L41" s="2" t="s">
        <v>16</v>
      </c>
      <c r="N41" s="2" t="s">
        <v>148</v>
      </c>
      <c r="O41" s="2" t="s">
        <v>62</v>
      </c>
      <c r="P41" s="2" t="s">
        <v>20</v>
      </c>
      <c r="Q41" s="2" t="s">
        <v>20</v>
      </c>
      <c r="R41" s="2" t="s">
        <v>32</v>
      </c>
    </row>
    <row r="42" spans="2:18" hidden="1" x14ac:dyDescent="0.2">
      <c r="B42" s="2" t="s">
        <v>150</v>
      </c>
      <c r="C42" s="2"/>
      <c r="D42" s="2"/>
      <c r="E42" s="2" t="s">
        <v>149</v>
      </c>
      <c r="F42" s="2" t="s">
        <v>151</v>
      </c>
      <c r="G42" s="2" t="s">
        <v>65</v>
      </c>
      <c r="H42" s="2" t="s">
        <v>23</v>
      </c>
      <c r="I42" s="2" t="s">
        <v>63</v>
      </c>
      <c r="J42" s="2" t="s">
        <v>20</v>
      </c>
      <c r="K42" s="2" t="s">
        <v>154</v>
      </c>
      <c r="L42" s="2" t="s">
        <v>16</v>
      </c>
      <c r="N42" s="2" t="s">
        <v>152</v>
      </c>
      <c r="O42" s="2" t="s">
        <v>62</v>
      </c>
      <c r="P42" s="2" t="s">
        <v>20</v>
      </c>
      <c r="Q42" s="2" t="s">
        <v>20</v>
      </c>
      <c r="R42" s="2" t="s">
        <v>153</v>
      </c>
    </row>
    <row r="43" spans="2:18" hidden="1" x14ac:dyDescent="0.2">
      <c r="B43" s="2" t="s">
        <v>150</v>
      </c>
      <c r="C43" s="2"/>
      <c r="D43" s="2"/>
      <c r="E43" s="2" t="s">
        <v>149</v>
      </c>
      <c r="F43" s="2" t="s">
        <v>151</v>
      </c>
      <c r="G43" s="2" t="s">
        <v>65</v>
      </c>
      <c r="H43" s="2" t="s">
        <v>23</v>
      </c>
      <c r="I43" s="2" t="s">
        <v>63</v>
      </c>
      <c r="J43" s="2" t="s">
        <v>20</v>
      </c>
      <c r="K43" s="2" t="s">
        <v>139</v>
      </c>
      <c r="L43" s="2" t="s">
        <v>16</v>
      </c>
      <c r="N43" s="2" t="s">
        <v>152</v>
      </c>
      <c r="O43" s="2" t="s">
        <v>62</v>
      </c>
      <c r="P43" s="2" t="s">
        <v>20</v>
      </c>
      <c r="Q43" s="2" t="s">
        <v>20</v>
      </c>
      <c r="R43" s="2" t="s">
        <v>153</v>
      </c>
    </row>
    <row r="44" spans="2:18" hidden="1" x14ac:dyDescent="0.2">
      <c r="B44" s="2" t="s">
        <v>156</v>
      </c>
      <c r="C44" s="2"/>
      <c r="D44" s="2"/>
      <c r="E44" s="2" t="s">
        <v>155</v>
      </c>
      <c r="F44" s="2" t="s">
        <v>157</v>
      </c>
      <c r="G44" s="2" t="s">
        <v>65</v>
      </c>
      <c r="H44" s="2" t="s">
        <v>23</v>
      </c>
      <c r="I44" s="2" t="s">
        <v>63</v>
      </c>
      <c r="J44" s="2" t="s">
        <v>20</v>
      </c>
      <c r="K44" s="2" t="s">
        <v>144</v>
      </c>
      <c r="L44" s="2" t="s">
        <v>16</v>
      </c>
      <c r="N44" s="2" t="s">
        <v>158</v>
      </c>
      <c r="O44" s="2" t="s">
        <v>62</v>
      </c>
      <c r="P44" s="2" t="s">
        <v>20</v>
      </c>
      <c r="Q44" s="2" t="s">
        <v>20</v>
      </c>
      <c r="R44" s="2" t="s">
        <v>153</v>
      </c>
    </row>
    <row r="45" spans="2:18" hidden="1" x14ac:dyDescent="0.2">
      <c r="B45" s="2" t="s">
        <v>156</v>
      </c>
      <c r="C45" s="2"/>
      <c r="D45" s="2"/>
      <c r="E45" s="2" t="s">
        <v>155</v>
      </c>
      <c r="F45" s="2" t="s">
        <v>157</v>
      </c>
      <c r="G45" s="2" t="s">
        <v>65</v>
      </c>
      <c r="H45" s="2" t="s">
        <v>23</v>
      </c>
      <c r="I45" s="2" t="s">
        <v>63</v>
      </c>
      <c r="J45" s="2" t="s">
        <v>20</v>
      </c>
      <c r="K45" s="2" t="s">
        <v>139</v>
      </c>
      <c r="L45" s="2" t="s">
        <v>16</v>
      </c>
      <c r="N45" s="2" t="s">
        <v>158</v>
      </c>
      <c r="O45" s="2" t="s">
        <v>62</v>
      </c>
      <c r="P45" s="2" t="s">
        <v>20</v>
      </c>
      <c r="Q45" s="2" t="s">
        <v>20</v>
      </c>
      <c r="R45" s="2" t="s">
        <v>153</v>
      </c>
    </row>
    <row r="46" spans="2:18" hidden="1" x14ac:dyDescent="0.2">
      <c r="B46" s="2" t="s">
        <v>160</v>
      </c>
      <c r="C46" s="2"/>
      <c r="D46" s="2"/>
      <c r="E46" s="2" t="s">
        <v>159</v>
      </c>
      <c r="F46" s="2" t="s">
        <v>161</v>
      </c>
      <c r="G46" s="2" t="s">
        <v>65</v>
      </c>
      <c r="H46" s="2" t="s">
        <v>23</v>
      </c>
      <c r="I46" s="2" t="s">
        <v>63</v>
      </c>
      <c r="J46" s="2" t="s">
        <v>20</v>
      </c>
      <c r="K46" s="2" t="s">
        <v>139</v>
      </c>
      <c r="L46" s="2" t="s">
        <v>16</v>
      </c>
      <c r="N46" s="2" t="s">
        <v>162</v>
      </c>
      <c r="O46" s="2" t="s">
        <v>62</v>
      </c>
      <c r="P46" s="2" t="s">
        <v>20</v>
      </c>
      <c r="Q46" s="2" t="s">
        <v>20</v>
      </c>
      <c r="R46" s="2" t="s">
        <v>134</v>
      </c>
    </row>
    <row r="47" spans="2:18" hidden="1" x14ac:dyDescent="0.2">
      <c r="B47" s="2" t="s">
        <v>164</v>
      </c>
      <c r="C47" s="2"/>
      <c r="D47" s="2"/>
      <c r="E47" s="2" t="s">
        <v>163</v>
      </c>
      <c r="F47" s="2" t="s">
        <v>165</v>
      </c>
      <c r="G47" s="2" t="s">
        <v>168</v>
      </c>
      <c r="H47" s="2" t="s">
        <v>23</v>
      </c>
      <c r="I47" s="2" t="s">
        <v>63</v>
      </c>
      <c r="J47" s="2" t="s">
        <v>20</v>
      </c>
      <c r="K47" s="2" t="s">
        <v>139</v>
      </c>
      <c r="L47" s="2" t="s">
        <v>16</v>
      </c>
      <c r="N47" s="2" t="s">
        <v>166</v>
      </c>
      <c r="O47" s="2" t="s">
        <v>62</v>
      </c>
      <c r="P47" s="2" t="s">
        <v>20</v>
      </c>
      <c r="Q47" s="2" t="s">
        <v>20</v>
      </c>
      <c r="R47" s="2" t="s">
        <v>167</v>
      </c>
    </row>
    <row r="48" spans="2:18" hidden="1" x14ac:dyDescent="0.2">
      <c r="B48" s="2" t="s">
        <v>170</v>
      </c>
      <c r="C48" s="2"/>
      <c r="D48" s="2"/>
      <c r="E48" s="2" t="s">
        <v>169</v>
      </c>
      <c r="F48" s="2" t="s">
        <v>171</v>
      </c>
      <c r="G48" s="2" t="s">
        <v>168</v>
      </c>
      <c r="H48" s="2" t="s">
        <v>23</v>
      </c>
      <c r="I48" s="2" t="s">
        <v>63</v>
      </c>
      <c r="J48" s="2" t="s">
        <v>20</v>
      </c>
      <c r="K48" s="2" t="s">
        <v>139</v>
      </c>
      <c r="L48" s="2" t="s">
        <v>16</v>
      </c>
      <c r="N48" s="2" t="s">
        <v>172</v>
      </c>
      <c r="O48" s="2" t="s">
        <v>62</v>
      </c>
      <c r="P48" s="2" t="s">
        <v>20</v>
      </c>
      <c r="Q48" s="2" t="s">
        <v>20</v>
      </c>
      <c r="R48" s="2" t="s">
        <v>167</v>
      </c>
    </row>
    <row r="49" spans="1:20" hidden="1" x14ac:dyDescent="0.2">
      <c r="B49" s="2" t="s">
        <v>174</v>
      </c>
      <c r="C49" s="2"/>
      <c r="D49" s="2"/>
      <c r="E49" s="2" t="s">
        <v>173</v>
      </c>
      <c r="F49" s="2" t="s">
        <v>69</v>
      </c>
      <c r="G49" s="2" t="s">
        <v>20</v>
      </c>
      <c r="H49" s="2" t="s">
        <v>23</v>
      </c>
      <c r="I49" s="2" t="s">
        <v>63</v>
      </c>
      <c r="J49" s="2" t="s">
        <v>20</v>
      </c>
      <c r="K49" s="2" t="s">
        <v>72</v>
      </c>
      <c r="L49" s="2" t="s">
        <v>16</v>
      </c>
      <c r="N49" s="2" t="s">
        <v>70</v>
      </c>
      <c r="O49" s="2" t="s">
        <v>175</v>
      </c>
      <c r="P49" s="2" t="s">
        <v>20</v>
      </c>
      <c r="Q49" s="2" t="s">
        <v>20</v>
      </c>
      <c r="R49" s="2" t="s">
        <v>176</v>
      </c>
    </row>
    <row r="50" spans="1:20" hidden="1" x14ac:dyDescent="0.2">
      <c r="B50" s="2" t="s">
        <v>178</v>
      </c>
      <c r="C50" s="2"/>
      <c r="D50" s="2"/>
      <c r="E50" s="2" t="s">
        <v>177</v>
      </c>
      <c r="F50" s="2" t="s">
        <v>69</v>
      </c>
      <c r="G50" s="2" t="s">
        <v>65</v>
      </c>
      <c r="H50" s="2" t="s">
        <v>23</v>
      </c>
      <c r="I50" s="2" t="s">
        <v>63</v>
      </c>
      <c r="J50" s="2" t="s">
        <v>20</v>
      </c>
      <c r="K50" s="2" t="s">
        <v>64</v>
      </c>
      <c r="L50" s="2" t="s">
        <v>16</v>
      </c>
      <c r="N50" s="2" t="s">
        <v>70</v>
      </c>
      <c r="O50" s="2" t="s">
        <v>175</v>
      </c>
      <c r="P50" s="2" t="s">
        <v>20</v>
      </c>
      <c r="Q50" s="2" t="s">
        <v>20</v>
      </c>
      <c r="R50" s="2" t="s">
        <v>179</v>
      </c>
    </row>
    <row r="51" spans="1:20" hidden="1" x14ac:dyDescent="0.2">
      <c r="B51" s="2" t="s">
        <v>181</v>
      </c>
      <c r="C51" s="2"/>
      <c r="D51" s="2"/>
      <c r="E51" s="2" t="s">
        <v>180</v>
      </c>
      <c r="F51" s="2" t="s">
        <v>69</v>
      </c>
      <c r="G51" s="2" t="s">
        <v>65</v>
      </c>
      <c r="H51" s="2" t="s">
        <v>23</v>
      </c>
      <c r="I51" s="2" t="s">
        <v>63</v>
      </c>
      <c r="J51" s="2" t="s">
        <v>20</v>
      </c>
      <c r="K51" s="2" t="s">
        <v>64</v>
      </c>
      <c r="L51" s="2" t="s">
        <v>16</v>
      </c>
      <c r="N51" s="2" t="s">
        <v>70</v>
      </c>
      <c r="O51" s="2" t="s">
        <v>175</v>
      </c>
      <c r="P51" s="2" t="s">
        <v>20</v>
      </c>
      <c r="Q51" s="2" t="s">
        <v>20</v>
      </c>
      <c r="R51" s="2" t="s">
        <v>182</v>
      </c>
    </row>
    <row r="52" spans="1:20" hidden="1" x14ac:dyDescent="0.2">
      <c r="B52" s="2" t="s">
        <v>184</v>
      </c>
      <c r="C52" s="2"/>
      <c r="D52" s="2"/>
      <c r="E52" s="2" t="s">
        <v>183</v>
      </c>
      <c r="F52" s="2" t="s">
        <v>69</v>
      </c>
      <c r="G52" s="2" t="s">
        <v>20</v>
      </c>
      <c r="H52" s="2" t="s">
        <v>23</v>
      </c>
      <c r="I52" s="2" t="s">
        <v>63</v>
      </c>
      <c r="J52" s="2" t="s">
        <v>20</v>
      </c>
      <c r="K52" s="2" t="s">
        <v>72</v>
      </c>
      <c r="L52" s="2" t="s">
        <v>16</v>
      </c>
      <c r="N52" s="2" t="s">
        <v>70</v>
      </c>
      <c r="O52" s="2" t="s">
        <v>175</v>
      </c>
      <c r="P52" s="2" t="s">
        <v>20</v>
      </c>
      <c r="Q52" s="2" t="s">
        <v>20</v>
      </c>
      <c r="R52" s="2" t="s">
        <v>176</v>
      </c>
    </row>
    <row r="53" spans="1:20" hidden="1" x14ac:dyDescent="0.2">
      <c r="B53" s="2" t="s">
        <v>186</v>
      </c>
      <c r="C53" s="2"/>
      <c r="D53" s="2"/>
      <c r="E53" s="2" t="s">
        <v>185</v>
      </c>
      <c r="F53" s="2" t="s">
        <v>69</v>
      </c>
      <c r="G53" s="2" t="s">
        <v>65</v>
      </c>
      <c r="H53" s="2" t="s">
        <v>23</v>
      </c>
      <c r="I53" s="2" t="s">
        <v>63</v>
      </c>
      <c r="J53" s="2" t="s">
        <v>20</v>
      </c>
      <c r="K53" s="2" t="s">
        <v>64</v>
      </c>
      <c r="L53" s="2" t="s">
        <v>16</v>
      </c>
      <c r="N53" s="2" t="s">
        <v>70</v>
      </c>
      <c r="O53" s="2" t="s">
        <v>175</v>
      </c>
      <c r="P53" s="2" t="s">
        <v>20</v>
      </c>
      <c r="Q53" s="2" t="s">
        <v>20</v>
      </c>
      <c r="R53" s="2" t="s">
        <v>179</v>
      </c>
    </row>
    <row r="54" spans="1:20" hidden="1" x14ac:dyDescent="0.2">
      <c r="B54" s="2" t="s">
        <v>188</v>
      </c>
      <c r="C54" s="2"/>
      <c r="D54" s="2"/>
      <c r="E54" s="2" t="s">
        <v>187</v>
      </c>
      <c r="F54" s="2" t="s">
        <v>69</v>
      </c>
      <c r="G54" s="2" t="s">
        <v>65</v>
      </c>
      <c r="H54" s="2" t="s">
        <v>23</v>
      </c>
      <c r="I54" s="2" t="s">
        <v>63</v>
      </c>
      <c r="J54" s="2" t="s">
        <v>20</v>
      </c>
      <c r="K54" s="2" t="s">
        <v>64</v>
      </c>
      <c r="L54" s="2" t="s">
        <v>16</v>
      </c>
      <c r="N54" s="2" t="s">
        <v>70</v>
      </c>
      <c r="O54" s="2" t="s">
        <v>175</v>
      </c>
      <c r="P54" s="2" t="s">
        <v>20</v>
      </c>
      <c r="Q54" s="2" t="s">
        <v>20</v>
      </c>
      <c r="R54" s="2" t="s">
        <v>182</v>
      </c>
    </row>
    <row r="55" spans="1:20" hidden="1" x14ac:dyDescent="0.2">
      <c r="B55" s="2" t="s">
        <v>190</v>
      </c>
      <c r="C55" s="2"/>
      <c r="D55" s="2"/>
      <c r="E55" s="2" t="s">
        <v>189</v>
      </c>
      <c r="F55" s="2" t="s">
        <v>191</v>
      </c>
      <c r="G55" s="2" t="s">
        <v>20</v>
      </c>
      <c r="H55" s="2" t="s">
        <v>20</v>
      </c>
      <c r="I55" s="2" t="s">
        <v>20</v>
      </c>
      <c r="J55" s="2" t="s">
        <v>20</v>
      </c>
      <c r="K55" s="2" t="s">
        <v>20</v>
      </c>
      <c r="L55" s="2" t="s">
        <v>16</v>
      </c>
      <c r="N55" s="2" t="s">
        <v>192</v>
      </c>
      <c r="O55" s="2" t="s">
        <v>20</v>
      </c>
      <c r="P55" s="2" t="s">
        <v>193</v>
      </c>
      <c r="Q55" s="2" t="s">
        <v>20</v>
      </c>
      <c r="R55" s="2" t="s">
        <v>20</v>
      </c>
    </row>
    <row r="56" spans="1:20" hidden="1" x14ac:dyDescent="0.2">
      <c r="B56" s="2" t="s">
        <v>195</v>
      </c>
      <c r="C56" s="2"/>
      <c r="D56" s="2"/>
      <c r="E56" s="2" t="s">
        <v>194</v>
      </c>
      <c r="F56" s="2" t="s">
        <v>17</v>
      </c>
      <c r="G56" s="2" t="s">
        <v>20</v>
      </c>
      <c r="H56" s="2" t="s">
        <v>23</v>
      </c>
      <c r="I56" s="2" t="s">
        <v>196</v>
      </c>
      <c r="J56" s="2" t="s">
        <v>20</v>
      </c>
      <c r="K56" s="2" t="s">
        <v>197</v>
      </c>
      <c r="L56" s="2" t="s">
        <v>16</v>
      </c>
      <c r="N56" s="2" t="s">
        <v>18</v>
      </c>
      <c r="O56" s="2" t="s">
        <v>19</v>
      </c>
      <c r="P56" s="2" t="s">
        <v>20</v>
      </c>
      <c r="Q56" s="2" t="s">
        <v>21</v>
      </c>
      <c r="R56" s="2" t="s">
        <v>22</v>
      </c>
    </row>
    <row r="57" spans="1:20" x14ac:dyDescent="0.2">
      <c r="A57" t="s">
        <v>2001</v>
      </c>
      <c r="B57" s="2" t="s">
        <v>199</v>
      </c>
      <c r="C57" s="2" t="s">
        <v>2002</v>
      </c>
      <c r="D57" s="2"/>
      <c r="E57" s="2" t="s">
        <v>198</v>
      </c>
      <c r="F57" s="2" t="s">
        <v>201</v>
      </c>
      <c r="G57" s="2" t="s">
        <v>208</v>
      </c>
      <c r="H57" s="2" t="s">
        <v>205</v>
      </c>
      <c r="I57" s="2" t="s">
        <v>206</v>
      </c>
      <c r="J57" s="2" t="s">
        <v>20</v>
      </c>
      <c r="K57" s="2" t="s">
        <v>207</v>
      </c>
      <c r="L57" s="2" t="s">
        <v>200</v>
      </c>
      <c r="N57" s="2" t="s">
        <v>202</v>
      </c>
      <c r="O57" s="2" t="s">
        <v>62</v>
      </c>
      <c r="P57" s="2" t="s">
        <v>203</v>
      </c>
      <c r="Q57" s="2" t="s">
        <v>20</v>
      </c>
      <c r="R57" s="2" t="s">
        <v>204</v>
      </c>
      <c r="S57" s="25" t="s">
        <v>2003</v>
      </c>
      <c r="T57" s="25" t="s">
        <v>2004</v>
      </c>
    </row>
    <row r="58" spans="1:20" x14ac:dyDescent="0.2">
      <c r="A58" t="s">
        <v>2001</v>
      </c>
      <c r="B58" s="2" t="s">
        <v>199</v>
      </c>
      <c r="C58" s="2" t="s">
        <v>2002</v>
      </c>
      <c r="D58" s="2"/>
      <c r="E58" s="2" t="s">
        <v>198</v>
      </c>
      <c r="F58" s="2" t="s">
        <v>209</v>
      </c>
      <c r="G58" s="2" t="s">
        <v>208</v>
      </c>
      <c r="H58" s="2" t="s">
        <v>205</v>
      </c>
      <c r="I58" s="2" t="s">
        <v>206</v>
      </c>
      <c r="J58" s="2" t="s">
        <v>20</v>
      </c>
      <c r="K58" s="2" t="s">
        <v>207</v>
      </c>
      <c r="L58" s="2" t="s">
        <v>200</v>
      </c>
      <c r="N58" s="2" t="s">
        <v>210</v>
      </c>
      <c r="O58" s="2" t="s">
        <v>19</v>
      </c>
      <c r="P58" s="2" t="s">
        <v>203</v>
      </c>
      <c r="Q58" s="2" t="s">
        <v>20</v>
      </c>
      <c r="R58" s="2" t="s">
        <v>204</v>
      </c>
      <c r="S58" s="25" t="s">
        <v>2003</v>
      </c>
      <c r="T58" s="25" t="s">
        <v>2004</v>
      </c>
    </row>
    <row r="59" spans="1:20" x14ac:dyDescent="0.2">
      <c r="A59" t="s">
        <v>2005</v>
      </c>
      <c r="B59" s="2" t="s">
        <v>212</v>
      </c>
      <c r="C59" s="2" t="s">
        <v>2006</v>
      </c>
      <c r="D59" s="2"/>
      <c r="E59" s="2" t="s">
        <v>211</v>
      </c>
      <c r="F59" s="2" t="s">
        <v>209</v>
      </c>
      <c r="G59" s="2" t="s">
        <v>213</v>
      </c>
      <c r="H59" s="2" t="s">
        <v>205</v>
      </c>
      <c r="I59" s="2" t="s">
        <v>206</v>
      </c>
      <c r="J59" s="2" t="s">
        <v>20</v>
      </c>
      <c r="K59" s="2" t="s">
        <v>207</v>
      </c>
      <c r="L59" s="2" t="s">
        <v>200</v>
      </c>
      <c r="N59" s="2" t="s">
        <v>210</v>
      </c>
      <c r="O59" s="2" t="s">
        <v>19</v>
      </c>
      <c r="P59" s="2" t="s">
        <v>203</v>
      </c>
      <c r="Q59" s="2" t="s">
        <v>20</v>
      </c>
      <c r="R59" s="2" t="s">
        <v>204</v>
      </c>
      <c r="S59" s="25" t="s">
        <v>2003</v>
      </c>
      <c r="T59" s="26" t="s">
        <v>2004</v>
      </c>
    </row>
    <row r="60" spans="1:20" x14ac:dyDescent="0.2">
      <c r="A60" t="s">
        <v>2005</v>
      </c>
      <c r="B60" s="2" t="s">
        <v>212</v>
      </c>
      <c r="C60" s="2" t="s">
        <v>2006</v>
      </c>
      <c r="D60" s="2"/>
      <c r="E60" s="2" t="s">
        <v>211</v>
      </c>
      <c r="F60" s="2" t="s">
        <v>201</v>
      </c>
      <c r="G60" s="2" t="s">
        <v>213</v>
      </c>
      <c r="H60" s="2" t="s">
        <v>205</v>
      </c>
      <c r="I60" s="2" t="s">
        <v>206</v>
      </c>
      <c r="J60" s="2" t="s">
        <v>20</v>
      </c>
      <c r="K60" s="2" t="s">
        <v>207</v>
      </c>
      <c r="L60" s="2" t="s">
        <v>200</v>
      </c>
      <c r="N60" s="2" t="s">
        <v>202</v>
      </c>
      <c r="O60" s="2" t="s">
        <v>62</v>
      </c>
      <c r="P60" s="2" t="s">
        <v>203</v>
      </c>
      <c r="Q60" s="2" t="s">
        <v>20</v>
      </c>
      <c r="R60" s="2" t="s">
        <v>204</v>
      </c>
      <c r="S60" s="26" t="s">
        <v>2003</v>
      </c>
      <c r="T60" s="27" t="s">
        <v>2004</v>
      </c>
    </row>
    <row r="61" spans="1:20" x14ac:dyDescent="0.2">
      <c r="A61" t="s">
        <v>2007</v>
      </c>
      <c r="B61" s="2" t="s">
        <v>215</v>
      </c>
      <c r="C61" s="2"/>
      <c r="D61" s="2"/>
      <c r="E61" s="2" t="s">
        <v>214</v>
      </c>
      <c r="F61" s="2" t="s">
        <v>209</v>
      </c>
      <c r="G61" s="2" t="s">
        <v>213</v>
      </c>
      <c r="H61" s="2" t="s">
        <v>205</v>
      </c>
      <c r="I61" s="2" t="s">
        <v>206</v>
      </c>
      <c r="J61" s="2" t="s">
        <v>20</v>
      </c>
      <c r="K61" s="2" t="s">
        <v>207</v>
      </c>
      <c r="L61" s="2" t="s">
        <v>200</v>
      </c>
      <c r="N61" s="2" t="s">
        <v>210</v>
      </c>
      <c r="O61" s="2" t="s">
        <v>19</v>
      </c>
      <c r="P61" s="2" t="s">
        <v>203</v>
      </c>
      <c r="Q61" s="2" t="s">
        <v>20</v>
      </c>
      <c r="R61" s="2" t="s">
        <v>204</v>
      </c>
      <c r="S61" s="26" t="s">
        <v>2003</v>
      </c>
      <c r="T61" s="27" t="s">
        <v>2004</v>
      </c>
    </row>
    <row r="62" spans="1:20" x14ac:dyDescent="0.2">
      <c r="A62" t="s">
        <v>2007</v>
      </c>
      <c r="B62" s="2" t="s">
        <v>215</v>
      </c>
      <c r="C62" s="2"/>
      <c r="D62" s="2"/>
      <c r="E62" s="2" t="s">
        <v>214</v>
      </c>
      <c r="F62" s="2" t="s">
        <v>201</v>
      </c>
      <c r="G62" s="2" t="s">
        <v>213</v>
      </c>
      <c r="H62" s="2" t="s">
        <v>205</v>
      </c>
      <c r="I62" s="2" t="s">
        <v>206</v>
      </c>
      <c r="J62" s="2" t="s">
        <v>20</v>
      </c>
      <c r="K62" s="2" t="s">
        <v>207</v>
      </c>
      <c r="L62" s="2" t="s">
        <v>200</v>
      </c>
      <c r="N62" s="2" t="s">
        <v>202</v>
      </c>
      <c r="O62" s="2" t="s">
        <v>62</v>
      </c>
      <c r="P62" s="2" t="s">
        <v>203</v>
      </c>
      <c r="Q62" s="2" t="s">
        <v>20</v>
      </c>
      <c r="R62" s="2" t="s">
        <v>204</v>
      </c>
      <c r="S62" s="26" t="s">
        <v>2003</v>
      </c>
      <c r="T62" s="27" t="s">
        <v>2004</v>
      </c>
    </row>
    <row r="63" spans="1:20" x14ac:dyDescent="0.2">
      <c r="A63" t="s">
        <v>2008</v>
      </c>
      <c r="B63" s="2" t="s">
        <v>217</v>
      </c>
      <c r="C63" s="2" t="s">
        <v>2009</v>
      </c>
      <c r="D63" s="2"/>
      <c r="E63" s="2" t="s">
        <v>216</v>
      </c>
      <c r="F63" s="2" t="s">
        <v>201</v>
      </c>
      <c r="G63" s="2" t="s">
        <v>213</v>
      </c>
      <c r="H63" s="2" t="s">
        <v>205</v>
      </c>
      <c r="I63" s="2" t="s">
        <v>206</v>
      </c>
      <c r="J63" s="2" t="s">
        <v>20</v>
      </c>
      <c r="K63" s="2" t="s">
        <v>207</v>
      </c>
      <c r="L63" s="2" t="s">
        <v>200</v>
      </c>
      <c r="N63" s="2" t="s">
        <v>202</v>
      </c>
      <c r="O63" s="2" t="s">
        <v>62</v>
      </c>
      <c r="P63" s="2" t="s">
        <v>203</v>
      </c>
      <c r="Q63" s="2" t="s">
        <v>20</v>
      </c>
      <c r="R63" s="2" t="s">
        <v>204</v>
      </c>
      <c r="S63" s="26" t="s">
        <v>2003</v>
      </c>
      <c r="T63" s="26" t="s">
        <v>2010</v>
      </c>
    </row>
    <row r="64" spans="1:20" x14ac:dyDescent="0.2">
      <c r="A64" t="s">
        <v>2008</v>
      </c>
      <c r="B64" s="2" t="s">
        <v>217</v>
      </c>
      <c r="C64" s="2" t="s">
        <v>2009</v>
      </c>
      <c r="D64" s="2"/>
      <c r="E64" s="2" t="s">
        <v>216</v>
      </c>
      <c r="F64" s="2" t="s">
        <v>209</v>
      </c>
      <c r="G64" s="2" t="s">
        <v>213</v>
      </c>
      <c r="H64" s="2" t="s">
        <v>205</v>
      </c>
      <c r="I64" s="2" t="s">
        <v>206</v>
      </c>
      <c r="J64" s="2" t="s">
        <v>20</v>
      </c>
      <c r="K64" s="2" t="s">
        <v>207</v>
      </c>
      <c r="L64" s="2" t="s">
        <v>200</v>
      </c>
      <c r="N64" s="2" t="s">
        <v>210</v>
      </c>
      <c r="O64" s="2" t="s">
        <v>19</v>
      </c>
      <c r="P64" s="2" t="s">
        <v>203</v>
      </c>
      <c r="Q64" s="2" t="s">
        <v>20</v>
      </c>
      <c r="R64" s="2" t="s">
        <v>204</v>
      </c>
      <c r="S64" s="26" t="s">
        <v>2003</v>
      </c>
      <c r="T64" s="26" t="s">
        <v>2010</v>
      </c>
    </row>
    <row r="65" spans="1:20" hidden="1" x14ac:dyDescent="0.2">
      <c r="A65" t="s">
        <v>2008</v>
      </c>
      <c r="B65" s="2" t="s">
        <v>219</v>
      </c>
      <c r="C65" s="2" t="s">
        <v>2009</v>
      </c>
      <c r="D65" s="2"/>
      <c r="E65" s="2" t="s">
        <v>218</v>
      </c>
      <c r="F65" s="2" t="s">
        <v>220</v>
      </c>
      <c r="G65" s="2" t="s">
        <v>213</v>
      </c>
      <c r="H65" s="2" t="s">
        <v>223</v>
      </c>
      <c r="I65" s="2" t="s">
        <v>224</v>
      </c>
      <c r="J65" s="2" t="s">
        <v>20</v>
      </c>
      <c r="K65" s="2" t="s">
        <v>225</v>
      </c>
      <c r="L65" s="2" t="s">
        <v>200</v>
      </c>
      <c r="N65" s="2" t="s">
        <v>221</v>
      </c>
      <c r="O65" s="2" t="s">
        <v>62</v>
      </c>
      <c r="P65" s="2" t="s">
        <v>20</v>
      </c>
      <c r="Q65" s="2" t="s">
        <v>20</v>
      </c>
      <c r="R65" s="2" t="s">
        <v>222</v>
      </c>
    </row>
    <row r="66" spans="1:20" hidden="1" x14ac:dyDescent="0.2">
      <c r="A66" t="s">
        <v>2008</v>
      </c>
      <c r="B66" s="2" t="s">
        <v>219</v>
      </c>
      <c r="C66" s="2" t="s">
        <v>2009</v>
      </c>
      <c r="D66" s="2"/>
      <c r="E66" s="2" t="s">
        <v>218</v>
      </c>
      <c r="F66" s="2" t="s">
        <v>226</v>
      </c>
      <c r="G66" s="2" t="s">
        <v>213</v>
      </c>
      <c r="H66" s="2" t="s">
        <v>223</v>
      </c>
      <c r="I66" s="2" t="s">
        <v>224</v>
      </c>
      <c r="J66" s="2" t="s">
        <v>20</v>
      </c>
      <c r="K66" s="2" t="s">
        <v>225</v>
      </c>
      <c r="L66" s="2" t="s">
        <v>200</v>
      </c>
      <c r="N66" s="2" t="s">
        <v>227</v>
      </c>
      <c r="O66" s="2" t="s">
        <v>19</v>
      </c>
      <c r="P66" s="2" t="s">
        <v>20</v>
      </c>
      <c r="Q66" s="2" t="s">
        <v>20</v>
      </c>
      <c r="R66" s="2" t="s">
        <v>222</v>
      </c>
    </row>
    <row r="67" spans="1:20" x14ac:dyDescent="0.2">
      <c r="A67" t="s">
        <v>2011</v>
      </c>
      <c r="B67" s="2" t="s">
        <v>229</v>
      </c>
      <c r="C67" s="2"/>
      <c r="D67" s="2"/>
      <c r="E67" s="2" t="s">
        <v>228</v>
      </c>
      <c r="F67" s="2" t="s">
        <v>209</v>
      </c>
      <c r="G67" s="2" t="s">
        <v>213</v>
      </c>
      <c r="H67" s="2" t="s">
        <v>205</v>
      </c>
      <c r="I67" s="2" t="s">
        <v>206</v>
      </c>
      <c r="J67" s="2" t="s">
        <v>20</v>
      </c>
      <c r="K67" s="2" t="s">
        <v>207</v>
      </c>
      <c r="L67" s="2" t="s">
        <v>200</v>
      </c>
      <c r="N67" s="2" t="s">
        <v>210</v>
      </c>
      <c r="O67" s="2" t="s">
        <v>31</v>
      </c>
      <c r="P67" s="2" t="s">
        <v>203</v>
      </c>
      <c r="Q67" s="2" t="s">
        <v>20</v>
      </c>
      <c r="R67" s="2" t="s">
        <v>204</v>
      </c>
      <c r="S67" s="25" t="s">
        <v>2003</v>
      </c>
      <c r="T67" s="25" t="s">
        <v>2004</v>
      </c>
    </row>
    <row r="68" spans="1:20" x14ac:dyDescent="0.2">
      <c r="A68" t="s">
        <v>2011</v>
      </c>
      <c r="B68" s="2" t="s">
        <v>229</v>
      </c>
      <c r="C68" s="2"/>
      <c r="D68" s="2"/>
      <c r="E68" s="2" t="s">
        <v>228</v>
      </c>
      <c r="F68" s="2" t="s">
        <v>201</v>
      </c>
      <c r="G68" s="2" t="s">
        <v>213</v>
      </c>
      <c r="H68" s="2" t="s">
        <v>205</v>
      </c>
      <c r="I68" s="2" t="s">
        <v>206</v>
      </c>
      <c r="J68" s="2" t="s">
        <v>20</v>
      </c>
      <c r="K68" s="2" t="s">
        <v>207</v>
      </c>
      <c r="L68" s="2" t="s">
        <v>200</v>
      </c>
      <c r="N68" s="2" t="s">
        <v>202</v>
      </c>
      <c r="O68" s="2" t="s">
        <v>62</v>
      </c>
      <c r="P68" s="2" t="s">
        <v>203</v>
      </c>
      <c r="Q68" s="2" t="s">
        <v>20</v>
      </c>
      <c r="R68" s="2" t="s">
        <v>204</v>
      </c>
      <c r="S68" s="25" t="s">
        <v>2003</v>
      </c>
      <c r="T68" s="25" t="s">
        <v>2004</v>
      </c>
    </row>
    <row r="69" spans="1:20" hidden="1" x14ac:dyDescent="0.2">
      <c r="A69" t="s">
        <v>2008</v>
      </c>
      <c r="B69" s="2" t="s">
        <v>231</v>
      </c>
      <c r="C69" s="2" t="s">
        <v>2009</v>
      </c>
      <c r="D69" s="2"/>
      <c r="E69" s="2" t="s">
        <v>230</v>
      </c>
      <c r="F69" s="2" t="s">
        <v>226</v>
      </c>
      <c r="G69" s="2" t="s">
        <v>213</v>
      </c>
      <c r="H69" s="2" t="s">
        <v>23</v>
      </c>
      <c r="I69" s="2" t="s">
        <v>234</v>
      </c>
      <c r="J69" s="2" t="s">
        <v>20</v>
      </c>
      <c r="K69" s="2" t="s">
        <v>225</v>
      </c>
      <c r="L69" s="2" t="s">
        <v>200</v>
      </c>
      <c r="N69" s="2" t="s">
        <v>227</v>
      </c>
      <c r="O69" s="2" t="s">
        <v>19</v>
      </c>
      <c r="P69" s="2" t="s">
        <v>20</v>
      </c>
      <c r="Q69" s="2" t="s">
        <v>232</v>
      </c>
      <c r="R69" s="2" t="s">
        <v>233</v>
      </c>
      <c r="S69" t="s">
        <v>2012</v>
      </c>
    </row>
    <row r="70" spans="1:20" hidden="1" x14ac:dyDescent="0.2">
      <c r="A70" t="s">
        <v>2008</v>
      </c>
      <c r="B70" s="2" t="s">
        <v>231</v>
      </c>
      <c r="C70" s="2" t="s">
        <v>2009</v>
      </c>
      <c r="D70" s="2"/>
      <c r="E70" s="2" t="s">
        <v>230</v>
      </c>
      <c r="F70" s="2" t="s">
        <v>220</v>
      </c>
      <c r="G70" s="2" t="s">
        <v>213</v>
      </c>
      <c r="H70" s="2" t="s">
        <v>23</v>
      </c>
      <c r="I70" s="2" t="s">
        <v>234</v>
      </c>
      <c r="J70" s="2" t="s">
        <v>20</v>
      </c>
      <c r="K70" s="2" t="s">
        <v>225</v>
      </c>
      <c r="L70" s="2" t="s">
        <v>200</v>
      </c>
      <c r="N70" s="2" t="s">
        <v>221</v>
      </c>
      <c r="O70" s="2" t="s">
        <v>62</v>
      </c>
      <c r="P70" s="2" t="s">
        <v>20</v>
      </c>
      <c r="Q70" s="2" t="s">
        <v>232</v>
      </c>
      <c r="R70" s="2" t="s">
        <v>233</v>
      </c>
      <c r="S70" t="s">
        <v>2012</v>
      </c>
    </row>
    <row r="71" spans="1:20" x14ac:dyDescent="0.2">
      <c r="A71" t="s">
        <v>2013</v>
      </c>
      <c r="B71" s="2" t="s">
        <v>236</v>
      </c>
      <c r="C71" s="2" t="s">
        <v>2014</v>
      </c>
      <c r="D71" s="2"/>
      <c r="E71" s="2" t="s">
        <v>235</v>
      </c>
      <c r="F71" s="2" t="s">
        <v>201</v>
      </c>
      <c r="G71" s="2" t="s">
        <v>213</v>
      </c>
      <c r="H71" s="2" t="s">
        <v>205</v>
      </c>
      <c r="I71" s="2" t="s">
        <v>206</v>
      </c>
      <c r="J71" s="2" t="s">
        <v>20</v>
      </c>
      <c r="K71" s="2" t="s">
        <v>207</v>
      </c>
      <c r="L71" s="2" t="s">
        <v>200</v>
      </c>
      <c r="N71" s="2" t="s">
        <v>202</v>
      </c>
      <c r="O71" s="2" t="s">
        <v>62</v>
      </c>
      <c r="P71" s="2" t="s">
        <v>203</v>
      </c>
      <c r="Q71" s="2" t="s">
        <v>20</v>
      </c>
      <c r="R71" s="2" t="s">
        <v>204</v>
      </c>
      <c r="S71" s="25" t="s">
        <v>2003</v>
      </c>
      <c r="T71" s="25" t="s">
        <v>2004</v>
      </c>
    </row>
    <row r="72" spans="1:20" x14ac:dyDescent="0.2">
      <c r="A72" t="s">
        <v>2013</v>
      </c>
      <c r="B72" s="2" t="s">
        <v>236</v>
      </c>
      <c r="C72" s="2" t="s">
        <v>2014</v>
      </c>
      <c r="D72" s="2"/>
      <c r="E72" s="2" t="s">
        <v>235</v>
      </c>
      <c r="F72" s="2" t="s">
        <v>209</v>
      </c>
      <c r="G72" s="2" t="s">
        <v>213</v>
      </c>
      <c r="H72" s="2" t="s">
        <v>205</v>
      </c>
      <c r="I72" s="2" t="s">
        <v>206</v>
      </c>
      <c r="J72" s="2" t="s">
        <v>20</v>
      </c>
      <c r="K72" s="2" t="s">
        <v>207</v>
      </c>
      <c r="L72" s="2" t="s">
        <v>200</v>
      </c>
      <c r="N72" s="2" t="s">
        <v>210</v>
      </c>
      <c r="O72" s="2" t="s">
        <v>19</v>
      </c>
      <c r="P72" s="2" t="s">
        <v>203</v>
      </c>
      <c r="Q72" s="2" t="s">
        <v>20</v>
      </c>
      <c r="R72" s="2" t="s">
        <v>204</v>
      </c>
      <c r="S72" s="25" t="s">
        <v>2003</v>
      </c>
      <c r="T72" s="25" t="s">
        <v>2004</v>
      </c>
    </row>
    <row r="73" spans="1:20" hidden="1" x14ac:dyDescent="0.2">
      <c r="B73" s="2" t="s">
        <v>238</v>
      </c>
      <c r="C73" s="2"/>
      <c r="D73" s="2"/>
      <c r="E73" s="2" t="s">
        <v>237</v>
      </c>
      <c r="F73" s="2" t="s">
        <v>239</v>
      </c>
      <c r="G73" s="2" t="s">
        <v>242</v>
      </c>
      <c r="H73" s="2" t="s">
        <v>242</v>
      </c>
      <c r="I73" s="2" t="s">
        <v>243</v>
      </c>
      <c r="J73" s="2" t="s">
        <v>20</v>
      </c>
      <c r="K73" s="2" t="s">
        <v>244</v>
      </c>
      <c r="L73" s="2" t="s">
        <v>200</v>
      </c>
      <c r="N73" s="2" t="s">
        <v>238</v>
      </c>
      <c r="O73" s="2" t="s">
        <v>240</v>
      </c>
      <c r="P73" s="2" t="s">
        <v>20</v>
      </c>
      <c r="Q73" s="2" t="s">
        <v>20</v>
      </c>
      <c r="R73" s="2" t="s">
        <v>241</v>
      </c>
    </row>
    <row r="74" spans="1:20" hidden="1" x14ac:dyDescent="0.2">
      <c r="B74" s="2" t="s">
        <v>246</v>
      </c>
      <c r="C74" s="2"/>
      <c r="D74" s="2"/>
      <c r="E74" s="2" t="s">
        <v>245</v>
      </c>
      <c r="F74" s="2" t="s">
        <v>247</v>
      </c>
      <c r="G74" s="2" t="s">
        <v>242</v>
      </c>
      <c r="H74" s="2" t="s">
        <v>23</v>
      </c>
      <c r="I74" s="2" t="s">
        <v>243</v>
      </c>
      <c r="J74" s="2" t="s">
        <v>242</v>
      </c>
      <c r="K74" s="2" t="s">
        <v>244</v>
      </c>
      <c r="L74" s="2" t="s">
        <v>200</v>
      </c>
      <c r="N74" s="2" t="s">
        <v>246</v>
      </c>
      <c r="O74" s="2" t="s">
        <v>248</v>
      </c>
      <c r="P74" s="2" t="s">
        <v>20</v>
      </c>
      <c r="Q74" s="2" t="s">
        <v>20</v>
      </c>
      <c r="R74" s="2" t="s">
        <v>241</v>
      </c>
    </row>
    <row r="75" spans="1:20" x14ac:dyDescent="0.2">
      <c r="A75" t="s">
        <v>2015</v>
      </c>
      <c r="B75" s="2" t="s">
        <v>250</v>
      </c>
      <c r="C75" s="2" t="s">
        <v>2016</v>
      </c>
      <c r="D75" s="2"/>
      <c r="E75" s="2" t="s">
        <v>249</v>
      </c>
      <c r="F75" s="2" t="s">
        <v>251</v>
      </c>
      <c r="G75" s="2" t="s">
        <v>256</v>
      </c>
      <c r="H75" s="2" t="s">
        <v>20</v>
      </c>
      <c r="I75" s="2" t="s">
        <v>255</v>
      </c>
      <c r="J75" s="2" t="s">
        <v>242</v>
      </c>
      <c r="K75" s="2" t="s">
        <v>207</v>
      </c>
      <c r="L75" s="2" t="s">
        <v>200</v>
      </c>
      <c r="N75" s="2" t="s">
        <v>252</v>
      </c>
      <c r="O75" s="2" t="s">
        <v>19</v>
      </c>
      <c r="P75" s="2" t="s">
        <v>20</v>
      </c>
      <c r="Q75" s="2" t="s">
        <v>253</v>
      </c>
      <c r="R75" s="2" t="s">
        <v>254</v>
      </c>
      <c r="S75" s="25" t="s">
        <v>2017</v>
      </c>
    </row>
    <row r="76" spans="1:20" hidden="1" x14ac:dyDescent="0.2">
      <c r="A76" t="s">
        <v>2018</v>
      </c>
      <c r="B76" s="2" t="s">
        <v>258</v>
      </c>
      <c r="C76" s="2"/>
      <c r="D76" s="2" t="s">
        <v>2019</v>
      </c>
      <c r="E76" s="2" t="s">
        <v>257</v>
      </c>
      <c r="F76" s="2" t="s">
        <v>259</v>
      </c>
      <c r="G76" s="2" t="s">
        <v>263</v>
      </c>
      <c r="H76" s="2" t="s">
        <v>20</v>
      </c>
      <c r="I76" s="2" t="s">
        <v>261</v>
      </c>
      <c r="J76" s="2" t="s">
        <v>20</v>
      </c>
      <c r="K76" s="2" t="s">
        <v>262</v>
      </c>
      <c r="L76" s="2" t="s">
        <v>200</v>
      </c>
      <c r="N76" s="2" t="s">
        <v>260</v>
      </c>
      <c r="O76" s="2" t="s">
        <v>19</v>
      </c>
      <c r="P76" s="2" t="s">
        <v>20</v>
      </c>
      <c r="Q76" s="2" t="s">
        <v>20</v>
      </c>
      <c r="R76" s="2" t="s">
        <v>20</v>
      </c>
    </row>
    <row r="77" spans="1:20" hidden="1" x14ac:dyDescent="0.2">
      <c r="A77" t="s">
        <v>2020</v>
      </c>
      <c r="B77" s="2" t="s">
        <v>265</v>
      </c>
      <c r="C77" s="2"/>
      <c r="D77" s="2" t="s">
        <v>2019</v>
      </c>
      <c r="E77" s="2" t="s">
        <v>264</v>
      </c>
      <c r="F77" s="2" t="s">
        <v>259</v>
      </c>
      <c r="G77" s="2" t="s">
        <v>263</v>
      </c>
      <c r="H77" s="2" t="s">
        <v>20</v>
      </c>
      <c r="I77" s="2" t="s">
        <v>261</v>
      </c>
      <c r="J77" s="2" t="s">
        <v>20</v>
      </c>
      <c r="K77" s="2" t="s">
        <v>262</v>
      </c>
      <c r="L77" s="2" t="s">
        <v>200</v>
      </c>
      <c r="N77" s="2" t="s">
        <v>260</v>
      </c>
      <c r="O77" s="2" t="s">
        <v>19</v>
      </c>
      <c r="P77" s="2" t="s">
        <v>20</v>
      </c>
      <c r="Q77" s="2" t="s">
        <v>20</v>
      </c>
      <c r="R77" s="2" t="s">
        <v>20</v>
      </c>
    </row>
    <row r="78" spans="1:20" hidden="1" x14ac:dyDescent="0.2">
      <c r="A78" t="s">
        <v>2021</v>
      </c>
      <c r="B78" s="2" t="s">
        <v>267</v>
      </c>
      <c r="C78" s="2"/>
      <c r="D78" s="2"/>
      <c r="E78" s="2" t="s">
        <v>266</v>
      </c>
      <c r="F78" s="2" t="s">
        <v>268</v>
      </c>
      <c r="G78" s="2" t="s">
        <v>256</v>
      </c>
      <c r="H78" s="2" t="s">
        <v>23</v>
      </c>
      <c r="I78" s="2" t="s">
        <v>272</v>
      </c>
      <c r="J78" s="2" t="s">
        <v>20</v>
      </c>
      <c r="K78" s="2" t="s">
        <v>273</v>
      </c>
      <c r="L78" s="2" t="s">
        <v>200</v>
      </c>
      <c r="N78" s="2" t="s">
        <v>269</v>
      </c>
      <c r="O78" s="2" t="s">
        <v>19</v>
      </c>
      <c r="P78" s="2" t="s">
        <v>270</v>
      </c>
      <c r="Q78" s="2" t="s">
        <v>20</v>
      </c>
      <c r="R78" s="2" t="s">
        <v>271</v>
      </c>
      <c r="S78" s="25" t="s">
        <v>2022</v>
      </c>
    </row>
    <row r="79" spans="1:20" hidden="1" x14ac:dyDescent="0.2">
      <c r="A79" t="s">
        <v>2021</v>
      </c>
      <c r="B79" s="2" t="s">
        <v>267</v>
      </c>
      <c r="C79" s="2"/>
      <c r="D79" s="2"/>
      <c r="E79" s="2" t="s">
        <v>266</v>
      </c>
      <c r="F79" s="2" t="s">
        <v>274</v>
      </c>
      <c r="G79" s="2" t="s">
        <v>256</v>
      </c>
      <c r="H79" s="2" t="s">
        <v>23</v>
      </c>
      <c r="I79" s="2" t="s">
        <v>272</v>
      </c>
      <c r="J79" s="2" t="s">
        <v>20</v>
      </c>
      <c r="K79" s="2" t="s">
        <v>273</v>
      </c>
      <c r="L79" s="2" t="s">
        <v>200</v>
      </c>
      <c r="N79" s="2" t="s">
        <v>275</v>
      </c>
      <c r="O79" s="2" t="s">
        <v>62</v>
      </c>
      <c r="P79" s="2" t="s">
        <v>270</v>
      </c>
      <c r="Q79" s="2" t="s">
        <v>20</v>
      </c>
      <c r="R79" s="2" t="s">
        <v>271</v>
      </c>
      <c r="S79" s="25" t="s">
        <v>2022</v>
      </c>
    </row>
    <row r="80" spans="1:20" hidden="1" x14ac:dyDescent="0.2">
      <c r="A80" t="s">
        <v>2023</v>
      </c>
      <c r="B80" s="2" t="s">
        <v>277</v>
      </c>
      <c r="C80" s="2" t="s">
        <v>2024</v>
      </c>
      <c r="D80" s="2"/>
      <c r="E80" s="2" t="s">
        <v>276</v>
      </c>
      <c r="F80" s="2" t="s">
        <v>278</v>
      </c>
      <c r="G80" s="2" t="s">
        <v>256</v>
      </c>
      <c r="H80" s="2" t="s">
        <v>223</v>
      </c>
      <c r="I80" s="2" t="s">
        <v>282</v>
      </c>
      <c r="J80" s="2" t="s">
        <v>20</v>
      </c>
      <c r="K80" s="2" t="s">
        <v>283</v>
      </c>
      <c r="L80" s="2" t="s">
        <v>200</v>
      </c>
      <c r="N80" s="2" t="s">
        <v>279</v>
      </c>
      <c r="O80" s="2" t="s">
        <v>19</v>
      </c>
      <c r="P80" s="2" t="s">
        <v>280</v>
      </c>
      <c r="Q80" s="2" t="s">
        <v>20</v>
      </c>
      <c r="R80" s="2" t="s">
        <v>281</v>
      </c>
      <c r="S80" s="26" t="s">
        <v>2025</v>
      </c>
    </row>
    <row r="81" spans="1:19" hidden="1" x14ac:dyDescent="0.2">
      <c r="A81" t="s">
        <v>2023</v>
      </c>
      <c r="B81" s="2" t="s">
        <v>277</v>
      </c>
      <c r="C81" s="2" t="s">
        <v>2024</v>
      </c>
      <c r="D81" s="2"/>
      <c r="E81" s="2" t="s">
        <v>276</v>
      </c>
      <c r="F81" s="2" t="s">
        <v>285</v>
      </c>
      <c r="G81" s="2" t="s">
        <v>256</v>
      </c>
      <c r="H81" s="2" t="s">
        <v>223</v>
      </c>
      <c r="I81" s="2" t="s">
        <v>282</v>
      </c>
      <c r="J81" s="2" t="s">
        <v>284</v>
      </c>
      <c r="K81" s="2" t="s">
        <v>283</v>
      </c>
      <c r="L81" s="2" t="s">
        <v>200</v>
      </c>
      <c r="N81" s="2" t="s">
        <v>286</v>
      </c>
      <c r="O81" s="2" t="s">
        <v>62</v>
      </c>
      <c r="P81" s="2" t="s">
        <v>280</v>
      </c>
      <c r="Q81" s="2" t="s">
        <v>20</v>
      </c>
      <c r="R81" s="2" t="s">
        <v>281</v>
      </c>
      <c r="S81" s="26" t="s">
        <v>2025</v>
      </c>
    </row>
    <row r="82" spans="1:19" hidden="1" x14ac:dyDescent="0.2">
      <c r="A82" t="s">
        <v>2026</v>
      </c>
      <c r="B82" s="2" t="s">
        <v>288</v>
      </c>
      <c r="C82" s="2" t="s">
        <v>2027</v>
      </c>
      <c r="D82" s="2"/>
      <c r="E82" s="2" t="s">
        <v>287</v>
      </c>
      <c r="F82" s="2" t="s">
        <v>289</v>
      </c>
      <c r="G82" s="2" t="s">
        <v>256</v>
      </c>
      <c r="H82" s="2" t="s">
        <v>223</v>
      </c>
      <c r="I82" s="2" t="s">
        <v>291</v>
      </c>
      <c r="J82" s="2" t="s">
        <v>284</v>
      </c>
      <c r="K82" s="2" t="s">
        <v>283</v>
      </c>
      <c r="L82" s="2" t="s">
        <v>200</v>
      </c>
      <c r="N82" s="2" t="s">
        <v>290</v>
      </c>
      <c r="O82" s="2" t="s">
        <v>19</v>
      </c>
      <c r="P82" s="2" t="s">
        <v>20</v>
      </c>
      <c r="Q82" s="2" t="s">
        <v>20</v>
      </c>
      <c r="R82" s="2" t="s">
        <v>254</v>
      </c>
      <c r="S82" s="26" t="s">
        <v>2017</v>
      </c>
    </row>
    <row r="83" spans="1:19" hidden="1" x14ac:dyDescent="0.2">
      <c r="A83" t="s">
        <v>2028</v>
      </c>
      <c r="B83" s="2" t="s">
        <v>293</v>
      </c>
      <c r="C83" s="2" t="s">
        <v>2029</v>
      </c>
      <c r="D83" s="2"/>
      <c r="E83" s="2" t="s">
        <v>292</v>
      </c>
      <c r="F83" s="2" t="s">
        <v>294</v>
      </c>
      <c r="G83" s="2" t="s">
        <v>256</v>
      </c>
      <c r="H83" s="2" t="s">
        <v>223</v>
      </c>
      <c r="I83" s="2" t="s">
        <v>296</v>
      </c>
      <c r="J83" s="2" t="s">
        <v>284</v>
      </c>
      <c r="K83" s="2" t="s">
        <v>283</v>
      </c>
      <c r="L83" s="2" t="s">
        <v>200</v>
      </c>
      <c r="N83" s="2" t="s">
        <v>295</v>
      </c>
      <c r="O83" s="2" t="s">
        <v>62</v>
      </c>
      <c r="P83" s="2" t="s">
        <v>20</v>
      </c>
      <c r="Q83" s="2" t="s">
        <v>20</v>
      </c>
      <c r="R83" s="2" t="s">
        <v>281</v>
      </c>
      <c r="S83" s="26" t="s">
        <v>2025</v>
      </c>
    </row>
    <row r="84" spans="1:19" hidden="1" x14ac:dyDescent="0.2">
      <c r="A84" t="s">
        <v>2028</v>
      </c>
      <c r="B84" s="2" t="s">
        <v>293</v>
      </c>
      <c r="C84" s="2" t="s">
        <v>2029</v>
      </c>
      <c r="D84" s="2"/>
      <c r="E84" s="2" t="s">
        <v>292</v>
      </c>
      <c r="F84" s="2" t="s">
        <v>297</v>
      </c>
      <c r="G84" s="2" t="s">
        <v>256</v>
      </c>
      <c r="H84" s="2" t="s">
        <v>223</v>
      </c>
      <c r="I84" s="2" t="s">
        <v>296</v>
      </c>
      <c r="J84" s="2" t="s">
        <v>20</v>
      </c>
      <c r="K84" s="2" t="s">
        <v>283</v>
      </c>
      <c r="L84" s="2" t="s">
        <v>200</v>
      </c>
      <c r="N84" s="2" t="s">
        <v>298</v>
      </c>
      <c r="O84" s="2" t="s">
        <v>19</v>
      </c>
      <c r="P84" s="2" t="s">
        <v>20</v>
      </c>
      <c r="Q84" s="2" t="s">
        <v>20</v>
      </c>
      <c r="R84" s="2" t="s">
        <v>281</v>
      </c>
      <c r="S84" s="26" t="s">
        <v>2025</v>
      </c>
    </row>
    <row r="85" spans="1:19" hidden="1" x14ac:dyDescent="0.2">
      <c r="A85" t="s">
        <v>2030</v>
      </c>
      <c r="B85" s="2" t="s">
        <v>300</v>
      </c>
      <c r="C85" s="2" t="s">
        <v>2031</v>
      </c>
      <c r="D85" s="2"/>
      <c r="E85" s="2" t="s">
        <v>299</v>
      </c>
      <c r="F85" s="2" t="s">
        <v>278</v>
      </c>
      <c r="G85" s="2" t="s">
        <v>256</v>
      </c>
      <c r="H85" s="2" t="s">
        <v>223</v>
      </c>
      <c r="I85" s="2" t="s">
        <v>282</v>
      </c>
      <c r="J85" s="2" t="s">
        <v>20</v>
      </c>
      <c r="K85" s="2" t="s">
        <v>283</v>
      </c>
      <c r="L85" s="2" t="s">
        <v>200</v>
      </c>
      <c r="N85" s="2" t="s">
        <v>279</v>
      </c>
      <c r="O85" s="2" t="s">
        <v>19</v>
      </c>
      <c r="P85" s="2" t="s">
        <v>280</v>
      </c>
      <c r="Q85" s="2" t="s">
        <v>20</v>
      </c>
      <c r="R85" s="2" t="s">
        <v>281</v>
      </c>
      <c r="S85" s="26" t="s">
        <v>2025</v>
      </c>
    </row>
    <row r="86" spans="1:19" hidden="1" x14ac:dyDescent="0.2">
      <c r="A86" t="s">
        <v>2030</v>
      </c>
      <c r="B86" s="2" t="s">
        <v>300</v>
      </c>
      <c r="C86" s="2" t="s">
        <v>2031</v>
      </c>
      <c r="D86" s="2"/>
      <c r="E86" s="2" t="s">
        <v>299</v>
      </c>
      <c r="F86" s="2" t="s">
        <v>285</v>
      </c>
      <c r="G86" s="2" t="s">
        <v>256</v>
      </c>
      <c r="H86" s="2" t="s">
        <v>223</v>
      </c>
      <c r="I86" s="2" t="s">
        <v>282</v>
      </c>
      <c r="J86" s="2" t="s">
        <v>284</v>
      </c>
      <c r="K86" s="2" t="s">
        <v>283</v>
      </c>
      <c r="L86" s="2" t="s">
        <v>200</v>
      </c>
      <c r="N86" s="2" t="s">
        <v>286</v>
      </c>
      <c r="O86" s="2" t="s">
        <v>62</v>
      </c>
      <c r="P86" s="2" t="s">
        <v>280</v>
      </c>
      <c r="Q86" s="2" t="s">
        <v>20</v>
      </c>
      <c r="R86" s="2" t="s">
        <v>281</v>
      </c>
      <c r="S86" s="26" t="s">
        <v>2025</v>
      </c>
    </row>
    <row r="87" spans="1:19" hidden="1" x14ac:dyDescent="0.2">
      <c r="A87" t="s">
        <v>2032</v>
      </c>
      <c r="B87" s="2" t="s">
        <v>302</v>
      </c>
      <c r="C87" s="2" t="s">
        <v>2033</v>
      </c>
      <c r="D87" s="2"/>
      <c r="E87" s="2" t="s">
        <v>301</v>
      </c>
      <c r="F87" s="2" t="s">
        <v>303</v>
      </c>
      <c r="G87" s="2" t="s">
        <v>256</v>
      </c>
      <c r="H87" s="2" t="s">
        <v>223</v>
      </c>
      <c r="I87" s="2" t="s">
        <v>304</v>
      </c>
      <c r="J87" s="2" t="s">
        <v>284</v>
      </c>
      <c r="K87" s="2" t="s">
        <v>305</v>
      </c>
      <c r="L87" s="2" t="s">
        <v>200</v>
      </c>
      <c r="N87" s="2" t="s">
        <v>221</v>
      </c>
      <c r="O87" s="2" t="s">
        <v>62</v>
      </c>
      <c r="P87" s="2" t="s">
        <v>20</v>
      </c>
      <c r="Q87" s="2" t="s">
        <v>20</v>
      </c>
      <c r="R87" s="2" t="s">
        <v>281</v>
      </c>
      <c r="S87" s="26" t="s">
        <v>2025</v>
      </c>
    </row>
    <row r="88" spans="1:19" hidden="1" x14ac:dyDescent="0.2">
      <c r="A88" t="s">
        <v>2032</v>
      </c>
      <c r="B88" s="2" t="s">
        <v>302</v>
      </c>
      <c r="C88" s="2" t="s">
        <v>2033</v>
      </c>
      <c r="D88" s="2"/>
      <c r="E88" s="2" t="s">
        <v>301</v>
      </c>
      <c r="F88" s="2" t="s">
        <v>306</v>
      </c>
      <c r="G88" s="2" t="s">
        <v>256</v>
      </c>
      <c r="H88" s="2" t="s">
        <v>223</v>
      </c>
      <c r="I88" s="2" t="s">
        <v>304</v>
      </c>
      <c r="J88" s="2" t="s">
        <v>20</v>
      </c>
      <c r="K88" s="2" t="s">
        <v>305</v>
      </c>
      <c r="L88" s="2" t="s">
        <v>200</v>
      </c>
      <c r="N88" s="2" t="s">
        <v>307</v>
      </c>
      <c r="O88" s="2" t="s">
        <v>19</v>
      </c>
      <c r="P88" s="2" t="s">
        <v>20</v>
      </c>
      <c r="Q88" s="2" t="s">
        <v>20</v>
      </c>
      <c r="R88" s="2" t="s">
        <v>281</v>
      </c>
      <c r="S88" s="26" t="s">
        <v>2025</v>
      </c>
    </row>
    <row r="89" spans="1:19" hidden="1" x14ac:dyDescent="0.2">
      <c r="A89" t="s">
        <v>2034</v>
      </c>
      <c r="B89" s="2" t="s">
        <v>309</v>
      </c>
      <c r="C89" s="2"/>
      <c r="D89" s="2"/>
      <c r="E89" s="2" t="s">
        <v>308</v>
      </c>
      <c r="F89" s="2" t="s">
        <v>310</v>
      </c>
      <c r="G89" s="2" t="s">
        <v>314</v>
      </c>
      <c r="H89" s="2" t="s">
        <v>20</v>
      </c>
      <c r="I89" s="2" t="s">
        <v>313</v>
      </c>
      <c r="J89" s="2" t="s">
        <v>20</v>
      </c>
      <c r="K89" s="2" t="s">
        <v>283</v>
      </c>
      <c r="L89" s="2" t="s">
        <v>200</v>
      </c>
      <c r="N89" s="2" t="s">
        <v>311</v>
      </c>
      <c r="O89" s="2" t="s">
        <v>19</v>
      </c>
      <c r="P89" s="2" t="s">
        <v>20</v>
      </c>
      <c r="Q89" s="2" t="s">
        <v>20</v>
      </c>
      <c r="R89" s="2" t="s">
        <v>312</v>
      </c>
      <c r="S89" s="26" t="s">
        <v>2035</v>
      </c>
    </row>
    <row r="90" spans="1:19" hidden="1" x14ac:dyDescent="0.2">
      <c r="A90" t="s">
        <v>2034</v>
      </c>
      <c r="B90" s="2" t="s">
        <v>309</v>
      </c>
      <c r="C90" s="2"/>
      <c r="D90" s="2"/>
      <c r="E90" s="2" t="s">
        <v>308</v>
      </c>
      <c r="F90" s="2" t="s">
        <v>316</v>
      </c>
      <c r="G90" s="2" t="s">
        <v>314</v>
      </c>
      <c r="H90" s="2" t="s">
        <v>20</v>
      </c>
      <c r="I90" s="2" t="s">
        <v>313</v>
      </c>
      <c r="J90" s="2" t="s">
        <v>315</v>
      </c>
      <c r="K90" s="2" t="s">
        <v>283</v>
      </c>
      <c r="L90" s="2" t="s">
        <v>200</v>
      </c>
      <c r="N90" s="2" t="s">
        <v>221</v>
      </c>
      <c r="O90" s="2" t="s">
        <v>62</v>
      </c>
      <c r="P90" s="2" t="s">
        <v>20</v>
      </c>
      <c r="Q90" s="2" t="s">
        <v>20</v>
      </c>
      <c r="R90" s="2" t="s">
        <v>312</v>
      </c>
      <c r="S90" s="26" t="s">
        <v>2035</v>
      </c>
    </row>
    <row r="91" spans="1:19" hidden="1" x14ac:dyDescent="0.2">
      <c r="A91" t="s">
        <v>2036</v>
      </c>
      <c r="B91" s="2" t="s">
        <v>318</v>
      </c>
      <c r="C91" s="2" t="s">
        <v>2037</v>
      </c>
      <c r="D91" s="2"/>
      <c r="E91" s="2" t="s">
        <v>317</v>
      </c>
      <c r="F91" s="2" t="s">
        <v>289</v>
      </c>
      <c r="G91" s="2" t="s">
        <v>314</v>
      </c>
      <c r="H91" s="2" t="s">
        <v>223</v>
      </c>
      <c r="I91" s="2" t="s">
        <v>291</v>
      </c>
      <c r="J91" s="2" t="s">
        <v>315</v>
      </c>
      <c r="K91" s="2" t="s">
        <v>283</v>
      </c>
      <c r="L91" s="2" t="s">
        <v>200</v>
      </c>
      <c r="N91" s="2" t="s">
        <v>290</v>
      </c>
      <c r="O91" s="2" t="s">
        <v>19</v>
      </c>
      <c r="P91" s="2" t="s">
        <v>20</v>
      </c>
      <c r="Q91" s="2" t="s">
        <v>20</v>
      </c>
      <c r="R91" s="2" t="s">
        <v>254</v>
      </c>
      <c r="S91" s="26" t="s">
        <v>2017</v>
      </c>
    </row>
    <row r="92" spans="1:19" hidden="1" x14ac:dyDescent="0.2">
      <c r="B92" s="2" t="s">
        <v>321</v>
      </c>
      <c r="C92" s="2"/>
      <c r="D92" s="2" t="s">
        <v>2038</v>
      </c>
      <c r="E92" s="2" t="s">
        <v>320</v>
      </c>
      <c r="F92" s="2" t="s">
        <v>322</v>
      </c>
      <c r="G92" s="2" t="s">
        <v>328</v>
      </c>
      <c r="H92" s="2" t="s">
        <v>20</v>
      </c>
      <c r="I92" s="2" t="s">
        <v>326</v>
      </c>
      <c r="J92" s="2" t="s">
        <v>319</v>
      </c>
      <c r="K92" s="2" t="s">
        <v>327</v>
      </c>
      <c r="L92" s="2" t="s">
        <v>200</v>
      </c>
      <c r="N92" s="2" t="s">
        <v>323</v>
      </c>
      <c r="O92" s="2" t="s">
        <v>19</v>
      </c>
      <c r="P92" s="2" t="s">
        <v>20</v>
      </c>
      <c r="Q92" s="2" t="s">
        <v>324</v>
      </c>
      <c r="R92" s="2" t="s">
        <v>325</v>
      </c>
      <c r="S92" s="26" t="s">
        <v>2039</v>
      </c>
    </row>
    <row r="93" spans="1:19" s="11" customFormat="1" x14ac:dyDescent="0.2">
      <c r="A93" s="11" t="s">
        <v>2040</v>
      </c>
      <c r="B93" s="12" t="s">
        <v>330</v>
      </c>
      <c r="C93" s="12"/>
      <c r="D93" s="12"/>
      <c r="E93" s="12" t="s">
        <v>329</v>
      </c>
      <c r="F93" s="12" t="s">
        <v>331</v>
      </c>
      <c r="G93" s="12" t="s">
        <v>263</v>
      </c>
      <c r="H93" s="12" t="s">
        <v>23</v>
      </c>
      <c r="I93" s="12" t="s">
        <v>2041</v>
      </c>
      <c r="J93" s="12" t="s">
        <v>20</v>
      </c>
      <c r="K93" s="12" t="s">
        <v>207</v>
      </c>
      <c r="L93" s="12" t="s">
        <v>200</v>
      </c>
      <c r="N93" s="12" t="s">
        <v>332</v>
      </c>
      <c r="O93" s="12" t="s">
        <v>19</v>
      </c>
      <c r="P93" s="12" t="s">
        <v>20</v>
      </c>
      <c r="Q93" s="12" t="s">
        <v>20</v>
      </c>
      <c r="R93" s="12" t="s">
        <v>2042</v>
      </c>
    </row>
    <row r="94" spans="1:19" s="11" customFormat="1" x14ac:dyDescent="0.2">
      <c r="A94" s="11" t="s">
        <v>2040</v>
      </c>
      <c r="B94" s="12" t="s">
        <v>330</v>
      </c>
      <c r="C94" s="12"/>
      <c r="D94" s="12"/>
      <c r="E94" s="12" t="s">
        <v>329</v>
      </c>
      <c r="F94" s="12" t="s">
        <v>334</v>
      </c>
      <c r="G94" s="12" t="s">
        <v>263</v>
      </c>
      <c r="H94" s="12" t="s">
        <v>23</v>
      </c>
      <c r="I94" s="12" t="s">
        <v>333</v>
      </c>
      <c r="J94" s="12" t="s">
        <v>20</v>
      </c>
      <c r="K94" s="12" t="s">
        <v>207</v>
      </c>
      <c r="L94" s="12" t="s">
        <v>200</v>
      </c>
      <c r="N94" s="12" t="s">
        <v>335</v>
      </c>
      <c r="O94" s="12" t="s">
        <v>19</v>
      </c>
      <c r="P94" s="12" t="s">
        <v>20</v>
      </c>
      <c r="Q94" s="12" t="s">
        <v>20</v>
      </c>
      <c r="R94" s="12" t="s">
        <v>2042</v>
      </c>
    </row>
    <row r="95" spans="1:19" s="19" customFormat="1" hidden="1" x14ac:dyDescent="0.2">
      <c r="B95" s="20" t="s">
        <v>337</v>
      </c>
      <c r="C95" s="20"/>
      <c r="D95" s="20"/>
      <c r="E95" s="20" t="s">
        <v>336</v>
      </c>
      <c r="F95" s="20" t="s">
        <v>338</v>
      </c>
      <c r="G95" s="20" t="s">
        <v>343</v>
      </c>
      <c r="H95" s="20" t="s">
        <v>223</v>
      </c>
      <c r="I95" s="20" t="s">
        <v>341</v>
      </c>
      <c r="J95" s="20" t="s">
        <v>20</v>
      </c>
      <c r="K95" s="20" t="s">
        <v>342</v>
      </c>
      <c r="L95" s="20" t="s">
        <v>200</v>
      </c>
      <c r="N95" s="20" t="s">
        <v>337</v>
      </c>
      <c r="O95" s="20" t="s">
        <v>19</v>
      </c>
      <c r="P95" s="20" t="s">
        <v>20</v>
      </c>
      <c r="Q95" s="20" t="s">
        <v>339</v>
      </c>
      <c r="R95" s="20" t="s">
        <v>340</v>
      </c>
      <c r="S95" s="19" t="s">
        <v>2043</v>
      </c>
    </row>
    <row r="96" spans="1:19" s="19" customFormat="1" hidden="1" x14ac:dyDescent="0.2">
      <c r="B96" s="20" t="s">
        <v>345</v>
      </c>
      <c r="C96" s="20"/>
      <c r="D96" s="20"/>
      <c r="E96" s="20" t="s">
        <v>344</v>
      </c>
      <c r="F96" s="20" t="s">
        <v>346</v>
      </c>
      <c r="G96" s="20" t="s">
        <v>343</v>
      </c>
      <c r="H96" s="20" t="s">
        <v>223</v>
      </c>
      <c r="I96" s="20" t="s">
        <v>341</v>
      </c>
      <c r="J96" s="20" t="s">
        <v>20</v>
      </c>
      <c r="K96" s="20" t="s">
        <v>342</v>
      </c>
      <c r="L96" s="20" t="s">
        <v>200</v>
      </c>
      <c r="N96" s="20" t="s">
        <v>345</v>
      </c>
      <c r="O96" s="20" t="s">
        <v>19</v>
      </c>
      <c r="P96" s="20" t="s">
        <v>20</v>
      </c>
      <c r="Q96" s="20" t="s">
        <v>339</v>
      </c>
      <c r="R96" s="20" t="s">
        <v>340</v>
      </c>
      <c r="S96" s="19" t="s">
        <v>2043</v>
      </c>
    </row>
    <row r="97" spans="1:19" hidden="1" x14ac:dyDescent="0.2">
      <c r="A97" t="s">
        <v>2044</v>
      </c>
      <c r="B97" s="2" t="s">
        <v>348</v>
      </c>
      <c r="C97" s="2" t="s">
        <v>2045</v>
      </c>
      <c r="D97" s="2"/>
      <c r="E97" s="2" t="s">
        <v>347</v>
      </c>
      <c r="F97" s="2" t="s">
        <v>349</v>
      </c>
      <c r="G97" s="2" t="s">
        <v>352</v>
      </c>
      <c r="H97" s="2" t="s">
        <v>20</v>
      </c>
      <c r="I97" s="2" t="s">
        <v>351</v>
      </c>
      <c r="J97" s="2" t="s">
        <v>20</v>
      </c>
      <c r="K97" s="2" t="s">
        <v>273</v>
      </c>
      <c r="L97" s="2" t="s">
        <v>200</v>
      </c>
      <c r="N97" s="2" t="s">
        <v>350</v>
      </c>
      <c r="O97" s="2" t="s">
        <v>62</v>
      </c>
      <c r="P97" s="2" t="s">
        <v>20</v>
      </c>
      <c r="Q97" s="2" t="s">
        <v>20</v>
      </c>
      <c r="R97" s="2" t="s">
        <v>271</v>
      </c>
      <c r="S97" s="25" t="s">
        <v>2022</v>
      </c>
    </row>
    <row r="98" spans="1:19" hidden="1" x14ac:dyDescent="0.2">
      <c r="A98" t="s">
        <v>2044</v>
      </c>
      <c r="B98" s="2" t="s">
        <v>348</v>
      </c>
      <c r="C98" s="2" t="s">
        <v>2045</v>
      </c>
      <c r="D98" s="2"/>
      <c r="E98" s="2" t="s">
        <v>347</v>
      </c>
      <c r="F98" s="2" t="s">
        <v>353</v>
      </c>
      <c r="G98" s="2" t="s">
        <v>352</v>
      </c>
      <c r="H98" s="2" t="s">
        <v>20</v>
      </c>
      <c r="I98" s="2" t="s">
        <v>351</v>
      </c>
      <c r="J98" s="2" t="s">
        <v>20</v>
      </c>
      <c r="K98" s="2" t="s">
        <v>273</v>
      </c>
      <c r="L98" s="2" t="s">
        <v>200</v>
      </c>
      <c r="N98" s="2" t="s">
        <v>354</v>
      </c>
      <c r="O98" s="2" t="s">
        <v>19</v>
      </c>
      <c r="P98" s="2" t="s">
        <v>20</v>
      </c>
      <c r="Q98" s="2" t="s">
        <v>20</v>
      </c>
      <c r="R98" s="2" t="s">
        <v>271</v>
      </c>
      <c r="S98" s="25" t="s">
        <v>2022</v>
      </c>
    </row>
    <row r="99" spans="1:19" hidden="1" x14ac:dyDescent="0.2">
      <c r="A99" t="s">
        <v>2046</v>
      </c>
      <c r="B99" s="2" t="s">
        <v>356</v>
      </c>
      <c r="C99" s="2" t="s">
        <v>2047</v>
      </c>
      <c r="D99" s="2"/>
      <c r="E99" s="2" t="s">
        <v>355</v>
      </c>
      <c r="F99" s="2" t="s">
        <v>357</v>
      </c>
      <c r="G99" s="2" t="s">
        <v>256</v>
      </c>
      <c r="H99" s="2" t="s">
        <v>223</v>
      </c>
      <c r="I99" s="2" t="s">
        <v>359</v>
      </c>
      <c r="J99" s="2" t="s">
        <v>20</v>
      </c>
      <c r="K99" s="2" t="s">
        <v>273</v>
      </c>
      <c r="L99" s="2" t="s">
        <v>200</v>
      </c>
      <c r="N99" s="2" t="s">
        <v>358</v>
      </c>
      <c r="O99" s="2" t="s">
        <v>19</v>
      </c>
      <c r="P99" s="2" t="s">
        <v>20</v>
      </c>
      <c r="Q99" s="2" t="s">
        <v>20</v>
      </c>
      <c r="R99" s="2" t="s">
        <v>271</v>
      </c>
      <c r="S99" s="25" t="s">
        <v>2022</v>
      </c>
    </row>
    <row r="100" spans="1:19" hidden="1" x14ac:dyDescent="0.2">
      <c r="A100" t="s">
        <v>2046</v>
      </c>
      <c r="B100" s="2" t="s">
        <v>356</v>
      </c>
      <c r="C100" s="2" t="s">
        <v>2047</v>
      </c>
      <c r="D100" s="2"/>
      <c r="E100" s="2" t="s">
        <v>355</v>
      </c>
      <c r="F100" s="2" t="s">
        <v>349</v>
      </c>
      <c r="G100" s="2" t="s">
        <v>256</v>
      </c>
      <c r="H100" s="2" t="s">
        <v>223</v>
      </c>
      <c r="I100" s="2" t="s">
        <v>359</v>
      </c>
      <c r="J100" s="2" t="s">
        <v>20</v>
      </c>
      <c r="K100" s="2" t="s">
        <v>273</v>
      </c>
      <c r="L100" s="2" t="s">
        <v>200</v>
      </c>
      <c r="N100" s="2" t="s">
        <v>350</v>
      </c>
      <c r="O100" s="2" t="s">
        <v>62</v>
      </c>
      <c r="P100" s="2" t="s">
        <v>20</v>
      </c>
      <c r="Q100" s="2" t="s">
        <v>20</v>
      </c>
      <c r="R100" s="2" t="s">
        <v>271</v>
      </c>
      <c r="S100" s="26" t="s">
        <v>2022</v>
      </c>
    </row>
    <row r="101" spans="1:19" hidden="1" x14ac:dyDescent="0.2">
      <c r="A101" t="s">
        <v>2048</v>
      </c>
      <c r="B101" s="2" t="s">
        <v>361</v>
      </c>
      <c r="C101" s="2" t="s">
        <v>2049</v>
      </c>
      <c r="D101" s="2"/>
      <c r="E101" s="2" t="s">
        <v>360</v>
      </c>
      <c r="F101" s="2" t="s">
        <v>362</v>
      </c>
      <c r="G101" s="2" t="s">
        <v>256</v>
      </c>
      <c r="H101" s="2" t="s">
        <v>20</v>
      </c>
      <c r="I101" s="2" t="s">
        <v>364</v>
      </c>
      <c r="J101" s="2" t="s">
        <v>20</v>
      </c>
      <c r="K101" s="2" t="s">
        <v>273</v>
      </c>
      <c r="L101" s="2" t="s">
        <v>200</v>
      </c>
      <c r="N101" s="2" t="s">
        <v>363</v>
      </c>
      <c r="O101" s="2" t="s">
        <v>19</v>
      </c>
      <c r="P101" s="2" t="s">
        <v>20</v>
      </c>
      <c r="Q101" s="2" t="s">
        <v>20</v>
      </c>
      <c r="R101" s="2" t="s">
        <v>271</v>
      </c>
      <c r="S101" s="26" t="s">
        <v>2022</v>
      </c>
    </row>
    <row r="102" spans="1:19" hidden="1" x14ac:dyDescent="0.2">
      <c r="A102" t="s">
        <v>2048</v>
      </c>
      <c r="B102" s="2" t="s">
        <v>361</v>
      </c>
      <c r="C102" s="2" t="s">
        <v>2049</v>
      </c>
      <c r="D102" s="2"/>
      <c r="E102" s="2" t="s">
        <v>360</v>
      </c>
      <c r="F102" s="2" t="s">
        <v>349</v>
      </c>
      <c r="G102" s="2" t="s">
        <v>256</v>
      </c>
      <c r="H102" s="2" t="s">
        <v>20</v>
      </c>
      <c r="I102" s="2" t="s">
        <v>364</v>
      </c>
      <c r="J102" s="2" t="s">
        <v>20</v>
      </c>
      <c r="K102" s="2" t="s">
        <v>273</v>
      </c>
      <c r="L102" s="2" t="s">
        <v>200</v>
      </c>
      <c r="N102" s="2" t="s">
        <v>350</v>
      </c>
      <c r="O102" s="2" t="s">
        <v>62</v>
      </c>
      <c r="P102" s="2" t="s">
        <v>20</v>
      </c>
      <c r="Q102" s="2" t="s">
        <v>20</v>
      </c>
      <c r="R102" s="2" t="s">
        <v>271</v>
      </c>
      <c r="S102" s="26" t="s">
        <v>2022</v>
      </c>
    </row>
    <row r="103" spans="1:19" hidden="1" x14ac:dyDescent="0.2">
      <c r="A103" t="s">
        <v>2050</v>
      </c>
      <c r="B103" s="2" t="s">
        <v>366</v>
      </c>
      <c r="C103" s="2" t="s">
        <v>2051</v>
      </c>
      <c r="D103" s="2"/>
      <c r="E103" s="2" t="s">
        <v>365</v>
      </c>
      <c r="F103" s="2" t="s">
        <v>367</v>
      </c>
      <c r="G103" s="2" t="s">
        <v>314</v>
      </c>
      <c r="H103" s="2" t="s">
        <v>369</v>
      </c>
      <c r="I103" s="2" t="s">
        <v>370</v>
      </c>
      <c r="J103" s="2" t="s">
        <v>20</v>
      </c>
      <c r="K103" s="2" t="s">
        <v>273</v>
      </c>
      <c r="L103" s="2" t="s">
        <v>200</v>
      </c>
      <c r="N103" s="2" t="s">
        <v>368</v>
      </c>
      <c r="O103" s="2" t="s">
        <v>19</v>
      </c>
      <c r="P103" s="2" t="s">
        <v>20</v>
      </c>
      <c r="Q103" s="2" t="s">
        <v>20</v>
      </c>
      <c r="R103" s="2" t="s">
        <v>271</v>
      </c>
      <c r="S103" s="26" t="s">
        <v>2022</v>
      </c>
    </row>
    <row r="104" spans="1:19" hidden="1" x14ac:dyDescent="0.2">
      <c r="A104" t="s">
        <v>2050</v>
      </c>
      <c r="B104" s="2" t="s">
        <v>366</v>
      </c>
      <c r="C104" s="2" t="s">
        <v>2051</v>
      </c>
      <c r="D104" s="2"/>
      <c r="E104" s="2" t="s">
        <v>365</v>
      </c>
      <c r="F104" s="2" t="s">
        <v>349</v>
      </c>
      <c r="G104" s="2" t="s">
        <v>314</v>
      </c>
      <c r="H104" s="2" t="s">
        <v>369</v>
      </c>
      <c r="I104" s="2" t="s">
        <v>370</v>
      </c>
      <c r="J104" s="2" t="s">
        <v>20</v>
      </c>
      <c r="K104" s="2" t="s">
        <v>273</v>
      </c>
      <c r="L104" s="2" t="s">
        <v>200</v>
      </c>
      <c r="N104" s="2" t="s">
        <v>350</v>
      </c>
      <c r="O104" s="2" t="s">
        <v>62</v>
      </c>
      <c r="P104" s="2" t="s">
        <v>20</v>
      </c>
      <c r="Q104" s="2" t="s">
        <v>20</v>
      </c>
      <c r="R104" s="2" t="s">
        <v>271</v>
      </c>
      <c r="S104" s="26" t="s">
        <v>2022</v>
      </c>
    </row>
    <row r="105" spans="1:19" hidden="1" x14ac:dyDescent="0.2">
      <c r="A105" t="s">
        <v>2052</v>
      </c>
      <c r="B105" s="2" t="s">
        <v>372</v>
      </c>
      <c r="C105" s="2"/>
      <c r="D105" s="2"/>
      <c r="E105" s="2" t="s">
        <v>371</v>
      </c>
      <c r="F105" s="2" t="s">
        <v>373</v>
      </c>
      <c r="G105" s="2" t="s">
        <v>213</v>
      </c>
      <c r="H105" s="2" t="s">
        <v>223</v>
      </c>
      <c r="I105" s="2" t="s">
        <v>375</v>
      </c>
      <c r="J105" s="2" t="s">
        <v>20</v>
      </c>
      <c r="K105" s="2" t="s">
        <v>376</v>
      </c>
      <c r="L105" s="2" t="s">
        <v>200</v>
      </c>
      <c r="N105" s="2" t="s">
        <v>374</v>
      </c>
      <c r="O105" s="2" t="s">
        <v>19</v>
      </c>
      <c r="P105" s="2" t="s">
        <v>20</v>
      </c>
      <c r="Q105" s="2" t="s">
        <v>20</v>
      </c>
      <c r="R105" s="2" t="s">
        <v>271</v>
      </c>
      <c r="S105" s="26" t="s">
        <v>2022</v>
      </c>
    </row>
    <row r="106" spans="1:19" s="21" customFormat="1" hidden="1" x14ac:dyDescent="0.2">
      <c r="A106" s="21" t="s">
        <v>2053</v>
      </c>
      <c r="B106" s="22" t="s">
        <v>378</v>
      </c>
      <c r="C106" s="22"/>
      <c r="D106" s="22"/>
      <c r="E106" s="22" t="s">
        <v>377</v>
      </c>
      <c r="F106" s="22" t="s">
        <v>349</v>
      </c>
      <c r="G106" s="22" t="s">
        <v>20</v>
      </c>
      <c r="H106" s="22" t="s">
        <v>223</v>
      </c>
      <c r="I106" s="22" t="s">
        <v>20</v>
      </c>
      <c r="J106" s="22" t="s">
        <v>20</v>
      </c>
      <c r="K106" s="22" t="s">
        <v>20</v>
      </c>
      <c r="L106" s="22" t="s">
        <v>200</v>
      </c>
      <c r="N106" s="22" t="s">
        <v>350</v>
      </c>
      <c r="O106" s="22" t="s">
        <v>62</v>
      </c>
      <c r="P106" s="22" t="s">
        <v>20</v>
      </c>
      <c r="Q106" s="22" t="s">
        <v>2054</v>
      </c>
      <c r="R106" s="22" t="s">
        <v>380</v>
      </c>
    </row>
    <row r="107" spans="1:19" s="21" customFormat="1" hidden="1" x14ac:dyDescent="0.2">
      <c r="A107" s="21" t="s">
        <v>2053</v>
      </c>
      <c r="B107" s="22" t="s">
        <v>378</v>
      </c>
      <c r="C107" s="22"/>
      <c r="D107" s="22"/>
      <c r="E107" s="22" t="s">
        <v>377</v>
      </c>
      <c r="F107" s="22" t="s">
        <v>381</v>
      </c>
      <c r="G107" s="22" t="s">
        <v>20</v>
      </c>
      <c r="H107" s="22" t="s">
        <v>223</v>
      </c>
      <c r="I107" s="22" t="s">
        <v>20</v>
      </c>
      <c r="J107" s="22" t="s">
        <v>20</v>
      </c>
      <c r="K107" s="22" t="s">
        <v>20</v>
      </c>
      <c r="L107" s="22" t="s">
        <v>200</v>
      </c>
      <c r="N107" s="22" t="s">
        <v>382</v>
      </c>
      <c r="O107" s="22" t="s">
        <v>19</v>
      </c>
      <c r="P107" s="22" t="s">
        <v>20</v>
      </c>
      <c r="Q107" s="22" t="s">
        <v>2055</v>
      </c>
      <c r="R107" s="22" t="s">
        <v>380</v>
      </c>
    </row>
    <row r="108" spans="1:19" hidden="1" x14ac:dyDescent="0.2">
      <c r="A108" t="s">
        <v>2056</v>
      </c>
      <c r="B108" s="2" t="s">
        <v>384</v>
      </c>
      <c r="C108" s="2" t="s">
        <v>2057</v>
      </c>
      <c r="D108" s="2"/>
      <c r="E108" s="2" t="s">
        <v>383</v>
      </c>
      <c r="F108" s="2" t="s">
        <v>385</v>
      </c>
      <c r="G108" s="2" t="s">
        <v>389</v>
      </c>
      <c r="H108" s="2" t="s">
        <v>23</v>
      </c>
      <c r="I108" s="2" t="s">
        <v>388</v>
      </c>
      <c r="J108" s="2" t="s">
        <v>20</v>
      </c>
      <c r="K108" s="2" t="s">
        <v>273</v>
      </c>
      <c r="L108" s="2" t="s">
        <v>200</v>
      </c>
      <c r="N108" s="2" t="s">
        <v>386</v>
      </c>
      <c r="O108" s="2" t="s">
        <v>62</v>
      </c>
      <c r="P108" s="2" t="s">
        <v>20</v>
      </c>
      <c r="Q108" s="2" t="s">
        <v>20</v>
      </c>
      <c r="R108" s="2" t="s">
        <v>387</v>
      </c>
      <c r="S108" s="26" t="s">
        <v>2058</v>
      </c>
    </row>
    <row r="109" spans="1:19" hidden="1" x14ac:dyDescent="0.2">
      <c r="A109" t="s">
        <v>2056</v>
      </c>
      <c r="B109" s="2" t="s">
        <v>384</v>
      </c>
      <c r="C109" s="2" t="s">
        <v>2057</v>
      </c>
      <c r="D109" s="2"/>
      <c r="E109" s="2" t="s">
        <v>383</v>
      </c>
      <c r="F109" s="2" t="s">
        <v>390</v>
      </c>
      <c r="G109" s="2" t="s">
        <v>389</v>
      </c>
      <c r="H109" s="2" t="s">
        <v>23</v>
      </c>
      <c r="I109" s="2" t="s">
        <v>388</v>
      </c>
      <c r="J109" s="2" t="s">
        <v>20</v>
      </c>
      <c r="K109" s="2" t="s">
        <v>273</v>
      </c>
      <c r="L109" s="2" t="s">
        <v>200</v>
      </c>
      <c r="N109" s="2" t="s">
        <v>391</v>
      </c>
      <c r="O109" s="2" t="s">
        <v>19</v>
      </c>
      <c r="P109" s="2" t="s">
        <v>20</v>
      </c>
      <c r="Q109" s="2" t="s">
        <v>20</v>
      </c>
      <c r="R109" s="2" t="s">
        <v>387</v>
      </c>
      <c r="S109" s="26" t="s">
        <v>2058</v>
      </c>
    </row>
    <row r="110" spans="1:19" hidden="1" x14ac:dyDescent="0.2">
      <c r="A110" t="s">
        <v>2059</v>
      </c>
      <c r="B110" s="2" t="s">
        <v>393</v>
      </c>
      <c r="C110" s="2" t="s">
        <v>2060</v>
      </c>
      <c r="D110" s="2"/>
      <c r="E110" s="2" t="s">
        <v>392</v>
      </c>
      <c r="F110" s="2" t="s">
        <v>385</v>
      </c>
      <c r="G110" s="2" t="s">
        <v>397</v>
      </c>
      <c r="H110" s="2" t="s">
        <v>395</v>
      </c>
      <c r="I110" s="2" t="s">
        <v>396</v>
      </c>
      <c r="J110" s="2" t="s">
        <v>20</v>
      </c>
      <c r="K110" s="2" t="s">
        <v>262</v>
      </c>
      <c r="L110" s="2" t="s">
        <v>200</v>
      </c>
      <c r="N110" s="2" t="s">
        <v>386</v>
      </c>
      <c r="O110" s="2" t="s">
        <v>62</v>
      </c>
      <c r="P110" s="2" t="s">
        <v>20</v>
      </c>
      <c r="Q110" s="2" t="s">
        <v>20</v>
      </c>
      <c r="R110" s="2" t="s">
        <v>394</v>
      </c>
      <c r="S110" s="26" t="s">
        <v>2061</v>
      </c>
    </row>
    <row r="111" spans="1:19" hidden="1" x14ac:dyDescent="0.2">
      <c r="A111" t="s">
        <v>2059</v>
      </c>
      <c r="B111" s="2" t="s">
        <v>393</v>
      </c>
      <c r="C111" s="2" t="s">
        <v>2060</v>
      </c>
      <c r="D111" s="2"/>
      <c r="E111" s="2" t="s">
        <v>392</v>
      </c>
      <c r="F111" s="2" t="s">
        <v>390</v>
      </c>
      <c r="G111" s="2" t="s">
        <v>397</v>
      </c>
      <c r="H111" s="2" t="s">
        <v>395</v>
      </c>
      <c r="I111" s="2" t="s">
        <v>396</v>
      </c>
      <c r="J111" s="2" t="s">
        <v>20</v>
      </c>
      <c r="K111" s="2" t="s">
        <v>262</v>
      </c>
      <c r="L111" s="2" t="s">
        <v>200</v>
      </c>
      <c r="N111" s="2" t="s">
        <v>391</v>
      </c>
      <c r="O111" s="2" t="s">
        <v>19</v>
      </c>
      <c r="P111" s="2" t="s">
        <v>20</v>
      </c>
      <c r="Q111" s="2" t="s">
        <v>20</v>
      </c>
      <c r="R111" s="2" t="s">
        <v>394</v>
      </c>
      <c r="S111" s="26" t="s">
        <v>2061</v>
      </c>
    </row>
    <row r="112" spans="1:19" hidden="1" x14ac:dyDescent="0.2">
      <c r="A112" t="s">
        <v>2062</v>
      </c>
      <c r="B112" s="2" t="s">
        <v>399</v>
      </c>
      <c r="C112" s="2" t="s">
        <v>2063</v>
      </c>
      <c r="D112" s="2"/>
      <c r="E112" s="2" t="s">
        <v>398</v>
      </c>
      <c r="F112" s="2" t="s">
        <v>385</v>
      </c>
      <c r="G112" s="2" t="s">
        <v>401</v>
      </c>
      <c r="H112" s="2" t="s">
        <v>20</v>
      </c>
      <c r="I112" s="2" t="s">
        <v>400</v>
      </c>
      <c r="J112" s="2" t="s">
        <v>20</v>
      </c>
      <c r="K112" s="2" t="s">
        <v>273</v>
      </c>
      <c r="L112" s="2" t="s">
        <v>200</v>
      </c>
      <c r="N112" s="2" t="s">
        <v>386</v>
      </c>
      <c r="O112" s="2" t="s">
        <v>62</v>
      </c>
      <c r="P112" s="2" t="s">
        <v>20</v>
      </c>
      <c r="Q112" s="2" t="s">
        <v>20</v>
      </c>
      <c r="R112" s="2" t="s">
        <v>20</v>
      </c>
      <c r="S112" s="26" t="s">
        <v>2058</v>
      </c>
    </row>
    <row r="113" spans="1:19" hidden="1" x14ac:dyDescent="0.2">
      <c r="A113" t="s">
        <v>2062</v>
      </c>
      <c r="B113" s="2" t="s">
        <v>399</v>
      </c>
      <c r="C113" s="2" t="s">
        <v>2063</v>
      </c>
      <c r="D113" s="2"/>
      <c r="E113" s="2" t="s">
        <v>398</v>
      </c>
      <c r="F113" s="2" t="s">
        <v>390</v>
      </c>
      <c r="G113" s="2" t="s">
        <v>401</v>
      </c>
      <c r="H113" s="2"/>
      <c r="I113" s="2" t="s">
        <v>400</v>
      </c>
      <c r="J113" s="2" t="s">
        <v>20</v>
      </c>
      <c r="K113" s="2" t="s">
        <v>273</v>
      </c>
      <c r="L113" s="2" t="s">
        <v>200</v>
      </c>
      <c r="N113" s="2" t="s">
        <v>391</v>
      </c>
      <c r="O113" s="2" t="s">
        <v>19</v>
      </c>
      <c r="P113" s="2" t="s">
        <v>20</v>
      </c>
      <c r="Q113" s="2" t="s">
        <v>20</v>
      </c>
      <c r="R113" s="2" t="s">
        <v>20</v>
      </c>
      <c r="S113" s="26" t="s">
        <v>2058</v>
      </c>
    </row>
    <row r="114" spans="1:19" s="7" customFormat="1" hidden="1" x14ac:dyDescent="0.2">
      <c r="A114" s="7" t="s">
        <v>2064</v>
      </c>
      <c r="B114" s="8" t="s">
        <v>2065</v>
      </c>
      <c r="C114" s="8"/>
      <c r="D114" s="8"/>
      <c r="E114" s="8" t="s">
        <v>2066</v>
      </c>
      <c r="F114" s="8" t="s">
        <v>259</v>
      </c>
      <c r="G114" s="8" t="s">
        <v>314</v>
      </c>
      <c r="I114" s="8" t="s">
        <v>2067</v>
      </c>
      <c r="J114" s="8"/>
      <c r="K114" s="8"/>
      <c r="L114" s="8"/>
      <c r="N114" s="8"/>
      <c r="O114" s="8"/>
      <c r="P114" s="8"/>
      <c r="Q114" s="8"/>
      <c r="R114" s="8"/>
    </row>
    <row r="115" spans="1:19" hidden="1" x14ac:dyDescent="0.2">
      <c r="A115" t="s">
        <v>2068</v>
      </c>
      <c r="B115" s="2" t="s">
        <v>403</v>
      </c>
      <c r="C115" s="2" t="s">
        <v>2069</v>
      </c>
      <c r="D115" s="2"/>
      <c r="E115" s="2" t="s">
        <v>402</v>
      </c>
      <c r="F115" s="2" t="s">
        <v>404</v>
      </c>
      <c r="G115" s="2" t="s">
        <v>256</v>
      </c>
      <c r="H115" s="2" t="s">
        <v>369</v>
      </c>
      <c r="I115" s="2" t="s">
        <v>370</v>
      </c>
      <c r="J115" s="2" t="s">
        <v>20</v>
      </c>
      <c r="K115" s="2" t="s">
        <v>273</v>
      </c>
      <c r="L115" s="2" t="s">
        <v>200</v>
      </c>
      <c r="N115" s="2" t="s">
        <v>405</v>
      </c>
      <c r="O115" s="2" t="s">
        <v>19</v>
      </c>
      <c r="P115" s="2" t="s">
        <v>20</v>
      </c>
      <c r="Q115" s="2" t="s">
        <v>20</v>
      </c>
      <c r="R115" s="2" t="s">
        <v>271</v>
      </c>
      <c r="S115" s="26" t="s">
        <v>2022</v>
      </c>
    </row>
    <row r="116" spans="1:19" hidden="1" x14ac:dyDescent="0.2">
      <c r="A116" t="s">
        <v>2068</v>
      </c>
      <c r="B116" s="2" t="s">
        <v>403</v>
      </c>
      <c r="C116" s="2" t="s">
        <v>2069</v>
      </c>
      <c r="D116" s="2"/>
      <c r="E116" s="2" t="s">
        <v>402</v>
      </c>
      <c r="F116" s="2" t="s">
        <v>349</v>
      </c>
      <c r="G116" s="2" t="s">
        <v>256</v>
      </c>
      <c r="H116" s="2" t="s">
        <v>369</v>
      </c>
      <c r="I116" s="2" t="s">
        <v>370</v>
      </c>
      <c r="J116" s="2" t="s">
        <v>20</v>
      </c>
      <c r="K116" s="2" t="s">
        <v>273</v>
      </c>
      <c r="L116" s="2" t="s">
        <v>200</v>
      </c>
      <c r="N116" s="2" t="s">
        <v>350</v>
      </c>
      <c r="O116" s="2" t="s">
        <v>62</v>
      </c>
      <c r="P116" s="2" t="s">
        <v>20</v>
      </c>
      <c r="Q116" s="2" t="s">
        <v>20</v>
      </c>
      <c r="R116" s="2" t="s">
        <v>271</v>
      </c>
      <c r="S116" s="26" t="s">
        <v>2022</v>
      </c>
    </row>
    <row r="117" spans="1:19" hidden="1" x14ac:dyDescent="0.2">
      <c r="A117" t="s">
        <v>2070</v>
      </c>
      <c r="B117" s="2" t="s">
        <v>407</v>
      </c>
      <c r="C117" s="2"/>
      <c r="D117" s="2"/>
      <c r="E117" s="2" t="s">
        <v>406</v>
      </c>
      <c r="F117" s="2" t="s">
        <v>408</v>
      </c>
      <c r="G117" s="2" t="s">
        <v>314</v>
      </c>
      <c r="H117" s="2" t="s">
        <v>223</v>
      </c>
      <c r="I117" s="2" t="s">
        <v>410</v>
      </c>
      <c r="J117" s="2" t="s">
        <v>20</v>
      </c>
      <c r="K117" s="2" t="s">
        <v>273</v>
      </c>
      <c r="L117" s="2" t="s">
        <v>200</v>
      </c>
      <c r="N117" s="2" t="s">
        <v>409</v>
      </c>
      <c r="O117" s="2" t="s">
        <v>19</v>
      </c>
      <c r="P117" s="2" t="s">
        <v>20</v>
      </c>
      <c r="Q117" s="2" t="s">
        <v>20</v>
      </c>
      <c r="R117" s="2" t="s">
        <v>271</v>
      </c>
      <c r="S117" s="26" t="s">
        <v>2022</v>
      </c>
    </row>
    <row r="118" spans="1:19" hidden="1" x14ac:dyDescent="0.2">
      <c r="A118" t="s">
        <v>2070</v>
      </c>
      <c r="B118" s="2" t="s">
        <v>407</v>
      </c>
      <c r="C118" s="2"/>
      <c r="D118" s="2"/>
      <c r="E118" s="2" t="s">
        <v>406</v>
      </c>
      <c r="F118" s="2" t="s">
        <v>349</v>
      </c>
      <c r="G118" s="2" t="s">
        <v>314</v>
      </c>
      <c r="H118" s="2" t="s">
        <v>223</v>
      </c>
      <c r="I118" s="2" t="s">
        <v>410</v>
      </c>
      <c r="J118" s="2" t="s">
        <v>20</v>
      </c>
      <c r="K118" s="2" t="s">
        <v>273</v>
      </c>
      <c r="L118" s="2" t="s">
        <v>200</v>
      </c>
      <c r="N118" s="2" t="s">
        <v>350</v>
      </c>
      <c r="O118" s="2" t="s">
        <v>62</v>
      </c>
      <c r="P118" s="2" t="s">
        <v>20</v>
      </c>
      <c r="Q118" s="2" t="s">
        <v>20</v>
      </c>
      <c r="R118" s="2" t="s">
        <v>271</v>
      </c>
      <c r="S118" s="26" t="s">
        <v>2022</v>
      </c>
    </row>
    <row r="119" spans="1:19" s="11" customFormat="1" hidden="1" x14ac:dyDescent="0.2">
      <c r="A119" s="11" t="s">
        <v>2071</v>
      </c>
      <c r="B119" s="12" t="s">
        <v>412</v>
      </c>
      <c r="C119" s="12" t="s">
        <v>2072</v>
      </c>
      <c r="D119" s="12"/>
      <c r="E119" s="12" t="s">
        <v>411</v>
      </c>
      <c r="F119" s="12" t="s">
        <v>413</v>
      </c>
      <c r="G119" s="12" t="s">
        <v>466</v>
      </c>
      <c r="H119" s="12" t="s">
        <v>23</v>
      </c>
      <c r="I119" s="12" t="s">
        <v>415</v>
      </c>
      <c r="J119" s="12" t="s">
        <v>20</v>
      </c>
      <c r="K119" s="12" t="s">
        <v>273</v>
      </c>
      <c r="L119" s="12" t="s">
        <v>200</v>
      </c>
      <c r="N119" s="12" t="s">
        <v>350</v>
      </c>
      <c r="O119" s="12" t="s">
        <v>62</v>
      </c>
      <c r="P119" s="12" t="s">
        <v>414</v>
      </c>
      <c r="Q119" s="12" t="s">
        <v>20</v>
      </c>
      <c r="R119" s="12" t="s">
        <v>271</v>
      </c>
      <c r="S119" s="11" t="s">
        <v>2022</v>
      </c>
    </row>
    <row r="120" spans="1:19" s="11" customFormat="1" hidden="1" x14ac:dyDescent="0.2">
      <c r="A120" s="11" t="s">
        <v>2071</v>
      </c>
      <c r="B120" s="12" t="s">
        <v>412</v>
      </c>
      <c r="C120" s="12" t="s">
        <v>2072</v>
      </c>
      <c r="D120" s="12"/>
      <c r="E120" s="12" t="s">
        <v>411</v>
      </c>
      <c r="F120" s="12" t="s">
        <v>416</v>
      </c>
      <c r="G120" s="12" t="s">
        <v>466</v>
      </c>
      <c r="H120" s="12" t="s">
        <v>23</v>
      </c>
      <c r="I120" s="12" t="s">
        <v>415</v>
      </c>
      <c r="J120" s="12" t="s">
        <v>20</v>
      </c>
      <c r="K120" s="12" t="s">
        <v>273</v>
      </c>
      <c r="L120" s="12" t="s">
        <v>200</v>
      </c>
      <c r="N120" s="12" t="s">
        <v>417</v>
      </c>
      <c r="O120" s="12" t="s">
        <v>19</v>
      </c>
      <c r="P120" s="12" t="s">
        <v>414</v>
      </c>
      <c r="Q120" s="12" t="s">
        <v>20</v>
      </c>
      <c r="R120" s="12" t="s">
        <v>271</v>
      </c>
      <c r="S120" s="11" t="s">
        <v>2022</v>
      </c>
    </row>
    <row r="121" spans="1:19" hidden="1" x14ac:dyDescent="0.2">
      <c r="A121" s="6" t="s">
        <v>2073</v>
      </c>
      <c r="B121" s="2" t="s">
        <v>419</v>
      </c>
      <c r="C121" s="2" t="s">
        <v>2074</v>
      </c>
      <c r="D121" s="2"/>
      <c r="E121" s="2" t="s">
        <v>418</v>
      </c>
      <c r="F121" s="2" t="s">
        <v>420</v>
      </c>
      <c r="G121" s="2" t="s">
        <v>256</v>
      </c>
      <c r="H121" s="2" t="s">
        <v>23</v>
      </c>
      <c r="I121" s="2" t="s">
        <v>421</v>
      </c>
      <c r="J121" s="2" t="s">
        <v>20</v>
      </c>
      <c r="K121" s="2" t="s">
        <v>273</v>
      </c>
      <c r="L121" s="2" t="s">
        <v>200</v>
      </c>
      <c r="N121" s="2" t="s">
        <v>295</v>
      </c>
      <c r="O121" s="2" t="s">
        <v>62</v>
      </c>
      <c r="P121" s="2" t="s">
        <v>20</v>
      </c>
      <c r="Q121" s="2" t="s">
        <v>20</v>
      </c>
      <c r="R121" s="2" t="s">
        <v>271</v>
      </c>
      <c r="S121" s="26" t="s">
        <v>2022</v>
      </c>
    </row>
    <row r="122" spans="1:19" hidden="1" x14ac:dyDescent="0.2">
      <c r="A122" t="s">
        <v>2073</v>
      </c>
      <c r="B122" s="2" t="s">
        <v>419</v>
      </c>
      <c r="C122" s="2" t="s">
        <v>2074</v>
      </c>
      <c r="D122" s="2"/>
      <c r="E122" s="2" t="s">
        <v>418</v>
      </c>
      <c r="F122" s="2" t="s">
        <v>422</v>
      </c>
      <c r="G122" s="2" t="s">
        <v>256</v>
      </c>
      <c r="H122" s="2" t="s">
        <v>23</v>
      </c>
      <c r="I122" s="2" t="s">
        <v>421</v>
      </c>
      <c r="J122" s="2" t="s">
        <v>20</v>
      </c>
      <c r="K122" s="2" t="s">
        <v>273</v>
      </c>
      <c r="L122" s="2" t="s">
        <v>200</v>
      </c>
      <c r="N122" s="2" t="s">
        <v>423</v>
      </c>
      <c r="O122" s="2" t="s">
        <v>19</v>
      </c>
      <c r="P122" s="2" t="s">
        <v>20</v>
      </c>
      <c r="Q122" s="2" t="s">
        <v>20</v>
      </c>
      <c r="R122" s="2" t="s">
        <v>271</v>
      </c>
      <c r="S122" s="26" t="s">
        <v>2022</v>
      </c>
    </row>
    <row r="123" spans="1:19" s="11" customFormat="1" hidden="1" x14ac:dyDescent="0.2">
      <c r="A123" s="11" t="s">
        <v>2075</v>
      </c>
      <c r="B123" s="12" t="s">
        <v>425</v>
      </c>
      <c r="C123" s="12"/>
      <c r="D123" s="12"/>
      <c r="E123" s="12" t="s">
        <v>424</v>
      </c>
      <c r="F123" s="12" t="s">
        <v>426</v>
      </c>
      <c r="G123" s="12" t="s">
        <v>397</v>
      </c>
      <c r="H123" s="12" t="s">
        <v>20</v>
      </c>
      <c r="I123" s="12"/>
      <c r="J123" s="12" t="s">
        <v>20</v>
      </c>
      <c r="K123" s="12"/>
      <c r="L123" s="12" t="s">
        <v>200</v>
      </c>
      <c r="N123" s="12" t="s">
        <v>427</v>
      </c>
      <c r="O123" s="12" t="s">
        <v>19</v>
      </c>
      <c r="P123" s="12" t="s">
        <v>20</v>
      </c>
      <c r="Q123" s="12" t="s">
        <v>20</v>
      </c>
      <c r="R123" s="12" t="s">
        <v>975</v>
      </c>
      <c r="S123" s="11" t="s">
        <v>2076</v>
      </c>
    </row>
    <row r="124" spans="1:19" hidden="1" x14ac:dyDescent="0.2">
      <c r="A124" t="s">
        <v>2077</v>
      </c>
      <c r="B124" s="2" t="s">
        <v>430</v>
      </c>
      <c r="C124" s="2" t="s">
        <v>2078</v>
      </c>
      <c r="D124" s="2"/>
      <c r="E124" s="2" t="s">
        <v>429</v>
      </c>
      <c r="F124" s="2" t="s">
        <v>431</v>
      </c>
      <c r="G124" s="2" t="s">
        <v>433</v>
      </c>
      <c r="H124" s="2" t="s">
        <v>20</v>
      </c>
      <c r="I124" s="2" t="s">
        <v>255</v>
      </c>
      <c r="J124" s="2" t="s">
        <v>20</v>
      </c>
      <c r="K124" s="2" t="s">
        <v>273</v>
      </c>
      <c r="L124" s="2" t="s">
        <v>200</v>
      </c>
      <c r="N124" s="2" t="s">
        <v>432</v>
      </c>
      <c r="O124" s="2" t="s">
        <v>19</v>
      </c>
      <c r="P124" s="2" t="s">
        <v>20</v>
      </c>
      <c r="Q124" s="2" t="s">
        <v>20</v>
      </c>
      <c r="R124" s="2" t="s">
        <v>20</v>
      </c>
      <c r="S124" s="11" t="s">
        <v>2022</v>
      </c>
    </row>
    <row r="125" spans="1:19" hidden="1" x14ac:dyDescent="0.2">
      <c r="A125" t="s">
        <v>2077</v>
      </c>
      <c r="B125" s="2" t="s">
        <v>430</v>
      </c>
      <c r="C125" s="2" t="s">
        <v>2078</v>
      </c>
      <c r="D125" s="2"/>
      <c r="E125" s="2" t="s">
        <v>429</v>
      </c>
      <c r="F125" s="2" t="s">
        <v>434</v>
      </c>
      <c r="G125" s="2" t="s">
        <v>433</v>
      </c>
      <c r="H125" s="2" t="s">
        <v>20</v>
      </c>
      <c r="I125" s="2" t="s">
        <v>255</v>
      </c>
      <c r="J125" s="2" t="s">
        <v>20</v>
      </c>
      <c r="K125" s="2" t="s">
        <v>273</v>
      </c>
      <c r="L125" s="2" t="s">
        <v>200</v>
      </c>
      <c r="N125" s="2" t="s">
        <v>435</v>
      </c>
      <c r="O125" s="2" t="s">
        <v>62</v>
      </c>
      <c r="P125" s="2" t="s">
        <v>20</v>
      </c>
      <c r="Q125" s="2" t="s">
        <v>20</v>
      </c>
      <c r="R125" s="2" t="s">
        <v>20</v>
      </c>
      <c r="S125" s="11" t="s">
        <v>2022</v>
      </c>
    </row>
    <row r="126" spans="1:19" s="11" customFormat="1" hidden="1" x14ac:dyDescent="0.2">
      <c r="A126" s="11" t="s">
        <v>2079</v>
      </c>
      <c r="B126" s="12" t="s">
        <v>437</v>
      </c>
      <c r="C126" s="12" t="s">
        <v>2080</v>
      </c>
      <c r="D126" s="12"/>
      <c r="E126" s="12" t="s">
        <v>436</v>
      </c>
      <c r="F126" s="12" t="s">
        <v>438</v>
      </c>
      <c r="G126" s="12" t="s">
        <v>442</v>
      </c>
      <c r="H126" s="12" t="s">
        <v>20</v>
      </c>
      <c r="I126" s="12" t="s">
        <v>441</v>
      </c>
      <c r="J126" s="12" t="s">
        <v>20</v>
      </c>
      <c r="K126" s="12" t="s">
        <v>273</v>
      </c>
      <c r="L126" s="12" t="s">
        <v>200</v>
      </c>
      <c r="N126" s="12" t="s">
        <v>439</v>
      </c>
      <c r="O126" s="12" t="s">
        <v>19</v>
      </c>
      <c r="P126" s="12" t="s">
        <v>20</v>
      </c>
      <c r="Q126" s="12" t="s">
        <v>2081</v>
      </c>
      <c r="R126" s="12" t="s">
        <v>440</v>
      </c>
      <c r="S126" s="11" t="s">
        <v>2082</v>
      </c>
    </row>
    <row r="127" spans="1:19" s="11" customFormat="1" hidden="1" x14ac:dyDescent="0.2">
      <c r="A127" s="11" t="s">
        <v>2079</v>
      </c>
      <c r="B127" s="12" t="s">
        <v>437</v>
      </c>
      <c r="C127" s="12" t="s">
        <v>2080</v>
      </c>
      <c r="D127" s="12"/>
      <c r="E127" s="12" t="s">
        <v>436</v>
      </c>
      <c r="F127" s="12" t="s">
        <v>349</v>
      </c>
      <c r="G127" s="12" t="s">
        <v>442</v>
      </c>
      <c r="H127" s="12" t="s">
        <v>20</v>
      </c>
      <c r="I127" s="12" t="s">
        <v>441</v>
      </c>
      <c r="J127" s="12" t="s">
        <v>20</v>
      </c>
      <c r="K127" s="12" t="s">
        <v>273</v>
      </c>
      <c r="L127" s="12" t="s">
        <v>200</v>
      </c>
      <c r="N127" s="12" t="s">
        <v>350</v>
      </c>
      <c r="O127" s="12" t="s">
        <v>62</v>
      </c>
      <c r="P127" s="12" t="s">
        <v>20</v>
      </c>
      <c r="Q127" s="12" t="s">
        <v>2081</v>
      </c>
      <c r="R127" s="12" t="s">
        <v>440</v>
      </c>
      <c r="S127" s="11" t="s">
        <v>2082</v>
      </c>
    </row>
    <row r="128" spans="1:19" hidden="1" x14ac:dyDescent="0.2">
      <c r="A128" t="s">
        <v>2083</v>
      </c>
      <c r="B128" s="2" t="s">
        <v>444</v>
      </c>
      <c r="C128" s="2"/>
      <c r="D128" s="2"/>
      <c r="E128" s="2" t="s">
        <v>443</v>
      </c>
      <c r="F128" s="2" t="s">
        <v>390</v>
      </c>
      <c r="G128" s="2" t="s">
        <v>389</v>
      </c>
      <c r="H128" s="2" t="s">
        <v>223</v>
      </c>
      <c r="I128" s="2" t="s">
        <v>445</v>
      </c>
      <c r="J128" s="2" t="s">
        <v>20</v>
      </c>
      <c r="K128" s="2" t="s">
        <v>273</v>
      </c>
      <c r="L128" s="2" t="s">
        <v>200</v>
      </c>
      <c r="N128" s="2" t="s">
        <v>391</v>
      </c>
      <c r="O128" s="2" t="s">
        <v>19</v>
      </c>
      <c r="P128" s="2" t="s">
        <v>20</v>
      </c>
      <c r="Q128" s="2" t="s">
        <v>20</v>
      </c>
      <c r="R128" s="2" t="s">
        <v>440</v>
      </c>
      <c r="S128" t="s">
        <v>2082</v>
      </c>
    </row>
    <row r="129" spans="1:20" hidden="1" x14ac:dyDescent="0.2">
      <c r="A129" t="s">
        <v>2083</v>
      </c>
      <c r="B129" s="2" t="s">
        <v>444</v>
      </c>
      <c r="C129" s="2"/>
      <c r="D129" s="2"/>
      <c r="E129" s="2" t="s">
        <v>443</v>
      </c>
      <c r="F129" s="2" t="s">
        <v>385</v>
      </c>
      <c r="G129" s="2" t="s">
        <v>389</v>
      </c>
      <c r="H129" s="2" t="s">
        <v>223</v>
      </c>
      <c r="I129" s="2" t="s">
        <v>445</v>
      </c>
      <c r="J129" s="2" t="s">
        <v>20</v>
      </c>
      <c r="K129" s="2" t="s">
        <v>273</v>
      </c>
      <c r="L129" s="2" t="s">
        <v>200</v>
      </c>
      <c r="N129" s="2" t="s">
        <v>386</v>
      </c>
      <c r="O129" s="2" t="s">
        <v>62</v>
      </c>
      <c r="P129" s="2" t="s">
        <v>20</v>
      </c>
      <c r="Q129" s="2" t="s">
        <v>20</v>
      </c>
      <c r="R129" s="2" t="s">
        <v>440</v>
      </c>
      <c r="S129" t="s">
        <v>2082</v>
      </c>
    </row>
    <row r="130" spans="1:20" hidden="1" x14ac:dyDescent="0.2">
      <c r="A130" t="s">
        <v>2084</v>
      </c>
      <c r="B130" s="2" t="s">
        <v>447</v>
      </c>
      <c r="C130" s="2" t="s">
        <v>2085</v>
      </c>
      <c r="D130" s="2"/>
      <c r="E130" s="2" t="s">
        <v>446</v>
      </c>
      <c r="F130" s="2" t="s">
        <v>349</v>
      </c>
      <c r="G130" s="2" t="s">
        <v>448</v>
      </c>
      <c r="H130" s="2" t="s">
        <v>20</v>
      </c>
      <c r="I130" s="2" t="s">
        <v>255</v>
      </c>
      <c r="J130" s="2" t="s">
        <v>20</v>
      </c>
      <c r="K130" s="2" t="s">
        <v>273</v>
      </c>
      <c r="L130" s="2" t="s">
        <v>200</v>
      </c>
      <c r="N130" s="2" t="s">
        <v>350</v>
      </c>
      <c r="O130" s="2" t="s">
        <v>62</v>
      </c>
      <c r="P130" s="2" t="s">
        <v>20</v>
      </c>
      <c r="Q130" s="2" t="s">
        <v>20</v>
      </c>
      <c r="R130" s="2" t="s">
        <v>271</v>
      </c>
      <c r="S130" t="s">
        <v>2022</v>
      </c>
    </row>
    <row r="131" spans="1:20" hidden="1" x14ac:dyDescent="0.2">
      <c r="A131" t="s">
        <v>2084</v>
      </c>
      <c r="B131" s="2" t="s">
        <v>447</v>
      </c>
      <c r="C131" s="2" t="s">
        <v>2085</v>
      </c>
      <c r="D131" s="2"/>
      <c r="E131" s="2" t="s">
        <v>446</v>
      </c>
      <c r="F131" s="2" t="s">
        <v>449</v>
      </c>
      <c r="G131" s="2" t="s">
        <v>448</v>
      </c>
      <c r="H131" s="2" t="s">
        <v>20</v>
      </c>
      <c r="I131" s="2" t="s">
        <v>255</v>
      </c>
      <c r="J131" s="2" t="s">
        <v>20</v>
      </c>
      <c r="K131" s="2" t="s">
        <v>273</v>
      </c>
      <c r="L131" s="2" t="s">
        <v>200</v>
      </c>
      <c r="N131" s="2" t="s">
        <v>450</v>
      </c>
      <c r="O131" s="2" t="s">
        <v>19</v>
      </c>
      <c r="P131" s="2" t="s">
        <v>20</v>
      </c>
      <c r="Q131" s="2" t="s">
        <v>20</v>
      </c>
      <c r="R131" s="2" t="s">
        <v>271</v>
      </c>
      <c r="S131" t="s">
        <v>2022</v>
      </c>
    </row>
    <row r="132" spans="1:20" hidden="1" x14ac:dyDescent="0.2">
      <c r="B132" s="2" t="s">
        <v>452</v>
      </c>
      <c r="C132" s="2"/>
      <c r="D132" s="2"/>
      <c r="E132" s="2" t="s">
        <v>451</v>
      </c>
      <c r="F132" s="2" t="s">
        <v>259</v>
      </c>
      <c r="G132" s="2" t="s">
        <v>20</v>
      </c>
      <c r="H132" s="2" t="s">
        <v>20</v>
      </c>
      <c r="I132" s="2" t="s">
        <v>20</v>
      </c>
      <c r="J132" s="2" t="s">
        <v>20</v>
      </c>
      <c r="K132" s="2" t="s">
        <v>20</v>
      </c>
      <c r="L132" s="2" t="s">
        <v>200</v>
      </c>
      <c r="N132" s="2" t="s">
        <v>260</v>
      </c>
      <c r="O132" s="2" t="s">
        <v>19</v>
      </c>
      <c r="P132" s="2" t="s">
        <v>20</v>
      </c>
      <c r="Q132" s="2" t="s">
        <v>20</v>
      </c>
      <c r="R132" s="2" t="s">
        <v>20</v>
      </c>
    </row>
    <row r="133" spans="1:20" hidden="1" x14ac:dyDescent="0.2">
      <c r="A133" t="s">
        <v>2086</v>
      </c>
      <c r="B133" s="2" t="s">
        <v>454</v>
      </c>
      <c r="C133" s="2" t="s">
        <v>2087</v>
      </c>
      <c r="D133" s="2"/>
      <c r="E133" s="2" t="s">
        <v>453</v>
      </c>
      <c r="F133" s="2" t="s">
        <v>455</v>
      </c>
      <c r="G133" s="2" t="s">
        <v>256</v>
      </c>
      <c r="H133" s="2" t="s">
        <v>23</v>
      </c>
      <c r="I133" s="2" t="s">
        <v>415</v>
      </c>
      <c r="J133" s="2" t="s">
        <v>20</v>
      </c>
      <c r="K133" s="2" t="s">
        <v>273</v>
      </c>
      <c r="L133" s="2" t="s">
        <v>200</v>
      </c>
      <c r="N133" s="2" t="s">
        <v>456</v>
      </c>
      <c r="O133" s="2" t="s">
        <v>19</v>
      </c>
      <c r="P133" s="2" t="s">
        <v>457</v>
      </c>
      <c r="Q133" s="2" t="s">
        <v>20</v>
      </c>
      <c r="R133" s="2" t="s">
        <v>271</v>
      </c>
      <c r="S133" s="18" t="s">
        <v>2022</v>
      </c>
    </row>
    <row r="134" spans="1:20" hidden="1" x14ac:dyDescent="0.2">
      <c r="A134" t="s">
        <v>2086</v>
      </c>
      <c r="B134" s="2" t="s">
        <v>454</v>
      </c>
      <c r="C134" s="2" t="s">
        <v>2087</v>
      </c>
      <c r="D134" s="2"/>
      <c r="E134" s="2" t="s">
        <v>453</v>
      </c>
      <c r="F134" s="2" t="s">
        <v>458</v>
      </c>
      <c r="G134" s="2" t="s">
        <v>256</v>
      </c>
      <c r="H134" s="2" t="s">
        <v>23</v>
      </c>
      <c r="I134" s="2" t="s">
        <v>415</v>
      </c>
      <c r="J134" s="2" t="s">
        <v>20</v>
      </c>
      <c r="K134" s="2" t="s">
        <v>273</v>
      </c>
      <c r="L134" s="2" t="s">
        <v>200</v>
      </c>
      <c r="N134" s="2" t="s">
        <v>459</v>
      </c>
      <c r="O134" s="2" t="s">
        <v>62</v>
      </c>
      <c r="P134" s="2" t="s">
        <v>457</v>
      </c>
      <c r="Q134" s="2" t="s">
        <v>20</v>
      </c>
      <c r="R134" s="2" t="s">
        <v>271</v>
      </c>
      <c r="S134" s="18" t="s">
        <v>2022</v>
      </c>
    </row>
    <row r="135" spans="1:20" hidden="1" x14ac:dyDescent="0.2">
      <c r="A135" t="s">
        <v>2086</v>
      </c>
      <c r="B135" s="2" t="s">
        <v>454</v>
      </c>
      <c r="C135" s="2" t="s">
        <v>2087</v>
      </c>
      <c r="D135" s="2"/>
      <c r="E135" s="2" t="s">
        <v>453</v>
      </c>
      <c r="F135" s="2" t="s">
        <v>416</v>
      </c>
      <c r="G135" s="2" t="s">
        <v>256</v>
      </c>
      <c r="H135" s="2" t="s">
        <v>23</v>
      </c>
      <c r="I135" s="2" t="s">
        <v>415</v>
      </c>
      <c r="J135" s="2" t="s">
        <v>20</v>
      </c>
      <c r="K135" s="2" t="s">
        <v>273</v>
      </c>
      <c r="L135" s="2" t="s">
        <v>200</v>
      </c>
      <c r="N135" s="2" t="s">
        <v>417</v>
      </c>
      <c r="O135" s="2" t="s">
        <v>19</v>
      </c>
      <c r="P135" s="2" t="s">
        <v>414</v>
      </c>
      <c r="Q135" s="2" t="s">
        <v>20</v>
      </c>
      <c r="R135" s="2" t="s">
        <v>271</v>
      </c>
      <c r="S135" s="18" t="s">
        <v>2022</v>
      </c>
    </row>
    <row r="136" spans="1:20" hidden="1" x14ac:dyDescent="0.2">
      <c r="A136" t="s">
        <v>2086</v>
      </c>
      <c r="B136" s="2" t="s">
        <v>454</v>
      </c>
      <c r="C136" s="17" t="s">
        <v>2087</v>
      </c>
      <c r="D136" s="2"/>
      <c r="E136" s="2" t="s">
        <v>453</v>
      </c>
      <c r="F136" s="2" t="s">
        <v>413</v>
      </c>
      <c r="G136" s="2" t="s">
        <v>256</v>
      </c>
      <c r="H136" s="2" t="s">
        <v>23</v>
      </c>
      <c r="I136" s="2" t="s">
        <v>415</v>
      </c>
      <c r="J136" s="2" t="s">
        <v>20</v>
      </c>
      <c r="K136" s="2" t="s">
        <v>273</v>
      </c>
      <c r="L136" s="2" t="s">
        <v>200</v>
      </c>
      <c r="N136" s="2" t="s">
        <v>350</v>
      </c>
      <c r="O136" s="2" t="s">
        <v>62</v>
      </c>
      <c r="P136" s="2" t="s">
        <v>414</v>
      </c>
      <c r="Q136" s="2" t="s">
        <v>20</v>
      </c>
      <c r="R136" s="2" t="s">
        <v>271</v>
      </c>
      <c r="S136" s="18" t="s">
        <v>2022</v>
      </c>
    </row>
    <row r="137" spans="1:20" hidden="1" x14ac:dyDescent="0.2">
      <c r="A137" t="s">
        <v>2088</v>
      </c>
      <c r="B137" s="2" t="s">
        <v>461</v>
      </c>
      <c r="C137" s="2" t="s">
        <v>2089</v>
      </c>
      <c r="D137" s="2"/>
      <c r="E137" s="2" t="s">
        <v>460</v>
      </c>
      <c r="F137" s="2" t="s">
        <v>416</v>
      </c>
      <c r="G137" s="2" t="s">
        <v>328</v>
      </c>
      <c r="H137" s="2" t="s">
        <v>23</v>
      </c>
      <c r="I137" s="2" t="s">
        <v>462</v>
      </c>
      <c r="J137" s="2" t="s">
        <v>20</v>
      </c>
      <c r="K137" s="2" t="s">
        <v>273</v>
      </c>
      <c r="L137" s="2" t="s">
        <v>200</v>
      </c>
      <c r="N137" s="2" t="s">
        <v>417</v>
      </c>
      <c r="O137" s="2" t="s">
        <v>19</v>
      </c>
      <c r="P137" s="2" t="s">
        <v>414</v>
      </c>
      <c r="Q137" s="2" t="s">
        <v>20</v>
      </c>
      <c r="R137" s="2" t="s">
        <v>271</v>
      </c>
      <c r="S137" s="18" t="s">
        <v>2022</v>
      </c>
    </row>
    <row r="138" spans="1:20" hidden="1" x14ac:dyDescent="0.2">
      <c r="A138" t="s">
        <v>2088</v>
      </c>
      <c r="B138" s="2" t="s">
        <v>461</v>
      </c>
      <c r="C138" s="2" t="s">
        <v>2089</v>
      </c>
      <c r="D138" s="2"/>
      <c r="E138" s="2" t="s">
        <v>460</v>
      </c>
      <c r="F138" s="2" t="s">
        <v>416</v>
      </c>
      <c r="G138" s="2" t="s">
        <v>328</v>
      </c>
      <c r="H138" s="2" t="s">
        <v>23</v>
      </c>
      <c r="I138" s="2" t="s">
        <v>415</v>
      </c>
      <c r="J138" s="2" t="s">
        <v>20</v>
      </c>
      <c r="K138" s="2" t="s">
        <v>273</v>
      </c>
      <c r="L138" s="2" t="s">
        <v>200</v>
      </c>
      <c r="N138" s="2" t="s">
        <v>417</v>
      </c>
      <c r="O138" s="2" t="s">
        <v>19</v>
      </c>
      <c r="P138" s="2" t="s">
        <v>414</v>
      </c>
      <c r="Q138" s="2" t="s">
        <v>20</v>
      </c>
      <c r="R138" s="2" t="s">
        <v>271</v>
      </c>
      <c r="S138" s="18" t="s">
        <v>2022</v>
      </c>
    </row>
    <row r="139" spans="1:20" hidden="1" x14ac:dyDescent="0.2">
      <c r="A139" t="s">
        <v>2088</v>
      </c>
      <c r="B139" s="2" t="s">
        <v>461</v>
      </c>
      <c r="C139" s="2" t="s">
        <v>2089</v>
      </c>
      <c r="D139" s="2"/>
      <c r="E139" s="2" t="s">
        <v>460</v>
      </c>
      <c r="F139" s="2" t="s">
        <v>413</v>
      </c>
      <c r="G139" s="2" t="s">
        <v>328</v>
      </c>
      <c r="H139" s="2" t="s">
        <v>23</v>
      </c>
      <c r="I139" s="2" t="s">
        <v>462</v>
      </c>
      <c r="J139" s="2" t="s">
        <v>20</v>
      </c>
      <c r="K139" s="2" t="s">
        <v>273</v>
      </c>
      <c r="L139" s="2" t="s">
        <v>200</v>
      </c>
      <c r="N139" s="2" t="s">
        <v>350</v>
      </c>
      <c r="O139" s="2" t="s">
        <v>62</v>
      </c>
      <c r="P139" s="2" t="s">
        <v>414</v>
      </c>
      <c r="Q139" s="2" t="s">
        <v>20</v>
      </c>
      <c r="R139" s="2" t="s">
        <v>271</v>
      </c>
      <c r="S139" s="18" t="s">
        <v>2022</v>
      </c>
    </row>
    <row r="140" spans="1:20" hidden="1" x14ac:dyDescent="0.2">
      <c r="A140" t="s">
        <v>2088</v>
      </c>
      <c r="B140" s="2" t="s">
        <v>461</v>
      </c>
      <c r="C140" s="2" t="s">
        <v>2089</v>
      </c>
      <c r="D140" s="2"/>
      <c r="E140" s="2" t="s">
        <v>460</v>
      </c>
      <c r="F140" s="2" t="s">
        <v>413</v>
      </c>
      <c r="G140" s="2" t="s">
        <v>328</v>
      </c>
      <c r="H140" s="2" t="s">
        <v>23</v>
      </c>
      <c r="I140" s="2" t="s">
        <v>415</v>
      </c>
      <c r="J140" s="2" t="s">
        <v>20</v>
      </c>
      <c r="K140" s="2" t="s">
        <v>273</v>
      </c>
      <c r="L140" s="2" t="s">
        <v>200</v>
      </c>
      <c r="N140" s="2" t="s">
        <v>350</v>
      </c>
      <c r="O140" s="2" t="s">
        <v>62</v>
      </c>
      <c r="P140" s="2" t="s">
        <v>414</v>
      </c>
      <c r="Q140" s="2" t="s">
        <v>20</v>
      </c>
      <c r="R140" s="2" t="s">
        <v>271</v>
      </c>
      <c r="S140" s="18" t="s">
        <v>2022</v>
      </c>
    </row>
    <row r="141" spans="1:20" hidden="1" x14ac:dyDescent="0.2">
      <c r="A141" t="s">
        <v>2090</v>
      </c>
      <c r="B141" s="2" t="s">
        <v>464</v>
      </c>
      <c r="C141" s="2" t="s">
        <v>2091</v>
      </c>
      <c r="D141" s="2"/>
      <c r="E141" s="2" t="s">
        <v>463</v>
      </c>
      <c r="F141" s="2" t="s">
        <v>349</v>
      </c>
      <c r="G141" s="2" t="s">
        <v>466</v>
      </c>
      <c r="H141" s="2" t="s">
        <v>20</v>
      </c>
      <c r="I141" s="2" t="s">
        <v>2092</v>
      </c>
      <c r="J141" s="2" t="s">
        <v>20</v>
      </c>
      <c r="K141" s="2" t="s">
        <v>273</v>
      </c>
      <c r="L141" s="2" t="s">
        <v>200</v>
      </c>
      <c r="N141" s="2" t="s">
        <v>350</v>
      </c>
      <c r="O141" s="2" t="s">
        <v>62</v>
      </c>
      <c r="P141" s="2" t="s">
        <v>20</v>
      </c>
      <c r="Q141" s="2" t="s">
        <v>20</v>
      </c>
      <c r="R141" s="2" t="s">
        <v>20</v>
      </c>
      <c r="S141" s="18" t="s">
        <v>2022</v>
      </c>
    </row>
    <row r="142" spans="1:20" hidden="1" x14ac:dyDescent="0.2">
      <c r="A142" t="s">
        <v>2090</v>
      </c>
      <c r="B142" s="2" t="s">
        <v>464</v>
      </c>
      <c r="C142" s="2" t="s">
        <v>2091</v>
      </c>
      <c r="D142" s="2"/>
      <c r="E142" s="2" t="s">
        <v>463</v>
      </c>
      <c r="F142" s="2" t="s">
        <v>467</v>
      </c>
      <c r="G142" s="2" t="s">
        <v>466</v>
      </c>
      <c r="H142" s="2" t="s">
        <v>20</v>
      </c>
      <c r="I142" s="2" t="s">
        <v>2092</v>
      </c>
      <c r="J142" s="2" t="s">
        <v>20</v>
      </c>
      <c r="K142" s="2" t="s">
        <v>273</v>
      </c>
      <c r="L142" s="2" t="s">
        <v>200</v>
      </c>
      <c r="N142" s="2" t="s">
        <v>464</v>
      </c>
      <c r="O142" s="2" t="s">
        <v>19</v>
      </c>
      <c r="P142" s="2" t="s">
        <v>20</v>
      </c>
      <c r="Q142" s="2" t="s">
        <v>20</v>
      </c>
      <c r="R142" s="2" t="s">
        <v>20</v>
      </c>
      <c r="S142" s="18" t="s">
        <v>2022</v>
      </c>
    </row>
    <row r="143" spans="1:20" hidden="1" x14ac:dyDescent="0.2">
      <c r="A143" t="s">
        <v>2093</v>
      </c>
      <c r="B143" s="2" t="s">
        <v>469</v>
      </c>
      <c r="C143" s="2" t="s">
        <v>2094</v>
      </c>
      <c r="D143" s="2"/>
      <c r="E143" s="2" t="s">
        <v>468</v>
      </c>
      <c r="F143" s="2" t="s">
        <v>413</v>
      </c>
      <c r="G143" s="2" t="s">
        <v>328</v>
      </c>
      <c r="H143" s="2" t="s">
        <v>23</v>
      </c>
      <c r="I143" s="2" t="s">
        <v>415</v>
      </c>
      <c r="J143" s="2" t="s">
        <v>20</v>
      </c>
      <c r="K143" s="2" t="s">
        <v>273</v>
      </c>
      <c r="L143" s="2" t="s">
        <v>200</v>
      </c>
      <c r="N143" s="2" t="s">
        <v>350</v>
      </c>
      <c r="O143" s="2" t="s">
        <v>62</v>
      </c>
      <c r="P143" s="2" t="s">
        <v>414</v>
      </c>
      <c r="Q143" s="2" t="s">
        <v>20</v>
      </c>
      <c r="R143" s="2" t="s">
        <v>470</v>
      </c>
      <c r="S143" s="18" t="s">
        <v>2022</v>
      </c>
      <c r="T143" s="26" t="s">
        <v>2095</v>
      </c>
    </row>
    <row r="144" spans="1:20" hidden="1" x14ac:dyDescent="0.2">
      <c r="A144" t="s">
        <v>2093</v>
      </c>
      <c r="B144" s="2" t="s">
        <v>469</v>
      </c>
      <c r="C144" s="2" t="s">
        <v>2094</v>
      </c>
      <c r="D144" s="2"/>
      <c r="E144" s="2" t="s">
        <v>468</v>
      </c>
      <c r="F144" s="2" t="s">
        <v>416</v>
      </c>
      <c r="G144" s="2" t="s">
        <v>328</v>
      </c>
      <c r="H144" s="2" t="s">
        <v>23</v>
      </c>
      <c r="I144" s="2" t="s">
        <v>415</v>
      </c>
      <c r="J144" s="2" t="s">
        <v>20</v>
      </c>
      <c r="K144" s="2" t="s">
        <v>273</v>
      </c>
      <c r="L144" s="2" t="s">
        <v>200</v>
      </c>
      <c r="N144" s="2" t="s">
        <v>417</v>
      </c>
      <c r="O144" s="2" t="s">
        <v>19</v>
      </c>
      <c r="P144" s="2" t="s">
        <v>414</v>
      </c>
      <c r="Q144" s="2" t="s">
        <v>20</v>
      </c>
      <c r="R144" s="2" t="s">
        <v>470</v>
      </c>
      <c r="S144" s="18" t="s">
        <v>2022</v>
      </c>
      <c r="T144" s="26" t="s">
        <v>2095</v>
      </c>
    </row>
    <row r="145" spans="1:19" hidden="1" x14ac:dyDescent="0.2">
      <c r="A145" t="s">
        <v>2096</v>
      </c>
      <c r="B145" s="2" t="s">
        <v>472</v>
      </c>
      <c r="C145" s="2" t="s">
        <v>2097</v>
      </c>
      <c r="D145" s="2"/>
      <c r="E145" s="2" t="s">
        <v>471</v>
      </c>
      <c r="F145" s="2" t="s">
        <v>413</v>
      </c>
      <c r="G145" s="2" t="s">
        <v>328</v>
      </c>
      <c r="H145" s="2" t="s">
        <v>23</v>
      </c>
      <c r="I145" s="2" t="s">
        <v>415</v>
      </c>
      <c r="J145" s="2" t="s">
        <v>20</v>
      </c>
      <c r="K145" s="2" t="s">
        <v>273</v>
      </c>
      <c r="L145" s="2" t="s">
        <v>200</v>
      </c>
      <c r="N145" s="2" t="s">
        <v>350</v>
      </c>
      <c r="O145" s="2" t="s">
        <v>62</v>
      </c>
      <c r="P145" s="2" t="s">
        <v>414</v>
      </c>
      <c r="Q145" s="2" t="s">
        <v>20</v>
      </c>
      <c r="R145" s="2" t="s">
        <v>271</v>
      </c>
      <c r="S145" s="18" t="s">
        <v>2022</v>
      </c>
    </row>
    <row r="146" spans="1:19" hidden="1" x14ac:dyDescent="0.2">
      <c r="A146" t="s">
        <v>2096</v>
      </c>
      <c r="B146" s="2" t="s">
        <v>472</v>
      </c>
      <c r="C146" s="2" t="s">
        <v>2097</v>
      </c>
      <c r="D146" s="2"/>
      <c r="E146" s="2" t="s">
        <v>471</v>
      </c>
      <c r="F146" s="2" t="s">
        <v>416</v>
      </c>
      <c r="G146" s="2" t="s">
        <v>328</v>
      </c>
      <c r="H146" s="2" t="s">
        <v>23</v>
      </c>
      <c r="I146" s="2" t="s">
        <v>415</v>
      </c>
      <c r="J146" s="2" t="s">
        <v>20</v>
      </c>
      <c r="K146" s="2" t="s">
        <v>273</v>
      </c>
      <c r="L146" s="2" t="s">
        <v>200</v>
      </c>
      <c r="N146" s="2" t="s">
        <v>417</v>
      </c>
      <c r="O146" s="2" t="s">
        <v>19</v>
      </c>
      <c r="P146" s="2" t="s">
        <v>414</v>
      </c>
      <c r="Q146" s="2" t="s">
        <v>20</v>
      </c>
      <c r="R146" s="2" t="s">
        <v>271</v>
      </c>
      <c r="S146" s="18" t="s">
        <v>2022</v>
      </c>
    </row>
    <row r="147" spans="1:19" hidden="1" x14ac:dyDescent="0.2">
      <c r="A147" t="s">
        <v>2098</v>
      </c>
      <c r="B147" s="2" t="s">
        <v>474</v>
      </c>
      <c r="C147" s="2" t="s">
        <v>2099</v>
      </c>
      <c r="D147" s="2"/>
      <c r="E147" s="2" t="s">
        <v>473</v>
      </c>
      <c r="F147" s="2" t="s">
        <v>413</v>
      </c>
      <c r="G147" s="2" t="s">
        <v>328</v>
      </c>
      <c r="H147" s="2" t="s">
        <v>23</v>
      </c>
      <c r="I147" s="2" t="s">
        <v>415</v>
      </c>
      <c r="J147" s="2" t="s">
        <v>20</v>
      </c>
      <c r="K147" s="2" t="s">
        <v>273</v>
      </c>
      <c r="L147" s="2" t="s">
        <v>200</v>
      </c>
      <c r="N147" s="2" t="s">
        <v>350</v>
      </c>
      <c r="O147" s="2" t="s">
        <v>62</v>
      </c>
      <c r="P147" s="2" t="s">
        <v>414</v>
      </c>
      <c r="Q147" s="2" t="s">
        <v>20</v>
      </c>
      <c r="R147" s="2" t="s">
        <v>271</v>
      </c>
      <c r="S147" s="18" t="s">
        <v>2022</v>
      </c>
    </row>
    <row r="148" spans="1:19" hidden="1" x14ac:dyDescent="0.2">
      <c r="A148" t="s">
        <v>2098</v>
      </c>
      <c r="B148" s="2" t="s">
        <v>474</v>
      </c>
      <c r="C148" s="2" t="s">
        <v>2099</v>
      </c>
      <c r="D148" s="2"/>
      <c r="E148" s="2" t="s">
        <v>473</v>
      </c>
      <c r="F148" s="2" t="s">
        <v>416</v>
      </c>
      <c r="G148" s="2" t="s">
        <v>328</v>
      </c>
      <c r="H148" s="2" t="s">
        <v>23</v>
      </c>
      <c r="I148" s="2" t="s">
        <v>415</v>
      </c>
      <c r="J148" s="2" t="s">
        <v>20</v>
      </c>
      <c r="K148" s="2" t="s">
        <v>273</v>
      </c>
      <c r="L148" s="2" t="s">
        <v>200</v>
      </c>
      <c r="N148" s="2" t="s">
        <v>417</v>
      </c>
      <c r="O148" s="2" t="s">
        <v>19</v>
      </c>
      <c r="P148" s="2" t="s">
        <v>414</v>
      </c>
      <c r="Q148" s="2" t="s">
        <v>20</v>
      </c>
      <c r="R148" s="2" t="s">
        <v>271</v>
      </c>
      <c r="S148" s="18" t="s">
        <v>2022</v>
      </c>
    </row>
    <row r="149" spans="1:19" hidden="1" x14ac:dyDescent="0.2">
      <c r="A149" t="s">
        <v>2100</v>
      </c>
      <c r="B149" s="2" t="s">
        <v>476</v>
      </c>
      <c r="C149" s="2" t="s">
        <v>2101</v>
      </c>
      <c r="D149" s="2"/>
      <c r="E149" s="2" t="s">
        <v>475</v>
      </c>
      <c r="F149" s="2" t="s">
        <v>416</v>
      </c>
      <c r="G149" s="2" t="s">
        <v>328</v>
      </c>
      <c r="H149" s="2" t="s">
        <v>23</v>
      </c>
      <c r="I149" s="2" t="s">
        <v>415</v>
      </c>
      <c r="J149" s="2" t="s">
        <v>20</v>
      </c>
      <c r="K149" s="2" t="s">
        <v>273</v>
      </c>
      <c r="L149" s="2" t="s">
        <v>200</v>
      </c>
      <c r="N149" s="2" t="s">
        <v>417</v>
      </c>
      <c r="O149" s="2" t="s">
        <v>19</v>
      </c>
      <c r="P149" s="2" t="s">
        <v>414</v>
      </c>
      <c r="Q149" s="2" t="s">
        <v>20</v>
      </c>
      <c r="R149" s="2" t="s">
        <v>271</v>
      </c>
      <c r="S149" s="18" t="s">
        <v>2022</v>
      </c>
    </row>
    <row r="150" spans="1:19" hidden="1" x14ac:dyDescent="0.2">
      <c r="A150" t="s">
        <v>2100</v>
      </c>
      <c r="B150" s="2" t="s">
        <v>476</v>
      </c>
      <c r="C150" s="2" t="s">
        <v>2101</v>
      </c>
      <c r="D150" s="2"/>
      <c r="E150" s="2" t="s">
        <v>475</v>
      </c>
      <c r="F150" s="2" t="s">
        <v>413</v>
      </c>
      <c r="G150" s="2" t="s">
        <v>328</v>
      </c>
      <c r="H150" s="2" t="s">
        <v>23</v>
      </c>
      <c r="I150" s="2" t="s">
        <v>415</v>
      </c>
      <c r="J150" s="2" t="s">
        <v>20</v>
      </c>
      <c r="K150" s="2" t="s">
        <v>273</v>
      </c>
      <c r="L150" s="2" t="s">
        <v>200</v>
      </c>
      <c r="N150" s="2" t="s">
        <v>350</v>
      </c>
      <c r="O150" s="2" t="s">
        <v>62</v>
      </c>
      <c r="P150" s="2" t="s">
        <v>414</v>
      </c>
      <c r="Q150" s="2" t="s">
        <v>20</v>
      </c>
      <c r="R150" s="2" t="s">
        <v>271</v>
      </c>
      <c r="S150" s="18" t="s">
        <v>2022</v>
      </c>
    </row>
    <row r="151" spans="1:19" hidden="1" x14ac:dyDescent="0.2">
      <c r="A151" t="s">
        <v>2100</v>
      </c>
      <c r="B151" s="2" t="s">
        <v>476</v>
      </c>
      <c r="C151" s="2" t="s">
        <v>2101</v>
      </c>
      <c r="D151" s="2"/>
      <c r="E151" s="2" t="s">
        <v>475</v>
      </c>
      <c r="F151" s="2" t="s">
        <v>458</v>
      </c>
      <c r="G151" s="2" t="s">
        <v>328</v>
      </c>
      <c r="H151" s="2" t="s">
        <v>23</v>
      </c>
      <c r="I151" s="2" t="s">
        <v>415</v>
      </c>
      <c r="J151" s="2" t="s">
        <v>20</v>
      </c>
      <c r="K151" s="2" t="s">
        <v>273</v>
      </c>
      <c r="L151" s="2" t="s">
        <v>200</v>
      </c>
      <c r="N151" s="2" t="s">
        <v>459</v>
      </c>
      <c r="O151" s="2" t="s">
        <v>62</v>
      </c>
      <c r="P151" s="2" t="s">
        <v>457</v>
      </c>
      <c r="Q151" s="2" t="s">
        <v>20</v>
      </c>
      <c r="R151" s="2" t="s">
        <v>271</v>
      </c>
      <c r="S151" s="18" t="s">
        <v>2022</v>
      </c>
    </row>
    <row r="152" spans="1:19" hidden="1" x14ac:dyDescent="0.2">
      <c r="A152" t="s">
        <v>2100</v>
      </c>
      <c r="B152" s="2" t="s">
        <v>476</v>
      </c>
      <c r="C152" s="2" t="s">
        <v>2101</v>
      </c>
      <c r="D152" s="2"/>
      <c r="E152" s="2" t="s">
        <v>475</v>
      </c>
      <c r="F152" s="2" t="s">
        <v>455</v>
      </c>
      <c r="G152" s="2" t="s">
        <v>328</v>
      </c>
      <c r="H152" s="2" t="s">
        <v>23</v>
      </c>
      <c r="I152" s="2" t="s">
        <v>415</v>
      </c>
      <c r="J152" s="2" t="s">
        <v>20</v>
      </c>
      <c r="K152" s="2" t="s">
        <v>273</v>
      </c>
      <c r="L152" s="2" t="s">
        <v>200</v>
      </c>
      <c r="N152" s="2" t="s">
        <v>456</v>
      </c>
      <c r="O152" s="2" t="s">
        <v>19</v>
      </c>
      <c r="P152" s="2" t="s">
        <v>457</v>
      </c>
      <c r="Q152" s="2" t="s">
        <v>20</v>
      </c>
      <c r="R152" s="2" t="s">
        <v>271</v>
      </c>
      <c r="S152" s="18" t="s">
        <v>2022</v>
      </c>
    </row>
    <row r="153" spans="1:19" hidden="1" x14ac:dyDescent="0.2">
      <c r="A153" t="s">
        <v>2102</v>
      </c>
      <c r="B153" s="2" t="s">
        <v>478</v>
      </c>
      <c r="C153" s="2" t="s">
        <v>2103</v>
      </c>
      <c r="D153" s="2"/>
      <c r="E153" s="2" t="s">
        <v>477</v>
      </c>
      <c r="F153" s="2" t="s">
        <v>413</v>
      </c>
      <c r="G153" s="2" t="s">
        <v>401</v>
      </c>
      <c r="H153" s="2" t="s">
        <v>480</v>
      </c>
      <c r="I153" s="2" t="s">
        <v>415</v>
      </c>
      <c r="J153" s="2" t="s">
        <v>20</v>
      </c>
      <c r="K153" s="2" t="s">
        <v>273</v>
      </c>
      <c r="L153" s="2" t="s">
        <v>200</v>
      </c>
      <c r="N153" s="2" t="s">
        <v>350</v>
      </c>
      <c r="O153" s="2" t="s">
        <v>62</v>
      </c>
      <c r="P153" s="2" t="s">
        <v>414</v>
      </c>
      <c r="Q153" s="2" t="s">
        <v>20</v>
      </c>
      <c r="R153" s="2" t="s">
        <v>479</v>
      </c>
      <c r="S153" s="18" t="s">
        <v>2104</v>
      </c>
    </row>
    <row r="154" spans="1:19" hidden="1" x14ac:dyDescent="0.2">
      <c r="A154" t="s">
        <v>2102</v>
      </c>
      <c r="B154" s="2" t="s">
        <v>478</v>
      </c>
      <c r="C154" s="2" t="s">
        <v>2103</v>
      </c>
      <c r="D154" s="2"/>
      <c r="E154" s="2" t="s">
        <v>477</v>
      </c>
      <c r="F154" s="2" t="s">
        <v>416</v>
      </c>
      <c r="G154" s="2" t="s">
        <v>401</v>
      </c>
      <c r="H154" s="2" t="s">
        <v>480</v>
      </c>
      <c r="I154" s="2" t="s">
        <v>415</v>
      </c>
      <c r="J154" s="2" t="s">
        <v>20</v>
      </c>
      <c r="K154" s="2" t="s">
        <v>273</v>
      </c>
      <c r="L154" s="2" t="s">
        <v>200</v>
      </c>
      <c r="N154" s="2" t="s">
        <v>417</v>
      </c>
      <c r="O154" s="2" t="s">
        <v>19</v>
      </c>
      <c r="P154" s="2" t="s">
        <v>414</v>
      </c>
      <c r="Q154" s="2" t="s">
        <v>20</v>
      </c>
      <c r="R154" s="2" t="s">
        <v>479</v>
      </c>
      <c r="S154" s="18" t="s">
        <v>2104</v>
      </c>
    </row>
    <row r="155" spans="1:19" hidden="1" x14ac:dyDescent="0.2">
      <c r="A155" t="s">
        <v>2105</v>
      </c>
      <c r="B155" s="2" t="s">
        <v>482</v>
      </c>
      <c r="C155" s="2" t="s">
        <v>2106</v>
      </c>
      <c r="D155" s="2"/>
      <c r="E155" s="2" t="s">
        <v>481</v>
      </c>
      <c r="F155" s="2" t="s">
        <v>413</v>
      </c>
      <c r="G155" s="2" t="s">
        <v>328</v>
      </c>
      <c r="H155" s="2" t="s">
        <v>23</v>
      </c>
      <c r="I155" s="2" t="s">
        <v>415</v>
      </c>
      <c r="J155" s="2" t="s">
        <v>20</v>
      </c>
      <c r="K155" s="2" t="s">
        <v>273</v>
      </c>
      <c r="L155" s="2" t="s">
        <v>200</v>
      </c>
      <c r="N155" s="2" t="s">
        <v>350</v>
      </c>
      <c r="O155" s="2" t="s">
        <v>62</v>
      </c>
      <c r="P155" s="2" t="s">
        <v>414</v>
      </c>
      <c r="Q155" s="2" t="s">
        <v>20</v>
      </c>
      <c r="R155" s="2" t="s">
        <v>271</v>
      </c>
      <c r="S155" s="18" t="s">
        <v>2022</v>
      </c>
    </row>
    <row r="156" spans="1:19" hidden="1" x14ac:dyDescent="0.2">
      <c r="A156" t="s">
        <v>2105</v>
      </c>
      <c r="B156" s="2" t="s">
        <v>482</v>
      </c>
      <c r="C156" s="2" t="s">
        <v>2106</v>
      </c>
      <c r="D156" s="2"/>
      <c r="E156" s="2" t="s">
        <v>481</v>
      </c>
      <c r="F156" s="2" t="s">
        <v>416</v>
      </c>
      <c r="G156" s="2" t="s">
        <v>328</v>
      </c>
      <c r="H156" s="2" t="s">
        <v>23</v>
      </c>
      <c r="I156" s="2" t="s">
        <v>415</v>
      </c>
      <c r="J156" s="2" t="s">
        <v>20</v>
      </c>
      <c r="K156" s="2" t="s">
        <v>273</v>
      </c>
      <c r="L156" s="2" t="s">
        <v>200</v>
      </c>
      <c r="N156" s="2" t="s">
        <v>417</v>
      </c>
      <c r="O156" s="2" t="s">
        <v>19</v>
      </c>
      <c r="P156" s="2" t="s">
        <v>414</v>
      </c>
      <c r="Q156" s="2" t="s">
        <v>20</v>
      </c>
      <c r="R156" s="2" t="s">
        <v>271</v>
      </c>
      <c r="S156" s="18" t="s">
        <v>2022</v>
      </c>
    </row>
    <row r="157" spans="1:19" hidden="1" x14ac:dyDescent="0.2">
      <c r="A157" s="6" t="s">
        <v>2107</v>
      </c>
      <c r="B157" s="13" t="s">
        <v>484</v>
      </c>
      <c r="C157" s="13" t="s">
        <v>2108</v>
      </c>
      <c r="D157" s="13"/>
      <c r="E157" s="13" t="s">
        <v>483</v>
      </c>
      <c r="F157" s="13" t="s">
        <v>413</v>
      </c>
      <c r="G157" s="13" t="s">
        <v>328</v>
      </c>
      <c r="H157" s="13" t="s">
        <v>23</v>
      </c>
      <c r="I157" s="13" t="s">
        <v>415</v>
      </c>
      <c r="J157" s="13" t="s">
        <v>20</v>
      </c>
      <c r="K157" s="13" t="s">
        <v>273</v>
      </c>
      <c r="L157" s="13" t="s">
        <v>200</v>
      </c>
      <c r="N157" s="13" t="s">
        <v>350</v>
      </c>
      <c r="O157" s="13" t="s">
        <v>62</v>
      </c>
      <c r="P157" s="13" t="s">
        <v>414</v>
      </c>
      <c r="Q157" s="13" t="s">
        <v>20</v>
      </c>
      <c r="R157" s="13" t="s">
        <v>271</v>
      </c>
      <c r="S157" s="18" t="s">
        <v>2022</v>
      </c>
    </row>
    <row r="158" spans="1:19" hidden="1" x14ac:dyDescent="0.2">
      <c r="A158" t="s">
        <v>2107</v>
      </c>
      <c r="B158" s="13" t="s">
        <v>484</v>
      </c>
      <c r="C158" s="13" t="s">
        <v>2108</v>
      </c>
      <c r="D158" s="13"/>
      <c r="E158" s="13" t="s">
        <v>483</v>
      </c>
      <c r="F158" s="13" t="s">
        <v>416</v>
      </c>
      <c r="G158" s="13" t="s">
        <v>328</v>
      </c>
      <c r="H158" s="13" t="s">
        <v>23</v>
      </c>
      <c r="I158" s="13" t="s">
        <v>415</v>
      </c>
      <c r="J158" s="13" t="s">
        <v>20</v>
      </c>
      <c r="K158" s="13" t="s">
        <v>273</v>
      </c>
      <c r="L158" s="13" t="s">
        <v>200</v>
      </c>
      <c r="N158" s="13" t="s">
        <v>417</v>
      </c>
      <c r="O158" s="13" t="s">
        <v>19</v>
      </c>
      <c r="P158" s="13" t="s">
        <v>414</v>
      </c>
      <c r="Q158" s="13" t="s">
        <v>20</v>
      </c>
      <c r="R158" s="13" t="s">
        <v>271</v>
      </c>
      <c r="S158" s="18" t="s">
        <v>2022</v>
      </c>
    </row>
    <row r="159" spans="1:19" hidden="1" x14ac:dyDescent="0.2">
      <c r="A159" t="s">
        <v>2109</v>
      </c>
      <c r="B159" s="2" t="s">
        <v>486</v>
      </c>
      <c r="C159" s="2" t="s">
        <v>2110</v>
      </c>
      <c r="D159" s="2"/>
      <c r="E159" s="2" t="s">
        <v>485</v>
      </c>
      <c r="F159" s="2" t="s">
        <v>416</v>
      </c>
      <c r="G159" s="2" t="s">
        <v>397</v>
      </c>
      <c r="H159" s="2" t="s">
        <v>23</v>
      </c>
      <c r="I159" s="2" t="s">
        <v>415</v>
      </c>
      <c r="J159" s="2" t="s">
        <v>20</v>
      </c>
      <c r="K159" s="2" t="s">
        <v>273</v>
      </c>
      <c r="L159" s="2" t="s">
        <v>200</v>
      </c>
      <c r="N159" s="2" t="s">
        <v>417</v>
      </c>
      <c r="O159" s="2" t="s">
        <v>19</v>
      </c>
      <c r="P159" s="2" t="s">
        <v>414</v>
      </c>
      <c r="Q159" s="2" t="s">
        <v>20</v>
      </c>
      <c r="R159" s="2" t="s">
        <v>271</v>
      </c>
      <c r="S159" s="18" t="s">
        <v>2022</v>
      </c>
    </row>
    <row r="160" spans="1:19" hidden="1" x14ac:dyDescent="0.2">
      <c r="A160" t="s">
        <v>2109</v>
      </c>
      <c r="B160" s="2" t="s">
        <v>486</v>
      </c>
      <c r="C160" s="2" t="s">
        <v>2110</v>
      </c>
      <c r="D160" s="2"/>
      <c r="E160" s="2" t="s">
        <v>485</v>
      </c>
      <c r="F160" s="2" t="s">
        <v>413</v>
      </c>
      <c r="G160" s="2" t="s">
        <v>397</v>
      </c>
      <c r="H160" s="2" t="s">
        <v>23</v>
      </c>
      <c r="I160" s="2" t="s">
        <v>415</v>
      </c>
      <c r="J160" s="2" t="s">
        <v>20</v>
      </c>
      <c r="K160" s="2" t="s">
        <v>273</v>
      </c>
      <c r="L160" s="2" t="s">
        <v>200</v>
      </c>
      <c r="N160" s="2" t="s">
        <v>350</v>
      </c>
      <c r="O160" s="2" t="s">
        <v>62</v>
      </c>
      <c r="P160" s="2" t="s">
        <v>414</v>
      </c>
      <c r="Q160" s="2" t="s">
        <v>20</v>
      </c>
      <c r="R160" s="2" t="s">
        <v>271</v>
      </c>
      <c r="S160" s="18" t="s">
        <v>2022</v>
      </c>
    </row>
    <row r="161" spans="1:20" hidden="1" x14ac:dyDescent="0.2">
      <c r="A161" t="s">
        <v>2100</v>
      </c>
      <c r="B161" s="2" t="s">
        <v>488</v>
      </c>
      <c r="C161" s="2"/>
      <c r="D161" s="2"/>
      <c r="E161" s="2" t="s">
        <v>487</v>
      </c>
      <c r="F161" s="2" t="s">
        <v>458</v>
      </c>
      <c r="G161" s="2" t="s">
        <v>256</v>
      </c>
      <c r="H161" s="2" t="s">
        <v>23</v>
      </c>
      <c r="I161" s="2" t="s">
        <v>415</v>
      </c>
      <c r="J161" s="2" t="s">
        <v>20</v>
      </c>
      <c r="K161" s="2" t="s">
        <v>273</v>
      </c>
      <c r="L161" s="2" t="s">
        <v>200</v>
      </c>
      <c r="N161" s="2" t="s">
        <v>459</v>
      </c>
      <c r="O161" s="2" t="s">
        <v>62</v>
      </c>
      <c r="P161" s="2" t="s">
        <v>457</v>
      </c>
      <c r="Q161" s="2" t="s">
        <v>20</v>
      </c>
      <c r="R161" s="2" t="s">
        <v>271</v>
      </c>
      <c r="S161" s="18" t="s">
        <v>2022</v>
      </c>
    </row>
    <row r="162" spans="1:20" hidden="1" x14ac:dyDescent="0.2">
      <c r="A162" t="s">
        <v>2100</v>
      </c>
      <c r="B162" s="2" t="s">
        <v>488</v>
      </c>
      <c r="C162" s="2"/>
      <c r="D162" s="2"/>
      <c r="E162" s="2" t="s">
        <v>487</v>
      </c>
      <c r="F162" s="2" t="s">
        <v>455</v>
      </c>
      <c r="G162" s="2" t="s">
        <v>256</v>
      </c>
      <c r="H162" s="2" t="s">
        <v>23</v>
      </c>
      <c r="I162" s="2" t="s">
        <v>415</v>
      </c>
      <c r="J162" s="2" t="s">
        <v>20</v>
      </c>
      <c r="K162" s="2" t="s">
        <v>273</v>
      </c>
      <c r="L162" s="2" t="s">
        <v>200</v>
      </c>
      <c r="N162" s="2" t="s">
        <v>456</v>
      </c>
      <c r="O162" s="2" t="s">
        <v>19</v>
      </c>
      <c r="P162" s="2" t="s">
        <v>457</v>
      </c>
      <c r="Q162" s="2" t="s">
        <v>20</v>
      </c>
      <c r="R162" s="2" t="s">
        <v>271</v>
      </c>
      <c r="S162" s="18" t="s">
        <v>2022</v>
      </c>
    </row>
    <row r="163" spans="1:20" hidden="1" x14ac:dyDescent="0.2">
      <c r="A163" t="s">
        <v>2100</v>
      </c>
      <c r="B163" s="2" t="s">
        <v>488</v>
      </c>
      <c r="C163" s="2"/>
      <c r="D163" s="2"/>
      <c r="E163" s="2" t="s">
        <v>487</v>
      </c>
      <c r="F163" s="2" t="s">
        <v>416</v>
      </c>
      <c r="G163" s="2" t="s">
        <v>256</v>
      </c>
      <c r="H163" s="2" t="s">
        <v>23</v>
      </c>
      <c r="I163" s="2" t="s">
        <v>415</v>
      </c>
      <c r="J163" s="2" t="s">
        <v>20</v>
      </c>
      <c r="K163" s="2" t="s">
        <v>273</v>
      </c>
      <c r="L163" s="2" t="s">
        <v>200</v>
      </c>
      <c r="N163" s="2" t="s">
        <v>417</v>
      </c>
      <c r="O163" s="2" t="s">
        <v>19</v>
      </c>
      <c r="P163" s="2" t="s">
        <v>414</v>
      </c>
      <c r="Q163" s="2" t="s">
        <v>20</v>
      </c>
      <c r="R163" s="2" t="s">
        <v>271</v>
      </c>
      <c r="S163" s="18" t="s">
        <v>2022</v>
      </c>
    </row>
    <row r="164" spans="1:20" hidden="1" x14ac:dyDescent="0.2">
      <c r="A164" t="s">
        <v>2100</v>
      </c>
      <c r="B164" s="2" t="s">
        <v>488</v>
      </c>
      <c r="C164" s="2"/>
      <c r="D164" s="2"/>
      <c r="E164" s="2" t="s">
        <v>487</v>
      </c>
      <c r="F164" s="2" t="s">
        <v>413</v>
      </c>
      <c r="G164" s="2" t="s">
        <v>256</v>
      </c>
      <c r="H164" s="2" t="s">
        <v>23</v>
      </c>
      <c r="I164" s="2" t="s">
        <v>415</v>
      </c>
      <c r="J164" s="2" t="s">
        <v>20</v>
      </c>
      <c r="K164" s="2" t="s">
        <v>273</v>
      </c>
      <c r="L164" s="2" t="s">
        <v>200</v>
      </c>
      <c r="N164" s="2" t="s">
        <v>350</v>
      </c>
      <c r="O164" s="2" t="s">
        <v>62</v>
      </c>
      <c r="P164" s="2" t="s">
        <v>414</v>
      </c>
      <c r="Q164" s="2" t="s">
        <v>20</v>
      </c>
      <c r="R164" s="2" t="s">
        <v>271</v>
      </c>
      <c r="S164" s="18" t="s">
        <v>2022</v>
      </c>
    </row>
    <row r="165" spans="1:20" hidden="1" x14ac:dyDescent="0.2">
      <c r="A165" t="s">
        <v>2111</v>
      </c>
      <c r="B165" s="2" t="s">
        <v>490</v>
      </c>
      <c r="C165" s="2" t="s">
        <v>2112</v>
      </c>
      <c r="D165" s="2"/>
      <c r="E165" s="2" t="s">
        <v>489</v>
      </c>
      <c r="F165" s="2" t="s">
        <v>413</v>
      </c>
      <c r="G165" s="2" t="s">
        <v>328</v>
      </c>
      <c r="H165" s="2" t="s">
        <v>23</v>
      </c>
      <c r="I165" s="2" t="s">
        <v>415</v>
      </c>
      <c r="J165" s="2" t="s">
        <v>20</v>
      </c>
      <c r="K165" s="2" t="s">
        <v>273</v>
      </c>
      <c r="L165" s="2" t="s">
        <v>200</v>
      </c>
      <c r="N165" s="2" t="s">
        <v>350</v>
      </c>
      <c r="O165" s="2" t="s">
        <v>62</v>
      </c>
      <c r="P165" s="2" t="s">
        <v>414</v>
      </c>
      <c r="Q165" s="2" t="s">
        <v>20</v>
      </c>
      <c r="R165" s="2" t="s">
        <v>271</v>
      </c>
      <c r="S165" s="18" t="s">
        <v>2022</v>
      </c>
    </row>
    <row r="166" spans="1:20" hidden="1" x14ac:dyDescent="0.2">
      <c r="A166" t="s">
        <v>2111</v>
      </c>
      <c r="B166" s="2" t="s">
        <v>490</v>
      </c>
      <c r="C166" s="2" t="s">
        <v>2112</v>
      </c>
      <c r="D166" s="2"/>
      <c r="E166" s="2" t="s">
        <v>489</v>
      </c>
      <c r="F166" s="2" t="s">
        <v>416</v>
      </c>
      <c r="G166" s="2" t="s">
        <v>328</v>
      </c>
      <c r="H166" s="2" t="s">
        <v>23</v>
      </c>
      <c r="I166" s="2" t="s">
        <v>415</v>
      </c>
      <c r="J166" s="2" t="s">
        <v>20</v>
      </c>
      <c r="K166" s="2" t="s">
        <v>273</v>
      </c>
      <c r="L166" s="2" t="s">
        <v>200</v>
      </c>
      <c r="N166" s="2" t="s">
        <v>417</v>
      </c>
      <c r="O166" s="2" t="s">
        <v>19</v>
      </c>
      <c r="P166" s="2" t="s">
        <v>414</v>
      </c>
      <c r="Q166" s="2" t="s">
        <v>20</v>
      </c>
      <c r="R166" s="2" t="s">
        <v>271</v>
      </c>
      <c r="S166" s="18" t="s">
        <v>2022</v>
      </c>
    </row>
    <row r="167" spans="1:20" hidden="1" x14ac:dyDescent="0.2">
      <c r="A167" t="s">
        <v>2113</v>
      </c>
      <c r="B167" s="2" t="s">
        <v>492</v>
      </c>
      <c r="C167" s="2" t="s">
        <v>2114</v>
      </c>
      <c r="D167" s="2"/>
      <c r="E167" s="2" t="s">
        <v>491</v>
      </c>
      <c r="F167" s="2" t="s">
        <v>416</v>
      </c>
      <c r="G167" s="2" t="s">
        <v>328</v>
      </c>
      <c r="H167" s="2" t="s">
        <v>23</v>
      </c>
      <c r="I167" s="2" t="s">
        <v>415</v>
      </c>
      <c r="J167" s="2" t="s">
        <v>20</v>
      </c>
      <c r="K167" s="2" t="s">
        <v>273</v>
      </c>
      <c r="L167" s="2" t="s">
        <v>200</v>
      </c>
      <c r="N167" s="2" t="s">
        <v>417</v>
      </c>
      <c r="O167" s="2" t="s">
        <v>19</v>
      </c>
      <c r="P167" s="2" t="s">
        <v>414</v>
      </c>
      <c r="Q167" s="2" t="s">
        <v>20</v>
      </c>
      <c r="R167" s="2" t="s">
        <v>470</v>
      </c>
      <c r="S167" s="18" t="s">
        <v>2022</v>
      </c>
      <c r="T167" s="26" t="s">
        <v>2095</v>
      </c>
    </row>
    <row r="168" spans="1:20" hidden="1" x14ac:dyDescent="0.2">
      <c r="A168" t="s">
        <v>2113</v>
      </c>
      <c r="B168" s="2" t="s">
        <v>492</v>
      </c>
      <c r="C168" s="2" t="s">
        <v>2114</v>
      </c>
      <c r="D168" s="2"/>
      <c r="E168" s="2" t="s">
        <v>491</v>
      </c>
      <c r="F168" s="2" t="s">
        <v>413</v>
      </c>
      <c r="G168" s="2" t="s">
        <v>328</v>
      </c>
      <c r="H168" s="2" t="s">
        <v>23</v>
      </c>
      <c r="I168" s="2" t="s">
        <v>415</v>
      </c>
      <c r="J168" s="2" t="s">
        <v>20</v>
      </c>
      <c r="K168" s="2" t="s">
        <v>273</v>
      </c>
      <c r="L168" s="2" t="s">
        <v>200</v>
      </c>
      <c r="N168" s="2" t="s">
        <v>350</v>
      </c>
      <c r="O168" s="2" t="s">
        <v>62</v>
      </c>
      <c r="P168" s="2" t="s">
        <v>414</v>
      </c>
      <c r="Q168" s="2" t="s">
        <v>20</v>
      </c>
      <c r="R168" s="2" t="s">
        <v>470</v>
      </c>
      <c r="S168" s="18" t="s">
        <v>2022</v>
      </c>
      <c r="T168" s="26" t="s">
        <v>2095</v>
      </c>
    </row>
    <row r="169" spans="1:20" hidden="1" x14ac:dyDescent="0.2">
      <c r="A169" t="s">
        <v>2115</v>
      </c>
      <c r="B169" s="2" t="s">
        <v>494</v>
      </c>
      <c r="C169" s="2" t="s">
        <v>2116</v>
      </c>
      <c r="D169" s="2"/>
      <c r="E169" s="2" t="s">
        <v>493</v>
      </c>
      <c r="F169" s="2" t="s">
        <v>413</v>
      </c>
      <c r="G169" s="2" t="s">
        <v>328</v>
      </c>
      <c r="H169" s="2" t="s">
        <v>23</v>
      </c>
      <c r="I169" s="2" t="s">
        <v>415</v>
      </c>
      <c r="J169" s="2" t="s">
        <v>20</v>
      </c>
      <c r="K169" s="2" t="s">
        <v>273</v>
      </c>
      <c r="L169" s="2" t="s">
        <v>200</v>
      </c>
      <c r="N169" s="2" t="s">
        <v>350</v>
      </c>
      <c r="O169" s="2" t="s">
        <v>62</v>
      </c>
      <c r="P169" s="2" t="s">
        <v>414</v>
      </c>
      <c r="Q169" s="2" t="s">
        <v>20</v>
      </c>
      <c r="R169" s="2" t="s">
        <v>271</v>
      </c>
      <c r="S169" s="18" t="s">
        <v>2022</v>
      </c>
    </row>
    <row r="170" spans="1:20" hidden="1" x14ac:dyDescent="0.2">
      <c r="A170" t="s">
        <v>2115</v>
      </c>
      <c r="B170" s="2" t="s">
        <v>494</v>
      </c>
      <c r="C170" s="2" t="s">
        <v>2116</v>
      </c>
      <c r="D170" s="2"/>
      <c r="E170" s="2" t="s">
        <v>493</v>
      </c>
      <c r="F170" s="2" t="s">
        <v>416</v>
      </c>
      <c r="G170" s="2" t="s">
        <v>328</v>
      </c>
      <c r="H170" s="2" t="s">
        <v>23</v>
      </c>
      <c r="I170" s="2" t="s">
        <v>415</v>
      </c>
      <c r="J170" s="2" t="s">
        <v>20</v>
      </c>
      <c r="K170" s="2" t="s">
        <v>273</v>
      </c>
      <c r="L170" s="2" t="s">
        <v>200</v>
      </c>
      <c r="N170" s="2" t="s">
        <v>417</v>
      </c>
      <c r="O170" s="2" t="s">
        <v>19</v>
      </c>
      <c r="P170" s="2" t="s">
        <v>414</v>
      </c>
      <c r="Q170" s="2" t="s">
        <v>20</v>
      </c>
      <c r="R170" s="2" t="s">
        <v>271</v>
      </c>
      <c r="S170" s="18" t="s">
        <v>2022</v>
      </c>
    </row>
    <row r="171" spans="1:20" hidden="1" x14ac:dyDescent="0.2">
      <c r="A171" t="s">
        <v>2117</v>
      </c>
      <c r="B171" s="2" t="s">
        <v>496</v>
      </c>
      <c r="C171" s="2" t="s">
        <v>2118</v>
      </c>
      <c r="D171" s="2"/>
      <c r="E171" s="2" t="s">
        <v>495</v>
      </c>
      <c r="F171" s="2" t="s">
        <v>413</v>
      </c>
      <c r="G171" s="2" t="s">
        <v>328</v>
      </c>
      <c r="H171" s="2" t="s">
        <v>23</v>
      </c>
      <c r="I171" s="2" t="s">
        <v>415</v>
      </c>
      <c r="J171" s="2" t="s">
        <v>20</v>
      </c>
      <c r="K171" s="2" t="s">
        <v>273</v>
      </c>
      <c r="L171" s="2" t="s">
        <v>200</v>
      </c>
      <c r="N171" s="2" t="s">
        <v>350</v>
      </c>
      <c r="O171" s="2" t="s">
        <v>62</v>
      </c>
      <c r="P171" s="2" t="s">
        <v>414</v>
      </c>
      <c r="Q171" s="2" t="s">
        <v>20</v>
      </c>
      <c r="R171" s="2" t="s">
        <v>271</v>
      </c>
      <c r="S171" s="18" t="s">
        <v>2022</v>
      </c>
    </row>
    <row r="172" spans="1:20" hidden="1" x14ac:dyDescent="0.2">
      <c r="A172" t="s">
        <v>2117</v>
      </c>
      <c r="B172" s="2" t="s">
        <v>496</v>
      </c>
      <c r="C172" s="2" t="s">
        <v>2118</v>
      </c>
      <c r="D172" s="2"/>
      <c r="E172" s="2" t="s">
        <v>495</v>
      </c>
      <c r="F172" s="2" t="s">
        <v>416</v>
      </c>
      <c r="G172" s="2" t="s">
        <v>328</v>
      </c>
      <c r="H172" s="2" t="s">
        <v>23</v>
      </c>
      <c r="I172" s="2" t="s">
        <v>415</v>
      </c>
      <c r="J172" s="2" t="s">
        <v>20</v>
      </c>
      <c r="K172" s="2" t="s">
        <v>273</v>
      </c>
      <c r="L172" s="2" t="s">
        <v>200</v>
      </c>
      <c r="N172" s="2" t="s">
        <v>417</v>
      </c>
      <c r="O172" s="2" t="s">
        <v>19</v>
      </c>
      <c r="P172" s="2" t="s">
        <v>414</v>
      </c>
      <c r="Q172" s="2" t="s">
        <v>20</v>
      </c>
      <c r="R172" s="2" t="s">
        <v>271</v>
      </c>
      <c r="S172" s="18" t="s">
        <v>2022</v>
      </c>
    </row>
    <row r="173" spans="1:20" hidden="1" x14ac:dyDescent="0.2">
      <c r="A173" t="s">
        <v>2119</v>
      </c>
      <c r="B173" s="2" t="s">
        <v>498</v>
      </c>
      <c r="C173" s="2" t="s">
        <v>2120</v>
      </c>
      <c r="D173" s="2"/>
      <c r="E173" s="2" t="s">
        <v>497</v>
      </c>
      <c r="F173" s="2" t="s">
        <v>413</v>
      </c>
      <c r="G173" s="2" t="s">
        <v>401</v>
      </c>
      <c r="H173" s="2" t="s">
        <v>23</v>
      </c>
      <c r="I173" s="2" t="s">
        <v>415</v>
      </c>
      <c r="J173" s="2" t="s">
        <v>20</v>
      </c>
      <c r="K173" s="2" t="s">
        <v>273</v>
      </c>
      <c r="L173" s="2" t="s">
        <v>200</v>
      </c>
      <c r="N173" s="2" t="s">
        <v>350</v>
      </c>
      <c r="O173" s="2" t="s">
        <v>62</v>
      </c>
      <c r="P173" s="2" t="s">
        <v>414</v>
      </c>
      <c r="Q173" s="2" t="s">
        <v>20</v>
      </c>
      <c r="R173" s="2" t="s">
        <v>271</v>
      </c>
      <c r="S173" s="18" t="s">
        <v>2022</v>
      </c>
    </row>
    <row r="174" spans="1:20" hidden="1" x14ac:dyDescent="0.2">
      <c r="A174" t="s">
        <v>2119</v>
      </c>
      <c r="B174" s="2" t="s">
        <v>498</v>
      </c>
      <c r="C174" s="2" t="s">
        <v>2120</v>
      </c>
      <c r="D174" s="2"/>
      <c r="E174" s="2" t="s">
        <v>497</v>
      </c>
      <c r="F174" s="2" t="s">
        <v>416</v>
      </c>
      <c r="G174" s="2" t="s">
        <v>401</v>
      </c>
      <c r="H174" s="2" t="s">
        <v>23</v>
      </c>
      <c r="I174" s="2" t="s">
        <v>415</v>
      </c>
      <c r="J174" s="2" t="s">
        <v>20</v>
      </c>
      <c r="K174" s="2" t="s">
        <v>273</v>
      </c>
      <c r="L174" s="2" t="s">
        <v>200</v>
      </c>
      <c r="N174" s="2" t="s">
        <v>417</v>
      </c>
      <c r="O174" s="2" t="s">
        <v>19</v>
      </c>
      <c r="P174" s="2" t="s">
        <v>414</v>
      </c>
      <c r="Q174" s="2" t="s">
        <v>20</v>
      </c>
      <c r="R174" s="2" t="s">
        <v>271</v>
      </c>
      <c r="S174" s="18" t="s">
        <v>2022</v>
      </c>
    </row>
    <row r="175" spans="1:20" hidden="1" x14ac:dyDescent="0.2">
      <c r="A175" t="s">
        <v>2121</v>
      </c>
      <c r="B175" s="2" t="s">
        <v>500</v>
      </c>
      <c r="C175" s="2" t="s">
        <v>2122</v>
      </c>
      <c r="D175" s="2"/>
      <c r="E175" s="2" t="s">
        <v>499</v>
      </c>
      <c r="F175" s="2" t="s">
        <v>413</v>
      </c>
      <c r="G175" s="2" t="s">
        <v>328</v>
      </c>
      <c r="H175" s="2" t="s">
        <v>23</v>
      </c>
      <c r="I175" s="2" t="s">
        <v>415</v>
      </c>
      <c r="J175" s="2" t="s">
        <v>20</v>
      </c>
      <c r="K175" s="2" t="s">
        <v>273</v>
      </c>
      <c r="L175" s="2" t="s">
        <v>200</v>
      </c>
      <c r="N175" s="2" t="s">
        <v>350</v>
      </c>
      <c r="O175" s="2" t="s">
        <v>62</v>
      </c>
      <c r="P175" s="2" t="s">
        <v>414</v>
      </c>
      <c r="Q175" s="2" t="s">
        <v>20</v>
      </c>
      <c r="R175" s="2" t="s">
        <v>271</v>
      </c>
      <c r="S175" s="18" t="s">
        <v>2022</v>
      </c>
    </row>
    <row r="176" spans="1:20" hidden="1" x14ac:dyDescent="0.2">
      <c r="A176" t="s">
        <v>2121</v>
      </c>
      <c r="B176" s="2" t="s">
        <v>500</v>
      </c>
      <c r="C176" s="2" t="s">
        <v>2122</v>
      </c>
      <c r="D176" s="2"/>
      <c r="E176" s="2" t="s">
        <v>499</v>
      </c>
      <c r="F176" s="2" t="s">
        <v>416</v>
      </c>
      <c r="G176" s="2" t="s">
        <v>328</v>
      </c>
      <c r="H176" s="2" t="s">
        <v>23</v>
      </c>
      <c r="I176" s="2" t="s">
        <v>415</v>
      </c>
      <c r="J176" s="2" t="s">
        <v>20</v>
      </c>
      <c r="K176" s="2" t="s">
        <v>273</v>
      </c>
      <c r="L176" s="2" t="s">
        <v>200</v>
      </c>
      <c r="N176" s="2" t="s">
        <v>417</v>
      </c>
      <c r="O176" s="2" t="s">
        <v>19</v>
      </c>
      <c r="P176" s="2" t="s">
        <v>414</v>
      </c>
      <c r="Q176" s="2" t="s">
        <v>20</v>
      </c>
      <c r="R176" s="2" t="s">
        <v>271</v>
      </c>
      <c r="S176" s="18" t="s">
        <v>2022</v>
      </c>
    </row>
    <row r="177" spans="1:19" hidden="1" x14ac:dyDescent="0.2">
      <c r="A177" t="s">
        <v>2123</v>
      </c>
      <c r="B177" s="2" t="s">
        <v>502</v>
      </c>
      <c r="C177" s="2" t="s">
        <v>2124</v>
      </c>
      <c r="D177" s="2"/>
      <c r="E177" s="2" t="s">
        <v>501</v>
      </c>
      <c r="F177" s="2" t="s">
        <v>416</v>
      </c>
      <c r="G177" s="2" t="s">
        <v>256</v>
      </c>
      <c r="H177" s="2" t="s">
        <v>23</v>
      </c>
      <c r="I177" s="2" t="s">
        <v>415</v>
      </c>
      <c r="J177" s="2" t="s">
        <v>20</v>
      </c>
      <c r="K177" s="2" t="s">
        <v>273</v>
      </c>
      <c r="L177" s="2" t="s">
        <v>200</v>
      </c>
      <c r="N177" s="2" t="s">
        <v>417</v>
      </c>
      <c r="O177" s="2" t="s">
        <v>19</v>
      </c>
      <c r="P177" s="2" t="s">
        <v>414</v>
      </c>
      <c r="Q177" s="2" t="s">
        <v>20</v>
      </c>
      <c r="R177" s="2" t="s">
        <v>271</v>
      </c>
      <c r="S177" s="18" t="s">
        <v>2022</v>
      </c>
    </row>
    <row r="178" spans="1:19" hidden="1" x14ac:dyDescent="0.2">
      <c r="A178" t="s">
        <v>2123</v>
      </c>
      <c r="B178" s="2" t="s">
        <v>502</v>
      </c>
      <c r="C178" s="2" t="s">
        <v>2124</v>
      </c>
      <c r="D178" s="2"/>
      <c r="E178" s="2" t="s">
        <v>501</v>
      </c>
      <c r="F178" s="2" t="s">
        <v>458</v>
      </c>
      <c r="G178" s="2" t="s">
        <v>256</v>
      </c>
      <c r="H178" s="2" t="s">
        <v>23</v>
      </c>
      <c r="I178" s="2" t="s">
        <v>415</v>
      </c>
      <c r="J178" s="2" t="s">
        <v>20</v>
      </c>
      <c r="K178" s="2" t="s">
        <v>273</v>
      </c>
      <c r="L178" s="2" t="s">
        <v>200</v>
      </c>
      <c r="N178" s="2" t="s">
        <v>459</v>
      </c>
      <c r="O178" s="2" t="s">
        <v>62</v>
      </c>
      <c r="P178" s="2" t="s">
        <v>457</v>
      </c>
      <c r="Q178" s="2" t="s">
        <v>20</v>
      </c>
      <c r="R178" s="2" t="s">
        <v>271</v>
      </c>
      <c r="S178" s="18" t="s">
        <v>2022</v>
      </c>
    </row>
    <row r="179" spans="1:19" hidden="1" x14ac:dyDescent="0.2">
      <c r="A179" t="s">
        <v>2123</v>
      </c>
      <c r="B179" s="2" t="s">
        <v>502</v>
      </c>
      <c r="C179" s="2" t="s">
        <v>2124</v>
      </c>
      <c r="D179" s="2"/>
      <c r="E179" s="2" t="s">
        <v>501</v>
      </c>
      <c r="F179" s="2" t="s">
        <v>455</v>
      </c>
      <c r="G179" s="2" t="s">
        <v>256</v>
      </c>
      <c r="H179" s="2" t="s">
        <v>23</v>
      </c>
      <c r="I179" s="2" t="s">
        <v>415</v>
      </c>
      <c r="J179" s="2" t="s">
        <v>20</v>
      </c>
      <c r="K179" s="2" t="s">
        <v>273</v>
      </c>
      <c r="L179" s="2" t="s">
        <v>200</v>
      </c>
      <c r="N179" s="2" t="s">
        <v>456</v>
      </c>
      <c r="O179" s="2" t="s">
        <v>19</v>
      </c>
      <c r="P179" s="2" t="s">
        <v>457</v>
      </c>
      <c r="Q179" s="2" t="s">
        <v>20</v>
      </c>
      <c r="R179" s="2" t="s">
        <v>271</v>
      </c>
      <c r="S179" s="18" t="s">
        <v>2022</v>
      </c>
    </row>
    <row r="180" spans="1:19" hidden="1" x14ac:dyDescent="0.2">
      <c r="A180" t="s">
        <v>2123</v>
      </c>
      <c r="B180" s="2" t="s">
        <v>502</v>
      </c>
      <c r="C180" s="2" t="s">
        <v>2124</v>
      </c>
      <c r="D180" s="2"/>
      <c r="E180" s="2" t="s">
        <v>501</v>
      </c>
      <c r="F180" s="2" t="s">
        <v>413</v>
      </c>
      <c r="G180" s="2" t="s">
        <v>256</v>
      </c>
      <c r="H180" s="2" t="s">
        <v>23</v>
      </c>
      <c r="I180" s="2" t="s">
        <v>415</v>
      </c>
      <c r="J180" s="2" t="s">
        <v>20</v>
      </c>
      <c r="K180" s="2" t="s">
        <v>273</v>
      </c>
      <c r="L180" s="2" t="s">
        <v>200</v>
      </c>
      <c r="N180" s="2" t="s">
        <v>350</v>
      </c>
      <c r="O180" s="2" t="s">
        <v>62</v>
      </c>
      <c r="P180" s="2" t="s">
        <v>414</v>
      </c>
      <c r="Q180" s="2" t="s">
        <v>20</v>
      </c>
      <c r="R180" s="2" t="s">
        <v>271</v>
      </c>
      <c r="S180" s="18" t="s">
        <v>2022</v>
      </c>
    </row>
    <row r="181" spans="1:19" hidden="1" x14ac:dyDescent="0.2">
      <c r="A181" t="s">
        <v>2125</v>
      </c>
      <c r="B181" s="2" t="s">
        <v>504</v>
      </c>
      <c r="C181" s="2" t="s">
        <v>2126</v>
      </c>
      <c r="D181" s="2"/>
      <c r="E181" s="2" t="s">
        <v>503</v>
      </c>
      <c r="F181" s="2" t="s">
        <v>505</v>
      </c>
      <c r="G181" s="2" t="s">
        <v>256</v>
      </c>
      <c r="H181" s="2" t="s">
        <v>23</v>
      </c>
      <c r="I181" s="2" t="s">
        <v>507</v>
      </c>
      <c r="J181" s="2" t="s">
        <v>20</v>
      </c>
      <c r="K181" s="2" t="s">
        <v>273</v>
      </c>
      <c r="L181" s="2" t="s">
        <v>200</v>
      </c>
      <c r="N181" s="2" t="s">
        <v>506</v>
      </c>
      <c r="O181" s="2" t="s">
        <v>19</v>
      </c>
      <c r="P181" s="2" t="s">
        <v>20</v>
      </c>
      <c r="Q181" s="2" t="s">
        <v>20</v>
      </c>
      <c r="R181" s="2" t="s">
        <v>271</v>
      </c>
      <c r="S181" s="18" t="s">
        <v>2022</v>
      </c>
    </row>
    <row r="182" spans="1:19" hidden="1" x14ac:dyDescent="0.2">
      <c r="A182" t="s">
        <v>2125</v>
      </c>
      <c r="B182" s="2" t="s">
        <v>504</v>
      </c>
      <c r="C182" s="2" t="s">
        <v>2126</v>
      </c>
      <c r="D182" s="2"/>
      <c r="E182" s="2" t="s">
        <v>503</v>
      </c>
      <c r="F182" s="2" t="s">
        <v>509</v>
      </c>
      <c r="G182" s="2" t="s">
        <v>256</v>
      </c>
      <c r="H182" s="2" t="s">
        <v>23</v>
      </c>
      <c r="I182" s="2" t="s">
        <v>507</v>
      </c>
      <c r="J182" s="2" t="s">
        <v>508</v>
      </c>
      <c r="K182" s="2" t="s">
        <v>273</v>
      </c>
      <c r="L182" s="2" t="s">
        <v>200</v>
      </c>
      <c r="N182" s="2" t="s">
        <v>221</v>
      </c>
      <c r="O182" s="2" t="s">
        <v>62</v>
      </c>
      <c r="P182" s="2" t="s">
        <v>20</v>
      </c>
      <c r="Q182" s="2" t="s">
        <v>20</v>
      </c>
      <c r="R182" s="2" t="s">
        <v>271</v>
      </c>
      <c r="S182" s="18" t="s">
        <v>2022</v>
      </c>
    </row>
    <row r="183" spans="1:19" hidden="1" x14ac:dyDescent="0.2">
      <c r="A183" t="s">
        <v>2127</v>
      </c>
      <c r="B183" s="2" t="s">
        <v>511</v>
      </c>
      <c r="C183" s="2" t="s">
        <v>2128</v>
      </c>
      <c r="D183" s="2"/>
      <c r="E183" s="2" t="s">
        <v>510</v>
      </c>
      <c r="F183" s="2" t="s">
        <v>413</v>
      </c>
      <c r="G183" s="2" t="s">
        <v>448</v>
      </c>
      <c r="H183" s="2" t="s">
        <v>23</v>
      </c>
      <c r="I183" s="2" t="s">
        <v>415</v>
      </c>
      <c r="J183" s="2" t="s">
        <v>508</v>
      </c>
      <c r="K183" s="2" t="s">
        <v>273</v>
      </c>
      <c r="L183" s="2" t="s">
        <v>200</v>
      </c>
      <c r="N183" s="2" t="s">
        <v>350</v>
      </c>
      <c r="O183" s="2" t="s">
        <v>62</v>
      </c>
      <c r="P183" s="2" t="s">
        <v>414</v>
      </c>
      <c r="Q183" s="2" t="s">
        <v>20</v>
      </c>
      <c r="R183" s="2" t="s">
        <v>271</v>
      </c>
      <c r="S183" s="18" t="s">
        <v>2022</v>
      </c>
    </row>
    <row r="184" spans="1:19" hidden="1" x14ac:dyDescent="0.2">
      <c r="A184" t="s">
        <v>2127</v>
      </c>
      <c r="B184" s="2" t="s">
        <v>511</v>
      </c>
      <c r="C184" s="2" t="s">
        <v>2128</v>
      </c>
      <c r="D184" s="2"/>
      <c r="E184" s="2" t="s">
        <v>510</v>
      </c>
      <c r="F184" s="2" t="s">
        <v>416</v>
      </c>
      <c r="G184" s="2" t="s">
        <v>448</v>
      </c>
      <c r="H184" s="2" t="s">
        <v>23</v>
      </c>
      <c r="I184" s="2" t="s">
        <v>415</v>
      </c>
      <c r="J184" s="2" t="s">
        <v>20</v>
      </c>
      <c r="K184" s="2" t="s">
        <v>273</v>
      </c>
      <c r="L184" s="2" t="s">
        <v>200</v>
      </c>
      <c r="N184" s="2" t="s">
        <v>417</v>
      </c>
      <c r="O184" s="2" t="s">
        <v>19</v>
      </c>
      <c r="P184" s="2" t="s">
        <v>414</v>
      </c>
      <c r="Q184" s="2" t="s">
        <v>20</v>
      </c>
      <c r="R184" s="2" t="s">
        <v>271</v>
      </c>
      <c r="S184" s="18" t="s">
        <v>2022</v>
      </c>
    </row>
    <row r="185" spans="1:19" hidden="1" x14ac:dyDescent="0.2">
      <c r="A185" t="s">
        <v>2129</v>
      </c>
      <c r="B185" s="2" t="s">
        <v>513</v>
      </c>
      <c r="C185" s="2" t="s">
        <v>2130</v>
      </c>
      <c r="D185" s="2"/>
      <c r="E185" s="2" t="s">
        <v>512</v>
      </c>
      <c r="F185" s="2" t="s">
        <v>390</v>
      </c>
      <c r="G185" s="2" t="s">
        <v>397</v>
      </c>
      <c r="H185" s="2" t="s">
        <v>223</v>
      </c>
      <c r="I185" s="2" t="s">
        <v>515</v>
      </c>
      <c r="J185" s="2" t="s">
        <v>20</v>
      </c>
      <c r="K185" s="2" t="s">
        <v>273</v>
      </c>
      <c r="L185" s="2" t="s">
        <v>200</v>
      </c>
      <c r="N185" s="2" t="s">
        <v>391</v>
      </c>
      <c r="O185" s="2" t="s">
        <v>19</v>
      </c>
      <c r="P185" s="2" t="s">
        <v>20</v>
      </c>
      <c r="Q185" s="2" t="s">
        <v>20</v>
      </c>
      <c r="R185" s="2" t="s">
        <v>514</v>
      </c>
      <c r="S185" s="18" t="s">
        <v>2131</v>
      </c>
    </row>
    <row r="186" spans="1:19" hidden="1" x14ac:dyDescent="0.2">
      <c r="A186" t="s">
        <v>2129</v>
      </c>
      <c r="B186" s="2" t="s">
        <v>513</v>
      </c>
      <c r="C186" s="2" t="s">
        <v>2130</v>
      </c>
      <c r="D186" s="2"/>
      <c r="E186" s="2" t="s">
        <v>512</v>
      </c>
      <c r="F186" s="2" t="s">
        <v>385</v>
      </c>
      <c r="G186" s="2" t="s">
        <v>397</v>
      </c>
      <c r="H186" s="2" t="s">
        <v>223</v>
      </c>
      <c r="I186" s="2" t="s">
        <v>515</v>
      </c>
      <c r="J186" s="2" t="s">
        <v>20</v>
      </c>
      <c r="K186" s="2" t="s">
        <v>273</v>
      </c>
      <c r="L186" s="2" t="s">
        <v>200</v>
      </c>
      <c r="N186" s="2" t="s">
        <v>386</v>
      </c>
      <c r="O186" s="2" t="s">
        <v>62</v>
      </c>
      <c r="P186" s="2" t="s">
        <v>20</v>
      </c>
      <c r="Q186" s="2" t="s">
        <v>20</v>
      </c>
      <c r="R186" s="2" t="s">
        <v>514</v>
      </c>
      <c r="S186" s="18" t="s">
        <v>2131</v>
      </c>
    </row>
    <row r="187" spans="1:19" hidden="1" x14ac:dyDescent="0.2">
      <c r="A187" t="s">
        <v>2132</v>
      </c>
      <c r="B187" s="2" t="s">
        <v>517</v>
      </c>
      <c r="C187" s="2"/>
      <c r="D187" s="2"/>
      <c r="E187" s="2" t="s">
        <v>516</v>
      </c>
      <c r="F187" s="2" t="s">
        <v>518</v>
      </c>
      <c r="G187" s="2" t="s">
        <v>256</v>
      </c>
      <c r="H187" s="2" t="s">
        <v>20</v>
      </c>
      <c r="I187" s="2" t="s">
        <v>255</v>
      </c>
      <c r="J187" s="2" t="s">
        <v>20</v>
      </c>
      <c r="K187" s="2" t="s">
        <v>273</v>
      </c>
      <c r="L187" s="2" t="s">
        <v>200</v>
      </c>
      <c r="N187" s="2" t="s">
        <v>519</v>
      </c>
      <c r="O187" s="2" t="s">
        <v>19</v>
      </c>
      <c r="P187" s="2" t="s">
        <v>20</v>
      </c>
      <c r="Q187" s="2" t="s">
        <v>20</v>
      </c>
      <c r="R187" s="2" t="s">
        <v>520</v>
      </c>
      <c r="S187" s="18" t="s">
        <v>2133</v>
      </c>
    </row>
    <row r="188" spans="1:19" hidden="1" x14ac:dyDescent="0.2">
      <c r="A188" t="s">
        <v>2132</v>
      </c>
      <c r="B188" s="2" t="s">
        <v>517</v>
      </c>
      <c r="C188" s="2"/>
      <c r="D188" s="2"/>
      <c r="E188" s="2" t="s">
        <v>516</v>
      </c>
      <c r="F188" s="2" t="s">
        <v>349</v>
      </c>
      <c r="G188" s="2" t="s">
        <v>256</v>
      </c>
      <c r="H188" s="2" t="s">
        <v>20</v>
      </c>
      <c r="I188" s="2" t="s">
        <v>255</v>
      </c>
      <c r="J188" s="2" t="s">
        <v>20</v>
      </c>
      <c r="K188" s="2" t="s">
        <v>273</v>
      </c>
      <c r="L188" s="2" t="s">
        <v>200</v>
      </c>
      <c r="N188" s="2" t="s">
        <v>350</v>
      </c>
      <c r="O188" s="2" t="s">
        <v>62</v>
      </c>
      <c r="P188" s="2" t="s">
        <v>20</v>
      </c>
      <c r="Q188" s="2" t="s">
        <v>20</v>
      </c>
      <c r="R188" s="2" t="s">
        <v>520</v>
      </c>
      <c r="S188" s="18" t="s">
        <v>2133</v>
      </c>
    </row>
    <row r="189" spans="1:19" hidden="1" x14ac:dyDescent="0.2">
      <c r="A189" t="s">
        <v>2134</v>
      </c>
      <c r="B189" s="2" t="s">
        <v>522</v>
      </c>
      <c r="C189" s="2" t="s">
        <v>2135</v>
      </c>
      <c r="D189" s="2"/>
      <c r="E189" s="2" t="s">
        <v>521</v>
      </c>
      <c r="F189" s="2" t="s">
        <v>413</v>
      </c>
      <c r="G189" s="2" t="s">
        <v>328</v>
      </c>
      <c r="H189" s="2" t="s">
        <v>23</v>
      </c>
      <c r="I189" s="2" t="s">
        <v>415</v>
      </c>
      <c r="J189" s="2" t="s">
        <v>20</v>
      </c>
      <c r="K189" s="2" t="s">
        <v>273</v>
      </c>
      <c r="L189" s="2" t="s">
        <v>200</v>
      </c>
      <c r="N189" s="2" t="s">
        <v>350</v>
      </c>
      <c r="O189" s="2" t="s">
        <v>62</v>
      </c>
      <c r="P189" s="2" t="s">
        <v>414</v>
      </c>
      <c r="Q189" s="2" t="s">
        <v>20</v>
      </c>
      <c r="R189" s="2" t="s">
        <v>271</v>
      </c>
      <c r="S189" s="18" t="s">
        <v>2022</v>
      </c>
    </row>
    <row r="190" spans="1:19" hidden="1" x14ac:dyDescent="0.2">
      <c r="A190" t="s">
        <v>2134</v>
      </c>
      <c r="B190" s="2" t="s">
        <v>522</v>
      </c>
      <c r="C190" s="2" t="s">
        <v>2135</v>
      </c>
      <c r="D190" s="2"/>
      <c r="E190" s="2" t="s">
        <v>521</v>
      </c>
      <c r="F190" s="2" t="s">
        <v>416</v>
      </c>
      <c r="G190" s="2" t="s">
        <v>328</v>
      </c>
      <c r="H190" s="2" t="s">
        <v>23</v>
      </c>
      <c r="I190" s="2" t="s">
        <v>415</v>
      </c>
      <c r="J190" s="2" t="s">
        <v>20</v>
      </c>
      <c r="K190" s="2" t="s">
        <v>273</v>
      </c>
      <c r="L190" s="2" t="s">
        <v>200</v>
      </c>
      <c r="N190" s="2" t="s">
        <v>417</v>
      </c>
      <c r="O190" s="2" t="s">
        <v>19</v>
      </c>
      <c r="P190" s="2" t="s">
        <v>414</v>
      </c>
      <c r="Q190" s="2" t="s">
        <v>20</v>
      </c>
      <c r="R190" s="2" t="s">
        <v>271</v>
      </c>
      <c r="S190" s="18" t="s">
        <v>2022</v>
      </c>
    </row>
    <row r="191" spans="1:19" hidden="1" x14ac:dyDescent="0.2">
      <c r="A191" t="s">
        <v>2136</v>
      </c>
      <c r="B191" s="2" t="s">
        <v>524</v>
      </c>
      <c r="C191" s="2" t="s">
        <v>2137</v>
      </c>
      <c r="D191" s="2"/>
      <c r="E191" s="2" t="s">
        <v>523</v>
      </c>
      <c r="F191" s="2" t="s">
        <v>413</v>
      </c>
      <c r="G191" s="2" t="s">
        <v>397</v>
      </c>
      <c r="H191" s="2" t="s">
        <v>23</v>
      </c>
      <c r="I191" s="2" t="s">
        <v>415</v>
      </c>
      <c r="J191" s="2" t="s">
        <v>20</v>
      </c>
      <c r="K191" s="2" t="s">
        <v>273</v>
      </c>
      <c r="L191" s="2" t="s">
        <v>200</v>
      </c>
      <c r="N191" s="2" t="s">
        <v>350</v>
      </c>
      <c r="O191" s="2" t="s">
        <v>62</v>
      </c>
      <c r="P191" s="2" t="s">
        <v>414</v>
      </c>
      <c r="Q191" s="2" t="s">
        <v>20</v>
      </c>
      <c r="R191" s="2" t="s">
        <v>271</v>
      </c>
      <c r="S191" s="18" t="s">
        <v>2022</v>
      </c>
    </row>
    <row r="192" spans="1:19" hidden="1" x14ac:dyDescent="0.2">
      <c r="A192" t="s">
        <v>2136</v>
      </c>
      <c r="B192" s="2" t="s">
        <v>524</v>
      </c>
      <c r="C192" s="2" t="s">
        <v>2137</v>
      </c>
      <c r="D192" s="2"/>
      <c r="E192" s="2" t="s">
        <v>523</v>
      </c>
      <c r="F192" s="2" t="s">
        <v>455</v>
      </c>
      <c r="G192" s="2" t="s">
        <v>397</v>
      </c>
      <c r="H192" s="2" t="s">
        <v>23</v>
      </c>
      <c r="I192" s="2" t="s">
        <v>415</v>
      </c>
      <c r="J192" s="2" t="s">
        <v>20</v>
      </c>
      <c r="K192" s="2" t="s">
        <v>273</v>
      </c>
      <c r="L192" s="2" t="s">
        <v>200</v>
      </c>
      <c r="N192" s="2" t="s">
        <v>456</v>
      </c>
      <c r="O192" s="2" t="s">
        <v>19</v>
      </c>
      <c r="P192" s="2" t="s">
        <v>457</v>
      </c>
      <c r="Q192" s="2" t="s">
        <v>20</v>
      </c>
      <c r="R192" s="2" t="s">
        <v>271</v>
      </c>
      <c r="S192" s="18" t="s">
        <v>2022</v>
      </c>
    </row>
    <row r="193" spans="1:19" hidden="1" x14ac:dyDescent="0.2">
      <c r="A193" t="s">
        <v>2136</v>
      </c>
      <c r="B193" s="2" t="s">
        <v>524</v>
      </c>
      <c r="C193" s="2" t="s">
        <v>2137</v>
      </c>
      <c r="D193" s="2"/>
      <c r="E193" s="2" t="s">
        <v>523</v>
      </c>
      <c r="F193" s="2" t="s">
        <v>458</v>
      </c>
      <c r="G193" s="2" t="s">
        <v>397</v>
      </c>
      <c r="H193" s="2" t="s">
        <v>23</v>
      </c>
      <c r="I193" s="2" t="s">
        <v>415</v>
      </c>
      <c r="J193" s="2" t="s">
        <v>20</v>
      </c>
      <c r="K193" s="2" t="s">
        <v>273</v>
      </c>
      <c r="L193" s="2" t="s">
        <v>200</v>
      </c>
      <c r="N193" s="2" t="s">
        <v>459</v>
      </c>
      <c r="O193" s="2" t="s">
        <v>62</v>
      </c>
      <c r="P193" s="2" t="s">
        <v>457</v>
      </c>
      <c r="Q193" s="2" t="s">
        <v>20</v>
      </c>
      <c r="R193" s="2" t="s">
        <v>271</v>
      </c>
      <c r="S193" s="18" t="s">
        <v>2022</v>
      </c>
    </row>
    <row r="194" spans="1:19" hidden="1" x14ac:dyDescent="0.2">
      <c r="A194" t="s">
        <v>2136</v>
      </c>
      <c r="B194" s="2" t="s">
        <v>524</v>
      </c>
      <c r="C194" s="2" t="s">
        <v>2137</v>
      </c>
      <c r="D194" s="2"/>
      <c r="E194" s="2" t="s">
        <v>523</v>
      </c>
      <c r="F194" s="2" t="s">
        <v>416</v>
      </c>
      <c r="G194" s="2" t="s">
        <v>397</v>
      </c>
      <c r="H194" s="2" t="s">
        <v>23</v>
      </c>
      <c r="I194" s="2" t="s">
        <v>415</v>
      </c>
      <c r="J194" s="2" t="s">
        <v>20</v>
      </c>
      <c r="K194" s="2" t="s">
        <v>273</v>
      </c>
      <c r="L194" s="2" t="s">
        <v>200</v>
      </c>
      <c r="N194" s="2" t="s">
        <v>417</v>
      </c>
      <c r="O194" s="2" t="s">
        <v>19</v>
      </c>
      <c r="P194" s="2" t="s">
        <v>414</v>
      </c>
      <c r="Q194" s="2" t="s">
        <v>20</v>
      </c>
      <c r="R194" s="2" t="s">
        <v>271</v>
      </c>
      <c r="S194" s="18" t="s">
        <v>2022</v>
      </c>
    </row>
    <row r="195" spans="1:19" hidden="1" x14ac:dyDescent="0.2">
      <c r="A195" t="s">
        <v>2138</v>
      </c>
      <c r="B195" s="2" t="s">
        <v>526</v>
      </c>
      <c r="C195" s="2" t="s">
        <v>2139</v>
      </c>
      <c r="D195" s="2"/>
      <c r="E195" s="2" t="s">
        <v>525</v>
      </c>
      <c r="F195" s="2" t="s">
        <v>416</v>
      </c>
      <c r="G195" s="2" t="s">
        <v>256</v>
      </c>
      <c r="H195" s="2" t="s">
        <v>23</v>
      </c>
      <c r="I195" s="2" t="s">
        <v>415</v>
      </c>
      <c r="J195" s="2" t="s">
        <v>20</v>
      </c>
      <c r="K195" s="2" t="s">
        <v>273</v>
      </c>
      <c r="L195" s="2" t="s">
        <v>200</v>
      </c>
      <c r="N195" s="2" t="s">
        <v>417</v>
      </c>
      <c r="O195" s="2" t="s">
        <v>19</v>
      </c>
      <c r="P195" s="2" t="s">
        <v>414</v>
      </c>
      <c r="Q195" s="2" t="s">
        <v>20</v>
      </c>
      <c r="R195" s="2" t="s">
        <v>527</v>
      </c>
      <c r="S195" s="18" t="s">
        <v>2022</v>
      </c>
    </row>
    <row r="196" spans="1:19" hidden="1" x14ac:dyDescent="0.2">
      <c r="A196" t="s">
        <v>2138</v>
      </c>
      <c r="B196" s="2" t="s">
        <v>526</v>
      </c>
      <c r="C196" s="2" t="s">
        <v>2139</v>
      </c>
      <c r="D196" s="2"/>
      <c r="E196" s="2" t="s">
        <v>525</v>
      </c>
      <c r="F196" s="2" t="s">
        <v>413</v>
      </c>
      <c r="G196" s="2" t="s">
        <v>256</v>
      </c>
      <c r="H196" s="2" t="s">
        <v>23</v>
      </c>
      <c r="I196" s="2" t="s">
        <v>415</v>
      </c>
      <c r="J196" s="2" t="s">
        <v>20</v>
      </c>
      <c r="K196" s="2" t="s">
        <v>273</v>
      </c>
      <c r="L196" s="2" t="s">
        <v>200</v>
      </c>
      <c r="N196" s="2" t="s">
        <v>350</v>
      </c>
      <c r="O196" s="2" t="s">
        <v>62</v>
      </c>
      <c r="P196" s="2" t="s">
        <v>414</v>
      </c>
      <c r="Q196" s="2" t="s">
        <v>20</v>
      </c>
      <c r="R196" s="2" t="s">
        <v>527</v>
      </c>
      <c r="S196" s="18" t="s">
        <v>2022</v>
      </c>
    </row>
    <row r="197" spans="1:19" hidden="1" x14ac:dyDescent="0.2">
      <c r="A197" t="s">
        <v>2138</v>
      </c>
      <c r="B197" s="2" t="s">
        <v>526</v>
      </c>
      <c r="C197" s="2" t="s">
        <v>2139</v>
      </c>
      <c r="D197" s="2"/>
      <c r="E197" s="2" t="s">
        <v>525</v>
      </c>
      <c r="F197" s="2" t="s">
        <v>458</v>
      </c>
      <c r="G197" s="2" t="s">
        <v>256</v>
      </c>
      <c r="H197" s="2" t="s">
        <v>23</v>
      </c>
      <c r="I197" s="2" t="s">
        <v>415</v>
      </c>
      <c r="J197" s="2" t="s">
        <v>20</v>
      </c>
      <c r="K197" s="2" t="s">
        <v>273</v>
      </c>
      <c r="L197" s="2" t="s">
        <v>200</v>
      </c>
      <c r="N197" s="2" t="s">
        <v>459</v>
      </c>
      <c r="O197" s="2" t="s">
        <v>62</v>
      </c>
      <c r="P197" s="2" t="s">
        <v>457</v>
      </c>
      <c r="Q197" s="2" t="s">
        <v>20</v>
      </c>
      <c r="R197" s="2" t="s">
        <v>527</v>
      </c>
      <c r="S197" s="18" t="s">
        <v>2022</v>
      </c>
    </row>
    <row r="198" spans="1:19" hidden="1" x14ac:dyDescent="0.2">
      <c r="A198" t="s">
        <v>2138</v>
      </c>
      <c r="B198" s="2" t="s">
        <v>526</v>
      </c>
      <c r="C198" s="2" t="s">
        <v>2139</v>
      </c>
      <c r="D198" s="2"/>
      <c r="E198" s="2" t="s">
        <v>525</v>
      </c>
      <c r="F198" s="2" t="s">
        <v>455</v>
      </c>
      <c r="G198" s="2" t="s">
        <v>256</v>
      </c>
      <c r="H198" s="2" t="s">
        <v>23</v>
      </c>
      <c r="I198" s="2" t="s">
        <v>415</v>
      </c>
      <c r="J198" s="2" t="s">
        <v>20</v>
      </c>
      <c r="K198" s="2" t="s">
        <v>273</v>
      </c>
      <c r="L198" s="2" t="s">
        <v>200</v>
      </c>
      <c r="N198" s="2" t="s">
        <v>456</v>
      </c>
      <c r="O198" s="2" t="s">
        <v>19</v>
      </c>
      <c r="P198" s="2" t="s">
        <v>457</v>
      </c>
      <c r="Q198" s="2" t="s">
        <v>20</v>
      </c>
      <c r="R198" s="2" t="s">
        <v>527</v>
      </c>
      <c r="S198" s="18" t="s">
        <v>2022</v>
      </c>
    </row>
    <row r="199" spans="1:19" hidden="1" x14ac:dyDescent="0.2">
      <c r="A199" t="s">
        <v>2140</v>
      </c>
      <c r="B199" s="2" t="s">
        <v>529</v>
      </c>
      <c r="C199" s="2" t="s">
        <v>2141</v>
      </c>
      <c r="D199" s="2"/>
      <c r="E199" s="2" t="s">
        <v>528</v>
      </c>
      <c r="F199" s="2" t="s">
        <v>413</v>
      </c>
      <c r="G199" s="2" t="s">
        <v>328</v>
      </c>
      <c r="H199" s="2" t="s">
        <v>23</v>
      </c>
      <c r="I199" s="2" t="s">
        <v>415</v>
      </c>
      <c r="J199" s="2" t="s">
        <v>20</v>
      </c>
      <c r="K199" s="2" t="s">
        <v>273</v>
      </c>
      <c r="L199" s="2" t="s">
        <v>200</v>
      </c>
      <c r="N199" s="2" t="s">
        <v>350</v>
      </c>
      <c r="O199" s="2" t="s">
        <v>62</v>
      </c>
      <c r="P199" s="2" t="s">
        <v>414</v>
      </c>
      <c r="Q199" s="2" t="s">
        <v>20</v>
      </c>
      <c r="R199" s="2" t="s">
        <v>271</v>
      </c>
      <c r="S199" s="18" t="s">
        <v>2022</v>
      </c>
    </row>
    <row r="200" spans="1:19" hidden="1" x14ac:dyDescent="0.2">
      <c r="A200" t="s">
        <v>2140</v>
      </c>
      <c r="B200" s="2" t="s">
        <v>529</v>
      </c>
      <c r="C200" s="2" t="s">
        <v>2141</v>
      </c>
      <c r="D200" s="2"/>
      <c r="E200" s="2" t="s">
        <v>528</v>
      </c>
      <c r="F200" s="2" t="s">
        <v>416</v>
      </c>
      <c r="G200" s="2" t="s">
        <v>328</v>
      </c>
      <c r="H200" s="2" t="s">
        <v>23</v>
      </c>
      <c r="I200" s="2" t="s">
        <v>415</v>
      </c>
      <c r="J200" s="2" t="s">
        <v>20</v>
      </c>
      <c r="K200" s="2" t="s">
        <v>273</v>
      </c>
      <c r="L200" s="2" t="s">
        <v>200</v>
      </c>
      <c r="N200" s="2" t="s">
        <v>417</v>
      </c>
      <c r="O200" s="2" t="s">
        <v>19</v>
      </c>
      <c r="P200" s="2" t="s">
        <v>414</v>
      </c>
      <c r="Q200" s="2" t="s">
        <v>20</v>
      </c>
      <c r="R200" s="2" t="s">
        <v>271</v>
      </c>
      <c r="S200" s="18" t="s">
        <v>2022</v>
      </c>
    </row>
    <row r="201" spans="1:19" hidden="1" x14ac:dyDescent="0.2">
      <c r="A201" t="s">
        <v>2142</v>
      </c>
      <c r="B201" s="2" t="s">
        <v>531</v>
      </c>
      <c r="C201" s="2"/>
      <c r="D201" s="2"/>
      <c r="E201" s="2" t="s">
        <v>530</v>
      </c>
      <c r="F201" s="2" t="s">
        <v>416</v>
      </c>
      <c r="G201" s="2" t="s">
        <v>328</v>
      </c>
      <c r="H201" s="2" t="s">
        <v>23</v>
      </c>
      <c r="I201" s="2" t="s">
        <v>415</v>
      </c>
      <c r="J201" s="2" t="s">
        <v>20</v>
      </c>
      <c r="K201" s="2" t="s">
        <v>273</v>
      </c>
      <c r="L201" s="2" t="s">
        <v>200</v>
      </c>
      <c r="N201" s="2" t="s">
        <v>417</v>
      </c>
      <c r="O201" s="2" t="s">
        <v>19</v>
      </c>
      <c r="P201" s="2" t="s">
        <v>414</v>
      </c>
      <c r="Q201" s="2" t="s">
        <v>20</v>
      </c>
      <c r="R201" s="2" t="s">
        <v>271</v>
      </c>
      <c r="S201" s="18" t="s">
        <v>2022</v>
      </c>
    </row>
    <row r="202" spans="1:19" hidden="1" x14ac:dyDescent="0.2">
      <c r="A202" t="s">
        <v>2142</v>
      </c>
      <c r="B202" s="2" t="s">
        <v>531</v>
      </c>
      <c r="C202" s="2"/>
      <c r="D202" s="2"/>
      <c r="E202" s="2" t="s">
        <v>530</v>
      </c>
      <c r="F202" s="2" t="s">
        <v>413</v>
      </c>
      <c r="G202" s="2" t="s">
        <v>328</v>
      </c>
      <c r="H202" s="2" t="s">
        <v>23</v>
      </c>
      <c r="I202" s="2" t="s">
        <v>415</v>
      </c>
      <c r="J202" s="2" t="s">
        <v>20</v>
      </c>
      <c r="K202" s="2" t="s">
        <v>273</v>
      </c>
      <c r="L202" s="2" t="s">
        <v>200</v>
      </c>
      <c r="N202" s="2" t="s">
        <v>350</v>
      </c>
      <c r="O202" s="2" t="s">
        <v>62</v>
      </c>
      <c r="P202" s="2" t="s">
        <v>414</v>
      </c>
      <c r="Q202" s="2" t="s">
        <v>20</v>
      </c>
      <c r="R202" s="2" t="s">
        <v>271</v>
      </c>
      <c r="S202" s="18" t="s">
        <v>2022</v>
      </c>
    </row>
    <row r="203" spans="1:19" hidden="1" x14ac:dyDescent="0.2">
      <c r="A203" t="s">
        <v>2142</v>
      </c>
      <c r="B203" s="2" t="s">
        <v>531</v>
      </c>
      <c r="C203" s="2"/>
      <c r="D203" s="2"/>
      <c r="E203" s="2" t="s">
        <v>530</v>
      </c>
      <c r="F203" s="2" t="s">
        <v>458</v>
      </c>
      <c r="G203" s="2" t="s">
        <v>328</v>
      </c>
      <c r="H203" s="2" t="s">
        <v>23</v>
      </c>
      <c r="I203" s="2" t="s">
        <v>415</v>
      </c>
      <c r="J203" s="2" t="s">
        <v>20</v>
      </c>
      <c r="K203" s="2" t="s">
        <v>273</v>
      </c>
      <c r="L203" s="2" t="s">
        <v>200</v>
      </c>
      <c r="N203" s="2" t="s">
        <v>459</v>
      </c>
      <c r="O203" s="2" t="s">
        <v>62</v>
      </c>
      <c r="P203" s="2" t="s">
        <v>457</v>
      </c>
      <c r="Q203" s="2" t="s">
        <v>20</v>
      </c>
      <c r="R203" s="2" t="s">
        <v>271</v>
      </c>
      <c r="S203" s="18" t="s">
        <v>2022</v>
      </c>
    </row>
    <row r="204" spans="1:19" hidden="1" x14ac:dyDescent="0.2">
      <c r="A204" t="s">
        <v>2142</v>
      </c>
      <c r="B204" s="2" t="s">
        <v>531</v>
      </c>
      <c r="C204" s="2"/>
      <c r="D204" s="2"/>
      <c r="E204" s="2" t="s">
        <v>530</v>
      </c>
      <c r="F204" s="2" t="s">
        <v>455</v>
      </c>
      <c r="G204" s="2" t="s">
        <v>328</v>
      </c>
      <c r="H204" s="2" t="s">
        <v>23</v>
      </c>
      <c r="I204" s="2" t="s">
        <v>415</v>
      </c>
      <c r="J204" s="2" t="s">
        <v>20</v>
      </c>
      <c r="K204" s="2" t="s">
        <v>273</v>
      </c>
      <c r="L204" s="2" t="s">
        <v>200</v>
      </c>
      <c r="N204" s="2" t="s">
        <v>456</v>
      </c>
      <c r="O204" s="2" t="s">
        <v>19</v>
      </c>
      <c r="P204" s="2" t="s">
        <v>457</v>
      </c>
      <c r="Q204" s="2" t="s">
        <v>20</v>
      </c>
      <c r="R204" s="2" t="s">
        <v>271</v>
      </c>
      <c r="S204" s="18" t="s">
        <v>2022</v>
      </c>
    </row>
    <row r="205" spans="1:19" hidden="1" x14ac:dyDescent="0.2">
      <c r="A205" t="s">
        <v>2143</v>
      </c>
      <c r="B205" s="2" t="s">
        <v>533</v>
      </c>
      <c r="C205" s="2" t="s">
        <v>2144</v>
      </c>
      <c r="D205" s="2"/>
      <c r="E205" s="2" t="s">
        <v>532</v>
      </c>
      <c r="F205" s="2" t="s">
        <v>413</v>
      </c>
      <c r="G205" s="2" t="s">
        <v>401</v>
      </c>
      <c r="H205" s="2" t="s">
        <v>23</v>
      </c>
      <c r="I205" s="2" t="s">
        <v>415</v>
      </c>
      <c r="J205" s="2" t="s">
        <v>20</v>
      </c>
      <c r="K205" s="2" t="s">
        <v>273</v>
      </c>
      <c r="L205" s="2" t="s">
        <v>200</v>
      </c>
      <c r="N205" s="2" t="s">
        <v>350</v>
      </c>
      <c r="O205" s="2" t="s">
        <v>62</v>
      </c>
      <c r="P205" s="2" t="s">
        <v>414</v>
      </c>
      <c r="Q205" s="2" t="s">
        <v>20</v>
      </c>
      <c r="R205" s="2" t="s">
        <v>271</v>
      </c>
      <c r="S205" s="18" t="s">
        <v>2022</v>
      </c>
    </row>
    <row r="206" spans="1:19" hidden="1" x14ac:dyDescent="0.2">
      <c r="A206" t="s">
        <v>2143</v>
      </c>
      <c r="B206" s="2" t="s">
        <v>533</v>
      </c>
      <c r="C206" s="2" t="s">
        <v>2144</v>
      </c>
      <c r="D206" s="2"/>
      <c r="E206" s="2" t="s">
        <v>532</v>
      </c>
      <c r="F206" s="2" t="s">
        <v>416</v>
      </c>
      <c r="G206" s="2" t="s">
        <v>401</v>
      </c>
      <c r="H206" s="2" t="s">
        <v>23</v>
      </c>
      <c r="I206" s="2" t="s">
        <v>415</v>
      </c>
      <c r="J206" s="2" t="s">
        <v>20</v>
      </c>
      <c r="K206" s="2" t="s">
        <v>273</v>
      </c>
      <c r="L206" s="2" t="s">
        <v>200</v>
      </c>
      <c r="N206" s="2" t="s">
        <v>417</v>
      </c>
      <c r="O206" s="2" t="s">
        <v>19</v>
      </c>
      <c r="P206" s="2" t="s">
        <v>414</v>
      </c>
      <c r="Q206" s="2" t="s">
        <v>20</v>
      </c>
      <c r="R206" s="2" t="s">
        <v>271</v>
      </c>
      <c r="S206" s="18" t="s">
        <v>2022</v>
      </c>
    </row>
    <row r="207" spans="1:19" hidden="1" x14ac:dyDescent="0.2">
      <c r="A207" t="s">
        <v>2145</v>
      </c>
      <c r="B207" s="2" t="s">
        <v>535</v>
      </c>
      <c r="C207" s="2" t="s">
        <v>2146</v>
      </c>
      <c r="D207" s="2"/>
      <c r="E207" s="2" t="s">
        <v>534</v>
      </c>
      <c r="F207" s="2" t="s">
        <v>413</v>
      </c>
      <c r="G207" s="2" t="s">
        <v>328</v>
      </c>
      <c r="H207" s="2" t="s">
        <v>23</v>
      </c>
      <c r="I207" s="2" t="s">
        <v>415</v>
      </c>
      <c r="J207" s="2" t="s">
        <v>20</v>
      </c>
      <c r="K207" s="2" t="s">
        <v>273</v>
      </c>
      <c r="L207" s="2" t="s">
        <v>200</v>
      </c>
      <c r="N207" s="2" t="s">
        <v>350</v>
      </c>
      <c r="O207" s="2" t="s">
        <v>62</v>
      </c>
      <c r="P207" s="2" t="s">
        <v>414</v>
      </c>
      <c r="Q207" s="2" t="s">
        <v>20</v>
      </c>
      <c r="R207" s="2" t="s">
        <v>271</v>
      </c>
      <c r="S207" s="18" t="s">
        <v>2022</v>
      </c>
    </row>
    <row r="208" spans="1:19" hidden="1" x14ac:dyDescent="0.2">
      <c r="A208" t="s">
        <v>2145</v>
      </c>
      <c r="B208" s="2" t="s">
        <v>535</v>
      </c>
      <c r="C208" s="2" t="s">
        <v>2146</v>
      </c>
      <c r="D208" s="2"/>
      <c r="E208" s="2" t="s">
        <v>534</v>
      </c>
      <c r="F208" s="2" t="s">
        <v>416</v>
      </c>
      <c r="G208" s="2" t="s">
        <v>328</v>
      </c>
      <c r="H208" s="2" t="s">
        <v>23</v>
      </c>
      <c r="I208" s="2" t="s">
        <v>415</v>
      </c>
      <c r="J208" s="2" t="s">
        <v>20</v>
      </c>
      <c r="K208" s="2" t="s">
        <v>273</v>
      </c>
      <c r="L208" s="2" t="s">
        <v>200</v>
      </c>
      <c r="N208" s="2" t="s">
        <v>417</v>
      </c>
      <c r="O208" s="2" t="s">
        <v>19</v>
      </c>
      <c r="P208" s="2" t="s">
        <v>414</v>
      </c>
      <c r="Q208" s="2" t="s">
        <v>20</v>
      </c>
      <c r="R208" s="2" t="s">
        <v>271</v>
      </c>
      <c r="S208" s="18" t="s">
        <v>2022</v>
      </c>
    </row>
    <row r="209" spans="1:20" hidden="1" x14ac:dyDescent="0.2">
      <c r="A209" t="s">
        <v>2147</v>
      </c>
      <c r="B209" s="2" t="s">
        <v>537</v>
      </c>
      <c r="C209" s="2" t="s">
        <v>2148</v>
      </c>
      <c r="D209" s="2"/>
      <c r="E209" s="2" t="s">
        <v>536</v>
      </c>
      <c r="F209" s="2" t="s">
        <v>416</v>
      </c>
      <c r="G209" s="2" t="s">
        <v>448</v>
      </c>
      <c r="H209" s="2" t="s">
        <v>23</v>
      </c>
      <c r="I209" s="2" t="s">
        <v>415</v>
      </c>
      <c r="J209" s="2" t="s">
        <v>20</v>
      </c>
      <c r="K209" s="2" t="s">
        <v>273</v>
      </c>
      <c r="L209" s="2" t="s">
        <v>200</v>
      </c>
      <c r="N209" s="2" t="s">
        <v>417</v>
      </c>
      <c r="O209" s="2" t="s">
        <v>19</v>
      </c>
      <c r="P209" s="2" t="s">
        <v>414</v>
      </c>
      <c r="Q209" s="2" t="s">
        <v>20</v>
      </c>
      <c r="R209" s="2" t="s">
        <v>271</v>
      </c>
      <c r="S209" s="18" t="s">
        <v>2022</v>
      </c>
    </row>
    <row r="210" spans="1:20" hidden="1" x14ac:dyDescent="0.2">
      <c r="A210" t="s">
        <v>2147</v>
      </c>
      <c r="B210" s="2" t="s">
        <v>537</v>
      </c>
      <c r="C210" s="2" t="s">
        <v>2148</v>
      </c>
      <c r="D210" s="2"/>
      <c r="E210" s="2" t="s">
        <v>536</v>
      </c>
      <c r="F210" s="2" t="s">
        <v>413</v>
      </c>
      <c r="G210" s="2" t="s">
        <v>448</v>
      </c>
      <c r="H210" s="2" t="s">
        <v>23</v>
      </c>
      <c r="I210" s="2" t="s">
        <v>415</v>
      </c>
      <c r="J210" s="2" t="s">
        <v>20</v>
      </c>
      <c r="K210" s="2" t="s">
        <v>273</v>
      </c>
      <c r="L210" s="2" t="s">
        <v>200</v>
      </c>
      <c r="N210" s="2" t="s">
        <v>350</v>
      </c>
      <c r="O210" s="2" t="s">
        <v>62</v>
      </c>
      <c r="P210" s="2" t="s">
        <v>414</v>
      </c>
      <c r="Q210" s="2" t="s">
        <v>20</v>
      </c>
      <c r="R210" s="2" t="s">
        <v>271</v>
      </c>
      <c r="S210" s="18" t="s">
        <v>2022</v>
      </c>
    </row>
    <row r="211" spans="1:20" hidden="1" x14ac:dyDescent="0.2">
      <c r="A211" t="s">
        <v>2149</v>
      </c>
      <c r="B211" s="2" t="s">
        <v>539</v>
      </c>
      <c r="C211" s="2" t="s">
        <v>2150</v>
      </c>
      <c r="D211" s="2"/>
      <c r="E211" s="2" t="s">
        <v>538</v>
      </c>
      <c r="F211" s="2" t="s">
        <v>416</v>
      </c>
      <c r="G211" s="2" t="s">
        <v>328</v>
      </c>
      <c r="H211" s="2" t="s">
        <v>23</v>
      </c>
      <c r="I211" s="2" t="s">
        <v>415</v>
      </c>
      <c r="J211" s="2" t="s">
        <v>20</v>
      </c>
      <c r="K211" s="2" t="s">
        <v>273</v>
      </c>
      <c r="L211" s="2" t="s">
        <v>200</v>
      </c>
      <c r="N211" s="2" t="s">
        <v>417</v>
      </c>
      <c r="O211" s="2" t="s">
        <v>19</v>
      </c>
      <c r="P211" s="2" t="s">
        <v>414</v>
      </c>
      <c r="Q211" s="2" t="s">
        <v>20</v>
      </c>
      <c r="R211" s="2" t="s">
        <v>271</v>
      </c>
      <c r="S211" s="18" t="s">
        <v>2022</v>
      </c>
    </row>
    <row r="212" spans="1:20" hidden="1" x14ac:dyDescent="0.2">
      <c r="A212" t="s">
        <v>2149</v>
      </c>
      <c r="B212" s="2" t="s">
        <v>539</v>
      </c>
      <c r="C212" s="2" t="s">
        <v>2150</v>
      </c>
      <c r="D212" s="2"/>
      <c r="E212" s="2" t="s">
        <v>538</v>
      </c>
      <c r="F212" s="2" t="s">
        <v>413</v>
      </c>
      <c r="G212" s="2" t="s">
        <v>328</v>
      </c>
      <c r="H212" s="2" t="s">
        <v>23</v>
      </c>
      <c r="I212" s="2" t="s">
        <v>415</v>
      </c>
      <c r="J212" s="2" t="s">
        <v>20</v>
      </c>
      <c r="K212" s="2" t="s">
        <v>273</v>
      </c>
      <c r="L212" s="2" t="s">
        <v>200</v>
      </c>
      <c r="N212" s="2" t="s">
        <v>350</v>
      </c>
      <c r="O212" s="2" t="s">
        <v>62</v>
      </c>
      <c r="P212" s="2" t="s">
        <v>414</v>
      </c>
      <c r="Q212" s="2" t="s">
        <v>20</v>
      </c>
      <c r="R212" s="2" t="s">
        <v>271</v>
      </c>
      <c r="S212" s="18" t="s">
        <v>2022</v>
      </c>
    </row>
    <row r="213" spans="1:20" hidden="1" x14ac:dyDescent="0.2">
      <c r="A213" t="s">
        <v>2151</v>
      </c>
      <c r="B213" s="2" t="s">
        <v>541</v>
      </c>
      <c r="C213" s="2" t="s">
        <v>2152</v>
      </c>
      <c r="D213" s="2"/>
      <c r="E213" s="2" t="s">
        <v>540</v>
      </c>
      <c r="F213" s="2" t="s">
        <v>413</v>
      </c>
      <c r="G213" s="2" t="s">
        <v>328</v>
      </c>
      <c r="H213" s="2" t="s">
        <v>23</v>
      </c>
      <c r="I213" s="2" t="s">
        <v>415</v>
      </c>
      <c r="J213" s="2" t="s">
        <v>20</v>
      </c>
      <c r="K213" s="2" t="s">
        <v>273</v>
      </c>
      <c r="L213" s="2" t="s">
        <v>200</v>
      </c>
      <c r="N213" s="2" t="s">
        <v>350</v>
      </c>
      <c r="O213" s="2" t="s">
        <v>62</v>
      </c>
      <c r="P213" s="2" t="s">
        <v>414</v>
      </c>
      <c r="Q213" s="2" t="s">
        <v>20</v>
      </c>
      <c r="R213" s="2" t="s">
        <v>542</v>
      </c>
      <c r="S213" s="18" t="s">
        <v>2022</v>
      </c>
      <c r="T213" s="26" t="s">
        <v>2095</v>
      </c>
    </row>
    <row r="214" spans="1:20" hidden="1" x14ac:dyDescent="0.2">
      <c r="A214" t="s">
        <v>2151</v>
      </c>
      <c r="B214" s="2" t="s">
        <v>541</v>
      </c>
      <c r="C214" s="2" t="s">
        <v>2152</v>
      </c>
      <c r="D214" s="2"/>
      <c r="E214" s="2" t="s">
        <v>540</v>
      </c>
      <c r="F214" s="2" t="s">
        <v>416</v>
      </c>
      <c r="G214" s="2" t="s">
        <v>328</v>
      </c>
      <c r="H214" s="2" t="s">
        <v>23</v>
      </c>
      <c r="I214" s="2" t="s">
        <v>415</v>
      </c>
      <c r="J214" s="2" t="s">
        <v>20</v>
      </c>
      <c r="K214" s="2" t="s">
        <v>273</v>
      </c>
      <c r="L214" s="2" t="s">
        <v>200</v>
      </c>
      <c r="N214" s="2" t="s">
        <v>417</v>
      </c>
      <c r="O214" s="2" t="s">
        <v>19</v>
      </c>
      <c r="P214" s="2" t="s">
        <v>414</v>
      </c>
      <c r="Q214" s="2" t="s">
        <v>20</v>
      </c>
      <c r="R214" s="2" t="s">
        <v>542</v>
      </c>
      <c r="S214" s="18" t="s">
        <v>2022</v>
      </c>
      <c r="T214" s="26" t="s">
        <v>2095</v>
      </c>
    </row>
    <row r="215" spans="1:20" hidden="1" x14ac:dyDescent="0.2">
      <c r="A215" t="s">
        <v>2153</v>
      </c>
      <c r="B215" s="2" t="s">
        <v>544</v>
      </c>
      <c r="C215" s="2" t="s">
        <v>2154</v>
      </c>
      <c r="D215" s="2"/>
      <c r="E215" s="2" t="s">
        <v>543</v>
      </c>
      <c r="F215" s="2" t="s">
        <v>458</v>
      </c>
      <c r="G215" s="2" t="s">
        <v>256</v>
      </c>
      <c r="H215" s="2" t="s">
        <v>23</v>
      </c>
      <c r="I215" s="2" t="s">
        <v>415</v>
      </c>
      <c r="J215" s="2" t="s">
        <v>20</v>
      </c>
      <c r="K215" s="2" t="s">
        <v>273</v>
      </c>
      <c r="L215" s="2" t="s">
        <v>200</v>
      </c>
      <c r="N215" s="2" t="s">
        <v>459</v>
      </c>
      <c r="O215" s="2" t="s">
        <v>62</v>
      </c>
      <c r="P215" s="2" t="s">
        <v>457</v>
      </c>
      <c r="Q215" s="2" t="s">
        <v>20</v>
      </c>
      <c r="R215" s="2" t="s">
        <v>271</v>
      </c>
      <c r="S215" s="18" t="s">
        <v>2022</v>
      </c>
    </row>
    <row r="216" spans="1:20" hidden="1" x14ac:dyDescent="0.2">
      <c r="A216" t="s">
        <v>2153</v>
      </c>
      <c r="B216" s="2" t="s">
        <v>544</v>
      </c>
      <c r="C216" s="2" t="s">
        <v>2154</v>
      </c>
      <c r="D216" s="2"/>
      <c r="E216" s="2" t="s">
        <v>543</v>
      </c>
      <c r="F216" s="2" t="s">
        <v>413</v>
      </c>
      <c r="G216" s="2" t="s">
        <v>256</v>
      </c>
      <c r="H216" s="2" t="s">
        <v>23</v>
      </c>
      <c r="I216" s="2" t="s">
        <v>415</v>
      </c>
      <c r="J216" s="2" t="s">
        <v>20</v>
      </c>
      <c r="K216" s="2" t="s">
        <v>273</v>
      </c>
      <c r="L216" s="2" t="s">
        <v>200</v>
      </c>
      <c r="N216" s="2" t="s">
        <v>350</v>
      </c>
      <c r="O216" s="2" t="s">
        <v>62</v>
      </c>
      <c r="P216" s="2" t="s">
        <v>414</v>
      </c>
      <c r="Q216" s="2" t="s">
        <v>20</v>
      </c>
      <c r="R216" s="2" t="s">
        <v>271</v>
      </c>
      <c r="S216" s="18" t="s">
        <v>2022</v>
      </c>
    </row>
    <row r="217" spans="1:20" hidden="1" x14ac:dyDescent="0.2">
      <c r="A217" t="s">
        <v>2153</v>
      </c>
      <c r="B217" s="2" t="s">
        <v>544</v>
      </c>
      <c r="C217" s="2" t="s">
        <v>2154</v>
      </c>
      <c r="D217" s="2"/>
      <c r="E217" s="2" t="s">
        <v>543</v>
      </c>
      <c r="F217" s="2" t="s">
        <v>455</v>
      </c>
      <c r="G217" s="2" t="s">
        <v>256</v>
      </c>
      <c r="H217" s="2" t="s">
        <v>23</v>
      </c>
      <c r="I217" s="2" t="s">
        <v>415</v>
      </c>
      <c r="J217" s="2" t="s">
        <v>20</v>
      </c>
      <c r="K217" s="2" t="s">
        <v>273</v>
      </c>
      <c r="L217" s="2" t="s">
        <v>200</v>
      </c>
      <c r="N217" s="2" t="s">
        <v>456</v>
      </c>
      <c r="O217" s="2" t="s">
        <v>19</v>
      </c>
      <c r="P217" s="2" t="s">
        <v>457</v>
      </c>
      <c r="Q217" s="2" t="s">
        <v>20</v>
      </c>
      <c r="R217" s="2" t="s">
        <v>271</v>
      </c>
      <c r="S217" s="18" t="s">
        <v>2022</v>
      </c>
    </row>
    <row r="218" spans="1:20" hidden="1" x14ac:dyDescent="0.2">
      <c r="A218" t="s">
        <v>2153</v>
      </c>
      <c r="B218" s="2" t="s">
        <v>544</v>
      </c>
      <c r="C218" s="2" t="s">
        <v>2154</v>
      </c>
      <c r="D218" s="2"/>
      <c r="E218" s="2" t="s">
        <v>543</v>
      </c>
      <c r="F218" s="2" t="s">
        <v>416</v>
      </c>
      <c r="G218" s="2" t="s">
        <v>256</v>
      </c>
      <c r="H218" s="2" t="s">
        <v>23</v>
      </c>
      <c r="I218" s="2" t="s">
        <v>415</v>
      </c>
      <c r="J218" s="2" t="s">
        <v>20</v>
      </c>
      <c r="K218" s="2" t="s">
        <v>273</v>
      </c>
      <c r="L218" s="2" t="s">
        <v>200</v>
      </c>
      <c r="N218" s="2" t="s">
        <v>417</v>
      </c>
      <c r="O218" s="2" t="s">
        <v>19</v>
      </c>
      <c r="P218" s="2" t="s">
        <v>414</v>
      </c>
      <c r="Q218" s="2" t="s">
        <v>20</v>
      </c>
      <c r="R218" s="2" t="s">
        <v>271</v>
      </c>
      <c r="S218" s="18" t="s">
        <v>2022</v>
      </c>
    </row>
    <row r="219" spans="1:20" hidden="1" x14ac:dyDescent="0.2">
      <c r="A219" t="s">
        <v>2155</v>
      </c>
      <c r="B219" s="2" t="s">
        <v>546</v>
      </c>
      <c r="C219" s="2"/>
      <c r="D219" s="2"/>
      <c r="E219" s="2" t="s">
        <v>545</v>
      </c>
      <c r="F219" s="2" t="s">
        <v>416</v>
      </c>
      <c r="G219" s="2" t="s">
        <v>256</v>
      </c>
      <c r="H219" s="2" t="s">
        <v>23</v>
      </c>
      <c r="I219" s="2" t="s">
        <v>415</v>
      </c>
      <c r="J219" s="2" t="s">
        <v>20</v>
      </c>
      <c r="K219" s="2" t="s">
        <v>273</v>
      </c>
      <c r="L219" s="2" t="s">
        <v>200</v>
      </c>
      <c r="N219" s="2" t="s">
        <v>417</v>
      </c>
      <c r="O219" s="2" t="s">
        <v>19</v>
      </c>
      <c r="P219" s="2" t="s">
        <v>414</v>
      </c>
      <c r="Q219" s="2" t="s">
        <v>20</v>
      </c>
      <c r="R219" s="2" t="s">
        <v>271</v>
      </c>
      <c r="S219" s="18" t="s">
        <v>2022</v>
      </c>
    </row>
    <row r="220" spans="1:20" hidden="1" x14ac:dyDescent="0.2">
      <c r="A220" t="s">
        <v>2155</v>
      </c>
      <c r="B220" s="2" t="s">
        <v>546</v>
      </c>
      <c r="C220" s="2"/>
      <c r="D220" s="2"/>
      <c r="E220" s="2" t="s">
        <v>545</v>
      </c>
      <c r="F220" s="2" t="s">
        <v>458</v>
      </c>
      <c r="G220" s="2" t="s">
        <v>256</v>
      </c>
      <c r="H220" s="2" t="s">
        <v>23</v>
      </c>
      <c r="I220" s="2" t="s">
        <v>415</v>
      </c>
      <c r="J220" s="2" t="s">
        <v>20</v>
      </c>
      <c r="K220" s="2" t="s">
        <v>273</v>
      </c>
      <c r="L220" s="2" t="s">
        <v>200</v>
      </c>
      <c r="N220" s="2" t="s">
        <v>459</v>
      </c>
      <c r="O220" s="2" t="s">
        <v>62</v>
      </c>
      <c r="P220" s="2" t="s">
        <v>457</v>
      </c>
      <c r="Q220" s="2" t="s">
        <v>20</v>
      </c>
      <c r="R220" s="2" t="s">
        <v>271</v>
      </c>
      <c r="S220" s="18" t="s">
        <v>2022</v>
      </c>
    </row>
    <row r="221" spans="1:20" hidden="1" x14ac:dyDescent="0.2">
      <c r="A221" t="s">
        <v>2155</v>
      </c>
      <c r="B221" s="2" t="s">
        <v>546</v>
      </c>
      <c r="C221" s="2"/>
      <c r="D221" s="2"/>
      <c r="E221" s="2" t="s">
        <v>545</v>
      </c>
      <c r="F221" s="2" t="s">
        <v>413</v>
      </c>
      <c r="G221" s="2" t="s">
        <v>256</v>
      </c>
      <c r="H221" s="2" t="s">
        <v>23</v>
      </c>
      <c r="I221" s="2" t="s">
        <v>415</v>
      </c>
      <c r="J221" s="2" t="s">
        <v>20</v>
      </c>
      <c r="K221" s="2" t="s">
        <v>273</v>
      </c>
      <c r="L221" s="2" t="s">
        <v>200</v>
      </c>
      <c r="N221" s="2" t="s">
        <v>350</v>
      </c>
      <c r="O221" s="2" t="s">
        <v>62</v>
      </c>
      <c r="P221" s="2" t="s">
        <v>414</v>
      </c>
      <c r="Q221" s="2" t="s">
        <v>20</v>
      </c>
      <c r="R221" s="2" t="s">
        <v>271</v>
      </c>
      <c r="S221" s="18" t="s">
        <v>2022</v>
      </c>
    </row>
    <row r="222" spans="1:20" hidden="1" x14ac:dyDescent="0.2">
      <c r="A222" t="s">
        <v>2155</v>
      </c>
      <c r="B222" s="2" t="s">
        <v>546</v>
      </c>
      <c r="C222" s="2"/>
      <c r="D222" s="2"/>
      <c r="E222" s="2" t="s">
        <v>545</v>
      </c>
      <c r="F222" s="2" t="s">
        <v>455</v>
      </c>
      <c r="G222" s="2" t="s">
        <v>256</v>
      </c>
      <c r="H222" s="2" t="s">
        <v>23</v>
      </c>
      <c r="I222" s="2" t="s">
        <v>415</v>
      </c>
      <c r="J222" s="2" t="s">
        <v>20</v>
      </c>
      <c r="K222" s="2" t="s">
        <v>273</v>
      </c>
      <c r="L222" s="2" t="s">
        <v>200</v>
      </c>
      <c r="N222" s="2" t="s">
        <v>456</v>
      </c>
      <c r="O222" s="2" t="s">
        <v>19</v>
      </c>
      <c r="P222" s="2" t="s">
        <v>457</v>
      </c>
      <c r="Q222" s="2" t="s">
        <v>20</v>
      </c>
      <c r="R222" s="2" t="s">
        <v>271</v>
      </c>
      <c r="S222" s="18" t="s">
        <v>2022</v>
      </c>
    </row>
    <row r="223" spans="1:20" hidden="1" x14ac:dyDescent="0.2">
      <c r="A223" t="s">
        <v>2156</v>
      </c>
      <c r="B223" s="2" t="s">
        <v>548</v>
      </c>
      <c r="C223" s="2" t="s">
        <v>2157</v>
      </c>
      <c r="D223" s="2"/>
      <c r="E223" s="2" t="s">
        <v>547</v>
      </c>
      <c r="F223" s="2" t="s">
        <v>413</v>
      </c>
      <c r="G223" s="2" t="s">
        <v>328</v>
      </c>
      <c r="H223" s="2" t="s">
        <v>23</v>
      </c>
      <c r="I223" s="2" t="s">
        <v>415</v>
      </c>
      <c r="J223" s="2" t="s">
        <v>20</v>
      </c>
      <c r="K223" s="2" t="s">
        <v>273</v>
      </c>
      <c r="L223" s="2" t="s">
        <v>200</v>
      </c>
      <c r="N223" s="2" t="s">
        <v>350</v>
      </c>
      <c r="O223" s="2" t="s">
        <v>62</v>
      </c>
      <c r="P223" s="2" t="s">
        <v>414</v>
      </c>
      <c r="Q223" s="2" t="s">
        <v>20</v>
      </c>
      <c r="R223" s="2" t="s">
        <v>271</v>
      </c>
      <c r="S223" s="18" t="s">
        <v>2022</v>
      </c>
    </row>
    <row r="224" spans="1:20" hidden="1" x14ac:dyDescent="0.2">
      <c r="A224" t="s">
        <v>2156</v>
      </c>
      <c r="B224" s="2" t="s">
        <v>548</v>
      </c>
      <c r="C224" s="2" t="s">
        <v>2157</v>
      </c>
      <c r="D224" s="2"/>
      <c r="E224" s="2" t="s">
        <v>547</v>
      </c>
      <c r="F224" s="2" t="s">
        <v>416</v>
      </c>
      <c r="G224" s="2" t="s">
        <v>328</v>
      </c>
      <c r="H224" s="2" t="s">
        <v>23</v>
      </c>
      <c r="I224" s="2" t="s">
        <v>415</v>
      </c>
      <c r="J224" s="2" t="s">
        <v>20</v>
      </c>
      <c r="K224" s="2" t="s">
        <v>273</v>
      </c>
      <c r="L224" s="2" t="s">
        <v>200</v>
      </c>
      <c r="N224" s="2" t="s">
        <v>417</v>
      </c>
      <c r="O224" s="2" t="s">
        <v>19</v>
      </c>
      <c r="P224" s="2" t="s">
        <v>414</v>
      </c>
      <c r="Q224" s="2" t="s">
        <v>20</v>
      </c>
      <c r="R224" s="2" t="s">
        <v>271</v>
      </c>
      <c r="S224" s="18" t="s">
        <v>2022</v>
      </c>
    </row>
    <row r="225" spans="1:19" hidden="1" x14ac:dyDescent="0.2">
      <c r="A225" t="s">
        <v>2158</v>
      </c>
      <c r="B225" s="2" t="s">
        <v>550</v>
      </c>
      <c r="C225" s="2"/>
      <c r="D225" s="2"/>
      <c r="E225" s="2" t="s">
        <v>549</v>
      </c>
      <c r="F225" s="2" t="s">
        <v>413</v>
      </c>
      <c r="G225" s="2" t="s">
        <v>328</v>
      </c>
      <c r="H225" s="2" t="s">
        <v>23</v>
      </c>
      <c r="I225" s="2" t="s">
        <v>415</v>
      </c>
      <c r="J225" s="2" t="s">
        <v>20</v>
      </c>
      <c r="K225" s="2" t="s">
        <v>273</v>
      </c>
      <c r="L225" s="2" t="s">
        <v>200</v>
      </c>
      <c r="N225" s="2" t="s">
        <v>350</v>
      </c>
      <c r="O225" s="2" t="s">
        <v>62</v>
      </c>
      <c r="P225" s="2" t="s">
        <v>414</v>
      </c>
      <c r="Q225" s="2" t="s">
        <v>20</v>
      </c>
      <c r="R225" s="2" t="s">
        <v>271</v>
      </c>
      <c r="S225" s="18" t="s">
        <v>2022</v>
      </c>
    </row>
    <row r="226" spans="1:19" hidden="1" x14ac:dyDescent="0.2">
      <c r="A226" t="s">
        <v>2158</v>
      </c>
      <c r="B226" s="2" t="s">
        <v>550</v>
      </c>
      <c r="C226" s="2"/>
      <c r="D226" s="2"/>
      <c r="E226" s="2" t="s">
        <v>549</v>
      </c>
      <c r="F226" s="2" t="s">
        <v>416</v>
      </c>
      <c r="G226" s="2" t="s">
        <v>328</v>
      </c>
      <c r="H226" s="2" t="s">
        <v>23</v>
      </c>
      <c r="I226" s="2" t="s">
        <v>415</v>
      </c>
      <c r="J226" s="2" t="s">
        <v>20</v>
      </c>
      <c r="K226" s="2" t="s">
        <v>273</v>
      </c>
      <c r="L226" s="2" t="s">
        <v>200</v>
      </c>
      <c r="N226" s="2" t="s">
        <v>417</v>
      </c>
      <c r="O226" s="2" t="s">
        <v>19</v>
      </c>
      <c r="P226" s="2" t="s">
        <v>414</v>
      </c>
      <c r="Q226" s="2" t="s">
        <v>20</v>
      </c>
      <c r="R226" s="2" t="s">
        <v>271</v>
      </c>
      <c r="S226" s="18" t="s">
        <v>2022</v>
      </c>
    </row>
    <row r="227" spans="1:19" hidden="1" x14ac:dyDescent="0.2">
      <c r="A227" t="s">
        <v>2159</v>
      </c>
      <c r="B227" s="2" t="s">
        <v>552</v>
      </c>
      <c r="C227" s="2" t="s">
        <v>2160</v>
      </c>
      <c r="D227" s="2"/>
      <c r="E227" s="2" t="s">
        <v>551</v>
      </c>
      <c r="F227" s="2" t="s">
        <v>416</v>
      </c>
      <c r="G227" s="2" t="s">
        <v>328</v>
      </c>
      <c r="H227" s="2" t="s">
        <v>23</v>
      </c>
      <c r="I227" s="2" t="s">
        <v>415</v>
      </c>
      <c r="J227" s="2" t="s">
        <v>20</v>
      </c>
      <c r="K227" s="2" t="s">
        <v>273</v>
      </c>
      <c r="L227" s="2" t="s">
        <v>200</v>
      </c>
      <c r="N227" s="2" t="s">
        <v>417</v>
      </c>
      <c r="O227" s="2" t="s">
        <v>19</v>
      </c>
      <c r="P227" s="2" t="s">
        <v>414</v>
      </c>
      <c r="Q227" s="2" t="s">
        <v>20</v>
      </c>
      <c r="R227" s="2" t="s">
        <v>271</v>
      </c>
      <c r="S227" s="18" t="s">
        <v>2022</v>
      </c>
    </row>
    <row r="228" spans="1:19" hidden="1" x14ac:dyDescent="0.2">
      <c r="A228" t="s">
        <v>2159</v>
      </c>
      <c r="B228" s="2" t="s">
        <v>552</v>
      </c>
      <c r="C228" s="2" t="s">
        <v>2160</v>
      </c>
      <c r="D228" s="2"/>
      <c r="E228" s="2" t="s">
        <v>551</v>
      </c>
      <c r="F228" s="2" t="s">
        <v>413</v>
      </c>
      <c r="G228" s="2" t="s">
        <v>328</v>
      </c>
      <c r="H228" s="2" t="s">
        <v>23</v>
      </c>
      <c r="I228" s="2" t="s">
        <v>415</v>
      </c>
      <c r="J228" s="2" t="s">
        <v>20</v>
      </c>
      <c r="K228" s="2" t="s">
        <v>273</v>
      </c>
      <c r="L228" s="2" t="s">
        <v>200</v>
      </c>
      <c r="N228" s="2" t="s">
        <v>350</v>
      </c>
      <c r="O228" s="2" t="s">
        <v>62</v>
      </c>
      <c r="P228" s="2" t="s">
        <v>414</v>
      </c>
      <c r="Q228" s="2" t="s">
        <v>20</v>
      </c>
      <c r="R228" s="2" t="s">
        <v>271</v>
      </c>
      <c r="S228" s="18" t="s">
        <v>2022</v>
      </c>
    </row>
    <row r="229" spans="1:19" hidden="1" x14ac:dyDescent="0.2">
      <c r="A229" t="s">
        <v>2161</v>
      </c>
      <c r="B229" s="2" t="s">
        <v>554</v>
      </c>
      <c r="C229" s="2" t="s">
        <v>2162</v>
      </c>
      <c r="D229" s="2"/>
      <c r="E229" s="2" t="s">
        <v>553</v>
      </c>
      <c r="F229" s="2" t="s">
        <v>413</v>
      </c>
      <c r="G229" s="2" t="s">
        <v>256</v>
      </c>
      <c r="H229" s="2" t="s">
        <v>23</v>
      </c>
      <c r="I229" s="2" t="s">
        <v>415</v>
      </c>
      <c r="J229" s="2" t="s">
        <v>20</v>
      </c>
      <c r="K229" s="2" t="s">
        <v>273</v>
      </c>
      <c r="L229" s="2" t="s">
        <v>200</v>
      </c>
      <c r="N229" s="2" t="s">
        <v>350</v>
      </c>
      <c r="O229" s="2" t="s">
        <v>62</v>
      </c>
      <c r="P229" s="2" t="s">
        <v>414</v>
      </c>
      <c r="Q229" s="2" t="s">
        <v>20</v>
      </c>
      <c r="R229" s="2" t="s">
        <v>271</v>
      </c>
      <c r="S229" s="18" t="s">
        <v>2022</v>
      </c>
    </row>
    <row r="230" spans="1:19" hidden="1" x14ac:dyDescent="0.2">
      <c r="A230" t="s">
        <v>2161</v>
      </c>
      <c r="B230" s="2" t="s">
        <v>554</v>
      </c>
      <c r="C230" s="2" t="s">
        <v>2162</v>
      </c>
      <c r="D230" s="2"/>
      <c r="E230" s="2" t="s">
        <v>553</v>
      </c>
      <c r="F230" s="2" t="s">
        <v>416</v>
      </c>
      <c r="G230" s="2" t="s">
        <v>256</v>
      </c>
      <c r="H230" s="2" t="s">
        <v>23</v>
      </c>
      <c r="I230" s="2" t="s">
        <v>415</v>
      </c>
      <c r="J230" s="2" t="s">
        <v>20</v>
      </c>
      <c r="K230" s="2" t="s">
        <v>273</v>
      </c>
      <c r="L230" s="2" t="s">
        <v>200</v>
      </c>
      <c r="N230" s="2" t="s">
        <v>417</v>
      </c>
      <c r="O230" s="2" t="s">
        <v>19</v>
      </c>
      <c r="P230" s="2" t="s">
        <v>414</v>
      </c>
      <c r="Q230" s="2" t="s">
        <v>20</v>
      </c>
      <c r="R230" s="2" t="s">
        <v>271</v>
      </c>
      <c r="S230" s="18" t="s">
        <v>2022</v>
      </c>
    </row>
    <row r="231" spans="1:19" hidden="1" x14ac:dyDescent="0.2">
      <c r="A231" t="s">
        <v>2163</v>
      </c>
      <c r="B231" s="2" t="s">
        <v>556</v>
      </c>
      <c r="C231" s="2" t="s">
        <v>2164</v>
      </c>
      <c r="D231" s="2"/>
      <c r="E231" s="2" t="s">
        <v>555</v>
      </c>
      <c r="F231" s="2" t="s">
        <v>413</v>
      </c>
      <c r="G231" s="2" t="s">
        <v>328</v>
      </c>
      <c r="H231" s="2" t="s">
        <v>23</v>
      </c>
      <c r="I231" s="2" t="s">
        <v>415</v>
      </c>
      <c r="J231" s="2" t="s">
        <v>20</v>
      </c>
      <c r="K231" s="2" t="s">
        <v>273</v>
      </c>
      <c r="L231" s="2" t="s">
        <v>200</v>
      </c>
      <c r="N231" s="2" t="s">
        <v>350</v>
      </c>
      <c r="O231" s="2" t="s">
        <v>62</v>
      </c>
      <c r="P231" s="2" t="s">
        <v>414</v>
      </c>
      <c r="Q231" s="2" t="s">
        <v>20</v>
      </c>
      <c r="R231" s="2" t="s">
        <v>271</v>
      </c>
      <c r="S231" s="18" t="s">
        <v>2022</v>
      </c>
    </row>
    <row r="232" spans="1:19" hidden="1" x14ac:dyDescent="0.2">
      <c r="A232" t="s">
        <v>2163</v>
      </c>
      <c r="B232" s="2" t="s">
        <v>556</v>
      </c>
      <c r="C232" s="2" t="s">
        <v>2164</v>
      </c>
      <c r="D232" s="2"/>
      <c r="E232" s="2" t="s">
        <v>555</v>
      </c>
      <c r="F232" s="2" t="s">
        <v>416</v>
      </c>
      <c r="G232" s="2" t="s">
        <v>328</v>
      </c>
      <c r="H232" s="2" t="s">
        <v>23</v>
      </c>
      <c r="I232" s="2" t="s">
        <v>415</v>
      </c>
      <c r="J232" s="2" t="s">
        <v>20</v>
      </c>
      <c r="K232" s="2" t="s">
        <v>273</v>
      </c>
      <c r="L232" s="2" t="s">
        <v>200</v>
      </c>
      <c r="N232" s="2" t="s">
        <v>417</v>
      </c>
      <c r="O232" s="2" t="s">
        <v>19</v>
      </c>
      <c r="P232" s="2" t="s">
        <v>414</v>
      </c>
      <c r="Q232" s="2" t="s">
        <v>20</v>
      </c>
      <c r="R232" s="2" t="s">
        <v>271</v>
      </c>
      <c r="S232" s="18" t="s">
        <v>2022</v>
      </c>
    </row>
    <row r="233" spans="1:19" hidden="1" x14ac:dyDescent="0.2">
      <c r="A233" t="s">
        <v>2165</v>
      </c>
      <c r="B233" s="2" t="s">
        <v>558</v>
      </c>
      <c r="C233" s="2" t="s">
        <v>2166</v>
      </c>
      <c r="D233" s="2"/>
      <c r="E233" s="2" t="s">
        <v>557</v>
      </c>
      <c r="F233" s="2" t="s">
        <v>413</v>
      </c>
      <c r="G233" s="2" t="s">
        <v>256</v>
      </c>
      <c r="H233" s="2" t="s">
        <v>23</v>
      </c>
      <c r="I233" s="2" t="s">
        <v>415</v>
      </c>
      <c r="J233" s="2" t="s">
        <v>20</v>
      </c>
      <c r="K233" s="2" t="s">
        <v>273</v>
      </c>
      <c r="L233" s="2" t="s">
        <v>200</v>
      </c>
      <c r="N233" s="2" t="s">
        <v>350</v>
      </c>
      <c r="O233" s="2" t="s">
        <v>62</v>
      </c>
      <c r="P233" s="2" t="s">
        <v>414</v>
      </c>
      <c r="Q233" s="2" t="s">
        <v>20</v>
      </c>
      <c r="R233" s="2" t="s">
        <v>271</v>
      </c>
      <c r="S233" s="18" t="s">
        <v>2022</v>
      </c>
    </row>
    <row r="234" spans="1:19" hidden="1" x14ac:dyDescent="0.2">
      <c r="A234" t="s">
        <v>2165</v>
      </c>
      <c r="B234" s="2" t="s">
        <v>558</v>
      </c>
      <c r="C234" s="2" t="s">
        <v>2166</v>
      </c>
      <c r="D234" s="2"/>
      <c r="E234" s="2" t="s">
        <v>557</v>
      </c>
      <c r="F234" s="2" t="s">
        <v>416</v>
      </c>
      <c r="G234" s="2" t="s">
        <v>256</v>
      </c>
      <c r="H234" s="2" t="s">
        <v>23</v>
      </c>
      <c r="I234" s="2" t="s">
        <v>415</v>
      </c>
      <c r="J234" s="2" t="s">
        <v>20</v>
      </c>
      <c r="K234" s="2" t="s">
        <v>273</v>
      </c>
      <c r="L234" s="2" t="s">
        <v>200</v>
      </c>
      <c r="N234" s="2" t="s">
        <v>417</v>
      </c>
      <c r="O234" s="2" t="s">
        <v>19</v>
      </c>
      <c r="P234" s="2" t="s">
        <v>414</v>
      </c>
      <c r="Q234" s="2" t="s">
        <v>20</v>
      </c>
      <c r="R234" s="2" t="s">
        <v>271</v>
      </c>
      <c r="S234" s="18" t="s">
        <v>2022</v>
      </c>
    </row>
    <row r="235" spans="1:19" hidden="1" x14ac:dyDescent="0.2">
      <c r="A235" t="s">
        <v>2167</v>
      </c>
      <c r="B235" s="2" t="s">
        <v>560</v>
      </c>
      <c r="C235" s="2" t="s">
        <v>2168</v>
      </c>
      <c r="D235" s="2"/>
      <c r="E235" s="2" t="s">
        <v>559</v>
      </c>
      <c r="F235" s="2" t="s">
        <v>413</v>
      </c>
      <c r="G235" s="2" t="s">
        <v>256</v>
      </c>
      <c r="H235" s="2" t="s">
        <v>23</v>
      </c>
      <c r="I235" s="2" t="s">
        <v>415</v>
      </c>
      <c r="J235" s="2" t="s">
        <v>20</v>
      </c>
      <c r="K235" s="2" t="s">
        <v>273</v>
      </c>
      <c r="L235" s="2" t="s">
        <v>200</v>
      </c>
      <c r="N235" s="2" t="s">
        <v>350</v>
      </c>
      <c r="O235" s="2" t="s">
        <v>62</v>
      </c>
      <c r="P235" s="2" t="s">
        <v>414</v>
      </c>
      <c r="Q235" s="2" t="s">
        <v>20</v>
      </c>
      <c r="R235" s="2" t="s">
        <v>271</v>
      </c>
      <c r="S235" s="18" t="s">
        <v>2022</v>
      </c>
    </row>
    <row r="236" spans="1:19" hidden="1" x14ac:dyDescent="0.2">
      <c r="A236" t="s">
        <v>2167</v>
      </c>
      <c r="B236" s="2" t="s">
        <v>560</v>
      </c>
      <c r="C236" s="2" t="s">
        <v>2168</v>
      </c>
      <c r="D236" s="2"/>
      <c r="E236" s="2" t="s">
        <v>559</v>
      </c>
      <c r="F236" s="2" t="s">
        <v>455</v>
      </c>
      <c r="G236" s="2" t="s">
        <v>256</v>
      </c>
      <c r="H236" s="2" t="s">
        <v>23</v>
      </c>
      <c r="I236" s="2" t="s">
        <v>415</v>
      </c>
      <c r="J236" s="2" t="s">
        <v>20</v>
      </c>
      <c r="K236" s="2" t="s">
        <v>273</v>
      </c>
      <c r="L236" s="2" t="s">
        <v>200</v>
      </c>
      <c r="N236" s="2" t="s">
        <v>456</v>
      </c>
      <c r="O236" s="2" t="s">
        <v>19</v>
      </c>
      <c r="P236" s="2" t="s">
        <v>457</v>
      </c>
      <c r="Q236" s="2" t="s">
        <v>20</v>
      </c>
      <c r="R236" s="2" t="s">
        <v>271</v>
      </c>
      <c r="S236" s="18" t="s">
        <v>2022</v>
      </c>
    </row>
    <row r="237" spans="1:19" hidden="1" x14ac:dyDescent="0.2">
      <c r="A237" t="s">
        <v>2167</v>
      </c>
      <c r="B237" s="2" t="s">
        <v>560</v>
      </c>
      <c r="C237" s="2" t="s">
        <v>2168</v>
      </c>
      <c r="D237" s="2"/>
      <c r="E237" s="2" t="s">
        <v>559</v>
      </c>
      <c r="F237" s="2" t="s">
        <v>458</v>
      </c>
      <c r="G237" s="2" t="s">
        <v>256</v>
      </c>
      <c r="H237" s="2" t="s">
        <v>23</v>
      </c>
      <c r="I237" s="2" t="s">
        <v>415</v>
      </c>
      <c r="J237" s="2" t="s">
        <v>20</v>
      </c>
      <c r="K237" s="2" t="s">
        <v>273</v>
      </c>
      <c r="L237" s="2" t="s">
        <v>200</v>
      </c>
      <c r="N237" s="2" t="s">
        <v>459</v>
      </c>
      <c r="O237" s="2" t="s">
        <v>62</v>
      </c>
      <c r="P237" s="2" t="s">
        <v>457</v>
      </c>
      <c r="Q237" s="2" t="s">
        <v>20</v>
      </c>
      <c r="R237" s="2" t="s">
        <v>271</v>
      </c>
      <c r="S237" s="18" t="s">
        <v>2022</v>
      </c>
    </row>
    <row r="238" spans="1:19" hidden="1" x14ac:dyDescent="0.2">
      <c r="A238" t="s">
        <v>2167</v>
      </c>
      <c r="B238" s="2" t="s">
        <v>560</v>
      </c>
      <c r="C238" s="2" t="s">
        <v>2168</v>
      </c>
      <c r="D238" s="2"/>
      <c r="E238" s="2" t="s">
        <v>559</v>
      </c>
      <c r="F238" s="2" t="s">
        <v>416</v>
      </c>
      <c r="G238" s="2" t="s">
        <v>256</v>
      </c>
      <c r="H238" s="2" t="s">
        <v>23</v>
      </c>
      <c r="I238" s="2" t="s">
        <v>415</v>
      </c>
      <c r="J238" s="2" t="s">
        <v>20</v>
      </c>
      <c r="K238" s="2" t="s">
        <v>273</v>
      </c>
      <c r="L238" s="2" t="s">
        <v>200</v>
      </c>
      <c r="N238" s="2" t="s">
        <v>417</v>
      </c>
      <c r="O238" s="2" t="s">
        <v>19</v>
      </c>
      <c r="P238" s="2" t="s">
        <v>414</v>
      </c>
      <c r="Q238" s="2" t="s">
        <v>20</v>
      </c>
      <c r="R238" s="2" t="s">
        <v>271</v>
      </c>
      <c r="S238" s="18" t="s">
        <v>2022</v>
      </c>
    </row>
    <row r="239" spans="1:19" hidden="1" x14ac:dyDescent="0.2">
      <c r="A239" t="s">
        <v>2169</v>
      </c>
      <c r="B239" s="2" t="s">
        <v>562</v>
      </c>
      <c r="C239" s="2" t="s">
        <v>2170</v>
      </c>
      <c r="D239" s="2"/>
      <c r="E239" s="2" t="s">
        <v>561</v>
      </c>
      <c r="F239" s="2" t="s">
        <v>416</v>
      </c>
      <c r="G239" s="2" t="s">
        <v>256</v>
      </c>
      <c r="H239" s="2" t="s">
        <v>23</v>
      </c>
      <c r="I239" s="2" t="s">
        <v>415</v>
      </c>
      <c r="J239" s="2" t="s">
        <v>20</v>
      </c>
      <c r="K239" s="2" t="s">
        <v>273</v>
      </c>
      <c r="L239" s="2" t="s">
        <v>200</v>
      </c>
      <c r="N239" s="2" t="s">
        <v>417</v>
      </c>
      <c r="O239" s="2" t="s">
        <v>19</v>
      </c>
      <c r="P239" s="2" t="s">
        <v>414</v>
      </c>
      <c r="Q239" s="2" t="s">
        <v>20</v>
      </c>
      <c r="R239" s="2" t="s">
        <v>271</v>
      </c>
      <c r="S239" s="18" t="s">
        <v>2022</v>
      </c>
    </row>
    <row r="240" spans="1:19" hidden="1" x14ac:dyDescent="0.2">
      <c r="A240" t="s">
        <v>2169</v>
      </c>
      <c r="B240" s="2" t="s">
        <v>562</v>
      </c>
      <c r="C240" s="2" t="s">
        <v>2170</v>
      </c>
      <c r="D240" s="2"/>
      <c r="E240" s="2" t="s">
        <v>561</v>
      </c>
      <c r="F240" s="2" t="s">
        <v>458</v>
      </c>
      <c r="G240" s="2" t="s">
        <v>256</v>
      </c>
      <c r="H240" s="2" t="s">
        <v>23</v>
      </c>
      <c r="I240" s="2" t="s">
        <v>415</v>
      </c>
      <c r="J240" s="2" t="s">
        <v>20</v>
      </c>
      <c r="K240" s="2" t="s">
        <v>273</v>
      </c>
      <c r="L240" s="2" t="s">
        <v>200</v>
      </c>
      <c r="N240" s="2" t="s">
        <v>459</v>
      </c>
      <c r="O240" s="2" t="s">
        <v>62</v>
      </c>
      <c r="P240" s="2" t="s">
        <v>457</v>
      </c>
      <c r="Q240" s="2" t="s">
        <v>20</v>
      </c>
      <c r="R240" s="2" t="s">
        <v>271</v>
      </c>
      <c r="S240" s="18" t="s">
        <v>2022</v>
      </c>
    </row>
    <row r="241" spans="1:20" hidden="1" x14ac:dyDescent="0.2">
      <c r="A241" t="s">
        <v>2169</v>
      </c>
      <c r="B241" s="2" t="s">
        <v>562</v>
      </c>
      <c r="C241" s="2" t="s">
        <v>2170</v>
      </c>
      <c r="D241" s="2"/>
      <c r="E241" s="2" t="s">
        <v>561</v>
      </c>
      <c r="F241" s="2" t="s">
        <v>455</v>
      </c>
      <c r="G241" s="2" t="s">
        <v>256</v>
      </c>
      <c r="H241" s="2" t="s">
        <v>23</v>
      </c>
      <c r="I241" s="2" t="s">
        <v>415</v>
      </c>
      <c r="J241" s="2" t="s">
        <v>20</v>
      </c>
      <c r="K241" s="2" t="s">
        <v>273</v>
      </c>
      <c r="L241" s="2" t="s">
        <v>200</v>
      </c>
      <c r="N241" s="2" t="s">
        <v>456</v>
      </c>
      <c r="O241" s="2" t="s">
        <v>19</v>
      </c>
      <c r="P241" s="2" t="s">
        <v>457</v>
      </c>
      <c r="Q241" s="2" t="s">
        <v>20</v>
      </c>
      <c r="R241" s="2" t="s">
        <v>271</v>
      </c>
      <c r="S241" s="18" t="s">
        <v>2022</v>
      </c>
    </row>
    <row r="242" spans="1:20" hidden="1" x14ac:dyDescent="0.2">
      <c r="A242" t="s">
        <v>2169</v>
      </c>
      <c r="B242" s="2" t="s">
        <v>562</v>
      </c>
      <c r="C242" s="2" t="s">
        <v>2170</v>
      </c>
      <c r="D242" s="2"/>
      <c r="E242" s="2" t="s">
        <v>561</v>
      </c>
      <c r="F242" s="2" t="s">
        <v>413</v>
      </c>
      <c r="G242" s="2" t="s">
        <v>256</v>
      </c>
      <c r="H242" s="2" t="s">
        <v>23</v>
      </c>
      <c r="I242" s="2" t="s">
        <v>415</v>
      </c>
      <c r="J242" s="2" t="s">
        <v>20</v>
      </c>
      <c r="K242" s="2" t="s">
        <v>273</v>
      </c>
      <c r="L242" s="2" t="s">
        <v>200</v>
      </c>
      <c r="N242" s="2" t="s">
        <v>350</v>
      </c>
      <c r="O242" s="2" t="s">
        <v>62</v>
      </c>
      <c r="P242" s="2" t="s">
        <v>414</v>
      </c>
      <c r="Q242" s="2" t="s">
        <v>20</v>
      </c>
      <c r="R242" s="2" t="s">
        <v>271</v>
      </c>
      <c r="S242" s="18" t="s">
        <v>2022</v>
      </c>
    </row>
    <row r="243" spans="1:20" hidden="1" x14ac:dyDescent="0.2">
      <c r="A243" t="s">
        <v>2171</v>
      </c>
      <c r="B243" s="2" t="s">
        <v>564</v>
      </c>
      <c r="C243" s="2" t="s">
        <v>2172</v>
      </c>
      <c r="D243" s="2"/>
      <c r="E243" s="2" t="s">
        <v>563</v>
      </c>
      <c r="F243" s="2" t="s">
        <v>458</v>
      </c>
      <c r="G243" s="2" t="s">
        <v>256</v>
      </c>
      <c r="H243" s="2" t="s">
        <v>23</v>
      </c>
      <c r="I243" s="2" t="s">
        <v>415</v>
      </c>
      <c r="J243" s="2" t="s">
        <v>20</v>
      </c>
      <c r="K243" s="2" t="s">
        <v>273</v>
      </c>
      <c r="L243" s="2" t="s">
        <v>200</v>
      </c>
      <c r="N243" s="2" t="s">
        <v>459</v>
      </c>
      <c r="O243" s="2" t="s">
        <v>62</v>
      </c>
      <c r="P243" s="2" t="s">
        <v>457</v>
      </c>
      <c r="Q243" s="2" t="s">
        <v>20</v>
      </c>
      <c r="R243" s="2" t="s">
        <v>271</v>
      </c>
      <c r="S243" s="18" t="s">
        <v>2022</v>
      </c>
    </row>
    <row r="244" spans="1:20" hidden="1" x14ac:dyDescent="0.2">
      <c r="A244" t="s">
        <v>2171</v>
      </c>
      <c r="B244" s="2" t="s">
        <v>564</v>
      </c>
      <c r="C244" s="2" t="s">
        <v>2172</v>
      </c>
      <c r="D244" s="2"/>
      <c r="E244" s="2" t="s">
        <v>563</v>
      </c>
      <c r="F244" s="2" t="s">
        <v>416</v>
      </c>
      <c r="G244" s="2" t="s">
        <v>256</v>
      </c>
      <c r="H244" s="2" t="s">
        <v>23</v>
      </c>
      <c r="I244" s="2" t="s">
        <v>415</v>
      </c>
      <c r="J244" s="2" t="s">
        <v>20</v>
      </c>
      <c r="K244" s="2" t="s">
        <v>273</v>
      </c>
      <c r="L244" s="2" t="s">
        <v>200</v>
      </c>
      <c r="N244" s="2" t="s">
        <v>417</v>
      </c>
      <c r="O244" s="2" t="s">
        <v>19</v>
      </c>
      <c r="P244" s="2" t="s">
        <v>414</v>
      </c>
      <c r="Q244" s="2" t="s">
        <v>20</v>
      </c>
      <c r="R244" s="2" t="s">
        <v>271</v>
      </c>
      <c r="S244" s="18" t="s">
        <v>2022</v>
      </c>
    </row>
    <row r="245" spans="1:20" hidden="1" x14ac:dyDescent="0.2">
      <c r="A245" t="s">
        <v>2171</v>
      </c>
      <c r="B245" s="2" t="s">
        <v>564</v>
      </c>
      <c r="C245" s="2" t="s">
        <v>2172</v>
      </c>
      <c r="D245" s="2"/>
      <c r="E245" s="2" t="s">
        <v>563</v>
      </c>
      <c r="F245" s="2" t="s">
        <v>455</v>
      </c>
      <c r="G245" s="2" t="s">
        <v>256</v>
      </c>
      <c r="H245" s="2" t="s">
        <v>23</v>
      </c>
      <c r="I245" s="2" t="s">
        <v>415</v>
      </c>
      <c r="J245" s="2" t="s">
        <v>20</v>
      </c>
      <c r="K245" s="2" t="s">
        <v>273</v>
      </c>
      <c r="L245" s="2" t="s">
        <v>200</v>
      </c>
      <c r="N245" s="2" t="s">
        <v>456</v>
      </c>
      <c r="O245" s="2" t="s">
        <v>19</v>
      </c>
      <c r="P245" s="2" t="s">
        <v>457</v>
      </c>
      <c r="Q245" s="2" t="s">
        <v>20</v>
      </c>
      <c r="R245" s="2" t="s">
        <v>271</v>
      </c>
      <c r="S245" s="18" t="s">
        <v>2022</v>
      </c>
    </row>
    <row r="246" spans="1:20" hidden="1" x14ac:dyDescent="0.2">
      <c r="A246" t="s">
        <v>2171</v>
      </c>
      <c r="B246" s="2" t="s">
        <v>564</v>
      </c>
      <c r="C246" s="2" t="s">
        <v>2172</v>
      </c>
      <c r="D246" s="2"/>
      <c r="E246" s="2" t="s">
        <v>563</v>
      </c>
      <c r="F246" s="2" t="s">
        <v>413</v>
      </c>
      <c r="G246" s="2" t="s">
        <v>256</v>
      </c>
      <c r="H246" s="2" t="s">
        <v>23</v>
      </c>
      <c r="I246" s="2" t="s">
        <v>415</v>
      </c>
      <c r="J246" s="2" t="s">
        <v>20</v>
      </c>
      <c r="K246" s="2" t="s">
        <v>273</v>
      </c>
      <c r="L246" s="2" t="s">
        <v>200</v>
      </c>
      <c r="N246" s="2" t="s">
        <v>350</v>
      </c>
      <c r="O246" s="2" t="s">
        <v>62</v>
      </c>
      <c r="P246" s="2" t="s">
        <v>414</v>
      </c>
      <c r="Q246" s="2" t="s">
        <v>20</v>
      </c>
      <c r="R246" s="2" t="s">
        <v>271</v>
      </c>
      <c r="S246" s="18" t="s">
        <v>2022</v>
      </c>
    </row>
    <row r="247" spans="1:20" hidden="1" x14ac:dyDescent="0.2">
      <c r="A247" t="s">
        <v>2173</v>
      </c>
      <c r="B247" s="2" t="s">
        <v>566</v>
      </c>
      <c r="C247" s="2" t="s">
        <v>2174</v>
      </c>
      <c r="D247" s="2"/>
      <c r="E247" s="2" t="s">
        <v>565</v>
      </c>
      <c r="F247" s="2" t="s">
        <v>416</v>
      </c>
      <c r="G247" s="2" t="s">
        <v>256</v>
      </c>
      <c r="H247" s="2" t="s">
        <v>23</v>
      </c>
      <c r="I247" s="2" t="s">
        <v>415</v>
      </c>
      <c r="J247" s="2" t="s">
        <v>20</v>
      </c>
      <c r="K247" s="2" t="s">
        <v>273</v>
      </c>
      <c r="L247" s="2" t="s">
        <v>200</v>
      </c>
      <c r="N247" s="2" t="s">
        <v>417</v>
      </c>
      <c r="O247" s="2" t="s">
        <v>19</v>
      </c>
      <c r="P247" s="2" t="s">
        <v>414</v>
      </c>
      <c r="Q247" s="2" t="s">
        <v>20</v>
      </c>
      <c r="R247" s="2" t="s">
        <v>470</v>
      </c>
      <c r="S247" s="18" t="s">
        <v>2022</v>
      </c>
      <c r="T247" s="26" t="s">
        <v>2095</v>
      </c>
    </row>
    <row r="248" spans="1:20" hidden="1" x14ac:dyDescent="0.2">
      <c r="A248" t="s">
        <v>2173</v>
      </c>
      <c r="B248" s="2" t="s">
        <v>566</v>
      </c>
      <c r="C248" s="2" t="s">
        <v>2174</v>
      </c>
      <c r="D248" s="2"/>
      <c r="E248" s="2" t="s">
        <v>565</v>
      </c>
      <c r="F248" s="2" t="s">
        <v>413</v>
      </c>
      <c r="G248" s="2" t="s">
        <v>256</v>
      </c>
      <c r="H248" s="2" t="s">
        <v>23</v>
      </c>
      <c r="I248" s="2" t="s">
        <v>415</v>
      </c>
      <c r="J248" s="2" t="s">
        <v>20</v>
      </c>
      <c r="K248" s="2" t="s">
        <v>273</v>
      </c>
      <c r="L248" s="2" t="s">
        <v>200</v>
      </c>
      <c r="N248" s="2" t="s">
        <v>350</v>
      </c>
      <c r="O248" s="2" t="s">
        <v>62</v>
      </c>
      <c r="P248" s="2" t="s">
        <v>414</v>
      </c>
      <c r="Q248" s="2" t="s">
        <v>20</v>
      </c>
      <c r="R248" s="2" t="s">
        <v>470</v>
      </c>
      <c r="S248" s="18" t="s">
        <v>2022</v>
      </c>
      <c r="T248" s="26" t="s">
        <v>2095</v>
      </c>
    </row>
    <row r="249" spans="1:20" hidden="1" x14ac:dyDescent="0.2">
      <c r="A249" t="s">
        <v>2175</v>
      </c>
      <c r="B249" s="2" t="s">
        <v>568</v>
      </c>
      <c r="C249" s="2" t="s">
        <v>2176</v>
      </c>
      <c r="D249" s="2"/>
      <c r="E249" s="2" t="s">
        <v>567</v>
      </c>
      <c r="F249" s="2" t="s">
        <v>416</v>
      </c>
      <c r="G249" s="2" t="s">
        <v>328</v>
      </c>
      <c r="H249" s="2" t="s">
        <v>23</v>
      </c>
      <c r="I249" s="2" t="s">
        <v>415</v>
      </c>
      <c r="J249" s="2" t="s">
        <v>20</v>
      </c>
      <c r="K249" s="2" t="s">
        <v>273</v>
      </c>
      <c r="L249" s="2" t="s">
        <v>200</v>
      </c>
      <c r="N249" s="2" t="s">
        <v>417</v>
      </c>
      <c r="O249" s="2" t="s">
        <v>19</v>
      </c>
      <c r="P249" s="2" t="s">
        <v>414</v>
      </c>
      <c r="Q249" s="2" t="s">
        <v>20</v>
      </c>
      <c r="R249" s="2" t="s">
        <v>271</v>
      </c>
      <c r="S249" s="18" t="s">
        <v>2022</v>
      </c>
    </row>
    <row r="250" spans="1:20" hidden="1" x14ac:dyDescent="0.2">
      <c r="A250" t="s">
        <v>2175</v>
      </c>
      <c r="B250" s="2" t="s">
        <v>568</v>
      </c>
      <c r="C250" s="2" t="s">
        <v>2176</v>
      </c>
      <c r="D250" s="2"/>
      <c r="E250" s="2" t="s">
        <v>567</v>
      </c>
      <c r="F250" s="2" t="s">
        <v>413</v>
      </c>
      <c r="G250" s="2" t="s">
        <v>328</v>
      </c>
      <c r="H250" s="2" t="s">
        <v>23</v>
      </c>
      <c r="I250" s="2" t="s">
        <v>415</v>
      </c>
      <c r="J250" s="2" t="s">
        <v>20</v>
      </c>
      <c r="K250" s="2" t="s">
        <v>273</v>
      </c>
      <c r="L250" s="2" t="s">
        <v>200</v>
      </c>
      <c r="N250" s="2" t="s">
        <v>350</v>
      </c>
      <c r="O250" s="2" t="s">
        <v>62</v>
      </c>
      <c r="P250" s="2" t="s">
        <v>414</v>
      </c>
      <c r="Q250" s="2" t="s">
        <v>20</v>
      </c>
      <c r="R250" s="2" t="s">
        <v>271</v>
      </c>
      <c r="S250" s="18" t="s">
        <v>2022</v>
      </c>
    </row>
    <row r="251" spans="1:20" hidden="1" x14ac:dyDescent="0.2">
      <c r="A251" t="s">
        <v>2177</v>
      </c>
      <c r="B251" s="2" t="s">
        <v>570</v>
      </c>
      <c r="C251" s="2" t="s">
        <v>2178</v>
      </c>
      <c r="D251" s="2"/>
      <c r="E251" s="2" t="s">
        <v>569</v>
      </c>
      <c r="F251" s="2" t="s">
        <v>413</v>
      </c>
      <c r="G251" s="2" t="s">
        <v>256</v>
      </c>
      <c r="H251" s="2" t="s">
        <v>23</v>
      </c>
      <c r="I251" s="2" t="s">
        <v>415</v>
      </c>
      <c r="J251" s="2" t="s">
        <v>20</v>
      </c>
      <c r="K251" s="2" t="s">
        <v>273</v>
      </c>
      <c r="L251" s="2" t="s">
        <v>200</v>
      </c>
      <c r="N251" s="2" t="s">
        <v>350</v>
      </c>
      <c r="O251" s="2" t="s">
        <v>62</v>
      </c>
      <c r="P251" s="2" t="s">
        <v>414</v>
      </c>
      <c r="Q251" s="2" t="s">
        <v>20</v>
      </c>
      <c r="R251" s="2" t="s">
        <v>271</v>
      </c>
      <c r="S251" s="18" t="s">
        <v>2022</v>
      </c>
    </row>
    <row r="252" spans="1:20" hidden="1" x14ac:dyDescent="0.2">
      <c r="A252" t="s">
        <v>2177</v>
      </c>
      <c r="B252" s="2" t="s">
        <v>570</v>
      </c>
      <c r="C252" s="2" t="s">
        <v>2178</v>
      </c>
      <c r="D252" s="2"/>
      <c r="E252" s="2" t="s">
        <v>569</v>
      </c>
      <c r="F252" s="2" t="s">
        <v>455</v>
      </c>
      <c r="G252" s="2" t="s">
        <v>256</v>
      </c>
      <c r="H252" s="2" t="s">
        <v>23</v>
      </c>
      <c r="I252" s="2" t="s">
        <v>415</v>
      </c>
      <c r="J252" s="2" t="s">
        <v>20</v>
      </c>
      <c r="K252" s="2" t="s">
        <v>273</v>
      </c>
      <c r="L252" s="2" t="s">
        <v>200</v>
      </c>
      <c r="N252" s="2" t="s">
        <v>456</v>
      </c>
      <c r="O252" s="2" t="s">
        <v>19</v>
      </c>
      <c r="P252" s="2" t="s">
        <v>457</v>
      </c>
      <c r="Q252" s="2" t="s">
        <v>20</v>
      </c>
      <c r="R252" s="2" t="s">
        <v>271</v>
      </c>
      <c r="S252" s="18" t="s">
        <v>2022</v>
      </c>
    </row>
    <row r="253" spans="1:20" hidden="1" x14ac:dyDescent="0.2">
      <c r="A253" t="s">
        <v>2177</v>
      </c>
      <c r="B253" s="2" t="s">
        <v>570</v>
      </c>
      <c r="C253" s="2" t="s">
        <v>2178</v>
      </c>
      <c r="D253" s="2"/>
      <c r="E253" s="2" t="s">
        <v>569</v>
      </c>
      <c r="F253" s="2" t="s">
        <v>416</v>
      </c>
      <c r="G253" s="2" t="s">
        <v>256</v>
      </c>
      <c r="H253" s="2" t="s">
        <v>23</v>
      </c>
      <c r="I253" s="2" t="s">
        <v>415</v>
      </c>
      <c r="J253" s="2" t="s">
        <v>20</v>
      </c>
      <c r="K253" s="2" t="s">
        <v>273</v>
      </c>
      <c r="L253" s="2" t="s">
        <v>200</v>
      </c>
      <c r="N253" s="2" t="s">
        <v>417</v>
      </c>
      <c r="O253" s="2" t="s">
        <v>19</v>
      </c>
      <c r="P253" s="2" t="s">
        <v>414</v>
      </c>
      <c r="Q253" s="2" t="s">
        <v>20</v>
      </c>
      <c r="R253" s="2" t="s">
        <v>271</v>
      </c>
      <c r="S253" s="18" t="s">
        <v>2022</v>
      </c>
    </row>
    <row r="254" spans="1:20" hidden="1" x14ac:dyDescent="0.2">
      <c r="A254" t="s">
        <v>2177</v>
      </c>
      <c r="B254" s="2" t="s">
        <v>570</v>
      </c>
      <c r="C254" s="2" t="s">
        <v>2178</v>
      </c>
      <c r="D254" s="2"/>
      <c r="E254" s="2" t="s">
        <v>569</v>
      </c>
      <c r="F254" s="2" t="s">
        <v>458</v>
      </c>
      <c r="G254" s="2" t="s">
        <v>256</v>
      </c>
      <c r="H254" s="2" t="s">
        <v>23</v>
      </c>
      <c r="I254" s="2" t="s">
        <v>415</v>
      </c>
      <c r="J254" s="2" t="s">
        <v>20</v>
      </c>
      <c r="K254" s="2" t="s">
        <v>273</v>
      </c>
      <c r="L254" s="2" t="s">
        <v>200</v>
      </c>
      <c r="N254" s="2" t="s">
        <v>459</v>
      </c>
      <c r="O254" s="2" t="s">
        <v>62</v>
      </c>
      <c r="P254" s="2" t="s">
        <v>457</v>
      </c>
      <c r="Q254" s="2" t="s">
        <v>20</v>
      </c>
      <c r="R254" s="2" t="s">
        <v>271</v>
      </c>
      <c r="S254" s="18" t="s">
        <v>2022</v>
      </c>
    </row>
    <row r="255" spans="1:20" hidden="1" x14ac:dyDescent="0.2">
      <c r="A255" t="s">
        <v>2179</v>
      </c>
      <c r="B255" s="2" t="s">
        <v>572</v>
      </c>
      <c r="C255" s="2" t="s">
        <v>2180</v>
      </c>
      <c r="D255" s="2"/>
      <c r="E255" s="2" t="s">
        <v>571</v>
      </c>
      <c r="F255" s="2" t="s">
        <v>416</v>
      </c>
      <c r="G255" s="2" t="s">
        <v>401</v>
      </c>
      <c r="H255" s="2" t="s">
        <v>23</v>
      </c>
      <c r="I255" s="2" t="s">
        <v>415</v>
      </c>
      <c r="J255" s="2" t="s">
        <v>20</v>
      </c>
      <c r="K255" s="2" t="s">
        <v>273</v>
      </c>
      <c r="L255" s="2" t="s">
        <v>200</v>
      </c>
      <c r="N255" s="2" t="s">
        <v>417</v>
      </c>
      <c r="O255" s="2" t="s">
        <v>19</v>
      </c>
      <c r="P255" s="2" t="s">
        <v>414</v>
      </c>
      <c r="Q255" s="2" t="s">
        <v>20</v>
      </c>
      <c r="R255" s="2" t="s">
        <v>271</v>
      </c>
      <c r="S255" s="18" t="s">
        <v>2022</v>
      </c>
    </row>
    <row r="256" spans="1:20" hidden="1" x14ac:dyDescent="0.2">
      <c r="A256" t="s">
        <v>2179</v>
      </c>
      <c r="B256" s="2" t="s">
        <v>572</v>
      </c>
      <c r="C256" s="2" t="s">
        <v>2180</v>
      </c>
      <c r="D256" s="2"/>
      <c r="E256" s="2" t="s">
        <v>571</v>
      </c>
      <c r="F256" s="2" t="s">
        <v>413</v>
      </c>
      <c r="G256" s="2" t="s">
        <v>401</v>
      </c>
      <c r="H256" s="2" t="s">
        <v>23</v>
      </c>
      <c r="I256" s="2" t="s">
        <v>415</v>
      </c>
      <c r="J256" s="2" t="s">
        <v>20</v>
      </c>
      <c r="K256" s="2" t="s">
        <v>273</v>
      </c>
      <c r="L256" s="2" t="s">
        <v>200</v>
      </c>
      <c r="N256" s="2" t="s">
        <v>350</v>
      </c>
      <c r="O256" s="2" t="s">
        <v>62</v>
      </c>
      <c r="P256" s="2" t="s">
        <v>414</v>
      </c>
      <c r="Q256" s="2" t="s">
        <v>20</v>
      </c>
      <c r="R256" s="2" t="s">
        <v>271</v>
      </c>
      <c r="S256" s="18" t="s">
        <v>2022</v>
      </c>
    </row>
    <row r="257" spans="1:20" hidden="1" x14ac:dyDescent="0.2">
      <c r="A257" t="s">
        <v>2181</v>
      </c>
      <c r="B257" s="2" t="s">
        <v>574</v>
      </c>
      <c r="C257" s="2" t="s">
        <v>2182</v>
      </c>
      <c r="D257" s="2"/>
      <c r="E257" s="2" t="s">
        <v>573</v>
      </c>
      <c r="F257" s="2" t="s">
        <v>413</v>
      </c>
      <c r="G257" s="2" t="s">
        <v>256</v>
      </c>
      <c r="H257" s="2" t="s">
        <v>23</v>
      </c>
      <c r="I257" s="2" t="s">
        <v>415</v>
      </c>
      <c r="J257" s="2" t="s">
        <v>20</v>
      </c>
      <c r="K257" s="2" t="s">
        <v>273</v>
      </c>
      <c r="L257" s="2" t="s">
        <v>200</v>
      </c>
      <c r="N257" s="2" t="s">
        <v>350</v>
      </c>
      <c r="O257" s="2" t="s">
        <v>62</v>
      </c>
      <c r="P257" s="2" t="s">
        <v>414</v>
      </c>
      <c r="Q257" s="2" t="s">
        <v>20</v>
      </c>
      <c r="R257" s="2" t="s">
        <v>271</v>
      </c>
      <c r="S257" s="18" t="s">
        <v>2022</v>
      </c>
    </row>
    <row r="258" spans="1:20" hidden="1" x14ac:dyDescent="0.2">
      <c r="A258" t="s">
        <v>2181</v>
      </c>
      <c r="B258" s="2" t="s">
        <v>574</v>
      </c>
      <c r="C258" s="2" t="s">
        <v>2182</v>
      </c>
      <c r="D258" s="2"/>
      <c r="E258" s="2" t="s">
        <v>573</v>
      </c>
      <c r="F258" s="2" t="s">
        <v>455</v>
      </c>
      <c r="G258" s="2" t="s">
        <v>256</v>
      </c>
      <c r="H258" s="2" t="s">
        <v>23</v>
      </c>
      <c r="I258" s="2" t="s">
        <v>415</v>
      </c>
      <c r="J258" s="2" t="s">
        <v>20</v>
      </c>
      <c r="K258" s="2" t="s">
        <v>273</v>
      </c>
      <c r="L258" s="2" t="s">
        <v>200</v>
      </c>
      <c r="N258" s="2" t="s">
        <v>456</v>
      </c>
      <c r="O258" s="2" t="s">
        <v>19</v>
      </c>
      <c r="P258" s="2" t="s">
        <v>457</v>
      </c>
      <c r="Q258" s="2" t="s">
        <v>20</v>
      </c>
      <c r="R258" s="2" t="s">
        <v>271</v>
      </c>
      <c r="S258" s="18" t="s">
        <v>2022</v>
      </c>
    </row>
    <row r="259" spans="1:20" hidden="1" x14ac:dyDescent="0.2">
      <c r="A259" t="s">
        <v>2181</v>
      </c>
      <c r="B259" s="2" t="s">
        <v>574</v>
      </c>
      <c r="C259" s="2" t="s">
        <v>2182</v>
      </c>
      <c r="D259" s="2"/>
      <c r="E259" s="2" t="s">
        <v>573</v>
      </c>
      <c r="F259" s="2" t="s">
        <v>458</v>
      </c>
      <c r="G259" s="2" t="s">
        <v>256</v>
      </c>
      <c r="H259" s="2" t="s">
        <v>23</v>
      </c>
      <c r="I259" s="2" t="s">
        <v>415</v>
      </c>
      <c r="J259" s="2" t="s">
        <v>20</v>
      </c>
      <c r="K259" s="2" t="s">
        <v>273</v>
      </c>
      <c r="L259" s="2" t="s">
        <v>200</v>
      </c>
      <c r="N259" s="2" t="s">
        <v>459</v>
      </c>
      <c r="O259" s="2" t="s">
        <v>62</v>
      </c>
      <c r="P259" s="2" t="s">
        <v>457</v>
      </c>
      <c r="Q259" s="2" t="s">
        <v>20</v>
      </c>
      <c r="R259" s="2" t="s">
        <v>271</v>
      </c>
      <c r="S259" s="18" t="s">
        <v>2022</v>
      </c>
    </row>
    <row r="260" spans="1:20" hidden="1" x14ac:dyDescent="0.2">
      <c r="A260" t="s">
        <v>2181</v>
      </c>
      <c r="B260" s="2" t="s">
        <v>574</v>
      </c>
      <c r="C260" s="2" t="s">
        <v>2182</v>
      </c>
      <c r="D260" s="2"/>
      <c r="E260" s="2" t="s">
        <v>573</v>
      </c>
      <c r="F260" s="2" t="s">
        <v>416</v>
      </c>
      <c r="G260" s="2" t="s">
        <v>256</v>
      </c>
      <c r="H260" s="2" t="s">
        <v>23</v>
      </c>
      <c r="I260" s="2" t="s">
        <v>415</v>
      </c>
      <c r="J260" s="2" t="s">
        <v>20</v>
      </c>
      <c r="K260" s="2" t="s">
        <v>273</v>
      </c>
      <c r="L260" s="2" t="s">
        <v>200</v>
      </c>
      <c r="N260" s="2" t="s">
        <v>417</v>
      </c>
      <c r="O260" s="2" t="s">
        <v>19</v>
      </c>
      <c r="P260" s="2" t="s">
        <v>414</v>
      </c>
      <c r="Q260" s="2" t="s">
        <v>20</v>
      </c>
      <c r="R260" s="2" t="s">
        <v>271</v>
      </c>
      <c r="S260" s="18" t="s">
        <v>2022</v>
      </c>
    </row>
    <row r="261" spans="1:20" hidden="1" x14ac:dyDescent="0.2">
      <c r="A261" t="s">
        <v>2183</v>
      </c>
      <c r="B261" s="2" t="s">
        <v>576</v>
      </c>
      <c r="C261" s="2" t="s">
        <v>2184</v>
      </c>
      <c r="D261" s="2"/>
      <c r="E261" s="2" t="s">
        <v>575</v>
      </c>
      <c r="F261" s="2" t="s">
        <v>413</v>
      </c>
      <c r="G261" s="2" t="s">
        <v>256</v>
      </c>
      <c r="H261" s="2" t="s">
        <v>23</v>
      </c>
      <c r="I261" s="2" t="s">
        <v>415</v>
      </c>
      <c r="J261" s="2" t="s">
        <v>20</v>
      </c>
      <c r="K261" s="2" t="s">
        <v>273</v>
      </c>
      <c r="L261" s="2" t="s">
        <v>200</v>
      </c>
      <c r="N261" s="2" t="s">
        <v>350</v>
      </c>
      <c r="O261" s="2" t="s">
        <v>62</v>
      </c>
      <c r="P261" s="2" t="s">
        <v>414</v>
      </c>
      <c r="Q261" s="2" t="s">
        <v>20</v>
      </c>
      <c r="R261" s="2" t="s">
        <v>470</v>
      </c>
      <c r="S261" s="18" t="s">
        <v>2022</v>
      </c>
      <c r="T261" s="26" t="s">
        <v>2095</v>
      </c>
    </row>
    <row r="262" spans="1:20" hidden="1" x14ac:dyDescent="0.2">
      <c r="A262" t="s">
        <v>2183</v>
      </c>
      <c r="B262" s="2" t="s">
        <v>576</v>
      </c>
      <c r="C262" s="2" t="s">
        <v>2184</v>
      </c>
      <c r="D262" s="2"/>
      <c r="E262" s="2" t="s">
        <v>575</v>
      </c>
      <c r="F262" s="2" t="s">
        <v>416</v>
      </c>
      <c r="G262" s="2" t="s">
        <v>256</v>
      </c>
      <c r="H262" s="2" t="s">
        <v>23</v>
      </c>
      <c r="I262" s="2" t="s">
        <v>415</v>
      </c>
      <c r="J262" s="2" t="s">
        <v>20</v>
      </c>
      <c r="K262" s="2" t="s">
        <v>273</v>
      </c>
      <c r="L262" s="2" t="s">
        <v>200</v>
      </c>
      <c r="N262" s="2" t="s">
        <v>417</v>
      </c>
      <c r="O262" s="2" t="s">
        <v>19</v>
      </c>
      <c r="P262" s="2" t="s">
        <v>414</v>
      </c>
      <c r="Q262" s="2" t="s">
        <v>20</v>
      </c>
      <c r="R262" s="2" t="s">
        <v>470</v>
      </c>
      <c r="S262" s="18" t="s">
        <v>2022</v>
      </c>
      <c r="T262" s="26" t="s">
        <v>2095</v>
      </c>
    </row>
    <row r="263" spans="1:20" hidden="1" x14ac:dyDescent="0.2">
      <c r="A263" t="s">
        <v>2185</v>
      </c>
      <c r="B263" s="2" t="s">
        <v>578</v>
      </c>
      <c r="C263" s="2" t="s">
        <v>2186</v>
      </c>
      <c r="D263" s="2"/>
      <c r="E263" s="2" t="s">
        <v>577</v>
      </c>
      <c r="F263" s="2" t="s">
        <v>413</v>
      </c>
      <c r="G263" s="2" t="s">
        <v>256</v>
      </c>
      <c r="H263" s="2" t="s">
        <v>23</v>
      </c>
      <c r="I263" s="2" t="s">
        <v>415</v>
      </c>
      <c r="J263" s="2" t="s">
        <v>20</v>
      </c>
      <c r="K263" s="2" t="s">
        <v>273</v>
      </c>
      <c r="L263" s="2" t="s">
        <v>200</v>
      </c>
      <c r="N263" s="2" t="s">
        <v>350</v>
      </c>
      <c r="O263" s="2" t="s">
        <v>62</v>
      </c>
      <c r="P263" s="2" t="s">
        <v>414</v>
      </c>
      <c r="Q263" s="2" t="s">
        <v>20</v>
      </c>
      <c r="R263" s="2" t="s">
        <v>271</v>
      </c>
      <c r="S263" s="18" t="s">
        <v>2022</v>
      </c>
    </row>
    <row r="264" spans="1:20" hidden="1" x14ac:dyDescent="0.2">
      <c r="A264" t="s">
        <v>2185</v>
      </c>
      <c r="B264" s="2" t="s">
        <v>578</v>
      </c>
      <c r="C264" s="2" t="s">
        <v>2186</v>
      </c>
      <c r="D264" s="2"/>
      <c r="E264" s="2" t="s">
        <v>577</v>
      </c>
      <c r="F264" s="2" t="s">
        <v>455</v>
      </c>
      <c r="G264" s="2" t="s">
        <v>256</v>
      </c>
      <c r="H264" s="2" t="s">
        <v>23</v>
      </c>
      <c r="I264" s="2" t="s">
        <v>415</v>
      </c>
      <c r="J264" s="2" t="s">
        <v>20</v>
      </c>
      <c r="K264" s="2" t="s">
        <v>273</v>
      </c>
      <c r="L264" s="2" t="s">
        <v>200</v>
      </c>
      <c r="N264" s="2" t="s">
        <v>456</v>
      </c>
      <c r="O264" s="2" t="s">
        <v>19</v>
      </c>
      <c r="P264" s="2" t="s">
        <v>457</v>
      </c>
      <c r="Q264" s="2" t="s">
        <v>20</v>
      </c>
      <c r="R264" s="2" t="s">
        <v>271</v>
      </c>
      <c r="S264" s="18" t="s">
        <v>2022</v>
      </c>
    </row>
    <row r="265" spans="1:20" hidden="1" x14ac:dyDescent="0.2">
      <c r="A265" t="s">
        <v>2185</v>
      </c>
      <c r="B265" s="2" t="s">
        <v>578</v>
      </c>
      <c r="C265" s="2" t="s">
        <v>2186</v>
      </c>
      <c r="D265" s="2"/>
      <c r="E265" s="2" t="s">
        <v>577</v>
      </c>
      <c r="F265" s="2" t="s">
        <v>416</v>
      </c>
      <c r="G265" s="2" t="s">
        <v>256</v>
      </c>
      <c r="H265" s="2" t="s">
        <v>23</v>
      </c>
      <c r="I265" s="2" t="s">
        <v>415</v>
      </c>
      <c r="J265" s="2" t="s">
        <v>20</v>
      </c>
      <c r="K265" s="2" t="s">
        <v>273</v>
      </c>
      <c r="L265" s="2" t="s">
        <v>200</v>
      </c>
      <c r="N265" s="2" t="s">
        <v>417</v>
      </c>
      <c r="O265" s="2" t="s">
        <v>19</v>
      </c>
      <c r="P265" s="2" t="s">
        <v>414</v>
      </c>
      <c r="Q265" s="2" t="s">
        <v>20</v>
      </c>
      <c r="R265" s="2" t="s">
        <v>271</v>
      </c>
      <c r="S265" s="18" t="s">
        <v>2022</v>
      </c>
    </row>
    <row r="266" spans="1:20" hidden="1" x14ac:dyDescent="0.2">
      <c r="A266" t="s">
        <v>2185</v>
      </c>
      <c r="B266" s="2" t="s">
        <v>578</v>
      </c>
      <c r="C266" s="2" t="s">
        <v>2186</v>
      </c>
      <c r="D266" s="2"/>
      <c r="E266" s="2" t="s">
        <v>577</v>
      </c>
      <c r="F266" s="2" t="s">
        <v>458</v>
      </c>
      <c r="G266" s="2" t="s">
        <v>256</v>
      </c>
      <c r="H266" s="2" t="s">
        <v>23</v>
      </c>
      <c r="I266" s="2" t="s">
        <v>415</v>
      </c>
      <c r="J266" s="2" t="s">
        <v>20</v>
      </c>
      <c r="K266" s="2" t="s">
        <v>273</v>
      </c>
      <c r="L266" s="2" t="s">
        <v>200</v>
      </c>
      <c r="N266" s="2" t="s">
        <v>459</v>
      </c>
      <c r="O266" s="2" t="s">
        <v>62</v>
      </c>
      <c r="P266" s="2" t="s">
        <v>457</v>
      </c>
      <c r="Q266" s="2" t="s">
        <v>20</v>
      </c>
      <c r="R266" s="2" t="s">
        <v>271</v>
      </c>
      <c r="S266" s="18" t="s">
        <v>2022</v>
      </c>
    </row>
    <row r="267" spans="1:20" hidden="1" x14ac:dyDescent="0.2">
      <c r="A267" t="s">
        <v>2187</v>
      </c>
      <c r="B267" s="2" t="s">
        <v>580</v>
      </c>
      <c r="C267" s="2" t="s">
        <v>2188</v>
      </c>
      <c r="D267" s="2"/>
      <c r="E267" s="2" t="s">
        <v>579</v>
      </c>
      <c r="F267" s="2" t="s">
        <v>413</v>
      </c>
      <c r="G267" s="2" t="s">
        <v>328</v>
      </c>
      <c r="H267" s="2" t="s">
        <v>23</v>
      </c>
      <c r="I267" s="2" t="s">
        <v>415</v>
      </c>
      <c r="J267" s="2" t="s">
        <v>20</v>
      </c>
      <c r="K267" s="2" t="s">
        <v>273</v>
      </c>
      <c r="L267" s="2" t="s">
        <v>200</v>
      </c>
      <c r="N267" s="2" t="s">
        <v>350</v>
      </c>
      <c r="O267" s="2" t="s">
        <v>62</v>
      </c>
      <c r="P267" s="2" t="s">
        <v>414</v>
      </c>
      <c r="Q267" s="2" t="s">
        <v>20</v>
      </c>
      <c r="R267" s="2" t="s">
        <v>470</v>
      </c>
      <c r="S267" s="18" t="s">
        <v>2022</v>
      </c>
      <c r="T267" s="26" t="s">
        <v>2095</v>
      </c>
    </row>
    <row r="268" spans="1:20" hidden="1" x14ac:dyDescent="0.2">
      <c r="A268" t="s">
        <v>2187</v>
      </c>
      <c r="B268" s="2" t="s">
        <v>580</v>
      </c>
      <c r="C268" s="2" t="s">
        <v>2188</v>
      </c>
      <c r="D268" s="2"/>
      <c r="E268" s="2" t="s">
        <v>579</v>
      </c>
      <c r="F268" s="2" t="s">
        <v>416</v>
      </c>
      <c r="G268" s="2" t="s">
        <v>328</v>
      </c>
      <c r="H268" s="2" t="s">
        <v>23</v>
      </c>
      <c r="I268" s="2" t="s">
        <v>415</v>
      </c>
      <c r="J268" s="2" t="s">
        <v>20</v>
      </c>
      <c r="K268" s="2" t="s">
        <v>273</v>
      </c>
      <c r="L268" s="2" t="s">
        <v>200</v>
      </c>
      <c r="N268" s="2" t="s">
        <v>417</v>
      </c>
      <c r="O268" s="2" t="s">
        <v>19</v>
      </c>
      <c r="P268" s="2" t="s">
        <v>414</v>
      </c>
      <c r="Q268" s="2" t="s">
        <v>20</v>
      </c>
      <c r="R268" s="2" t="s">
        <v>470</v>
      </c>
      <c r="S268" s="18" t="s">
        <v>2022</v>
      </c>
      <c r="T268" s="26" t="s">
        <v>2095</v>
      </c>
    </row>
    <row r="269" spans="1:20" hidden="1" x14ac:dyDescent="0.2">
      <c r="A269" t="s">
        <v>2189</v>
      </c>
      <c r="B269" s="2" t="s">
        <v>582</v>
      </c>
      <c r="C269" s="2" t="s">
        <v>2190</v>
      </c>
      <c r="D269" s="2"/>
      <c r="E269" s="2" t="s">
        <v>581</v>
      </c>
      <c r="F269" s="2" t="s">
        <v>413</v>
      </c>
      <c r="G269" s="2" t="s">
        <v>256</v>
      </c>
      <c r="H269" s="2" t="s">
        <v>23</v>
      </c>
      <c r="I269" s="2" t="s">
        <v>415</v>
      </c>
      <c r="J269" s="2" t="s">
        <v>20</v>
      </c>
      <c r="K269" s="2" t="s">
        <v>273</v>
      </c>
      <c r="L269" s="2" t="s">
        <v>200</v>
      </c>
      <c r="N269" s="2" t="s">
        <v>350</v>
      </c>
      <c r="O269" s="2" t="s">
        <v>62</v>
      </c>
      <c r="P269" s="2" t="s">
        <v>414</v>
      </c>
      <c r="Q269" s="2" t="s">
        <v>20</v>
      </c>
      <c r="R269" s="2" t="s">
        <v>271</v>
      </c>
      <c r="S269" s="18" t="s">
        <v>2022</v>
      </c>
    </row>
    <row r="270" spans="1:20" hidden="1" x14ac:dyDescent="0.2">
      <c r="A270" t="s">
        <v>2189</v>
      </c>
      <c r="B270" s="2" t="s">
        <v>582</v>
      </c>
      <c r="C270" s="2" t="s">
        <v>2190</v>
      </c>
      <c r="D270" s="2"/>
      <c r="E270" s="2" t="s">
        <v>581</v>
      </c>
      <c r="F270" s="2" t="s">
        <v>416</v>
      </c>
      <c r="G270" s="2" t="s">
        <v>256</v>
      </c>
      <c r="H270" s="2" t="s">
        <v>23</v>
      </c>
      <c r="I270" s="2" t="s">
        <v>415</v>
      </c>
      <c r="J270" s="2" t="s">
        <v>20</v>
      </c>
      <c r="K270" s="2" t="s">
        <v>273</v>
      </c>
      <c r="L270" s="2" t="s">
        <v>200</v>
      </c>
      <c r="N270" s="2" t="s">
        <v>417</v>
      </c>
      <c r="O270" s="2" t="s">
        <v>19</v>
      </c>
      <c r="P270" s="2" t="s">
        <v>414</v>
      </c>
      <c r="Q270" s="2" t="s">
        <v>20</v>
      </c>
      <c r="R270" s="2" t="s">
        <v>271</v>
      </c>
      <c r="S270" s="18" t="s">
        <v>2022</v>
      </c>
    </row>
    <row r="271" spans="1:20" hidden="1" x14ac:dyDescent="0.2">
      <c r="A271" t="s">
        <v>2189</v>
      </c>
      <c r="B271" s="2" t="s">
        <v>582</v>
      </c>
      <c r="C271" s="2" t="s">
        <v>2190</v>
      </c>
      <c r="D271" s="2"/>
      <c r="E271" s="2" t="s">
        <v>581</v>
      </c>
      <c r="F271" s="2" t="s">
        <v>458</v>
      </c>
      <c r="G271" s="2" t="s">
        <v>256</v>
      </c>
      <c r="H271" s="2" t="s">
        <v>23</v>
      </c>
      <c r="I271" s="2" t="s">
        <v>415</v>
      </c>
      <c r="J271" s="2" t="s">
        <v>20</v>
      </c>
      <c r="K271" s="2" t="s">
        <v>273</v>
      </c>
      <c r="L271" s="2" t="s">
        <v>200</v>
      </c>
      <c r="N271" s="2" t="s">
        <v>459</v>
      </c>
      <c r="O271" s="2" t="s">
        <v>62</v>
      </c>
      <c r="P271" s="2" t="s">
        <v>457</v>
      </c>
      <c r="Q271" s="2" t="s">
        <v>20</v>
      </c>
      <c r="R271" s="2" t="s">
        <v>271</v>
      </c>
      <c r="S271" s="18" t="s">
        <v>2022</v>
      </c>
    </row>
    <row r="272" spans="1:20" hidden="1" x14ac:dyDescent="0.2">
      <c r="A272" t="s">
        <v>2189</v>
      </c>
      <c r="B272" s="2" t="s">
        <v>582</v>
      </c>
      <c r="C272" s="2" t="s">
        <v>2190</v>
      </c>
      <c r="D272" s="2"/>
      <c r="E272" s="2" t="s">
        <v>581</v>
      </c>
      <c r="F272" s="2" t="s">
        <v>455</v>
      </c>
      <c r="G272" s="2" t="s">
        <v>256</v>
      </c>
      <c r="H272" s="2" t="s">
        <v>23</v>
      </c>
      <c r="I272" s="2" t="s">
        <v>415</v>
      </c>
      <c r="J272" s="2" t="s">
        <v>20</v>
      </c>
      <c r="K272" s="2" t="s">
        <v>273</v>
      </c>
      <c r="L272" s="2" t="s">
        <v>200</v>
      </c>
      <c r="N272" s="2" t="s">
        <v>456</v>
      </c>
      <c r="O272" s="2" t="s">
        <v>19</v>
      </c>
      <c r="P272" s="2" t="s">
        <v>457</v>
      </c>
      <c r="Q272" s="2" t="s">
        <v>20</v>
      </c>
      <c r="R272" s="2" t="s">
        <v>271</v>
      </c>
      <c r="S272" s="18" t="s">
        <v>2022</v>
      </c>
    </row>
    <row r="273" spans="1:20" hidden="1" x14ac:dyDescent="0.2">
      <c r="A273" t="s">
        <v>2191</v>
      </c>
      <c r="B273" s="2" t="s">
        <v>584</v>
      </c>
      <c r="C273" s="2" t="s">
        <v>2192</v>
      </c>
      <c r="D273" s="2"/>
      <c r="E273" s="2" t="s">
        <v>583</v>
      </c>
      <c r="F273" s="2" t="s">
        <v>413</v>
      </c>
      <c r="G273" s="2" t="s">
        <v>256</v>
      </c>
      <c r="H273" s="2" t="s">
        <v>23</v>
      </c>
      <c r="I273" s="2" t="s">
        <v>415</v>
      </c>
      <c r="J273" s="2" t="s">
        <v>20</v>
      </c>
      <c r="K273" s="2" t="s">
        <v>273</v>
      </c>
      <c r="L273" s="2" t="s">
        <v>200</v>
      </c>
      <c r="N273" s="2" t="s">
        <v>350</v>
      </c>
      <c r="O273" s="2" t="s">
        <v>62</v>
      </c>
      <c r="P273" s="2" t="s">
        <v>414</v>
      </c>
      <c r="Q273" s="2" t="s">
        <v>20</v>
      </c>
      <c r="R273" s="2" t="s">
        <v>271</v>
      </c>
      <c r="S273" s="18" t="s">
        <v>2022</v>
      </c>
    </row>
    <row r="274" spans="1:20" hidden="1" x14ac:dyDescent="0.2">
      <c r="A274" t="s">
        <v>2191</v>
      </c>
      <c r="B274" s="2" t="s">
        <v>584</v>
      </c>
      <c r="C274" s="2" t="s">
        <v>2192</v>
      </c>
      <c r="D274" s="2"/>
      <c r="E274" s="2" t="s">
        <v>583</v>
      </c>
      <c r="F274" s="2" t="s">
        <v>455</v>
      </c>
      <c r="G274" s="2" t="s">
        <v>256</v>
      </c>
      <c r="H274" s="2" t="s">
        <v>23</v>
      </c>
      <c r="I274" s="2" t="s">
        <v>415</v>
      </c>
      <c r="J274" s="2" t="s">
        <v>20</v>
      </c>
      <c r="K274" s="2" t="s">
        <v>273</v>
      </c>
      <c r="L274" s="2" t="s">
        <v>200</v>
      </c>
      <c r="N274" s="2" t="s">
        <v>456</v>
      </c>
      <c r="O274" s="2" t="s">
        <v>19</v>
      </c>
      <c r="P274" s="2" t="s">
        <v>457</v>
      </c>
      <c r="Q274" s="2" t="s">
        <v>20</v>
      </c>
      <c r="R274" s="2" t="s">
        <v>271</v>
      </c>
      <c r="S274" s="18" t="s">
        <v>2022</v>
      </c>
    </row>
    <row r="275" spans="1:20" hidden="1" x14ac:dyDescent="0.2">
      <c r="A275" t="s">
        <v>2191</v>
      </c>
      <c r="B275" s="2" t="s">
        <v>584</v>
      </c>
      <c r="C275" s="2" t="s">
        <v>2192</v>
      </c>
      <c r="D275" s="2"/>
      <c r="E275" s="2" t="s">
        <v>583</v>
      </c>
      <c r="F275" s="2" t="s">
        <v>458</v>
      </c>
      <c r="G275" s="2" t="s">
        <v>256</v>
      </c>
      <c r="H275" s="2" t="s">
        <v>23</v>
      </c>
      <c r="I275" s="2" t="s">
        <v>415</v>
      </c>
      <c r="J275" s="2" t="s">
        <v>20</v>
      </c>
      <c r="K275" s="2" t="s">
        <v>273</v>
      </c>
      <c r="L275" s="2" t="s">
        <v>200</v>
      </c>
      <c r="N275" s="2" t="s">
        <v>459</v>
      </c>
      <c r="O275" s="2" t="s">
        <v>62</v>
      </c>
      <c r="P275" s="2" t="s">
        <v>457</v>
      </c>
      <c r="Q275" s="2" t="s">
        <v>20</v>
      </c>
      <c r="R275" s="2" t="s">
        <v>271</v>
      </c>
      <c r="S275" s="18" t="s">
        <v>2022</v>
      </c>
    </row>
    <row r="276" spans="1:20" hidden="1" x14ac:dyDescent="0.2">
      <c r="A276" t="s">
        <v>2191</v>
      </c>
      <c r="B276" s="2" t="s">
        <v>584</v>
      </c>
      <c r="C276" s="2" t="s">
        <v>2192</v>
      </c>
      <c r="D276" s="2"/>
      <c r="E276" s="2" t="s">
        <v>583</v>
      </c>
      <c r="F276" s="2" t="s">
        <v>416</v>
      </c>
      <c r="G276" s="2" t="s">
        <v>256</v>
      </c>
      <c r="H276" s="2" t="s">
        <v>23</v>
      </c>
      <c r="I276" s="2" t="s">
        <v>415</v>
      </c>
      <c r="J276" s="2" t="s">
        <v>20</v>
      </c>
      <c r="K276" s="2" t="s">
        <v>273</v>
      </c>
      <c r="L276" s="2" t="s">
        <v>200</v>
      </c>
      <c r="N276" s="2" t="s">
        <v>417</v>
      </c>
      <c r="O276" s="2" t="s">
        <v>19</v>
      </c>
      <c r="P276" s="2" t="s">
        <v>414</v>
      </c>
      <c r="Q276" s="2" t="s">
        <v>20</v>
      </c>
      <c r="R276" s="2" t="s">
        <v>271</v>
      </c>
      <c r="S276" s="18" t="s">
        <v>2022</v>
      </c>
    </row>
    <row r="277" spans="1:20" hidden="1" x14ac:dyDescent="0.2">
      <c r="A277" t="s">
        <v>2187</v>
      </c>
      <c r="B277" s="2" t="s">
        <v>586</v>
      </c>
      <c r="C277" s="2" t="s">
        <v>2193</v>
      </c>
      <c r="D277" s="2"/>
      <c r="E277" s="2" t="s">
        <v>585</v>
      </c>
      <c r="F277" s="2" t="s">
        <v>413</v>
      </c>
      <c r="G277" s="2" t="s">
        <v>256</v>
      </c>
      <c r="H277" s="2" t="s">
        <v>23</v>
      </c>
      <c r="I277" s="2" t="s">
        <v>415</v>
      </c>
      <c r="J277" s="2" t="s">
        <v>20</v>
      </c>
      <c r="K277" s="2" t="s">
        <v>273</v>
      </c>
      <c r="L277" s="2" t="s">
        <v>200</v>
      </c>
      <c r="N277" s="2" t="s">
        <v>350</v>
      </c>
      <c r="O277" s="2" t="s">
        <v>62</v>
      </c>
      <c r="P277" s="2" t="s">
        <v>414</v>
      </c>
      <c r="Q277" s="2" t="s">
        <v>20</v>
      </c>
      <c r="R277" s="2" t="s">
        <v>470</v>
      </c>
      <c r="S277" s="18" t="s">
        <v>2022</v>
      </c>
      <c r="T277" s="26" t="s">
        <v>2095</v>
      </c>
    </row>
    <row r="278" spans="1:20" hidden="1" x14ac:dyDescent="0.2">
      <c r="A278" t="s">
        <v>2187</v>
      </c>
      <c r="B278" s="2" t="s">
        <v>586</v>
      </c>
      <c r="C278" s="2" t="s">
        <v>2193</v>
      </c>
      <c r="D278" s="2"/>
      <c r="E278" s="2" t="s">
        <v>585</v>
      </c>
      <c r="F278" s="2" t="s">
        <v>416</v>
      </c>
      <c r="G278" s="2" t="s">
        <v>256</v>
      </c>
      <c r="H278" s="2" t="s">
        <v>23</v>
      </c>
      <c r="I278" s="2" t="s">
        <v>415</v>
      </c>
      <c r="J278" s="2" t="s">
        <v>20</v>
      </c>
      <c r="K278" s="2" t="s">
        <v>273</v>
      </c>
      <c r="L278" s="2" t="s">
        <v>200</v>
      </c>
      <c r="N278" s="2" t="s">
        <v>417</v>
      </c>
      <c r="O278" s="2" t="s">
        <v>19</v>
      </c>
      <c r="P278" s="2" t="s">
        <v>414</v>
      </c>
      <c r="Q278" s="2" t="s">
        <v>20</v>
      </c>
      <c r="R278" s="2" t="s">
        <v>470</v>
      </c>
      <c r="S278" s="18" t="s">
        <v>2022</v>
      </c>
      <c r="T278" s="26" t="s">
        <v>2095</v>
      </c>
    </row>
    <row r="279" spans="1:20" hidden="1" x14ac:dyDescent="0.2">
      <c r="A279" t="s">
        <v>2194</v>
      </c>
      <c r="B279" s="2" t="s">
        <v>588</v>
      </c>
      <c r="C279" s="2" t="s">
        <v>2195</v>
      </c>
      <c r="D279" s="2"/>
      <c r="E279" s="2" t="s">
        <v>587</v>
      </c>
      <c r="F279" s="2" t="s">
        <v>458</v>
      </c>
      <c r="G279" s="2" t="s">
        <v>256</v>
      </c>
      <c r="H279" s="2" t="s">
        <v>23</v>
      </c>
      <c r="I279" s="2" t="s">
        <v>415</v>
      </c>
      <c r="J279" s="2" t="s">
        <v>20</v>
      </c>
      <c r="K279" s="2" t="s">
        <v>273</v>
      </c>
      <c r="L279" s="2" t="s">
        <v>200</v>
      </c>
      <c r="N279" s="2" t="s">
        <v>459</v>
      </c>
      <c r="O279" s="2" t="s">
        <v>62</v>
      </c>
      <c r="P279" s="2" t="s">
        <v>457</v>
      </c>
      <c r="Q279" s="2" t="s">
        <v>20</v>
      </c>
      <c r="R279" s="2" t="s">
        <v>271</v>
      </c>
      <c r="S279" s="18" t="s">
        <v>2022</v>
      </c>
    </row>
    <row r="280" spans="1:20" hidden="1" x14ac:dyDescent="0.2">
      <c r="A280" t="s">
        <v>2194</v>
      </c>
      <c r="B280" s="2" t="s">
        <v>588</v>
      </c>
      <c r="C280" s="2" t="s">
        <v>2195</v>
      </c>
      <c r="D280" s="2"/>
      <c r="E280" s="2" t="s">
        <v>587</v>
      </c>
      <c r="F280" s="2" t="s">
        <v>455</v>
      </c>
      <c r="G280" s="2" t="s">
        <v>256</v>
      </c>
      <c r="H280" s="2" t="s">
        <v>23</v>
      </c>
      <c r="I280" s="2" t="s">
        <v>415</v>
      </c>
      <c r="J280" s="2" t="s">
        <v>20</v>
      </c>
      <c r="K280" s="2" t="s">
        <v>273</v>
      </c>
      <c r="L280" s="2" t="s">
        <v>200</v>
      </c>
      <c r="N280" s="2" t="s">
        <v>456</v>
      </c>
      <c r="O280" s="2" t="s">
        <v>19</v>
      </c>
      <c r="P280" s="2" t="s">
        <v>457</v>
      </c>
      <c r="Q280" s="2" t="s">
        <v>20</v>
      </c>
      <c r="R280" s="2" t="s">
        <v>271</v>
      </c>
      <c r="S280" s="18" t="s">
        <v>2022</v>
      </c>
    </row>
    <row r="281" spans="1:20" hidden="1" x14ac:dyDescent="0.2">
      <c r="A281" t="s">
        <v>2194</v>
      </c>
      <c r="B281" s="2" t="s">
        <v>588</v>
      </c>
      <c r="C281" s="2" t="s">
        <v>2195</v>
      </c>
      <c r="D281" s="2"/>
      <c r="E281" s="2" t="s">
        <v>587</v>
      </c>
      <c r="F281" s="2" t="s">
        <v>416</v>
      </c>
      <c r="G281" s="2" t="s">
        <v>256</v>
      </c>
      <c r="H281" s="2" t="s">
        <v>23</v>
      </c>
      <c r="I281" s="2" t="s">
        <v>415</v>
      </c>
      <c r="J281" s="2" t="s">
        <v>20</v>
      </c>
      <c r="K281" s="2" t="s">
        <v>273</v>
      </c>
      <c r="L281" s="2" t="s">
        <v>200</v>
      </c>
      <c r="N281" s="2" t="s">
        <v>417</v>
      </c>
      <c r="O281" s="2" t="s">
        <v>19</v>
      </c>
      <c r="P281" s="2" t="s">
        <v>414</v>
      </c>
      <c r="Q281" s="2" t="s">
        <v>20</v>
      </c>
      <c r="R281" s="2" t="s">
        <v>271</v>
      </c>
      <c r="S281" s="18" t="s">
        <v>2022</v>
      </c>
    </row>
    <row r="282" spans="1:20" hidden="1" x14ac:dyDescent="0.2">
      <c r="A282" t="s">
        <v>2194</v>
      </c>
      <c r="B282" s="2" t="s">
        <v>588</v>
      </c>
      <c r="C282" s="2" t="s">
        <v>2195</v>
      </c>
      <c r="D282" s="2"/>
      <c r="E282" s="2" t="s">
        <v>587</v>
      </c>
      <c r="F282" s="2" t="s">
        <v>413</v>
      </c>
      <c r="G282" s="2" t="s">
        <v>256</v>
      </c>
      <c r="H282" s="2" t="s">
        <v>23</v>
      </c>
      <c r="I282" s="2" t="s">
        <v>415</v>
      </c>
      <c r="J282" s="2" t="s">
        <v>20</v>
      </c>
      <c r="K282" s="2" t="s">
        <v>273</v>
      </c>
      <c r="L282" s="2" t="s">
        <v>200</v>
      </c>
      <c r="N282" s="2" t="s">
        <v>350</v>
      </c>
      <c r="O282" s="2" t="s">
        <v>62</v>
      </c>
      <c r="P282" s="2" t="s">
        <v>414</v>
      </c>
      <c r="Q282" s="2" t="s">
        <v>20</v>
      </c>
      <c r="R282" s="2" t="s">
        <v>271</v>
      </c>
      <c r="S282" s="18" t="s">
        <v>2022</v>
      </c>
    </row>
    <row r="283" spans="1:20" hidden="1" x14ac:dyDescent="0.2">
      <c r="A283" t="s">
        <v>2196</v>
      </c>
      <c r="B283" s="2" t="s">
        <v>590</v>
      </c>
      <c r="C283" s="2" t="s">
        <v>2197</v>
      </c>
      <c r="D283" s="2"/>
      <c r="E283" s="2" t="s">
        <v>589</v>
      </c>
      <c r="F283" s="2" t="s">
        <v>416</v>
      </c>
      <c r="G283" s="2" t="s">
        <v>401</v>
      </c>
      <c r="H283" s="2" t="s">
        <v>23</v>
      </c>
      <c r="I283" s="2" t="s">
        <v>415</v>
      </c>
      <c r="J283" s="2" t="s">
        <v>20</v>
      </c>
      <c r="K283" s="2" t="s">
        <v>273</v>
      </c>
      <c r="L283" s="2" t="s">
        <v>200</v>
      </c>
      <c r="N283" s="2" t="s">
        <v>417</v>
      </c>
      <c r="O283" s="2" t="s">
        <v>19</v>
      </c>
      <c r="P283" s="2" t="s">
        <v>414</v>
      </c>
      <c r="Q283" s="2" t="s">
        <v>20</v>
      </c>
      <c r="R283" s="2" t="s">
        <v>271</v>
      </c>
      <c r="S283" s="18" t="s">
        <v>2022</v>
      </c>
    </row>
    <row r="284" spans="1:20" hidden="1" x14ac:dyDescent="0.2">
      <c r="A284" t="s">
        <v>2196</v>
      </c>
      <c r="B284" s="2" t="s">
        <v>590</v>
      </c>
      <c r="C284" s="2" t="s">
        <v>2197</v>
      </c>
      <c r="D284" s="2"/>
      <c r="E284" s="2" t="s">
        <v>589</v>
      </c>
      <c r="F284" s="2" t="s">
        <v>413</v>
      </c>
      <c r="G284" s="2" t="s">
        <v>401</v>
      </c>
      <c r="H284" s="2" t="s">
        <v>23</v>
      </c>
      <c r="I284" s="2" t="s">
        <v>415</v>
      </c>
      <c r="J284" s="2" t="s">
        <v>20</v>
      </c>
      <c r="K284" s="2" t="s">
        <v>273</v>
      </c>
      <c r="L284" s="2" t="s">
        <v>200</v>
      </c>
      <c r="N284" s="2" t="s">
        <v>350</v>
      </c>
      <c r="O284" s="2" t="s">
        <v>62</v>
      </c>
      <c r="P284" s="2" t="s">
        <v>414</v>
      </c>
      <c r="Q284" s="2" t="s">
        <v>20</v>
      </c>
      <c r="R284" s="2" t="s">
        <v>271</v>
      </c>
      <c r="S284" s="18" t="s">
        <v>2022</v>
      </c>
    </row>
    <row r="285" spans="1:20" hidden="1" x14ac:dyDescent="0.2">
      <c r="A285" t="s">
        <v>2198</v>
      </c>
      <c r="B285" s="2" t="s">
        <v>592</v>
      </c>
      <c r="C285" s="2" t="s">
        <v>2199</v>
      </c>
      <c r="D285" s="2"/>
      <c r="E285" s="2" t="s">
        <v>591</v>
      </c>
      <c r="F285" s="2" t="s">
        <v>413</v>
      </c>
      <c r="G285" s="2" t="s">
        <v>256</v>
      </c>
      <c r="H285" s="2" t="s">
        <v>23</v>
      </c>
      <c r="I285" s="2" t="s">
        <v>415</v>
      </c>
      <c r="J285" s="2" t="s">
        <v>20</v>
      </c>
      <c r="K285" s="2" t="s">
        <v>273</v>
      </c>
      <c r="L285" s="2" t="s">
        <v>200</v>
      </c>
      <c r="N285" s="2" t="s">
        <v>350</v>
      </c>
      <c r="O285" s="2" t="s">
        <v>62</v>
      </c>
      <c r="P285" s="2" t="s">
        <v>414</v>
      </c>
      <c r="Q285" s="2" t="s">
        <v>20</v>
      </c>
      <c r="R285" s="2" t="s">
        <v>271</v>
      </c>
      <c r="S285" s="18" t="s">
        <v>2022</v>
      </c>
    </row>
    <row r="286" spans="1:20" hidden="1" x14ac:dyDescent="0.2">
      <c r="A286" t="s">
        <v>2198</v>
      </c>
      <c r="B286" s="2" t="s">
        <v>592</v>
      </c>
      <c r="C286" s="2" t="s">
        <v>2199</v>
      </c>
      <c r="D286" s="2"/>
      <c r="E286" s="2" t="s">
        <v>591</v>
      </c>
      <c r="F286" s="2" t="s">
        <v>416</v>
      </c>
      <c r="G286" s="2" t="s">
        <v>256</v>
      </c>
      <c r="H286" s="2" t="s">
        <v>23</v>
      </c>
      <c r="I286" s="2" t="s">
        <v>415</v>
      </c>
      <c r="J286" s="2" t="s">
        <v>20</v>
      </c>
      <c r="K286" s="2" t="s">
        <v>273</v>
      </c>
      <c r="L286" s="2" t="s">
        <v>200</v>
      </c>
      <c r="N286" s="2" t="s">
        <v>417</v>
      </c>
      <c r="O286" s="2" t="s">
        <v>19</v>
      </c>
      <c r="P286" s="2" t="s">
        <v>414</v>
      </c>
      <c r="Q286" s="2" t="s">
        <v>20</v>
      </c>
      <c r="R286" s="2" t="s">
        <v>271</v>
      </c>
      <c r="S286" s="18" t="s">
        <v>2022</v>
      </c>
    </row>
    <row r="287" spans="1:20" hidden="1" x14ac:dyDescent="0.2">
      <c r="B287" s="2" t="s">
        <v>594</v>
      </c>
      <c r="C287" s="2"/>
      <c r="D287" s="2"/>
      <c r="E287" s="2" t="s">
        <v>593</v>
      </c>
      <c r="F287" s="2" t="s">
        <v>595</v>
      </c>
      <c r="G287" s="2" t="s">
        <v>20</v>
      </c>
      <c r="H287" s="2" t="s">
        <v>20</v>
      </c>
      <c r="I287" s="2" t="s">
        <v>20</v>
      </c>
      <c r="J287" s="2" t="s">
        <v>20</v>
      </c>
      <c r="K287" s="2" t="s">
        <v>20</v>
      </c>
      <c r="L287" s="2" t="s">
        <v>200</v>
      </c>
      <c r="N287" s="2" t="s">
        <v>596</v>
      </c>
      <c r="O287" s="2" t="s">
        <v>19</v>
      </c>
      <c r="P287" s="2" t="s">
        <v>20</v>
      </c>
      <c r="Q287" s="2" t="s">
        <v>20</v>
      </c>
      <c r="R287" s="2" t="s">
        <v>20</v>
      </c>
    </row>
    <row r="288" spans="1:20" hidden="1" x14ac:dyDescent="0.2">
      <c r="A288" t="s">
        <v>2200</v>
      </c>
      <c r="B288" s="2" t="s">
        <v>598</v>
      </c>
      <c r="C288" s="2" t="s">
        <v>2201</v>
      </c>
      <c r="D288" s="2"/>
      <c r="E288" s="2" t="s">
        <v>597</v>
      </c>
      <c r="F288" s="2" t="s">
        <v>349</v>
      </c>
      <c r="G288" s="2" t="s">
        <v>600</v>
      </c>
      <c r="H288" s="2" t="s">
        <v>20</v>
      </c>
      <c r="I288" s="2" t="s">
        <v>599</v>
      </c>
      <c r="J288" s="2" t="s">
        <v>20</v>
      </c>
      <c r="K288" s="2" t="s">
        <v>273</v>
      </c>
      <c r="L288" s="2" t="s">
        <v>200</v>
      </c>
      <c r="N288" s="2" t="s">
        <v>350</v>
      </c>
      <c r="O288" s="2" t="s">
        <v>62</v>
      </c>
      <c r="P288" s="2" t="s">
        <v>20</v>
      </c>
      <c r="Q288" s="2" t="s">
        <v>20</v>
      </c>
      <c r="R288" s="2" t="s">
        <v>20</v>
      </c>
      <c r="S288" s="18" t="s">
        <v>2022</v>
      </c>
    </row>
    <row r="289" spans="1:20" hidden="1" x14ac:dyDescent="0.2">
      <c r="A289" t="s">
        <v>2200</v>
      </c>
      <c r="B289" s="2" t="s">
        <v>598</v>
      </c>
      <c r="C289" s="2" t="s">
        <v>2201</v>
      </c>
      <c r="D289" s="2"/>
      <c r="E289" s="2" t="s">
        <v>597</v>
      </c>
      <c r="F289" s="2" t="s">
        <v>349</v>
      </c>
      <c r="G289" s="2" t="s">
        <v>600</v>
      </c>
      <c r="H289" s="2" t="s">
        <v>20</v>
      </c>
      <c r="I289" s="2" t="s">
        <v>601</v>
      </c>
      <c r="J289" s="2" t="s">
        <v>20</v>
      </c>
      <c r="K289" s="2" t="s">
        <v>602</v>
      </c>
      <c r="L289" s="2" t="s">
        <v>200</v>
      </c>
      <c r="N289" s="2" t="s">
        <v>350</v>
      </c>
      <c r="O289" s="2" t="s">
        <v>62</v>
      </c>
      <c r="P289" s="2" t="s">
        <v>20</v>
      </c>
      <c r="Q289" s="2" t="s">
        <v>20</v>
      </c>
      <c r="R289" s="2" t="s">
        <v>20</v>
      </c>
      <c r="S289" s="18" t="s">
        <v>2022</v>
      </c>
    </row>
    <row r="290" spans="1:20" hidden="1" x14ac:dyDescent="0.2">
      <c r="A290" t="s">
        <v>2200</v>
      </c>
      <c r="B290" s="2" t="s">
        <v>598</v>
      </c>
      <c r="C290" s="2" t="s">
        <v>2201</v>
      </c>
      <c r="D290" s="2"/>
      <c r="E290" s="2" t="s">
        <v>597</v>
      </c>
      <c r="F290" s="2" t="s">
        <v>603</v>
      </c>
      <c r="G290" s="2" t="s">
        <v>600</v>
      </c>
      <c r="H290" s="2" t="s">
        <v>20</v>
      </c>
      <c r="I290" s="2" t="s">
        <v>599</v>
      </c>
      <c r="J290" s="2" t="s">
        <v>20</v>
      </c>
      <c r="K290" s="2" t="s">
        <v>273</v>
      </c>
      <c r="L290" s="2" t="s">
        <v>200</v>
      </c>
      <c r="N290" s="2" t="s">
        <v>598</v>
      </c>
      <c r="O290" s="2" t="s">
        <v>19</v>
      </c>
      <c r="P290" s="2" t="s">
        <v>20</v>
      </c>
      <c r="Q290" s="2" t="s">
        <v>20</v>
      </c>
      <c r="R290" s="2" t="s">
        <v>20</v>
      </c>
      <c r="S290" s="18" t="s">
        <v>2022</v>
      </c>
    </row>
    <row r="291" spans="1:20" hidden="1" x14ac:dyDescent="0.2">
      <c r="A291" t="s">
        <v>2200</v>
      </c>
      <c r="B291" s="2" t="s">
        <v>598</v>
      </c>
      <c r="C291" s="2" t="s">
        <v>2201</v>
      </c>
      <c r="D291" s="2"/>
      <c r="E291" s="2" t="s">
        <v>597</v>
      </c>
      <c r="F291" s="2" t="s">
        <v>603</v>
      </c>
      <c r="G291" s="2" t="s">
        <v>600</v>
      </c>
      <c r="H291" s="2" t="s">
        <v>20</v>
      </c>
      <c r="I291" s="2" t="s">
        <v>601</v>
      </c>
      <c r="J291" s="2" t="s">
        <v>20</v>
      </c>
      <c r="K291" s="2" t="s">
        <v>602</v>
      </c>
      <c r="L291" s="2" t="s">
        <v>200</v>
      </c>
      <c r="N291" s="2" t="s">
        <v>598</v>
      </c>
      <c r="O291" s="2" t="s">
        <v>19</v>
      </c>
      <c r="P291" s="2" t="s">
        <v>20</v>
      </c>
      <c r="Q291" s="2" t="s">
        <v>20</v>
      </c>
      <c r="R291" s="2" t="s">
        <v>20</v>
      </c>
      <c r="S291" s="18" t="s">
        <v>2022</v>
      </c>
    </row>
    <row r="292" spans="1:20" hidden="1" x14ac:dyDescent="0.2">
      <c r="A292" t="s">
        <v>2202</v>
      </c>
      <c r="B292" s="2" t="s">
        <v>605</v>
      </c>
      <c r="C292" s="2"/>
      <c r="D292" s="2"/>
      <c r="E292" s="2" t="s">
        <v>604</v>
      </c>
      <c r="F292" s="2" t="s">
        <v>606</v>
      </c>
      <c r="G292" s="2" t="s">
        <v>20</v>
      </c>
      <c r="H292" s="2" t="s">
        <v>223</v>
      </c>
      <c r="I292" s="2" t="s">
        <v>609</v>
      </c>
      <c r="J292" s="2" t="s">
        <v>20</v>
      </c>
      <c r="K292" s="2" t="s">
        <v>20</v>
      </c>
      <c r="L292" s="2" t="s">
        <v>200</v>
      </c>
      <c r="N292" s="2" t="s">
        <v>605</v>
      </c>
      <c r="O292" s="2" t="s">
        <v>607</v>
      </c>
      <c r="P292" s="2" t="s">
        <v>20</v>
      </c>
      <c r="Q292" s="2" t="s">
        <v>20</v>
      </c>
      <c r="R292" s="2" t="s">
        <v>608</v>
      </c>
    </row>
    <row r="293" spans="1:20" s="19" customFormat="1" hidden="1" x14ac:dyDescent="0.2">
      <c r="A293" s="19" t="s">
        <v>2151</v>
      </c>
      <c r="B293" s="20" t="s">
        <v>611</v>
      </c>
      <c r="C293" s="20"/>
      <c r="D293" s="20"/>
      <c r="E293" s="20" t="s">
        <v>610</v>
      </c>
      <c r="F293" s="20" t="s">
        <v>612</v>
      </c>
      <c r="G293" s="20" t="s">
        <v>352</v>
      </c>
      <c r="H293" s="20" t="s">
        <v>23</v>
      </c>
      <c r="I293" s="20" t="s">
        <v>613</v>
      </c>
      <c r="J293" s="20" t="s">
        <v>20</v>
      </c>
      <c r="K293" s="20" t="s">
        <v>273</v>
      </c>
      <c r="L293" s="20" t="s">
        <v>200</v>
      </c>
      <c r="N293" s="20" t="s">
        <v>295</v>
      </c>
      <c r="O293" s="20" t="s">
        <v>62</v>
      </c>
      <c r="P293" s="20" t="s">
        <v>20</v>
      </c>
      <c r="Q293" s="20" t="s">
        <v>20</v>
      </c>
      <c r="R293" s="20" t="s">
        <v>470</v>
      </c>
      <c r="S293" s="19" t="s">
        <v>2022</v>
      </c>
      <c r="T293" s="19" t="s">
        <v>2095</v>
      </c>
    </row>
    <row r="294" spans="1:20" s="19" customFormat="1" hidden="1" x14ac:dyDescent="0.2">
      <c r="A294" s="19" t="s">
        <v>2151</v>
      </c>
      <c r="B294" s="20" t="s">
        <v>611</v>
      </c>
      <c r="C294" s="20"/>
      <c r="D294" s="20"/>
      <c r="E294" s="20" t="s">
        <v>610</v>
      </c>
      <c r="F294" s="20" t="s">
        <v>614</v>
      </c>
      <c r="G294" s="20" t="s">
        <v>352</v>
      </c>
      <c r="H294" s="20" t="s">
        <v>23</v>
      </c>
      <c r="I294" s="20" t="s">
        <v>613</v>
      </c>
      <c r="J294" s="20" t="s">
        <v>20</v>
      </c>
      <c r="K294" s="20" t="s">
        <v>273</v>
      </c>
      <c r="L294" s="20" t="s">
        <v>200</v>
      </c>
      <c r="N294" s="20" t="s">
        <v>615</v>
      </c>
      <c r="O294" s="20" t="s">
        <v>19</v>
      </c>
      <c r="P294" s="20" t="s">
        <v>20</v>
      </c>
      <c r="Q294" s="20" t="s">
        <v>20</v>
      </c>
      <c r="R294" s="20" t="s">
        <v>470</v>
      </c>
      <c r="S294" s="19" t="s">
        <v>2022</v>
      </c>
      <c r="T294" s="19" t="s">
        <v>2095</v>
      </c>
    </row>
    <row r="295" spans="1:20" hidden="1" x14ac:dyDescent="0.2">
      <c r="A295" t="s">
        <v>2203</v>
      </c>
      <c r="B295" s="2" t="s">
        <v>617</v>
      </c>
      <c r="C295" s="2" t="s">
        <v>2204</v>
      </c>
      <c r="D295" s="2"/>
      <c r="E295" s="2" t="s">
        <v>616</v>
      </c>
      <c r="F295" s="2" t="s">
        <v>268</v>
      </c>
      <c r="G295" s="2" t="s">
        <v>256</v>
      </c>
      <c r="H295" s="2" t="s">
        <v>23</v>
      </c>
      <c r="I295" s="2" t="s">
        <v>618</v>
      </c>
      <c r="J295" s="2" t="s">
        <v>20</v>
      </c>
      <c r="K295" s="2" t="s">
        <v>273</v>
      </c>
      <c r="L295" s="2" t="s">
        <v>200</v>
      </c>
      <c r="N295" s="2" t="s">
        <v>269</v>
      </c>
      <c r="O295" s="2" t="s">
        <v>19</v>
      </c>
      <c r="P295" s="2" t="s">
        <v>270</v>
      </c>
      <c r="Q295" s="2" t="s">
        <v>20</v>
      </c>
      <c r="R295" s="2" t="s">
        <v>470</v>
      </c>
      <c r="S295" s="25" t="s">
        <v>2022</v>
      </c>
      <c r="T295" s="25" t="s">
        <v>2095</v>
      </c>
    </row>
    <row r="296" spans="1:20" hidden="1" x14ac:dyDescent="0.2">
      <c r="A296" t="s">
        <v>2203</v>
      </c>
      <c r="B296" s="2" t="s">
        <v>617</v>
      </c>
      <c r="C296" s="2" t="s">
        <v>2204</v>
      </c>
      <c r="D296" s="2"/>
      <c r="E296" s="2" t="s">
        <v>616</v>
      </c>
      <c r="F296" s="2" t="s">
        <v>274</v>
      </c>
      <c r="G296" s="2" t="s">
        <v>256</v>
      </c>
      <c r="H296" s="2" t="s">
        <v>23</v>
      </c>
      <c r="I296" s="2" t="s">
        <v>618</v>
      </c>
      <c r="J296" s="2" t="s">
        <v>20</v>
      </c>
      <c r="K296" s="2" t="s">
        <v>273</v>
      </c>
      <c r="L296" s="2" t="s">
        <v>200</v>
      </c>
      <c r="N296" s="2" t="s">
        <v>275</v>
      </c>
      <c r="O296" s="2" t="s">
        <v>62</v>
      </c>
      <c r="P296" s="2" t="s">
        <v>270</v>
      </c>
      <c r="Q296" s="2" t="s">
        <v>20</v>
      </c>
      <c r="R296" s="2" t="s">
        <v>470</v>
      </c>
      <c r="S296" s="25" t="s">
        <v>2022</v>
      </c>
      <c r="T296" s="25" t="s">
        <v>2095</v>
      </c>
    </row>
    <row r="297" spans="1:20" hidden="1" x14ac:dyDescent="0.2">
      <c r="A297" t="s">
        <v>2205</v>
      </c>
      <c r="B297" s="2" t="s">
        <v>620</v>
      </c>
      <c r="C297" s="2" t="s">
        <v>2206</v>
      </c>
      <c r="D297" s="2"/>
      <c r="E297" s="2" t="s">
        <v>619</v>
      </c>
      <c r="F297" s="2" t="s">
        <v>268</v>
      </c>
      <c r="G297" s="2" t="s">
        <v>256</v>
      </c>
      <c r="H297" s="2" t="s">
        <v>23</v>
      </c>
      <c r="I297" s="2" t="s">
        <v>618</v>
      </c>
      <c r="J297" s="2" t="s">
        <v>20</v>
      </c>
      <c r="K297" s="2" t="s">
        <v>273</v>
      </c>
      <c r="L297" s="2" t="s">
        <v>200</v>
      </c>
      <c r="N297" s="2" t="s">
        <v>269</v>
      </c>
      <c r="O297" s="2" t="s">
        <v>19</v>
      </c>
      <c r="P297" s="2" t="s">
        <v>270</v>
      </c>
      <c r="Q297" s="2" t="s">
        <v>20</v>
      </c>
      <c r="R297" s="2" t="s">
        <v>271</v>
      </c>
      <c r="S297" s="25" t="s">
        <v>2022</v>
      </c>
    </row>
    <row r="298" spans="1:20" hidden="1" x14ac:dyDescent="0.2">
      <c r="A298" t="s">
        <v>2205</v>
      </c>
      <c r="B298" s="2" t="s">
        <v>620</v>
      </c>
      <c r="C298" s="2" t="s">
        <v>2206</v>
      </c>
      <c r="D298" s="2"/>
      <c r="E298" s="2" t="s">
        <v>619</v>
      </c>
      <c r="F298" s="2" t="s">
        <v>274</v>
      </c>
      <c r="G298" s="2" t="s">
        <v>256</v>
      </c>
      <c r="H298" s="2" t="s">
        <v>23</v>
      </c>
      <c r="I298" s="2" t="s">
        <v>618</v>
      </c>
      <c r="J298" s="2" t="s">
        <v>20</v>
      </c>
      <c r="K298" s="2" t="s">
        <v>273</v>
      </c>
      <c r="L298" s="2" t="s">
        <v>200</v>
      </c>
      <c r="N298" s="2" t="s">
        <v>275</v>
      </c>
      <c r="O298" s="2" t="s">
        <v>62</v>
      </c>
      <c r="P298" s="2" t="s">
        <v>270</v>
      </c>
      <c r="Q298" s="2" t="s">
        <v>20</v>
      </c>
      <c r="R298" s="2" t="s">
        <v>271</v>
      </c>
      <c r="S298" s="26" t="s">
        <v>2022</v>
      </c>
    </row>
    <row r="299" spans="1:20" hidden="1" x14ac:dyDescent="0.2">
      <c r="A299" t="s">
        <v>2207</v>
      </c>
      <c r="B299" s="2" t="s">
        <v>622</v>
      </c>
      <c r="C299" s="2" t="s">
        <v>2208</v>
      </c>
      <c r="D299" s="2"/>
      <c r="E299" s="2" t="s">
        <v>621</v>
      </c>
      <c r="F299" s="2" t="s">
        <v>268</v>
      </c>
      <c r="G299" s="2" t="s">
        <v>256</v>
      </c>
      <c r="H299" s="2" t="s">
        <v>23</v>
      </c>
      <c r="I299" s="2" t="s">
        <v>618</v>
      </c>
      <c r="J299" s="2" t="s">
        <v>20</v>
      </c>
      <c r="K299" s="2" t="s">
        <v>273</v>
      </c>
      <c r="L299" s="2" t="s">
        <v>200</v>
      </c>
      <c r="N299" s="2" t="s">
        <v>269</v>
      </c>
      <c r="O299" s="2" t="s">
        <v>19</v>
      </c>
      <c r="P299" s="2" t="s">
        <v>270</v>
      </c>
      <c r="Q299" s="2" t="s">
        <v>20</v>
      </c>
      <c r="R299" s="2" t="s">
        <v>271</v>
      </c>
      <c r="S299" s="26" t="s">
        <v>2022</v>
      </c>
    </row>
    <row r="300" spans="1:20" hidden="1" x14ac:dyDescent="0.2">
      <c r="A300" t="s">
        <v>2207</v>
      </c>
      <c r="B300" s="2" t="s">
        <v>622</v>
      </c>
      <c r="C300" s="2" t="s">
        <v>2208</v>
      </c>
      <c r="D300" s="2"/>
      <c r="E300" s="2" t="s">
        <v>621</v>
      </c>
      <c r="F300" s="2" t="s">
        <v>274</v>
      </c>
      <c r="G300" s="2" t="s">
        <v>256</v>
      </c>
      <c r="H300" s="2" t="s">
        <v>23</v>
      </c>
      <c r="I300" s="2" t="s">
        <v>618</v>
      </c>
      <c r="J300" s="2" t="s">
        <v>20</v>
      </c>
      <c r="K300" s="2" t="s">
        <v>273</v>
      </c>
      <c r="L300" s="2" t="s">
        <v>200</v>
      </c>
      <c r="N300" s="2" t="s">
        <v>275</v>
      </c>
      <c r="O300" s="2" t="s">
        <v>62</v>
      </c>
      <c r="P300" s="2" t="s">
        <v>270</v>
      </c>
      <c r="Q300" s="2" t="s">
        <v>20</v>
      </c>
      <c r="R300" s="2" t="s">
        <v>271</v>
      </c>
      <c r="S300" s="26" t="s">
        <v>2022</v>
      </c>
    </row>
    <row r="301" spans="1:20" hidden="1" x14ac:dyDescent="0.2">
      <c r="A301" t="s">
        <v>2209</v>
      </c>
      <c r="B301" s="2" t="s">
        <v>624</v>
      </c>
      <c r="C301" s="2" t="s">
        <v>2210</v>
      </c>
      <c r="D301" s="2"/>
      <c r="E301" s="2" t="s">
        <v>623</v>
      </c>
      <c r="F301" s="2" t="s">
        <v>268</v>
      </c>
      <c r="G301" s="2" t="s">
        <v>433</v>
      </c>
      <c r="H301" s="2" t="s">
        <v>23</v>
      </c>
      <c r="I301" s="2" t="s">
        <v>618</v>
      </c>
      <c r="J301" s="2" t="s">
        <v>20</v>
      </c>
      <c r="K301" s="2" t="s">
        <v>273</v>
      </c>
      <c r="L301" s="2" t="s">
        <v>200</v>
      </c>
      <c r="N301" s="2" t="s">
        <v>269</v>
      </c>
      <c r="O301" s="2" t="s">
        <v>19</v>
      </c>
      <c r="P301" s="2" t="s">
        <v>270</v>
      </c>
      <c r="Q301" s="2" t="s">
        <v>20</v>
      </c>
      <c r="R301" s="2" t="s">
        <v>271</v>
      </c>
      <c r="S301" s="26" t="s">
        <v>2022</v>
      </c>
    </row>
    <row r="302" spans="1:20" hidden="1" x14ac:dyDescent="0.2">
      <c r="A302" t="s">
        <v>2209</v>
      </c>
      <c r="B302" s="2" t="s">
        <v>624</v>
      </c>
      <c r="C302" s="2" t="s">
        <v>2210</v>
      </c>
      <c r="D302" s="2"/>
      <c r="E302" s="2" t="s">
        <v>623</v>
      </c>
      <c r="F302" s="2" t="s">
        <v>274</v>
      </c>
      <c r="G302" s="2" t="s">
        <v>433</v>
      </c>
      <c r="H302" s="2" t="s">
        <v>23</v>
      </c>
      <c r="I302" s="2" t="s">
        <v>618</v>
      </c>
      <c r="J302" s="2" t="s">
        <v>20</v>
      </c>
      <c r="K302" s="2" t="s">
        <v>273</v>
      </c>
      <c r="L302" s="2" t="s">
        <v>200</v>
      </c>
      <c r="N302" s="2" t="s">
        <v>275</v>
      </c>
      <c r="O302" s="2" t="s">
        <v>62</v>
      </c>
      <c r="P302" s="2" t="s">
        <v>270</v>
      </c>
      <c r="Q302" s="2" t="s">
        <v>20</v>
      </c>
      <c r="R302" s="2" t="s">
        <v>271</v>
      </c>
      <c r="S302" s="26" t="s">
        <v>2022</v>
      </c>
    </row>
    <row r="303" spans="1:20" hidden="1" x14ac:dyDescent="0.2">
      <c r="A303" t="s">
        <v>2211</v>
      </c>
      <c r="B303" s="2" t="s">
        <v>626</v>
      </c>
      <c r="C303" s="2" t="s">
        <v>2212</v>
      </c>
      <c r="D303" s="2"/>
      <c r="E303" s="2" t="s">
        <v>625</v>
      </c>
      <c r="F303" s="2" t="s">
        <v>268</v>
      </c>
      <c r="G303" s="2" t="s">
        <v>256</v>
      </c>
      <c r="H303" s="2" t="s">
        <v>23</v>
      </c>
      <c r="I303" s="2" t="s">
        <v>618</v>
      </c>
      <c r="J303" s="2" t="s">
        <v>20</v>
      </c>
      <c r="K303" s="2" t="s">
        <v>273</v>
      </c>
      <c r="L303" s="2" t="s">
        <v>200</v>
      </c>
      <c r="N303" s="2" t="s">
        <v>269</v>
      </c>
      <c r="O303" s="2" t="s">
        <v>19</v>
      </c>
      <c r="P303" s="2" t="s">
        <v>270</v>
      </c>
      <c r="Q303" s="2" t="s">
        <v>20</v>
      </c>
      <c r="R303" s="2" t="s">
        <v>271</v>
      </c>
      <c r="S303" s="26" t="s">
        <v>2022</v>
      </c>
    </row>
    <row r="304" spans="1:20" hidden="1" x14ac:dyDescent="0.2">
      <c r="A304" t="s">
        <v>2211</v>
      </c>
      <c r="B304" s="2" t="s">
        <v>626</v>
      </c>
      <c r="C304" s="2" t="s">
        <v>2212</v>
      </c>
      <c r="D304" s="2"/>
      <c r="E304" s="2" t="s">
        <v>625</v>
      </c>
      <c r="F304" s="2" t="s">
        <v>274</v>
      </c>
      <c r="G304" s="2" t="s">
        <v>256</v>
      </c>
      <c r="H304" s="2" t="s">
        <v>23</v>
      </c>
      <c r="I304" s="2" t="s">
        <v>618</v>
      </c>
      <c r="J304" s="2" t="s">
        <v>20</v>
      </c>
      <c r="K304" s="2" t="s">
        <v>273</v>
      </c>
      <c r="L304" s="2" t="s">
        <v>200</v>
      </c>
      <c r="N304" s="2" t="s">
        <v>275</v>
      </c>
      <c r="O304" s="2" t="s">
        <v>62</v>
      </c>
      <c r="P304" s="2" t="s">
        <v>270</v>
      </c>
      <c r="Q304" s="2" t="s">
        <v>20</v>
      </c>
      <c r="R304" s="2" t="s">
        <v>271</v>
      </c>
      <c r="S304" s="26" t="s">
        <v>2022</v>
      </c>
    </row>
    <row r="305" spans="1:19" hidden="1" x14ac:dyDescent="0.2">
      <c r="A305" t="s">
        <v>2213</v>
      </c>
      <c r="B305" s="2" t="s">
        <v>628</v>
      </c>
      <c r="C305" s="2" t="s">
        <v>2214</v>
      </c>
      <c r="D305" s="2"/>
      <c r="E305" s="2" t="s">
        <v>627</v>
      </c>
      <c r="F305" s="2" t="s">
        <v>274</v>
      </c>
      <c r="G305" s="2" t="s">
        <v>433</v>
      </c>
      <c r="H305" s="2" t="s">
        <v>23</v>
      </c>
      <c r="I305" s="2" t="s">
        <v>618</v>
      </c>
      <c r="J305" s="2" t="s">
        <v>20</v>
      </c>
      <c r="K305" s="2" t="s">
        <v>273</v>
      </c>
      <c r="L305" s="2" t="s">
        <v>200</v>
      </c>
      <c r="N305" s="2" t="s">
        <v>275</v>
      </c>
      <c r="O305" s="2" t="s">
        <v>62</v>
      </c>
      <c r="P305" s="2" t="s">
        <v>270</v>
      </c>
      <c r="Q305" s="2" t="s">
        <v>20</v>
      </c>
      <c r="R305" s="2" t="s">
        <v>271</v>
      </c>
      <c r="S305" s="26" t="s">
        <v>2022</v>
      </c>
    </row>
    <row r="306" spans="1:19" hidden="1" x14ac:dyDescent="0.2">
      <c r="A306" t="s">
        <v>2213</v>
      </c>
      <c r="B306" s="2" t="s">
        <v>628</v>
      </c>
      <c r="C306" s="2" t="s">
        <v>2214</v>
      </c>
      <c r="D306" s="2"/>
      <c r="E306" s="2" t="s">
        <v>627</v>
      </c>
      <c r="F306" s="2" t="s">
        <v>268</v>
      </c>
      <c r="G306" s="2" t="s">
        <v>433</v>
      </c>
      <c r="H306" s="2" t="s">
        <v>23</v>
      </c>
      <c r="I306" s="2" t="s">
        <v>618</v>
      </c>
      <c r="J306" s="2" t="s">
        <v>20</v>
      </c>
      <c r="K306" s="2" t="s">
        <v>273</v>
      </c>
      <c r="L306" s="2" t="s">
        <v>200</v>
      </c>
      <c r="N306" s="2" t="s">
        <v>269</v>
      </c>
      <c r="O306" s="2" t="s">
        <v>19</v>
      </c>
      <c r="P306" s="2" t="s">
        <v>270</v>
      </c>
      <c r="Q306" s="2" t="s">
        <v>20</v>
      </c>
      <c r="R306" s="2" t="s">
        <v>271</v>
      </c>
      <c r="S306" s="26" t="s">
        <v>2022</v>
      </c>
    </row>
    <row r="307" spans="1:19" hidden="1" x14ac:dyDescent="0.2">
      <c r="A307" t="s">
        <v>2215</v>
      </c>
      <c r="B307" s="2" t="s">
        <v>630</v>
      </c>
      <c r="C307" s="2" t="s">
        <v>2216</v>
      </c>
      <c r="D307" s="2"/>
      <c r="E307" s="2" t="s">
        <v>629</v>
      </c>
      <c r="F307" s="2" t="s">
        <v>274</v>
      </c>
      <c r="G307" s="2" t="s">
        <v>256</v>
      </c>
      <c r="H307" s="2" t="s">
        <v>23</v>
      </c>
      <c r="I307" s="2" t="s">
        <v>618</v>
      </c>
      <c r="J307" s="2" t="s">
        <v>20</v>
      </c>
      <c r="K307" s="2" t="s">
        <v>273</v>
      </c>
      <c r="L307" s="2" t="s">
        <v>200</v>
      </c>
      <c r="N307" s="2" t="s">
        <v>275</v>
      </c>
      <c r="O307" s="2" t="s">
        <v>62</v>
      </c>
      <c r="P307" s="2" t="s">
        <v>270</v>
      </c>
      <c r="Q307" s="2" t="s">
        <v>20</v>
      </c>
      <c r="R307" s="2" t="s">
        <v>271</v>
      </c>
      <c r="S307" s="26" t="s">
        <v>2022</v>
      </c>
    </row>
    <row r="308" spans="1:19" hidden="1" x14ac:dyDescent="0.2">
      <c r="A308" t="s">
        <v>2215</v>
      </c>
      <c r="B308" s="2" t="s">
        <v>630</v>
      </c>
      <c r="C308" s="2" t="s">
        <v>2216</v>
      </c>
      <c r="D308" s="2"/>
      <c r="E308" s="2" t="s">
        <v>629</v>
      </c>
      <c r="F308" s="2" t="s">
        <v>268</v>
      </c>
      <c r="G308" s="2" t="s">
        <v>256</v>
      </c>
      <c r="H308" s="2" t="s">
        <v>23</v>
      </c>
      <c r="I308" s="2" t="s">
        <v>618</v>
      </c>
      <c r="J308" s="2" t="s">
        <v>20</v>
      </c>
      <c r="K308" s="2" t="s">
        <v>273</v>
      </c>
      <c r="L308" s="2" t="s">
        <v>200</v>
      </c>
      <c r="N308" s="2" t="s">
        <v>269</v>
      </c>
      <c r="O308" s="2" t="s">
        <v>19</v>
      </c>
      <c r="P308" s="2" t="s">
        <v>270</v>
      </c>
      <c r="Q308" s="2" t="s">
        <v>20</v>
      </c>
      <c r="R308" s="2" t="s">
        <v>271</v>
      </c>
      <c r="S308" s="26" t="s">
        <v>2022</v>
      </c>
    </row>
    <row r="309" spans="1:19" hidden="1" x14ac:dyDescent="0.2">
      <c r="A309" t="s">
        <v>2217</v>
      </c>
      <c r="B309" s="2" t="s">
        <v>632</v>
      </c>
      <c r="C309" s="2" t="s">
        <v>2218</v>
      </c>
      <c r="D309" s="2"/>
      <c r="E309" s="2" t="s">
        <v>631</v>
      </c>
      <c r="F309" s="2" t="s">
        <v>274</v>
      </c>
      <c r="G309" s="2" t="s">
        <v>433</v>
      </c>
      <c r="H309" s="2" t="s">
        <v>23</v>
      </c>
      <c r="I309" s="2" t="s">
        <v>618</v>
      </c>
      <c r="J309" s="2" t="s">
        <v>20</v>
      </c>
      <c r="K309" s="2" t="s">
        <v>273</v>
      </c>
      <c r="L309" s="2" t="s">
        <v>200</v>
      </c>
      <c r="N309" s="2" t="s">
        <v>275</v>
      </c>
      <c r="O309" s="2" t="s">
        <v>62</v>
      </c>
      <c r="P309" s="2" t="s">
        <v>270</v>
      </c>
      <c r="Q309" s="2" t="s">
        <v>20</v>
      </c>
      <c r="R309" s="2" t="s">
        <v>271</v>
      </c>
      <c r="S309" s="26" t="s">
        <v>2022</v>
      </c>
    </row>
    <row r="310" spans="1:19" hidden="1" x14ac:dyDescent="0.2">
      <c r="A310" t="s">
        <v>2217</v>
      </c>
      <c r="B310" s="2" t="s">
        <v>632</v>
      </c>
      <c r="C310" s="2" t="s">
        <v>2218</v>
      </c>
      <c r="D310" s="2"/>
      <c r="E310" s="2" t="s">
        <v>631</v>
      </c>
      <c r="F310" s="2" t="s">
        <v>268</v>
      </c>
      <c r="G310" s="2" t="s">
        <v>433</v>
      </c>
      <c r="H310" s="2" t="s">
        <v>23</v>
      </c>
      <c r="I310" s="2" t="s">
        <v>618</v>
      </c>
      <c r="J310" s="2" t="s">
        <v>20</v>
      </c>
      <c r="K310" s="2" t="s">
        <v>273</v>
      </c>
      <c r="L310" s="2" t="s">
        <v>200</v>
      </c>
      <c r="N310" s="2" t="s">
        <v>269</v>
      </c>
      <c r="O310" s="2" t="s">
        <v>19</v>
      </c>
      <c r="P310" s="2" t="s">
        <v>270</v>
      </c>
      <c r="Q310" s="2" t="s">
        <v>20</v>
      </c>
      <c r="R310" s="2" t="s">
        <v>271</v>
      </c>
      <c r="S310" s="26" t="s">
        <v>2022</v>
      </c>
    </row>
    <row r="311" spans="1:19" hidden="1" x14ac:dyDescent="0.2">
      <c r="A311" t="s">
        <v>2219</v>
      </c>
      <c r="B311" s="2" t="s">
        <v>634</v>
      </c>
      <c r="C311" s="2"/>
      <c r="D311" s="2"/>
      <c r="E311" s="2" t="s">
        <v>633</v>
      </c>
      <c r="F311" s="2" t="s">
        <v>455</v>
      </c>
      <c r="G311" s="2" t="s">
        <v>256</v>
      </c>
      <c r="H311" s="2" t="s">
        <v>23</v>
      </c>
      <c r="I311" s="2" t="s">
        <v>635</v>
      </c>
      <c r="J311" s="2" t="s">
        <v>20</v>
      </c>
      <c r="K311" s="2" t="s">
        <v>273</v>
      </c>
      <c r="L311" s="2" t="s">
        <v>200</v>
      </c>
      <c r="N311" s="2" t="s">
        <v>456</v>
      </c>
      <c r="O311" s="2" t="s">
        <v>19</v>
      </c>
      <c r="P311" s="2" t="s">
        <v>457</v>
      </c>
      <c r="Q311" s="2" t="s">
        <v>20</v>
      </c>
      <c r="R311" s="2" t="s">
        <v>271</v>
      </c>
      <c r="S311" s="26" t="s">
        <v>2022</v>
      </c>
    </row>
    <row r="312" spans="1:19" hidden="1" x14ac:dyDescent="0.2">
      <c r="A312" t="s">
        <v>2219</v>
      </c>
      <c r="B312" s="2" t="s">
        <v>634</v>
      </c>
      <c r="C312" s="2"/>
      <c r="D312" s="2"/>
      <c r="E312" s="2" t="s">
        <v>633</v>
      </c>
      <c r="F312" s="2" t="s">
        <v>458</v>
      </c>
      <c r="G312" s="2" t="s">
        <v>256</v>
      </c>
      <c r="H312" s="2" t="s">
        <v>23</v>
      </c>
      <c r="I312" s="2" t="s">
        <v>635</v>
      </c>
      <c r="J312" s="2" t="s">
        <v>20</v>
      </c>
      <c r="K312" s="2" t="s">
        <v>273</v>
      </c>
      <c r="L312" s="2" t="s">
        <v>200</v>
      </c>
      <c r="N312" s="2" t="s">
        <v>459</v>
      </c>
      <c r="O312" s="2" t="s">
        <v>62</v>
      </c>
      <c r="P312" s="2" t="s">
        <v>457</v>
      </c>
      <c r="Q312" s="2" t="s">
        <v>20</v>
      </c>
      <c r="R312" s="2" t="s">
        <v>271</v>
      </c>
      <c r="S312" s="26" t="s">
        <v>2022</v>
      </c>
    </row>
    <row r="313" spans="1:19" hidden="1" x14ac:dyDescent="0.2">
      <c r="A313" t="s">
        <v>2220</v>
      </c>
      <c r="B313" s="2" t="s">
        <v>637</v>
      </c>
      <c r="C313" s="2"/>
      <c r="D313" s="2"/>
      <c r="E313" s="2" t="s">
        <v>636</v>
      </c>
      <c r="F313" s="2" t="s">
        <v>458</v>
      </c>
      <c r="G313" s="2" t="s">
        <v>256</v>
      </c>
      <c r="H313" s="2" t="s">
        <v>23</v>
      </c>
      <c r="I313" s="2" t="s">
        <v>635</v>
      </c>
      <c r="J313" s="2" t="s">
        <v>20</v>
      </c>
      <c r="K313" s="2" t="s">
        <v>273</v>
      </c>
      <c r="L313" s="2" t="s">
        <v>200</v>
      </c>
      <c r="N313" s="2" t="s">
        <v>459</v>
      </c>
      <c r="O313" s="2" t="s">
        <v>62</v>
      </c>
      <c r="P313" s="2" t="s">
        <v>457</v>
      </c>
      <c r="Q313" s="2" t="s">
        <v>20</v>
      </c>
      <c r="R313" s="2" t="s">
        <v>271</v>
      </c>
      <c r="S313" s="26" t="s">
        <v>2022</v>
      </c>
    </row>
    <row r="314" spans="1:19" hidden="1" x14ac:dyDescent="0.2">
      <c r="A314" t="s">
        <v>2220</v>
      </c>
      <c r="B314" s="2" t="s">
        <v>637</v>
      </c>
      <c r="C314" s="2"/>
      <c r="D314" s="2"/>
      <c r="E314" s="2" t="s">
        <v>636</v>
      </c>
      <c r="F314" s="2" t="s">
        <v>455</v>
      </c>
      <c r="G314" s="2" t="s">
        <v>256</v>
      </c>
      <c r="H314" s="2" t="s">
        <v>23</v>
      </c>
      <c r="I314" s="2" t="s">
        <v>635</v>
      </c>
      <c r="J314" s="2" t="s">
        <v>20</v>
      </c>
      <c r="K314" s="2" t="s">
        <v>273</v>
      </c>
      <c r="L314" s="2" t="s">
        <v>200</v>
      </c>
      <c r="N314" s="2" t="s">
        <v>456</v>
      </c>
      <c r="O314" s="2" t="s">
        <v>19</v>
      </c>
      <c r="P314" s="2" t="s">
        <v>457</v>
      </c>
      <c r="Q314" s="2" t="s">
        <v>20</v>
      </c>
      <c r="R314" s="2" t="s">
        <v>271</v>
      </c>
      <c r="S314" s="26" t="s">
        <v>2022</v>
      </c>
    </row>
    <row r="315" spans="1:19" hidden="1" x14ac:dyDescent="0.2">
      <c r="A315" t="s">
        <v>2221</v>
      </c>
      <c r="B315" s="2" t="s">
        <v>639</v>
      </c>
      <c r="C315" s="2"/>
      <c r="D315" s="2"/>
      <c r="E315" s="2" t="s">
        <v>638</v>
      </c>
      <c r="F315" s="2" t="s">
        <v>455</v>
      </c>
      <c r="G315" s="2" t="s">
        <v>256</v>
      </c>
      <c r="H315" s="2" t="s">
        <v>23</v>
      </c>
      <c r="I315" s="2" t="s">
        <v>635</v>
      </c>
      <c r="J315" s="2" t="s">
        <v>20</v>
      </c>
      <c r="K315" s="2" t="s">
        <v>273</v>
      </c>
      <c r="L315" s="2" t="s">
        <v>200</v>
      </c>
      <c r="N315" s="2" t="s">
        <v>456</v>
      </c>
      <c r="O315" s="2" t="s">
        <v>19</v>
      </c>
      <c r="P315" s="2" t="s">
        <v>457</v>
      </c>
      <c r="Q315" s="2" t="s">
        <v>20</v>
      </c>
      <c r="R315" s="2" t="s">
        <v>271</v>
      </c>
      <c r="S315" s="26" t="s">
        <v>2022</v>
      </c>
    </row>
    <row r="316" spans="1:19" hidden="1" x14ac:dyDescent="0.2">
      <c r="A316" t="s">
        <v>2221</v>
      </c>
      <c r="B316" s="2" t="s">
        <v>639</v>
      </c>
      <c r="C316" s="2"/>
      <c r="D316" s="2"/>
      <c r="E316" s="2" t="s">
        <v>638</v>
      </c>
      <c r="F316" s="2" t="s">
        <v>458</v>
      </c>
      <c r="G316" s="2" t="s">
        <v>256</v>
      </c>
      <c r="H316" s="2" t="s">
        <v>23</v>
      </c>
      <c r="I316" s="2" t="s">
        <v>635</v>
      </c>
      <c r="J316" s="2" t="s">
        <v>20</v>
      </c>
      <c r="K316" s="2" t="s">
        <v>273</v>
      </c>
      <c r="L316" s="2" t="s">
        <v>200</v>
      </c>
      <c r="N316" s="2" t="s">
        <v>459</v>
      </c>
      <c r="O316" s="2" t="s">
        <v>62</v>
      </c>
      <c r="P316" s="2" t="s">
        <v>457</v>
      </c>
      <c r="Q316" s="2" t="s">
        <v>20</v>
      </c>
      <c r="R316" s="2" t="s">
        <v>271</v>
      </c>
      <c r="S316" s="26" t="s">
        <v>2022</v>
      </c>
    </row>
    <row r="317" spans="1:19" hidden="1" x14ac:dyDescent="0.2">
      <c r="A317" t="s">
        <v>2222</v>
      </c>
      <c r="B317" s="2" t="s">
        <v>641</v>
      </c>
      <c r="C317" s="2"/>
      <c r="D317" s="2"/>
      <c r="E317" s="2" t="s">
        <v>640</v>
      </c>
      <c r="F317" s="2" t="s">
        <v>455</v>
      </c>
      <c r="G317" s="2" t="s">
        <v>256</v>
      </c>
      <c r="H317" s="2" t="s">
        <v>23</v>
      </c>
      <c r="I317" s="2" t="s">
        <v>635</v>
      </c>
      <c r="J317" s="2" t="s">
        <v>20</v>
      </c>
      <c r="K317" s="2" t="s">
        <v>273</v>
      </c>
      <c r="L317" s="2" t="s">
        <v>200</v>
      </c>
      <c r="N317" s="2" t="s">
        <v>456</v>
      </c>
      <c r="O317" s="2" t="s">
        <v>19</v>
      </c>
      <c r="P317" s="2" t="s">
        <v>457</v>
      </c>
      <c r="Q317" s="2" t="s">
        <v>20</v>
      </c>
      <c r="R317" s="2" t="s">
        <v>271</v>
      </c>
      <c r="S317" s="26" t="s">
        <v>2022</v>
      </c>
    </row>
    <row r="318" spans="1:19" hidden="1" x14ac:dyDescent="0.2">
      <c r="A318" t="s">
        <v>2222</v>
      </c>
      <c r="B318" s="2" t="s">
        <v>641</v>
      </c>
      <c r="C318" s="2"/>
      <c r="D318" s="2"/>
      <c r="E318" s="2" t="s">
        <v>640</v>
      </c>
      <c r="F318" s="2" t="s">
        <v>458</v>
      </c>
      <c r="G318" s="2" t="s">
        <v>256</v>
      </c>
      <c r="H318" s="2" t="s">
        <v>23</v>
      </c>
      <c r="I318" s="2" t="s">
        <v>635</v>
      </c>
      <c r="J318" s="2" t="s">
        <v>20</v>
      </c>
      <c r="K318" s="2" t="s">
        <v>273</v>
      </c>
      <c r="L318" s="2" t="s">
        <v>200</v>
      </c>
      <c r="N318" s="2" t="s">
        <v>459</v>
      </c>
      <c r="O318" s="2" t="s">
        <v>62</v>
      </c>
      <c r="P318" s="2" t="s">
        <v>457</v>
      </c>
      <c r="Q318" s="2" t="s">
        <v>20</v>
      </c>
      <c r="R318" s="2" t="s">
        <v>271</v>
      </c>
      <c r="S318" s="26" t="s">
        <v>2022</v>
      </c>
    </row>
    <row r="319" spans="1:19" hidden="1" x14ac:dyDescent="0.2">
      <c r="A319" t="s">
        <v>2223</v>
      </c>
      <c r="B319" s="2" t="s">
        <v>643</v>
      </c>
      <c r="C319" s="2"/>
      <c r="D319" s="2"/>
      <c r="E319" s="2" t="s">
        <v>642</v>
      </c>
      <c r="F319" s="2" t="s">
        <v>455</v>
      </c>
      <c r="G319" s="2" t="s">
        <v>256</v>
      </c>
      <c r="H319" s="2" t="s">
        <v>23</v>
      </c>
      <c r="I319" s="2" t="s">
        <v>635</v>
      </c>
      <c r="J319" s="2" t="s">
        <v>20</v>
      </c>
      <c r="K319" s="2" t="s">
        <v>273</v>
      </c>
      <c r="L319" s="2" t="s">
        <v>200</v>
      </c>
      <c r="N319" s="2" t="s">
        <v>456</v>
      </c>
      <c r="O319" s="2" t="s">
        <v>19</v>
      </c>
      <c r="P319" s="2" t="s">
        <v>457</v>
      </c>
      <c r="Q319" s="2" t="s">
        <v>20</v>
      </c>
      <c r="R319" s="2" t="s">
        <v>271</v>
      </c>
      <c r="S319" s="26" t="s">
        <v>2022</v>
      </c>
    </row>
    <row r="320" spans="1:19" hidden="1" x14ac:dyDescent="0.2">
      <c r="A320" t="s">
        <v>2223</v>
      </c>
      <c r="B320" s="2" t="s">
        <v>643</v>
      </c>
      <c r="C320" s="2"/>
      <c r="D320" s="2"/>
      <c r="E320" s="2" t="s">
        <v>642</v>
      </c>
      <c r="F320" s="2" t="s">
        <v>458</v>
      </c>
      <c r="G320" s="2" t="s">
        <v>256</v>
      </c>
      <c r="H320" s="2" t="s">
        <v>23</v>
      </c>
      <c r="I320" s="2" t="s">
        <v>635</v>
      </c>
      <c r="J320" s="2" t="s">
        <v>20</v>
      </c>
      <c r="K320" s="2" t="s">
        <v>273</v>
      </c>
      <c r="L320" s="2" t="s">
        <v>200</v>
      </c>
      <c r="N320" s="2" t="s">
        <v>459</v>
      </c>
      <c r="O320" s="2" t="s">
        <v>62</v>
      </c>
      <c r="P320" s="2" t="s">
        <v>457</v>
      </c>
      <c r="Q320" s="2" t="s">
        <v>20</v>
      </c>
      <c r="R320" s="2" t="s">
        <v>271</v>
      </c>
      <c r="S320" s="26" t="s">
        <v>2022</v>
      </c>
    </row>
    <row r="321" spans="1:19" hidden="1" x14ac:dyDescent="0.2">
      <c r="A321" t="s">
        <v>2224</v>
      </c>
      <c r="B321" s="2" t="s">
        <v>645</v>
      </c>
      <c r="C321" s="2"/>
      <c r="D321" s="2"/>
      <c r="E321" s="2" t="s">
        <v>644</v>
      </c>
      <c r="F321" s="2" t="s">
        <v>455</v>
      </c>
      <c r="G321" s="2" t="s">
        <v>256</v>
      </c>
      <c r="H321" s="2" t="s">
        <v>23</v>
      </c>
      <c r="I321" s="2" t="s">
        <v>635</v>
      </c>
      <c r="J321" s="2" t="s">
        <v>20</v>
      </c>
      <c r="K321" s="2" t="s">
        <v>273</v>
      </c>
      <c r="L321" s="2" t="s">
        <v>200</v>
      </c>
      <c r="N321" s="2" t="s">
        <v>456</v>
      </c>
      <c r="O321" s="2" t="s">
        <v>19</v>
      </c>
      <c r="P321" s="2" t="s">
        <v>457</v>
      </c>
      <c r="Q321" s="2" t="s">
        <v>20</v>
      </c>
      <c r="R321" s="2" t="s">
        <v>271</v>
      </c>
      <c r="S321" s="26" t="s">
        <v>2022</v>
      </c>
    </row>
    <row r="322" spans="1:19" hidden="1" x14ac:dyDescent="0.2">
      <c r="A322" t="s">
        <v>2224</v>
      </c>
      <c r="B322" s="2" t="s">
        <v>645</v>
      </c>
      <c r="C322" s="2"/>
      <c r="D322" s="2"/>
      <c r="E322" s="2" t="s">
        <v>644</v>
      </c>
      <c r="F322" s="2" t="s">
        <v>458</v>
      </c>
      <c r="G322" s="2" t="s">
        <v>256</v>
      </c>
      <c r="H322" s="2" t="s">
        <v>23</v>
      </c>
      <c r="I322" s="2" t="s">
        <v>635</v>
      </c>
      <c r="J322" s="2" t="s">
        <v>20</v>
      </c>
      <c r="K322" s="2" t="s">
        <v>273</v>
      </c>
      <c r="L322" s="2" t="s">
        <v>200</v>
      </c>
      <c r="N322" s="2" t="s">
        <v>459</v>
      </c>
      <c r="O322" s="2" t="s">
        <v>62</v>
      </c>
      <c r="P322" s="2" t="s">
        <v>457</v>
      </c>
      <c r="Q322" s="2" t="s">
        <v>20</v>
      </c>
      <c r="R322" s="2" t="s">
        <v>271</v>
      </c>
      <c r="S322" s="26" t="s">
        <v>2022</v>
      </c>
    </row>
    <row r="323" spans="1:19" hidden="1" x14ac:dyDescent="0.2">
      <c r="A323" t="s">
        <v>2225</v>
      </c>
      <c r="B323" s="2" t="s">
        <v>647</v>
      </c>
      <c r="C323" s="2"/>
      <c r="D323" s="2"/>
      <c r="E323" s="2" t="s">
        <v>646</v>
      </c>
      <c r="F323" s="2" t="s">
        <v>455</v>
      </c>
      <c r="G323" s="2" t="s">
        <v>256</v>
      </c>
      <c r="H323" s="2" t="s">
        <v>23</v>
      </c>
      <c r="I323" s="2" t="s">
        <v>635</v>
      </c>
      <c r="J323" s="2" t="s">
        <v>20</v>
      </c>
      <c r="K323" s="2" t="s">
        <v>273</v>
      </c>
      <c r="L323" s="2" t="s">
        <v>200</v>
      </c>
      <c r="N323" s="2" t="s">
        <v>456</v>
      </c>
      <c r="O323" s="2" t="s">
        <v>19</v>
      </c>
      <c r="P323" s="2" t="s">
        <v>457</v>
      </c>
      <c r="Q323" s="2" t="s">
        <v>20</v>
      </c>
      <c r="R323" s="2" t="s">
        <v>271</v>
      </c>
      <c r="S323" s="26" t="s">
        <v>2022</v>
      </c>
    </row>
    <row r="324" spans="1:19" hidden="1" x14ac:dyDescent="0.2">
      <c r="A324" t="s">
        <v>2225</v>
      </c>
      <c r="B324" s="2" t="s">
        <v>647</v>
      </c>
      <c r="C324" s="2"/>
      <c r="D324" s="2"/>
      <c r="E324" s="2" t="s">
        <v>646</v>
      </c>
      <c r="F324" s="2" t="s">
        <v>458</v>
      </c>
      <c r="G324" s="2" t="s">
        <v>256</v>
      </c>
      <c r="H324" s="2" t="s">
        <v>23</v>
      </c>
      <c r="I324" s="2" t="s">
        <v>635</v>
      </c>
      <c r="J324" s="2" t="s">
        <v>20</v>
      </c>
      <c r="K324" s="2" t="s">
        <v>273</v>
      </c>
      <c r="L324" s="2" t="s">
        <v>200</v>
      </c>
      <c r="N324" s="2" t="s">
        <v>459</v>
      </c>
      <c r="O324" s="2" t="s">
        <v>62</v>
      </c>
      <c r="P324" s="2" t="s">
        <v>457</v>
      </c>
      <c r="Q324" s="2" t="s">
        <v>20</v>
      </c>
      <c r="R324" s="2" t="s">
        <v>271</v>
      </c>
      <c r="S324" s="26" t="s">
        <v>2022</v>
      </c>
    </row>
    <row r="325" spans="1:19" hidden="1" x14ac:dyDescent="0.2">
      <c r="A325" t="s">
        <v>2226</v>
      </c>
      <c r="B325" s="2" t="s">
        <v>649</v>
      </c>
      <c r="C325" s="2"/>
      <c r="D325" s="2"/>
      <c r="E325" s="2" t="s">
        <v>648</v>
      </c>
      <c r="F325" s="2" t="s">
        <v>455</v>
      </c>
      <c r="G325" s="2" t="s">
        <v>256</v>
      </c>
      <c r="H325" s="2" t="s">
        <v>23</v>
      </c>
      <c r="I325" s="2" t="s">
        <v>635</v>
      </c>
      <c r="J325" s="2" t="s">
        <v>20</v>
      </c>
      <c r="K325" s="2" t="s">
        <v>273</v>
      </c>
      <c r="L325" s="2" t="s">
        <v>200</v>
      </c>
      <c r="N325" s="2" t="s">
        <v>456</v>
      </c>
      <c r="O325" s="2" t="s">
        <v>19</v>
      </c>
      <c r="P325" s="2" t="s">
        <v>457</v>
      </c>
      <c r="Q325" s="2" t="s">
        <v>20</v>
      </c>
      <c r="R325" s="2" t="s">
        <v>271</v>
      </c>
      <c r="S325" s="26" t="s">
        <v>2022</v>
      </c>
    </row>
    <row r="326" spans="1:19" hidden="1" x14ac:dyDescent="0.2">
      <c r="A326" t="s">
        <v>2226</v>
      </c>
      <c r="B326" s="2" t="s">
        <v>649</v>
      </c>
      <c r="C326" s="2"/>
      <c r="D326" s="2"/>
      <c r="E326" s="2" t="s">
        <v>648</v>
      </c>
      <c r="F326" s="2" t="s">
        <v>458</v>
      </c>
      <c r="G326" s="2" t="s">
        <v>256</v>
      </c>
      <c r="H326" s="2" t="s">
        <v>23</v>
      </c>
      <c r="I326" s="2" t="s">
        <v>635</v>
      </c>
      <c r="J326" s="2" t="s">
        <v>20</v>
      </c>
      <c r="K326" s="2" t="s">
        <v>273</v>
      </c>
      <c r="L326" s="2" t="s">
        <v>200</v>
      </c>
      <c r="N326" s="2" t="s">
        <v>459</v>
      </c>
      <c r="O326" s="2" t="s">
        <v>62</v>
      </c>
      <c r="P326" s="2" t="s">
        <v>457</v>
      </c>
      <c r="Q326" s="2" t="s">
        <v>20</v>
      </c>
      <c r="R326" s="2" t="s">
        <v>271</v>
      </c>
      <c r="S326" s="26" t="s">
        <v>2022</v>
      </c>
    </row>
    <row r="327" spans="1:19" hidden="1" x14ac:dyDescent="0.2">
      <c r="A327" t="s">
        <v>2227</v>
      </c>
      <c r="B327" s="2" t="s">
        <v>651</v>
      </c>
      <c r="C327" s="2"/>
      <c r="D327" s="2"/>
      <c r="E327" s="2" t="s">
        <v>650</v>
      </c>
      <c r="F327" s="2" t="s">
        <v>458</v>
      </c>
      <c r="G327" s="2" t="s">
        <v>256</v>
      </c>
      <c r="H327" s="2" t="s">
        <v>23</v>
      </c>
      <c r="I327" s="2" t="s">
        <v>635</v>
      </c>
      <c r="J327" s="2" t="s">
        <v>20</v>
      </c>
      <c r="K327" s="2" t="s">
        <v>273</v>
      </c>
      <c r="L327" s="2" t="s">
        <v>200</v>
      </c>
      <c r="N327" s="2" t="s">
        <v>459</v>
      </c>
      <c r="O327" s="2" t="s">
        <v>62</v>
      </c>
      <c r="P327" s="2" t="s">
        <v>457</v>
      </c>
      <c r="Q327" s="2" t="s">
        <v>20</v>
      </c>
      <c r="R327" s="2" t="s">
        <v>271</v>
      </c>
      <c r="S327" s="26" t="s">
        <v>2022</v>
      </c>
    </row>
    <row r="328" spans="1:19" hidden="1" x14ac:dyDescent="0.2">
      <c r="A328" t="s">
        <v>2227</v>
      </c>
      <c r="B328" s="2" t="s">
        <v>651</v>
      </c>
      <c r="C328" s="2"/>
      <c r="D328" s="2"/>
      <c r="E328" s="2" t="s">
        <v>650</v>
      </c>
      <c r="F328" s="2" t="s">
        <v>455</v>
      </c>
      <c r="G328" s="2" t="s">
        <v>256</v>
      </c>
      <c r="H328" s="2" t="s">
        <v>23</v>
      </c>
      <c r="I328" s="2" t="s">
        <v>635</v>
      </c>
      <c r="J328" s="2" t="s">
        <v>20</v>
      </c>
      <c r="K328" s="2" t="s">
        <v>273</v>
      </c>
      <c r="L328" s="2" t="s">
        <v>200</v>
      </c>
      <c r="N328" s="2" t="s">
        <v>456</v>
      </c>
      <c r="O328" s="2" t="s">
        <v>19</v>
      </c>
      <c r="P328" s="2" t="s">
        <v>457</v>
      </c>
      <c r="Q328" s="2" t="s">
        <v>20</v>
      </c>
      <c r="R328" s="2" t="s">
        <v>271</v>
      </c>
      <c r="S328" s="26" t="s">
        <v>2022</v>
      </c>
    </row>
    <row r="329" spans="1:19" hidden="1" x14ac:dyDescent="0.2">
      <c r="A329" t="s">
        <v>2228</v>
      </c>
      <c r="B329" s="2" t="s">
        <v>653</v>
      </c>
      <c r="C329" s="2"/>
      <c r="D329" s="2"/>
      <c r="E329" s="2" t="s">
        <v>652</v>
      </c>
      <c r="F329" s="2" t="s">
        <v>455</v>
      </c>
      <c r="G329" s="2" t="s">
        <v>256</v>
      </c>
      <c r="H329" s="2" t="s">
        <v>23</v>
      </c>
      <c r="I329" s="2" t="s">
        <v>635</v>
      </c>
      <c r="J329" s="2" t="s">
        <v>20</v>
      </c>
      <c r="K329" s="2" t="s">
        <v>273</v>
      </c>
      <c r="L329" s="2" t="s">
        <v>200</v>
      </c>
      <c r="N329" s="2" t="s">
        <v>456</v>
      </c>
      <c r="O329" s="2" t="s">
        <v>19</v>
      </c>
      <c r="P329" s="2" t="s">
        <v>457</v>
      </c>
      <c r="Q329" s="2" t="s">
        <v>20</v>
      </c>
      <c r="R329" s="2" t="s">
        <v>271</v>
      </c>
      <c r="S329" s="26" t="s">
        <v>2022</v>
      </c>
    </row>
    <row r="330" spans="1:19" hidden="1" x14ac:dyDescent="0.2">
      <c r="A330" t="s">
        <v>2228</v>
      </c>
      <c r="B330" s="2" t="s">
        <v>653</v>
      </c>
      <c r="C330" s="2"/>
      <c r="D330" s="2"/>
      <c r="E330" s="2" t="s">
        <v>652</v>
      </c>
      <c r="F330" s="2" t="s">
        <v>458</v>
      </c>
      <c r="G330" s="2" t="s">
        <v>256</v>
      </c>
      <c r="H330" s="2" t="s">
        <v>23</v>
      </c>
      <c r="I330" s="2" t="s">
        <v>635</v>
      </c>
      <c r="J330" s="2" t="s">
        <v>20</v>
      </c>
      <c r="K330" s="2" t="s">
        <v>273</v>
      </c>
      <c r="L330" s="2" t="s">
        <v>200</v>
      </c>
      <c r="N330" s="2" t="s">
        <v>459</v>
      </c>
      <c r="O330" s="2" t="s">
        <v>62</v>
      </c>
      <c r="P330" s="2" t="s">
        <v>457</v>
      </c>
      <c r="Q330" s="2" t="s">
        <v>20</v>
      </c>
      <c r="R330" s="2" t="s">
        <v>271</v>
      </c>
      <c r="S330" s="26" t="s">
        <v>2022</v>
      </c>
    </row>
    <row r="331" spans="1:19" hidden="1" x14ac:dyDescent="0.2">
      <c r="A331" t="s">
        <v>2229</v>
      </c>
      <c r="B331" s="2" t="s">
        <v>655</v>
      </c>
      <c r="C331" s="2"/>
      <c r="D331" s="2"/>
      <c r="E331" s="2" t="s">
        <v>654</v>
      </c>
      <c r="F331" s="2" t="s">
        <v>455</v>
      </c>
      <c r="G331" s="2" t="s">
        <v>256</v>
      </c>
      <c r="H331" s="2" t="s">
        <v>23</v>
      </c>
      <c r="I331" s="2" t="s">
        <v>635</v>
      </c>
      <c r="J331" s="2" t="s">
        <v>20</v>
      </c>
      <c r="K331" s="2" t="s">
        <v>273</v>
      </c>
      <c r="L331" s="2" t="s">
        <v>200</v>
      </c>
      <c r="N331" s="2" t="s">
        <v>456</v>
      </c>
      <c r="O331" s="2" t="s">
        <v>19</v>
      </c>
      <c r="P331" s="2" t="s">
        <v>457</v>
      </c>
      <c r="Q331" s="2" t="s">
        <v>20</v>
      </c>
      <c r="R331" s="2" t="s">
        <v>271</v>
      </c>
      <c r="S331" s="26" t="s">
        <v>2022</v>
      </c>
    </row>
    <row r="332" spans="1:19" hidden="1" x14ac:dyDescent="0.2">
      <c r="A332" t="s">
        <v>2229</v>
      </c>
      <c r="B332" s="2" t="s">
        <v>655</v>
      </c>
      <c r="C332" s="2"/>
      <c r="D332" s="2"/>
      <c r="E332" s="2" t="s">
        <v>654</v>
      </c>
      <c r="F332" s="2" t="s">
        <v>458</v>
      </c>
      <c r="G332" s="2" t="s">
        <v>256</v>
      </c>
      <c r="H332" s="2" t="s">
        <v>23</v>
      </c>
      <c r="I332" s="2" t="s">
        <v>635</v>
      </c>
      <c r="J332" s="2" t="s">
        <v>20</v>
      </c>
      <c r="K332" s="2" t="s">
        <v>273</v>
      </c>
      <c r="L332" s="2" t="s">
        <v>200</v>
      </c>
      <c r="N332" s="2" t="s">
        <v>459</v>
      </c>
      <c r="O332" s="2" t="s">
        <v>62</v>
      </c>
      <c r="P332" s="2" t="s">
        <v>457</v>
      </c>
      <c r="Q332" s="2" t="s">
        <v>20</v>
      </c>
      <c r="R332" s="2" t="s">
        <v>271</v>
      </c>
      <c r="S332" s="26" t="s">
        <v>2022</v>
      </c>
    </row>
    <row r="333" spans="1:19" s="7" customFormat="1" hidden="1" x14ac:dyDescent="0.2">
      <c r="B333" s="8" t="s">
        <v>2230</v>
      </c>
      <c r="C333" s="8"/>
      <c r="D333" s="8"/>
      <c r="E333" s="8" t="s">
        <v>2231</v>
      </c>
      <c r="F333" s="8" t="s">
        <v>455</v>
      </c>
      <c r="G333" s="8" t="s">
        <v>328</v>
      </c>
      <c r="H333" s="8" t="s">
        <v>23</v>
      </c>
      <c r="I333" s="8" t="s">
        <v>635</v>
      </c>
      <c r="J333" s="8"/>
      <c r="K333" s="8"/>
      <c r="L333" s="8"/>
      <c r="N333" s="8"/>
      <c r="O333" s="8"/>
      <c r="P333" s="8"/>
      <c r="Q333" s="8" t="s">
        <v>2232</v>
      </c>
      <c r="R333" s="8"/>
      <c r="S333" s="7" t="s">
        <v>2022</v>
      </c>
    </row>
    <row r="334" spans="1:19" s="7" customFormat="1" hidden="1" x14ac:dyDescent="0.2">
      <c r="B334" s="8" t="s">
        <v>2230</v>
      </c>
      <c r="C334" s="8"/>
      <c r="D334" s="8"/>
      <c r="E334" s="8" t="s">
        <v>2231</v>
      </c>
      <c r="F334" s="8" t="s">
        <v>458</v>
      </c>
      <c r="G334" s="8" t="s">
        <v>328</v>
      </c>
      <c r="H334" s="8" t="s">
        <v>23</v>
      </c>
      <c r="I334" s="8" t="s">
        <v>635</v>
      </c>
      <c r="J334" s="8"/>
      <c r="K334" s="8"/>
      <c r="L334" s="8"/>
      <c r="N334" s="8"/>
      <c r="O334" s="8"/>
      <c r="P334" s="8"/>
      <c r="Q334" s="8" t="s">
        <v>2232</v>
      </c>
      <c r="R334" s="8"/>
      <c r="S334" s="7" t="s">
        <v>2022</v>
      </c>
    </row>
    <row r="335" spans="1:19" s="19" customFormat="1" hidden="1" x14ac:dyDescent="0.2">
      <c r="A335" s="19" t="s">
        <v>2233</v>
      </c>
      <c r="B335" s="20" t="s">
        <v>657</v>
      </c>
      <c r="C335" s="20"/>
      <c r="D335" s="20"/>
      <c r="E335" s="20" t="s">
        <v>656</v>
      </c>
      <c r="F335" s="20" t="s">
        <v>658</v>
      </c>
      <c r="G335" s="20" t="s">
        <v>314</v>
      </c>
      <c r="H335" s="20" t="s">
        <v>223</v>
      </c>
      <c r="I335" s="20" t="s">
        <v>661</v>
      </c>
      <c r="J335" s="20" t="s">
        <v>20</v>
      </c>
      <c r="K335" s="20" t="s">
        <v>262</v>
      </c>
      <c r="L335" s="20" t="s">
        <v>200</v>
      </c>
      <c r="N335" s="20" t="s">
        <v>659</v>
      </c>
      <c r="O335" s="20" t="s">
        <v>248</v>
      </c>
      <c r="P335" s="20" t="s">
        <v>20</v>
      </c>
      <c r="Q335" s="20" t="s">
        <v>20</v>
      </c>
      <c r="R335" s="20" t="s">
        <v>660</v>
      </c>
      <c r="S335" s="19" t="s">
        <v>2234</v>
      </c>
    </row>
    <row r="336" spans="1:19" hidden="1" x14ac:dyDescent="0.2">
      <c r="A336" t="s">
        <v>2235</v>
      </c>
      <c r="B336" s="2" t="s">
        <v>663</v>
      </c>
      <c r="C336" s="2" t="s">
        <v>2236</v>
      </c>
      <c r="D336" s="2"/>
      <c r="E336" s="2" t="s">
        <v>662</v>
      </c>
      <c r="F336" s="2" t="s">
        <v>390</v>
      </c>
      <c r="G336" s="2" t="s">
        <v>314</v>
      </c>
      <c r="H336" s="2" t="s">
        <v>23</v>
      </c>
      <c r="I336" s="2" t="s">
        <v>20</v>
      </c>
      <c r="J336" s="2" t="s">
        <v>20</v>
      </c>
      <c r="K336" s="2" t="s">
        <v>262</v>
      </c>
      <c r="L336" s="2" t="s">
        <v>200</v>
      </c>
      <c r="N336" s="2" t="s">
        <v>391</v>
      </c>
      <c r="O336" s="2" t="s">
        <v>19</v>
      </c>
      <c r="P336" s="2" t="s">
        <v>20</v>
      </c>
      <c r="Q336" s="2" t="s">
        <v>20</v>
      </c>
      <c r="R336" s="2" t="s">
        <v>664</v>
      </c>
    </row>
    <row r="337" spans="1:19" hidden="1" x14ac:dyDescent="0.2">
      <c r="A337" t="s">
        <v>2235</v>
      </c>
      <c r="B337" s="2" t="s">
        <v>663</v>
      </c>
      <c r="C337" s="2" t="s">
        <v>2236</v>
      </c>
      <c r="D337" s="2"/>
      <c r="E337" s="2" t="s">
        <v>662</v>
      </c>
      <c r="F337" s="2" t="s">
        <v>385</v>
      </c>
      <c r="G337" s="2" t="s">
        <v>314</v>
      </c>
      <c r="H337" s="2" t="s">
        <v>23</v>
      </c>
      <c r="I337" s="2" t="s">
        <v>20</v>
      </c>
      <c r="J337" s="2" t="s">
        <v>20</v>
      </c>
      <c r="K337" s="2" t="s">
        <v>262</v>
      </c>
      <c r="L337" s="2" t="s">
        <v>200</v>
      </c>
      <c r="N337" s="2" t="s">
        <v>386</v>
      </c>
      <c r="O337" s="2" t="s">
        <v>62</v>
      </c>
      <c r="P337" s="2" t="s">
        <v>20</v>
      </c>
      <c r="Q337" s="2" t="s">
        <v>20</v>
      </c>
      <c r="R337" s="2" t="s">
        <v>664</v>
      </c>
    </row>
    <row r="338" spans="1:19" hidden="1" x14ac:dyDescent="0.2">
      <c r="A338" t="s">
        <v>2237</v>
      </c>
      <c r="B338" s="2" t="s">
        <v>666</v>
      </c>
      <c r="C338" s="2"/>
      <c r="D338" s="2"/>
      <c r="E338" s="2" t="s">
        <v>665</v>
      </c>
      <c r="F338" s="2" t="s">
        <v>385</v>
      </c>
      <c r="G338" s="2" t="s">
        <v>314</v>
      </c>
      <c r="H338" s="2" t="s">
        <v>223</v>
      </c>
      <c r="I338" s="2" t="s">
        <v>668</v>
      </c>
      <c r="J338" s="2" t="s">
        <v>20</v>
      </c>
      <c r="K338" s="2" t="s">
        <v>262</v>
      </c>
      <c r="L338" s="2" t="s">
        <v>200</v>
      </c>
      <c r="N338" s="2" t="s">
        <v>386</v>
      </c>
      <c r="O338" s="2" t="s">
        <v>62</v>
      </c>
      <c r="P338" s="2" t="s">
        <v>20</v>
      </c>
      <c r="Q338" s="2" t="s">
        <v>20</v>
      </c>
      <c r="R338" s="2" t="s">
        <v>667</v>
      </c>
    </row>
    <row r="339" spans="1:19" hidden="1" x14ac:dyDescent="0.2">
      <c r="A339" t="s">
        <v>2237</v>
      </c>
      <c r="B339" s="2" t="s">
        <v>666</v>
      </c>
      <c r="C339" s="2"/>
      <c r="D339" s="2"/>
      <c r="E339" s="2" t="s">
        <v>665</v>
      </c>
      <c r="F339" s="2" t="s">
        <v>390</v>
      </c>
      <c r="G339" s="2" t="s">
        <v>314</v>
      </c>
      <c r="H339" s="2" t="s">
        <v>223</v>
      </c>
      <c r="I339" s="2" t="s">
        <v>668</v>
      </c>
      <c r="J339" s="2" t="s">
        <v>20</v>
      </c>
      <c r="K339" s="2" t="s">
        <v>262</v>
      </c>
      <c r="L339" s="2" t="s">
        <v>200</v>
      </c>
      <c r="N339" s="2" t="s">
        <v>391</v>
      </c>
      <c r="O339" s="2" t="s">
        <v>19</v>
      </c>
      <c r="P339" s="2" t="s">
        <v>20</v>
      </c>
      <c r="Q339" s="2" t="s">
        <v>20</v>
      </c>
      <c r="R339" s="2" t="s">
        <v>667</v>
      </c>
    </row>
    <row r="340" spans="1:19" s="19" customFormat="1" hidden="1" x14ac:dyDescent="0.2">
      <c r="A340" s="19" t="s">
        <v>2238</v>
      </c>
      <c r="B340" s="20" t="s">
        <v>670</v>
      </c>
      <c r="C340" s="20"/>
      <c r="D340" s="20"/>
      <c r="E340" s="20" t="s">
        <v>669</v>
      </c>
      <c r="F340" s="20" t="s">
        <v>385</v>
      </c>
      <c r="G340" s="20" t="s">
        <v>314</v>
      </c>
      <c r="H340" s="20" t="s">
        <v>223</v>
      </c>
      <c r="I340" s="20" t="s">
        <v>668</v>
      </c>
      <c r="J340" s="20" t="s">
        <v>20</v>
      </c>
      <c r="K340" s="20" t="s">
        <v>262</v>
      </c>
      <c r="L340" s="20" t="s">
        <v>200</v>
      </c>
      <c r="N340" s="20" t="s">
        <v>386</v>
      </c>
      <c r="O340" s="20" t="s">
        <v>62</v>
      </c>
      <c r="P340" s="20" t="s">
        <v>20</v>
      </c>
      <c r="Q340" s="20" t="s">
        <v>20</v>
      </c>
      <c r="R340" s="20" t="s">
        <v>667</v>
      </c>
    </row>
    <row r="341" spans="1:19" s="19" customFormat="1" hidden="1" x14ac:dyDescent="0.2">
      <c r="A341" s="19" t="s">
        <v>2238</v>
      </c>
      <c r="B341" s="20" t="s">
        <v>670</v>
      </c>
      <c r="C341" s="20"/>
      <c r="D341" s="20"/>
      <c r="E341" s="20" t="s">
        <v>669</v>
      </c>
      <c r="F341" s="20" t="s">
        <v>390</v>
      </c>
      <c r="G341" s="20" t="s">
        <v>314</v>
      </c>
      <c r="H341" s="20" t="s">
        <v>223</v>
      </c>
      <c r="I341" s="20" t="s">
        <v>668</v>
      </c>
      <c r="J341" s="20" t="s">
        <v>20</v>
      </c>
      <c r="K341" s="20" t="s">
        <v>262</v>
      </c>
      <c r="L341" s="20" t="s">
        <v>200</v>
      </c>
      <c r="N341" s="20" t="s">
        <v>391</v>
      </c>
      <c r="O341" s="20" t="s">
        <v>19</v>
      </c>
      <c r="P341" s="20" t="s">
        <v>20</v>
      </c>
      <c r="Q341" s="20" t="s">
        <v>20</v>
      </c>
      <c r="R341" s="20" t="s">
        <v>667</v>
      </c>
    </row>
    <row r="342" spans="1:19" s="19" customFormat="1" hidden="1" x14ac:dyDescent="0.2">
      <c r="A342" s="19" t="s">
        <v>2239</v>
      </c>
      <c r="B342" s="20" t="s">
        <v>672</v>
      </c>
      <c r="C342" s="20"/>
      <c r="D342" s="20"/>
      <c r="E342" s="20" t="s">
        <v>671</v>
      </c>
      <c r="F342" s="20" t="s">
        <v>385</v>
      </c>
      <c r="G342" s="20" t="s">
        <v>314</v>
      </c>
      <c r="H342" s="20" t="s">
        <v>223</v>
      </c>
      <c r="I342" s="20" t="s">
        <v>668</v>
      </c>
      <c r="J342" s="20" t="s">
        <v>20</v>
      </c>
      <c r="K342" s="20" t="s">
        <v>262</v>
      </c>
      <c r="L342" s="20" t="s">
        <v>200</v>
      </c>
      <c r="N342" s="20" t="s">
        <v>386</v>
      </c>
      <c r="O342" s="20" t="s">
        <v>62</v>
      </c>
      <c r="P342" s="20" t="s">
        <v>20</v>
      </c>
      <c r="Q342" s="20" t="s">
        <v>20</v>
      </c>
      <c r="R342" s="20" t="s">
        <v>667</v>
      </c>
    </row>
    <row r="343" spans="1:19" s="19" customFormat="1" hidden="1" x14ac:dyDescent="0.2">
      <c r="A343" s="19" t="s">
        <v>2239</v>
      </c>
      <c r="B343" s="20" t="s">
        <v>672</v>
      </c>
      <c r="C343" s="20"/>
      <c r="D343" s="20"/>
      <c r="E343" s="20" t="s">
        <v>671</v>
      </c>
      <c r="F343" s="20" t="s">
        <v>390</v>
      </c>
      <c r="G343" s="20" t="s">
        <v>314</v>
      </c>
      <c r="H343" s="20" t="s">
        <v>223</v>
      </c>
      <c r="I343" s="20" t="s">
        <v>668</v>
      </c>
      <c r="J343" s="20" t="s">
        <v>20</v>
      </c>
      <c r="K343" s="20" t="s">
        <v>262</v>
      </c>
      <c r="L343" s="20" t="s">
        <v>200</v>
      </c>
      <c r="N343" s="20" t="s">
        <v>391</v>
      </c>
      <c r="O343" s="20" t="s">
        <v>19</v>
      </c>
      <c r="P343" s="20" t="s">
        <v>20</v>
      </c>
      <c r="Q343" s="20" t="s">
        <v>20</v>
      </c>
      <c r="R343" s="20" t="s">
        <v>667</v>
      </c>
    </row>
    <row r="344" spans="1:19" hidden="1" x14ac:dyDescent="0.2">
      <c r="A344" t="s">
        <v>2240</v>
      </c>
      <c r="B344" s="2" t="s">
        <v>674</v>
      </c>
      <c r="C344" s="2" t="s">
        <v>2241</v>
      </c>
      <c r="D344" s="2"/>
      <c r="E344" s="2" t="s">
        <v>673</v>
      </c>
      <c r="F344" s="2" t="s">
        <v>385</v>
      </c>
      <c r="G344" s="2" t="s">
        <v>397</v>
      </c>
      <c r="H344" s="2" t="s">
        <v>223</v>
      </c>
      <c r="I344" s="2" t="s">
        <v>675</v>
      </c>
      <c r="J344" s="2" t="s">
        <v>20</v>
      </c>
      <c r="K344" s="2" t="s">
        <v>676</v>
      </c>
      <c r="L344" s="2" t="s">
        <v>200</v>
      </c>
      <c r="N344" s="2" t="s">
        <v>386</v>
      </c>
      <c r="O344" s="2" t="s">
        <v>62</v>
      </c>
      <c r="P344" s="2" t="s">
        <v>20</v>
      </c>
      <c r="Q344" s="2" t="s">
        <v>20</v>
      </c>
      <c r="R344" s="2" t="s">
        <v>271</v>
      </c>
      <c r="S344" s="25" t="s">
        <v>2022</v>
      </c>
    </row>
    <row r="345" spans="1:19" hidden="1" x14ac:dyDescent="0.2">
      <c r="A345" t="s">
        <v>2240</v>
      </c>
      <c r="B345" s="2" t="s">
        <v>674</v>
      </c>
      <c r="C345" s="2" t="s">
        <v>2241</v>
      </c>
      <c r="D345" s="2"/>
      <c r="E345" s="2" t="s">
        <v>673</v>
      </c>
      <c r="F345" s="2" t="s">
        <v>390</v>
      </c>
      <c r="G345" s="2" t="s">
        <v>397</v>
      </c>
      <c r="H345" s="2" t="s">
        <v>223</v>
      </c>
      <c r="I345" s="2" t="s">
        <v>675</v>
      </c>
      <c r="J345" s="2" t="s">
        <v>20</v>
      </c>
      <c r="K345" s="2" t="s">
        <v>262</v>
      </c>
      <c r="L345" s="2" t="s">
        <v>200</v>
      </c>
      <c r="N345" s="2" t="s">
        <v>391</v>
      </c>
      <c r="O345" s="2" t="s">
        <v>19</v>
      </c>
      <c r="P345" s="2" t="s">
        <v>20</v>
      </c>
      <c r="Q345" s="2" t="s">
        <v>20</v>
      </c>
      <c r="R345" s="2" t="s">
        <v>271</v>
      </c>
      <c r="S345" s="25" t="s">
        <v>2022</v>
      </c>
    </row>
    <row r="346" spans="1:19" hidden="1" x14ac:dyDescent="0.2">
      <c r="A346" t="s">
        <v>2240</v>
      </c>
      <c r="B346" s="2" t="s">
        <v>674</v>
      </c>
      <c r="C346" s="2" t="s">
        <v>2241</v>
      </c>
      <c r="D346" s="2"/>
      <c r="E346" s="2" t="s">
        <v>673</v>
      </c>
      <c r="F346" s="2" t="s">
        <v>390</v>
      </c>
      <c r="G346" s="2" t="s">
        <v>397</v>
      </c>
      <c r="H346" s="2" t="s">
        <v>223</v>
      </c>
      <c r="I346" s="2" t="s">
        <v>675</v>
      </c>
      <c r="J346" s="2" t="s">
        <v>20</v>
      </c>
      <c r="K346" s="2" t="s">
        <v>676</v>
      </c>
      <c r="L346" s="2" t="s">
        <v>200</v>
      </c>
      <c r="N346" s="2" t="s">
        <v>391</v>
      </c>
      <c r="O346" s="2" t="s">
        <v>19</v>
      </c>
      <c r="P346" s="2" t="s">
        <v>20</v>
      </c>
      <c r="Q346" s="2" t="s">
        <v>20</v>
      </c>
      <c r="R346" s="2" t="s">
        <v>271</v>
      </c>
      <c r="S346" s="25" t="s">
        <v>2022</v>
      </c>
    </row>
    <row r="347" spans="1:19" hidden="1" x14ac:dyDescent="0.2">
      <c r="A347" t="s">
        <v>2240</v>
      </c>
      <c r="B347" s="2" t="s">
        <v>674</v>
      </c>
      <c r="C347" s="2" t="s">
        <v>2241</v>
      </c>
      <c r="D347" s="2"/>
      <c r="E347" s="2" t="s">
        <v>673</v>
      </c>
      <c r="F347" s="2" t="s">
        <v>385</v>
      </c>
      <c r="G347" s="2" t="s">
        <v>397</v>
      </c>
      <c r="H347" s="2" t="s">
        <v>223</v>
      </c>
      <c r="I347" s="2" t="s">
        <v>675</v>
      </c>
      <c r="J347" s="2" t="s">
        <v>20</v>
      </c>
      <c r="K347" s="2" t="s">
        <v>262</v>
      </c>
      <c r="L347" s="2" t="s">
        <v>200</v>
      </c>
      <c r="N347" s="2" t="s">
        <v>386</v>
      </c>
      <c r="O347" s="2" t="s">
        <v>62</v>
      </c>
      <c r="P347" s="2" t="s">
        <v>20</v>
      </c>
      <c r="Q347" s="2" t="s">
        <v>20</v>
      </c>
      <c r="R347" s="2" t="s">
        <v>271</v>
      </c>
      <c r="S347" s="26" t="s">
        <v>2022</v>
      </c>
    </row>
    <row r="348" spans="1:19" s="19" customFormat="1" hidden="1" x14ac:dyDescent="0.2">
      <c r="A348" s="19" t="s">
        <v>2242</v>
      </c>
      <c r="B348" s="20" t="s">
        <v>678</v>
      </c>
      <c r="C348" s="20"/>
      <c r="D348" s="20"/>
      <c r="E348" s="20" t="s">
        <v>677</v>
      </c>
      <c r="F348" s="20" t="s">
        <v>679</v>
      </c>
      <c r="G348" s="20" t="s">
        <v>682</v>
      </c>
      <c r="H348" s="20" t="s">
        <v>23</v>
      </c>
      <c r="I348" s="20" t="s">
        <v>681</v>
      </c>
      <c r="J348" s="20" t="s">
        <v>20</v>
      </c>
      <c r="K348" s="20" t="s">
        <v>273</v>
      </c>
      <c r="L348" s="20" t="s">
        <v>200</v>
      </c>
      <c r="N348" s="20" t="s">
        <v>680</v>
      </c>
      <c r="O348" s="20" t="s">
        <v>19</v>
      </c>
      <c r="P348" s="20" t="s">
        <v>20</v>
      </c>
      <c r="Q348" s="20" t="s">
        <v>20</v>
      </c>
      <c r="R348" s="20" t="s">
        <v>271</v>
      </c>
      <c r="S348" s="19" t="s">
        <v>2022</v>
      </c>
    </row>
    <row r="349" spans="1:19" hidden="1" x14ac:dyDescent="0.2">
      <c r="A349" t="s">
        <v>2243</v>
      </c>
      <c r="B349" s="2" t="s">
        <v>684</v>
      </c>
      <c r="C349" s="2" t="s">
        <v>2244</v>
      </c>
      <c r="D349" s="2"/>
      <c r="E349" s="2" t="s">
        <v>683</v>
      </c>
      <c r="F349" s="2" t="s">
        <v>390</v>
      </c>
      <c r="G349" s="2" t="s">
        <v>397</v>
      </c>
      <c r="H349" s="2" t="s">
        <v>369</v>
      </c>
      <c r="I349" s="2" t="s">
        <v>686</v>
      </c>
      <c r="J349" s="2" t="s">
        <v>20</v>
      </c>
      <c r="K349" s="2" t="s">
        <v>273</v>
      </c>
      <c r="L349" s="2" t="s">
        <v>200</v>
      </c>
      <c r="N349" s="2" t="s">
        <v>391</v>
      </c>
      <c r="O349" s="2" t="s">
        <v>19</v>
      </c>
      <c r="P349" s="2" t="s">
        <v>20</v>
      </c>
      <c r="Q349" s="2" t="s">
        <v>20</v>
      </c>
      <c r="R349" s="2" t="s">
        <v>685</v>
      </c>
      <c r="S349" s="26" t="s">
        <v>2245</v>
      </c>
    </row>
    <row r="350" spans="1:19" hidden="1" x14ac:dyDescent="0.2">
      <c r="A350" t="s">
        <v>2243</v>
      </c>
      <c r="B350" s="2" t="s">
        <v>684</v>
      </c>
      <c r="C350" s="2" t="s">
        <v>2244</v>
      </c>
      <c r="D350" s="2"/>
      <c r="E350" s="2" t="s">
        <v>683</v>
      </c>
      <c r="F350" s="2" t="s">
        <v>385</v>
      </c>
      <c r="G350" s="2" t="s">
        <v>397</v>
      </c>
      <c r="H350" s="2" t="s">
        <v>369</v>
      </c>
      <c r="I350" s="2" t="s">
        <v>686</v>
      </c>
      <c r="J350" s="2" t="s">
        <v>20</v>
      </c>
      <c r="K350" s="2" t="s">
        <v>273</v>
      </c>
      <c r="L350" s="2" t="s">
        <v>200</v>
      </c>
      <c r="N350" s="2" t="s">
        <v>386</v>
      </c>
      <c r="O350" s="2" t="s">
        <v>62</v>
      </c>
      <c r="P350" s="2" t="s">
        <v>20</v>
      </c>
      <c r="Q350" s="2" t="s">
        <v>20</v>
      </c>
      <c r="R350" s="2" t="s">
        <v>685</v>
      </c>
      <c r="S350" s="26" t="s">
        <v>2245</v>
      </c>
    </row>
    <row r="351" spans="1:19" hidden="1" x14ac:dyDescent="0.2">
      <c r="A351" t="s">
        <v>2246</v>
      </c>
      <c r="B351" s="2" t="s">
        <v>688</v>
      </c>
      <c r="C351" s="2" t="s">
        <v>2247</v>
      </c>
      <c r="D351" s="2"/>
      <c r="E351" s="2" t="s">
        <v>687</v>
      </c>
      <c r="F351" s="2" t="s">
        <v>390</v>
      </c>
      <c r="G351" s="2" t="s">
        <v>352</v>
      </c>
      <c r="H351" s="2" t="s">
        <v>20</v>
      </c>
      <c r="I351" s="2" t="s">
        <v>255</v>
      </c>
      <c r="J351" s="2" t="s">
        <v>20</v>
      </c>
      <c r="K351" s="2" t="s">
        <v>273</v>
      </c>
      <c r="L351" s="2" t="s">
        <v>200</v>
      </c>
      <c r="N351" s="2" t="s">
        <v>391</v>
      </c>
      <c r="O351" s="2" t="s">
        <v>19</v>
      </c>
      <c r="P351" s="2" t="s">
        <v>20</v>
      </c>
      <c r="Q351" s="2" t="s">
        <v>20</v>
      </c>
      <c r="R351" s="2" t="s">
        <v>689</v>
      </c>
      <c r="S351" s="26" t="s">
        <v>2248</v>
      </c>
    </row>
    <row r="352" spans="1:19" hidden="1" x14ac:dyDescent="0.2">
      <c r="A352" t="s">
        <v>2246</v>
      </c>
      <c r="B352" s="2" t="s">
        <v>688</v>
      </c>
      <c r="C352" s="2" t="s">
        <v>2247</v>
      </c>
      <c r="D352" s="2"/>
      <c r="E352" s="2" t="s">
        <v>687</v>
      </c>
      <c r="F352" s="2" t="s">
        <v>385</v>
      </c>
      <c r="G352" s="2" t="s">
        <v>352</v>
      </c>
      <c r="H352" s="2" t="s">
        <v>20</v>
      </c>
      <c r="I352" s="2" t="s">
        <v>255</v>
      </c>
      <c r="J352" s="2" t="s">
        <v>20</v>
      </c>
      <c r="K352" s="2" t="s">
        <v>273</v>
      </c>
      <c r="L352" s="2" t="s">
        <v>200</v>
      </c>
      <c r="N352" s="2" t="s">
        <v>386</v>
      </c>
      <c r="O352" s="2" t="s">
        <v>62</v>
      </c>
      <c r="P352" s="2" t="s">
        <v>20</v>
      </c>
      <c r="Q352" s="2" t="s">
        <v>20</v>
      </c>
      <c r="R352" s="2" t="s">
        <v>689</v>
      </c>
      <c r="S352" s="26" t="s">
        <v>2248</v>
      </c>
    </row>
    <row r="353" spans="1:19" hidden="1" x14ac:dyDescent="0.2">
      <c r="A353" t="s">
        <v>2249</v>
      </c>
      <c r="B353" s="2" t="s">
        <v>691</v>
      </c>
      <c r="C353" s="2" t="s">
        <v>2250</v>
      </c>
      <c r="D353" s="2"/>
      <c r="E353" s="2" t="s">
        <v>690</v>
      </c>
      <c r="F353" s="2" t="s">
        <v>385</v>
      </c>
      <c r="G353" s="2" t="s">
        <v>256</v>
      </c>
      <c r="H353" s="2" t="s">
        <v>692</v>
      </c>
      <c r="I353" s="2" t="s">
        <v>693</v>
      </c>
      <c r="J353" s="2" t="s">
        <v>20</v>
      </c>
      <c r="K353" s="2" t="s">
        <v>273</v>
      </c>
      <c r="L353" s="2" t="s">
        <v>200</v>
      </c>
      <c r="N353" s="2" t="s">
        <v>386</v>
      </c>
      <c r="O353" s="2" t="s">
        <v>62</v>
      </c>
      <c r="P353" s="2" t="s">
        <v>20</v>
      </c>
      <c r="Q353" s="2" t="s">
        <v>20</v>
      </c>
      <c r="R353" s="2" t="s">
        <v>271</v>
      </c>
      <c r="S353" s="26" t="s">
        <v>2022</v>
      </c>
    </row>
    <row r="354" spans="1:19" hidden="1" x14ac:dyDescent="0.2">
      <c r="A354" t="s">
        <v>2249</v>
      </c>
      <c r="B354" s="2" t="s">
        <v>691</v>
      </c>
      <c r="C354" s="2" t="s">
        <v>2250</v>
      </c>
      <c r="D354" s="2"/>
      <c r="E354" s="2" t="s">
        <v>690</v>
      </c>
      <c r="F354" s="2" t="s">
        <v>390</v>
      </c>
      <c r="G354" s="2" t="s">
        <v>256</v>
      </c>
      <c r="H354" s="2" t="s">
        <v>692</v>
      </c>
      <c r="I354" s="2" t="s">
        <v>693</v>
      </c>
      <c r="J354" s="2" t="s">
        <v>20</v>
      </c>
      <c r="K354" s="2" t="s">
        <v>273</v>
      </c>
      <c r="L354" s="2" t="s">
        <v>200</v>
      </c>
      <c r="N354" s="2" t="s">
        <v>391</v>
      </c>
      <c r="O354" s="2" t="s">
        <v>19</v>
      </c>
      <c r="P354" s="2" t="s">
        <v>20</v>
      </c>
      <c r="Q354" s="2" t="s">
        <v>20</v>
      </c>
      <c r="R354" s="2" t="s">
        <v>271</v>
      </c>
      <c r="S354" s="26" t="s">
        <v>2022</v>
      </c>
    </row>
    <row r="355" spans="1:19" hidden="1" x14ac:dyDescent="0.2">
      <c r="A355" t="s">
        <v>2251</v>
      </c>
      <c r="B355" s="2" t="s">
        <v>695</v>
      </c>
      <c r="C355" s="2" t="s">
        <v>2252</v>
      </c>
      <c r="D355" s="2"/>
      <c r="E355" s="2" t="s">
        <v>694</v>
      </c>
      <c r="F355" s="2" t="s">
        <v>390</v>
      </c>
      <c r="G355" s="2" t="s">
        <v>314</v>
      </c>
      <c r="H355" s="2" t="s">
        <v>20</v>
      </c>
      <c r="I355" s="2" t="s">
        <v>696</v>
      </c>
      <c r="J355" s="2" t="s">
        <v>20</v>
      </c>
      <c r="K355" s="2" t="s">
        <v>273</v>
      </c>
      <c r="L355" s="2" t="s">
        <v>200</v>
      </c>
      <c r="N355" s="2" t="s">
        <v>391</v>
      </c>
      <c r="O355" s="2" t="s">
        <v>19</v>
      </c>
      <c r="P355" s="2" t="s">
        <v>20</v>
      </c>
      <c r="Q355" s="2" t="s">
        <v>20</v>
      </c>
      <c r="R355" s="2" t="s">
        <v>271</v>
      </c>
      <c r="S355" s="26" t="s">
        <v>2022</v>
      </c>
    </row>
    <row r="356" spans="1:19" hidden="1" x14ac:dyDescent="0.2">
      <c r="A356" t="s">
        <v>2251</v>
      </c>
      <c r="B356" s="2" t="s">
        <v>695</v>
      </c>
      <c r="C356" s="2" t="s">
        <v>2252</v>
      </c>
      <c r="D356" s="2"/>
      <c r="E356" s="2" t="s">
        <v>694</v>
      </c>
      <c r="F356" s="2" t="s">
        <v>385</v>
      </c>
      <c r="G356" s="2" t="s">
        <v>314</v>
      </c>
      <c r="H356" s="2" t="s">
        <v>20</v>
      </c>
      <c r="I356" s="2" t="s">
        <v>696</v>
      </c>
      <c r="J356" s="2" t="s">
        <v>20</v>
      </c>
      <c r="K356" s="2" t="s">
        <v>273</v>
      </c>
      <c r="L356" s="2" t="s">
        <v>200</v>
      </c>
      <c r="N356" s="2" t="s">
        <v>386</v>
      </c>
      <c r="O356" s="2" t="s">
        <v>62</v>
      </c>
      <c r="P356" s="2" t="s">
        <v>20</v>
      </c>
      <c r="Q356" s="2" t="s">
        <v>20</v>
      </c>
      <c r="R356" s="2" t="s">
        <v>271</v>
      </c>
      <c r="S356" s="26" t="s">
        <v>2022</v>
      </c>
    </row>
    <row r="357" spans="1:19" hidden="1" x14ac:dyDescent="0.2">
      <c r="A357" t="s">
        <v>2253</v>
      </c>
      <c r="B357" s="2" t="s">
        <v>698</v>
      </c>
      <c r="C357" s="2" t="s">
        <v>2254</v>
      </c>
      <c r="D357" s="2"/>
      <c r="E357" s="2" t="s">
        <v>697</v>
      </c>
      <c r="F357" s="2" t="s">
        <v>259</v>
      </c>
      <c r="G357" s="2" t="s">
        <v>700</v>
      </c>
      <c r="H357" s="2" t="s">
        <v>23</v>
      </c>
      <c r="I357" s="2" t="s">
        <v>699</v>
      </c>
      <c r="J357" s="2" t="s">
        <v>20</v>
      </c>
      <c r="K357" s="2" t="s">
        <v>273</v>
      </c>
      <c r="L357" s="2" t="s">
        <v>200</v>
      </c>
      <c r="N357" s="2" t="s">
        <v>260</v>
      </c>
      <c r="O357" s="2" t="s">
        <v>19</v>
      </c>
      <c r="P357" s="2" t="s">
        <v>20</v>
      </c>
      <c r="Q357" s="2" t="s">
        <v>20</v>
      </c>
      <c r="R357" s="2" t="s">
        <v>271</v>
      </c>
      <c r="S357" s="26" t="s">
        <v>2022</v>
      </c>
    </row>
    <row r="358" spans="1:19" hidden="1" x14ac:dyDescent="0.2">
      <c r="A358" s="11" t="s">
        <v>2255</v>
      </c>
      <c r="B358" s="12" t="s">
        <v>702</v>
      </c>
      <c r="C358" s="12" t="s">
        <v>2256</v>
      </c>
      <c r="D358" s="12"/>
      <c r="E358" s="12" t="s">
        <v>701</v>
      </c>
      <c r="F358" s="12" t="s">
        <v>385</v>
      </c>
      <c r="G358" s="12" t="s">
        <v>256</v>
      </c>
      <c r="H358" s="12" t="s">
        <v>223</v>
      </c>
      <c r="I358" s="14" t="s">
        <v>2257</v>
      </c>
      <c r="J358" s="12" t="s">
        <v>20</v>
      </c>
      <c r="K358" s="12" t="s">
        <v>273</v>
      </c>
      <c r="L358" s="12" t="s">
        <v>200</v>
      </c>
      <c r="M358" s="11"/>
      <c r="N358" s="12" t="s">
        <v>386</v>
      </c>
      <c r="O358" s="12" t="s">
        <v>62</v>
      </c>
      <c r="P358" s="12" t="s">
        <v>20</v>
      </c>
      <c r="Q358" s="12" t="s">
        <v>20</v>
      </c>
      <c r="R358" s="14" t="s">
        <v>2258</v>
      </c>
      <c r="S358" s="92" t="s">
        <v>2259</v>
      </c>
    </row>
    <row r="359" spans="1:19" hidden="1" x14ac:dyDescent="0.2">
      <c r="A359" s="11" t="s">
        <v>2255</v>
      </c>
      <c r="B359" s="12" t="s">
        <v>702</v>
      </c>
      <c r="C359" s="12" t="s">
        <v>2256</v>
      </c>
      <c r="D359" s="12"/>
      <c r="E359" s="12" t="s">
        <v>701</v>
      </c>
      <c r="F359" s="12" t="s">
        <v>390</v>
      </c>
      <c r="G359" s="12" t="s">
        <v>256</v>
      </c>
      <c r="H359" s="12" t="s">
        <v>223</v>
      </c>
      <c r="I359" s="14" t="s">
        <v>2257</v>
      </c>
      <c r="J359" s="12" t="s">
        <v>20</v>
      </c>
      <c r="K359" s="12" t="s">
        <v>273</v>
      </c>
      <c r="L359" s="12" t="s">
        <v>200</v>
      </c>
      <c r="M359" s="11"/>
      <c r="N359" s="12" t="s">
        <v>391</v>
      </c>
      <c r="O359" s="12" t="s">
        <v>19</v>
      </c>
      <c r="P359" s="12" t="s">
        <v>20</v>
      </c>
      <c r="Q359" s="12" t="s">
        <v>20</v>
      </c>
      <c r="R359" s="14" t="s">
        <v>2258</v>
      </c>
      <c r="S359" s="92" t="s">
        <v>2259</v>
      </c>
    </row>
    <row r="360" spans="1:19" hidden="1" x14ac:dyDescent="0.2">
      <c r="A360" t="s">
        <v>2260</v>
      </c>
      <c r="B360" s="2" t="s">
        <v>706</v>
      </c>
      <c r="C360" s="2" t="s">
        <v>2261</v>
      </c>
      <c r="D360" s="2"/>
      <c r="E360" s="2" t="s">
        <v>705</v>
      </c>
      <c r="F360" s="2" t="s">
        <v>390</v>
      </c>
      <c r="G360" s="2" t="s">
        <v>397</v>
      </c>
      <c r="H360" s="2" t="s">
        <v>20</v>
      </c>
      <c r="I360" s="2" t="s">
        <v>255</v>
      </c>
      <c r="J360" s="2" t="s">
        <v>20</v>
      </c>
      <c r="K360" s="2" t="s">
        <v>273</v>
      </c>
      <c r="L360" s="2" t="s">
        <v>200</v>
      </c>
      <c r="N360" s="2" t="s">
        <v>391</v>
      </c>
      <c r="O360" s="2" t="s">
        <v>19</v>
      </c>
      <c r="P360" s="2" t="s">
        <v>20</v>
      </c>
      <c r="Q360" s="2" t="s">
        <v>20</v>
      </c>
      <c r="R360" s="2" t="s">
        <v>271</v>
      </c>
      <c r="S360" s="26" t="s">
        <v>2022</v>
      </c>
    </row>
    <row r="361" spans="1:19" hidden="1" x14ac:dyDescent="0.2">
      <c r="A361" t="s">
        <v>2260</v>
      </c>
      <c r="B361" s="2" t="s">
        <v>706</v>
      </c>
      <c r="C361" s="2" t="s">
        <v>2261</v>
      </c>
      <c r="D361" s="2"/>
      <c r="E361" s="2" t="s">
        <v>705</v>
      </c>
      <c r="F361" s="2" t="s">
        <v>385</v>
      </c>
      <c r="G361" s="2" t="s">
        <v>397</v>
      </c>
      <c r="H361" s="2" t="s">
        <v>20</v>
      </c>
      <c r="I361" s="2" t="s">
        <v>255</v>
      </c>
      <c r="J361" s="2" t="s">
        <v>20</v>
      </c>
      <c r="K361" s="2" t="s">
        <v>273</v>
      </c>
      <c r="L361" s="2" t="s">
        <v>200</v>
      </c>
      <c r="N361" s="2" t="s">
        <v>386</v>
      </c>
      <c r="O361" s="2" t="s">
        <v>62</v>
      </c>
      <c r="P361" s="2" t="s">
        <v>20</v>
      </c>
      <c r="Q361" s="2" t="s">
        <v>20</v>
      </c>
      <c r="R361" s="2" t="s">
        <v>271</v>
      </c>
      <c r="S361" s="26" t="s">
        <v>2022</v>
      </c>
    </row>
    <row r="362" spans="1:19" x14ac:dyDescent="0.2">
      <c r="A362" t="s">
        <v>2262</v>
      </c>
      <c r="B362" s="2" t="s">
        <v>708</v>
      </c>
      <c r="C362" s="2" t="s">
        <v>2263</v>
      </c>
      <c r="D362" s="2"/>
      <c r="E362" s="2" t="s">
        <v>707</v>
      </c>
      <c r="F362" s="2" t="s">
        <v>390</v>
      </c>
      <c r="G362" s="2" t="s">
        <v>263</v>
      </c>
      <c r="H362" s="2" t="s">
        <v>20</v>
      </c>
      <c r="I362" s="2" t="s">
        <v>709</v>
      </c>
      <c r="J362" s="2" t="s">
        <v>20</v>
      </c>
      <c r="K362" s="2" t="s">
        <v>207</v>
      </c>
      <c r="L362" s="2" t="s">
        <v>200</v>
      </c>
      <c r="N362" s="2" t="s">
        <v>391</v>
      </c>
      <c r="O362" s="2" t="s">
        <v>19</v>
      </c>
      <c r="P362" s="2" t="s">
        <v>20</v>
      </c>
      <c r="Q362" s="2" t="s">
        <v>20</v>
      </c>
      <c r="R362" s="2" t="s">
        <v>312</v>
      </c>
      <c r="S362" s="26" t="s">
        <v>2035</v>
      </c>
    </row>
    <row r="363" spans="1:19" x14ac:dyDescent="0.2">
      <c r="A363" t="s">
        <v>2262</v>
      </c>
      <c r="B363" s="2" t="s">
        <v>708</v>
      </c>
      <c r="C363" s="2" t="s">
        <v>2263</v>
      </c>
      <c r="D363" s="2"/>
      <c r="E363" s="2" t="s">
        <v>707</v>
      </c>
      <c r="F363" s="2" t="s">
        <v>385</v>
      </c>
      <c r="G363" s="2" t="s">
        <v>263</v>
      </c>
      <c r="H363" s="2" t="s">
        <v>20</v>
      </c>
      <c r="I363" s="2" t="s">
        <v>709</v>
      </c>
      <c r="J363" s="2" t="s">
        <v>20</v>
      </c>
      <c r="K363" s="2" t="s">
        <v>207</v>
      </c>
      <c r="L363" s="2" t="s">
        <v>200</v>
      </c>
      <c r="N363" s="2" t="s">
        <v>386</v>
      </c>
      <c r="O363" s="2" t="s">
        <v>62</v>
      </c>
      <c r="P363" s="2" t="s">
        <v>20</v>
      </c>
      <c r="Q363" s="2" t="s">
        <v>20</v>
      </c>
      <c r="R363" s="2" t="s">
        <v>312</v>
      </c>
      <c r="S363" s="26" t="s">
        <v>2035</v>
      </c>
    </row>
    <row r="364" spans="1:19" x14ac:dyDescent="0.2">
      <c r="A364" t="s">
        <v>2264</v>
      </c>
      <c r="B364" s="2" t="s">
        <v>711</v>
      </c>
      <c r="C364" s="2" t="s">
        <v>2265</v>
      </c>
      <c r="D364" s="2"/>
      <c r="E364" s="2" t="s">
        <v>710</v>
      </c>
      <c r="F364" s="2" t="s">
        <v>385</v>
      </c>
      <c r="G364" s="2" t="s">
        <v>397</v>
      </c>
      <c r="H364" s="2" t="s">
        <v>223</v>
      </c>
      <c r="I364" s="2" t="s">
        <v>714</v>
      </c>
      <c r="J364" s="2" t="s">
        <v>20</v>
      </c>
      <c r="K364" s="2" t="s">
        <v>207</v>
      </c>
      <c r="L364" s="2" t="s">
        <v>200</v>
      </c>
      <c r="N364" s="2" t="s">
        <v>386</v>
      </c>
      <c r="O364" s="2" t="s">
        <v>62</v>
      </c>
      <c r="P364" s="2" t="s">
        <v>20</v>
      </c>
      <c r="Q364" s="2" t="s">
        <v>712</v>
      </c>
      <c r="R364" s="2" t="s">
        <v>713</v>
      </c>
      <c r="S364" s="26" t="s">
        <v>2266</v>
      </c>
    </row>
    <row r="365" spans="1:19" x14ac:dyDescent="0.2">
      <c r="A365" t="s">
        <v>2264</v>
      </c>
      <c r="B365" s="2" t="s">
        <v>711</v>
      </c>
      <c r="C365" s="2" t="s">
        <v>2265</v>
      </c>
      <c r="D365" s="2"/>
      <c r="E365" s="2" t="s">
        <v>710</v>
      </c>
      <c r="F365" s="2" t="s">
        <v>390</v>
      </c>
      <c r="G365" s="2" t="s">
        <v>397</v>
      </c>
      <c r="H365" s="2" t="s">
        <v>223</v>
      </c>
      <c r="I365" s="2" t="s">
        <v>714</v>
      </c>
      <c r="J365" s="2" t="s">
        <v>20</v>
      </c>
      <c r="K365" s="2" t="s">
        <v>207</v>
      </c>
      <c r="L365" s="2" t="s">
        <v>200</v>
      </c>
      <c r="N365" s="2" t="s">
        <v>391</v>
      </c>
      <c r="O365" s="2" t="s">
        <v>19</v>
      </c>
      <c r="P365" s="2" t="s">
        <v>20</v>
      </c>
      <c r="Q365" s="2" t="s">
        <v>712</v>
      </c>
      <c r="R365" s="2" t="s">
        <v>713</v>
      </c>
      <c r="S365" s="26" t="s">
        <v>2266</v>
      </c>
    </row>
    <row r="366" spans="1:19" hidden="1" x14ac:dyDescent="0.2">
      <c r="A366" t="s">
        <v>2267</v>
      </c>
      <c r="B366" s="2" t="s">
        <v>716</v>
      </c>
      <c r="C366" s="2" t="s">
        <v>2268</v>
      </c>
      <c r="D366" s="2"/>
      <c r="E366" s="2" t="s">
        <v>715</v>
      </c>
      <c r="F366" s="2" t="s">
        <v>385</v>
      </c>
      <c r="G366" s="2" t="s">
        <v>719</v>
      </c>
      <c r="H366" s="2" t="s">
        <v>23</v>
      </c>
      <c r="I366" s="2" t="s">
        <v>718</v>
      </c>
      <c r="J366" s="2" t="s">
        <v>20</v>
      </c>
      <c r="K366" s="2" t="s">
        <v>273</v>
      </c>
      <c r="L366" s="2" t="s">
        <v>200</v>
      </c>
      <c r="N366" s="2" t="s">
        <v>386</v>
      </c>
      <c r="O366" s="2" t="s">
        <v>62</v>
      </c>
      <c r="P366" s="2" t="s">
        <v>20</v>
      </c>
      <c r="Q366" s="2" t="s">
        <v>20</v>
      </c>
      <c r="R366" s="2" t="s">
        <v>717</v>
      </c>
      <c r="S366" s="26" t="s">
        <v>2269</v>
      </c>
    </row>
    <row r="367" spans="1:19" hidden="1" x14ac:dyDescent="0.2">
      <c r="A367" t="s">
        <v>2267</v>
      </c>
      <c r="B367" s="2" t="s">
        <v>716</v>
      </c>
      <c r="C367" s="2" t="s">
        <v>2268</v>
      </c>
      <c r="D367" s="2"/>
      <c r="E367" s="2" t="s">
        <v>715</v>
      </c>
      <c r="F367" s="2" t="s">
        <v>390</v>
      </c>
      <c r="G367" s="2" t="s">
        <v>719</v>
      </c>
      <c r="H367" s="2" t="s">
        <v>23</v>
      </c>
      <c r="I367" s="2" t="s">
        <v>718</v>
      </c>
      <c r="J367" s="2" t="s">
        <v>20</v>
      </c>
      <c r="K367" s="2" t="s">
        <v>273</v>
      </c>
      <c r="L367" s="2" t="s">
        <v>200</v>
      </c>
      <c r="N367" s="2" t="s">
        <v>391</v>
      </c>
      <c r="O367" s="2" t="s">
        <v>19</v>
      </c>
      <c r="P367" s="2" t="s">
        <v>20</v>
      </c>
      <c r="Q367" s="2" t="s">
        <v>20</v>
      </c>
      <c r="R367" s="2" t="s">
        <v>717</v>
      </c>
      <c r="S367" s="26" t="s">
        <v>2269</v>
      </c>
    </row>
    <row r="368" spans="1:19" x14ac:dyDescent="0.2">
      <c r="A368" t="s">
        <v>2270</v>
      </c>
      <c r="B368" s="2" t="s">
        <v>721</v>
      </c>
      <c r="C368" s="2" t="s">
        <v>2271</v>
      </c>
      <c r="D368" s="2"/>
      <c r="E368" s="2" t="s">
        <v>720</v>
      </c>
      <c r="F368" s="2" t="s">
        <v>390</v>
      </c>
      <c r="G368" s="2" t="s">
        <v>401</v>
      </c>
      <c r="H368" s="2" t="s">
        <v>223</v>
      </c>
      <c r="I368" s="2" t="s">
        <v>722</v>
      </c>
      <c r="J368" s="2" t="s">
        <v>20</v>
      </c>
      <c r="K368" s="2" t="s">
        <v>207</v>
      </c>
      <c r="L368" s="2" t="s">
        <v>200</v>
      </c>
      <c r="N368" s="2" t="s">
        <v>391</v>
      </c>
      <c r="O368" s="2" t="s">
        <v>19</v>
      </c>
      <c r="P368" s="2" t="s">
        <v>20</v>
      </c>
      <c r="Q368" s="2" t="s">
        <v>20</v>
      </c>
      <c r="R368" s="2" t="s">
        <v>271</v>
      </c>
      <c r="S368" s="26" t="s">
        <v>2022</v>
      </c>
    </row>
    <row r="369" spans="1:19" x14ac:dyDescent="0.2">
      <c r="A369" t="s">
        <v>2270</v>
      </c>
      <c r="B369" s="2" t="s">
        <v>721</v>
      </c>
      <c r="C369" s="2" t="s">
        <v>2271</v>
      </c>
      <c r="D369" s="2"/>
      <c r="E369" s="2" t="s">
        <v>720</v>
      </c>
      <c r="F369" s="2" t="s">
        <v>385</v>
      </c>
      <c r="G369" s="2" t="s">
        <v>401</v>
      </c>
      <c r="H369" s="2" t="s">
        <v>223</v>
      </c>
      <c r="I369" s="2" t="s">
        <v>722</v>
      </c>
      <c r="J369" s="2" t="s">
        <v>20</v>
      </c>
      <c r="K369" s="2" t="s">
        <v>207</v>
      </c>
      <c r="L369" s="2" t="s">
        <v>200</v>
      </c>
      <c r="N369" s="2" t="s">
        <v>386</v>
      </c>
      <c r="O369" s="2" t="s">
        <v>62</v>
      </c>
      <c r="P369" s="2" t="s">
        <v>20</v>
      </c>
      <c r="Q369" s="2" t="s">
        <v>20</v>
      </c>
      <c r="R369" s="2" t="s">
        <v>271</v>
      </c>
      <c r="S369" s="26" t="s">
        <v>2022</v>
      </c>
    </row>
    <row r="370" spans="1:19" x14ac:dyDescent="0.2">
      <c r="A370" t="s">
        <v>2272</v>
      </c>
      <c r="B370" s="2" t="s">
        <v>724</v>
      </c>
      <c r="C370" s="2" t="s">
        <v>2273</v>
      </c>
      <c r="D370" s="2"/>
      <c r="E370" s="2" t="s">
        <v>723</v>
      </c>
      <c r="F370" s="2" t="s">
        <v>390</v>
      </c>
      <c r="G370" s="2" t="s">
        <v>263</v>
      </c>
      <c r="H370" s="2" t="s">
        <v>23</v>
      </c>
      <c r="I370" s="2" t="s">
        <v>726</v>
      </c>
      <c r="J370" s="2" t="s">
        <v>20</v>
      </c>
      <c r="K370" s="2" t="s">
        <v>207</v>
      </c>
      <c r="L370" s="2" t="s">
        <v>200</v>
      </c>
      <c r="N370" s="2" t="s">
        <v>391</v>
      </c>
      <c r="O370" s="2" t="s">
        <v>19</v>
      </c>
      <c r="P370" s="2" t="s">
        <v>20</v>
      </c>
      <c r="Q370" s="2" t="s">
        <v>20</v>
      </c>
      <c r="R370" s="28" t="s">
        <v>725</v>
      </c>
      <c r="S370" s="26" t="s">
        <v>2274</v>
      </c>
    </row>
    <row r="371" spans="1:19" x14ac:dyDescent="0.2">
      <c r="A371" t="s">
        <v>2272</v>
      </c>
      <c r="B371" s="2" t="s">
        <v>724</v>
      </c>
      <c r="C371" s="2" t="s">
        <v>2273</v>
      </c>
      <c r="D371" s="2"/>
      <c r="E371" s="2" t="s">
        <v>723</v>
      </c>
      <c r="F371" s="2" t="s">
        <v>385</v>
      </c>
      <c r="G371" s="2" t="s">
        <v>263</v>
      </c>
      <c r="H371" s="2" t="s">
        <v>23</v>
      </c>
      <c r="I371" s="2" t="s">
        <v>726</v>
      </c>
      <c r="J371" s="2" t="s">
        <v>20</v>
      </c>
      <c r="K371" s="2" t="s">
        <v>207</v>
      </c>
      <c r="L371" s="2" t="s">
        <v>200</v>
      </c>
      <c r="N371" s="2" t="s">
        <v>386</v>
      </c>
      <c r="O371" s="2" t="s">
        <v>62</v>
      </c>
      <c r="P371" s="2" t="s">
        <v>20</v>
      </c>
      <c r="Q371" s="2" t="s">
        <v>20</v>
      </c>
      <c r="R371" s="28" t="s">
        <v>725</v>
      </c>
      <c r="S371" s="26" t="s">
        <v>2274</v>
      </c>
    </row>
    <row r="372" spans="1:19" s="11" customFormat="1" x14ac:dyDescent="0.2">
      <c r="A372" s="11" t="s">
        <v>2275</v>
      </c>
      <c r="B372" s="12" t="s">
        <v>728</v>
      </c>
      <c r="C372" s="12" t="s">
        <v>2276</v>
      </c>
      <c r="D372" s="12"/>
      <c r="E372" s="12" t="s">
        <v>727</v>
      </c>
      <c r="F372" s="12" t="s">
        <v>390</v>
      </c>
      <c r="G372" s="12" t="s">
        <v>397</v>
      </c>
      <c r="H372" s="12" t="s">
        <v>23</v>
      </c>
      <c r="I372" s="12" t="s">
        <v>2277</v>
      </c>
      <c r="J372" s="12" t="s">
        <v>20</v>
      </c>
      <c r="K372" s="12" t="s">
        <v>207</v>
      </c>
      <c r="L372" s="12" t="s">
        <v>200</v>
      </c>
      <c r="N372" s="12" t="s">
        <v>391</v>
      </c>
      <c r="O372" s="12" t="s">
        <v>19</v>
      </c>
      <c r="P372" s="12" t="s">
        <v>20</v>
      </c>
      <c r="Q372" s="12" t="s">
        <v>20</v>
      </c>
      <c r="R372" s="12" t="s">
        <v>729</v>
      </c>
      <c r="S372" s="44" t="s">
        <v>2278</v>
      </c>
    </row>
    <row r="373" spans="1:19" s="11" customFormat="1" x14ac:dyDescent="0.2">
      <c r="A373" s="11" t="s">
        <v>2275</v>
      </c>
      <c r="B373" s="12" t="s">
        <v>728</v>
      </c>
      <c r="C373" s="12" t="s">
        <v>2276</v>
      </c>
      <c r="D373" s="12"/>
      <c r="E373" s="12" t="s">
        <v>727</v>
      </c>
      <c r="F373" s="12" t="s">
        <v>385</v>
      </c>
      <c r="G373" s="12" t="s">
        <v>397</v>
      </c>
      <c r="H373" s="12" t="s">
        <v>23</v>
      </c>
      <c r="I373" s="12" t="s">
        <v>2277</v>
      </c>
      <c r="J373" s="12" t="s">
        <v>20</v>
      </c>
      <c r="K373" s="12" t="s">
        <v>207</v>
      </c>
      <c r="L373" s="12" t="s">
        <v>200</v>
      </c>
      <c r="N373" s="12" t="s">
        <v>386</v>
      </c>
      <c r="O373" s="12" t="s">
        <v>62</v>
      </c>
      <c r="P373" s="12" t="s">
        <v>20</v>
      </c>
      <c r="Q373" s="12" t="s">
        <v>20</v>
      </c>
      <c r="R373" s="12" t="s">
        <v>729</v>
      </c>
      <c r="S373" s="44" t="s">
        <v>2278</v>
      </c>
    </row>
    <row r="374" spans="1:19" s="11" customFormat="1" x14ac:dyDescent="0.2">
      <c r="A374" s="11" t="s">
        <v>2279</v>
      </c>
      <c r="B374" s="12" t="s">
        <v>732</v>
      </c>
      <c r="C374" s="12" t="s">
        <v>2280</v>
      </c>
      <c r="D374" s="12"/>
      <c r="E374" s="12" t="s">
        <v>731</v>
      </c>
      <c r="F374" s="12" t="s">
        <v>385</v>
      </c>
      <c r="G374" s="12" t="s">
        <v>256</v>
      </c>
      <c r="H374" s="12" t="s">
        <v>20</v>
      </c>
      <c r="I374" s="12" t="s">
        <v>2277</v>
      </c>
      <c r="J374" s="12" t="s">
        <v>20</v>
      </c>
      <c r="K374" s="12" t="s">
        <v>207</v>
      </c>
      <c r="L374" s="12" t="s">
        <v>200</v>
      </c>
      <c r="N374" s="12" t="s">
        <v>386</v>
      </c>
      <c r="O374" s="12" t="s">
        <v>62</v>
      </c>
      <c r="P374" s="12" t="s">
        <v>20</v>
      </c>
      <c r="Q374" s="12" t="s">
        <v>20</v>
      </c>
      <c r="R374" s="12" t="s">
        <v>20</v>
      </c>
      <c r="S374" s="44" t="s">
        <v>2278</v>
      </c>
    </row>
    <row r="375" spans="1:19" s="11" customFormat="1" x14ac:dyDescent="0.2">
      <c r="A375" s="11" t="s">
        <v>2279</v>
      </c>
      <c r="B375" s="12" t="s">
        <v>732</v>
      </c>
      <c r="C375" s="12" t="s">
        <v>2280</v>
      </c>
      <c r="D375" s="12"/>
      <c r="E375" s="12" t="s">
        <v>731</v>
      </c>
      <c r="F375" s="12" t="s">
        <v>390</v>
      </c>
      <c r="G375" s="12" t="s">
        <v>256</v>
      </c>
      <c r="H375" s="12" t="s">
        <v>20</v>
      </c>
      <c r="I375" s="12" t="s">
        <v>2277</v>
      </c>
      <c r="J375" s="12" t="s">
        <v>20</v>
      </c>
      <c r="K375" s="12" t="s">
        <v>207</v>
      </c>
      <c r="L375" s="12" t="s">
        <v>200</v>
      </c>
      <c r="N375" s="12" t="s">
        <v>391</v>
      </c>
      <c r="O375" s="12" t="s">
        <v>19</v>
      </c>
      <c r="P375" s="12" t="s">
        <v>20</v>
      </c>
      <c r="Q375" s="12" t="s">
        <v>20</v>
      </c>
      <c r="R375" s="12" t="s">
        <v>20</v>
      </c>
      <c r="S375" s="44" t="s">
        <v>2278</v>
      </c>
    </row>
    <row r="376" spans="1:19" x14ac:dyDescent="0.2">
      <c r="A376" t="s">
        <v>2281</v>
      </c>
      <c r="B376" s="2" t="s">
        <v>734</v>
      </c>
      <c r="C376" s="2" t="s">
        <v>2282</v>
      </c>
      <c r="D376" s="2"/>
      <c r="E376" s="2" t="s">
        <v>733</v>
      </c>
      <c r="F376" s="2" t="s">
        <v>390</v>
      </c>
      <c r="G376" s="2" t="s">
        <v>466</v>
      </c>
      <c r="H376" s="2" t="s">
        <v>223</v>
      </c>
      <c r="I376" s="2" t="s">
        <v>736</v>
      </c>
      <c r="J376" s="2" t="s">
        <v>20</v>
      </c>
      <c r="K376" s="2" t="s">
        <v>207</v>
      </c>
      <c r="L376" s="2" t="s">
        <v>200</v>
      </c>
      <c r="N376" s="2" t="s">
        <v>391</v>
      </c>
      <c r="O376" s="2" t="s">
        <v>19</v>
      </c>
      <c r="P376" s="2" t="s">
        <v>20</v>
      </c>
      <c r="Q376" s="2" t="s">
        <v>20</v>
      </c>
      <c r="R376" s="2" t="s">
        <v>735</v>
      </c>
      <c r="S376" s="26" t="s">
        <v>2283</v>
      </c>
    </row>
    <row r="377" spans="1:19" x14ac:dyDescent="0.2">
      <c r="A377" t="s">
        <v>2281</v>
      </c>
      <c r="B377" s="2" t="s">
        <v>734</v>
      </c>
      <c r="C377" s="2" t="s">
        <v>2282</v>
      </c>
      <c r="D377" s="2"/>
      <c r="E377" s="2" t="s">
        <v>733</v>
      </c>
      <c r="F377" s="2" t="s">
        <v>385</v>
      </c>
      <c r="G377" s="2" t="s">
        <v>466</v>
      </c>
      <c r="H377" s="2" t="s">
        <v>223</v>
      </c>
      <c r="I377" s="2" t="s">
        <v>736</v>
      </c>
      <c r="J377" s="2" t="s">
        <v>20</v>
      </c>
      <c r="K377" s="2" t="s">
        <v>207</v>
      </c>
      <c r="L377" s="2" t="s">
        <v>200</v>
      </c>
      <c r="N377" s="2" t="s">
        <v>386</v>
      </c>
      <c r="O377" s="2" t="s">
        <v>62</v>
      </c>
      <c r="P377" s="2" t="s">
        <v>20</v>
      </c>
      <c r="Q377" s="2" t="s">
        <v>20</v>
      </c>
      <c r="R377" s="2" t="s">
        <v>735</v>
      </c>
      <c r="S377" s="26" t="s">
        <v>2283</v>
      </c>
    </row>
    <row r="378" spans="1:19" x14ac:dyDescent="0.2">
      <c r="A378" t="s">
        <v>2284</v>
      </c>
      <c r="B378" s="2" t="s">
        <v>738</v>
      </c>
      <c r="C378" s="2" t="s">
        <v>2285</v>
      </c>
      <c r="D378" s="2"/>
      <c r="E378" s="2" t="s">
        <v>737</v>
      </c>
      <c r="F378" s="2" t="s">
        <v>390</v>
      </c>
      <c r="G378" s="2" t="s">
        <v>314</v>
      </c>
      <c r="H378" s="2" t="s">
        <v>20</v>
      </c>
      <c r="I378" s="2" t="s">
        <v>740</v>
      </c>
      <c r="J378" s="2" t="s">
        <v>20</v>
      </c>
      <c r="K378" s="2" t="s">
        <v>207</v>
      </c>
      <c r="L378" s="2" t="s">
        <v>200</v>
      </c>
      <c r="N378" s="2" t="s">
        <v>391</v>
      </c>
      <c r="O378" s="2" t="s">
        <v>19</v>
      </c>
      <c r="P378" s="2" t="s">
        <v>20</v>
      </c>
      <c r="Q378" s="2" t="s">
        <v>20</v>
      </c>
      <c r="R378" s="2" t="s">
        <v>739</v>
      </c>
      <c r="S378" s="26" t="s">
        <v>2274</v>
      </c>
    </row>
    <row r="379" spans="1:19" x14ac:dyDescent="0.2">
      <c r="A379" t="s">
        <v>2284</v>
      </c>
      <c r="B379" s="2" t="s">
        <v>738</v>
      </c>
      <c r="C379" s="2" t="s">
        <v>2285</v>
      </c>
      <c r="D379" s="2"/>
      <c r="E379" s="2" t="s">
        <v>737</v>
      </c>
      <c r="F379" s="2" t="s">
        <v>385</v>
      </c>
      <c r="G379" s="2" t="s">
        <v>314</v>
      </c>
      <c r="H379" s="2" t="s">
        <v>20</v>
      </c>
      <c r="I379" s="2" t="s">
        <v>740</v>
      </c>
      <c r="J379" s="2" t="s">
        <v>20</v>
      </c>
      <c r="K379" s="2" t="s">
        <v>207</v>
      </c>
      <c r="L379" s="2" t="s">
        <v>200</v>
      </c>
      <c r="N379" s="2" t="s">
        <v>386</v>
      </c>
      <c r="O379" s="2" t="s">
        <v>62</v>
      </c>
      <c r="P379" s="2" t="s">
        <v>20</v>
      </c>
      <c r="Q379" s="2" t="s">
        <v>20</v>
      </c>
      <c r="R379" s="2" t="s">
        <v>739</v>
      </c>
      <c r="S379" s="26" t="s">
        <v>2274</v>
      </c>
    </row>
    <row r="380" spans="1:19" s="11" customFormat="1" hidden="1" x14ac:dyDescent="0.2">
      <c r="A380" s="11" t="s">
        <v>2286</v>
      </c>
      <c r="B380" s="12" t="s">
        <v>742</v>
      </c>
      <c r="C380" s="12" t="s">
        <v>2287</v>
      </c>
      <c r="D380" s="12"/>
      <c r="E380" s="12" t="s">
        <v>741</v>
      </c>
      <c r="F380" s="12" t="s">
        <v>743</v>
      </c>
      <c r="G380" s="12" t="s">
        <v>314</v>
      </c>
      <c r="H380" s="12" t="s">
        <v>20</v>
      </c>
      <c r="I380" s="12" t="s">
        <v>745</v>
      </c>
      <c r="J380" s="12" t="s">
        <v>20</v>
      </c>
      <c r="K380" s="12" t="s">
        <v>225</v>
      </c>
      <c r="L380" s="12" t="s">
        <v>200</v>
      </c>
      <c r="N380" s="12" t="s">
        <v>744</v>
      </c>
      <c r="O380" s="12" t="s">
        <v>19</v>
      </c>
      <c r="P380" s="12" t="s">
        <v>20</v>
      </c>
      <c r="Q380" s="12" t="s">
        <v>20</v>
      </c>
      <c r="R380" s="12" t="s">
        <v>739</v>
      </c>
      <c r="S380" s="11" t="s">
        <v>2274</v>
      </c>
    </row>
    <row r="381" spans="1:19" s="11" customFormat="1" x14ac:dyDescent="0.2">
      <c r="A381" s="11" t="s">
        <v>2288</v>
      </c>
      <c r="B381" s="12" t="s">
        <v>747</v>
      </c>
      <c r="C381" s="12" t="s">
        <v>2289</v>
      </c>
      <c r="D381" s="12"/>
      <c r="E381" s="12" t="s">
        <v>746</v>
      </c>
      <c r="F381" s="12" t="s">
        <v>390</v>
      </c>
      <c r="G381" s="12" t="s">
        <v>748</v>
      </c>
      <c r="H381" s="12" t="s">
        <v>20</v>
      </c>
      <c r="I381" s="12" t="s">
        <v>2290</v>
      </c>
      <c r="J381" s="12" t="s">
        <v>20</v>
      </c>
      <c r="K381" s="12" t="s">
        <v>207</v>
      </c>
      <c r="L381" s="12" t="s">
        <v>200</v>
      </c>
      <c r="N381" s="12" t="s">
        <v>391</v>
      </c>
      <c r="O381" s="12" t="s">
        <v>19</v>
      </c>
      <c r="P381" s="12" t="s">
        <v>20</v>
      </c>
      <c r="Q381" s="12" t="s">
        <v>20</v>
      </c>
      <c r="R381" s="12" t="s">
        <v>281</v>
      </c>
      <c r="S381" s="44" t="s">
        <v>2025</v>
      </c>
    </row>
    <row r="382" spans="1:19" s="11" customFormat="1" x14ac:dyDescent="0.2">
      <c r="A382" s="11" t="s">
        <v>2288</v>
      </c>
      <c r="B382" s="12" t="s">
        <v>747</v>
      </c>
      <c r="C382" s="12" t="s">
        <v>2289</v>
      </c>
      <c r="D382" s="12"/>
      <c r="E382" s="12" t="s">
        <v>746</v>
      </c>
      <c r="F382" s="12" t="s">
        <v>385</v>
      </c>
      <c r="G382" s="12" t="s">
        <v>748</v>
      </c>
      <c r="H382" s="12" t="s">
        <v>20</v>
      </c>
      <c r="I382" s="12" t="s">
        <v>2290</v>
      </c>
      <c r="J382" s="12" t="s">
        <v>20</v>
      </c>
      <c r="K382" s="12" t="s">
        <v>207</v>
      </c>
      <c r="L382" s="12" t="s">
        <v>200</v>
      </c>
      <c r="N382" s="12" t="s">
        <v>386</v>
      </c>
      <c r="O382" s="12" t="s">
        <v>62</v>
      </c>
      <c r="P382" s="12" t="s">
        <v>20</v>
      </c>
      <c r="Q382" s="12" t="s">
        <v>20</v>
      </c>
      <c r="R382" s="12" t="s">
        <v>281</v>
      </c>
      <c r="S382" s="44" t="s">
        <v>2025</v>
      </c>
    </row>
    <row r="383" spans="1:19" x14ac:dyDescent="0.2">
      <c r="A383" t="s">
        <v>2291</v>
      </c>
      <c r="B383" s="2" t="s">
        <v>750</v>
      </c>
      <c r="C383" s="2" t="s">
        <v>2292</v>
      </c>
      <c r="D383" s="2"/>
      <c r="E383" s="2" t="s">
        <v>749</v>
      </c>
      <c r="F383" s="2" t="s">
        <v>385</v>
      </c>
      <c r="G383" s="2" t="s">
        <v>753</v>
      </c>
      <c r="H383" s="2" t="s">
        <v>20</v>
      </c>
      <c r="I383" s="2" t="s">
        <v>752</v>
      </c>
      <c r="J383" s="2" t="s">
        <v>20</v>
      </c>
      <c r="K383" s="2" t="s">
        <v>207</v>
      </c>
      <c r="L383" s="2" t="s">
        <v>200</v>
      </c>
      <c r="N383" s="2" t="s">
        <v>386</v>
      </c>
      <c r="O383" s="2" t="s">
        <v>62</v>
      </c>
      <c r="P383" s="2" t="s">
        <v>20</v>
      </c>
      <c r="Q383" s="2" t="s">
        <v>20</v>
      </c>
      <c r="R383" s="2" t="s">
        <v>751</v>
      </c>
      <c r="S383" s="26" t="s">
        <v>2293</v>
      </c>
    </row>
    <row r="384" spans="1:19" x14ac:dyDescent="0.2">
      <c r="A384" t="s">
        <v>2291</v>
      </c>
      <c r="B384" s="2" t="s">
        <v>750</v>
      </c>
      <c r="C384" s="2" t="s">
        <v>2292</v>
      </c>
      <c r="D384" s="2"/>
      <c r="E384" s="2" t="s">
        <v>749</v>
      </c>
      <c r="F384" s="2" t="s">
        <v>390</v>
      </c>
      <c r="G384" s="2" t="s">
        <v>753</v>
      </c>
      <c r="H384" s="2" t="s">
        <v>20</v>
      </c>
      <c r="I384" s="2" t="s">
        <v>752</v>
      </c>
      <c r="J384" s="2" t="s">
        <v>20</v>
      </c>
      <c r="K384" s="2" t="s">
        <v>207</v>
      </c>
      <c r="L384" s="2" t="s">
        <v>200</v>
      </c>
      <c r="N384" s="2" t="s">
        <v>391</v>
      </c>
      <c r="O384" s="2" t="s">
        <v>19</v>
      </c>
      <c r="P384" s="2" t="s">
        <v>20</v>
      </c>
      <c r="Q384" s="2" t="s">
        <v>20</v>
      </c>
      <c r="R384" s="2" t="s">
        <v>751</v>
      </c>
      <c r="S384" s="26" t="s">
        <v>2293</v>
      </c>
    </row>
    <row r="385" spans="1:19" hidden="1" x14ac:dyDescent="0.2">
      <c r="A385" t="s">
        <v>2294</v>
      </c>
      <c r="B385" s="2" t="s">
        <v>755</v>
      </c>
      <c r="C385" s="2" t="s">
        <v>2295</v>
      </c>
      <c r="D385" s="2"/>
      <c r="E385" s="2" t="s">
        <v>754</v>
      </c>
      <c r="F385" s="2" t="s">
        <v>390</v>
      </c>
      <c r="G385" s="2" t="s">
        <v>256</v>
      </c>
      <c r="H385" s="2" t="s">
        <v>20</v>
      </c>
      <c r="I385" s="2" t="s">
        <v>757</v>
      </c>
      <c r="J385" s="2" t="s">
        <v>20</v>
      </c>
      <c r="K385" s="2" t="s">
        <v>273</v>
      </c>
      <c r="L385" s="2" t="s">
        <v>200</v>
      </c>
      <c r="N385" s="2" t="s">
        <v>391</v>
      </c>
      <c r="O385" s="2" t="s">
        <v>19</v>
      </c>
      <c r="P385" s="2" t="s">
        <v>20</v>
      </c>
      <c r="Q385" s="2" t="s">
        <v>756</v>
      </c>
      <c r="R385" s="2" t="s">
        <v>440</v>
      </c>
      <c r="S385" s="26" t="s">
        <v>2082</v>
      </c>
    </row>
    <row r="386" spans="1:19" hidden="1" x14ac:dyDescent="0.2">
      <c r="A386" t="s">
        <v>2296</v>
      </c>
      <c r="B386" s="2" t="s">
        <v>759</v>
      </c>
      <c r="C386" s="2" t="s">
        <v>2297</v>
      </c>
      <c r="D386" s="2"/>
      <c r="E386" s="2" t="s">
        <v>758</v>
      </c>
      <c r="F386" s="2" t="s">
        <v>390</v>
      </c>
      <c r="G386" s="2" t="s">
        <v>256</v>
      </c>
      <c r="H386" s="2" t="s">
        <v>20</v>
      </c>
      <c r="I386" s="2" t="s">
        <v>761</v>
      </c>
      <c r="J386" s="2" t="s">
        <v>20</v>
      </c>
      <c r="K386" s="2" t="s">
        <v>273</v>
      </c>
      <c r="L386" s="2" t="s">
        <v>200</v>
      </c>
      <c r="N386" s="2" t="s">
        <v>391</v>
      </c>
      <c r="O386" s="2" t="s">
        <v>19</v>
      </c>
      <c r="P386" s="2" t="s">
        <v>20</v>
      </c>
      <c r="Q386" s="2" t="s">
        <v>20</v>
      </c>
      <c r="R386" s="2" t="s">
        <v>2298</v>
      </c>
      <c r="S386" s="26" t="s">
        <v>2299</v>
      </c>
    </row>
    <row r="387" spans="1:19" hidden="1" x14ac:dyDescent="0.2">
      <c r="A387" t="s">
        <v>2296</v>
      </c>
      <c r="B387" s="2" t="s">
        <v>759</v>
      </c>
      <c r="C387" s="2" t="s">
        <v>2297</v>
      </c>
      <c r="D387" s="2"/>
      <c r="E387" s="2" t="s">
        <v>758</v>
      </c>
      <c r="F387" s="2" t="s">
        <v>385</v>
      </c>
      <c r="G387" s="2" t="s">
        <v>256</v>
      </c>
      <c r="H387" s="2" t="s">
        <v>20</v>
      </c>
      <c r="I387" s="2" t="s">
        <v>761</v>
      </c>
      <c r="J387" s="2" t="s">
        <v>20</v>
      </c>
      <c r="K387" s="2" t="s">
        <v>273</v>
      </c>
      <c r="L387" s="2" t="s">
        <v>200</v>
      </c>
      <c r="N387" s="2" t="s">
        <v>386</v>
      </c>
      <c r="O387" s="2" t="s">
        <v>62</v>
      </c>
      <c r="P387" s="2" t="s">
        <v>20</v>
      </c>
      <c r="Q387" s="2" t="s">
        <v>20</v>
      </c>
      <c r="R387" s="2" t="s">
        <v>2298</v>
      </c>
      <c r="S387" s="26" t="s">
        <v>2299</v>
      </c>
    </row>
    <row r="388" spans="1:19" x14ac:dyDescent="0.2">
      <c r="A388" t="s">
        <v>2300</v>
      </c>
      <c r="B388" s="2" t="s">
        <v>763</v>
      </c>
      <c r="C388" s="2" t="s">
        <v>2301</v>
      </c>
      <c r="D388" s="2"/>
      <c r="E388" s="2" t="s">
        <v>762</v>
      </c>
      <c r="F388" s="2" t="s">
        <v>390</v>
      </c>
      <c r="G388" s="2" t="s">
        <v>263</v>
      </c>
      <c r="H388" s="2" t="s">
        <v>20</v>
      </c>
      <c r="I388" s="2" t="s">
        <v>765</v>
      </c>
      <c r="J388" s="2" t="s">
        <v>20</v>
      </c>
      <c r="K388" s="2" t="s">
        <v>207</v>
      </c>
      <c r="L388" s="2" t="s">
        <v>200</v>
      </c>
      <c r="N388" s="2" t="s">
        <v>391</v>
      </c>
      <c r="O388" s="2" t="s">
        <v>19</v>
      </c>
      <c r="P388" s="2" t="s">
        <v>20</v>
      </c>
      <c r="Q388" s="2" t="s">
        <v>20</v>
      </c>
      <c r="R388" s="2" t="s">
        <v>764</v>
      </c>
      <c r="S388" s="26" t="s">
        <v>2302</v>
      </c>
    </row>
    <row r="389" spans="1:19" x14ac:dyDescent="0.2">
      <c r="A389" t="s">
        <v>2300</v>
      </c>
      <c r="B389" s="2" t="s">
        <v>763</v>
      </c>
      <c r="C389" s="2" t="s">
        <v>2301</v>
      </c>
      <c r="D389" s="2"/>
      <c r="E389" s="2" t="s">
        <v>762</v>
      </c>
      <c r="F389" s="2" t="s">
        <v>385</v>
      </c>
      <c r="G389" s="2" t="s">
        <v>263</v>
      </c>
      <c r="H389" s="2" t="s">
        <v>20</v>
      </c>
      <c r="I389" s="2" t="s">
        <v>765</v>
      </c>
      <c r="J389" s="2" t="s">
        <v>20</v>
      </c>
      <c r="K389" s="2" t="s">
        <v>207</v>
      </c>
      <c r="L389" s="2" t="s">
        <v>200</v>
      </c>
      <c r="N389" s="2" t="s">
        <v>386</v>
      </c>
      <c r="O389" s="2" t="s">
        <v>62</v>
      </c>
      <c r="P389" s="2" t="s">
        <v>20</v>
      </c>
      <c r="Q389" s="2" t="s">
        <v>20</v>
      </c>
      <c r="R389" s="2" t="s">
        <v>764</v>
      </c>
      <c r="S389" s="26" t="s">
        <v>2302</v>
      </c>
    </row>
    <row r="390" spans="1:19" hidden="1" x14ac:dyDescent="0.2">
      <c r="A390" t="s">
        <v>2303</v>
      </c>
      <c r="B390" s="2" t="s">
        <v>767</v>
      </c>
      <c r="C390" s="2" t="s">
        <v>2304</v>
      </c>
      <c r="D390" s="2"/>
      <c r="E390" s="2" t="s">
        <v>766</v>
      </c>
      <c r="F390" s="2" t="s">
        <v>390</v>
      </c>
      <c r="G390" s="2" t="s">
        <v>769</v>
      </c>
      <c r="H390" s="2" t="s">
        <v>223</v>
      </c>
      <c r="I390" s="2" t="s">
        <v>768</v>
      </c>
      <c r="J390" s="2" t="s">
        <v>20</v>
      </c>
      <c r="K390" s="2" t="s">
        <v>273</v>
      </c>
      <c r="L390" s="2" t="s">
        <v>200</v>
      </c>
      <c r="N390" s="2" t="s">
        <v>391</v>
      </c>
      <c r="O390" s="2" t="s">
        <v>19</v>
      </c>
      <c r="P390" s="2" t="s">
        <v>20</v>
      </c>
      <c r="Q390" s="2" t="s">
        <v>20</v>
      </c>
      <c r="R390" s="2" t="s">
        <v>440</v>
      </c>
      <c r="S390" s="26" t="s">
        <v>2082</v>
      </c>
    </row>
    <row r="391" spans="1:19" hidden="1" x14ac:dyDescent="0.2">
      <c r="A391" t="s">
        <v>2303</v>
      </c>
      <c r="B391" s="2" t="s">
        <v>767</v>
      </c>
      <c r="C391" s="2" t="s">
        <v>2304</v>
      </c>
      <c r="D391" s="2"/>
      <c r="E391" s="2" t="s">
        <v>766</v>
      </c>
      <c r="F391" s="2" t="s">
        <v>385</v>
      </c>
      <c r="G391" s="2" t="s">
        <v>769</v>
      </c>
      <c r="H391" s="2" t="s">
        <v>223</v>
      </c>
      <c r="I391" s="2" t="s">
        <v>768</v>
      </c>
      <c r="J391" s="2" t="s">
        <v>20</v>
      </c>
      <c r="K391" s="2" t="s">
        <v>273</v>
      </c>
      <c r="L391" s="2" t="s">
        <v>200</v>
      </c>
      <c r="N391" s="2" t="s">
        <v>386</v>
      </c>
      <c r="O391" s="2" t="s">
        <v>62</v>
      </c>
      <c r="P391" s="2" t="s">
        <v>20</v>
      </c>
      <c r="Q391" s="2" t="s">
        <v>20</v>
      </c>
      <c r="R391" s="2" t="s">
        <v>440</v>
      </c>
      <c r="S391" s="26" t="s">
        <v>2082</v>
      </c>
    </row>
    <row r="392" spans="1:19" hidden="1" x14ac:dyDescent="0.2">
      <c r="A392" t="s">
        <v>2305</v>
      </c>
      <c r="B392" s="2" t="s">
        <v>771</v>
      </c>
      <c r="C392" s="2" t="s">
        <v>2306</v>
      </c>
      <c r="D392" s="2"/>
      <c r="E392" s="2" t="s">
        <v>770</v>
      </c>
      <c r="F392" s="2" t="s">
        <v>385</v>
      </c>
      <c r="G392" s="2" t="s">
        <v>314</v>
      </c>
      <c r="H392" s="2" t="s">
        <v>23</v>
      </c>
      <c r="I392" s="2" t="s">
        <v>773</v>
      </c>
      <c r="J392" s="2" t="s">
        <v>20</v>
      </c>
      <c r="K392" s="2" t="s">
        <v>273</v>
      </c>
      <c r="L392" s="2" t="s">
        <v>200</v>
      </c>
      <c r="N392" s="2" t="s">
        <v>386</v>
      </c>
      <c r="O392" s="2" t="s">
        <v>62</v>
      </c>
      <c r="P392" s="2" t="s">
        <v>20</v>
      </c>
      <c r="Q392" s="2" t="s">
        <v>20</v>
      </c>
      <c r="R392" s="2" t="s">
        <v>772</v>
      </c>
      <c r="S392" s="26" t="s">
        <v>2307</v>
      </c>
    </row>
    <row r="393" spans="1:19" hidden="1" x14ac:dyDescent="0.2">
      <c r="A393" t="s">
        <v>2305</v>
      </c>
      <c r="B393" s="2" t="s">
        <v>771</v>
      </c>
      <c r="C393" s="2" t="s">
        <v>2306</v>
      </c>
      <c r="D393" s="2"/>
      <c r="E393" s="2" t="s">
        <v>770</v>
      </c>
      <c r="F393" s="2" t="s">
        <v>390</v>
      </c>
      <c r="G393" s="2" t="s">
        <v>314</v>
      </c>
      <c r="H393" s="2" t="s">
        <v>23</v>
      </c>
      <c r="I393" s="2" t="s">
        <v>773</v>
      </c>
      <c r="J393" s="2" t="s">
        <v>20</v>
      </c>
      <c r="K393" s="2" t="s">
        <v>273</v>
      </c>
      <c r="L393" s="2" t="s">
        <v>200</v>
      </c>
      <c r="N393" s="2" t="s">
        <v>391</v>
      </c>
      <c r="O393" s="2" t="s">
        <v>19</v>
      </c>
      <c r="P393" s="2" t="s">
        <v>20</v>
      </c>
      <c r="Q393" s="2" t="s">
        <v>20</v>
      </c>
      <c r="R393" s="2" t="s">
        <v>772</v>
      </c>
      <c r="S393" s="26" t="s">
        <v>2307</v>
      </c>
    </row>
    <row r="394" spans="1:19" hidden="1" x14ac:dyDescent="0.2">
      <c r="A394" t="s">
        <v>2308</v>
      </c>
      <c r="B394" s="2" t="s">
        <v>775</v>
      </c>
      <c r="C394" s="2" t="s">
        <v>2309</v>
      </c>
      <c r="D394" s="2"/>
      <c r="E394" s="2" t="s">
        <v>774</v>
      </c>
      <c r="F394" s="2" t="s">
        <v>390</v>
      </c>
      <c r="G394" s="2" t="s">
        <v>314</v>
      </c>
      <c r="H394" s="2" t="s">
        <v>20</v>
      </c>
      <c r="I394" s="2" t="s">
        <v>776</v>
      </c>
      <c r="J394" s="2" t="s">
        <v>20</v>
      </c>
      <c r="K394" s="2" t="s">
        <v>262</v>
      </c>
      <c r="L394" s="2" t="s">
        <v>200</v>
      </c>
      <c r="N394" s="2" t="s">
        <v>391</v>
      </c>
      <c r="O394" s="2" t="s">
        <v>19</v>
      </c>
      <c r="P394" s="2" t="s">
        <v>20</v>
      </c>
      <c r="Q394" s="2" t="s">
        <v>20</v>
      </c>
      <c r="R394" s="2" t="s">
        <v>271</v>
      </c>
      <c r="S394" s="26" t="s">
        <v>2022</v>
      </c>
    </row>
    <row r="395" spans="1:19" hidden="1" x14ac:dyDescent="0.2">
      <c r="A395" t="s">
        <v>2308</v>
      </c>
      <c r="B395" s="2" t="s">
        <v>775</v>
      </c>
      <c r="C395" s="2" t="s">
        <v>2309</v>
      </c>
      <c r="D395" s="2"/>
      <c r="E395" s="2" t="s">
        <v>774</v>
      </c>
      <c r="F395" s="2" t="s">
        <v>385</v>
      </c>
      <c r="G395" s="2" t="s">
        <v>314</v>
      </c>
      <c r="H395" s="2" t="s">
        <v>20</v>
      </c>
      <c r="I395" s="2" t="s">
        <v>776</v>
      </c>
      <c r="J395" s="2" t="s">
        <v>20</v>
      </c>
      <c r="K395" s="2" t="s">
        <v>262</v>
      </c>
      <c r="L395" s="2" t="s">
        <v>200</v>
      </c>
      <c r="N395" s="2" t="s">
        <v>386</v>
      </c>
      <c r="O395" s="2" t="s">
        <v>62</v>
      </c>
      <c r="P395" s="2" t="s">
        <v>20</v>
      </c>
      <c r="Q395" s="2" t="s">
        <v>20</v>
      </c>
      <c r="R395" s="2" t="s">
        <v>271</v>
      </c>
      <c r="S395" s="26" t="s">
        <v>2022</v>
      </c>
    </row>
    <row r="396" spans="1:19" hidden="1" x14ac:dyDescent="0.2">
      <c r="A396" t="s">
        <v>2310</v>
      </c>
      <c r="B396" s="2" t="s">
        <v>778</v>
      </c>
      <c r="C396" s="2" t="s">
        <v>2311</v>
      </c>
      <c r="D396" s="2"/>
      <c r="E396" s="2" t="s">
        <v>777</v>
      </c>
      <c r="F396" s="2" t="s">
        <v>390</v>
      </c>
      <c r="G396" s="2" t="s">
        <v>748</v>
      </c>
      <c r="H396" s="2" t="s">
        <v>23</v>
      </c>
      <c r="I396" s="2" t="s">
        <v>779</v>
      </c>
      <c r="J396" s="2" t="s">
        <v>20</v>
      </c>
      <c r="K396" s="2" t="s">
        <v>273</v>
      </c>
      <c r="L396" s="2" t="s">
        <v>200</v>
      </c>
      <c r="N396" s="2" t="s">
        <v>391</v>
      </c>
      <c r="O396" s="2" t="s">
        <v>19</v>
      </c>
      <c r="P396" s="2" t="s">
        <v>20</v>
      </c>
      <c r="Q396" s="2" t="s">
        <v>20</v>
      </c>
      <c r="R396" s="2" t="s">
        <v>271</v>
      </c>
      <c r="S396" s="26" t="s">
        <v>2022</v>
      </c>
    </row>
    <row r="397" spans="1:19" hidden="1" x14ac:dyDescent="0.2">
      <c r="A397" t="s">
        <v>2310</v>
      </c>
      <c r="B397" s="2" t="s">
        <v>778</v>
      </c>
      <c r="C397" s="2" t="s">
        <v>2311</v>
      </c>
      <c r="D397" s="2"/>
      <c r="E397" s="2" t="s">
        <v>777</v>
      </c>
      <c r="F397" s="2" t="s">
        <v>385</v>
      </c>
      <c r="G397" s="2" t="s">
        <v>748</v>
      </c>
      <c r="H397" s="2" t="s">
        <v>23</v>
      </c>
      <c r="I397" s="2" t="s">
        <v>779</v>
      </c>
      <c r="J397" s="2" t="s">
        <v>20</v>
      </c>
      <c r="K397" s="2" t="s">
        <v>273</v>
      </c>
      <c r="L397" s="2" t="s">
        <v>200</v>
      </c>
      <c r="N397" s="2" t="s">
        <v>386</v>
      </c>
      <c r="O397" s="2" t="s">
        <v>62</v>
      </c>
      <c r="P397" s="2" t="s">
        <v>20</v>
      </c>
      <c r="Q397" s="2" t="s">
        <v>20</v>
      </c>
      <c r="R397" s="2" t="s">
        <v>271</v>
      </c>
      <c r="S397" s="26" t="s">
        <v>2022</v>
      </c>
    </row>
    <row r="398" spans="1:19" hidden="1" x14ac:dyDescent="0.2">
      <c r="A398" t="s">
        <v>2312</v>
      </c>
      <c r="B398" s="2" t="s">
        <v>781</v>
      </c>
      <c r="C398" s="2"/>
      <c r="D398" s="2"/>
      <c r="E398" s="2" t="s">
        <v>780</v>
      </c>
      <c r="F398" s="2" t="s">
        <v>782</v>
      </c>
      <c r="G398" s="2" t="s">
        <v>748</v>
      </c>
      <c r="H398" s="2" t="s">
        <v>23</v>
      </c>
      <c r="I398" s="2" t="s">
        <v>784</v>
      </c>
      <c r="J398" s="2" t="s">
        <v>20</v>
      </c>
      <c r="K398" s="2" t="s">
        <v>273</v>
      </c>
      <c r="L398" s="2" t="s">
        <v>200</v>
      </c>
      <c r="N398" s="2" t="s">
        <v>781</v>
      </c>
      <c r="O398" s="2" t="s">
        <v>19</v>
      </c>
      <c r="P398" s="2" t="s">
        <v>20</v>
      </c>
      <c r="Q398" s="2" t="s">
        <v>20</v>
      </c>
      <c r="R398" s="2" t="s">
        <v>783</v>
      </c>
      <c r="S398" s="26" t="s">
        <v>2095</v>
      </c>
    </row>
    <row r="399" spans="1:19" x14ac:dyDescent="0.2">
      <c r="A399" t="s">
        <v>2313</v>
      </c>
      <c r="B399" s="2" t="s">
        <v>786</v>
      </c>
      <c r="C399" s="2" t="s">
        <v>2314</v>
      </c>
      <c r="D399" s="2"/>
      <c r="E399" s="2" t="s">
        <v>785</v>
      </c>
      <c r="F399" s="2" t="s">
        <v>385</v>
      </c>
      <c r="G399" s="2" t="s">
        <v>397</v>
      </c>
      <c r="H399" s="2" t="s">
        <v>20</v>
      </c>
      <c r="I399" s="2" t="s">
        <v>787</v>
      </c>
      <c r="J399" s="2" t="s">
        <v>20</v>
      </c>
      <c r="K399" s="2" t="s">
        <v>207</v>
      </c>
      <c r="L399" s="2" t="s">
        <v>200</v>
      </c>
      <c r="N399" s="2" t="s">
        <v>386</v>
      </c>
      <c r="O399" s="2" t="s">
        <v>62</v>
      </c>
      <c r="P399" s="2" t="s">
        <v>20</v>
      </c>
      <c r="Q399" s="2" t="s">
        <v>20</v>
      </c>
      <c r="R399" s="2" t="s">
        <v>751</v>
      </c>
      <c r="S399" s="26" t="s">
        <v>2293</v>
      </c>
    </row>
    <row r="400" spans="1:19" x14ac:dyDescent="0.2">
      <c r="A400" t="s">
        <v>2313</v>
      </c>
      <c r="B400" s="2" t="s">
        <v>786</v>
      </c>
      <c r="C400" s="2" t="s">
        <v>2314</v>
      </c>
      <c r="D400" s="2"/>
      <c r="E400" s="2" t="s">
        <v>785</v>
      </c>
      <c r="F400" s="2" t="s">
        <v>390</v>
      </c>
      <c r="G400" s="2" t="s">
        <v>397</v>
      </c>
      <c r="H400" s="2" t="s">
        <v>20</v>
      </c>
      <c r="I400" s="2" t="s">
        <v>787</v>
      </c>
      <c r="J400" s="2" t="s">
        <v>20</v>
      </c>
      <c r="K400" s="2" t="s">
        <v>207</v>
      </c>
      <c r="L400" s="2" t="s">
        <v>200</v>
      </c>
      <c r="N400" s="2" t="s">
        <v>391</v>
      </c>
      <c r="O400" s="2" t="s">
        <v>19</v>
      </c>
      <c r="P400" s="2" t="s">
        <v>20</v>
      </c>
      <c r="Q400" s="2" t="s">
        <v>20</v>
      </c>
      <c r="R400" s="2" t="s">
        <v>751</v>
      </c>
      <c r="S400" s="26" t="s">
        <v>2293</v>
      </c>
    </row>
    <row r="401" spans="1:19" hidden="1" x14ac:dyDescent="0.2">
      <c r="A401" t="s">
        <v>2315</v>
      </c>
      <c r="B401" s="2" t="s">
        <v>789</v>
      </c>
      <c r="C401" s="2" t="s">
        <v>2316</v>
      </c>
      <c r="D401" s="2"/>
      <c r="E401" s="2" t="s">
        <v>788</v>
      </c>
      <c r="F401" s="2" t="s">
        <v>390</v>
      </c>
      <c r="G401" s="2" t="s">
        <v>314</v>
      </c>
      <c r="H401" s="2" t="s">
        <v>223</v>
      </c>
      <c r="I401" s="2" t="s">
        <v>790</v>
      </c>
      <c r="J401" s="2" t="s">
        <v>20</v>
      </c>
      <c r="K401" s="2" t="s">
        <v>262</v>
      </c>
      <c r="L401" s="2" t="s">
        <v>200</v>
      </c>
      <c r="N401" s="2" t="s">
        <v>391</v>
      </c>
      <c r="O401" s="2" t="s">
        <v>19</v>
      </c>
      <c r="P401" s="2" t="s">
        <v>20</v>
      </c>
      <c r="Q401" s="2" t="s">
        <v>20</v>
      </c>
      <c r="R401" s="2" t="s">
        <v>479</v>
      </c>
      <c r="S401" s="26" t="s">
        <v>2104</v>
      </c>
    </row>
    <row r="402" spans="1:19" hidden="1" x14ac:dyDescent="0.2">
      <c r="A402" t="s">
        <v>2315</v>
      </c>
      <c r="B402" s="2" t="s">
        <v>789</v>
      </c>
      <c r="C402" s="2" t="s">
        <v>2316</v>
      </c>
      <c r="D402" s="2"/>
      <c r="E402" s="2" t="s">
        <v>788</v>
      </c>
      <c r="F402" s="2" t="s">
        <v>385</v>
      </c>
      <c r="G402" s="2" t="s">
        <v>314</v>
      </c>
      <c r="H402" s="2" t="s">
        <v>223</v>
      </c>
      <c r="I402" s="2" t="s">
        <v>790</v>
      </c>
      <c r="J402" s="2" t="s">
        <v>20</v>
      </c>
      <c r="K402" s="2" t="s">
        <v>262</v>
      </c>
      <c r="L402" s="2" t="s">
        <v>200</v>
      </c>
      <c r="N402" s="2" t="s">
        <v>386</v>
      </c>
      <c r="O402" s="2" t="s">
        <v>62</v>
      </c>
      <c r="P402" s="2" t="s">
        <v>20</v>
      </c>
      <c r="Q402" s="2" t="s">
        <v>20</v>
      </c>
      <c r="R402" s="2" t="s">
        <v>479</v>
      </c>
      <c r="S402" s="26" t="s">
        <v>2104</v>
      </c>
    </row>
    <row r="403" spans="1:19" hidden="1" x14ac:dyDescent="0.2">
      <c r="A403" t="s">
        <v>2317</v>
      </c>
      <c r="B403" s="2" t="s">
        <v>792</v>
      </c>
      <c r="C403" s="2" t="s">
        <v>2318</v>
      </c>
      <c r="D403" s="2"/>
      <c r="E403" s="2" t="s">
        <v>791</v>
      </c>
      <c r="F403" s="2" t="s">
        <v>390</v>
      </c>
      <c r="G403" s="2" t="s">
        <v>314</v>
      </c>
      <c r="H403" s="2" t="s">
        <v>23</v>
      </c>
      <c r="I403" s="2" t="s">
        <v>794</v>
      </c>
      <c r="J403" s="2" t="s">
        <v>20</v>
      </c>
      <c r="K403" s="2" t="s">
        <v>262</v>
      </c>
      <c r="L403" s="2" t="s">
        <v>200</v>
      </c>
      <c r="N403" s="2" t="s">
        <v>391</v>
      </c>
      <c r="O403" s="2" t="s">
        <v>19</v>
      </c>
      <c r="P403" s="2" t="s">
        <v>20</v>
      </c>
      <c r="Q403" s="2" t="s">
        <v>20</v>
      </c>
      <c r="R403" s="2" t="s">
        <v>793</v>
      </c>
      <c r="S403" s="26" t="s">
        <v>2319</v>
      </c>
    </row>
    <row r="404" spans="1:19" hidden="1" x14ac:dyDescent="0.2">
      <c r="A404" t="s">
        <v>2317</v>
      </c>
      <c r="B404" s="2" t="s">
        <v>792</v>
      </c>
      <c r="C404" s="2" t="s">
        <v>2318</v>
      </c>
      <c r="D404" s="2"/>
      <c r="E404" s="2" t="s">
        <v>791</v>
      </c>
      <c r="F404" s="2" t="s">
        <v>385</v>
      </c>
      <c r="G404" s="2" t="s">
        <v>314</v>
      </c>
      <c r="H404" s="2" t="s">
        <v>23</v>
      </c>
      <c r="I404" s="2" t="s">
        <v>794</v>
      </c>
      <c r="J404" s="2" t="s">
        <v>20</v>
      </c>
      <c r="K404" s="2" t="s">
        <v>262</v>
      </c>
      <c r="L404" s="2" t="s">
        <v>200</v>
      </c>
      <c r="N404" s="2" t="s">
        <v>386</v>
      </c>
      <c r="O404" s="2" t="s">
        <v>62</v>
      </c>
      <c r="P404" s="2" t="s">
        <v>20</v>
      </c>
      <c r="Q404" s="2" t="s">
        <v>20</v>
      </c>
      <c r="R404" s="2" t="s">
        <v>793</v>
      </c>
      <c r="S404" s="26" t="s">
        <v>2319</v>
      </c>
    </row>
    <row r="405" spans="1:19" hidden="1" x14ac:dyDescent="0.2">
      <c r="A405" t="s">
        <v>2320</v>
      </c>
      <c r="B405" s="2" t="s">
        <v>796</v>
      </c>
      <c r="C405" s="2" t="s">
        <v>2321</v>
      </c>
      <c r="D405" s="2"/>
      <c r="E405" s="2" t="s">
        <v>795</v>
      </c>
      <c r="F405" s="2" t="s">
        <v>390</v>
      </c>
      <c r="G405" s="2" t="s">
        <v>314</v>
      </c>
      <c r="H405" s="2" t="s">
        <v>797</v>
      </c>
      <c r="I405" s="2" t="s">
        <v>798</v>
      </c>
      <c r="J405" s="2" t="s">
        <v>20</v>
      </c>
      <c r="K405" s="2" t="s">
        <v>262</v>
      </c>
      <c r="L405" s="2" t="s">
        <v>200</v>
      </c>
      <c r="N405" s="2" t="s">
        <v>391</v>
      </c>
      <c r="O405" s="2" t="s">
        <v>19</v>
      </c>
      <c r="P405" s="2" t="s">
        <v>20</v>
      </c>
      <c r="Q405" s="2" t="s">
        <v>20</v>
      </c>
      <c r="R405" s="2" t="s">
        <v>479</v>
      </c>
      <c r="S405" s="26" t="s">
        <v>2104</v>
      </c>
    </row>
    <row r="406" spans="1:19" hidden="1" x14ac:dyDescent="0.2">
      <c r="A406" t="s">
        <v>2320</v>
      </c>
      <c r="B406" s="2" t="s">
        <v>796</v>
      </c>
      <c r="C406" s="2" t="s">
        <v>2321</v>
      </c>
      <c r="D406" s="2"/>
      <c r="E406" s="2" t="s">
        <v>795</v>
      </c>
      <c r="F406" s="2" t="s">
        <v>385</v>
      </c>
      <c r="G406" s="2" t="s">
        <v>314</v>
      </c>
      <c r="H406" s="2" t="s">
        <v>797</v>
      </c>
      <c r="I406" s="2" t="s">
        <v>798</v>
      </c>
      <c r="J406" s="2" t="s">
        <v>20</v>
      </c>
      <c r="K406" s="2" t="s">
        <v>262</v>
      </c>
      <c r="L406" s="2" t="s">
        <v>200</v>
      </c>
      <c r="N406" s="2" t="s">
        <v>386</v>
      </c>
      <c r="O406" s="2" t="s">
        <v>62</v>
      </c>
      <c r="P406" s="2" t="s">
        <v>20</v>
      </c>
      <c r="Q406" s="2" t="s">
        <v>20</v>
      </c>
      <c r="R406" s="2" t="s">
        <v>479</v>
      </c>
      <c r="S406" s="26" t="s">
        <v>2104</v>
      </c>
    </row>
    <row r="407" spans="1:19" hidden="1" x14ac:dyDescent="0.2">
      <c r="A407" t="s">
        <v>2322</v>
      </c>
      <c r="B407" s="2" t="s">
        <v>800</v>
      </c>
      <c r="C407" s="2" t="s">
        <v>2323</v>
      </c>
      <c r="D407" s="2"/>
      <c r="E407" s="2" t="s">
        <v>799</v>
      </c>
      <c r="F407" s="2" t="s">
        <v>259</v>
      </c>
      <c r="G407" s="2" t="s">
        <v>397</v>
      </c>
      <c r="H407" s="2" t="s">
        <v>20</v>
      </c>
      <c r="I407" s="2" t="s">
        <v>441</v>
      </c>
      <c r="J407" s="2" t="s">
        <v>20</v>
      </c>
      <c r="K407" s="2" t="s">
        <v>273</v>
      </c>
      <c r="L407" s="2" t="s">
        <v>200</v>
      </c>
      <c r="N407" s="2" t="s">
        <v>260</v>
      </c>
      <c r="O407" s="2" t="s">
        <v>19</v>
      </c>
      <c r="P407" s="2" t="s">
        <v>20</v>
      </c>
      <c r="Q407" s="2" t="s">
        <v>20</v>
      </c>
      <c r="R407" s="2" t="s">
        <v>440</v>
      </c>
      <c r="S407" s="26" t="s">
        <v>2082</v>
      </c>
    </row>
    <row r="408" spans="1:19" hidden="1" x14ac:dyDescent="0.2">
      <c r="A408" t="s">
        <v>2324</v>
      </c>
      <c r="B408" s="2" t="s">
        <v>802</v>
      </c>
      <c r="C408" s="2" t="s">
        <v>2325</v>
      </c>
      <c r="D408" s="2"/>
      <c r="E408" s="2" t="s">
        <v>801</v>
      </c>
      <c r="F408" s="2" t="s">
        <v>803</v>
      </c>
      <c r="G408" s="2" t="s">
        <v>397</v>
      </c>
      <c r="H408" s="2" t="s">
        <v>23</v>
      </c>
      <c r="I408" s="2" t="s">
        <v>441</v>
      </c>
      <c r="J408" s="2" t="s">
        <v>20</v>
      </c>
      <c r="K408" s="2" t="s">
        <v>273</v>
      </c>
      <c r="L408" s="2" t="s">
        <v>200</v>
      </c>
      <c r="N408" s="2" t="s">
        <v>506</v>
      </c>
      <c r="O408" s="2" t="s">
        <v>19</v>
      </c>
      <c r="P408" s="2" t="s">
        <v>20</v>
      </c>
      <c r="Q408" s="2" t="s">
        <v>20</v>
      </c>
      <c r="R408" s="2" t="s">
        <v>440</v>
      </c>
      <c r="S408" s="26" t="s">
        <v>2082</v>
      </c>
    </row>
    <row r="409" spans="1:19" hidden="1" x14ac:dyDescent="0.2">
      <c r="A409" t="s">
        <v>2324</v>
      </c>
      <c r="B409" s="2" t="s">
        <v>802</v>
      </c>
      <c r="C409" s="2" t="s">
        <v>2325</v>
      </c>
      <c r="D409" s="2"/>
      <c r="E409" s="2" t="s">
        <v>801</v>
      </c>
      <c r="F409" s="2" t="s">
        <v>805</v>
      </c>
      <c r="G409" s="2" t="s">
        <v>397</v>
      </c>
      <c r="H409" s="2" t="s">
        <v>23</v>
      </c>
      <c r="I409" s="2" t="s">
        <v>441</v>
      </c>
      <c r="J409" s="2" t="s">
        <v>804</v>
      </c>
      <c r="K409" s="2" t="s">
        <v>273</v>
      </c>
      <c r="L409" s="2" t="s">
        <v>200</v>
      </c>
      <c r="N409" s="2" t="s">
        <v>221</v>
      </c>
      <c r="O409" s="2" t="s">
        <v>62</v>
      </c>
      <c r="P409" s="2" t="s">
        <v>20</v>
      </c>
      <c r="Q409" s="2" t="s">
        <v>20</v>
      </c>
      <c r="R409" s="2" t="s">
        <v>440</v>
      </c>
      <c r="S409" s="26" t="s">
        <v>2082</v>
      </c>
    </row>
    <row r="410" spans="1:19" hidden="1" x14ac:dyDescent="0.2">
      <c r="A410" t="s">
        <v>2326</v>
      </c>
      <c r="B410" s="2" t="s">
        <v>807</v>
      </c>
      <c r="C410" s="2" t="s">
        <v>2327</v>
      </c>
      <c r="D410" s="2"/>
      <c r="E410" s="2" t="s">
        <v>806</v>
      </c>
      <c r="F410" s="2" t="s">
        <v>385</v>
      </c>
      <c r="G410" s="2" t="s">
        <v>256</v>
      </c>
      <c r="H410" s="2" t="s">
        <v>23</v>
      </c>
      <c r="I410" s="2" t="s">
        <v>808</v>
      </c>
      <c r="J410" s="2" t="s">
        <v>804</v>
      </c>
      <c r="K410" s="2" t="s">
        <v>262</v>
      </c>
      <c r="L410" s="2" t="s">
        <v>200</v>
      </c>
      <c r="N410" s="2" t="s">
        <v>386</v>
      </c>
      <c r="O410" s="2" t="s">
        <v>62</v>
      </c>
      <c r="P410" s="2" t="s">
        <v>20</v>
      </c>
      <c r="Q410" s="2" t="s">
        <v>20</v>
      </c>
      <c r="R410" s="2" t="s">
        <v>793</v>
      </c>
      <c r="S410" s="26" t="s">
        <v>2319</v>
      </c>
    </row>
    <row r="411" spans="1:19" hidden="1" x14ac:dyDescent="0.2">
      <c r="A411" t="s">
        <v>2326</v>
      </c>
      <c r="B411" s="2" t="s">
        <v>807</v>
      </c>
      <c r="C411" s="2" t="s">
        <v>2327</v>
      </c>
      <c r="D411" s="2"/>
      <c r="E411" s="2" t="s">
        <v>806</v>
      </c>
      <c r="F411" s="2" t="s">
        <v>390</v>
      </c>
      <c r="G411" s="2" t="s">
        <v>256</v>
      </c>
      <c r="H411" s="2" t="s">
        <v>23</v>
      </c>
      <c r="I411" s="2" t="s">
        <v>808</v>
      </c>
      <c r="J411" s="2" t="s">
        <v>20</v>
      </c>
      <c r="K411" s="2" t="s">
        <v>262</v>
      </c>
      <c r="L411" s="2" t="s">
        <v>200</v>
      </c>
      <c r="N411" s="2" t="s">
        <v>391</v>
      </c>
      <c r="O411" s="2" t="s">
        <v>19</v>
      </c>
      <c r="P411" s="2" t="s">
        <v>20</v>
      </c>
      <c r="Q411" s="2" t="s">
        <v>20</v>
      </c>
      <c r="R411" s="2" t="s">
        <v>793</v>
      </c>
      <c r="S411" s="26" t="s">
        <v>2319</v>
      </c>
    </row>
    <row r="412" spans="1:19" hidden="1" x14ac:dyDescent="0.2">
      <c r="A412" t="s">
        <v>2328</v>
      </c>
      <c r="B412" s="2" t="s">
        <v>810</v>
      </c>
      <c r="C412" s="2" t="s">
        <v>2329</v>
      </c>
      <c r="D412" s="2"/>
      <c r="E412" s="2" t="s">
        <v>809</v>
      </c>
      <c r="F412" s="2" t="s">
        <v>390</v>
      </c>
      <c r="G412" s="2" t="s">
        <v>256</v>
      </c>
      <c r="H412" s="2" t="s">
        <v>20</v>
      </c>
      <c r="I412" s="2" t="s">
        <v>761</v>
      </c>
      <c r="J412" s="2" t="s">
        <v>20</v>
      </c>
      <c r="K412" s="2" t="s">
        <v>273</v>
      </c>
      <c r="L412" s="2" t="s">
        <v>200</v>
      </c>
      <c r="N412" s="2" t="s">
        <v>391</v>
      </c>
      <c r="O412" s="2" t="s">
        <v>19</v>
      </c>
      <c r="P412" s="2" t="s">
        <v>20</v>
      </c>
      <c r="Q412" s="2" t="s">
        <v>20</v>
      </c>
      <c r="R412" s="2" t="s">
        <v>2298</v>
      </c>
      <c r="S412" s="26" t="s">
        <v>2299</v>
      </c>
    </row>
    <row r="413" spans="1:19" hidden="1" x14ac:dyDescent="0.2">
      <c r="A413" t="s">
        <v>2328</v>
      </c>
      <c r="B413" s="2" t="s">
        <v>810</v>
      </c>
      <c r="C413" s="2" t="s">
        <v>2329</v>
      </c>
      <c r="D413" s="2"/>
      <c r="E413" s="2" t="s">
        <v>809</v>
      </c>
      <c r="F413" s="2" t="s">
        <v>385</v>
      </c>
      <c r="G413" s="2" t="s">
        <v>256</v>
      </c>
      <c r="H413" s="2" t="s">
        <v>20</v>
      </c>
      <c r="I413" s="2" t="s">
        <v>761</v>
      </c>
      <c r="J413" s="2" t="s">
        <v>20</v>
      </c>
      <c r="K413" s="2" t="s">
        <v>273</v>
      </c>
      <c r="L413" s="2" t="s">
        <v>200</v>
      </c>
      <c r="N413" s="2" t="s">
        <v>386</v>
      </c>
      <c r="O413" s="2" t="s">
        <v>62</v>
      </c>
      <c r="P413" s="2" t="s">
        <v>20</v>
      </c>
      <c r="Q413" s="2" t="s">
        <v>20</v>
      </c>
      <c r="R413" s="2" t="s">
        <v>2298</v>
      </c>
      <c r="S413" s="26" t="s">
        <v>2299</v>
      </c>
    </row>
    <row r="414" spans="1:19" hidden="1" x14ac:dyDescent="0.2">
      <c r="A414" t="s">
        <v>2330</v>
      </c>
      <c r="B414" s="2" t="s">
        <v>812</v>
      </c>
      <c r="C414" s="2" t="s">
        <v>2331</v>
      </c>
      <c r="D414" s="2"/>
      <c r="E414" s="2" t="s">
        <v>811</v>
      </c>
      <c r="F414" s="2" t="s">
        <v>390</v>
      </c>
      <c r="G414" s="2" t="s">
        <v>352</v>
      </c>
      <c r="H414" s="2" t="s">
        <v>23</v>
      </c>
      <c r="I414" s="2" t="s">
        <v>814</v>
      </c>
      <c r="J414" s="2" t="s">
        <v>20</v>
      </c>
      <c r="K414" s="2" t="s">
        <v>262</v>
      </c>
      <c r="L414" s="2" t="s">
        <v>200</v>
      </c>
      <c r="N414" s="2" t="s">
        <v>391</v>
      </c>
      <c r="O414" s="2" t="s">
        <v>19</v>
      </c>
      <c r="P414" s="2" t="s">
        <v>20</v>
      </c>
      <c r="Q414" s="2" t="s">
        <v>20</v>
      </c>
      <c r="R414" s="2" t="s">
        <v>813</v>
      </c>
      <c r="S414" s="26" t="s">
        <v>2332</v>
      </c>
    </row>
    <row r="415" spans="1:19" hidden="1" x14ac:dyDescent="0.2">
      <c r="A415" t="s">
        <v>2330</v>
      </c>
      <c r="B415" s="2" t="s">
        <v>812</v>
      </c>
      <c r="C415" s="2" t="s">
        <v>2331</v>
      </c>
      <c r="D415" s="2"/>
      <c r="E415" s="2" t="s">
        <v>811</v>
      </c>
      <c r="F415" s="2" t="s">
        <v>385</v>
      </c>
      <c r="G415" s="2" t="s">
        <v>352</v>
      </c>
      <c r="H415" s="2" t="s">
        <v>23</v>
      </c>
      <c r="I415" s="2" t="s">
        <v>814</v>
      </c>
      <c r="J415" s="2" t="s">
        <v>20</v>
      </c>
      <c r="K415" s="2" t="s">
        <v>262</v>
      </c>
      <c r="L415" s="2" t="s">
        <v>200</v>
      </c>
      <c r="N415" s="2" t="s">
        <v>386</v>
      </c>
      <c r="O415" s="2" t="s">
        <v>62</v>
      </c>
      <c r="P415" s="2" t="s">
        <v>20</v>
      </c>
      <c r="Q415" s="2" t="s">
        <v>20</v>
      </c>
      <c r="R415" s="2" t="s">
        <v>813</v>
      </c>
      <c r="S415" s="26" t="s">
        <v>2332</v>
      </c>
    </row>
    <row r="416" spans="1:19" hidden="1" x14ac:dyDescent="0.2">
      <c r="A416" t="s">
        <v>2333</v>
      </c>
      <c r="B416" s="2" t="s">
        <v>816</v>
      </c>
      <c r="C416" s="2" t="s">
        <v>2334</v>
      </c>
      <c r="D416" s="2"/>
      <c r="E416" s="2" t="s">
        <v>815</v>
      </c>
      <c r="F416" s="2" t="s">
        <v>385</v>
      </c>
      <c r="G416" s="2" t="s">
        <v>256</v>
      </c>
      <c r="H416" s="2" t="s">
        <v>223</v>
      </c>
      <c r="I416" s="2" t="s">
        <v>817</v>
      </c>
      <c r="J416" s="2" t="s">
        <v>20</v>
      </c>
      <c r="K416" s="2" t="s">
        <v>273</v>
      </c>
      <c r="L416" s="2" t="s">
        <v>200</v>
      </c>
      <c r="N416" s="2" t="s">
        <v>386</v>
      </c>
      <c r="O416" s="2" t="s">
        <v>62</v>
      </c>
      <c r="P416" s="2" t="s">
        <v>20</v>
      </c>
      <c r="Q416" s="2" t="s">
        <v>20</v>
      </c>
      <c r="R416" s="2" t="s">
        <v>271</v>
      </c>
      <c r="S416" s="26" t="s">
        <v>2022</v>
      </c>
    </row>
    <row r="417" spans="1:19" hidden="1" x14ac:dyDescent="0.2">
      <c r="A417" t="s">
        <v>2333</v>
      </c>
      <c r="B417" s="2" t="s">
        <v>816</v>
      </c>
      <c r="C417" s="2" t="s">
        <v>2334</v>
      </c>
      <c r="D417" s="2"/>
      <c r="E417" s="2" t="s">
        <v>815</v>
      </c>
      <c r="F417" s="2" t="s">
        <v>390</v>
      </c>
      <c r="G417" s="2" t="s">
        <v>256</v>
      </c>
      <c r="H417" s="2" t="s">
        <v>223</v>
      </c>
      <c r="I417" s="2" t="s">
        <v>817</v>
      </c>
      <c r="J417" s="2" t="s">
        <v>20</v>
      </c>
      <c r="K417" s="2" t="s">
        <v>273</v>
      </c>
      <c r="L417" s="2" t="s">
        <v>200</v>
      </c>
      <c r="N417" s="2" t="s">
        <v>391</v>
      </c>
      <c r="O417" s="2" t="s">
        <v>19</v>
      </c>
      <c r="P417" s="2" t="s">
        <v>20</v>
      </c>
      <c r="Q417" s="2" t="s">
        <v>20</v>
      </c>
      <c r="R417" s="2" t="s">
        <v>271</v>
      </c>
      <c r="S417" s="26" t="s">
        <v>2022</v>
      </c>
    </row>
    <row r="418" spans="1:19" hidden="1" x14ac:dyDescent="0.2">
      <c r="A418" t="s">
        <v>2335</v>
      </c>
      <c r="B418" s="2" t="s">
        <v>819</v>
      </c>
      <c r="C418" s="2" t="s">
        <v>2336</v>
      </c>
      <c r="D418" s="2"/>
      <c r="E418" s="2" t="s">
        <v>818</v>
      </c>
      <c r="F418" s="2" t="s">
        <v>259</v>
      </c>
      <c r="G418" s="2" t="s">
        <v>442</v>
      </c>
      <c r="H418" s="2" t="s">
        <v>20</v>
      </c>
      <c r="I418" s="2" t="s">
        <v>820</v>
      </c>
      <c r="J418" s="2" t="s">
        <v>20</v>
      </c>
      <c r="K418" s="2" t="s">
        <v>273</v>
      </c>
      <c r="L418" s="2" t="s">
        <v>200</v>
      </c>
      <c r="N418" s="2" t="s">
        <v>260</v>
      </c>
      <c r="O418" s="2" t="s">
        <v>19</v>
      </c>
      <c r="P418" s="2" t="s">
        <v>20</v>
      </c>
      <c r="Q418" s="2" t="s">
        <v>20</v>
      </c>
      <c r="R418" s="2" t="s">
        <v>271</v>
      </c>
      <c r="S418" s="26" t="s">
        <v>2022</v>
      </c>
    </row>
    <row r="419" spans="1:19" hidden="1" x14ac:dyDescent="0.2">
      <c r="A419" t="s">
        <v>2337</v>
      </c>
      <c r="B419" s="2" t="s">
        <v>822</v>
      </c>
      <c r="C419" s="2" t="s">
        <v>2338</v>
      </c>
      <c r="D419" s="2"/>
      <c r="E419" s="2" t="s">
        <v>821</v>
      </c>
      <c r="F419" s="2" t="s">
        <v>385</v>
      </c>
      <c r="G419" s="2" t="s">
        <v>314</v>
      </c>
      <c r="H419" s="2" t="s">
        <v>20</v>
      </c>
      <c r="I419" s="2" t="s">
        <v>824</v>
      </c>
      <c r="J419" s="2" t="s">
        <v>20</v>
      </c>
      <c r="K419" s="2" t="s">
        <v>825</v>
      </c>
      <c r="L419" s="2" t="s">
        <v>200</v>
      </c>
      <c r="N419" s="2" t="s">
        <v>386</v>
      </c>
      <c r="O419" s="2" t="s">
        <v>62</v>
      </c>
      <c r="P419" s="2" t="s">
        <v>20</v>
      </c>
      <c r="Q419" s="2" t="s">
        <v>20</v>
      </c>
      <c r="R419" s="2" t="s">
        <v>823</v>
      </c>
      <c r="S419" s="26" t="s">
        <v>2035</v>
      </c>
    </row>
    <row r="420" spans="1:19" hidden="1" x14ac:dyDescent="0.2">
      <c r="A420" t="s">
        <v>2337</v>
      </c>
      <c r="B420" s="2" t="s">
        <v>822</v>
      </c>
      <c r="C420" s="2" t="s">
        <v>2338</v>
      </c>
      <c r="D420" s="2"/>
      <c r="E420" s="2" t="s">
        <v>821</v>
      </c>
      <c r="F420" s="2" t="s">
        <v>390</v>
      </c>
      <c r="G420" s="2" t="s">
        <v>314</v>
      </c>
      <c r="H420" s="2" t="s">
        <v>20</v>
      </c>
      <c r="I420" s="2" t="s">
        <v>824</v>
      </c>
      <c r="J420" s="2" t="s">
        <v>20</v>
      </c>
      <c r="K420" s="2" t="s">
        <v>825</v>
      </c>
      <c r="L420" s="2" t="s">
        <v>200</v>
      </c>
      <c r="N420" s="2" t="s">
        <v>391</v>
      </c>
      <c r="O420" s="2" t="s">
        <v>19</v>
      </c>
      <c r="P420" s="2" t="s">
        <v>20</v>
      </c>
      <c r="Q420" s="2" t="s">
        <v>20</v>
      </c>
      <c r="R420" s="2" t="s">
        <v>823</v>
      </c>
      <c r="S420" s="26" t="s">
        <v>2035</v>
      </c>
    </row>
    <row r="421" spans="1:19" hidden="1" x14ac:dyDescent="0.2">
      <c r="A421" t="s">
        <v>2339</v>
      </c>
      <c r="B421" s="2" t="s">
        <v>827</v>
      </c>
      <c r="C421" s="2" t="s">
        <v>2340</v>
      </c>
      <c r="D421" s="2"/>
      <c r="E421" s="2" t="s">
        <v>826</v>
      </c>
      <c r="F421" s="2" t="s">
        <v>390</v>
      </c>
      <c r="G421" s="2" t="s">
        <v>213</v>
      </c>
      <c r="H421" s="2" t="s">
        <v>829</v>
      </c>
      <c r="I421" s="2" t="s">
        <v>830</v>
      </c>
      <c r="J421" s="2" t="s">
        <v>20</v>
      </c>
      <c r="K421" s="2" t="s">
        <v>262</v>
      </c>
      <c r="L421" s="2" t="s">
        <v>200</v>
      </c>
      <c r="N421" s="2" t="s">
        <v>391</v>
      </c>
      <c r="O421" s="2" t="s">
        <v>19</v>
      </c>
      <c r="P421" s="2" t="s">
        <v>20</v>
      </c>
      <c r="Q421" s="2" t="s">
        <v>20</v>
      </c>
      <c r="R421" s="2" t="s">
        <v>828</v>
      </c>
      <c r="S421" s="26" t="s">
        <v>2133</v>
      </c>
    </row>
    <row r="422" spans="1:19" hidden="1" x14ac:dyDescent="0.2">
      <c r="A422" t="s">
        <v>2339</v>
      </c>
      <c r="B422" s="2" t="s">
        <v>827</v>
      </c>
      <c r="C422" s="2" t="s">
        <v>2340</v>
      </c>
      <c r="D422" s="2"/>
      <c r="E422" s="2" t="s">
        <v>826</v>
      </c>
      <c r="F422" s="2" t="s">
        <v>385</v>
      </c>
      <c r="G422" s="2" t="s">
        <v>213</v>
      </c>
      <c r="H422" s="2" t="s">
        <v>829</v>
      </c>
      <c r="I422" s="2" t="s">
        <v>830</v>
      </c>
      <c r="J422" s="2" t="s">
        <v>20</v>
      </c>
      <c r="K422" s="2" t="s">
        <v>262</v>
      </c>
      <c r="L422" s="2" t="s">
        <v>200</v>
      </c>
      <c r="N422" s="2" t="s">
        <v>386</v>
      </c>
      <c r="O422" s="2" t="s">
        <v>62</v>
      </c>
      <c r="P422" s="2" t="s">
        <v>20</v>
      </c>
      <c r="Q422" s="2" t="s">
        <v>20</v>
      </c>
      <c r="R422" s="2" t="s">
        <v>828</v>
      </c>
      <c r="S422" s="26" t="s">
        <v>2133</v>
      </c>
    </row>
    <row r="423" spans="1:19" x14ac:dyDescent="0.2">
      <c r="A423" t="s">
        <v>2341</v>
      </c>
      <c r="B423" s="2" t="s">
        <v>832</v>
      </c>
      <c r="C423" s="2" t="s">
        <v>2342</v>
      </c>
      <c r="D423" s="2"/>
      <c r="E423" s="2" t="s">
        <v>831</v>
      </c>
      <c r="F423" s="2" t="s">
        <v>385</v>
      </c>
      <c r="G423" s="2" t="s">
        <v>256</v>
      </c>
      <c r="H423" s="2" t="s">
        <v>834</v>
      </c>
      <c r="I423" s="2" t="s">
        <v>835</v>
      </c>
      <c r="J423" s="2" t="s">
        <v>20</v>
      </c>
      <c r="K423" s="2" t="s">
        <v>207</v>
      </c>
      <c r="L423" s="2" t="s">
        <v>200</v>
      </c>
      <c r="N423" s="2" t="s">
        <v>386</v>
      </c>
      <c r="O423" s="2" t="s">
        <v>62</v>
      </c>
      <c r="P423" s="2" t="s">
        <v>20</v>
      </c>
      <c r="Q423" s="2" t="s">
        <v>2343</v>
      </c>
      <c r="R423" s="2" t="s">
        <v>833</v>
      </c>
      <c r="S423" s="26" t="s">
        <v>2344</v>
      </c>
    </row>
    <row r="424" spans="1:19" x14ac:dyDescent="0.2">
      <c r="A424" t="s">
        <v>2341</v>
      </c>
      <c r="B424" s="2" t="s">
        <v>832</v>
      </c>
      <c r="C424" s="2" t="s">
        <v>2342</v>
      </c>
      <c r="D424" s="2"/>
      <c r="E424" s="2" t="s">
        <v>831</v>
      </c>
      <c r="F424" s="2" t="s">
        <v>390</v>
      </c>
      <c r="G424" s="2" t="s">
        <v>256</v>
      </c>
      <c r="H424" s="2" t="s">
        <v>834</v>
      </c>
      <c r="I424" s="2" t="s">
        <v>835</v>
      </c>
      <c r="J424" s="2" t="s">
        <v>20</v>
      </c>
      <c r="K424" s="2" t="s">
        <v>207</v>
      </c>
      <c r="L424" s="2" t="s">
        <v>200</v>
      </c>
      <c r="N424" s="2" t="s">
        <v>391</v>
      </c>
      <c r="O424" s="2" t="s">
        <v>19</v>
      </c>
      <c r="P424" s="2" t="s">
        <v>20</v>
      </c>
      <c r="Q424" s="2" t="s">
        <v>2343</v>
      </c>
      <c r="R424" s="2" t="s">
        <v>833</v>
      </c>
      <c r="S424" s="26" t="s">
        <v>2344</v>
      </c>
    </row>
    <row r="425" spans="1:19" hidden="1" x14ac:dyDescent="0.2">
      <c r="A425" t="s">
        <v>2345</v>
      </c>
      <c r="B425" s="2" t="s">
        <v>837</v>
      </c>
      <c r="C425" s="2" t="s">
        <v>2346</v>
      </c>
      <c r="D425" s="2"/>
      <c r="E425" s="2" t="s">
        <v>836</v>
      </c>
      <c r="F425" s="2" t="s">
        <v>390</v>
      </c>
      <c r="G425" s="2" t="s">
        <v>401</v>
      </c>
      <c r="H425" s="2" t="s">
        <v>23</v>
      </c>
      <c r="I425" s="2" t="s">
        <v>838</v>
      </c>
      <c r="J425" s="2" t="s">
        <v>20</v>
      </c>
      <c r="K425" s="2" t="s">
        <v>273</v>
      </c>
      <c r="L425" s="2" t="s">
        <v>200</v>
      </c>
      <c r="N425" s="2" t="s">
        <v>391</v>
      </c>
      <c r="O425" s="2" t="s">
        <v>19</v>
      </c>
      <c r="P425" s="2" t="s">
        <v>20</v>
      </c>
      <c r="Q425" s="2" t="s">
        <v>20</v>
      </c>
      <c r="R425" s="2" t="s">
        <v>828</v>
      </c>
      <c r="S425" s="26" t="s">
        <v>2133</v>
      </c>
    </row>
    <row r="426" spans="1:19" hidden="1" x14ac:dyDescent="0.2">
      <c r="A426" t="s">
        <v>2345</v>
      </c>
      <c r="B426" s="2" t="s">
        <v>837</v>
      </c>
      <c r="C426" s="2" t="s">
        <v>2346</v>
      </c>
      <c r="D426" s="2"/>
      <c r="E426" s="2" t="s">
        <v>836</v>
      </c>
      <c r="F426" s="2" t="s">
        <v>385</v>
      </c>
      <c r="G426" s="2" t="s">
        <v>401</v>
      </c>
      <c r="H426" s="2" t="s">
        <v>23</v>
      </c>
      <c r="I426" s="2" t="s">
        <v>838</v>
      </c>
      <c r="J426" s="2" t="s">
        <v>20</v>
      </c>
      <c r="K426" s="2" t="s">
        <v>273</v>
      </c>
      <c r="L426" s="2" t="s">
        <v>200</v>
      </c>
      <c r="N426" s="2" t="s">
        <v>386</v>
      </c>
      <c r="O426" s="2" t="s">
        <v>62</v>
      </c>
      <c r="P426" s="2" t="s">
        <v>20</v>
      </c>
      <c r="Q426" s="2" t="s">
        <v>20</v>
      </c>
      <c r="R426" s="2" t="s">
        <v>828</v>
      </c>
      <c r="S426" s="26" t="s">
        <v>2133</v>
      </c>
    </row>
    <row r="427" spans="1:19" s="4" customFormat="1" hidden="1" x14ac:dyDescent="0.2">
      <c r="A427" s="4" t="s">
        <v>2347</v>
      </c>
      <c r="B427" s="5" t="s">
        <v>840</v>
      </c>
      <c r="C427" s="5"/>
      <c r="D427" s="5"/>
      <c r="E427" s="5" t="s">
        <v>839</v>
      </c>
      <c r="F427" s="5" t="s">
        <v>390</v>
      </c>
      <c r="G427" s="5" t="s">
        <v>20</v>
      </c>
      <c r="H427" s="5" t="s">
        <v>23</v>
      </c>
      <c r="I427" s="5" t="s">
        <v>20</v>
      </c>
      <c r="J427" s="5" t="s">
        <v>20</v>
      </c>
      <c r="K427" s="5" t="s">
        <v>20</v>
      </c>
      <c r="L427" s="5" t="s">
        <v>200</v>
      </c>
      <c r="N427" s="5" t="s">
        <v>391</v>
      </c>
      <c r="O427" s="5" t="s">
        <v>19</v>
      </c>
      <c r="P427" s="5" t="s">
        <v>20</v>
      </c>
      <c r="Q427" s="5" t="s">
        <v>20</v>
      </c>
      <c r="R427" s="5" t="s">
        <v>841</v>
      </c>
      <c r="S427" s="4" t="s">
        <v>2348</v>
      </c>
    </row>
    <row r="428" spans="1:19" s="4" customFormat="1" hidden="1" x14ac:dyDescent="0.2">
      <c r="A428" s="4" t="s">
        <v>2347</v>
      </c>
      <c r="B428" s="5" t="s">
        <v>840</v>
      </c>
      <c r="C428" s="5"/>
      <c r="D428" s="5"/>
      <c r="E428" s="5" t="s">
        <v>839</v>
      </c>
      <c r="F428" s="5" t="s">
        <v>385</v>
      </c>
      <c r="G428" s="5" t="s">
        <v>20</v>
      </c>
      <c r="H428" s="5" t="s">
        <v>23</v>
      </c>
      <c r="I428" s="5" t="s">
        <v>20</v>
      </c>
      <c r="J428" s="5" t="s">
        <v>20</v>
      </c>
      <c r="K428" s="5" t="s">
        <v>20</v>
      </c>
      <c r="L428" s="5" t="s">
        <v>200</v>
      </c>
      <c r="N428" s="5" t="s">
        <v>386</v>
      </c>
      <c r="O428" s="5" t="s">
        <v>62</v>
      </c>
      <c r="P428" s="5" t="s">
        <v>20</v>
      </c>
      <c r="Q428" s="5" t="s">
        <v>20</v>
      </c>
      <c r="R428" s="5" t="s">
        <v>841</v>
      </c>
      <c r="S428" s="4" t="s">
        <v>2349</v>
      </c>
    </row>
    <row r="429" spans="1:19" hidden="1" x14ac:dyDescent="0.2">
      <c r="A429" t="s">
        <v>2347</v>
      </c>
      <c r="B429" s="2" t="s">
        <v>843</v>
      </c>
      <c r="C429" s="2" t="s">
        <v>2350</v>
      </c>
      <c r="D429" s="2"/>
      <c r="E429" s="2" t="s">
        <v>842</v>
      </c>
      <c r="F429" s="2" t="s">
        <v>844</v>
      </c>
      <c r="G429" s="2" t="s">
        <v>20</v>
      </c>
      <c r="H429" s="2" t="s">
        <v>23</v>
      </c>
      <c r="I429" s="2" t="s">
        <v>847</v>
      </c>
      <c r="J429" s="2" t="s">
        <v>20</v>
      </c>
      <c r="K429" s="2" t="s">
        <v>273</v>
      </c>
      <c r="L429" s="2" t="s">
        <v>200</v>
      </c>
      <c r="N429" s="2" t="s">
        <v>843</v>
      </c>
      <c r="O429" s="2" t="s">
        <v>845</v>
      </c>
      <c r="P429" s="2" t="s">
        <v>20</v>
      </c>
      <c r="Q429" s="2" t="s">
        <v>846</v>
      </c>
      <c r="R429" s="2" t="s">
        <v>841</v>
      </c>
      <c r="S429" s="26" t="s">
        <v>2348</v>
      </c>
    </row>
    <row r="430" spans="1:19" hidden="1" x14ac:dyDescent="0.2">
      <c r="A430" t="s">
        <v>2351</v>
      </c>
      <c r="B430" s="2" t="s">
        <v>849</v>
      </c>
      <c r="C430" s="2" t="s">
        <v>2352</v>
      </c>
      <c r="D430" s="2"/>
      <c r="E430" s="2" t="s">
        <v>848</v>
      </c>
      <c r="F430" s="2" t="s">
        <v>390</v>
      </c>
      <c r="G430" s="2" t="s">
        <v>466</v>
      </c>
      <c r="H430" s="2" t="s">
        <v>23</v>
      </c>
      <c r="I430" s="2" t="s">
        <v>20</v>
      </c>
      <c r="J430" s="2" t="s">
        <v>20</v>
      </c>
      <c r="K430" s="2" t="s">
        <v>20</v>
      </c>
      <c r="L430" s="2" t="s">
        <v>200</v>
      </c>
      <c r="N430" s="2" t="s">
        <v>391</v>
      </c>
      <c r="O430" s="2" t="s">
        <v>19</v>
      </c>
      <c r="P430" s="2" t="s">
        <v>20</v>
      </c>
      <c r="Q430" s="2" t="s">
        <v>20</v>
      </c>
      <c r="R430" s="2" t="s">
        <v>850</v>
      </c>
      <c r="S430" s="26" t="s">
        <v>2353</v>
      </c>
    </row>
    <row r="431" spans="1:19" hidden="1" x14ac:dyDescent="0.2">
      <c r="A431" t="s">
        <v>2351</v>
      </c>
      <c r="B431" s="2" t="s">
        <v>849</v>
      </c>
      <c r="C431" s="2" t="s">
        <v>2352</v>
      </c>
      <c r="D431" s="2"/>
      <c r="E431" s="2" t="s">
        <v>848</v>
      </c>
      <c r="F431" s="2" t="s">
        <v>385</v>
      </c>
      <c r="G431" s="2" t="s">
        <v>466</v>
      </c>
      <c r="H431" s="2" t="s">
        <v>23</v>
      </c>
      <c r="I431" s="2" t="s">
        <v>20</v>
      </c>
      <c r="J431" s="2" t="s">
        <v>20</v>
      </c>
      <c r="K431" s="2" t="s">
        <v>20</v>
      </c>
      <c r="L431" s="2" t="s">
        <v>200</v>
      </c>
      <c r="N431" s="2" t="s">
        <v>386</v>
      </c>
      <c r="O431" s="2" t="s">
        <v>62</v>
      </c>
      <c r="P431" s="2" t="s">
        <v>20</v>
      </c>
      <c r="Q431" s="2" t="s">
        <v>20</v>
      </c>
      <c r="R431" s="2" t="s">
        <v>850</v>
      </c>
      <c r="S431" s="26" t="s">
        <v>2353</v>
      </c>
    </row>
    <row r="432" spans="1:19" hidden="1" x14ac:dyDescent="0.2">
      <c r="A432" t="s">
        <v>2354</v>
      </c>
      <c r="B432" s="2" t="s">
        <v>852</v>
      </c>
      <c r="C432" s="2" t="s">
        <v>2355</v>
      </c>
      <c r="D432" s="2"/>
      <c r="E432" s="2" t="s">
        <v>851</v>
      </c>
      <c r="F432" s="2" t="s">
        <v>385</v>
      </c>
      <c r="G432" s="2" t="s">
        <v>448</v>
      </c>
      <c r="H432" s="2" t="s">
        <v>223</v>
      </c>
      <c r="I432" s="2" t="s">
        <v>853</v>
      </c>
      <c r="J432" s="2" t="s">
        <v>20</v>
      </c>
      <c r="K432" s="2" t="s">
        <v>273</v>
      </c>
      <c r="L432" s="2" t="s">
        <v>200</v>
      </c>
      <c r="N432" s="2" t="s">
        <v>386</v>
      </c>
      <c r="O432" s="2" t="s">
        <v>62</v>
      </c>
      <c r="P432" s="2" t="s">
        <v>20</v>
      </c>
      <c r="Q432" s="2" t="s">
        <v>20</v>
      </c>
      <c r="R432" s="2" t="s">
        <v>2298</v>
      </c>
      <c r="S432" s="26" t="s">
        <v>2299</v>
      </c>
    </row>
    <row r="433" spans="1:19" hidden="1" x14ac:dyDescent="0.2">
      <c r="A433" t="s">
        <v>2354</v>
      </c>
      <c r="B433" s="2" t="s">
        <v>852</v>
      </c>
      <c r="C433" s="2" t="s">
        <v>2355</v>
      </c>
      <c r="D433" s="2"/>
      <c r="E433" s="2" t="s">
        <v>851</v>
      </c>
      <c r="F433" s="2" t="s">
        <v>390</v>
      </c>
      <c r="G433" s="2" t="s">
        <v>448</v>
      </c>
      <c r="H433" s="2" t="s">
        <v>223</v>
      </c>
      <c r="I433" s="2" t="s">
        <v>853</v>
      </c>
      <c r="J433" s="2" t="s">
        <v>20</v>
      </c>
      <c r="K433" s="2" t="s">
        <v>273</v>
      </c>
      <c r="L433" s="2" t="s">
        <v>200</v>
      </c>
      <c r="N433" s="2" t="s">
        <v>391</v>
      </c>
      <c r="O433" s="2" t="s">
        <v>19</v>
      </c>
      <c r="P433" s="2" t="s">
        <v>20</v>
      </c>
      <c r="Q433" s="2" t="s">
        <v>20</v>
      </c>
      <c r="R433" s="2" t="s">
        <v>2298</v>
      </c>
      <c r="S433" s="26" t="s">
        <v>2299</v>
      </c>
    </row>
    <row r="434" spans="1:19" hidden="1" x14ac:dyDescent="0.2">
      <c r="A434" t="s">
        <v>2356</v>
      </c>
      <c r="B434" s="2" t="s">
        <v>855</v>
      </c>
      <c r="C434" s="2" t="s">
        <v>2357</v>
      </c>
      <c r="D434" s="2"/>
      <c r="E434" s="2" t="s">
        <v>854</v>
      </c>
      <c r="F434" s="2" t="s">
        <v>385</v>
      </c>
      <c r="G434" s="2" t="s">
        <v>256</v>
      </c>
      <c r="H434" s="2" t="s">
        <v>20</v>
      </c>
      <c r="I434" s="2" t="s">
        <v>20</v>
      </c>
      <c r="J434" s="2" t="s">
        <v>20</v>
      </c>
      <c r="K434" s="2" t="s">
        <v>20</v>
      </c>
      <c r="L434" s="2" t="s">
        <v>200</v>
      </c>
      <c r="N434" s="2" t="s">
        <v>386</v>
      </c>
      <c r="O434" s="2" t="s">
        <v>62</v>
      </c>
      <c r="P434" s="2" t="s">
        <v>20</v>
      </c>
      <c r="Q434" s="2" t="s">
        <v>20</v>
      </c>
      <c r="R434" s="2" t="s">
        <v>2298</v>
      </c>
      <c r="S434" s="26" t="s">
        <v>2299</v>
      </c>
    </row>
    <row r="435" spans="1:19" hidden="1" x14ac:dyDescent="0.2">
      <c r="A435" t="s">
        <v>2356</v>
      </c>
      <c r="B435" s="2" t="s">
        <v>855</v>
      </c>
      <c r="C435" s="2" t="s">
        <v>2357</v>
      </c>
      <c r="D435" s="2"/>
      <c r="E435" s="2" t="s">
        <v>854</v>
      </c>
      <c r="F435" s="2" t="s">
        <v>390</v>
      </c>
      <c r="G435" s="2" t="s">
        <v>256</v>
      </c>
      <c r="H435" s="2" t="s">
        <v>20</v>
      </c>
      <c r="I435" s="2" t="s">
        <v>20</v>
      </c>
      <c r="J435" s="2" t="s">
        <v>20</v>
      </c>
      <c r="K435" s="2" t="s">
        <v>20</v>
      </c>
      <c r="L435" s="2" t="s">
        <v>200</v>
      </c>
      <c r="N435" s="2" t="s">
        <v>391</v>
      </c>
      <c r="O435" s="2" t="s">
        <v>19</v>
      </c>
      <c r="P435" s="2" t="s">
        <v>20</v>
      </c>
      <c r="Q435" s="2" t="s">
        <v>20</v>
      </c>
      <c r="R435" s="2" t="s">
        <v>2298</v>
      </c>
      <c r="S435" s="26" t="s">
        <v>2299</v>
      </c>
    </row>
    <row r="436" spans="1:19" hidden="1" x14ac:dyDescent="0.2">
      <c r="A436" t="s">
        <v>2358</v>
      </c>
      <c r="B436" s="2" t="s">
        <v>857</v>
      </c>
      <c r="C436" s="2" t="s">
        <v>2359</v>
      </c>
      <c r="D436" s="2"/>
      <c r="E436" s="2" t="s">
        <v>856</v>
      </c>
      <c r="F436" s="2" t="s">
        <v>385</v>
      </c>
      <c r="G436" s="2" t="s">
        <v>397</v>
      </c>
      <c r="H436" s="2" t="s">
        <v>23</v>
      </c>
      <c r="I436" s="2" t="s">
        <v>858</v>
      </c>
      <c r="J436" s="2" t="s">
        <v>20</v>
      </c>
      <c r="K436" s="2" t="s">
        <v>283</v>
      </c>
      <c r="L436" s="2" t="s">
        <v>200</v>
      </c>
      <c r="N436" s="2" t="s">
        <v>386</v>
      </c>
      <c r="O436" s="2" t="s">
        <v>62</v>
      </c>
      <c r="P436" s="2" t="s">
        <v>20</v>
      </c>
      <c r="Q436" s="2" t="s">
        <v>20</v>
      </c>
      <c r="R436" s="2" t="s">
        <v>2298</v>
      </c>
      <c r="S436" s="26" t="s">
        <v>2299</v>
      </c>
    </row>
    <row r="437" spans="1:19" hidden="1" x14ac:dyDescent="0.2">
      <c r="A437" t="s">
        <v>2358</v>
      </c>
      <c r="B437" s="2" t="s">
        <v>857</v>
      </c>
      <c r="C437" s="2" t="s">
        <v>2359</v>
      </c>
      <c r="D437" s="2"/>
      <c r="E437" s="2" t="s">
        <v>856</v>
      </c>
      <c r="F437" s="2" t="s">
        <v>390</v>
      </c>
      <c r="G437" s="2" t="s">
        <v>397</v>
      </c>
      <c r="H437" s="2" t="s">
        <v>23</v>
      </c>
      <c r="I437" s="2" t="s">
        <v>858</v>
      </c>
      <c r="J437" s="2" t="s">
        <v>20</v>
      </c>
      <c r="K437" s="2" t="s">
        <v>283</v>
      </c>
      <c r="L437" s="2" t="s">
        <v>200</v>
      </c>
      <c r="N437" s="2" t="s">
        <v>391</v>
      </c>
      <c r="O437" s="2" t="s">
        <v>19</v>
      </c>
      <c r="P437" s="2" t="s">
        <v>20</v>
      </c>
      <c r="Q437" s="2" t="s">
        <v>20</v>
      </c>
      <c r="R437" s="2" t="s">
        <v>2298</v>
      </c>
      <c r="S437" s="26" t="s">
        <v>2299</v>
      </c>
    </row>
    <row r="438" spans="1:19" hidden="1" x14ac:dyDescent="0.2">
      <c r="A438" t="s">
        <v>2360</v>
      </c>
      <c r="B438" s="2" t="s">
        <v>860</v>
      </c>
      <c r="C438" s="2" t="s">
        <v>2361</v>
      </c>
      <c r="D438" s="2"/>
      <c r="E438" s="2" t="s">
        <v>859</v>
      </c>
      <c r="F438" s="2" t="s">
        <v>385</v>
      </c>
      <c r="G438" s="2" t="s">
        <v>256</v>
      </c>
      <c r="H438" s="2" t="s">
        <v>223</v>
      </c>
      <c r="I438" s="2" t="s">
        <v>861</v>
      </c>
      <c r="J438" s="2" t="s">
        <v>20</v>
      </c>
      <c r="K438" s="2" t="s">
        <v>262</v>
      </c>
      <c r="L438" s="2" t="s">
        <v>200</v>
      </c>
      <c r="N438" s="2" t="s">
        <v>386</v>
      </c>
      <c r="O438" s="2" t="s">
        <v>62</v>
      </c>
      <c r="P438" s="2" t="s">
        <v>20</v>
      </c>
      <c r="Q438" s="2" t="s">
        <v>20</v>
      </c>
      <c r="R438" s="2" t="s">
        <v>271</v>
      </c>
      <c r="S438" s="26" t="s">
        <v>2022</v>
      </c>
    </row>
    <row r="439" spans="1:19" hidden="1" x14ac:dyDescent="0.2">
      <c r="A439" t="s">
        <v>2360</v>
      </c>
      <c r="B439" s="2" t="s">
        <v>860</v>
      </c>
      <c r="C439" s="2" t="s">
        <v>2361</v>
      </c>
      <c r="D439" s="2"/>
      <c r="E439" s="2" t="s">
        <v>859</v>
      </c>
      <c r="F439" s="2" t="s">
        <v>390</v>
      </c>
      <c r="G439" s="2" t="s">
        <v>256</v>
      </c>
      <c r="H439" s="2" t="s">
        <v>223</v>
      </c>
      <c r="I439" s="2" t="s">
        <v>861</v>
      </c>
      <c r="J439" s="2" t="s">
        <v>20</v>
      </c>
      <c r="K439" s="2" t="s">
        <v>262</v>
      </c>
      <c r="L439" s="2" t="s">
        <v>200</v>
      </c>
      <c r="N439" s="2" t="s">
        <v>391</v>
      </c>
      <c r="O439" s="2" t="s">
        <v>19</v>
      </c>
      <c r="P439" s="2" t="s">
        <v>20</v>
      </c>
      <c r="Q439" s="2" t="s">
        <v>20</v>
      </c>
      <c r="R439" s="2" t="s">
        <v>271</v>
      </c>
      <c r="S439" s="26" t="s">
        <v>2022</v>
      </c>
    </row>
    <row r="440" spans="1:19" hidden="1" x14ac:dyDescent="0.2">
      <c r="A440" t="s">
        <v>2362</v>
      </c>
      <c r="B440" s="2" t="s">
        <v>863</v>
      </c>
      <c r="C440" s="2" t="s">
        <v>2363</v>
      </c>
      <c r="D440" s="2"/>
      <c r="E440" s="2" t="s">
        <v>862</v>
      </c>
      <c r="F440" s="2" t="s">
        <v>390</v>
      </c>
      <c r="G440" s="2" t="s">
        <v>769</v>
      </c>
      <c r="H440" s="2" t="s">
        <v>223</v>
      </c>
      <c r="I440" s="2" t="s">
        <v>20</v>
      </c>
      <c r="J440" s="2" t="s">
        <v>20</v>
      </c>
      <c r="K440" s="2" t="s">
        <v>20</v>
      </c>
      <c r="L440" s="2" t="s">
        <v>200</v>
      </c>
      <c r="N440" s="2" t="s">
        <v>391</v>
      </c>
      <c r="O440" s="2" t="s">
        <v>19</v>
      </c>
      <c r="P440" s="2" t="s">
        <v>20</v>
      </c>
      <c r="Q440" s="2" t="s">
        <v>20</v>
      </c>
      <c r="R440" s="2" t="s">
        <v>828</v>
      </c>
      <c r="S440" s="26" t="s">
        <v>2133</v>
      </c>
    </row>
    <row r="441" spans="1:19" hidden="1" x14ac:dyDescent="0.2">
      <c r="A441" t="s">
        <v>2362</v>
      </c>
      <c r="B441" s="2" t="s">
        <v>863</v>
      </c>
      <c r="C441" s="2" t="s">
        <v>2363</v>
      </c>
      <c r="D441" s="2"/>
      <c r="E441" s="2" t="s">
        <v>862</v>
      </c>
      <c r="F441" s="2" t="s">
        <v>385</v>
      </c>
      <c r="G441" s="2" t="s">
        <v>769</v>
      </c>
      <c r="H441" s="2" t="s">
        <v>223</v>
      </c>
      <c r="I441" s="2" t="s">
        <v>20</v>
      </c>
      <c r="J441" s="2" t="s">
        <v>20</v>
      </c>
      <c r="K441" s="2" t="s">
        <v>20</v>
      </c>
      <c r="L441" s="2" t="s">
        <v>200</v>
      </c>
      <c r="N441" s="2" t="s">
        <v>386</v>
      </c>
      <c r="O441" s="2" t="s">
        <v>62</v>
      </c>
      <c r="P441" s="2" t="s">
        <v>20</v>
      </c>
      <c r="Q441" s="2" t="s">
        <v>20</v>
      </c>
      <c r="R441" s="2" t="s">
        <v>828</v>
      </c>
      <c r="S441" s="26" t="s">
        <v>2133</v>
      </c>
    </row>
    <row r="442" spans="1:19" hidden="1" x14ac:dyDescent="0.2">
      <c r="A442" t="s">
        <v>2364</v>
      </c>
      <c r="B442" s="2" t="s">
        <v>865</v>
      </c>
      <c r="C442" s="2" t="s">
        <v>2365</v>
      </c>
      <c r="D442" s="2"/>
      <c r="E442" s="2" t="s">
        <v>864</v>
      </c>
      <c r="F442" s="2" t="s">
        <v>385</v>
      </c>
      <c r="G442" s="2" t="s">
        <v>20</v>
      </c>
      <c r="H442" s="2" t="s">
        <v>20</v>
      </c>
      <c r="I442" s="2" t="s">
        <v>20</v>
      </c>
      <c r="J442" s="2" t="s">
        <v>20</v>
      </c>
      <c r="K442" s="2" t="s">
        <v>20</v>
      </c>
      <c r="L442" s="2" t="s">
        <v>200</v>
      </c>
      <c r="N442" s="2" t="s">
        <v>386</v>
      </c>
      <c r="O442" s="2" t="s">
        <v>62</v>
      </c>
      <c r="P442" s="2" t="s">
        <v>20</v>
      </c>
      <c r="Q442" s="2" t="s">
        <v>20</v>
      </c>
      <c r="R442" s="2" t="s">
        <v>340</v>
      </c>
      <c r="S442" s="26" t="s">
        <v>2043</v>
      </c>
    </row>
    <row r="443" spans="1:19" hidden="1" x14ac:dyDescent="0.2">
      <c r="A443" t="s">
        <v>2364</v>
      </c>
      <c r="B443" s="2" t="s">
        <v>865</v>
      </c>
      <c r="C443" s="2" t="s">
        <v>2365</v>
      </c>
      <c r="D443" s="2"/>
      <c r="E443" s="2" t="s">
        <v>864</v>
      </c>
      <c r="F443" s="2" t="s">
        <v>390</v>
      </c>
      <c r="G443" s="2" t="s">
        <v>20</v>
      </c>
      <c r="H443" s="2" t="s">
        <v>20</v>
      </c>
      <c r="I443" s="2" t="s">
        <v>20</v>
      </c>
      <c r="J443" s="2" t="s">
        <v>20</v>
      </c>
      <c r="K443" s="2" t="s">
        <v>20</v>
      </c>
      <c r="L443" s="2" t="s">
        <v>200</v>
      </c>
      <c r="N443" s="2" t="s">
        <v>391</v>
      </c>
      <c r="O443" s="2" t="s">
        <v>19</v>
      </c>
      <c r="P443" s="2" t="s">
        <v>20</v>
      </c>
      <c r="Q443" s="2" t="s">
        <v>20</v>
      </c>
      <c r="R443" s="2" t="s">
        <v>340</v>
      </c>
      <c r="S443" s="26" t="s">
        <v>2043</v>
      </c>
    </row>
    <row r="444" spans="1:19" hidden="1" x14ac:dyDescent="0.2">
      <c r="A444" t="s">
        <v>2366</v>
      </c>
      <c r="B444" s="2" t="s">
        <v>867</v>
      </c>
      <c r="C444" s="2" t="s">
        <v>2367</v>
      </c>
      <c r="D444" s="2"/>
      <c r="E444" s="2" t="s">
        <v>866</v>
      </c>
      <c r="F444" s="2" t="s">
        <v>390</v>
      </c>
      <c r="G444" s="2" t="s">
        <v>314</v>
      </c>
      <c r="H444" s="2" t="s">
        <v>223</v>
      </c>
      <c r="I444" s="2" t="s">
        <v>20</v>
      </c>
      <c r="J444" s="2" t="s">
        <v>20</v>
      </c>
      <c r="K444" s="2" t="s">
        <v>20</v>
      </c>
      <c r="L444" s="2" t="s">
        <v>200</v>
      </c>
      <c r="N444" s="2" t="s">
        <v>391</v>
      </c>
      <c r="O444" s="2" t="s">
        <v>19</v>
      </c>
      <c r="P444" s="2" t="s">
        <v>20</v>
      </c>
      <c r="Q444" s="2" t="s">
        <v>20</v>
      </c>
      <c r="R444" s="2" t="s">
        <v>340</v>
      </c>
      <c r="S444" s="26" t="s">
        <v>2043</v>
      </c>
    </row>
    <row r="445" spans="1:19" hidden="1" x14ac:dyDescent="0.2">
      <c r="A445" t="s">
        <v>2366</v>
      </c>
      <c r="B445" s="2" t="s">
        <v>867</v>
      </c>
      <c r="C445" s="2" t="s">
        <v>2367</v>
      </c>
      <c r="D445" s="2"/>
      <c r="E445" s="2" t="s">
        <v>866</v>
      </c>
      <c r="F445" s="2" t="s">
        <v>385</v>
      </c>
      <c r="G445" s="2" t="s">
        <v>314</v>
      </c>
      <c r="H445" s="2" t="s">
        <v>223</v>
      </c>
      <c r="I445" s="2" t="s">
        <v>20</v>
      </c>
      <c r="J445" s="2" t="s">
        <v>20</v>
      </c>
      <c r="K445" s="2" t="s">
        <v>20</v>
      </c>
      <c r="L445" s="2" t="s">
        <v>200</v>
      </c>
      <c r="N445" s="2" t="s">
        <v>386</v>
      </c>
      <c r="O445" s="2" t="s">
        <v>62</v>
      </c>
      <c r="P445" s="2" t="s">
        <v>20</v>
      </c>
      <c r="Q445" s="2" t="s">
        <v>20</v>
      </c>
      <c r="R445" s="2" t="s">
        <v>340</v>
      </c>
      <c r="S445" s="26" t="s">
        <v>2043</v>
      </c>
    </row>
    <row r="446" spans="1:19" hidden="1" x14ac:dyDescent="0.2">
      <c r="A446" t="s">
        <v>2368</v>
      </c>
      <c r="B446" s="2" t="s">
        <v>869</v>
      </c>
      <c r="C446" s="2" t="s">
        <v>2369</v>
      </c>
      <c r="D446" s="2"/>
      <c r="E446" s="2" t="s">
        <v>868</v>
      </c>
      <c r="F446" s="2" t="s">
        <v>390</v>
      </c>
      <c r="G446" s="2" t="s">
        <v>397</v>
      </c>
      <c r="H446" s="2" t="s">
        <v>223</v>
      </c>
      <c r="I446" s="2" t="s">
        <v>20</v>
      </c>
      <c r="J446" s="2" t="s">
        <v>20</v>
      </c>
      <c r="K446" s="2" t="s">
        <v>20</v>
      </c>
      <c r="L446" s="2" t="s">
        <v>200</v>
      </c>
      <c r="N446" s="2" t="s">
        <v>391</v>
      </c>
      <c r="O446" s="2" t="s">
        <v>19</v>
      </c>
      <c r="P446" s="2" t="s">
        <v>20</v>
      </c>
      <c r="Q446" s="2" t="s">
        <v>20</v>
      </c>
      <c r="R446" s="2" t="s">
        <v>271</v>
      </c>
      <c r="S446" s="26" t="s">
        <v>2022</v>
      </c>
    </row>
    <row r="447" spans="1:19" hidden="1" x14ac:dyDescent="0.2">
      <c r="A447" t="s">
        <v>2368</v>
      </c>
      <c r="B447" s="2" t="s">
        <v>869</v>
      </c>
      <c r="C447" s="2" t="s">
        <v>2369</v>
      </c>
      <c r="D447" s="2"/>
      <c r="E447" s="2" t="s">
        <v>868</v>
      </c>
      <c r="F447" s="2" t="s">
        <v>385</v>
      </c>
      <c r="G447" s="2" t="s">
        <v>397</v>
      </c>
      <c r="H447" s="2" t="s">
        <v>223</v>
      </c>
      <c r="I447" s="2" t="s">
        <v>20</v>
      </c>
      <c r="J447" s="2" t="s">
        <v>20</v>
      </c>
      <c r="K447" s="2" t="s">
        <v>20</v>
      </c>
      <c r="L447" s="2" t="s">
        <v>200</v>
      </c>
      <c r="N447" s="2" t="s">
        <v>386</v>
      </c>
      <c r="O447" s="2" t="s">
        <v>62</v>
      </c>
      <c r="P447" s="2" t="s">
        <v>20</v>
      </c>
      <c r="Q447" s="2" t="s">
        <v>20</v>
      </c>
      <c r="R447" s="2" t="s">
        <v>271</v>
      </c>
      <c r="S447" s="26" t="s">
        <v>2022</v>
      </c>
    </row>
    <row r="448" spans="1:19" hidden="1" x14ac:dyDescent="0.2">
      <c r="A448" t="s">
        <v>2370</v>
      </c>
      <c r="B448" s="2" t="s">
        <v>871</v>
      </c>
      <c r="C448" s="2" t="s">
        <v>2371</v>
      </c>
      <c r="D448" s="2"/>
      <c r="E448" s="2" t="s">
        <v>870</v>
      </c>
      <c r="F448" s="2" t="s">
        <v>390</v>
      </c>
      <c r="G448" s="2" t="s">
        <v>314</v>
      </c>
      <c r="H448" s="2" t="s">
        <v>223</v>
      </c>
      <c r="I448" s="2" t="s">
        <v>20</v>
      </c>
      <c r="J448" s="2" t="s">
        <v>20</v>
      </c>
      <c r="K448" s="2" t="s">
        <v>20</v>
      </c>
      <c r="L448" s="2" t="s">
        <v>200</v>
      </c>
      <c r="N448" s="2" t="s">
        <v>391</v>
      </c>
      <c r="O448" s="2" t="s">
        <v>19</v>
      </c>
      <c r="P448" s="2" t="s">
        <v>20</v>
      </c>
      <c r="Q448" s="2" t="s">
        <v>2372</v>
      </c>
      <c r="R448" s="2" t="s">
        <v>872</v>
      </c>
      <c r="S448" s="26" t="s">
        <v>2373</v>
      </c>
    </row>
    <row r="449" spans="1:19" hidden="1" x14ac:dyDescent="0.2">
      <c r="A449" t="s">
        <v>2370</v>
      </c>
      <c r="B449" s="2" t="s">
        <v>871</v>
      </c>
      <c r="C449" s="2" t="s">
        <v>2371</v>
      </c>
      <c r="D449" s="2"/>
      <c r="E449" s="2" t="s">
        <v>870</v>
      </c>
      <c r="F449" s="2" t="s">
        <v>385</v>
      </c>
      <c r="G449" s="2" t="s">
        <v>314</v>
      </c>
      <c r="H449" s="2" t="s">
        <v>223</v>
      </c>
      <c r="I449" s="2" t="s">
        <v>20</v>
      </c>
      <c r="J449" s="2" t="s">
        <v>20</v>
      </c>
      <c r="K449" s="2" t="s">
        <v>20</v>
      </c>
      <c r="L449" s="2" t="s">
        <v>200</v>
      </c>
      <c r="N449" s="2" t="s">
        <v>386</v>
      </c>
      <c r="O449" s="2" t="s">
        <v>62</v>
      </c>
      <c r="P449" s="2" t="s">
        <v>20</v>
      </c>
      <c r="Q449" s="2" t="s">
        <v>20</v>
      </c>
      <c r="R449" s="2" t="s">
        <v>872</v>
      </c>
      <c r="S449" s="26" t="s">
        <v>2373</v>
      </c>
    </row>
    <row r="450" spans="1:19" hidden="1" x14ac:dyDescent="0.2">
      <c r="A450" t="s">
        <v>2374</v>
      </c>
      <c r="B450" s="2" t="s">
        <v>874</v>
      </c>
      <c r="C450" s="2" t="s">
        <v>2375</v>
      </c>
      <c r="D450" s="2"/>
      <c r="E450" s="2" t="s">
        <v>873</v>
      </c>
      <c r="F450" s="2" t="s">
        <v>390</v>
      </c>
      <c r="G450" s="2" t="s">
        <v>397</v>
      </c>
      <c r="H450" s="2" t="s">
        <v>223</v>
      </c>
      <c r="I450" s="2" t="s">
        <v>876</v>
      </c>
      <c r="J450" s="2" t="s">
        <v>20</v>
      </c>
      <c r="K450" s="2" t="s">
        <v>225</v>
      </c>
      <c r="L450" s="2" t="s">
        <v>200</v>
      </c>
      <c r="N450" s="2" t="s">
        <v>391</v>
      </c>
      <c r="O450" s="2" t="s">
        <v>19</v>
      </c>
      <c r="P450" s="2" t="s">
        <v>20</v>
      </c>
      <c r="Q450" s="2" t="s">
        <v>20</v>
      </c>
      <c r="R450" s="2" t="s">
        <v>875</v>
      </c>
      <c r="S450" s="26" t="s">
        <v>2376</v>
      </c>
    </row>
    <row r="451" spans="1:19" hidden="1" x14ac:dyDescent="0.2">
      <c r="A451" t="s">
        <v>2374</v>
      </c>
      <c r="B451" s="2" t="s">
        <v>874</v>
      </c>
      <c r="C451" s="2" t="s">
        <v>2375</v>
      </c>
      <c r="D451" s="2"/>
      <c r="E451" s="2" t="s">
        <v>873</v>
      </c>
      <c r="F451" s="2" t="s">
        <v>385</v>
      </c>
      <c r="G451" s="2" t="s">
        <v>397</v>
      </c>
      <c r="H451" s="2" t="s">
        <v>223</v>
      </c>
      <c r="I451" s="2" t="s">
        <v>876</v>
      </c>
      <c r="J451" s="2" t="s">
        <v>20</v>
      </c>
      <c r="K451" s="2" t="s">
        <v>225</v>
      </c>
      <c r="L451" s="2" t="s">
        <v>200</v>
      </c>
      <c r="N451" s="2" t="s">
        <v>386</v>
      </c>
      <c r="O451" s="2" t="s">
        <v>62</v>
      </c>
      <c r="P451" s="2" t="s">
        <v>20</v>
      </c>
      <c r="Q451" s="2" t="s">
        <v>20</v>
      </c>
      <c r="R451" s="2" t="s">
        <v>875</v>
      </c>
      <c r="S451" s="26" t="s">
        <v>2376</v>
      </c>
    </row>
    <row r="452" spans="1:19" hidden="1" x14ac:dyDescent="0.2">
      <c r="A452" s="6" t="s">
        <v>2377</v>
      </c>
      <c r="B452" s="2" t="s">
        <v>878</v>
      </c>
      <c r="C452" s="2" t="s">
        <v>2378</v>
      </c>
      <c r="D452" s="2"/>
      <c r="E452" s="2" t="s">
        <v>877</v>
      </c>
      <c r="F452" s="2" t="s">
        <v>385</v>
      </c>
      <c r="G452" s="2" t="s">
        <v>397</v>
      </c>
      <c r="H452" s="2" t="s">
        <v>20</v>
      </c>
      <c r="I452" s="2" t="s">
        <v>20</v>
      </c>
      <c r="J452" s="2" t="s">
        <v>20</v>
      </c>
      <c r="K452" s="2" t="s">
        <v>20</v>
      </c>
      <c r="L452" s="2" t="s">
        <v>200</v>
      </c>
      <c r="N452" s="2" t="s">
        <v>386</v>
      </c>
      <c r="O452" s="2" t="s">
        <v>62</v>
      </c>
      <c r="P452" s="2" t="s">
        <v>20</v>
      </c>
      <c r="Q452" s="2" t="s">
        <v>20</v>
      </c>
      <c r="R452" s="2" t="s">
        <v>739</v>
      </c>
      <c r="S452" s="26" t="s">
        <v>2274</v>
      </c>
    </row>
    <row r="453" spans="1:19" hidden="1" x14ac:dyDescent="0.2">
      <c r="A453" t="s">
        <v>2377</v>
      </c>
      <c r="B453" s="2" t="s">
        <v>878</v>
      </c>
      <c r="C453" s="2" t="s">
        <v>2378</v>
      </c>
      <c r="D453" s="2"/>
      <c r="E453" s="2" t="s">
        <v>877</v>
      </c>
      <c r="F453" s="2" t="s">
        <v>390</v>
      </c>
      <c r="G453" s="2" t="s">
        <v>397</v>
      </c>
      <c r="H453" s="2" t="s">
        <v>20</v>
      </c>
      <c r="I453" s="2" t="s">
        <v>20</v>
      </c>
      <c r="J453" s="2" t="s">
        <v>20</v>
      </c>
      <c r="K453" s="2" t="s">
        <v>20</v>
      </c>
      <c r="L453" s="2" t="s">
        <v>200</v>
      </c>
      <c r="N453" s="2" t="s">
        <v>391</v>
      </c>
      <c r="O453" s="2" t="s">
        <v>19</v>
      </c>
      <c r="P453" s="2" t="s">
        <v>20</v>
      </c>
      <c r="Q453" s="2" t="s">
        <v>20</v>
      </c>
      <c r="R453" s="2" t="s">
        <v>739</v>
      </c>
      <c r="S453" s="26" t="s">
        <v>2274</v>
      </c>
    </row>
    <row r="454" spans="1:19" hidden="1" x14ac:dyDescent="0.2">
      <c r="A454" t="s">
        <v>2379</v>
      </c>
      <c r="B454" s="2" t="s">
        <v>880</v>
      </c>
      <c r="C454" s="2" t="s">
        <v>2380</v>
      </c>
      <c r="D454" s="2"/>
      <c r="E454" s="2" t="s">
        <v>879</v>
      </c>
      <c r="F454" s="2" t="s">
        <v>390</v>
      </c>
      <c r="G454" s="2" t="s">
        <v>352</v>
      </c>
      <c r="H454" s="2" t="s">
        <v>20</v>
      </c>
      <c r="I454" s="2" t="s">
        <v>20</v>
      </c>
      <c r="J454" s="2" t="s">
        <v>20</v>
      </c>
      <c r="K454" s="2" t="s">
        <v>20</v>
      </c>
      <c r="L454" s="2" t="s">
        <v>200</v>
      </c>
      <c r="N454" s="2" t="s">
        <v>391</v>
      </c>
      <c r="O454" s="2" t="s">
        <v>19</v>
      </c>
      <c r="P454" s="2" t="s">
        <v>20</v>
      </c>
      <c r="Q454" s="2" t="s">
        <v>20</v>
      </c>
      <c r="R454" s="2" t="s">
        <v>271</v>
      </c>
      <c r="S454" s="26" t="s">
        <v>2022</v>
      </c>
    </row>
    <row r="455" spans="1:19" hidden="1" x14ac:dyDescent="0.2">
      <c r="A455" t="s">
        <v>2379</v>
      </c>
      <c r="B455" s="2" t="s">
        <v>880</v>
      </c>
      <c r="C455" s="2" t="s">
        <v>2380</v>
      </c>
      <c r="D455" s="2"/>
      <c r="E455" s="2" t="s">
        <v>879</v>
      </c>
      <c r="F455" s="2" t="s">
        <v>385</v>
      </c>
      <c r="G455" s="2" t="s">
        <v>352</v>
      </c>
      <c r="H455" s="2" t="s">
        <v>20</v>
      </c>
      <c r="I455" s="2" t="s">
        <v>20</v>
      </c>
      <c r="J455" s="2" t="s">
        <v>20</v>
      </c>
      <c r="K455" s="2" t="s">
        <v>20</v>
      </c>
      <c r="L455" s="2" t="s">
        <v>200</v>
      </c>
      <c r="N455" s="2" t="s">
        <v>386</v>
      </c>
      <c r="O455" s="2" t="s">
        <v>62</v>
      </c>
      <c r="P455" s="2" t="s">
        <v>20</v>
      </c>
      <c r="Q455" s="2" t="s">
        <v>20</v>
      </c>
      <c r="R455" s="2" t="s">
        <v>271</v>
      </c>
      <c r="S455" s="26" t="s">
        <v>2022</v>
      </c>
    </row>
    <row r="456" spans="1:19" hidden="1" x14ac:dyDescent="0.2">
      <c r="A456" t="s">
        <v>2381</v>
      </c>
      <c r="B456" s="2" t="s">
        <v>882</v>
      </c>
      <c r="C456" s="2" t="s">
        <v>2382</v>
      </c>
      <c r="D456" s="2"/>
      <c r="E456" s="2" t="s">
        <v>881</v>
      </c>
      <c r="F456" s="2" t="s">
        <v>390</v>
      </c>
      <c r="G456" s="2" t="s">
        <v>352</v>
      </c>
      <c r="H456" s="2" t="s">
        <v>223</v>
      </c>
      <c r="I456" s="2" t="s">
        <v>20</v>
      </c>
      <c r="J456" s="2" t="s">
        <v>20</v>
      </c>
      <c r="K456" s="2" t="s">
        <v>20</v>
      </c>
      <c r="L456" s="2" t="s">
        <v>200</v>
      </c>
      <c r="N456" s="2" t="s">
        <v>391</v>
      </c>
      <c r="O456" s="2" t="s">
        <v>19</v>
      </c>
      <c r="P456" s="2" t="s">
        <v>20</v>
      </c>
      <c r="Q456" s="2" t="s">
        <v>20</v>
      </c>
      <c r="R456" s="2" t="s">
        <v>875</v>
      </c>
      <c r="S456" s="26" t="s">
        <v>2376</v>
      </c>
    </row>
    <row r="457" spans="1:19" hidden="1" x14ac:dyDescent="0.2">
      <c r="A457" t="s">
        <v>2381</v>
      </c>
      <c r="B457" s="2" t="s">
        <v>882</v>
      </c>
      <c r="C457" s="2" t="s">
        <v>2382</v>
      </c>
      <c r="D457" s="2"/>
      <c r="E457" s="2" t="s">
        <v>881</v>
      </c>
      <c r="F457" s="2" t="s">
        <v>385</v>
      </c>
      <c r="G457" s="2" t="s">
        <v>352</v>
      </c>
      <c r="H457" s="2" t="s">
        <v>223</v>
      </c>
      <c r="I457" s="2" t="s">
        <v>20</v>
      </c>
      <c r="J457" s="2" t="s">
        <v>20</v>
      </c>
      <c r="K457" s="2" t="s">
        <v>20</v>
      </c>
      <c r="L457" s="2" t="s">
        <v>200</v>
      </c>
      <c r="N457" s="2" t="s">
        <v>386</v>
      </c>
      <c r="O457" s="2" t="s">
        <v>62</v>
      </c>
      <c r="P457" s="2" t="s">
        <v>20</v>
      </c>
      <c r="Q457" s="2" t="s">
        <v>20</v>
      </c>
      <c r="R457" s="2" t="s">
        <v>875</v>
      </c>
      <c r="S457" s="26" t="s">
        <v>2376</v>
      </c>
    </row>
    <row r="458" spans="1:19" hidden="1" x14ac:dyDescent="0.2">
      <c r="A458" t="s">
        <v>2383</v>
      </c>
      <c r="B458" s="2" t="s">
        <v>884</v>
      </c>
      <c r="C458" s="2" t="s">
        <v>2384</v>
      </c>
      <c r="D458" s="2"/>
      <c r="E458" s="2" t="s">
        <v>883</v>
      </c>
      <c r="F458" s="2" t="s">
        <v>390</v>
      </c>
      <c r="G458" s="2" t="s">
        <v>256</v>
      </c>
      <c r="H458" s="2" t="s">
        <v>223</v>
      </c>
      <c r="I458" s="2" t="s">
        <v>885</v>
      </c>
      <c r="J458" s="2" t="s">
        <v>20</v>
      </c>
      <c r="K458" s="2" t="s">
        <v>273</v>
      </c>
      <c r="L458" s="2" t="s">
        <v>200</v>
      </c>
      <c r="N458" s="2" t="s">
        <v>391</v>
      </c>
      <c r="O458" s="2" t="s">
        <v>19</v>
      </c>
      <c r="P458" s="2" t="s">
        <v>20</v>
      </c>
      <c r="Q458" s="2" t="s">
        <v>20</v>
      </c>
      <c r="R458" s="2" t="s">
        <v>440</v>
      </c>
      <c r="S458" s="26" t="s">
        <v>2082</v>
      </c>
    </row>
    <row r="459" spans="1:19" hidden="1" x14ac:dyDescent="0.2">
      <c r="A459" t="s">
        <v>2383</v>
      </c>
      <c r="B459" s="2" t="s">
        <v>884</v>
      </c>
      <c r="C459" s="2" t="s">
        <v>2384</v>
      </c>
      <c r="D459" s="2"/>
      <c r="E459" s="2" t="s">
        <v>883</v>
      </c>
      <c r="F459" s="2" t="s">
        <v>385</v>
      </c>
      <c r="G459" s="2" t="s">
        <v>256</v>
      </c>
      <c r="H459" s="2" t="s">
        <v>223</v>
      </c>
      <c r="I459" s="2" t="s">
        <v>885</v>
      </c>
      <c r="J459" s="2" t="s">
        <v>20</v>
      </c>
      <c r="K459" s="2" t="s">
        <v>273</v>
      </c>
      <c r="L459" s="2" t="s">
        <v>200</v>
      </c>
      <c r="N459" s="2" t="s">
        <v>386</v>
      </c>
      <c r="O459" s="2" t="s">
        <v>62</v>
      </c>
      <c r="P459" s="2" t="s">
        <v>20</v>
      </c>
      <c r="Q459" s="2" t="s">
        <v>20</v>
      </c>
      <c r="R459" s="2" t="s">
        <v>440</v>
      </c>
      <c r="S459" s="26" t="s">
        <v>2082</v>
      </c>
    </row>
    <row r="460" spans="1:19" hidden="1" x14ac:dyDescent="0.2">
      <c r="A460" t="s">
        <v>2385</v>
      </c>
      <c r="B460" s="2" t="s">
        <v>887</v>
      </c>
      <c r="C460" s="2" t="s">
        <v>2386</v>
      </c>
      <c r="D460" s="2"/>
      <c r="E460" s="2" t="s">
        <v>886</v>
      </c>
      <c r="F460" s="2" t="s">
        <v>385</v>
      </c>
      <c r="G460" s="2" t="s">
        <v>397</v>
      </c>
      <c r="H460" s="2" t="s">
        <v>692</v>
      </c>
      <c r="I460" s="2" t="s">
        <v>20</v>
      </c>
      <c r="J460" s="2" t="s">
        <v>20</v>
      </c>
      <c r="K460" s="2" t="s">
        <v>20</v>
      </c>
      <c r="L460" s="2" t="s">
        <v>200</v>
      </c>
      <c r="N460" s="2" t="s">
        <v>386</v>
      </c>
      <c r="O460" s="2" t="s">
        <v>62</v>
      </c>
      <c r="P460" s="2" t="s">
        <v>20</v>
      </c>
      <c r="Q460" s="2" t="s">
        <v>20</v>
      </c>
      <c r="R460" s="2" t="s">
        <v>751</v>
      </c>
      <c r="S460" s="26" t="s">
        <v>2293</v>
      </c>
    </row>
    <row r="461" spans="1:19" hidden="1" x14ac:dyDescent="0.2">
      <c r="A461" t="s">
        <v>2385</v>
      </c>
      <c r="B461" s="2" t="s">
        <v>887</v>
      </c>
      <c r="C461" s="2" t="s">
        <v>2386</v>
      </c>
      <c r="D461" s="2"/>
      <c r="E461" s="2" t="s">
        <v>886</v>
      </c>
      <c r="F461" s="2" t="s">
        <v>390</v>
      </c>
      <c r="G461" s="2" t="s">
        <v>397</v>
      </c>
      <c r="H461" s="2" t="s">
        <v>692</v>
      </c>
      <c r="I461" s="2" t="s">
        <v>20</v>
      </c>
      <c r="J461" s="2" t="s">
        <v>20</v>
      </c>
      <c r="K461" s="2" t="s">
        <v>20</v>
      </c>
      <c r="L461" s="2" t="s">
        <v>200</v>
      </c>
      <c r="N461" s="2" t="s">
        <v>391</v>
      </c>
      <c r="O461" s="2" t="s">
        <v>19</v>
      </c>
      <c r="P461" s="2" t="s">
        <v>20</v>
      </c>
      <c r="Q461" s="2" t="s">
        <v>20</v>
      </c>
      <c r="R461" s="2" t="s">
        <v>751</v>
      </c>
      <c r="S461" s="26" t="s">
        <v>2293</v>
      </c>
    </row>
    <row r="462" spans="1:19" hidden="1" x14ac:dyDescent="0.2">
      <c r="A462" t="s">
        <v>2387</v>
      </c>
      <c r="B462" s="2" t="s">
        <v>889</v>
      </c>
      <c r="C462" s="2" t="s">
        <v>2388</v>
      </c>
      <c r="D462" s="2"/>
      <c r="E462" s="2" t="s">
        <v>888</v>
      </c>
      <c r="F462" s="2" t="s">
        <v>390</v>
      </c>
      <c r="G462" s="2" t="s">
        <v>769</v>
      </c>
      <c r="H462" s="2" t="s">
        <v>20</v>
      </c>
      <c r="I462" s="2" t="s">
        <v>891</v>
      </c>
      <c r="J462" s="2" t="s">
        <v>20</v>
      </c>
      <c r="K462" s="2" t="s">
        <v>262</v>
      </c>
      <c r="L462" s="2" t="s">
        <v>200</v>
      </c>
      <c r="N462" s="2" t="s">
        <v>391</v>
      </c>
      <c r="O462" s="2" t="s">
        <v>19</v>
      </c>
      <c r="P462" s="2" t="s">
        <v>20</v>
      </c>
      <c r="Q462" s="2" t="s">
        <v>20</v>
      </c>
      <c r="R462" s="2" t="s">
        <v>890</v>
      </c>
      <c r="S462" s="26" t="s">
        <v>2389</v>
      </c>
    </row>
    <row r="463" spans="1:19" hidden="1" x14ac:dyDescent="0.2">
      <c r="A463" t="s">
        <v>2387</v>
      </c>
      <c r="B463" s="2" t="s">
        <v>889</v>
      </c>
      <c r="C463" s="2" t="s">
        <v>2388</v>
      </c>
      <c r="D463" s="2"/>
      <c r="E463" s="2" t="s">
        <v>888</v>
      </c>
      <c r="F463" s="2" t="s">
        <v>385</v>
      </c>
      <c r="G463" s="2" t="s">
        <v>769</v>
      </c>
      <c r="H463" s="2" t="s">
        <v>20</v>
      </c>
      <c r="I463" s="2" t="s">
        <v>891</v>
      </c>
      <c r="J463" s="2" t="s">
        <v>20</v>
      </c>
      <c r="K463" s="2" t="s">
        <v>262</v>
      </c>
      <c r="L463" s="2" t="s">
        <v>200</v>
      </c>
      <c r="N463" s="2" t="s">
        <v>386</v>
      </c>
      <c r="O463" s="2" t="s">
        <v>62</v>
      </c>
      <c r="P463" s="2" t="s">
        <v>20</v>
      </c>
      <c r="Q463" s="2" t="s">
        <v>20</v>
      </c>
      <c r="R463" s="2" t="s">
        <v>890</v>
      </c>
      <c r="S463" s="26" t="s">
        <v>2389</v>
      </c>
    </row>
    <row r="464" spans="1:19" s="11" customFormat="1" hidden="1" x14ac:dyDescent="0.2">
      <c r="A464" s="11" t="s">
        <v>2390</v>
      </c>
      <c r="B464" s="12" t="s">
        <v>893</v>
      </c>
      <c r="C464" s="12"/>
      <c r="D464" s="12"/>
      <c r="E464" s="12" t="s">
        <v>892</v>
      </c>
      <c r="F464" s="12" t="s">
        <v>390</v>
      </c>
      <c r="G464" s="12" t="s">
        <v>314</v>
      </c>
      <c r="H464" s="12" t="s">
        <v>20</v>
      </c>
      <c r="I464" s="12" t="s">
        <v>2391</v>
      </c>
      <c r="J464" s="12" t="s">
        <v>20</v>
      </c>
      <c r="K464" s="12" t="s">
        <v>2392</v>
      </c>
      <c r="L464" s="12" t="s">
        <v>200</v>
      </c>
      <c r="N464" s="12" t="s">
        <v>391</v>
      </c>
      <c r="O464" s="12" t="s">
        <v>19</v>
      </c>
      <c r="P464" s="12" t="s">
        <v>20</v>
      </c>
      <c r="Q464" s="12" t="s">
        <v>20</v>
      </c>
      <c r="R464" s="12" t="s">
        <v>739</v>
      </c>
      <c r="S464" s="11" t="s">
        <v>2274</v>
      </c>
    </row>
    <row r="465" spans="1:20" s="11" customFormat="1" hidden="1" x14ac:dyDescent="0.2">
      <c r="A465" s="11" t="s">
        <v>2393</v>
      </c>
      <c r="B465" s="12" t="s">
        <v>895</v>
      </c>
      <c r="C465" s="12" t="s">
        <v>2394</v>
      </c>
      <c r="D465" s="12"/>
      <c r="E465" s="12" t="s">
        <v>894</v>
      </c>
      <c r="F465" s="12" t="s">
        <v>390</v>
      </c>
      <c r="G465" s="12" t="s">
        <v>397</v>
      </c>
      <c r="H465" s="12" t="s">
        <v>223</v>
      </c>
      <c r="I465" s="12" t="s">
        <v>2395</v>
      </c>
      <c r="J465" s="12" t="s">
        <v>20</v>
      </c>
      <c r="K465" s="12" t="s">
        <v>2392</v>
      </c>
      <c r="L465" s="12" t="s">
        <v>200</v>
      </c>
      <c r="N465" s="12" t="s">
        <v>391</v>
      </c>
      <c r="O465" s="12" t="s">
        <v>19</v>
      </c>
      <c r="P465" s="12" t="s">
        <v>20</v>
      </c>
      <c r="Q465" s="12" t="s">
        <v>20</v>
      </c>
      <c r="R465" s="12" t="s">
        <v>340</v>
      </c>
      <c r="S465" s="11" t="s">
        <v>2043</v>
      </c>
    </row>
    <row r="466" spans="1:20" s="11" customFormat="1" hidden="1" x14ac:dyDescent="0.2">
      <c r="A466" s="11" t="s">
        <v>2393</v>
      </c>
      <c r="B466" s="12" t="s">
        <v>895</v>
      </c>
      <c r="C466" s="12" t="s">
        <v>2394</v>
      </c>
      <c r="D466" s="12"/>
      <c r="E466" s="12" t="s">
        <v>894</v>
      </c>
      <c r="F466" s="12" t="s">
        <v>385</v>
      </c>
      <c r="G466" s="12" t="s">
        <v>397</v>
      </c>
      <c r="H466" s="12" t="s">
        <v>223</v>
      </c>
      <c r="I466" s="12" t="s">
        <v>2395</v>
      </c>
      <c r="J466" s="12" t="s">
        <v>20</v>
      </c>
      <c r="K466" s="12" t="s">
        <v>2392</v>
      </c>
      <c r="L466" s="12" t="s">
        <v>200</v>
      </c>
      <c r="N466" s="12" t="s">
        <v>386</v>
      </c>
      <c r="O466" s="12" t="s">
        <v>62</v>
      </c>
      <c r="P466" s="12" t="s">
        <v>20</v>
      </c>
      <c r="Q466" s="12" t="s">
        <v>20</v>
      </c>
      <c r="R466" s="12" t="s">
        <v>340</v>
      </c>
      <c r="S466" s="11" t="s">
        <v>2396</v>
      </c>
    </row>
    <row r="467" spans="1:20" s="11" customFormat="1" hidden="1" x14ac:dyDescent="0.2">
      <c r="A467" s="11" t="s">
        <v>2397</v>
      </c>
      <c r="B467" s="12" t="s">
        <v>897</v>
      </c>
      <c r="C467" s="12" t="s">
        <v>2398</v>
      </c>
      <c r="D467" s="12"/>
      <c r="E467" s="12" t="s">
        <v>896</v>
      </c>
      <c r="F467" s="12" t="s">
        <v>390</v>
      </c>
      <c r="G467" s="12" t="s">
        <v>314</v>
      </c>
      <c r="H467" s="12" t="s">
        <v>23</v>
      </c>
      <c r="I467" s="12" t="s">
        <v>2399</v>
      </c>
      <c r="J467" s="12" t="s">
        <v>20</v>
      </c>
      <c r="K467" s="12" t="s">
        <v>2400</v>
      </c>
      <c r="L467" s="12" t="s">
        <v>200</v>
      </c>
      <c r="N467" s="12" t="s">
        <v>391</v>
      </c>
      <c r="O467" s="12" t="s">
        <v>19</v>
      </c>
      <c r="P467" s="12" t="s">
        <v>20</v>
      </c>
      <c r="Q467" s="12" t="s">
        <v>20</v>
      </c>
      <c r="R467" s="12" t="s">
        <v>717</v>
      </c>
      <c r="S467" s="11" t="s">
        <v>2269</v>
      </c>
    </row>
    <row r="468" spans="1:20" s="11" customFormat="1" hidden="1" x14ac:dyDescent="0.2">
      <c r="A468" s="11" t="s">
        <v>2397</v>
      </c>
      <c r="B468" s="12" t="s">
        <v>897</v>
      </c>
      <c r="C468" s="12" t="s">
        <v>2398</v>
      </c>
      <c r="D468" s="12"/>
      <c r="E468" s="12" t="s">
        <v>896</v>
      </c>
      <c r="F468" s="12" t="s">
        <v>385</v>
      </c>
      <c r="G468" s="12" t="s">
        <v>314</v>
      </c>
      <c r="H468" s="12" t="s">
        <v>23</v>
      </c>
      <c r="I468" s="12" t="s">
        <v>2399</v>
      </c>
      <c r="J468" s="12" t="s">
        <v>20</v>
      </c>
      <c r="K468" s="12" t="s">
        <v>2400</v>
      </c>
      <c r="L468" s="12" t="s">
        <v>200</v>
      </c>
      <c r="N468" s="12" t="s">
        <v>386</v>
      </c>
      <c r="O468" s="12" t="s">
        <v>62</v>
      </c>
      <c r="P468" s="12" t="s">
        <v>20</v>
      </c>
      <c r="Q468" s="12" t="s">
        <v>20</v>
      </c>
      <c r="R468" s="12" t="s">
        <v>717</v>
      </c>
      <c r="S468" s="11" t="s">
        <v>2269</v>
      </c>
    </row>
    <row r="469" spans="1:20" hidden="1" x14ac:dyDescent="0.2">
      <c r="A469" t="s">
        <v>2401</v>
      </c>
      <c r="B469" s="2" t="s">
        <v>899</v>
      </c>
      <c r="C469" s="2" t="s">
        <v>2402</v>
      </c>
      <c r="D469" s="2"/>
      <c r="E469" s="2" t="s">
        <v>898</v>
      </c>
      <c r="F469" s="2" t="s">
        <v>390</v>
      </c>
      <c r="G469" s="2" t="s">
        <v>397</v>
      </c>
      <c r="H469" s="2" t="s">
        <v>23</v>
      </c>
      <c r="I469" s="2" t="s">
        <v>858</v>
      </c>
      <c r="J469" s="2" t="s">
        <v>20</v>
      </c>
      <c r="K469" s="2" t="s">
        <v>283</v>
      </c>
      <c r="L469" s="2" t="s">
        <v>200</v>
      </c>
      <c r="N469" s="2" t="s">
        <v>391</v>
      </c>
      <c r="O469" s="2" t="s">
        <v>19</v>
      </c>
      <c r="P469" s="2" t="s">
        <v>20</v>
      </c>
      <c r="Q469" s="2" t="s">
        <v>20</v>
      </c>
      <c r="R469" s="2" t="s">
        <v>2298</v>
      </c>
      <c r="S469" t="s">
        <v>2299</v>
      </c>
    </row>
    <row r="470" spans="1:20" hidden="1" x14ac:dyDescent="0.2">
      <c r="A470" t="s">
        <v>2401</v>
      </c>
      <c r="B470" s="2" t="s">
        <v>899</v>
      </c>
      <c r="C470" s="2" t="s">
        <v>2402</v>
      </c>
      <c r="D470" s="2"/>
      <c r="E470" s="2" t="s">
        <v>898</v>
      </c>
      <c r="F470" s="2" t="s">
        <v>385</v>
      </c>
      <c r="G470" s="2" t="s">
        <v>397</v>
      </c>
      <c r="H470" s="2" t="s">
        <v>23</v>
      </c>
      <c r="I470" s="2" t="s">
        <v>858</v>
      </c>
      <c r="J470" s="2" t="s">
        <v>20</v>
      </c>
      <c r="K470" s="2" t="s">
        <v>283</v>
      </c>
      <c r="L470" s="2" t="s">
        <v>200</v>
      </c>
      <c r="N470" s="2" t="s">
        <v>386</v>
      </c>
      <c r="O470" s="2" t="s">
        <v>62</v>
      </c>
      <c r="P470" s="2" t="s">
        <v>20</v>
      </c>
      <c r="Q470" s="2" t="s">
        <v>20</v>
      </c>
      <c r="R470" s="2" t="s">
        <v>2298</v>
      </c>
      <c r="S470" t="s">
        <v>2299</v>
      </c>
    </row>
    <row r="471" spans="1:20" hidden="1" x14ac:dyDescent="0.2">
      <c r="A471" t="s">
        <v>2403</v>
      </c>
      <c r="B471" s="13" t="s">
        <v>901</v>
      </c>
      <c r="C471" s="13" t="s">
        <v>2404</v>
      </c>
      <c r="D471" s="13"/>
      <c r="E471" s="13" t="s">
        <v>900</v>
      </c>
      <c r="F471" s="13" t="s">
        <v>385</v>
      </c>
      <c r="G471" s="13" t="s">
        <v>389</v>
      </c>
      <c r="H471" s="13" t="s">
        <v>223</v>
      </c>
      <c r="I471" s="13" t="s">
        <v>20</v>
      </c>
      <c r="J471" s="13" t="s">
        <v>20</v>
      </c>
      <c r="K471" s="13" t="s">
        <v>20</v>
      </c>
      <c r="L471" s="13" t="s">
        <v>200</v>
      </c>
      <c r="N471" s="13" t="s">
        <v>386</v>
      </c>
      <c r="O471" s="13" t="s">
        <v>62</v>
      </c>
      <c r="P471" s="13" t="s">
        <v>20</v>
      </c>
      <c r="Q471" s="13" t="s">
        <v>20</v>
      </c>
      <c r="R471" s="13" t="s">
        <v>340</v>
      </c>
      <c r="S471" t="s">
        <v>2043</v>
      </c>
    </row>
    <row r="472" spans="1:20" hidden="1" x14ac:dyDescent="0.2">
      <c r="A472" t="s">
        <v>2403</v>
      </c>
      <c r="B472" s="13" t="s">
        <v>901</v>
      </c>
      <c r="C472" s="13" t="s">
        <v>2404</v>
      </c>
      <c r="D472" s="13"/>
      <c r="E472" s="13" t="s">
        <v>900</v>
      </c>
      <c r="F472" s="13" t="s">
        <v>390</v>
      </c>
      <c r="G472" s="13" t="s">
        <v>389</v>
      </c>
      <c r="H472" s="13" t="s">
        <v>223</v>
      </c>
      <c r="I472" s="13" t="s">
        <v>20</v>
      </c>
      <c r="J472" s="13" t="s">
        <v>20</v>
      </c>
      <c r="K472" s="13" t="s">
        <v>20</v>
      </c>
      <c r="L472" s="13" t="s">
        <v>200</v>
      </c>
      <c r="N472" s="13" t="s">
        <v>391</v>
      </c>
      <c r="O472" s="13" t="s">
        <v>19</v>
      </c>
      <c r="P472" s="13" t="s">
        <v>20</v>
      </c>
      <c r="Q472" s="13" t="s">
        <v>20</v>
      </c>
      <c r="R472" s="13" t="s">
        <v>340</v>
      </c>
      <c r="S472" t="s">
        <v>2043</v>
      </c>
    </row>
    <row r="473" spans="1:20" s="11" customFormat="1" hidden="1" x14ac:dyDescent="0.2">
      <c r="A473" s="11" t="s">
        <v>2405</v>
      </c>
      <c r="B473" s="14" t="s">
        <v>903</v>
      </c>
      <c r="C473" s="14" t="s">
        <v>2406</v>
      </c>
      <c r="D473" s="14"/>
      <c r="E473" s="14" t="s">
        <v>902</v>
      </c>
      <c r="F473" s="14" t="s">
        <v>385</v>
      </c>
      <c r="G473" s="14" t="s">
        <v>256</v>
      </c>
      <c r="H473" s="14" t="s">
        <v>20</v>
      </c>
      <c r="I473" s="14" t="s">
        <v>2407</v>
      </c>
      <c r="J473" s="14" t="s">
        <v>20</v>
      </c>
      <c r="K473" s="14" t="s">
        <v>2400</v>
      </c>
      <c r="L473" s="14" t="s">
        <v>200</v>
      </c>
      <c r="N473" s="14" t="s">
        <v>386</v>
      </c>
      <c r="O473" s="14" t="s">
        <v>62</v>
      </c>
      <c r="P473" s="14" t="s">
        <v>20</v>
      </c>
      <c r="Q473" s="14" t="s">
        <v>20</v>
      </c>
      <c r="R473" s="14" t="s">
        <v>271</v>
      </c>
      <c r="S473" s="11" t="s">
        <v>2022</v>
      </c>
    </row>
    <row r="474" spans="1:20" s="11" customFormat="1" hidden="1" x14ac:dyDescent="0.2">
      <c r="A474" s="11" t="s">
        <v>2405</v>
      </c>
      <c r="B474" s="14" t="s">
        <v>903</v>
      </c>
      <c r="C474" s="14" t="s">
        <v>2406</v>
      </c>
      <c r="D474" s="14"/>
      <c r="E474" s="14" t="s">
        <v>902</v>
      </c>
      <c r="F474" s="14" t="s">
        <v>390</v>
      </c>
      <c r="G474" s="14" t="s">
        <v>256</v>
      </c>
      <c r="H474" s="14" t="s">
        <v>20</v>
      </c>
      <c r="I474" s="14" t="s">
        <v>2407</v>
      </c>
      <c r="J474" s="14" t="s">
        <v>20</v>
      </c>
      <c r="K474" s="14" t="s">
        <v>2400</v>
      </c>
      <c r="L474" s="14" t="s">
        <v>200</v>
      </c>
      <c r="N474" s="14" t="s">
        <v>391</v>
      </c>
      <c r="O474" s="14" t="s">
        <v>19</v>
      </c>
      <c r="P474" s="14" t="s">
        <v>20</v>
      </c>
      <c r="Q474" s="14" t="s">
        <v>20</v>
      </c>
      <c r="R474" s="14" t="s">
        <v>271</v>
      </c>
      <c r="S474" s="11" t="s">
        <v>2022</v>
      </c>
    </row>
    <row r="475" spans="1:20" hidden="1" x14ac:dyDescent="0.2">
      <c r="A475" t="s">
        <v>2408</v>
      </c>
      <c r="B475" s="2" t="s">
        <v>905</v>
      </c>
      <c r="C475" s="2"/>
      <c r="D475" s="2"/>
      <c r="E475" s="2" t="s">
        <v>904</v>
      </c>
      <c r="F475" s="2" t="s">
        <v>349</v>
      </c>
      <c r="G475" s="2" t="s">
        <v>256</v>
      </c>
      <c r="H475" s="2" t="s">
        <v>23</v>
      </c>
      <c r="I475" s="2" t="s">
        <v>20</v>
      </c>
      <c r="J475" s="2" t="s">
        <v>20</v>
      </c>
      <c r="K475" s="2" t="s">
        <v>20</v>
      </c>
      <c r="L475" s="2" t="s">
        <v>200</v>
      </c>
      <c r="N475" s="2" t="s">
        <v>350</v>
      </c>
      <c r="O475" s="2" t="s">
        <v>62</v>
      </c>
      <c r="P475" s="2" t="s">
        <v>20</v>
      </c>
      <c r="Q475" s="2" t="s">
        <v>20</v>
      </c>
      <c r="R475" s="2" t="s">
        <v>271</v>
      </c>
      <c r="S475" s="18" t="s">
        <v>2022</v>
      </c>
    </row>
    <row r="476" spans="1:20" hidden="1" x14ac:dyDescent="0.2">
      <c r="A476" t="s">
        <v>2408</v>
      </c>
      <c r="B476" s="2" t="s">
        <v>905</v>
      </c>
      <c r="C476" s="2"/>
      <c r="D476" s="2"/>
      <c r="E476" s="2" t="s">
        <v>904</v>
      </c>
      <c r="F476" s="2" t="s">
        <v>906</v>
      </c>
      <c r="G476" s="2" t="s">
        <v>256</v>
      </c>
      <c r="H476" s="2" t="s">
        <v>23</v>
      </c>
      <c r="I476" s="2" t="s">
        <v>20</v>
      </c>
      <c r="J476" s="2" t="s">
        <v>20</v>
      </c>
      <c r="K476" s="2" t="s">
        <v>20</v>
      </c>
      <c r="L476" s="2" t="s">
        <v>200</v>
      </c>
      <c r="N476" s="2" t="s">
        <v>907</v>
      </c>
      <c r="O476" s="2" t="s">
        <v>19</v>
      </c>
      <c r="P476" s="2" t="s">
        <v>20</v>
      </c>
      <c r="Q476" s="2" t="s">
        <v>20</v>
      </c>
      <c r="R476" s="2" t="s">
        <v>271</v>
      </c>
      <c r="S476" s="25" t="s">
        <v>2022</v>
      </c>
    </row>
    <row r="477" spans="1:20" hidden="1" x14ac:dyDescent="0.2">
      <c r="A477" t="s">
        <v>2409</v>
      </c>
      <c r="B477" s="2" t="s">
        <v>909</v>
      </c>
      <c r="C477" s="2" t="s">
        <v>2410</v>
      </c>
      <c r="D477" s="2"/>
      <c r="E477" s="2" t="s">
        <v>908</v>
      </c>
      <c r="F477" s="2" t="s">
        <v>910</v>
      </c>
      <c r="G477" s="2" t="s">
        <v>314</v>
      </c>
      <c r="H477" s="2" t="s">
        <v>23</v>
      </c>
      <c r="I477" s="2" t="s">
        <v>20</v>
      </c>
      <c r="J477" s="2" t="s">
        <v>20</v>
      </c>
      <c r="K477" s="2" t="s">
        <v>20</v>
      </c>
      <c r="L477" s="2" t="s">
        <v>200</v>
      </c>
      <c r="N477" s="2" t="s">
        <v>295</v>
      </c>
      <c r="O477" s="2" t="s">
        <v>62</v>
      </c>
      <c r="P477" s="2" t="s">
        <v>20</v>
      </c>
      <c r="Q477" s="2" t="s">
        <v>20</v>
      </c>
      <c r="R477" s="2" t="s">
        <v>911</v>
      </c>
      <c r="S477" s="25" t="s">
        <v>2022</v>
      </c>
      <c r="T477" s="25" t="s">
        <v>2411</v>
      </c>
    </row>
    <row r="478" spans="1:20" hidden="1" x14ac:dyDescent="0.2">
      <c r="A478" t="s">
        <v>2409</v>
      </c>
      <c r="B478" s="2" t="s">
        <v>909</v>
      </c>
      <c r="C478" s="2" t="s">
        <v>2410</v>
      </c>
      <c r="D478" s="2"/>
      <c r="E478" s="2" t="s">
        <v>908</v>
      </c>
      <c r="F478" s="2" t="s">
        <v>912</v>
      </c>
      <c r="G478" s="2" t="s">
        <v>314</v>
      </c>
      <c r="H478" s="2" t="s">
        <v>23</v>
      </c>
      <c r="I478" s="2" t="s">
        <v>20</v>
      </c>
      <c r="J478" s="2" t="s">
        <v>20</v>
      </c>
      <c r="K478" s="2" t="s">
        <v>20</v>
      </c>
      <c r="L478" s="2" t="s">
        <v>200</v>
      </c>
      <c r="N478" s="2" t="s">
        <v>913</v>
      </c>
      <c r="O478" s="2" t="s">
        <v>19</v>
      </c>
      <c r="P478" s="2" t="s">
        <v>20</v>
      </c>
      <c r="Q478" s="2" t="s">
        <v>20</v>
      </c>
      <c r="R478" s="2" t="s">
        <v>911</v>
      </c>
      <c r="S478" s="25" t="s">
        <v>2022</v>
      </c>
      <c r="T478" s="25" t="s">
        <v>2411</v>
      </c>
    </row>
    <row r="479" spans="1:20" s="11" customFormat="1" hidden="1" x14ac:dyDescent="0.2">
      <c r="A479" s="11" t="s">
        <v>2412</v>
      </c>
      <c r="B479" s="12" t="s">
        <v>915</v>
      </c>
      <c r="C479" s="12" t="s">
        <v>2413</v>
      </c>
      <c r="D479" s="12"/>
      <c r="E479" s="12" t="s">
        <v>914</v>
      </c>
      <c r="F479" s="12" t="s">
        <v>331</v>
      </c>
      <c r="G479" s="12" t="s">
        <v>256</v>
      </c>
      <c r="H479" s="12" t="s">
        <v>23</v>
      </c>
      <c r="I479" s="12" t="s">
        <v>2414</v>
      </c>
      <c r="J479" s="12" t="s">
        <v>20</v>
      </c>
      <c r="K479" s="12" t="s">
        <v>2415</v>
      </c>
      <c r="L479" s="12" t="s">
        <v>200</v>
      </c>
      <c r="N479" s="12" t="s">
        <v>332</v>
      </c>
      <c r="O479" s="12" t="s">
        <v>19</v>
      </c>
      <c r="P479" s="12" t="s">
        <v>20</v>
      </c>
      <c r="Q479" s="12" t="s">
        <v>20</v>
      </c>
      <c r="R479" s="12" t="s">
        <v>2298</v>
      </c>
      <c r="S479" s="11" t="s">
        <v>2299</v>
      </c>
    </row>
    <row r="480" spans="1:20" hidden="1" x14ac:dyDescent="0.2">
      <c r="A480" t="s">
        <v>2416</v>
      </c>
      <c r="B480" s="2" t="s">
        <v>917</v>
      </c>
      <c r="C480" s="2" t="s">
        <v>2417</v>
      </c>
      <c r="D480" s="2"/>
      <c r="E480" s="2" t="s">
        <v>916</v>
      </c>
      <c r="F480" s="2" t="s">
        <v>918</v>
      </c>
      <c r="G480" s="2" t="s">
        <v>448</v>
      </c>
      <c r="H480" s="2" t="s">
        <v>23</v>
      </c>
      <c r="I480" s="2" t="s">
        <v>921</v>
      </c>
      <c r="J480" s="2" t="s">
        <v>20</v>
      </c>
      <c r="K480" s="2" t="s">
        <v>273</v>
      </c>
      <c r="L480" s="2" t="s">
        <v>200</v>
      </c>
      <c r="N480" s="2" t="s">
        <v>919</v>
      </c>
      <c r="O480" s="2" t="s">
        <v>62</v>
      </c>
      <c r="P480" s="2" t="s">
        <v>920</v>
      </c>
      <c r="Q480" s="2" t="s">
        <v>20</v>
      </c>
      <c r="R480" s="2" t="s">
        <v>751</v>
      </c>
      <c r="S480" s="26" t="s">
        <v>2293</v>
      </c>
    </row>
    <row r="481" spans="1:19" hidden="1" x14ac:dyDescent="0.2">
      <c r="A481" t="s">
        <v>2416</v>
      </c>
      <c r="B481" s="2" t="s">
        <v>917</v>
      </c>
      <c r="C481" s="2" t="s">
        <v>2417</v>
      </c>
      <c r="D481" s="2"/>
      <c r="E481" s="2" t="s">
        <v>916</v>
      </c>
      <c r="F481" s="2" t="s">
        <v>922</v>
      </c>
      <c r="G481" s="2" t="s">
        <v>448</v>
      </c>
      <c r="H481" s="2" t="s">
        <v>23</v>
      </c>
      <c r="I481" s="2" t="s">
        <v>921</v>
      </c>
      <c r="J481" s="2" t="s">
        <v>20</v>
      </c>
      <c r="K481" s="2" t="s">
        <v>273</v>
      </c>
      <c r="L481" s="2" t="s">
        <v>200</v>
      </c>
      <c r="N481" s="2" t="s">
        <v>923</v>
      </c>
      <c r="O481" s="2" t="s">
        <v>19</v>
      </c>
      <c r="P481" s="2" t="s">
        <v>920</v>
      </c>
      <c r="Q481" s="2" t="s">
        <v>20</v>
      </c>
      <c r="R481" s="2" t="s">
        <v>751</v>
      </c>
      <c r="S481" s="26" t="s">
        <v>2293</v>
      </c>
    </row>
    <row r="482" spans="1:19" hidden="1" x14ac:dyDescent="0.2">
      <c r="A482" t="s">
        <v>2418</v>
      </c>
      <c r="B482" s="2" t="s">
        <v>925</v>
      </c>
      <c r="C482" s="2" t="s">
        <v>2419</v>
      </c>
      <c r="D482" s="2"/>
      <c r="E482" s="2" t="s">
        <v>924</v>
      </c>
      <c r="F482" s="2" t="s">
        <v>922</v>
      </c>
      <c r="G482" s="2" t="s">
        <v>433</v>
      </c>
      <c r="H482" s="2" t="s">
        <v>23</v>
      </c>
      <c r="I482" s="2" t="s">
        <v>921</v>
      </c>
      <c r="J482" s="2" t="s">
        <v>20</v>
      </c>
      <c r="K482" s="2" t="s">
        <v>273</v>
      </c>
      <c r="L482" s="2" t="s">
        <v>200</v>
      </c>
      <c r="N482" s="2" t="s">
        <v>923</v>
      </c>
      <c r="O482" s="2" t="s">
        <v>19</v>
      </c>
      <c r="P482" s="2" t="s">
        <v>920</v>
      </c>
      <c r="Q482" s="2" t="s">
        <v>20</v>
      </c>
      <c r="R482" s="2" t="s">
        <v>751</v>
      </c>
      <c r="S482" s="26" t="s">
        <v>2293</v>
      </c>
    </row>
    <row r="483" spans="1:19" hidden="1" x14ac:dyDescent="0.2">
      <c r="A483" t="s">
        <v>2418</v>
      </c>
      <c r="B483" s="2" t="s">
        <v>925</v>
      </c>
      <c r="C483" s="2" t="s">
        <v>2419</v>
      </c>
      <c r="D483" s="2"/>
      <c r="E483" s="2" t="s">
        <v>924</v>
      </c>
      <c r="F483" s="2" t="s">
        <v>918</v>
      </c>
      <c r="G483" s="2" t="s">
        <v>433</v>
      </c>
      <c r="H483" s="2" t="s">
        <v>23</v>
      </c>
      <c r="I483" s="2" t="s">
        <v>921</v>
      </c>
      <c r="J483" s="2" t="s">
        <v>20</v>
      </c>
      <c r="K483" s="2" t="s">
        <v>273</v>
      </c>
      <c r="L483" s="2" t="s">
        <v>200</v>
      </c>
      <c r="N483" s="2" t="s">
        <v>919</v>
      </c>
      <c r="O483" s="2" t="s">
        <v>62</v>
      </c>
      <c r="P483" s="2" t="s">
        <v>920</v>
      </c>
      <c r="Q483" s="2" t="s">
        <v>20</v>
      </c>
      <c r="R483" s="2" t="s">
        <v>751</v>
      </c>
      <c r="S483" s="26" t="s">
        <v>2293</v>
      </c>
    </row>
    <row r="484" spans="1:19" s="19" customFormat="1" hidden="1" x14ac:dyDescent="0.2">
      <c r="A484" s="19" t="s">
        <v>2420</v>
      </c>
      <c r="B484" s="20" t="s">
        <v>927</v>
      </c>
      <c r="C484" s="20"/>
      <c r="D484" s="20"/>
      <c r="E484" s="20" t="s">
        <v>926</v>
      </c>
      <c r="F484" s="20" t="s">
        <v>928</v>
      </c>
      <c r="G484" s="20" t="s">
        <v>213</v>
      </c>
      <c r="H484" s="20" t="s">
        <v>23</v>
      </c>
      <c r="I484" s="20" t="s">
        <v>930</v>
      </c>
      <c r="J484" s="20" t="s">
        <v>20</v>
      </c>
      <c r="K484" s="20" t="s">
        <v>273</v>
      </c>
      <c r="L484" s="20" t="s">
        <v>200</v>
      </c>
      <c r="N484" s="20" t="s">
        <v>927</v>
      </c>
      <c r="O484" s="20" t="s">
        <v>19</v>
      </c>
      <c r="P484" s="20" t="s">
        <v>20</v>
      </c>
      <c r="Q484" s="20" t="s">
        <v>929</v>
      </c>
      <c r="R484" s="20" t="s">
        <v>751</v>
      </c>
      <c r="S484" s="19" t="s">
        <v>2293</v>
      </c>
    </row>
    <row r="485" spans="1:19" s="19" customFormat="1" hidden="1" x14ac:dyDescent="0.2">
      <c r="A485" s="19" t="s">
        <v>2421</v>
      </c>
      <c r="B485" s="20" t="s">
        <v>932</v>
      </c>
      <c r="C485" s="20"/>
      <c r="D485" s="20"/>
      <c r="E485" s="20" t="s">
        <v>931</v>
      </c>
      <c r="F485" s="20" t="s">
        <v>933</v>
      </c>
      <c r="G485" s="20" t="s">
        <v>213</v>
      </c>
      <c r="H485" s="20" t="s">
        <v>23</v>
      </c>
      <c r="I485" s="20" t="s">
        <v>934</v>
      </c>
      <c r="J485" s="20" t="s">
        <v>20</v>
      </c>
      <c r="K485" s="20" t="s">
        <v>273</v>
      </c>
      <c r="L485" s="20" t="s">
        <v>200</v>
      </c>
      <c r="N485" s="20" t="s">
        <v>932</v>
      </c>
      <c r="O485" s="20" t="s">
        <v>19</v>
      </c>
      <c r="P485" s="20" t="s">
        <v>20</v>
      </c>
      <c r="Q485" s="20" t="s">
        <v>929</v>
      </c>
      <c r="R485" s="20" t="s">
        <v>440</v>
      </c>
      <c r="S485" s="19" t="s">
        <v>2082</v>
      </c>
    </row>
    <row r="486" spans="1:19" hidden="1" x14ac:dyDescent="0.2">
      <c r="A486" t="s">
        <v>2422</v>
      </c>
      <c r="B486" s="2" t="s">
        <v>936</v>
      </c>
      <c r="C486" s="2" t="s">
        <v>2423</v>
      </c>
      <c r="D486" s="2"/>
      <c r="E486" s="2" t="s">
        <v>935</v>
      </c>
      <c r="F486" s="2" t="s">
        <v>922</v>
      </c>
      <c r="G486" s="2" t="s">
        <v>433</v>
      </c>
      <c r="H486" s="2" t="s">
        <v>23</v>
      </c>
      <c r="I486" s="2" t="s">
        <v>20</v>
      </c>
      <c r="J486" s="2" t="s">
        <v>20</v>
      </c>
      <c r="K486" s="2" t="s">
        <v>20</v>
      </c>
      <c r="L486" s="2" t="s">
        <v>200</v>
      </c>
      <c r="N486" s="2" t="s">
        <v>923</v>
      </c>
      <c r="O486" s="2" t="s">
        <v>19</v>
      </c>
      <c r="P486" s="2" t="s">
        <v>920</v>
      </c>
      <c r="Q486" s="2" t="s">
        <v>20</v>
      </c>
      <c r="R486" s="2" t="s">
        <v>751</v>
      </c>
      <c r="S486" s="26" t="s">
        <v>2293</v>
      </c>
    </row>
    <row r="487" spans="1:19" hidden="1" x14ac:dyDescent="0.2">
      <c r="A487" t="s">
        <v>2422</v>
      </c>
      <c r="B487" s="2" t="s">
        <v>936</v>
      </c>
      <c r="C487" s="2" t="s">
        <v>2423</v>
      </c>
      <c r="D487" s="2"/>
      <c r="E487" s="2" t="s">
        <v>935</v>
      </c>
      <c r="F487" s="2" t="s">
        <v>918</v>
      </c>
      <c r="G487" s="2" t="s">
        <v>433</v>
      </c>
      <c r="H487" s="2" t="s">
        <v>23</v>
      </c>
      <c r="I487" s="2" t="s">
        <v>20</v>
      </c>
      <c r="J487" s="2" t="s">
        <v>20</v>
      </c>
      <c r="K487" s="2" t="s">
        <v>20</v>
      </c>
      <c r="L487" s="2" t="s">
        <v>200</v>
      </c>
      <c r="N487" s="2" t="s">
        <v>919</v>
      </c>
      <c r="O487" s="2" t="s">
        <v>62</v>
      </c>
      <c r="P487" s="2" t="s">
        <v>920</v>
      </c>
      <c r="Q487" s="2" t="s">
        <v>20</v>
      </c>
      <c r="R487" s="2" t="s">
        <v>751</v>
      </c>
      <c r="S487" s="26" t="s">
        <v>2293</v>
      </c>
    </row>
    <row r="488" spans="1:19" s="11" customFormat="1" hidden="1" x14ac:dyDescent="0.2">
      <c r="A488" s="11" t="s">
        <v>2424</v>
      </c>
      <c r="B488" s="12" t="s">
        <v>938</v>
      </c>
      <c r="C488" s="12" t="s">
        <v>2425</v>
      </c>
      <c r="D488" s="12"/>
      <c r="E488" s="12" t="s">
        <v>937</v>
      </c>
      <c r="F488" s="12" t="s">
        <v>939</v>
      </c>
      <c r="G488" s="12" t="s">
        <v>256</v>
      </c>
      <c r="H488" s="12" t="s">
        <v>20</v>
      </c>
      <c r="I488" s="12" t="s">
        <v>2426</v>
      </c>
      <c r="J488" s="12" t="s">
        <v>20</v>
      </c>
      <c r="K488" s="12" t="s">
        <v>2427</v>
      </c>
      <c r="L488" s="12" t="s">
        <v>200</v>
      </c>
      <c r="N488" s="12" t="s">
        <v>940</v>
      </c>
      <c r="O488" s="12" t="s">
        <v>19</v>
      </c>
      <c r="P488" s="12" t="s">
        <v>941</v>
      </c>
      <c r="Q488" s="12" t="s">
        <v>20</v>
      </c>
      <c r="R488" s="12" t="s">
        <v>942</v>
      </c>
      <c r="S488" s="11" t="s">
        <v>2248</v>
      </c>
    </row>
    <row r="489" spans="1:19" s="11" customFormat="1" hidden="1" x14ac:dyDescent="0.2">
      <c r="A489" s="11" t="s">
        <v>2424</v>
      </c>
      <c r="B489" s="12" t="s">
        <v>938</v>
      </c>
      <c r="C489" s="12" t="s">
        <v>2425</v>
      </c>
      <c r="D489" s="12"/>
      <c r="E489" s="12" t="s">
        <v>937</v>
      </c>
      <c r="F489" s="12" t="s">
        <v>943</v>
      </c>
      <c r="G489" s="12" t="s">
        <v>256</v>
      </c>
      <c r="H489" s="12" t="s">
        <v>20</v>
      </c>
      <c r="I489" s="12" t="s">
        <v>2426</v>
      </c>
      <c r="J489" s="12" t="s">
        <v>20</v>
      </c>
      <c r="K489" s="12" t="s">
        <v>2427</v>
      </c>
      <c r="L489" s="12" t="s">
        <v>200</v>
      </c>
      <c r="N489" s="12" t="s">
        <v>944</v>
      </c>
      <c r="O489" s="12" t="s">
        <v>62</v>
      </c>
      <c r="P489" s="12" t="s">
        <v>941</v>
      </c>
      <c r="Q489" s="12" t="s">
        <v>20</v>
      </c>
      <c r="R489" s="12" t="s">
        <v>942</v>
      </c>
      <c r="S489" s="11" t="s">
        <v>2248</v>
      </c>
    </row>
    <row r="490" spans="1:19" s="11" customFormat="1" hidden="1" x14ac:dyDescent="0.2">
      <c r="A490" s="11" t="s">
        <v>2428</v>
      </c>
      <c r="B490" s="12" t="s">
        <v>946</v>
      </c>
      <c r="C490" s="12" t="s">
        <v>2429</v>
      </c>
      <c r="D490" s="12"/>
      <c r="E490" s="12" t="s">
        <v>945</v>
      </c>
      <c r="F490" s="12" t="s">
        <v>939</v>
      </c>
      <c r="G490" s="12" t="s">
        <v>256</v>
      </c>
      <c r="H490" s="12" t="s">
        <v>20</v>
      </c>
      <c r="I490" s="12" t="s">
        <v>2426</v>
      </c>
      <c r="J490" s="12" t="s">
        <v>20</v>
      </c>
      <c r="K490" s="12" t="s">
        <v>2427</v>
      </c>
      <c r="L490" s="12" t="s">
        <v>200</v>
      </c>
      <c r="N490" s="12" t="s">
        <v>940</v>
      </c>
      <c r="O490" s="12" t="s">
        <v>19</v>
      </c>
      <c r="P490" s="12" t="s">
        <v>941</v>
      </c>
      <c r="Q490" s="12" t="s">
        <v>20</v>
      </c>
      <c r="R490" s="12" t="s">
        <v>942</v>
      </c>
      <c r="S490" s="11" t="s">
        <v>2248</v>
      </c>
    </row>
    <row r="491" spans="1:19" s="11" customFormat="1" hidden="1" x14ac:dyDescent="0.2">
      <c r="A491" s="11" t="s">
        <v>2428</v>
      </c>
      <c r="B491" s="12" t="s">
        <v>946</v>
      </c>
      <c r="C491" s="12" t="s">
        <v>2429</v>
      </c>
      <c r="D491" s="12"/>
      <c r="E491" s="12" t="s">
        <v>945</v>
      </c>
      <c r="F491" s="12" t="s">
        <v>943</v>
      </c>
      <c r="G491" s="12" t="s">
        <v>256</v>
      </c>
      <c r="H491" s="12" t="s">
        <v>20</v>
      </c>
      <c r="I491" s="12" t="s">
        <v>2426</v>
      </c>
      <c r="J491" s="12" t="s">
        <v>20</v>
      </c>
      <c r="K491" s="12" t="s">
        <v>2427</v>
      </c>
      <c r="L491" s="12" t="s">
        <v>200</v>
      </c>
      <c r="N491" s="12" t="s">
        <v>944</v>
      </c>
      <c r="O491" s="12" t="s">
        <v>62</v>
      </c>
      <c r="P491" s="12" t="s">
        <v>941</v>
      </c>
      <c r="Q491" s="12" t="s">
        <v>20</v>
      </c>
      <c r="R491" s="12" t="s">
        <v>942</v>
      </c>
      <c r="S491" s="11" t="s">
        <v>2248</v>
      </c>
    </row>
    <row r="492" spans="1:19" hidden="1" x14ac:dyDescent="0.2">
      <c r="A492" t="s">
        <v>2430</v>
      </c>
      <c r="B492" s="2" t="s">
        <v>948</v>
      </c>
      <c r="C492" s="2" t="s">
        <v>2431</v>
      </c>
      <c r="D492" s="2"/>
      <c r="E492" s="2" t="s">
        <v>947</v>
      </c>
      <c r="F492" s="2" t="s">
        <v>939</v>
      </c>
      <c r="G492" s="2" t="s">
        <v>256</v>
      </c>
      <c r="H492" s="2" t="s">
        <v>20</v>
      </c>
      <c r="I492" s="2" t="s">
        <v>949</v>
      </c>
      <c r="J492" s="2" t="s">
        <v>20</v>
      </c>
      <c r="K492" s="2" t="s">
        <v>273</v>
      </c>
      <c r="L492" s="2" t="s">
        <v>200</v>
      </c>
      <c r="N492" s="2" t="s">
        <v>940</v>
      </c>
      <c r="O492" s="2" t="s">
        <v>19</v>
      </c>
      <c r="P492" s="2" t="s">
        <v>941</v>
      </c>
      <c r="Q492" s="2" t="s">
        <v>20</v>
      </c>
      <c r="R492" s="2" t="s">
        <v>942</v>
      </c>
      <c r="S492" t="s">
        <v>2248</v>
      </c>
    </row>
    <row r="493" spans="1:19" hidden="1" x14ac:dyDescent="0.2">
      <c r="A493" t="s">
        <v>2430</v>
      </c>
      <c r="B493" s="2" t="s">
        <v>948</v>
      </c>
      <c r="C493" s="2" t="s">
        <v>2431</v>
      </c>
      <c r="D493" s="2"/>
      <c r="E493" s="2" t="s">
        <v>947</v>
      </c>
      <c r="F493" s="2" t="s">
        <v>943</v>
      </c>
      <c r="G493" s="2" t="s">
        <v>256</v>
      </c>
      <c r="H493" s="2" t="s">
        <v>20</v>
      </c>
      <c r="I493" s="2" t="s">
        <v>949</v>
      </c>
      <c r="J493" s="2" t="s">
        <v>20</v>
      </c>
      <c r="K493" s="2" t="s">
        <v>273</v>
      </c>
      <c r="L493" s="2" t="s">
        <v>200</v>
      </c>
      <c r="N493" s="2" t="s">
        <v>944</v>
      </c>
      <c r="O493" s="2" t="s">
        <v>62</v>
      </c>
      <c r="P493" s="2" t="s">
        <v>941</v>
      </c>
      <c r="Q493" s="2" t="s">
        <v>20</v>
      </c>
      <c r="R493" s="2" t="s">
        <v>942</v>
      </c>
      <c r="S493" t="s">
        <v>2248</v>
      </c>
    </row>
    <row r="494" spans="1:19" s="11" customFormat="1" hidden="1" x14ac:dyDescent="0.2">
      <c r="A494" s="11" t="s">
        <v>2432</v>
      </c>
      <c r="B494" s="12" t="s">
        <v>951</v>
      </c>
      <c r="C494" s="12" t="s">
        <v>2433</v>
      </c>
      <c r="D494" s="12"/>
      <c r="E494" s="12" t="s">
        <v>950</v>
      </c>
      <c r="F494" s="12" t="s">
        <v>943</v>
      </c>
      <c r="G494" s="12" t="s">
        <v>256</v>
      </c>
      <c r="H494" s="12" t="s">
        <v>20</v>
      </c>
      <c r="I494" s="12" t="s">
        <v>2426</v>
      </c>
      <c r="J494" s="12" t="s">
        <v>20</v>
      </c>
      <c r="K494" s="12" t="s">
        <v>2427</v>
      </c>
      <c r="L494" s="12" t="s">
        <v>200</v>
      </c>
      <c r="N494" s="12" t="s">
        <v>944</v>
      </c>
      <c r="O494" s="12" t="s">
        <v>62</v>
      </c>
      <c r="P494" s="12" t="s">
        <v>941</v>
      </c>
      <c r="Q494" s="12" t="s">
        <v>20</v>
      </c>
      <c r="R494" s="12" t="s">
        <v>942</v>
      </c>
      <c r="S494" s="11" t="s">
        <v>2248</v>
      </c>
    </row>
    <row r="495" spans="1:19" s="11" customFormat="1" hidden="1" x14ac:dyDescent="0.2">
      <c r="A495" s="11" t="s">
        <v>2432</v>
      </c>
      <c r="B495" s="12" t="s">
        <v>951</v>
      </c>
      <c r="C495" s="12" t="s">
        <v>2433</v>
      </c>
      <c r="D495" s="12"/>
      <c r="E495" s="12" t="s">
        <v>950</v>
      </c>
      <c r="F495" s="12" t="s">
        <v>939</v>
      </c>
      <c r="G495" s="12" t="s">
        <v>256</v>
      </c>
      <c r="H495" s="12" t="s">
        <v>20</v>
      </c>
      <c r="I495" s="12" t="s">
        <v>2426</v>
      </c>
      <c r="J495" s="12" t="s">
        <v>20</v>
      </c>
      <c r="K495" s="12" t="s">
        <v>2427</v>
      </c>
      <c r="L495" s="12" t="s">
        <v>200</v>
      </c>
      <c r="N495" s="12" t="s">
        <v>940</v>
      </c>
      <c r="O495" s="12" t="s">
        <v>19</v>
      </c>
      <c r="P495" s="12" t="s">
        <v>941</v>
      </c>
      <c r="Q495" s="12" t="s">
        <v>20</v>
      </c>
      <c r="R495" s="12" t="s">
        <v>942</v>
      </c>
      <c r="S495" s="11" t="s">
        <v>2248</v>
      </c>
    </row>
    <row r="496" spans="1:19" s="11" customFormat="1" hidden="1" x14ac:dyDescent="0.2">
      <c r="A496" s="11" t="s">
        <v>2434</v>
      </c>
      <c r="B496" s="12" t="s">
        <v>953</v>
      </c>
      <c r="C496" s="12" t="s">
        <v>2435</v>
      </c>
      <c r="D496" s="12"/>
      <c r="E496" s="12" t="s">
        <v>952</v>
      </c>
      <c r="F496" s="12" t="s">
        <v>939</v>
      </c>
      <c r="G496" s="12" t="s">
        <v>256</v>
      </c>
      <c r="H496" s="12" t="s">
        <v>20</v>
      </c>
      <c r="I496" s="12" t="s">
        <v>2426</v>
      </c>
      <c r="J496" s="12" t="s">
        <v>20</v>
      </c>
      <c r="K496" s="12" t="s">
        <v>2427</v>
      </c>
      <c r="L496" s="12" t="s">
        <v>200</v>
      </c>
      <c r="N496" s="12" t="s">
        <v>940</v>
      </c>
      <c r="O496" s="12" t="s">
        <v>19</v>
      </c>
      <c r="P496" s="12" t="s">
        <v>941</v>
      </c>
      <c r="Q496" s="12" t="s">
        <v>20</v>
      </c>
      <c r="R496" s="12" t="s">
        <v>942</v>
      </c>
      <c r="S496" s="11" t="s">
        <v>2248</v>
      </c>
    </row>
    <row r="497" spans="1:19" s="11" customFormat="1" hidden="1" x14ac:dyDescent="0.2">
      <c r="A497" s="11" t="s">
        <v>2434</v>
      </c>
      <c r="B497" s="12" t="s">
        <v>953</v>
      </c>
      <c r="C497" s="12" t="s">
        <v>2435</v>
      </c>
      <c r="D497" s="12"/>
      <c r="E497" s="12" t="s">
        <v>952</v>
      </c>
      <c r="F497" s="12" t="s">
        <v>943</v>
      </c>
      <c r="G497" s="12" t="s">
        <v>256</v>
      </c>
      <c r="H497" s="12" t="s">
        <v>20</v>
      </c>
      <c r="I497" s="12" t="s">
        <v>2426</v>
      </c>
      <c r="J497" s="12" t="s">
        <v>20</v>
      </c>
      <c r="K497" s="12" t="s">
        <v>2427</v>
      </c>
      <c r="L497" s="12" t="s">
        <v>200</v>
      </c>
      <c r="N497" s="12" t="s">
        <v>944</v>
      </c>
      <c r="O497" s="12" t="s">
        <v>62</v>
      </c>
      <c r="P497" s="12" t="s">
        <v>941</v>
      </c>
      <c r="Q497" s="12" t="s">
        <v>20</v>
      </c>
      <c r="R497" s="12" t="s">
        <v>942</v>
      </c>
      <c r="S497" s="11" t="s">
        <v>2248</v>
      </c>
    </row>
    <row r="498" spans="1:19" hidden="1" x14ac:dyDescent="0.2">
      <c r="A498" t="s">
        <v>2436</v>
      </c>
      <c r="B498" s="2" t="s">
        <v>955</v>
      </c>
      <c r="C498" s="2" t="s">
        <v>2437</v>
      </c>
      <c r="D498" s="2"/>
      <c r="E498" s="2" t="s">
        <v>954</v>
      </c>
      <c r="F498" s="2" t="s">
        <v>385</v>
      </c>
      <c r="G498" s="2" t="s">
        <v>957</v>
      </c>
      <c r="H498" s="2" t="s">
        <v>223</v>
      </c>
      <c r="I498" s="2" t="s">
        <v>20</v>
      </c>
      <c r="J498" s="2" t="s">
        <v>20</v>
      </c>
      <c r="K498" s="2" t="s">
        <v>20</v>
      </c>
      <c r="L498" s="2" t="s">
        <v>200</v>
      </c>
      <c r="N498" s="2" t="s">
        <v>386</v>
      </c>
      <c r="O498" s="2" t="s">
        <v>62</v>
      </c>
      <c r="P498" s="2" t="s">
        <v>20</v>
      </c>
      <c r="Q498" s="2" t="s">
        <v>20</v>
      </c>
      <c r="R498" s="2" t="s">
        <v>956</v>
      </c>
      <c r="S498" t="s">
        <v>2438</v>
      </c>
    </row>
    <row r="499" spans="1:19" hidden="1" x14ac:dyDescent="0.2">
      <c r="A499" t="s">
        <v>2436</v>
      </c>
      <c r="B499" s="2" t="s">
        <v>955</v>
      </c>
      <c r="C499" s="2" t="s">
        <v>2437</v>
      </c>
      <c r="D499" s="2"/>
      <c r="E499" s="2" t="s">
        <v>954</v>
      </c>
      <c r="F499" s="2" t="s">
        <v>390</v>
      </c>
      <c r="G499" s="2" t="s">
        <v>957</v>
      </c>
      <c r="H499" s="2" t="s">
        <v>223</v>
      </c>
      <c r="I499" s="2" t="s">
        <v>20</v>
      </c>
      <c r="J499" s="2" t="s">
        <v>20</v>
      </c>
      <c r="K499" s="2" t="s">
        <v>20</v>
      </c>
      <c r="L499" s="2" t="s">
        <v>200</v>
      </c>
      <c r="N499" s="2" t="s">
        <v>391</v>
      </c>
      <c r="O499" s="2" t="s">
        <v>19</v>
      </c>
      <c r="P499" s="2" t="s">
        <v>20</v>
      </c>
      <c r="Q499" s="2" t="s">
        <v>20</v>
      </c>
      <c r="R499" s="2" t="s">
        <v>956</v>
      </c>
      <c r="S499" t="s">
        <v>2438</v>
      </c>
    </row>
    <row r="500" spans="1:19" s="11" customFormat="1" hidden="1" x14ac:dyDescent="0.2">
      <c r="A500" s="11" t="s">
        <v>2439</v>
      </c>
      <c r="B500" s="12" t="s">
        <v>959</v>
      </c>
      <c r="C500" s="12" t="s">
        <v>2440</v>
      </c>
      <c r="D500" s="12"/>
      <c r="E500" s="12" t="s">
        <v>958</v>
      </c>
      <c r="F500" s="12" t="s">
        <v>960</v>
      </c>
      <c r="G500" s="12" t="s">
        <v>397</v>
      </c>
      <c r="H500" s="12" t="s">
        <v>20</v>
      </c>
      <c r="I500" s="12" t="s">
        <v>2441</v>
      </c>
      <c r="J500" s="12" t="s">
        <v>20</v>
      </c>
      <c r="K500" s="12" t="s">
        <v>273</v>
      </c>
      <c r="L500" s="12" t="s">
        <v>200</v>
      </c>
      <c r="N500" s="12" t="s">
        <v>961</v>
      </c>
      <c r="O500" s="12" t="s">
        <v>62</v>
      </c>
      <c r="P500" s="12" t="s">
        <v>962</v>
      </c>
      <c r="Q500" s="12" t="s">
        <v>20</v>
      </c>
      <c r="R500" s="12" t="s">
        <v>387</v>
      </c>
      <c r="S500" s="11" t="s">
        <v>2058</v>
      </c>
    </row>
    <row r="501" spans="1:19" s="11" customFormat="1" hidden="1" x14ac:dyDescent="0.2">
      <c r="A501" s="11" t="s">
        <v>2439</v>
      </c>
      <c r="B501" s="12" t="s">
        <v>959</v>
      </c>
      <c r="C501" s="12" t="s">
        <v>2440</v>
      </c>
      <c r="D501" s="12"/>
      <c r="E501" s="12" t="s">
        <v>958</v>
      </c>
      <c r="F501" s="12" t="s">
        <v>964</v>
      </c>
      <c r="G501" s="12" t="s">
        <v>397</v>
      </c>
      <c r="H501" s="12" t="s">
        <v>20</v>
      </c>
      <c r="I501" s="12" t="s">
        <v>2441</v>
      </c>
      <c r="J501" s="12" t="s">
        <v>20</v>
      </c>
      <c r="K501" s="12" t="s">
        <v>273</v>
      </c>
      <c r="L501" s="12" t="s">
        <v>200</v>
      </c>
      <c r="N501" s="12" t="s">
        <v>965</v>
      </c>
      <c r="O501" s="12" t="s">
        <v>19</v>
      </c>
      <c r="P501" s="12" t="s">
        <v>962</v>
      </c>
      <c r="Q501" s="12" t="s">
        <v>20</v>
      </c>
      <c r="R501" s="12" t="s">
        <v>387</v>
      </c>
      <c r="S501" s="11" t="s">
        <v>2058</v>
      </c>
    </row>
    <row r="502" spans="1:19" s="11" customFormat="1" hidden="1" x14ac:dyDescent="0.2">
      <c r="A502" s="11" t="s">
        <v>2442</v>
      </c>
      <c r="B502" s="12" t="s">
        <v>967</v>
      </c>
      <c r="C502" s="12" t="s">
        <v>2443</v>
      </c>
      <c r="D502" s="12"/>
      <c r="E502" s="12" t="s">
        <v>966</v>
      </c>
      <c r="F502" s="12" t="s">
        <v>960</v>
      </c>
      <c r="G502" s="12" t="s">
        <v>397</v>
      </c>
      <c r="H502" s="12" t="s">
        <v>223</v>
      </c>
      <c r="I502" s="12" t="s">
        <v>2444</v>
      </c>
      <c r="J502" s="12" t="s">
        <v>20</v>
      </c>
      <c r="K502" s="12" t="s">
        <v>273</v>
      </c>
      <c r="L502" s="12" t="s">
        <v>200</v>
      </c>
      <c r="N502" s="12" t="s">
        <v>961</v>
      </c>
      <c r="O502" s="12" t="s">
        <v>62</v>
      </c>
      <c r="P502" s="12" t="s">
        <v>962</v>
      </c>
      <c r="Q502" s="12" t="s">
        <v>20</v>
      </c>
      <c r="R502" s="12" t="s">
        <v>387</v>
      </c>
      <c r="S502" s="11" t="s">
        <v>2058</v>
      </c>
    </row>
    <row r="503" spans="1:19" s="11" customFormat="1" hidden="1" x14ac:dyDescent="0.2">
      <c r="A503" s="11" t="s">
        <v>2442</v>
      </c>
      <c r="B503" s="12" t="s">
        <v>967</v>
      </c>
      <c r="C503" s="12" t="s">
        <v>2443</v>
      </c>
      <c r="D503" s="12"/>
      <c r="E503" s="12" t="s">
        <v>966</v>
      </c>
      <c r="F503" s="12" t="s">
        <v>964</v>
      </c>
      <c r="G503" s="12" t="s">
        <v>397</v>
      </c>
      <c r="H503" s="12" t="s">
        <v>223</v>
      </c>
      <c r="I503" s="12" t="s">
        <v>2444</v>
      </c>
      <c r="J503" s="12" t="s">
        <v>20</v>
      </c>
      <c r="K503" s="12" t="s">
        <v>273</v>
      </c>
      <c r="L503" s="12" t="s">
        <v>200</v>
      </c>
      <c r="N503" s="12" t="s">
        <v>965</v>
      </c>
      <c r="O503" s="12" t="s">
        <v>19</v>
      </c>
      <c r="P503" s="12" t="s">
        <v>962</v>
      </c>
      <c r="Q503" s="12" t="s">
        <v>20</v>
      </c>
      <c r="R503" s="12" t="s">
        <v>387</v>
      </c>
      <c r="S503" s="11" t="s">
        <v>2058</v>
      </c>
    </row>
    <row r="504" spans="1:19" s="11" customFormat="1" hidden="1" x14ac:dyDescent="0.2">
      <c r="A504" s="11" t="s">
        <v>2445</v>
      </c>
      <c r="B504" s="12" t="s">
        <v>970</v>
      </c>
      <c r="C504" s="12" t="s">
        <v>2446</v>
      </c>
      <c r="D504" s="12"/>
      <c r="E504" s="12" t="s">
        <v>969</v>
      </c>
      <c r="F504" s="12" t="s">
        <v>960</v>
      </c>
      <c r="G504" s="12" t="s">
        <v>397</v>
      </c>
      <c r="H504" s="12" t="s">
        <v>23</v>
      </c>
      <c r="I504" s="12" t="s">
        <v>2447</v>
      </c>
      <c r="J504" s="12" t="s">
        <v>20</v>
      </c>
      <c r="K504" s="12" t="s">
        <v>273</v>
      </c>
      <c r="L504" s="12" t="s">
        <v>200</v>
      </c>
      <c r="N504" s="12" t="s">
        <v>961</v>
      </c>
      <c r="O504" s="12" t="s">
        <v>62</v>
      </c>
      <c r="P504" s="12" t="s">
        <v>962</v>
      </c>
      <c r="Q504" s="12" t="s">
        <v>20</v>
      </c>
      <c r="R504" s="12" t="s">
        <v>387</v>
      </c>
      <c r="S504" s="11" t="s">
        <v>2058</v>
      </c>
    </row>
    <row r="505" spans="1:19" s="11" customFormat="1" hidden="1" x14ac:dyDescent="0.2">
      <c r="A505" s="11" t="s">
        <v>2445</v>
      </c>
      <c r="B505" s="12" t="s">
        <v>970</v>
      </c>
      <c r="C505" s="12" t="s">
        <v>2446</v>
      </c>
      <c r="D505" s="12"/>
      <c r="E505" s="12" t="s">
        <v>969</v>
      </c>
      <c r="F505" s="12" t="s">
        <v>964</v>
      </c>
      <c r="G505" s="12" t="s">
        <v>397</v>
      </c>
      <c r="H505" s="12" t="s">
        <v>23</v>
      </c>
      <c r="I505" s="12" t="s">
        <v>2447</v>
      </c>
      <c r="J505" s="12" t="s">
        <v>20</v>
      </c>
      <c r="K505" s="12" t="s">
        <v>273</v>
      </c>
      <c r="L505" s="12" t="s">
        <v>200</v>
      </c>
      <c r="N505" s="12" t="s">
        <v>965</v>
      </c>
      <c r="O505" s="12" t="s">
        <v>19</v>
      </c>
      <c r="P505" s="12" t="s">
        <v>962</v>
      </c>
      <c r="Q505" s="12" t="s">
        <v>20</v>
      </c>
      <c r="R505" s="12" t="s">
        <v>387</v>
      </c>
      <c r="S505" s="11" t="s">
        <v>2058</v>
      </c>
    </row>
    <row r="506" spans="1:19" s="11" customFormat="1" hidden="1" x14ac:dyDescent="0.2">
      <c r="A506" s="11" t="s">
        <v>2448</v>
      </c>
      <c r="B506" s="12" t="s">
        <v>2449</v>
      </c>
      <c r="C506" s="12" t="s">
        <v>2450</v>
      </c>
      <c r="D506" s="12"/>
      <c r="E506" s="12" t="s">
        <v>971</v>
      </c>
      <c r="F506" s="12" t="s">
        <v>426</v>
      </c>
      <c r="G506" s="12" t="s">
        <v>397</v>
      </c>
      <c r="H506" s="12" t="s">
        <v>20</v>
      </c>
      <c r="I506" s="12"/>
      <c r="J506" s="12" t="s">
        <v>20</v>
      </c>
      <c r="K506" s="12" t="s">
        <v>283</v>
      </c>
      <c r="L506" s="12" t="s">
        <v>200</v>
      </c>
      <c r="N506" s="12" t="s">
        <v>427</v>
      </c>
      <c r="O506" s="12" t="s">
        <v>19</v>
      </c>
      <c r="P506" s="12" t="s">
        <v>20</v>
      </c>
      <c r="Q506" s="12" t="s">
        <v>20</v>
      </c>
      <c r="R506" s="12" t="s">
        <v>20</v>
      </c>
      <c r="S506" s="11" t="s">
        <v>2076</v>
      </c>
    </row>
    <row r="507" spans="1:19" s="11" customFormat="1" x14ac:dyDescent="0.2">
      <c r="A507" s="11" t="s">
        <v>2451</v>
      </c>
      <c r="B507" s="12" t="s">
        <v>974</v>
      </c>
      <c r="C507" s="12" t="s">
        <v>2452</v>
      </c>
      <c r="D507" s="12"/>
      <c r="E507" s="12" t="s">
        <v>973</v>
      </c>
      <c r="F507" s="12" t="s">
        <v>426</v>
      </c>
      <c r="G507" s="12" t="s">
        <v>977</v>
      </c>
      <c r="H507" s="12" t="s">
        <v>223</v>
      </c>
      <c r="I507" s="12" t="s">
        <v>2453</v>
      </c>
      <c r="J507" s="12" t="s">
        <v>20</v>
      </c>
      <c r="K507" s="12" t="s">
        <v>207</v>
      </c>
      <c r="L507" s="12" t="s">
        <v>200</v>
      </c>
      <c r="N507" s="12" t="s">
        <v>427</v>
      </c>
      <c r="O507" s="12" t="s">
        <v>19</v>
      </c>
      <c r="P507" s="12" t="s">
        <v>20</v>
      </c>
      <c r="Q507" s="12" t="s">
        <v>20</v>
      </c>
      <c r="R507" s="12" t="s">
        <v>975</v>
      </c>
      <c r="S507" s="11" t="s">
        <v>2076</v>
      </c>
    </row>
    <row r="508" spans="1:19" s="11" customFormat="1" hidden="1" x14ac:dyDescent="0.2">
      <c r="A508" s="11" t="s">
        <v>2454</v>
      </c>
      <c r="B508" s="12" t="s">
        <v>979</v>
      </c>
      <c r="C508" s="12" t="s">
        <v>2455</v>
      </c>
      <c r="D508" s="12"/>
      <c r="E508" s="12" t="s">
        <v>978</v>
      </c>
      <c r="F508" s="12" t="s">
        <v>426</v>
      </c>
      <c r="G508" s="12" t="s">
        <v>981</v>
      </c>
      <c r="H508" s="12" t="s">
        <v>23</v>
      </c>
      <c r="I508" s="14" t="s">
        <v>2456</v>
      </c>
      <c r="J508" s="12" t="s">
        <v>20</v>
      </c>
      <c r="K508" s="12" t="s">
        <v>225</v>
      </c>
      <c r="L508" s="12" t="s">
        <v>200</v>
      </c>
      <c r="N508" s="12" t="s">
        <v>427</v>
      </c>
      <c r="O508" s="12" t="s">
        <v>19</v>
      </c>
      <c r="P508" s="12" t="s">
        <v>20</v>
      </c>
      <c r="Q508" s="12" t="s">
        <v>20</v>
      </c>
      <c r="R508" s="12" t="s">
        <v>975</v>
      </c>
      <c r="S508" s="11" t="s">
        <v>2076</v>
      </c>
    </row>
    <row r="509" spans="1:19" s="7" customFormat="1" hidden="1" x14ac:dyDescent="0.2">
      <c r="A509" s="7" t="s">
        <v>2457</v>
      </c>
      <c r="B509" s="8" t="s">
        <v>2458</v>
      </c>
      <c r="C509" s="8" t="s">
        <v>2459</v>
      </c>
      <c r="D509" s="8"/>
      <c r="E509" s="8" t="s">
        <v>2460</v>
      </c>
      <c r="F509" s="8"/>
      <c r="G509" s="8" t="s">
        <v>466</v>
      </c>
      <c r="H509" s="8"/>
      <c r="I509" s="15" t="s">
        <v>2453</v>
      </c>
      <c r="J509" s="8"/>
      <c r="K509" s="8" t="s">
        <v>2392</v>
      </c>
      <c r="L509" s="8" t="s">
        <v>200</v>
      </c>
      <c r="N509" s="8"/>
      <c r="O509" s="8"/>
      <c r="P509" s="8"/>
      <c r="Q509" s="8"/>
      <c r="R509" s="8" t="s">
        <v>975</v>
      </c>
      <c r="S509" s="7" t="s">
        <v>2076</v>
      </c>
    </row>
    <row r="510" spans="1:19" s="11" customFormat="1" hidden="1" x14ac:dyDescent="0.2">
      <c r="A510" s="11" t="s">
        <v>2461</v>
      </c>
      <c r="B510" s="12" t="s">
        <v>2462</v>
      </c>
      <c r="C510" s="12" t="s">
        <v>2463</v>
      </c>
      <c r="D510" s="12"/>
      <c r="E510" s="12" t="s">
        <v>982</v>
      </c>
      <c r="F510" s="12" t="s">
        <v>426</v>
      </c>
      <c r="G510" s="12" t="s">
        <v>397</v>
      </c>
      <c r="H510" s="12" t="s">
        <v>20</v>
      </c>
      <c r="I510" s="12"/>
      <c r="J510" s="12" t="s">
        <v>20</v>
      </c>
      <c r="K510" s="12" t="s">
        <v>2464</v>
      </c>
      <c r="L510" s="12" t="s">
        <v>200</v>
      </c>
      <c r="N510" s="12" t="s">
        <v>427</v>
      </c>
      <c r="O510" s="12" t="s">
        <v>19</v>
      </c>
      <c r="P510" s="12" t="s">
        <v>20</v>
      </c>
      <c r="Q510" s="12" t="s">
        <v>20</v>
      </c>
      <c r="R510" s="12" t="s">
        <v>984</v>
      </c>
      <c r="S510" s="11" t="s">
        <v>2076</v>
      </c>
    </row>
    <row r="511" spans="1:19" s="11" customFormat="1" hidden="1" x14ac:dyDescent="0.2">
      <c r="A511" s="11" t="s">
        <v>2465</v>
      </c>
      <c r="B511" s="12" t="s">
        <v>988</v>
      </c>
      <c r="C511" s="12" t="s">
        <v>2466</v>
      </c>
      <c r="D511" s="12"/>
      <c r="E511" s="12" t="s">
        <v>987</v>
      </c>
      <c r="F511" s="12" t="s">
        <v>989</v>
      </c>
      <c r="G511" s="12" t="s">
        <v>992</v>
      </c>
      <c r="H511" s="12" t="s">
        <v>20</v>
      </c>
      <c r="I511" s="12" t="s">
        <v>2467</v>
      </c>
      <c r="J511" s="12" t="s">
        <v>20</v>
      </c>
      <c r="K511" s="12" t="s">
        <v>2468</v>
      </c>
      <c r="L511" s="12" t="s">
        <v>200</v>
      </c>
      <c r="N511" s="12" t="s">
        <v>990</v>
      </c>
      <c r="O511" s="12" t="s">
        <v>62</v>
      </c>
      <c r="P511" s="12" t="s">
        <v>991</v>
      </c>
      <c r="Q511" s="12" t="s">
        <v>20</v>
      </c>
      <c r="R511" s="12" t="s">
        <v>271</v>
      </c>
      <c r="S511" s="11" t="s">
        <v>2022</v>
      </c>
    </row>
    <row r="512" spans="1:19" s="11" customFormat="1" hidden="1" x14ac:dyDescent="0.2">
      <c r="A512" s="11" t="s">
        <v>2465</v>
      </c>
      <c r="B512" s="12" t="s">
        <v>988</v>
      </c>
      <c r="C512" s="12" t="s">
        <v>2466</v>
      </c>
      <c r="D512" s="12"/>
      <c r="E512" s="12" t="s">
        <v>987</v>
      </c>
      <c r="F512" s="12" t="s">
        <v>993</v>
      </c>
      <c r="G512" s="12" t="s">
        <v>992</v>
      </c>
      <c r="H512" s="12" t="s">
        <v>20</v>
      </c>
      <c r="I512" s="12" t="s">
        <v>2467</v>
      </c>
      <c r="J512" s="12" t="s">
        <v>20</v>
      </c>
      <c r="K512" s="12" t="s">
        <v>2468</v>
      </c>
      <c r="L512" s="12" t="s">
        <v>200</v>
      </c>
      <c r="N512" s="12" t="s">
        <v>994</v>
      </c>
      <c r="O512" s="12" t="s">
        <v>19</v>
      </c>
      <c r="P512" s="12" t="s">
        <v>991</v>
      </c>
      <c r="Q512" s="12" t="s">
        <v>20</v>
      </c>
      <c r="R512" s="12" t="s">
        <v>271</v>
      </c>
      <c r="S512" s="11" t="s">
        <v>2022</v>
      </c>
    </row>
    <row r="513" spans="1:19" hidden="1" x14ac:dyDescent="0.2">
      <c r="A513" t="s">
        <v>2469</v>
      </c>
      <c r="B513" s="2" t="s">
        <v>996</v>
      </c>
      <c r="C513" s="2" t="s">
        <v>2470</v>
      </c>
      <c r="D513" s="2"/>
      <c r="E513" s="2" t="s">
        <v>995</v>
      </c>
      <c r="F513" s="2" t="s">
        <v>989</v>
      </c>
      <c r="G513" s="2" t="s">
        <v>992</v>
      </c>
      <c r="H513" s="2" t="s">
        <v>20</v>
      </c>
      <c r="I513" s="2" t="s">
        <v>997</v>
      </c>
      <c r="J513" s="2" t="s">
        <v>20</v>
      </c>
      <c r="K513" s="2" t="s">
        <v>676</v>
      </c>
      <c r="L513" s="2" t="s">
        <v>200</v>
      </c>
      <c r="N513" s="2" t="s">
        <v>990</v>
      </c>
      <c r="O513" s="2" t="s">
        <v>62</v>
      </c>
      <c r="P513" s="2" t="s">
        <v>991</v>
      </c>
      <c r="Q513" s="2" t="s">
        <v>20</v>
      </c>
      <c r="R513" s="2" t="s">
        <v>271</v>
      </c>
      <c r="S513" t="s">
        <v>2022</v>
      </c>
    </row>
    <row r="514" spans="1:19" hidden="1" x14ac:dyDescent="0.2">
      <c r="A514" t="s">
        <v>2469</v>
      </c>
      <c r="B514" s="2" t="s">
        <v>996</v>
      </c>
      <c r="C514" s="2" t="s">
        <v>2470</v>
      </c>
      <c r="D514" s="2"/>
      <c r="E514" s="2" t="s">
        <v>995</v>
      </c>
      <c r="F514" s="2" t="s">
        <v>993</v>
      </c>
      <c r="G514" s="2" t="s">
        <v>992</v>
      </c>
      <c r="H514" s="2" t="s">
        <v>20</v>
      </c>
      <c r="I514" s="2" t="s">
        <v>997</v>
      </c>
      <c r="J514" s="2" t="s">
        <v>20</v>
      </c>
      <c r="K514" s="2" t="s">
        <v>676</v>
      </c>
      <c r="L514" s="2" t="s">
        <v>200</v>
      </c>
      <c r="N514" s="2" t="s">
        <v>994</v>
      </c>
      <c r="O514" s="2" t="s">
        <v>19</v>
      </c>
      <c r="P514" s="2" t="s">
        <v>991</v>
      </c>
      <c r="Q514" s="2" t="s">
        <v>20</v>
      </c>
      <c r="R514" s="2" t="s">
        <v>271</v>
      </c>
      <c r="S514" t="s">
        <v>2022</v>
      </c>
    </row>
    <row r="515" spans="1:19" s="11" customFormat="1" hidden="1" x14ac:dyDescent="0.2">
      <c r="A515" s="11" t="s">
        <v>2471</v>
      </c>
      <c r="B515" s="12" t="s">
        <v>999</v>
      </c>
      <c r="C515" s="12" t="s">
        <v>2472</v>
      </c>
      <c r="D515" s="12"/>
      <c r="E515" s="12" t="s">
        <v>998</v>
      </c>
      <c r="F515" s="12" t="s">
        <v>993</v>
      </c>
      <c r="G515" s="12" t="s">
        <v>992</v>
      </c>
      <c r="H515" s="12" t="s">
        <v>20</v>
      </c>
      <c r="I515" s="12" t="s">
        <v>2473</v>
      </c>
      <c r="J515" s="12" t="s">
        <v>20</v>
      </c>
      <c r="K515" s="12" t="s">
        <v>2468</v>
      </c>
      <c r="L515" s="12" t="s">
        <v>200</v>
      </c>
      <c r="N515" s="12" t="s">
        <v>994</v>
      </c>
      <c r="O515" s="12" t="s">
        <v>19</v>
      </c>
      <c r="P515" s="12" t="s">
        <v>991</v>
      </c>
      <c r="Q515" s="12" t="s">
        <v>20</v>
      </c>
      <c r="R515" s="12" t="s">
        <v>271</v>
      </c>
      <c r="S515" s="11" t="s">
        <v>2022</v>
      </c>
    </row>
    <row r="516" spans="1:19" s="11" customFormat="1" hidden="1" x14ac:dyDescent="0.2">
      <c r="A516" s="11" t="s">
        <v>2471</v>
      </c>
      <c r="B516" s="12" t="s">
        <v>999</v>
      </c>
      <c r="C516" s="12" t="s">
        <v>2472</v>
      </c>
      <c r="D516" s="12"/>
      <c r="E516" s="12" t="s">
        <v>998</v>
      </c>
      <c r="F516" s="12" t="s">
        <v>989</v>
      </c>
      <c r="G516" s="12" t="s">
        <v>992</v>
      </c>
      <c r="H516" s="12" t="s">
        <v>20</v>
      </c>
      <c r="I516" s="12" t="s">
        <v>2473</v>
      </c>
      <c r="J516" s="12" t="s">
        <v>20</v>
      </c>
      <c r="K516" s="12" t="s">
        <v>2468</v>
      </c>
      <c r="L516" s="12" t="s">
        <v>200</v>
      </c>
      <c r="N516" s="12" t="s">
        <v>990</v>
      </c>
      <c r="O516" s="12" t="s">
        <v>62</v>
      </c>
      <c r="P516" s="12" t="s">
        <v>991</v>
      </c>
      <c r="Q516" s="12" t="s">
        <v>20</v>
      </c>
      <c r="R516" s="12" t="s">
        <v>271</v>
      </c>
      <c r="S516" s="11" t="s">
        <v>2022</v>
      </c>
    </row>
    <row r="517" spans="1:19" s="11" customFormat="1" hidden="1" x14ac:dyDescent="0.2">
      <c r="A517" s="11" t="s">
        <v>2240</v>
      </c>
      <c r="B517" s="12" t="s">
        <v>1001</v>
      </c>
      <c r="C517" s="12" t="s">
        <v>2474</v>
      </c>
      <c r="D517" s="12"/>
      <c r="E517" s="12" t="s">
        <v>1000</v>
      </c>
      <c r="F517" s="12" t="s">
        <v>1002</v>
      </c>
      <c r="G517" s="12" t="s">
        <v>992</v>
      </c>
      <c r="H517" s="12" t="s">
        <v>20</v>
      </c>
      <c r="I517" s="12" t="s">
        <v>1004</v>
      </c>
      <c r="J517" s="12" t="s">
        <v>20</v>
      </c>
      <c r="K517" s="12" t="s">
        <v>676</v>
      </c>
      <c r="L517" s="12" t="s">
        <v>200</v>
      </c>
      <c r="N517" s="12" t="s">
        <v>1003</v>
      </c>
      <c r="O517" s="12" t="s">
        <v>19</v>
      </c>
      <c r="P517" s="12" t="s">
        <v>1003</v>
      </c>
      <c r="Q517" s="12" t="s">
        <v>2475</v>
      </c>
      <c r="R517" s="12" t="s">
        <v>271</v>
      </c>
      <c r="S517" s="11" t="s">
        <v>2022</v>
      </c>
    </row>
    <row r="518" spans="1:19" s="11" customFormat="1" hidden="1" x14ac:dyDescent="0.2">
      <c r="A518" s="11" t="s">
        <v>2476</v>
      </c>
      <c r="B518" s="12" t="s">
        <v>1006</v>
      </c>
      <c r="C518" s="12" t="s">
        <v>2477</v>
      </c>
      <c r="D518" s="12"/>
      <c r="E518" s="12" t="s">
        <v>1005</v>
      </c>
      <c r="F518" s="12" t="s">
        <v>989</v>
      </c>
      <c r="G518" s="12" t="s">
        <v>992</v>
      </c>
      <c r="H518" s="12" t="s">
        <v>20</v>
      </c>
      <c r="I518" s="12" t="s">
        <v>2478</v>
      </c>
      <c r="J518" s="12" t="s">
        <v>20</v>
      </c>
      <c r="K518" s="12" t="s">
        <v>2468</v>
      </c>
      <c r="L518" s="12" t="s">
        <v>200</v>
      </c>
      <c r="N518" s="12" t="s">
        <v>990</v>
      </c>
      <c r="O518" s="12" t="s">
        <v>62</v>
      </c>
      <c r="P518" s="12" t="s">
        <v>991</v>
      </c>
      <c r="Q518" s="12" t="s">
        <v>20</v>
      </c>
      <c r="R518" s="12" t="s">
        <v>271</v>
      </c>
      <c r="S518" s="11" t="s">
        <v>2022</v>
      </c>
    </row>
    <row r="519" spans="1:19" s="11" customFormat="1" hidden="1" x14ac:dyDescent="0.2">
      <c r="A519" s="11" t="s">
        <v>2476</v>
      </c>
      <c r="B519" s="12" t="s">
        <v>1006</v>
      </c>
      <c r="C519" s="12" t="s">
        <v>2477</v>
      </c>
      <c r="D519" s="12"/>
      <c r="E519" s="12" t="s">
        <v>1005</v>
      </c>
      <c r="F519" s="12" t="s">
        <v>993</v>
      </c>
      <c r="G519" s="12" t="s">
        <v>992</v>
      </c>
      <c r="H519" s="12" t="s">
        <v>20</v>
      </c>
      <c r="I519" s="12" t="s">
        <v>2478</v>
      </c>
      <c r="J519" s="12" t="s">
        <v>20</v>
      </c>
      <c r="K519" s="12" t="s">
        <v>2468</v>
      </c>
      <c r="L519" s="12" t="s">
        <v>200</v>
      </c>
      <c r="N519" s="12" t="s">
        <v>994</v>
      </c>
      <c r="O519" s="12" t="s">
        <v>19</v>
      </c>
      <c r="P519" s="12" t="s">
        <v>991</v>
      </c>
      <c r="Q519" s="12" t="s">
        <v>20</v>
      </c>
      <c r="R519" s="12" t="s">
        <v>271</v>
      </c>
      <c r="S519" s="11" t="s">
        <v>2022</v>
      </c>
    </row>
    <row r="520" spans="1:19" s="11" customFormat="1" hidden="1" x14ac:dyDescent="0.2">
      <c r="A520" s="11" t="s">
        <v>2479</v>
      </c>
      <c r="B520" s="12" t="s">
        <v>1008</v>
      </c>
      <c r="C520" s="12"/>
      <c r="D520" s="12"/>
      <c r="E520" s="12" t="s">
        <v>1007</v>
      </c>
      <c r="F520" s="12" t="s">
        <v>989</v>
      </c>
      <c r="G520" s="12" t="s">
        <v>992</v>
      </c>
      <c r="H520" s="12" t="s">
        <v>20</v>
      </c>
      <c r="I520" s="12" t="s">
        <v>20</v>
      </c>
      <c r="J520" s="12" t="s">
        <v>20</v>
      </c>
      <c r="K520" s="12" t="s">
        <v>2468</v>
      </c>
      <c r="L520" s="12" t="s">
        <v>200</v>
      </c>
      <c r="N520" s="12" t="s">
        <v>990</v>
      </c>
      <c r="O520" s="12" t="s">
        <v>62</v>
      </c>
      <c r="P520" s="12" t="s">
        <v>991</v>
      </c>
      <c r="Q520" s="12" t="s">
        <v>20</v>
      </c>
      <c r="R520" s="12" t="s">
        <v>271</v>
      </c>
      <c r="S520" s="11" t="s">
        <v>2022</v>
      </c>
    </row>
    <row r="521" spans="1:19" s="11" customFormat="1" hidden="1" x14ac:dyDescent="0.2">
      <c r="A521" s="11" t="s">
        <v>2479</v>
      </c>
      <c r="B521" s="12" t="s">
        <v>1008</v>
      </c>
      <c r="C521" s="12"/>
      <c r="D521" s="12"/>
      <c r="E521" s="12" t="s">
        <v>1007</v>
      </c>
      <c r="F521" s="12" t="s">
        <v>993</v>
      </c>
      <c r="G521" s="12" t="s">
        <v>992</v>
      </c>
      <c r="H521" s="12" t="s">
        <v>20</v>
      </c>
      <c r="I521" s="12" t="s">
        <v>20</v>
      </c>
      <c r="J521" s="12" t="s">
        <v>20</v>
      </c>
      <c r="K521" s="12" t="s">
        <v>2468</v>
      </c>
      <c r="L521" s="12" t="s">
        <v>200</v>
      </c>
      <c r="N521" s="12" t="s">
        <v>994</v>
      </c>
      <c r="O521" s="12" t="s">
        <v>19</v>
      </c>
      <c r="P521" s="12" t="s">
        <v>991</v>
      </c>
      <c r="Q521" s="12" t="s">
        <v>20</v>
      </c>
      <c r="R521" s="12" t="s">
        <v>271</v>
      </c>
      <c r="S521" s="11" t="s">
        <v>2022</v>
      </c>
    </row>
    <row r="522" spans="1:19" s="11" customFormat="1" hidden="1" x14ac:dyDescent="0.2">
      <c r="A522" s="11" t="s">
        <v>2102</v>
      </c>
      <c r="B522" s="12" t="s">
        <v>1010</v>
      </c>
      <c r="C522" s="12" t="s">
        <v>2103</v>
      </c>
      <c r="D522" s="12"/>
      <c r="E522" s="12" t="s">
        <v>1009</v>
      </c>
      <c r="F522" s="12" t="s">
        <v>1002</v>
      </c>
      <c r="G522" s="12" t="s">
        <v>213</v>
      </c>
      <c r="H522" s="12" t="s">
        <v>1011</v>
      </c>
      <c r="I522" s="12" t="s">
        <v>1004</v>
      </c>
      <c r="J522" s="12" t="s">
        <v>20</v>
      </c>
      <c r="K522" s="12" t="s">
        <v>676</v>
      </c>
      <c r="L522" s="12" t="s">
        <v>200</v>
      </c>
      <c r="N522" s="12" t="s">
        <v>1003</v>
      </c>
      <c r="O522" s="12" t="s">
        <v>19</v>
      </c>
      <c r="P522" s="12" t="s">
        <v>1003</v>
      </c>
      <c r="Q522" s="12" t="s">
        <v>2480</v>
      </c>
      <c r="R522" s="12" t="s">
        <v>479</v>
      </c>
      <c r="S522" s="11" t="s">
        <v>2104</v>
      </c>
    </row>
    <row r="523" spans="1:19" s="11" customFormat="1" hidden="1" x14ac:dyDescent="0.2">
      <c r="A523" s="11" t="s">
        <v>2481</v>
      </c>
      <c r="B523" s="12" t="s">
        <v>1013</v>
      </c>
      <c r="C523" s="12"/>
      <c r="D523" s="12"/>
      <c r="E523" s="12" t="s">
        <v>1012</v>
      </c>
      <c r="F523" s="12" t="s">
        <v>989</v>
      </c>
      <c r="G523" s="12" t="s">
        <v>992</v>
      </c>
      <c r="H523" s="12" t="s">
        <v>20</v>
      </c>
      <c r="I523" s="12" t="s">
        <v>20</v>
      </c>
      <c r="J523" s="12" t="s">
        <v>20</v>
      </c>
      <c r="K523" s="12" t="s">
        <v>2468</v>
      </c>
      <c r="L523" s="12" t="s">
        <v>200</v>
      </c>
      <c r="N523" s="12" t="s">
        <v>990</v>
      </c>
      <c r="O523" s="12" t="s">
        <v>62</v>
      </c>
      <c r="P523" s="12" t="s">
        <v>991</v>
      </c>
      <c r="Q523" s="12" t="s">
        <v>20</v>
      </c>
      <c r="R523" s="12" t="s">
        <v>271</v>
      </c>
      <c r="S523" s="11" t="s">
        <v>2022</v>
      </c>
    </row>
    <row r="524" spans="1:19" s="11" customFormat="1" hidden="1" x14ac:dyDescent="0.2">
      <c r="A524" s="11" t="s">
        <v>2481</v>
      </c>
      <c r="B524" s="12" t="s">
        <v>1013</v>
      </c>
      <c r="C524" s="12"/>
      <c r="D524" s="12"/>
      <c r="E524" s="12" t="s">
        <v>1012</v>
      </c>
      <c r="F524" s="12" t="s">
        <v>993</v>
      </c>
      <c r="G524" s="12" t="s">
        <v>992</v>
      </c>
      <c r="H524" s="12" t="s">
        <v>20</v>
      </c>
      <c r="I524" s="12" t="s">
        <v>20</v>
      </c>
      <c r="J524" s="12" t="s">
        <v>20</v>
      </c>
      <c r="K524" s="12" t="s">
        <v>2468</v>
      </c>
      <c r="L524" s="12" t="s">
        <v>200</v>
      </c>
      <c r="N524" s="12" t="s">
        <v>994</v>
      </c>
      <c r="O524" s="12" t="s">
        <v>19</v>
      </c>
      <c r="P524" s="12" t="s">
        <v>991</v>
      </c>
      <c r="Q524" s="12" t="s">
        <v>20</v>
      </c>
      <c r="R524" s="12" t="s">
        <v>271</v>
      </c>
      <c r="S524" s="11" t="s">
        <v>2022</v>
      </c>
    </row>
    <row r="525" spans="1:19" s="19" customFormat="1" hidden="1" x14ac:dyDescent="0.2">
      <c r="B525" s="20" t="s">
        <v>1015</v>
      </c>
      <c r="C525" s="20"/>
      <c r="D525" s="20"/>
      <c r="E525" s="20" t="s">
        <v>1014</v>
      </c>
      <c r="F525" s="20" t="s">
        <v>1016</v>
      </c>
      <c r="G525" s="20" t="s">
        <v>314</v>
      </c>
      <c r="H525" s="20" t="s">
        <v>23</v>
      </c>
      <c r="I525" s="20" t="s">
        <v>668</v>
      </c>
      <c r="J525" s="20" t="s">
        <v>20</v>
      </c>
      <c r="K525" s="20" t="s">
        <v>262</v>
      </c>
      <c r="L525" s="20" t="s">
        <v>200</v>
      </c>
      <c r="N525" s="20" t="s">
        <v>1017</v>
      </c>
      <c r="O525" s="20" t="s">
        <v>248</v>
      </c>
      <c r="P525" s="20" t="s">
        <v>20</v>
      </c>
      <c r="Q525" s="20" t="s">
        <v>20</v>
      </c>
      <c r="R525" s="20" t="s">
        <v>667</v>
      </c>
      <c r="S525" s="19" t="s">
        <v>2234</v>
      </c>
    </row>
    <row r="526" spans="1:19" s="11" customFormat="1" hidden="1" x14ac:dyDescent="0.2">
      <c r="A526" s="11" t="s">
        <v>2482</v>
      </c>
      <c r="B526" s="12" t="s">
        <v>1019</v>
      </c>
      <c r="C526" s="12" t="s">
        <v>2483</v>
      </c>
      <c r="D526" s="12"/>
      <c r="E526" s="12" t="s">
        <v>1018</v>
      </c>
      <c r="F526" s="12" t="s">
        <v>993</v>
      </c>
      <c r="G526" s="12" t="s">
        <v>992</v>
      </c>
      <c r="H526" s="12" t="s">
        <v>20</v>
      </c>
      <c r="I526" s="12" t="s">
        <v>2478</v>
      </c>
      <c r="J526" s="12" t="s">
        <v>20</v>
      </c>
      <c r="K526" s="12" t="s">
        <v>2468</v>
      </c>
      <c r="L526" s="12" t="s">
        <v>200</v>
      </c>
      <c r="N526" s="12" t="s">
        <v>994</v>
      </c>
      <c r="O526" s="12" t="s">
        <v>19</v>
      </c>
      <c r="P526" s="12" t="s">
        <v>991</v>
      </c>
      <c r="Q526" s="12" t="s">
        <v>20</v>
      </c>
      <c r="R526" s="12" t="s">
        <v>271</v>
      </c>
      <c r="S526" s="11" t="s">
        <v>2022</v>
      </c>
    </row>
    <row r="527" spans="1:19" s="11" customFormat="1" hidden="1" x14ac:dyDescent="0.2">
      <c r="A527" s="11" t="s">
        <v>2482</v>
      </c>
      <c r="B527" s="12" t="s">
        <v>1019</v>
      </c>
      <c r="C527" s="12" t="s">
        <v>2483</v>
      </c>
      <c r="D527" s="12"/>
      <c r="E527" s="12" t="s">
        <v>1018</v>
      </c>
      <c r="F527" s="12" t="s">
        <v>989</v>
      </c>
      <c r="G527" s="12" t="s">
        <v>992</v>
      </c>
      <c r="H527" s="12" t="s">
        <v>20</v>
      </c>
      <c r="I527" s="12" t="s">
        <v>2478</v>
      </c>
      <c r="J527" s="12" t="s">
        <v>20</v>
      </c>
      <c r="K527" s="12" t="s">
        <v>2468</v>
      </c>
      <c r="L527" s="12" t="s">
        <v>200</v>
      </c>
      <c r="N527" s="12" t="s">
        <v>990</v>
      </c>
      <c r="O527" s="12" t="s">
        <v>62</v>
      </c>
      <c r="P527" s="12" t="s">
        <v>991</v>
      </c>
      <c r="Q527" s="12" t="s">
        <v>20</v>
      </c>
      <c r="R527" s="12" t="s">
        <v>271</v>
      </c>
      <c r="S527" s="11" t="s">
        <v>2022</v>
      </c>
    </row>
    <row r="528" spans="1:19" s="11" customFormat="1" hidden="1" x14ac:dyDescent="0.2">
      <c r="A528" s="11" t="s">
        <v>2484</v>
      </c>
      <c r="B528" s="12" t="s">
        <v>1021</v>
      </c>
      <c r="C528" s="12" t="s">
        <v>2485</v>
      </c>
      <c r="D528" s="12"/>
      <c r="E528" s="12" t="s">
        <v>1020</v>
      </c>
      <c r="F528" s="12" t="s">
        <v>989</v>
      </c>
      <c r="G528" s="12" t="s">
        <v>213</v>
      </c>
      <c r="H528" s="12" t="s">
        <v>20</v>
      </c>
      <c r="I528" s="12" t="s">
        <v>1004</v>
      </c>
      <c r="J528" s="12" t="s">
        <v>20</v>
      </c>
      <c r="K528" s="12" t="s">
        <v>2468</v>
      </c>
      <c r="L528" s="12" t="s">
        <v>200</v>
      </c>
      <c r="N528" s="12" t="s">
        <v>990</v>
      </c>
      <c r="O528" s="12" t="s">
        <v>62</v>
      </c>
      <c r="P528" s="12" t="s">
        <v>991</v>
      </c>
      <c r="Q528" s="12" t="s">
        <v>20</v>
      </c>
      <c r="R528" s="12" t="s">
        <v>271</v>
      </c>
      <c r="S528" s="11" t="s">
        <v>2022</v>
      </c>
    </row>
    <row r="529" spans="1:19" s="11" customFormat="1" hidden="1" x14ac:dyDescent="0.2">
      <c r="A529" s="11" t="s">
        <v>2484</v>
      </c>
      <c r="B529" s="12" t="s">
        <v>1021</v>
      </c>
      <c r="C529" s="12" t="s">
        <v>2485</v>
      </c>
      <c r="D529" s="12"/>
      <c r="E529" s="12" t="s">
        <v>1020</v>
      </c>
      <c r="F529" s="12" t="s">
        <v>993</v>
      </c>
      <c r="G529" s="12" t="s">
        <v>213</v>
      </c>
      <c r="H529" s="12" t="s">
        <v>20</v>
      </c>
      <c r="I529" s="12" t="s">
        <v>1004</v>
      </c>
      <c r="J529" s="12" t="s">
        <v>20</v>
      </c>
      <c r="K529" s="12" t="s">
        <v>2468</v>
      </c>
      <c r="L529" s="12" t="s">
        <v>200</v>
      </c>
      <c r="N529" s="12" t="s">
        <v>994</v>
      </c>
      <c r="O529" s="12" t="s">
        <v>19</v>
      </c>
      <c r="P529" s="12" t="s">
        <v>991</v>
      </c>
      <c r="Q529" s="12" t="s">
        <v>20</v>
      </c>
      <c r="R529" s="12" t="s">
        <v>271</v>
      </c>
      <c r="S529" s="11" t="s">
        <v>2022</v>
      </c>
    </row>
    <row r="530" spans="1:19" s="11" customFormat="1" hidden="1" x14ac:dyDescent="0.2">
      <c r="A530" s="11" t="s">
        <v>2368</v>
      </c>
      <c r="B530" s="12" t="s">
        <v>869</v>
      </c>
      <c r="C530" s="12" t="s">
        <v>2486</v>
      </c>
      <c r="D530" s="12"/>
      <c r="E530" s="12" t="s">
        <v>1022</v>
      </c>
      <c r="F530" s="12" t="s">
        <v>993</v>
      </c>
      <c r="G530" s="12" t="s">
        <v>213</v>
      </c>
      <c r="H530" s="12" t="s">
        <v>20</v>
      </c>
      <c r="I530" s="12" t="s">
        <v>1004</v>
      </c>
      <c r="J530" s="12" t="s">
        <v>20</v>
      </c>
      <c r="K530" s="12" t="s">
        <v>2468</v>
      </c>
      <c r="L530" s="12" t="s">
        <v>200</v>
      </c>
      <c r="N530" s="12" t="s">
        <v>994</v>
      </c>
      <c r="O530" s="12" t="s">
        <v>19</v>
      </c>
      <c r="P530" s="12" t="s">
        <v>991</v>
      </c>
      <c r="Q530" s="12" t="s">
        <v>20</v>
      </c>
      <c r="R530" s="12" t="s">
        <v>271</v>
      </c>
      <c r="S530" s="11" t="s">
        <v>2022</v>
      </c>
    </row>
    <row r="531" spans="1:19" s="11" customFormat="1" hidden="1" x14ac:dyDescent="0.2">
      <c r="A531" s="11" t="s">
        <v>2368</v>
      </c>
      <c r="B531" s="12" t="s">
        <v>869</v>
      </c>
      <c r="C531" s="12" t="s">
        <v>2486</v>
      </c>
      <c r="D531" s="12"/>
      <c r="E531" s="12" t="s">
        <v>1022</v>
      </c>
      <c r="F531" s="12" t="s">
        <v>989</v>
      </c>
      <c r="G531" s="12" t="s">
        <v>213</v>
      </c>
      <c r="H531" s="12" t="s">
        <v>20</v>
      </c>
      <c r="I531" s="12" t="s">
        <v>1004</v>
      </c>
      <c r="J531" s="12" t="s">
        <v>20</v>
      </c>
      <c r="K531" s="12" t="s">
        <v>2468</v>
      </c>
      <c r="L531" s="12" t="s">
        <v>200</v>
      </c>
      <c r="N531" s="12" t="s">
        <v>990</v>
      </c>
      <c r="O531" s="12" t="s">
        <v>62</v>
      </c>
      <c r="P531" s="12" t="s">
        <v>991</v>
      </c>
      <c r="Q531" s="12" t="s">
        <v>20</v>
      </c>
      <c r="R531" s="12" t="s">
        <v>271</v>
      </c>
      <c r="S531" s="11" t="s">
        <v>2022</v>
      </c>
    </row>
    <row r="532" spans="1:19" s="11" customFormat="1" hidden="1" x14ac:dyDescent="0.2">
      <c r="A532" s="11" t="s">
        <v>2159</v>
      </c>
      <c r="B532" s="12" t="s">
        <v>1024</v>
      </c>
      <c r="C532" s="12" t="s">
        <v>2487</v>
      </c>
      <c r="D532" s="12"/>
      <c r="E532" s="12" t="s">
        <v>1023</v>
      </c>
      <c r="F532" s="12" t="s">
        <v>1002</v>
      </c>
      <c r="G532" s="12" t="s">
        <v>992</v>
      </c>
      <c r="H532" s="12" t="s">
        <v>20</v>
      </c>
      <c r="I532" s="12" t="s">
        <v>1004</v>
      </c>
      <c r="J532" s="12" t="s">
        <v>20</v>
      </c>
      <c r="K532" s="12" t="s">
        <v>676</v>
      </c>
      <c r="L532" s="12" t="s">
        <v>200</v>
      </c>
      <c r="N532" s="12" t="s">
        <v>1003</v>
      </c>
      <c r="O532" s="12" t="s">
        <v>19</v>
      </c>
      <c r="P532" s="12" t="s">
        <v>1003</v>
      </c>
      <c r="Q532" s="12" t="s">
        <v>2488</v>
      </c>
      <c r="R532" s="12" t="s">
        <v>271</v>
      </c>
      <c r="S532" s="11" t="s">
        <v>2022</v>
      </c>
    </row>
    <row r="533" spans="1:19" s="11" customFormat="1" hidden="1" x14ac:dyDescent="0.2">
      <c r="A533" s="11" t="s">
        <v>2127</v>
      </c>
      <c r="B533" s="12" t="s">
        <v>1026</v>
      </c>
      <c r="C533" s="12" t="s">
        <v>2489</v>
      </c>
      <c r="D533" s="12"/>
      <c r="E533" s="12" t="s">
        <v>1025</v>
      </c>
      <c r="F533" s="12" t="s">
        <v>1002</v>
      </c>
      <c r="G533" s="12" t="s">
        <v>992</v>
      </c>
      <c r="H533" s="12" t="s">
        <v>20</v>
      </c>
      <c r="I533" s="12" t="s">
        <v>1004</v>
      </c>
      <c r="J533" s="12" t="s">
        <v>20</v>
      </c>
      <c r="K533" s="12" t="s">
        <v>676</v>
      </c>
      <c r="L533" s="12" t="s">
        <v>200</v>
      </c>
      <c r="N533" s="12" t="s">
        <v>1003</v>
      </c>
      <c r="O533" s="12" t="s">
        <v>19</v>
      </c>
      <c r="P533" s="12" t="s">
        <v>1003</v>
      </c>
      <c r="Q533" s="12" t="s">
        <v>2490</v>
      </c>
      <c r="R533" s="12" t="s">
        <v>271</v>
      </c>
      <c r="S533" s="11" t="s">
        <v>2022</v>
      </c>
    </row>
    <row r="534" spans="1:19" s="11" customFormat="1" hidden="1" x14ac:dyDescent="0.2">
      <c r="A534" s="11" t="s">
        <v>2491</v>
      </c>
      <c r="B534" s="12" t="s">
        <v>1028</v>
      </c>
      <c r="C534" s="12" t="s">
        <v>2492</v>
      </c>
      <c r="D534" s="12"/>
      <c r="E534" s="12" t="s">
        <v>1027</v>
      </c>
      <c r="F534" s="12" t="s">
        <v>989</v>
      </c>
      <c r="G534" s="12" t="s">
        <v>992</v>
      </c>
      <c r="H534" s="12" t="s">
        <v>20</v>
      </c>
      <c r="I534" s="12" t="s">
        <v>2493</v>
      </c>
      <c r="J534" s="12" t="s">
        <v>20</v>
      </c>
      <c r="K534" s="12" t="s">
        <v>2468</v>
      </c>
      <c r="L534" s="12" t="s">
        <v>200</v>
      </c>
      <c r="N534" s="12" t="s">
        <v>990</v>
      </c>
      <c r="O534" s="12" t="s">
        <v>62</v>
      </c>
      <c r="P534" s="12" t="s">
        <v>991</v>
      </c>
      <c r="Q534" s="12" t="s">
        <v>20</v>
      </c>
      <c r="R534" s="12" t="s">
        <v>271</v>
      </c>
      <c r="S534" s="11" t="s">
        <v>2022</v>
      </c>
    </row>
    <row r="535" spans="1:19" s="11" customFormat="1" hidden="1" x14ac:dyDescent="0.2">
      <c r="A535" s="11" t="s">
        <v>2491</v>
      </c>
      <c r="B535" s="12" t="s">
        <v>1028</v>
      </c>
      <c r="C535" s="12" t="s">
        <v>2492</v>
      </c>
      <c r="D535" s="12"/>
      <c r="E535" s="12" t="s">
        <v>1027</v>
      </c>
      <c r="F535" s="12" t="s">
        <v>993</v>
      </c>
      <c r="G535" s="12" t="s">
        <v>992</v>
      </c>
      <c r="H535" s="12" t="s">
        <v>20</v>
      </c>
      <c r="I535" s="12" t="s">
        <v>2493</v>
      </c>
      <c r="J535" s="12" t="s">
        <v>20</v>
      </c>
      <c r="K535" s="12" t="s">
        <v>2468</v>
      </c>
      <c r="L535" s="12" t="s">
        <v>200</v>
      </c>
      <c r="N535" s="12" t="s">
        <v>994</v>
      </c>
      <c r="O535" s="12" t="s">
        <v>19</v>
      </c>
      <c r="P535" s="12" t="s">
        <v>991</v>
      </c>
      <c r="Q535" s="12" t="s">
        <v>20</v>
      </c>
      <c r="R535" s="12" t="s">
        <v>271</v>
      </c>
      <c r="S535" s="11" t="s">
        <v>2022</v>
      </c>
    </row>
    <row r="536" spans="1:19" s="11" customFormat="1" hidden="1" x14ac:dyDescent="0.2">
      <c r="A536" s="11" t="s">
        <v>2143</v>
      </c>
      <c r="B536" s="12" t="s">
        <v>1030</v>
      </c>
      <c r="C536" s="12"/>
      <c r="D536" s="12"/>
      <c r="E536" s="12" t="s">
        <v>1029</v>
      </c>
      <c r="F536" s="12" t="s">
        <v>1002</v>
      </c>
      <c r="G536" s="12" t="s">
        <v>992</v>
      </c>
      <c r="H536" s="12" t="s">
        <v>20</v>
      </c>
      <c r="I536" s="12" t="s">
        <v>1004</v>
      </c>
      <c r="J536" s="12" t="s">
        <v>20</v>
      </c>
      <c r="K536" s="12" t="s">
        <v>676</v>
      </c>
      <c r="L536" s="12" t="s">
        <v>200</v>
      </c>
      <c r="N536" s="12" t="s">
        <v>1003</v>
      </c>
      <c r="O536" s="12" t="s">
        <v>19</v>
      </c>
      <c r="P536" s="12" t="s">
        <v>1003</v>
      </c>
      <c r="Q536" s="12" t="s">
        <v>2494</v>
      </c>
      <c r="R536" s="12" t="s">
        <v>271</v>
      </c>
      <c r="S536" s="11" t="s">
        <v>2022</v>
      </c>
    </row>
    <row r="537" spans="1:19" s="11" customFormat="1" hidden="1" x14ac:dyDescent="0.2">
      <c r="A537" s="11" t="s">
        <v>2119</v>
      </c>
      <c r="B537" s="12" t="s">
        <v>1032</v>
      </c>
      <c r="C537" s="12" t="s">
        <v>2495</v>
      </c>
      <c r="D537" s="12"/>
      <c r="E537" s="12" t="s">
        <v>1031</v>
      </c>
      <c r="F537" s="12" t="s">
        <v>1002</v>
      </c>
      <c r="G537" s="12" t="s">
        <v>992</v>
      </c>
      <c r="H537" s="12" t="s">
        <v>20</v>
      </c>
      <c r="I537" s="12" t="s">
        <v>1004</v>
      </c>
      <c r="J537" s="12" t="s">
        <v>20</v>
      </c>
      <c r="K537" s="12" t="s">
        <v>676</v>
      </c>
      <c r="L537" s="12" t="s">
        <v>200</v>
      </c>
      <c r="N537" s="12" t="s">
        <v>1003</v>
      </c>
      <c r="O537" s="12" t="s">
        <v>19</v>
      </c>
      <c r="P537" s="12" t="s">
        <v>1003</v>
      </c>
      <c r="Q537" s="12" t="s">
        <v>2496</v>
      </c>
      <c r="R537" s="12" t="s">
        <v>271</v>
      </c>
      <c r="S537" s="11" t="s">
        <v>2022</v>
      </c>
    </row>
    <row r="538" spans="1:19" s="11" customFormat="1" hidden="1" x14ac:dyDescent="0.2">
      <c r="A538" s="11" t="s">
        <v>2497</v>
      </c>
      <c r="B538" s="12" t="s">
        <v>1034</v>
      </c>
      <c r="C538" s="12" t="s">
        <v>2498</v>
      </c>
      <c r="D538" s="12"/>
      <c r="E538" s="12" t="s">
        <v>1033</v>
      </c>
      <c r="F538" s="12" t="s">
        <v>259</v>
      </c>
      <c r="G538" s="12" t="s">
        <v>213</v>
      </c>
      <c r="H538" s="12" t="s">
        <v>20</v>
      </c>
      <c r="I538" s="12" t="s">
        <v>2499</v>
      </c>
      <c r="J538" s="12"/>
      <c r="K538" s="12" t="s">
        <v>2468</v>
      </c>
      <c r="L538" s="12" t="s">
        <v>200</v>
      </c>
      <c r="N538" s="12" t="s">
        <v>260</v>
      </c>
      <c r="O538" s="12" t="s">
        <v>19</v>
      </c>
      <c r="P538" s="12" t="s">
        <v>20</v>
      </c>
      <c r="Q538" s="12" t="s">
        <v>2500</v>
      </c>
      <c r="R538" s="12" t="s">
        <v>271</v>
      </c>
      <c r="S538" s="11" t="s">
        <v>2022</v>
      </c>
    </row>
    <row r="539" spans="1:19" s="11" customFormat="1" hidden="1" x14ac:dyDescent="0.2">
      <c r="A539" s="11" t="s">
        <v>2501</v>
      </c>
      <c r="B539" s="12" t="s">
        <v>1036</v>
      </c>
      <c r="C539" s="12" t="s">
        <v>2502</v>
      </c>
      <c r="D539" s="12"/>
      <c r="E539" s="12" t="s">
        <v>1035</v>
      </c>
      <c r="F539" s="12" t="s">
        <v>331</v>
      </c>
      <c r="G539" s="12" t="s">
        <v>263</v>
      </c>
      <c r="H539" s="12" t="s">
        <v>20</v>
      </c>
      <c r="I539" s="12" t="s">
        <v>2503</v>
      </c>
      <c r="J539" s="12" t="s">
        <v>20</v>
      </c>
      <c r="K539" s="12" t="s">
        <v>225</v>
      </c>
      <c r="L539" s="12" t="s">
        <v>200</v>
      </c>
      <c r="N539" s="12" t="s">
        <v>332</v>
      </c>
      <c r="O539" s="12" t="s">
        <v>19</v>
      </c>
      <c r="P539" s="12" t="s">
        <v>20</v>
      </c>
      <c r="Q539" s="12" t="s">
        <v>2504</v>
      </c>
      <c r="R539" s="12" t="s">
        <v>20</v>
      </c>
      <c r="S539" s="11" t="s">
        <v>2505</v>
      </c>
    </row>
    <row r="540" spans="1:19" hidden="1" x14ac:dyDescent="0.2">
      <c r="A540" t="s">
        <v>2506</v>
      </c>
      <c r="B540" s="2" t="s">
        <v>1039</v>
      </c>
      <c r="C540" s="2" t="s">
        <v>2507</v>
      </c>
      <c r="D540" s="2"/>
      <c r="E540" s="2" t="s">
        <v>1038</v>
      </c>
      <c r="F540" s="2" t="s">
        <v>331</v>
      </c>
      <c r="G540" s="2" t="s">
        <v>1041</v>
      </c>
      <c r="H540" s="2" t="s">
        <v>20</v>
      </c>
      <c r="I540" s="2" t="s">
        <v>20</v>
      </c>
      <c r="J540" s="2" t="s">
        <v>20</v>
      </c>
      <c r="K540" s="2" t="s">
        <v>20</v>
      </c>
      <c r="L540" s="2" t="s">
        <v>200</v>
      </c>
      <c r="N540" s="2" t="s">
        <v>332</v>
      </c>
      <c r="O540" s="2" t="s">
        <v>19</v>
      </c>
      <c r="P540" s="2" t="s">
        <v>20</v>
      </c>
      <c r="Q540" s="2" t="s">
        <v>20</v>
      </c>
      <c r="R540" s="2" t="s">
        <v>1040</v>
      </c>
      <c r="S540" t="s">
        <v>2508</v>
      </c>
    </row>
    <row r="541" spans="1:19" s="11" customFormat="1" hidden="1" x14ac:dyDescent="0.2">
      <c r="A541" s="11" t="s">
        <v>2509</v>
      </c>
      <c r="B541" s="12" t="s">
        <v>1043</v>
      </c>
      <c r="C541" s="12" t="s">
        <v>2510</v>
      </c>
      <c r="D541" s="12"/>
      <c r="E541" s="12" t="s">
        <v>1042</v>
      </c>
      <c r="F541" s="12" t="s">
        <v>331</v>
      </c>
      <c r="G541" s="12" t="s">
        <v>352</v>
      </c>
      <c r="H541" s="12" t="s">
        <v>23</v>
      </c>
      <c r="I541" s="12" t="s">
        <v>1044</v>
      </c>
      <c r="J541" s="12" t="s">
        <v>20</v>
      </c>
      <c r="K541" s="12" t="s">
        <v>225</v>
      </c>
      <c r="L541" s="12" t="s">
        <v>200</v>
      </c>
      <c r="N541" s="12" t="s">
        <v>332</v>
      </c>
      <c r="O541" s="12" t="s">
        <v>19</v>
      </c>
      <c r="P541" s="12" t="s">
        <v>20</v>
      </c>
      <c r="Q541" s="12" t="s">
        <v>2511</v>
      </c>
      <c r="R541" s="12" t="s">
        <v>725</v>
      </c>
      <c r="S541" s="11" t="s">
        <v>2438</v>
      </c>
    </row>
    <row r="542" spans="1:19" s="11" customFormat="1" ht="48" hidden="1" x14ac:dyDescent="0.2">
      <c r="A542" s="11" t="s">
        <v>2512</v>
      </c>
      <c r="B542" s="12" t="s">
        <v>1046</v>
      </c>
      <c r="C542" s="242" t="s">
        <v>2513</v>
      </c>
      <c r="D542" s="12" t="s">
        <v>2514</v>
      </c>
      <c r="E542" s="12" t="s">
        <v>1045</v>
      </c>
      <c r="F542" s="12" t="s">
        <v>331</v>
      </c>
      <c r="G542" s="12" t="s">
        <v>1047</v>
      </c>
      <c r="H542" s="12" t="s">
        <v>20</v>
      </c>
      <c r="I542" s="12"/>
      <c r="J542" s="12" t="s">
        <v>20</v>
      </c>
      <c r="K542" s="12" t="s">
        <v>20</v>
      </c>
      <c r="L542" s="12" t="s">
        <v>200</v>
      </c>
      <c r="N542" s="12" t="s">
        <v>332</v>
      </c>
      <c r="O542" s="12" t="s">
        <v>19</v>
      </c>
      <c r="P542" s="12" t="s">
        <v>20</v>
      </c>
      <c r="Q542" s="12" t="s">
        <v>2515</v>
      </c>
      <c r="R542" s="12" t="s">
        <v>739</v>
      </c>
      <c r="S542" s="11" t="s">
        <v>2274</v>
      </c>
    </row>
    <row r="543" spans="1:19" s="11" customFormat="1" hidden="1" x14ac:dyDescent="0.2">
      <c r="A543" s="11" t="s">
        <v>2516</v>
      </c>
      <c r="B543" s="12" t="s">
        <v>1049</v>
      </c>
      <c r="C543" s="12" t="s">
        <v>2517</v>
      </c>
      <c r="D543" s="12"/>
      <c r="E543" s="12" t="s">
        <v>1048</v>
      </c>
      <c r="F543" s="12" t="s">
        <v>331</v>
      </c>
      <c r="G543" s="12" t="s">
        <v>1047</v>
      </c>
      <c r="H543" s="12" t="s">
        <v>223</v>
      </c>
      <c r="I543" s="12" t="s">
        <v>2518</v>
      </c>
      <c r="J543" s="12" t="s">
        <v>20</v>
      </c>
      <c r="K543" s="12" t="s">
        <v>2400</v>
      </c>
      <c r="L543" s="12" t="s">
        <v>200</v>
      </c>
      <c r="N543" s="12" t="s">
        <v>332</v>
      </c>
      <c r="O543" s="12" t="s">
        <v>19</v>
      </c>
      <c r="P543" s="12" t="s">
        <v>20</v>
      </c>
      <c r="Q543" s="12" t="s">
        <v>20</v>
      </c>
      <c r="R543" s="12" t="s">
        <v>1050</v>
      </c>
      <c r="S543" s="11" t="s">
        <v>2519</v>
      </c>
    </row>
    <row r="544" spans="1:19" hidden="1" x14ac:dyDescent="0.2">
      <c r="A544" t="s">
        <v>2520</v>
      </c>
      <c r="B544" s="2" t="s">
        <v>1052</v>
      </c>
      <c r="C544" s="2" t="s">
        <v>2521</v>
      </c>
      <c r="D544" s="2"/>
      <c r="E544" s="2" t="s">
        <v>1051</v>
      </c>
      <c r="F544" s="2" t="s">
        <v>331</v>
      </c>
      <c r="G544" s="2" t="s">
        <v>397</v>
      </c>
      <c r="H544" s="2" t="s">
        <v>23</v>
      </c>
      <c r="I544" s="2" t="s">
        <v>1054</v>
      </c>
      <c r="J544" s="2" t="s">
        <v>20</v>
      </c>
      <c r="K544" s="2" t="s">
        <v>225</v>
      </c>
      <c r="L544" s="2" t="s">
        <v>200</v>
      </c>
      <c r="N544" s="2" t="s">
        <v>332</v>
      </c>
      <c r="O544" s="2" t="s">
        <v>19</v>
      </c>
      <c r="P544" s="2" t="s">
        <v>20</v>
      </c>
      <c r="Q544" s="2" t="s">
        <v>20</v>
      </c>
      <c r="R544" s="2" t="s">
        <v>1053</v>
      </c>
      <c r="S544" t="s">
        <v>2522</v>
      </c>
    </row>
    <row r="545" spans="1:19" s="11" customFormat="1" hidden="1" x14ac:dyDescent="0.2">
      <c r="A545" s="11" t="s">
        <v>2523</v>
      </c>
      <c r="B545" s="12" t="s">
        <v>1056</v>
      </c>
      <c r="C545" s="12" t="s">
        <v>2524</v>
      </c>
      <c r="D545" s="12"/>
      <c r="E545" s="12" t="s">
        <v>1055</v>
      </c>
      <c r="F545" s="12" t="s">
        <v>331</v>
      </c>
      <c r="G545" s="12" t="s">
        <v>314</v>
      </c>
      <c r="H545" s="12" t="s">
        <v>23</v>
      </c>
      <c r="I545" s="12" t="s">
        <v>2525</v>
      </c>
      <c r="J545" s="12" t="s">
        <v>20</v>
      </c>
      <c r="K545" s="12" t="s">
        <v>20</v>
      </c>
      <c r="L545" s="12" t="s">
        <v>200</v>
      </c>
      <c r="N545" s="12" t="s">
        <v>332</v>
      </c>
      <c r="O545" s="12" t="s">
        <v>19</v>
      </c>
      <c r="P545" s="12" t="s">
        <v>20</v>
      </c>
      <c r="Q545" s="12" t="s">
        <v>20</v>
      </c>
      <c r="R545" s="12" t="s">
        <v>1053</v>
      </c>
      <c r="S545" s="11" t="s">
        <v>2522</v>
      </c>
    </row>
    <row r="546" spans="1:19" hidden="1" x14ac:dyDescent="0.2">
      <c r="A546" t="s">
        <v>2526</v>
      </c>
      <c r="B546" s="2" t="s">
        <v>1058</v>
      </c>
      <c r="C546" s="2" t="s">
        <v>2527</v>
      </c>
      <c r="D546" s="2"/>
      <c r="E546" s="2" t="s">
        <v>1057</v>
      </c>
      <c r="F546" s="2" t="s">
        <v>331</v>
      </c>
      <c r="G546" s="2" t="s">
        <v>389</v>
      </c>
      <c r="H546" s="2" t="s">
        <v>369</v>
      </c>
      <c r="I546" s="2" t="s">
        <v>1059</v>
      </c>
      <c r="J546" s="2" t="s">
        <v>20</v>
      </c>
      <c r="K546" s="2" t="s">
        <v>225</v>
      </c>
      <c r="L546" s="2" t="s">
        <v>200</v>
      </c>
      <c r="N546" s="2" t="s">
        <v>332</v>
      </c>
      <c r="O546" s="2" t="s">
        <v>19</v>
      </c>
      <c r="P546" s="2" t="s">
        <v>20</v>
      </c>
      <c r="Q546" s="2" t="s">
        <v>20</v>
      </c>
      <c r="R546" s="2" t="s">
        <v>850</v>
      </c>
      <c r="S546" t="s">
        <v>2353</v>
      </c>
    </row>
    <row r="547" spans="1:19" hidden="1" x14ac:dyDescent="0.2">
      <c r="A547" t="s">
        <v>2528</v>
      </c>
      <c r="B547" s="2" t="s">
        <v>1061</v>
      </c>
      <c r="C547" s="2"/>
      <c r="D547" s="2"/>
      <c r="E547" s="2" t="s">
        <v>1060</v>
      </c>
      <c r="F547" s="2" t="s">
        <v>331</v>
      </c>
      <c r="G547" s="2" t="s">
        <v>397</v>
      </c>
      <c r="H547" s="2" t="s">
        <v>23</v>
      </c>
      <c r="I547" s="2" t="s">
        <v>1062</v>
      </c>
      <c r="J547" s="2" t="s">
        <v>20</v>
      </c>
      <c r="K547" s="2" t="s">
        <v>283</v>
      </c>
      <c r="L547" s="2" t="s">
        <v>200</v>
      </c>
      <c r="N547" s="2" t="s">
        <v>332</v>
      </c>
      <c r="O547" s="2" t="s">
        <v>19</v>
      </c>
      <c r="P547" s="2" t="s">
        <v>20</v>
      </c>
      <c r="Q547" s="2" t="s">
        <v>20</v>
      </c>
      <c r="R547" s="2" t="s">
        <v>2298</v>
      </c>
      <c r="S547" t="s">
        <v>2299</v>
      </c>
    </row>
    <row r="548" spans="1:19" s="11" customFormat="1" hidden="1" x14ac:dyDescent="0.2">
      <c r="A548" s="11" t="s">
        <v>2529</v>
      </c>
      <c r="B548" s="14" t="s">
        <v>1064</v>
      </c>
      <c r="C548" s="14" t="s">
        <v>2530</v>
      </c>
      <c r="D548" s="14"/>
      <c r="E548" s="14" t="s">
        <v>1063</v>
      </c>
      <c r="F548" s="14" t="s">
        <v>259</v>
      </c>
      <c r="G548" s="14" t="s">
        <v>2531</v>
      </c>
      <c r="H548" s="14" t="s">
        <v>23</v>
      </c>
      <c r="I548" s="14" t="s">
        <v>1066</v>
      </c>
      <c r="J548" s="14" t="s">
        <v>20</v>
      </c>
      <c r="K548" s="14" t="s">
        <v>283</v>
      </c>
      <c r="L548" s="14" t="s">
        <v>200</v>
      </c>
      <c r="N548" s="14" t="s">
        <v>260</v>
      </c>
      <c r="O548" s="14" t="s">
        <v>19</v>
      </c>
      <c r="P548" s="14" t="s">
        <v>20</v>
      </c>
      <c r="Q548" s="14" t="s">
        <v>20</v>
      </c>
      <c r="R548" s="14" t="s">
        <v>1065</v>
      </c>
      <c r="S548" s="11" t="s">
        <v>2299</v>
      </c>
    </row>
    <row r="549" spans="1:19" s="11" customFormat="1" hidden="1" x14ac:dyDescent="0.2">
      <c r="A549" s="11" t="s">
        <v>2529</v>
      </c>
      <c r="B549" s="14" t="s">
        <v>1064</v>
      </c>
      <c r="C549" s="14" t="s">
        <v>2530</v>
      </c>
      <c r="D549" s="14"/>
      <c r="E549" s="14" t="s">
        <v>1063</v>
      </c>
      <c r="F549" s="14" t="s">
        <v>331</v>
      </c>
      <c r="G549" s="14" t="s">
        <v>2531</v>
      </c>
      <c r="H549" s="14" t="s">
        <v>23</v>
      </c>
      <c r="I549" s="14" t="s">
        <v>1066</v>
      </c>
      <c r="J549" s="14" t="s">
        <v>20</v>
      </c>
      <c r="K549" s="14" t="s">
        <v>283</v>
      </c>
      <c r="L549" s="14" t="s">
        <v>200</v>
      </c>
      <c r="N549" s="14" t="s">
        <v>332</v>
      </c>
      <c r="O549" s="14" t="s">
        <v>19</v>
      </c>
      <c r="P549" s="14" t="s">
        <v>20</v>
      </c>
      <c r="Q549" s="14" t="s">
        <v>20</v>
      </c>
      <c r="R549" s="14" t="s">
        <v>1065</v>
      </c>
      <c r="S549" s="11" t="s">
        <v>2299</v>
      </c>
    </row>
    <row r="550" spans="1:19" hidden="1" x14ac:dyDescent="0.2">
      <c r="A550" t="s">
        <v>2532</v>
      </c>
      <c r="B550" s="2" t="s">
        <v>1068</v>
      </c>
      <c r="C550" s="2" t="s">
        <v>2533</v>
      </c>
      <c r="D550" s="2"/>
      <c r="E550" s="2" t="s">
        <v>1067</v>
      </c>
      <c r="F550" s="2" t="s">
        <v>331</v>
      </c>
      <c r="G550" s="2" t="s">
        <v>397</v>
      </c>
      <c r="H550" s="2" t="s">
        <v>23</v>
      </c>
      <c r="I550" s="2" t="s">
        <v>1062</v>
      </c>
      <c r="J550" s="2" t="s">
        <v>20</v>
      </c>
      <c r="K550" s="2" t="s">
        <v>283</v>
      </c>
      <c r="L550" s="2" t="s">
        <v>200</v>
      </c>
      <c r="N550" s="2" t="s">
        <v>332</v>
      </c>
      <c r="O550" s="2" t="s">
        <v>19</v>
      </c>
      <c r="P550" s="2" t="s">
        <v>20</v>
      </c>
      <c r="Q550" s="2" t="s">
        <v>20</v>
      </c>
      <c r="R550" s="2" t="s">
        <v>2298</v>
      </c>
      <c r="S550" t="s">
        <v>2299</v>
      </c>
    </row>
    <row r="551" spans="1:19" s="11" customFormat="1" hidden="1" x14ac:dyDescent="0.2">
      <c r="A551" s="11" t="s">
        <v>2534</v>
      </c>
      <c r="B551" s="12" t="s">
        <v>1070</v>
      </c>
      <c r="C551" s="12" t="s">
        <v>2535</v>
      </c>
      <c r="D551" s="12"/>
      <c r="E551" s="12" t="s">
        <v>1069</v>
      </c>
      <c r="F551" s="12" t="s">
        <v>331</v>
      </c>
      <c r="G551" s="12" t="s">
        <v>1072</v>
      </c>
      <c r="H551" s="12" t="s">
        <v>20</v>
      </c>
      <c r="I551" s="12" t="s">
        <v>2536</v>
      </c>
      <c r="J551" s="12" t="s">
        <v>20</v>
      </c>
      <c r="K551" s="12" t="s">
        <v>2400</v>
      </c>
      <c r="L551" s="12" t="s">
        <v>200</v>
      </c>
      <c r="N551" s="12" t="s">
        <v>332</v>
      </c>
      <c r="O551" s="12" t="s">
        <v>19</v>
      </c>
      <c r="P551" s="12" t="s">
        <v>20</v>
      </c>
      <c r="Q551" s="12" t="s">
        <v>20</v>
      </c>
      <c r="R551" s="12" t="s">
        <v>1071</v>
      </c>
      <c r="S551" s="11" t="s">
        <v>2438</v>
      </c>
    </row>
    <row r="552" spans="1:19" hidden="1" x14ac:dyDescent="0.2">
      <c r="A552" t="s">
        <v>2537</v>
      </c>
      <c r="B552" s="2" t="s">
        <v>1074</v>
      </c>
      <c r="C552" s="2" t="s">
        <v>2538</v>
      </c>
      <c r="D552" s="2"/>
      <c r="E552" s="2" t="s">
        <v>1073</v>
      </c>
      <c r="F552" s="2" t="s">
        <v>259</v>
      </c>
      <c r="G552" s="2" t="s">
        <v>352</v>
      </c>
      <c r="H552" s="2" t="s">
        <v>20</v>
      </c>
      <c r="I552" s="2" t="s">
        <v>20</v>
      </c>
      <c r="J552" s="2" t="s">
        <v>20</v>
      </c>
      <c r="K552" s="2" t="s">
        <v>20</v>
      </c>
      <c r="L552" s="2" t="s">
        <v>200</v>
      </c>
      <c r="N552" s="2" t="s">
        <v>260</v>
      </c>
      <c r="O552" s="2" t="s">
        <v>19</v>
      </c>
      <c r="P552" s="2" t="s">
        <v>20</v>
      </c>
      <c r="Q552" s="2" t="s">
        <v>20</v>
      </c>
      <c r="R552" s="2" t="s">
        <v>440</v>
      </c>
      <c r="S552" t="s">
        <v>2082</v>
      </c>
    </row>
    <row r="553" spans="1:19" hidden="1" x14ac:dyDescent="0.2">
      <c r="A553" t="s">
        <v>2537</v>
      </c>
      <c r="B553" s="2" t="s">
        <v>1074</v>
      </c>
      <c r="C553" s="2" t="s">
        <v>2538</v>
      </c>
      <c r="D553" s="2"/>
      <c r="E553" s="2" t="s">
        <v>1073</v>
      </c>
      <c r="F553" s="2" t="s">
        <v>331</v>
      </c>
      <c r="G553" s="2" t="s">
        <v>352</v>
      </c>
      <c r="H553" s="2" t="s">
        <v>20</v>
      </c>
      <c r="I553" s="2" t="s">
        <v>20</v>
      </c>
      <c r="J553" s="2" t="s">
        <v>20</v>
      </c>
      <c r="K553" s="2" t="s">
        <v>20</v>
      </c>
      <c r="L553" s="2" t="s">
        <v>200</v>
      </c>
      <c r="N553" s="2" t="s">
        <v>332</v>
      </c>
      <c r="O553" s="2" t="s">
        <v>19</v>
      </c>
      <c r="P553" s="2" t="s">
        <v>20</v>
      </c>
      <c r="Q553" s="2" t="s">
        <v>20</v>
      </c>
      <c r="R553" s="2" t="s">
        <v>440</v>
      </c>
      <c r="S553" t="s">
        <v>2082</v>
      </c>
    </row>
    <row r="554" spans="1:19" hidden="1" x14ac:dyDescent="0.2">
      <c r="A554" s="18" t="s">
        <v>2539</v>
      </c>
      <c r="B554" s="2" t="s">
        <v>1076</v>
      </c>
      <c r="C554" s="2"/>
      <c r="D554" s="2"/>
      <c r="E554" s="2" t="s">
        <v>1075</v>
      </c>
      <c r="F554" s="2" t="s">
        <v>331</v>
      </c>
      <c r="G554" s="2" t="s">
        <v>397</v>
      </c>
      <c r="H554" s="2" t="s">
        <v>20</v>
      </c>
      <c r="I554" s="2" t="s">
        <v>20</v>
      </c>
      <c r="J554" s="2" t="s">
        <v>20</v>
      </c>
      <c r="K554" s="2" t="s">
        <v>20</v>
      </c>
      <c r="L554" s="2" t="s">
        <v>200</v>
      </c>
      <c r="N554" s="2" t="s">
        <v>332</v>
      </c>
      <c r="O554" s="2" t="s">
        <v>19</v>
      </c>
      <c r="P554" s="2" t="s">
        <v>20</v>
      </c>
      <c r="Q554" s="2" t="s">
        <v>20</v>
      </c>
      <c r="R554" s="2" t="s">
        <v>440</v>
      </c>
      <c r="S554" t="s">
        <v>2082</v>
      </c>
    </row>
    <row r="555" spans="1:19" hidden="1" x14ac:dyDescent="0.2">
      <c r="A555" s="18" t="s">
        <v>2539</v>
      </c>
      <c r="B555" s="2" t="s">
        <v>1076</v>
      </c>
      <c r="C555" s="2"/>
      <c r="D555" s="2"/>
      <c r="E555" s="2" t="s">
        <v>1075</v>
      </c>
      <c r="F555" s="2" t="s">
        <v>259</v>
      </c>
      <c r="G555" s="2" t="s">
        <v>397</v>
      </c>
      <c r="H555" s="2" t="s">
        <v>20</v>
      </c>
      <c r="I555" s="2" t="s">
        <v>20</v>
      </c>
      <c r="J555" s="2" t="s">
        <v>20</v>
      </c>
      <c r="K555" s="2" t="s">
        <v>20</v>
      </c>
      <c r="L555" s="2" t="s">
        <v>200</v>
      </c>
      <c r="N555" s="2" t="s">
        <v>260</v>
      </c>
      <c r="O555" s="2" t="s">
        <v>19</v>
      </c>
      <c r="P555" s="2" t="s">
        <v>20</v>
      </c>
      <c r="Q555" s="2" t="s">
        <v>20</v>
      </c>
      <c r="R555" s="2" t="s">
        <v>440</v>
      </c>
      <c r="S555" t="s">
        <v>2082</v>
      </c>
    </row>
    <row r="556" spans="1:19" s="11" customFormat="1" hidden="1" x14ac:dyDescent="0.2">
      <c r="A556" s="11" t="s">
        <v>2540</v>
      </c>
      <c r="B556" s="12" t="s">
        <v>1078</v>
      </c>
      <c r="C556" s="12" t="s">
        <v>2541</v>
      </c>
      <c r="D556" s="12"/>
      <c r="E556" s="12" t="s">
        <v>1077</v>
      </c>
      <c r="F556" s="12" t="s">
        <v>1079</v>
      </c>
      <c r="G556" s="12" t="s">
        <v>213</v>
      </c>
      <c r="H556" s="12" t="s">
        <v>23</v>
      </c>
      <c r="I556" s="12" t="s">
        <v>2503</v>
      </c>
      <c r="J556" s="12" t="s">
        <v>20</v>
      </c>
      <c r="K556" s="12" t="s">
        <v>225</v>
      </c>
      <c r="L556" s="12" t="s">
        <v>200</v>
      </c>
      <c r="N556" s="12" t="s">
        <v>1080</v>
      </c>
      <c r="O556" s="12" t="s">
        <v>62</v>
      </c>
      <c r="P556" s="12" t="s">
        <v>1081</v>
      </c>
      <c r="Q556" s="12" t="s">
        <v>20</v>
      </c>
      <c r="R556" s="12" t="s">
        <v>1088</v>
      </c>
      <c r="S556" s="11" t="s">
        <v>2505</v>
      </c>
    </row>
    <row r="557" spans="1:19" s="11" customFormat="1" hidden="1" x14ac:dyDescent="0.2">
      <c r="A557" s="11" t="s">
        <v>2540</v>
      </c>
      <c r="B557" s="12" t="s">
        <v>1078</v>
      </c>
      <c r="C557" s="12" t="s">
        <v>2541</v>
      </c>
      <c r="D557" s="12"/>
      <c r="E557" s="12" t="s">
        <v>1077</v>
      </c>
      <c r="F557" s="12" t="s">
        <v>1083</v>
      </c>
      <c r="G557" s="12" t="s">
        <v>213</v>
      </c>
      <c r="H557" s="12" t="s">
        <v>23</v>
      </c>
      <c r="I557" s="12" t="s">
        <v>2503</v>
      </c>
      <c r="J557" s="12" t="s">
        <v>20</v>
      </c>
      <c r="K557" s="12" t="s">
        <v>225</v>
      </c>
      <c r="L557" s="12" t="s">
        <v>200</v>
      </c>
      <c r="N557" s="12" t="s">
        <v>1084</v>
      </c>
      <c r="O557" s="12" t="s">
        <v>19</v>
      </c>
      <c r="P557" s="12" t="s">
        <v>1085</v>
      </c>
      <c r="Q557" s="12" t="s">
        <v>20</v>
      </c>
      <c r="R557" s="12" t="s">
        <v>1088</v>
      </c>
      <c r="S557" s="11" t="s">
        <v>2505</v>
      </c>
    </row>
    <row r="558" spans="1:19" s="11" customFormat="1" hidden="1" x14ac:dyDescent="0.2">
      <c r="A558" s="11" t="s">
        <v>2542</v>
      </c>
      <c r="B558" s="12" t="s">
        <v>1087</v>
      </c>
      <c r="C558" s="12" t="s">
        <v>2543</v>
      </c>
      <c r="D558" s="12"/>
      <c r="E558" s="12" t="s">
        <v>1086</v>
      </c>
      <c r="F558" s="12" t="s">
        <v>1079</v>
      </c>
      <c r="G558" s="12" t="s">
        <v>213</v>
      </c>
      <c r="H558" s="12" t="s">
        <v>23</v>
      </c>
      <c r="I558" s="12" t="s">
        <v>2503</v>
      </c>
      <c r="J558" s="12" t="s">
        <v>20</v>
      </c>
      <c r="K558" s="12" t="s">
        <v>225</v>
      </c>
      <c r="L558" s="12" t="s">
        <v>200</v>
      </c>
      <c r="N558" s="12" t="s">
        <v>1080</v>
      </c>
      <c r="O558" s="12" t="s">
        <v>62</v>
      </c>
      <c r="P558" s="12" t="s">
        <v>1081</v>
      </c>
      <c r="Q558" s="12" t="s">
        <v>20</v>
      </c>
      <c r="R558" s="12" t="s">
        <v>1088</v>
      </c>
      <c r="S558" s="11" t="s">
        <v>2505</v>
      </c>
    </row>
    <row r="559" spans="1:19" s="11" customFormat="1" hidden="1" x14ac:dyDescent="0.2">
      <c r="A559" s="11" t="s">
        <v>2542</v>
      </c>
      <c r="B559" s="12" t="s">
        <v>1087</v>
      </c>
      <c r="C559" s="12" t="s">
        <v>2543</v>
      </c>
      <c r="D559" s="12"/>
      <c r="E559" s="12" t="s">
        <v>1086</v>
      </c>
      <c r="F559" s="12" t="s">
        <v>1083</v>
      </c>
      <c r="G559" s="12" t="s">
        <v>213</v>
      </c>
      <c r="H559" s="12" t="s">
        <v>23</v>
      </c>
      <c r="I559" s="12" t="s">
        <v>2503</v>
      </c>
      <c r="J559" s="12" t="s">
        <v>20</v>
      </c>
      <c r="K559" s="12" t="s">
        <v>225</v>
      </c>
      <c r="L559" s="12" t="s">
        <v>200</v>
      </c>
      <c r="N559" s="12" t="s">
        <v>1084</v>
      </c>
      <c r="O559" s="12" t="s">
        <v>19</v>
      </c>
      <c r="P559" s="12" t="s">
        <v>1085</v>
      </c>
      <c r="Q559" s="12" t="s">
        <v>20</v>
      </c>
      <c r="R559" s="12" t="s">
        <v>1088</v>
      </c>
      <c r="S559" s="11" t="s">
        <v>2505</v>
      </c>
    </row>
    <row r="560" spans="1:19" s="11" customFormat="1" hidden="1" x14ac:dyDescent="0.2">
      <c r="A560" s="11" t="s">
        <v>2544</v>
      </c>
      <c r="B560" s="12" t="s">
        <v>1091</v>
      </c>
      <c r="C560" s="12" t="s">
        <v>2545</v>
      </c>
      <c r="D560" s="12"/>
      <c r="E560" s="12" t="s">
        <v>1090</v>
      </c>
      <c r="F560" s="12" t="s">
        <v>1083</v>
      </c>
      <c r="G560" s="12" t="s">
        <v>213</v>
      </c>
      <c r="H560" s="12" t="s">
        <v>23</v>
      </c>
      <c r="I560" s="12" t="s">
        <v>2503</v>
      </c>
      <c r="J560" s="12" t="s">
        <v>20</v>
      </c>
      <c r="K560" s="12" t="s">
        <v>225</v>
      </c>
      <c r="L560" s="12" t="s">
        <v>200</v>
      </c>
      <c r="N560" s="12" t="s">
        <v>1084</v>
      </c>
      <c r="O560" s="12" t="s">
        <v>19</v>
      </c>
      <c r="P560" s="12" t="s">
        <v>1085</v>
      </c>
      <c r="Q560" s="12" t="s">
        <v>20</v>
      </c>
      <c r="R560" s="12" t="s">
        <v>1088</v>
      </c>
      <c r="S560" s="11" t="s">
        <v>2505</v>
      </c>
    </row>
    <row r="561" spans="1:20" s="11" customFormat="1" hidden="1" x14ac:dyDescent="0.2">
      <c r="A561" s="11" t="s">
        <v>2544</v>
      </c>
      <c r="B561" s="12" t="s">
        <v>1091</v>
      </c>
      <c r="C561" s="12" t="s">
        <v>2545</v>
      </c>
      <c r="D561" s="12"/>
      <c r="E561" s="12" t="s">
        <v>1090</v>
      </c>
      <c r="F561" s="12" t="s">
        <v>1079</v>
      </c>
      <c r="G561" s="12" t="s">
        <v>213</v>
      </c>
      <c r="H561" s="12" t="s">
        <v>23</v>
      </c>
      <c r="I561" s="12" t="s">
        <v>2503</v>
      </c>
      <c r="J561" s="12" t="s">
        <v>20</v>
      </c>
      <c r="K561" s="12" t="s">
        <v>225</v>
      </c>
      <c r="L561" s="12" t="s">
        <v>200</v>
      </c>
      <c r="N561" s="12" t="s">
        <v>1080</v>
      </c>
      <c r="O561" s="12" t="s">
        <v>62</v>
      </c>
      <c r="P561" s="12" t="s">
        <v>1081</v>
      </c>
      <c r="Q561" s="12" t="s">
        <v>20</v>
      </c>
      <c r="R561" s="12" t="s">
        <v>1088</v>
      </c>
      <c r="S561" s="11" t="s">
        <v>2505</v>
      </c>
    </row>
    <row r="562" spans="1:20" s="11" customFormat="1" hidden="1" x14ac:dyDescent="0.2">
      <c r="A562" s="11" t="s">
        <v>2546</v>
      </c>
      <c r="B562" s="12" t="s">
        <v>1093</v>
      </c>
      <c r="C562" s="12" t="s">
        <v>2547</v>
      </c>
      <c r="D562" s="12"/>
      <c r="E562" s="12" t="s">
        <v>1092</v>
      </c>
      <c r="F562" s="12" t="s">
        <v>1079</v>
      </c>
      <c r="G562" s="12" t="s">
        <v>213</v>
      </c>
      <c r="H562" s="12" t="s">
        <v>23</v>
      </c>
      <c r="I562" s="12" t="s">
        <v>2503</v>
      </c>
      <c r="J562" s="12" t="s">
        <v>20</v>
      </c>
      <c r="K562" s="12" t="s">
        <v>225</v>
      </c>
      <c r="L562" s="12" t="s">
        <v>200</v>
      </c>
      <c r="N562" s="12" t="s">
        <v>1080</v>
      </c>
      <c r="O562" s="12" t="s">
        <v>62</v>
      </c>
      <c r="P562" s="12" t="s">
        <v>1081</v>
      </c>
      <c r="Q562" s="12" t="s">
        <v>20</v>
      </c>
      <c r="R562" s="12" t="s">
        <v>1088</v>
      </c>
      <c r="S562" s="11" t="s">
        <v>2505</v>
      </c>
    </row>
    <row r="563" spans="1:20" s="11" customFormat="1" hidden="1" x14ac:dyDescent="0.2">
      <c r="A563" s="11" t="s">
        <v>2546</v>
      </c>
      <c r="B563" s="12" t="s">
        <v>1093</v>
      </c>
      <c r="C563" s="12" t="s">
        <v>2547</v>
      </c>
      <c r="D563" s="12"/>
      <c r="E563" s="12" t="s">
        <v>1092</v>
      </c>
      <c r="F563" s="12" t="s">
        <v>1083</v>
      </c>
      <c r="G563" s="12" t="s">
        <v>213</v>
      </c>
      <c r="H563" s="12" t="s">
        <v>23</v>
      </c>
      <c r="I563" s="12" t="s">
        <v>2503</v>
      </c>
      <c r="J563" s="12" t="s">
        <v>20</v>
      </c>
      <c r="K563" s="12" t="s">
        <v>225</v>
      </c>
      <c r="L563" s="12" t="s">
        <v>200</v>
      </c>
      <c r="N563" s="12" t="s">
        <v>1084</v>
      </c>
      <c r="O563" s="12" t="s">
        <v>19</v>
      </c>
      <c r="P563" s="12" t="s">
        <v>1085</v>
      </c>
      <c r="Q563" s="12" t="s">
        <v>20</v>
      </c>
      <c r="R563" s="12" t="s">
        <v>1088</v>
      </c>
      <c r="S563" s="11" t="s">
        <v>2505</v>
      </c>
    </row>
    <row r="564" spans="1:20" s="11" customFormat="1" hidden="1" x14ac:dyDescent="0.2">
      <c r="A564" s="11" t="s">
        <v>2548</v>
      </c>
      <c r="B564" s="12" t="s">
        <v>1095</v>
      </c>
      <c r="C564" s="12" t="s">
        <v>2549</v>
      </c>
      <c r="D564" s="12"/>
      <c r="E564" s="12" t="s">
        <v>1094</v>
      </c>
      <c r="F564" s="12" t="s">
        <v>1079</v>
      </c>
      <c r="G564" s="12" t="s">
        <v>213</v>
      </c>
      <c r="H564" s="12" t="s">
        <v>23</v>
      </c>
      <c r="I564" s="12" t="s">
        <v>2503</v>
      </c>
      <c r="J564" s="12" t="s">
        <v>20</v>
      </c>
      <c r="K564" s="12" t="s">
        <v>225</v>
      </c>
      <c r="L564" s="12" t="s">
        <v>200</v>
      </c>
      <c r="N564" s="12" t="s">
        <v>1080</v>
      </c>
      <c r="O564" s="12" t="s">
        <v>62</v>
      </c>
      <c r="P564" s="12" t="s">
        <v>1081</v>
      </c>
      <c r="Q564" s="12" t="s">
        <v>20</v>
      </c>
      <c r="R564" s="12" t="s">
        <v>1088</v>
      </c>
      <c r="S564" s="11" t="s">
        <v>2505</v>
      </c>
    </row>
    <row r="565" spans="1:20" s="11" customFormat="1" hidden="1" x14ac:dyDescent="0.2">
      <c r="A565" s="11" t="s">
        <v>2548</v>
      </c>
      <c r="B565" s="12" t="s">
        <v>1095</v>
      </c>
      <c r="C565" s="12" t="s">
        <v>2549</v>
      </c>
      <c r="D565" s="12"/>
      <c r="E565" s="12" t="s">
        <v>1094</v>
      </c>
      <c r="F565" s="12" t="s">
        <v>1083</v>
      </c>
      <c r="G565" s="12" t="s">
        <v>213</v>
      </c>
      <c r="H565" s="12" t="s">
        <v>23</v>
      </c>
      <c r="I565" s="12" t="s">
        <v>2503</v>
      </c>
      <c r="J565" s="12" t="s">
        <v>20</v>
      </c>
      <c r="K565" s="12" t="s">
        <v>225</v>
      </c>
      <c r="L565" s="12" t="s">
        <v>200</v>
      </c>
      <c r="N565" s="12" t="s">
        <v>1084</v>
      </c>
      <c r="O565" s="12" t="s">
        <v>19</v>
      </c>
      <c r="P565" s="12" t="s">
        <v>1085</v>
      </c>
      <c r="Q565" s="12" t="s">
        <v>20</v>
      </c>
      <c r="R565" s="12" t="s">
        <v>1088</v>
      </c>
      <c r="S565" s="11" t="s">
        <v>2505</v>
      </c>
    </row>
    <row r="566" spans="1:20" s="11" customFormat="1" hidden="1" x14ac:dyDescent="0.2">
      <c r="A566" s="11" t="s">
        <v>2550</v>
      </c>
      <c r="B566" s="12" t="s">
        <v>1098</v>
      </c>
      <c r="C566" s="12" t="s">
        <v>2551</v>
      </c>
      <c r="D566" s="12"/>
      <c r="E566" s="12" t="s">
        <v>1097</v>
      </c>
      <c r="F566" s="12" t="s">
        <v>1099</v>
      </c>
      <c r="G566" s="12" t="s">
        <v>213</v>
      </c>
      <c r="H566" s="12" t="s">
        <v>23</v>
      </c>
      <c r="I566" s="12" t="s">
        <v>2503</v>
      </c>
      <c r="J566" s="12"/>
      <c r="K566" s="12" t="s">
        <v>225</v>
      </c>
      <c r="L566" s="12" t="s">
        <v>200</v>
      </c>
      <c r="N566" s="12" t="s">
        <v>1100</v>
      </c>
      <c r="O566" s="12" t="s">
        <v>19</v>
      </c>
      <c r="P566" s="12" t="s">
        <v>20</v>
      </c>
      <c r="Q566" s="12" t="s">
        <v>2504</v>
      </c>
      <c r="R566" s="12" t="s">
        <v>1088</v>
      </c>
      <c r="S566" s="11" t="s">
        <v>2505</v>
      </c>
    </row>
    <row r="567" spans="1:20" hidden="1" x14ac:dyDescent="0.2">
      <c r="A567" t="s">
        <v>2552</v>
      </c>
      <c r="B567" s="2" t="s">
        <v>1102</v>
      </c>
      <c r="C567" s="2" t="s">
        <v>2553</v>
      </c>
      <c r="D567" s="2"/>
      <c r="E567" s="2" t="s">
        <v>1101</v>
      </c>
      <c r="F567" s="2" t="s">
        <v>1103</v>
      </c>
      <c r="G567" s="2" t="s">
        <v>352</v>
      </c>
      <c r="H567" s="2" t="s">
        <v>23</v>
      </c>
      <c r="I567" s="2" t="s">
        <v>1108</v>
      </c>
      <c r="J567" s="2" t="s">
        <v>20</v>
      </c>
      <c r="K567" s="2" t="s">
        <v>262</v>
      </c>
      <c r="L567" s="2" t="s">
        <v>200</v>
      </c>
      <c r="N567" s="2" t="s">
        <v>1104</v>
      </c>
      <c r="O567" s="2" t="s">
        <v>62</v>
      </c>
      <c r="P567" s="2" t="s">
        <v>1105</v>
      </c>
      <c r="Q567" s="2" t="s">
        <v>1106</v>
      </c>
      <c r="R567" s="2" t="s">
        <v>1107</v>
      </c>
      <c r="S567" t="s">
        <v>2411</v>
      </c>
      <c r="T567" s="26" t="s">
        <v>2058</v>
      </c>
    </row>
    <row r="568" spans="1:20" hidden="1" x14ac:dyDescent="0.2">
      <c r="A568" t="s">
        <v>2552</v>
      </c>
      <c r="B568" s="2" t="s">
        <v>1102</v>
      </c>
      <c r="C568" s="2" t="s">
        <v>2553</v>
      </c>
      <c r="D568" s="2"/>
      <c r="E568" s="2" t="s">
        <v>1101</v>
      </c>
      <c r="F568" s="2" t="s">
        <v>1109</v>
      </c>
      <c r="G568" s="2" t="s">
        <v>352</v>
      </c>
      <c r="H568" s="2" t="s">
        <v>23</v>
      </c>
      <c r="I568" s="2" t="s">
        <v>1108</v>
      </c>
      <c r="J568" s="2" t="s">
        <v>20</v>
      </c>
      <c r="K568" s="2" t="s">
        <v>262</v>
      </c>
      <c r="L568" s="2" t="s">
        <v>200</v>
      </c>
      <c r="N568" s="2" t="s">
        <v>1110</v>
      </c>
      <c r="O568" s="2" t="s">
        <v>19</v>
      </c>
      <c r="P568" s="2" t="s">
        <v>1105</v>
      </c>
      <c r="Q568" s="2" t="s">
        <v>1106</v>
      </c>
      <c r="R568" s="2" t="s">
        <v>1107</v>
      </c>
      <c r="S568" t="s">
        <v>2411</v>
      </c>
      <c r="T568" s="26" t="s">
        <v>2058</v>
      </c>
    </row>
    <row r="569" spans="1:20" hidden="1" x14ac:dyDescent="0.2">
      <c r="A569" t="s">
        <v>2552</v>
      </c>
      <c r="B569" s="2" t="s">
        <v>1112</v>
      </c>
      <c r="C569" s="2" t="s">
        <v>2553</v>
      </c>
      <c r="D569" s="2"/>
      <c r="E569" s="2" t="s">
        <v>1111</v>
      </c>
      <c r="F569" s="2" t="s">
        <v>1109</v>
      </c>
      <c r="G569" s="2" t="s">
        <v>352</v>
      </c>
      <c r="H569" s="2" t="s">
        <v>23</v>
      </c>
      <c r="I569" s="2" t="s">
        <v>1114</v>
      </c>
      <c r="J569" s="2" t="s">
        <v>20</v>
      </c>
      <c r="K569" s="2" t="s">
        <v>273</v>
      </c>
      <c r="L569" s="2" t="s">
        <v>200</v>
      </c>
      <c r="N569" s="2" t="s">
        <v>1110</v>
      </c>
      <c r="O569" s="2" t="s">
        <v>19</v>
      </c>
      <c r="P569" s="2" t="s">
        <v>1105</v>
      </c>
      <c r="Q569" s="2" t="s">
        <v>1106</v>
      </c>
      <c r="R569" s="2" t="s">
        <v>1113</v>
      </c>
      <c r="S569" t="s">
        <v>2411</v>
      </c>
    </row>
    <row r="570" spans="1:20" hidden="1" x14ac:dyDescent="0.2">
      <c r="A570" s="18" t="s">
        <v>2554</v>
      </c>
      <c r="B570" s="2" t="s">
        <v>1116</v>
      </c>
      <c r="C570" s="2" t="s">
        <v>2555</v>
      </c>
      <c r="D570" s="2"/>
      <c r="E570" s="2" t="s">
        <v>1115</v>
      </c>
      <c r="F570" s="2" t="s">
        <v>1109</v>
      </c>
      <c r="G570" s="2" t="s">
        <v>352</v>
      </c>
      <c r="H570" s="2" t="s">
        <v>23</v>
      </c>
      <c r="I570" s="2" t="s">
        <v>1108</v>
      </c>
      <c r="J570" s="2" t="s">
        <v>20</v>
      </c>
      <c r="K570" s="2" t="s">
        <v>262</v>
      </c>
      <c r="L570" s="2" t="s">
        <v>200</v>
      </c>
      <c r="N570" s="2" t="s">
        <v>1110</v>
      </c>
      <c r="O570" s="2" t="s">
        <v>19</v>
      </c>
      <c r="P570" s="2" t="s">
        <v>1105</v>
      </c>
      <c r="Q570" s="2" t="s">
        <v>1106</v>
      </c>
      <c r="R570" s="2" t="s">
        <v>1117</v>
      </c>
      <c r="S570" s="18" t="s">
        <v>2411</v>
      </c>
      <c r="T570" s="26" t="s">
        <v>2058</v>
      </c>
    </row>
    <row r="571" spans="1:20" hidden="1" x14ac:dyDescent="0.2">
      <c r="A571" s="18" t="s">
        <v>2554</v>
      </c>
      <c r="B571" s="2" t="s">
        <v>1116</v>
      </c>
      <c r="C571" s="2" t="s">
        <v>2555</v>
      </c>
      <c r="D571" s="2"/>
      <c r="E571" s="2" t="s">
        <v>1115</v>
      </c>
      <c r="F571" s="2" t="s">
        <v>1103</v>
      </c>
      <c r="G571" s="2" t="s">
        <v>352</v>
      </c>
      <c r="H571" s="2" t="s">
        <v>23</v>
      </c>
      <c r="I571" s="2" t="s">
        <v>1108</v>
      </c>
      <c r="J571" s="2" t="s">
        <v>20</v>
      </c>
      <c r="K571" s="2" t="s">
        <v>262</v>
      </c>
      <c r="L571" s="2" t="s">
        <v>200</v>
      </c>
      <c r="N571" s="2" t="s">
        <v>1104</v>
      </c>
      <c r="O571" s="2" t="s">
        <v>62</v>
      </c>
      <c r="P571" s="2" t="s">
        <v>1105</v>
      </c>
      <c r="Q571" s="2" t="s">
        <v>1106</v>
      </c>
      <c r="R571" s="2" t="s">
        <v>1117</v>
      </c>
      <c r="S571" s="18" t="s">
        <v>2411</v>
      </c>
      <c r="T571" s="27" t="s">
        <v>2058</v>
      </c>
    </row>
    <row r="572" spans="1:20" hidden="1" x14ac:dyDescent="0.2">
      <c r="A572" s="18" t="s">
        <v>2556</v>
      </c>
      <c r="B572" s="2" t="s">
        <v>1119</v>
      </c>
      <c r="C572" s="2" t="s">
        <v>2557</v>
      </c>
      <c r="D572" s="2"/>
      <c r="E572" s="2" t="s">
        <v>1118</v>
      </c>
      <c r="F572" s="2" t="s">
        <v>1109</v>
      </c>
      <c r="G572" s="2" t="s">
        <v>352</v>
      </c>
      <c r="H572" s="2" t="s">
        <v>23</v>
      </c>
      <c r="I572" s="2" t="s">
        <v>1108</v>
      </c>
      <c r="J572" s="2" t="s">
        <v>20</v>
      </c>
      <c r="K572" s="2" t="s">
        <v>262</v>
      </c>
      <c r="L572" s="2" t="s">
        <v>200</v>
      </c>
      <c r="N572" s="2" t="s">
        <v>1110</v>
      </c>
      <c r="O572" s="2" t="s">
        <v>19</v>
      </c>
      <c r="P572" s="2" t="s">
        <v>1105</v>
      </c>
      <c r="Q572" s="2" t="s">
        <v>1106</v>
      </c>
      <c r="R572" s="2" t="s">
        <v>387</v>
      </c>
      <c r="S572" s="18" t="s">
        <v>2411</v>
      </c>
      <c r="T572" s="27" t="s">
        <v>2058</v>
      </c>
    </row>
    <row r="573" spans="1:20" hidden="1" x14ac:dyDescent="0.2">
      <c r="A573" s="18" t="s">
        <v>2556</v>
      </c>
      <c r="B573" s="2" t="s">
        <v>1119</v>
      </c>
      <c r="C573" s="2" t="s">
        <v>2557</v>
      </c>
      <c r="D573" s="2"/>
      <c r="E573" s="2" t="s">
        <v>1118</v>
      </c>
      <c r="F573" s="2" t="s">
        <v>1103</v>
      </c>
      <c r="G573" s="2" t="s">
        <v>352</v>
      </c>
      <c r="H573" s="2" t="s">
        <v>23</v>
      </c>
      <c r="I573" s="2" t="s">
        <v>1108</v>
      </c>
      <c r="J573" s="2" t="s">
        <v>20</v>
      </c>
      <c r="K573" s="2" t="s">
        <v>262</v>
      </c>
      <c r="L573" s="2" t="s">
        <v>200</v>
      </c>
      <c r="N573" s="2" t="s">
        <v>1104</v>
      </c>
      <c r="O573" s="2" t="s">
        <v>62</v>
      </c>
      <c r="P573" s="2" t="s">
        <v>1105</v>
      </c>
      <c r="Q573" s="2" t="s">
        <v>1106</v>
      </c>
      <c r="R573" s="2" t="s">
        <v>387</v>
      </c>
      <c r="S573" s="18" t="s">
        <v>2411</v>
      </c>
      <c r="T573" s="27" t="s">
        <v>2058</v>
      </c>
    </row>
    <row r="574" spans="1:20" hidden="1" x14ac:dyDescent="0.2">
      <c r="A574" s="18" t="s">
        <v>2556</v>
      </c>
      <c r="B574" s="2" t="s">
        <v>1121</v>
      </c>
      <c r="C574" s="2" t="s">
        <v>2557</v>
      </c>
      <c r="D574" s="2"/>
      <c r="E574" s="2" t="s">
        <v>1120</v>
      </c>
      <c r="F574" s="2" t="s">
        <v>1109</v>
      </c>
      <c r="G574" s="2" t="s">
        <v>352</v>
      </c>
      <c r="H574" s="2" t="s">
        <v>23</v>
      </c>
      <c r="I574" s="2" t="s">
        <v>1114</v>
      </c>
      <c r="J574" s="2" t="s">
        <v>20</v>
      </c>
      <c r="K574" s="2" t="s">
        <v>273</v>
      </c>
      <c r="L574" s="2" t="s">
        <v>200</v>
      </c>
      <c r="N574" s="2" t="s">
        <v>1110</v>
      </c>
      <c r="O574" s="2" t="s">
        <v>19</v>
      </c>
      <c r="P574" s="2" t="s">
        <v>1105</v>
      </c>
      <c r="Q574" s="2" t="s">
        <v>1106</v>
      </c>
      <c r="R574" s="2" t="s">
        <v>1113</v>
      </c>
      <c r="S574" s="18" t="s">
        <v>2411</v>
      </c>
    </row>
    <row r="575" spans="1:20" hidden="1" x14ac:dyDescent="0.2">
      <c r="A575" s="18" t="s">
        <v>2558</v>
      </c>
      <c r="B575" s="2" t="s">
        <v>1123</v>
      </c>
      <c r="C575" s="2"/>
      <c r="D575" s="2"/>
      <c r="E575" s="2" t="s">
        <v>1122</v>
      </c>
      <c r="F575" s="2" t="s">
        <v>1002</v>
      </c>
      <c r="G575" s="2" t="s">
        <v>213</v>
      </c>
      <c r="H575" s="2" t="s">
        <v>1124</v>
      </c>
      <c r="I575" s="2" t="s">
        <v>1125</v>
      </c>
      <c r="J575" s="2" t="s">
        <v>20</v>
      </c>
      <c r="K575" s="2" t="s">
        <v>262</v>
      </c>
      <c r="L575" s="2" t="s">
        <v>200</v>
      </c>
      <c r="N575" s="2" t="s">
        <v>1003</v>
      </c>
      <c r="O575" s="2" t="s">
        <v>19</v>
      </c>
      <c r="P575" s="2" t="s">
        <v>1003</v>
      </c>
      <c r="Q575" s="2" t="s">
        <v>20</v>
      </c>
      <c r="R575" s="2" t="s">
        <v>942</v>
      </c>
      <c r="S575" s="18" t="s">
        <v>2248</v>
      </c>
    </row>
    <row r="576" spans="1:20" hidden="1" x14ac:dyDescent="0.2">
      <c r="A576" s="18" t="s">
        <v>2559</v>
      </c>
      <c r="B576" s="2" t="s">
        <v>1127</v>
      </c>
      <c r="C576" s="2" t="s">
        <v>2560</v>
      </c>
      <c r="D576" s="2"/>
      <c r="E576" s="2" t="s">
        <v>1126</v>
      </c>
      <c r="F576" s="2" t="s">
        <v>1002</v>
      </c>
      <c r="G576" s="2" t="s">
        <v>213</v>
      </c>
      <c r="H576" s="2" t="s">
        <v>1124</v>
      </c>
      <c r="I576" s="2" t="s">
        <v>1125</v>
      </c>
      <c r="J576" s="2" t="s">
        <v>20</v>
      </c>
      <c r="K576" s="2" t="s">
        <v>262</v>
      </c>
      <c r="L576" s="2" t="s">
        <v>200</v>
      </c>
      <c r="N576" s="2" t="s">
        <v>1003</v>
      </c>
      <c r="O576" s="2" t="s">
        <v>19</v>
      </c>
      <c r="P576" s="2" t="s">
        <v>1003</v>
      </c>
      <c r="Q576" s="2" t="s">
        <v>20</v>
      </c>
      <c r="R576" s="2" t="s">
        <v>942</v>
      </c>
      <c r="S576" s="18" t="s">
        <v>2248</v>
      </c>
    </row>
    <row r="577" spans="1:19" hidden="1" x14ac:dyDescent="0.2">
      <c r="A577" s="18" t="s">
        <v>2561</v>
      </c>
      <c r="B577" s="2" t="s">
        <v>1129</v>
      </c>
      <c r="D577" s="2"/>
      <c r="E577" s="2" t="s">
        <v>1128</v>
      </c>
      <c r="F577" s="2" t="s">
        <v>1002</v>
      </c>
      <c r="G577" s="2" t="s">
        <v>213</v>
      </c>
      <c r="H577" s="2" t="s">
        <v>1124</v>
      </c>
      <c r="I577" s="2" t="s">
        <v>1125</v>
      </c>
      <c r="J577" s="2" t="s">
        <v>20</v>
      </c>
      <c r="K577" s="2" t="s">
        <v>262</v>
      </c>
      <c r="L577" s="2" t="s">
        <v>200</v>
      </c>
      <c r="N577" s="2" t="s">
        <v>1003</v>
      </c>
      <c r="O577" s="2" t="s">
        <v>19</v>
      </c>
      <c r="P577" s="2" t="s">
        <v>1003</v>
      </c>
      <c r="Q577" s="2" t="s">
        <v>20</v>
      </c>
      <c r="R577" s="2" t="s">
        <v>942</v>
      </c>
      <c r="S577" s="18" t="s">
        <v>2248</v>
      </c>
    </row>
    <row r="578" spans="1:19" hidden="1" x14ac:dyDescent="0.2">
      <c r="A578" s="18" t="s">
        <v>2562</v>
      </c>
      <c r="B578" s="2" t="s">
        <v>1131</v>
      </c>
      <c r="C578" s="2" t="s">
        <v>2563</v>
      </c>
      <c r="D578" s="2"/>
      <c r="E578" s="2" t="s">
        <v>1130</v>
      </c>
      <c r="F578" s="2" t="s">
        <v>1002</v>
      </c>
      <c r="G578" s="2" t="s">
        <v>213</v>
      </c>
      <c r="H578" s="2" t="s">
        <v>1124</v>
      </c>
      <c r="I578" s="2" t="s">
        <v>1125</v>
      </c>
      <c r="J578" s="2" t="s">
        <v>20</v>
      </c>
      <c r="K578" s="2" t="s">
        <v>262</v>
      </c>
      <c r="L578" s="2" t="s">
        <v>200</v>
      </c>
      <c r="N578" s="2" t="s">
        <v>1003</v>
      </c>
      <c r="O578" s="2" t="s">
        <v>19</v>
      </c>
      <c r="P578" s="2" t="s">
        <v>1003</v>
      </c>
      <c r="Q578" s="2" t="s">
        <v>20</v>
      </c>
      <c r="R578" s="2" t="s">
        <v>942</v>
      </c>
      <c r="S578" s="18" t="s">
        <v>2248</v>
      </c>
    </row>
    <row r="579" spans="1:19" hidden="1" x14ac:dyDescent="0.2">
      <c r="A579" s="18" t="s">
        <v>2564</v>
      </c>
      <c r="B579" s="2" t="s">
        <v>1133</v>
      </c>
      <c r="C579" s="2" t="s">
        <v>2565</v>
      </c>
      <c r="D579" s="2"/>
      <c r="E579" s="2" t="s">
        <v>1132</v>
      </c>
      <c r="F579" s="2" t="s">
        <v>1002</v>
      </c>
      <c r="G579" s="2" t="s">
        <v>213</v>
      </c>
      <c r="H579" s="2" t="s">
        <v>1124</v>
      </c>
      <c r="I579" s="2" t="s">
        <v>1125</v>
      </c>
      <c r="J579" s="2" t="s">
        <v>20</v>
      </c>
      <c r="K579" s="2" t="s">
        <v>262</v>
      </c>
      <c r="L579" s="2" t="s">
        <v>200</v>
      </c>
      <c r="N579" s="2" t="s">
        <v>1003</v>
      </c>
      <c r="O579" s="2" t="s">
        <v>19</v>
      </c>
      <c r="P579" s="2" t="s">
        <v>1003</v>
      </c>
      <c r="Q579" s="2" t="s">
        <v>20</v>
      </c>
      <c r="R579" s="2" t="s">
        <v>942</v>
      </c>
      <c r="S579" s="18" t="s">
        <v>2248</v>
      </c>
    </row>
    <row r="580" spans="1:19" hidden="1" x14ac:dyDescent="0.2">
      <c r="A580" s="18" t="s">
        <v>2566</v>
      </c>
      <c r="B580" s="2" t="s">
        <v>1135</v>
      </c>
      <c r="C580" s="2" t="s">
        <v>2567</v>
      </c>
      <c r="D580" s="2"/>
      <c r="E580" s="2" t="s">
        <v>1134</v>
      </c>
      <c r="F580" s="2" t="s">
        <v>1002</v>
      </c>
      <c r="G580" s="2" t="s">
        <v>213</v>
      </c>
      <c r="H580" s="2" t="s">
        <v>1124</v>
      </c>
      <c r="I580" s="2" t="s">
        <v>1125</v>
      </c>
      <c r="J580" s="2" t="s">
        <v>20</v>
      </c>
      <c r="K580" s="2" t="s">
        <v>262</v>
      </c>
      <c r="L580" s="2" t="s">
        <v>200</v>
      </c>
      <c r="N580" s="2" t="s">
        <v>1003</v>
      </c>
      <c r="O580" s="2" t="s">
        <v>19</v>
      </c>
      <c r="P580" s="2" t="s">
        <v>1003</v>
      </c>
      <c r="Q580" s="2" t="s">
        <v>20</v>
      </c>
      <c r="R580" s="2" t="s">
        <v>942</v>
      </c>
      <c r="S580" s="18" t="s">
        <v>2248</v>
      </c>
    </row>
    <row r="581" spans="1:19" hidden="1" x14ac:dyDescent="0.2">
      <c r="A581" s="18" t="s">
        <v>2568</v>
      </c>
      <c r="B581" s="2" t="s">
        <v>1137</v>
      </c>
      <c r="C581" s="2" t="s">
        <v>2569</v>
      </c>
      <c r="D581" s="2"/>
      <c r="E581" s="2" t="s">
        <v>1136</v>
      </c>
      <c r="F581" s="2" t="s">
        <v>1002</v>
      </c>
      <c r="G581" s="2" t="s">
        <v>213</v>
      </c>
      <c r="H581" s="2" t="s">
        <v>1124</v>
      </c>
      <c r="I581" s="2" t="s">
        <v>1125</v>
      </c>
      <c r="J581" s="2" t="s">
        <v>20</v>
      </c>
      <c r="K581" s="2" t="s">
        <v>262</v>
      </c>
      <c r="L581" s="2" t="s">
        <v>200</v>
      </c>
      <c r="N581" s="2" t="s">
        <v>1003</v>
      </c>
      <c r="O581" s="2" t="s">
        <v>19</v>
      </c>
      <c r="P581" s="2" t="s">
        <v>1003</v>
      </c>
      <c r="Q581" s="2" t="s">
        <v>20</v>
      </c>
      <c r="R581" s="2" t="s">
        <v>942</v>
      </c>
      <c r="S581" s="18" t="s">
        <v>2248</v>
      </c>
    </row>
    <row r="582" spans="1:19" hidden="1" x14ac:dyDescent="0.2">
      <c r="A582" s="18" t="s">
        <v>2570</v>
      </c>
      <c r="B582" s="2" t="s">
        <v>1139</v>
      </c>
      <c r="C582" s="2" t="s">
        <v>2571</v>
      </c>
      <c r="D582" s="2"/>
      <c r="E582" s="2" t="s">
        <v>1138</v>
      </c>
      <c r="F582" s="2" t="s">
        <v>1002</v>
      </c>
      <c r="G582" s="2" t="s">
        <v>213</v>
      </c>
      <c r="H582" s="2" t="s">
        <v>1124</v>
      </c>
      <c r="I582" s="2" t="s">
        <v>1125</v>
      </c>
      <c r="J582" s="2" t="s">
        <v>20</v>
      </c>
      <c r="K582" s="2" t="s">
        <v>262</v>
      </c>
      <c r="L582" s="2" t="s">
        <v>200</v>
      </c>
      <c r="N582" s="2" t="s">
        <v>1003</v>
      </c>
      <c r="O582" s="2" t="s">
        <v>19</v>
      </c>
      <c r="P582" s="2" t="s">
        <v>1003</v>
      </c>
      <c r="Q582" s="2" t="s">
        <v>20</v>
      </c>
      <c r="R582" s="2" t="s">
        <v>942</v>
      </c>
      <c r="S582" s="18" t="s">
        <v>2248</v>
      </c>
    </row>
    <row r="583" spans="1:19" hidden="1" x14ac:dyDescent="0.2">
      <c r="A583" s="18" t="s">
        <v>2572</v>
      </c>
      <c r="B583" s="2" t="s">
        <v>1141</v>
      </c>
      <c r="C583" s="2" t="s">
        <v>2573</v>
      </c>
      <c r="D583" s="2"/>
      <c r="E583" s="2" t="s">
        <v>1140</v>
      </c>
      <c r="F583" s="2" t="s">
        <v>1002</v>
      </c>
      <c r="G583" s="2" t="s">
        <v>213</v>
      </c>
      <c r="H583" s="2" t="s">
        <v>1124</v>
      </c>
      <c r="I583" s="2" t="s">
        <v>1125</v>
      </c>
      <c r="J583" s="2" t="s">
        <v>20</v>
      </c>
      <c r="K583" s="2" t="s">
        <v>262</v>
      </c>
      <c r="L583" s="2" t="s">
        <v>200</v>
      </c>
      <c r="N583" s="2" t="s">
        <v>1003</v>
      </c>
      <c r="O583" s="2" t="s">
        <v>19</v>
      </c>
      <c r="P583" s="2" t="s">
        <v>1003</v>
      </c>
      <c r="Q583" s="2" t="s">
        <v>20</v>
      </c>
      <c r="R583" s="2" t="s">
        <v>942</v>
      </c>
      <c r="S583" s="18" t="s">
        <v>2248</v>
      </c>
    </row>
    <row r="584" spans="1:19" hidden="1" x14ac:dyDescent="0.2">
      <c r="A584" s="18" t="s">
        <v>2574</v>
      </c>
      <c r="B584" s="2" t="s">
        <v>1143</v>
      </c>
      <c r="C584" s="2" t="s">
        <v>2575</v>
      </c>
      <c r="D584" s="2"/>
      <c r="E584" s="2" t="s">
        <v>1142</v>
      </c>
      <c r="F584" s="2" t="s">
        <v>1002</v>
      </c>
      <c r="G584" s="2" t="s">
        <v>213</v>
      </c>
      <c r="H584" s="2" t="s">
        <v>1124</v>
      </c>
      <c r="I584" s="2" t="s">
        <v>1125</v>
      </c>
      <c r="J584" s="2" t="s">
        <v>20</v>
      </c>
      <c r="K584" s="2" t="s">
        <v>262</v>
      </c>
      <c r="L584" s="2" t="s">
        <v>200</v>
      </c>
      <c r="N584" s="2" t="s">
        <v>1003</v>
      </c>
      <c r="O584" s="2" t="s">
        <v>19</v>
      </c>
      <c r="P584" s="2" t="s">
        <v>1003</v>
      </c>
      <c r="Q584" s="2" t="s">
        <v>20</v>
      </c>
      <c r="R584" s="2" t="s">
        <v>942</v>
      </c>
      <c r="S584" s="18" t="s">
        <v>2248</v>
      </c>
    </row>
    <row r="585" spans="1:19" hidden="1" x14ac:dyDescent="0.2">
      <c r="A585" s="18" t="s">
        <v>2576</v>
      </c>
      <c r="B585" s="2" t="s">
        <v>1145</v>
      </c>
      <c r="C585" s="2"/>
      <c r="D585" s="2"/>
      <c r="E585" s="2" t="s">
        <v>1144</v>
      </c>
      <c r="F585" s="2" t="s">
        <v>1002</v>
      </c>
      <c r="G585" s="2" t="s">
        <v>213</v>
      </c>
      <c r="H585" s="2" t="s">
        <v>1124</v>
      </c>
      <c r="I585" s="2" t="s">
        <v>1125</v>
      </c>
      <c r="J585" s="2" t="s">
        <v>20</v>
      </c>
      <c r="K585" s="2" t="s">
        <v>262</v>
      </c>
      <c r="L585" s="2" t="s">
        <v>200</v>
      </c>
      <c r="N585" s="2" t="s">
        <v>1003</v>
      </c>
      <c r="O585" s="2" t="s">
        <v>19</v>
      </c>
      <c r="P585" s="2" t="s">
        <v>1003</v>
      </c>
      <c r="Q585" s="2" t="s">
        <v>20</v>
      </c>
      <c r="R585" s="2" t="s">
        <v>942</v>
      </c>
      <c r="S585" s="18" t="s">
        <v>2248</v>
      </c>
    </row>
    <row r="586" spans="1:19" hidden="1" x14ac:dyDescent="0.2">
      <c r="A586" s="18" t="s">
        <v>2577</v>
      </c>
      <c r="B586" s="2" t="s">
        <v>1147</v>
      </c>
      <c r="C586" s="2" t="s">
        <v>2578</v>
      </c>
      <c r="D586" s="2"/>
      <c r="E586" s="2" t="s">
        <v>1146</v>
      </c>
      <c r="F586" s="2" t="s">
        <v>1002</v>
      </c>
      <c r="G586" s="2" t="s">
        <v>213</v>
      </c>
      <c r="H586" s="2" t="s">
        <v>1124</v>
      </c>
      <c r="I586" s="2" t="s">
        <v>1125</v>
      </c>
      <c r="J586" s="2" t="s">
        <v>20</v>
      </c>
      <c r="K586" s="2" t="s">
        <v>262</v>
      </c>
      <c r="L586" s="2" t="s">
        <v>200</v>
      </c>
      <c r="N586" s="2" t="s">
        <v>1003</v>
      </c>
      <c r="O586" s="2" t="s">
        <v>19</v>
      </c>
      <c r="P586" s="2" t="s">
        <v>1003</v>
      </c>
      <c r="Q586" s="2" t="s">
        <v>20</v>
      </c>
      <c r="R586" s="2" t="s">
        <v>942</v>
      </c>
      <c r="S586" s="18" t="s">
        <v>2248</v>
      </c>
    </row>
    <row r="587" spans="1:19" hidden="1" x14ac:dyDescent="0.2">
      <c r="A587" s="18" t="s">
        <v>2579</v>
      </c>
      <c r="B587" s="2" t="s">
        <v>1149</v>
      </c>
      <c r="C587" s="2"/>
      <c r="D587" s="2"/>
      <c r="E587" s="2" t="s">
        <v>1148</v>
      </c>
      <c r="F587" s="2" t="s">
        <v>1002</v>
      </c>
      <c r="G587" s="2" t="s">
        <v>213</v>
      </c>
      <c r="H587" s="2" t="s">
        <v>1124</v>
      </c>
      <c r="I587" s="2" t="s">
        <v>1125</v>
      </c>
      <c r="J587" s="2" t="s">
        <v>20</v>
      </c>
      <c r="K587" s="2" t="s">
        <v>262</v>
      </c>
      <c r="L587" s="2" t="s">
        <v>200</v>
      </c>
      <c r="N587" s="2" t="s">
        <v>1003</v>
      </c>
      <c r="O587" s="2" t="s">
        <v>19</v>
      </c>
      <c r="P587" s="2" t="s">
        <v>1003</v>
      </c>
      <c r="Q587" s="2" t="s">
        <v>20</v>
      </c>
      <c r="R587" s="2" t="s">
        <v>942</v>
      </c>
      <c r="S587" s="18" t="s">
        <v>2248</v>
      </c>
    </row>
    <row r="588" spans="1:19" hidden="1" x14ac:dyDescent="0.2">
      <c r="A588" s="18" t="s">
        <v>2580</v>
      </c>
      <c r="B588" s="2" t="s">
        <v>1151</v>
      </c>
      <c r="C588" s="2" t="s">
        <v>2581</v>
      </c>
      <c r="D588" s="2"/>
      <c r="E588" s="2" t="s">
        <v>1150</v>
      </c>
      <c r="F588" s="2" t="s">
        <v>1002</v>
      </c>
      <c r="G588" s="2" t="s">
        <v>213</v>
      </c>
      <c r="H588" s="2" t="s">
        <v>1124</v>
      </c>
      <c r="I588" s="2" t="s">
        <v>1125</v>
      </c>
      <c r="J588" s="2" t="s">
        <v>20</v>
      </c>
      <c r="K588" s="2" t="s">
        <v>262</v>
      </c>
      <c r="L588" s="2" t="s">
        <v>200</v>
      </c>
      <c r="N588" s="2" t="s">
        <v>1003</v>
      </c>
      <c r="O588" s="2" t="s">
        <v>19</v>
      </c>
      <c r="P588" s="2" t="s">
        <v>1003</v>
      </c>
      <c r="Q588" s="2" t="s">
        <v>20</v>
      </c>
      <c r="R588" s="2" t="s">
        <v>942</v>
      </c>
      <c r="S588" s="18" t="s">
        <v>2248</v>
      </c>
    </row>
    <row r="589" spans="1:19" s="11" customFormat="1" hidden="1" x14ac:dyDescent="0.2">
      <c r="A589" s="11" t="s">
        <v>2198</v>
      </c>
      <c r="B589" s="14" t="s">
        <v>1153</v>
      </c>
      <c r="C589" s="14"/>
      <c r="D589" s="14"/>
      <c r="E589" s="14" t="s">
        <v>1152</v>
      </c>
      <c r="F589" s="14" t="s">
        <v>1002</v>
      </c>
      <c r="G589" s="14" t="s">
        <v>213</v>
      </c>
      <c r="H589" s="14" t="s">
        <v>1124</v>
      </c>
      <c r="I589" s="14" t="s">
        <v>1125</v>
      </c>
      <c r="J589" s="14" t="s">
        <v>20</v>
      </c>
      <c r="K589" s="14" t="s">
        <v>262</v>
      </c>
      <c r="L589" s="14" t="s">
        <v>200</v>
      </c>
      <c r="N589" s="14" t="s">
        <v>1003</v>
      </c>
      <c r="O589" s="14" t="s">
        <v>19</v>
      </c>
      <c r="P589" s="14" t="s">
        <v>1003</v>
      </c>
      <c r="Q589" s="14" t="s">
        <v>2582</v>
      </c>
      <c r="R589" s="14" t="s">
        <v>942</v>
      </c>
      <c r="S589" s="11" t="s">
        <v>2248</v>
      </c>
    </row>
    <row r="590" spans="1:19" hidden="1" x14ac:dyDescent="0.2">
      <c r="A590" s="18" t="s">
        <v>2583</v>
      </c>
      <c r="B590" s="2" t="s">
        <v>1155</v>
      </c>
      <c r="C590" s="2" t="s">
        <v>2584</v>
      </c>
      <c r="D590" s="2"/>
      <c r="E590" s="2" t="s">
        <v>1154</v>
      </c>
      <c r="F590" s="2" t="s">
        <v>1002</v>
      </c>
      <c r="G590" s="2" t="s">
        <v>213</v>
      </c>
      <c r="H590" s="2" t="s">
        <v>1124</v>
      </c>
      <c r="I590" s="2" t="s">
        <v>1125</v>
      </c>
      <c r="J590" s="2" t="s">
        <v>20</v>
      </c>
      <c r="K590" s="2" t="s">
        <v>262</v>
      </c>
      <c r="L590" s="2" t="s">
        <v>200</v>
      </c>
      <c r="N590" s="2" t="s">
        <v>1003</v>
      </c>
      <c r="O590" s="2" t="s">
        <v>19</v>
      </c>
      <c r="P590" s="2" t="s">
        <v>1003</v>
      </c>
      <c r="Q590" s="2" t="s">
        <v>20</v>
      </c>
      <c r="R590" s="2" t="s">
        <v>942</v>
      </c>
      <c r="S590" s="18" t="s">
        <v>2248</v>
      </c>
    </row>
    <row r="591" spans="1:19" x14ac:dyDescent="0.2">
      <c r="A591" s="18" t="s">
        <v>2585</v>
      </c>
      <c r="B591" s="2" t="s">
        <v>1157</v>
      </c>
      <c r="C591" s="2" t="s">
        <v>2586</v>
      </c>
      <c r="D591" s="2"/>
      <c r="E591" s="2" t="s">
        <v>1156</v>
      </c>
      <c r="F591" s="2" t="s">
        <v>1158</v>
      </c>
      <c r="G591" s="2" t="s">
        <v>256</v>
      </c>
      <c r="H591" s="2" t="s">
        <v>20</v>
      </c>
      <c r="I591" s="2" t="s">
        <v>1159</v>
      </c>
      <c r="J591" s="2" t="s">
        <v>20</v>
      </c>
      <c r="K591" s="2" t="s">
        <v>207</v>
      </c>
      <c r="L591" s="2" t="s">
        <v>200</v>
      </c>
      <c r="N591" s="2" t="s">
        <v>295</v>
      </c>
      <c r="O591" s="2" t="s">
        <v>62</v>
      </c>
      <c r="P591" s="2" t="s">
        <v>20</v>
      </c>
      <c r="Q591" s="2" t="s">
        <v>20</v>
      </c>
      <c r="R591" s="2" t="s">
        <v>942</v>
      </c>
      <c r="S591" s="18" t="s">
        <v>2248</v>
      </c>
    </row>
    <row r="592" spans="1:19" x14ac:dyDescent="0.2">
      <c r="A592" s="18" t="s">
        <v>2585</v>
      </c>
      <c r="B592" s="2" t="s">
        <v>1157</v>
      </c>
      <c r="C592" s="2" t="s">
        <v>2586</v>
      </c>
      <c r="D592" s="2"/>
      <c r="E592" s="2" t="s">
        <v>1156</v>
      </c>
      <c r="F592" s="2" t="s">
        <v>1160</v>
      </c>
      <c r="G592" s="2" t="s">
        <v>256</v>
      </c>
      <c r="H592" s="2" t="s">
        <v>20</v>
      </c>
      <c r="I592" s="2" t="s">
        <v>1159</v>
      </c>
      <c r="J592" s="2" t="s">
        <v>20</v>
      </c>
      <c r="K592" s="2" t="s">
        <v>207</v>
      </c>
      <c r="L592" s="2" t="s">
        <v>200</v>
      </c>
      <c r="N592" s="2" t="s">
        <v>1161</v>
      </c>
      <c r="O592" s="2" t="s">
        <v>19</v>
      </c>
      <c r="P592" s="2" t="s">
        <v>20</v>
      </c>
      <c r="Q592" s="2" t="s">
        <v>20</v>
      </c>
      <c r="R592" s="2" t="s">
        <v>942</v>
      </c>
      <c r="S592" s="18" t="s">
        <v>2248</v>
      </c>
    </row>
    <row r="593" spans="1:19" s="11" customFormat="1" x14ac:dyDescent="0.2">
      <c r="A593" s="11" t="s">
        <v>2587</v>
      </c>
      <c r="B593" s="14" t="s">
        <v>1163</v>
      </c>
      <c r="C593" s="14" t="s">
        <v>2588</v>
      </c>
      <c r="D593" s="14"/>
      <c r="E593" s="14" t="s">
        <v>1162</v>
      </c>
      <c r="F593" s="14" t="s">
        <v>259</v>
      </c>
      <c r="G593" s="14" t="s">
        <v>314</v>
      </c>
      <c r="H593" s="14" t="s">
        <v>20</v>
      </c>
      <c r="I593" s="14" t="s">
        <v>1164</v>
      </c>
      <c r="J593" s="14" t="s">
        <v>20</v>
      </c>
      <c r="K593" s="14" t="s">
        <v>207</v>
      </c>
      <c r="L593" s="14" t="s">
        <v>200</v>
      </c>
      <c r="N593" s="14" t="s">
        <v>260</v>
      </c>
      <c r="O593" s="14" t="s">
        <v>19</v>
      </c>
      <c r="P593" s="14" t="s">
        <v>20</v>
      </c>
      <c r="Q593" s="14" t="s">
        <v>2589</v>
      </c>
      <c r="R593" s="14" t="s">
        <v>942</v>
      </c>
      <c r="S593" s="11" t="s">
        <v>2248</v>
      </c>
    </row>
    <row r="594" spans="1:19" x14ac:dyDescent="0.2">
      <c r="A594" s="18" t="s">
        <v>2590</v>
      </c>
      <c r="B594" s="2" t="s">
        <v>1166</v>
      </c>
      <c r="C594" s="2" t="s">
        <v>2591</v>
      </c>
      <c r="D594" s="2"/>
      <c r="E594" s="2" t="s">
        <v>1165</v>
      </c>
      <c r="F594" s="2" t="s">
        <v>1158</v>
      </c>
      <c r="G594" s="2" t="s">
        <v>314</v>
      </c>
      <c r="H594" s="2" t="s">
        <v>223</v>
      </c>
      <c r="I594" s="2" t="s">
        <v>1167</v>
      </c>
      <c r="J594" s="2" t="s">
        <v>20</v>
      </c>
      <c r="K594" s="2" t="s">
        <v>207</v>
      </c>
      <c r="L594" s="2" t="s">
        <v>200</v>
      </c>
      <c r="N594" s="2" t="s">
        <v>295</v>
      </c>
      <c r="O594" s="2" t="s">
        <v>62</v>
      </c>
      <c r="P594" s="2" t="s">
        <v>20</v>
      </c>
      <c r="Q594" s="2" t="s">
        <v>20</v>
      </c>
      <c r="R594" s="2" t="s">
        <v>942</v>
      </c>
      <c r="S594" s="18" t="s">
        <v>2248</v>
      </c>
    </row>
    <row r="595" spans="1:19" x14ac:dyDescent="0.2">
      <c r="A595" s="18" t="s">
        <v>2590</v>
      </c>
      <c r="B595" s="2" t="s">
        <v>1166</v>
      </c>
      <c r="C595" s="2" t="s">
        <v>2591</v>
      </c>
      <c r="D595" s="2"/>
      <c r="E595" s="2" t="s">
        <v>1165</v>
      </c>
      <c r="F595" s="2" t="s">
        <v>1160</v>
      </c>
      <c r="G595" s="2" t="s">
        <v>314</v>
      </c>
      <c r="H595" s="2" t="s">
        <v>223</v>
      </c>
      <c r="I595" s="2" t="s">
        <v>1167</v>
      </c>
      <c r="J595" s="2" t="s">
        <v>20</v>
      </c>
      <c r="K595" s="2" t="s">
        <v>207</v>
      </c>
      <c r="L595" s="2" t="s">
        <v>200</v>
      </c>
      <c r="N595" s="2" t="s">
        <v>1161</v>
      </c>
      <c r="O595" s="2" t="s">
        <v>19</v>
      </c>
      <c r="P595" s="2" t="s">
        <v>20</v>
      </c>
      <c r="Q595" s="2" t="s">
        <v>20</v>
      </c>
      <c r="R595" s="2" t="s">
        <v>942</v>
      </c>
      <c r="S595" s="18" t="s">
        <v>2248</v>
      </c>
    </row>
    <row r="596" spans="1:19" x14ac:dyDescent="0.2">
      <c r="A596" t="s">
        <v>2592</v>
      </c>
      <c r="B596" s="2" t="s">
        <v>1169</v>
      </c>
      <c r="C596" s="2" t="s">
        <v>2593</v>
      </c>
      <c r="D596" s="2"/>
      <c r="E596" s="2" t="s">
        <v>1168</v>
      </c>
      <c r="F596" s="2" t="s">
        <v>1158</v>
      </c>
      <c r="G596" s="2" t="s">
        <v>352</v>
      </c>
      <c r="H596" s="2" t="s">
        <v>20</v>
      </c>
      <c r="I596" s="2" t="s">
        <v>1170</v>
      </c>
      <c r="J596" s="2" t="s">
        <v>20</v>
      </c>
      <c r="K596" s="2" t="s">
        <v>207</v>
      </c>
      <c r="L596" s="2" t="s">
        <v>200</v>
      </c>
      <c r="N596" s="2" t="s">
        <v>295</v>
      </c>
      <c r="O596" s="2" t="s">
        <v>62</v>
      </c>
      <c r="P596" s="2" t="s">
        <v>20</v>
      </c>
      <c r="Q596" s="2" t="s">
        <v>20</v>
      </c>
      <c r="R596" s="2" t="s">
        <v>942</v>
      </c>
      <c r="S596" s="18" t="s">
        <v>2248</v>
      </c>
    </row>
    <row r="597" spans="1:19" x14ac:dyDescent="0.2">
      <c r="A597" t="s">
        <v>2592</v>
      </c>
      <c r="B597" s="2" t="s">
        <v>1169</v>
      </c>
      <c r="C597" s="2" t="s">
        <v>2593</v>
      </c>
      <c r="D597" s="2"/>
      <c r="E597" s="2" t="s">
        <v>1168</v>
      </c>
      <c r="F597" s="2" t="s">
        <v>1160</v>
      </c>
      <c r="G597" s="2" t="s">
        <v>352</v>
      </c>
      <c r="H597" s="2" t="s">
        <v>20</v>
      </c>
      <c r="I597" s="2" t="s">
        <v>1170</v>
      </c>
      <c r="J597" s="2" t="s">
        <v>20</v>
      </c>
      <c r="K597" s="2" t="s">
        <v>207</v>
      </c>
      <c r="L597" s="2" t="s">
        <v>200</v>
      </c>
      <c r="N597" s="2" t="s">
        <v>1161</v>
      </c>
      <c r="O597" s="2" t="s">
        <v>19</v>
      </c>
      <c r="P597" s="2" t="s">
        <v>20</v>
      </c>
      <c r="Q597" s="2" t="s">
        <v>20</v>
      </c>
      <c r="R597" s="2" t="s">
        <v>942</v>
      </c>
      <c r="S597" s="18" t="s">
        <v>2248</v>
      </c>
    </row>
    <row r="598" spans="1:19" hidden="1" x14ac:dyDescent="0.2">
      <c r="A598" t="s">
        <v>2594</v>
      </c>
      <c r="B598" s="2" t="s">
        <v>1172</v>
      </c>
      <c r="C598" s="2" t="s">
        <v>2595</v>
      </c>
      <c r="D598" s="2"/>
      <c r="E598" s="2" t="s">
        <v>1171</v>
      </c>
      <c r="F598" s="2" t="s">
        <v>1173</v>
      </c>
      <c r="G598" s="2" t="s">
        <v>769</v>
      </c>
      <c r="H598" s="2" t="s">
        <v>20</v>
      </c>
      <c r="I598" s="2" t="s">
        <v>20</v>
      </c>
      <c r="J598" s="2" t="s">
        <v>20</v>
      </c>
      <c r="K598" s="2" t="s">
        <v>20</v>
      </c>
      <c r="L598" s="2" t="s">
        <v>200</v>
      </c>
      <c r="N598" s="2" t="s">
        <v>1174</v>
      </c>
      <c r="O598" s="2" t="s">
        <v>19</v>
      </c>
      <c r="P598" s="2" t="s">
        <v>1175</v>
      </c>
      <c r="Q598" s="2" t="s">
        <v>20</v>
      </c>
      <c r="R598" s="2" t="s">
        <v>20</v>
      </c>
    </row>
    <row r="599" spans="1:19" hidden="1" x14ac:dyDescent="0.2">
      <c r="A599" t="s">
        <v>2594</v>
      </c>
      <c r="B599" s="2" t="s">
        <v>1172</v>
      </c>
      <c r="C599" s="2" t="s">
        <v>2595</v>
      </c>
      <c r="D599" s="2"/>
      <c r="E599" s="2" t="s">
        <v>1171</v>
      </c>
      <c r="F599" s="2" t="s">
        <v>1176</v>
      </c>
      <c r="G599" s="2" t="s">
        <v>769</v>
      </c>
      <c r="H599" s="2" t="s">
        <v>20</v>
      </c>
      <c r="I599" s="2" t="s">
        <v>20</v>
      </c>
      <c r="J599" s="2" t="s">
        <v>20</v>
      </c>
      <c r="K599" s="2" t="s">
        <v>20</v>
      </c>
      <c r="L599" s="2" t="s">
        <v>200</v>
      </c>
      <c r="N599" s="2" t="s">
        <v>1177</v>
      </c>
      <c r="O599" s="2" t="s">
        <v>62</v>
      </c>
      <c r="P599" s="2" t="s">
        <v>1175</v>
      </c>
      <c r="Q599" s="2" t="s">
        <v>20</v>
      </c>
      <c r="R599" s="2" t="s">
        <v>20</v>
      </c>
    </row>
    <row r="600" spans="1:19" hidden="1" x14ac:dyDescent="0.2">
      <c r="A600" t="s">
        <v>2596</v>
      </c>
      <c r="B600" s="2" t="s">
        <v>1179</v>
      </c>
      <c r="C600" s="2" t="s">
        <v>2597</v>
      </c>
      <c r="D600" s="2"/>
      <c r="E600" s="2" t="s">
        <v>1178</v>
      </c>
      <c r="F600" s="2" t="s">
        <v>1173</v>
      </c>
      <c r="G600" s="2" t="s">
        <v>769</v>
      </c>
      <c r="H600" s="2" t="s">
        <v>20</v>
      </c>
      <c r="I600" s="2" t="s">
        <v>20</v>
      </c>
      <c r="J600" s="2" t="s">
        <v>20</v>
      </c>
      <c r="K600" s="2" t="s">
        <v>20</v>
      </c>
      <c r="L600" s="2" t="s">
        <v>200</v>
      </c>
      <c r="N600" s="2" t="s">
        <v>1174</v>
      </c>
      <c r="O600" s="2" t="s">
        <v>19</v>
      </c>
      <c r="P600" s="2" t="s">
        <v>1175</v>
      </c>
      <c r="Q600" s="2" t="s">
        <v>20</v>
      </c>
      <c r="R600" s="2" t="s">
        <v>20</v>
      </c>
    </row>
    <row r="601" spans="1:19" hidden="1" x14ac:dyDescent="0.2">
      <c r="A601" t="s">
        <v>2596</v>
      </c>
      <c r="B601" s="2" t="s">
        <v>1179</v>
      </c>
      <c r="C601" s="2" t="s">
        <v>2597</v>
      </c>
      <c r="D601" s="2"/>
      <c r="E601" s="2" t="s">
        <v>1178</v>
      </c>
      <c r="F601" s="2" t="s">
        <v>1176</v>
      </c>
      <c r="G601" s="2" t="s">
        <v>769</v>
      </c>
      <c r="H601" s="2" t="s">
        <v>20</v>
      </c>
      <c r="I601" s="2" t="s">
        <v>20</v>
      </c>
      <c r="J601" s="2" t="s">
        <v>20</v>
      </c>
      <c r="K601" s="2" t="s">
        <v>20</v>
      </c>
      <c r="L601" s="2" t="s">
        <v>200</v>
      </c>
      <c r="N601" s="2" t="s">
        <v>1177</v>
      </c>
      <c r="O601" s="2" t="s">
        <v>62</v>
      </c>
      <c r="P601" s="2" t="s">
        <v>1175</v>
      </c>
      <c r="Q601" s="2" t="s">
        <v>20</v>
      </c>
      <c r="R601" s="2" t="s">
        <v>20</v>
      </c>
    </row>
    <row r="602" spans="1:19" hidden="1" x14ac:dyDescent="0.2">
      <c r="A602" t="s">
        <v>2598</v>
      </c>
      <c r="B602" s="2" t="s">
        <v>1181</v>
      </c>
      <c r="C602" s="2" t="s">
        <v>2599</v>
      </c>
      <c r="D602" s="2"/>
      <c r="E602" s="2" t="s">
        <v>1180</v>
      </c>
      <c r="F602" s="2" t="s">
        <v>1176</v>
      </c>
      <c r="G602" s="2" t="s">
        <v>769</v>
      </c>
      <c r="H602" s="2" t="s">
        <v>20</v>
      </c>
      <c r="I602" s="2" t="s">
        <v>20</v>
      </c>
      <c r="J602" s="2" t="s">
        <v>20</v>
      </c>
      <c r="K602" s="2" t="s">
        <v>20</v>
      </c>
      <c r="L602" s="2" t="s">
        <v>200</v>
      </c>
      <c r="N602" s="2" t="s">
        <v>1177</v>
      </c>
      <c r="O602" s="2" t="s">
        <v>62</v>
      </c>
      <c r="P602" s="2" t="s">
        <v>1175</v>
      </c>
      <c r="Q602" s="2" t="s">
        <v>20</v>
      </c>
      <c r="R602" s="2" t="s">
        <v>1182</v>
      </c>
      <c r="S602" s="25" t="s">
        <v>2600</v>
      </c>
    </row>
    <row r="603" spans="1:19" hidden="1" x14ac:dyDescent="0.2">
      <c r="A603" t="s">
        <v>2598</v>
      </c>
      <c r="B603" s="2" t="s">
        <v>1181</v>
      </c>
      <c r="C603" s="2" t="s">
        <v>2599</v>
      </c>
      <c r="D603" s="2"/>
      <c r="E603" s="2" t="s">
        <v>1180</v>
      </c>
      <c r="F603" s="2" t="s">
        <v>1173</v>
      </c>
      <c r="G603" s="2" t="s">
        <v>769</v>
      </c>
      <c r="H603" s="2" t="s">
        <v>20</v>
      </c>
      <c r="I603" s="2" t="s">
        <v>20</v>
      </c>
      <c r="J603" s="2" t="s">
        <v>20</v>
      </c>
      <c r="K603" s="2" t="s">
        <v>20</v>
      </c>
      <c r="L603" s="2" t="s">
        <v>200</v>
      </c>
      <c r="N603" s="2" t="s">
        <v>1174</v>
      </c>
      <c r="O603" s="2" t="s">
        <v>19</v>
      </c>
      <c r="P603" s="2" t="s">
        <v>1175</v>
      </c>
      <c r="Q603" s="2" t="s">
        <v>20</v>
      </c>
      <c r="R603" s="2" t="s">
        <v>1182</v>
      </c>
      <c r="S603" s="25" t="s">
        <v>2600</v>
      </c>
    </row>
    <row r="604" spans="1:19" hidden="1" x14ac:dyDescent="0.2">
      <c r="A604" t="s">
        <v>2601</v>
      </c>
      <c r="B604" s="2" t="s">
        <v>1184</v>
      </c>
      <c r="C604" s="2" t="s">
        <v>2602</v>
      </c>
      <c r="D604" s="2"/>
      <c r="E604" s="2" t="s">
        <v>1183</v>
      </c>
      <c r="F604" s="2" t="s">
        <v>1173</v>
      </c>
      <c r="G604" s="2" t="s">
        <v>769</v>
      </c>
      <c r="H604" s="2" t="s">
        <v>20</v>
      </c>
      <c r="I604" s="2" t="s">
        <v>20</v>
      </c>
      <c r="J604" s="2" t="s">
        <v>20</v>
      </c>
      <c r="K604" s="2" t="s">
        <v>20</v>
      </c>
      <c r="L604" s="2" t="s">
        <v>200</v>
      </c>
      <c r="N604" s="2" t="s">
        <v>1174</v>
      </c>
      <c r="O604" s="2" t="s">
        <v>19</v>
      </c>
      <c r="P604" s="2" t="s">
        <v>1175</v>
      </c>
      <c r="Q604" s="2" t="s">
        <v>20</v>
      </c>
      <c r="R604" s="2" t="s">
        <v>1182</v>
      </c>
      <c r="S604" s="25" t="s">
        <v>2600</v>
      </c>
    </row>
    <row r="605" spans="1:19" hidden="1" x14ac:dyDescent="0.2">
      <c r="A605" t="s">
        <v>2601</v>
      </c>
      <c r="B605" s="2" t="s">
        <v>1184</v>
      </c>
      <c r="C605" s="2" t="s">
        <v>2602</v>
      </c>
      <c r="D605" s="2"/>
      <c r="E605" s="2" t="s">
        <v>1183</v>
      </c>
      <c r="F605" s="2" t="s">
        <v>1176</v>
      </c>
      <c r="G605" s="2" t="s">
        <v>769</v>
      </c>
      <c r="H605" s="2" t="s">
        <v>20</v>
      </c>
      <c r="I605" s="2" t="s">
        <v>20</v>
      </c>
      <c r="J605" s="2" t="s">
        <v>20</v>
      </c>
      <c r="K605" s="2" t="s">
        <v>20</v>
      </c>
      <c r="L605" s="2" t="s">
        <v>200</v>
      </c>
      <c r="N605" s="2" t="s">
        <v>1177</v>
      </c>
      <c r="O605" s="2" t="s">
        <v>62</v>
      </c>
      <c r="P605" s="2" t="s">
        <v>1175</v>
      </c>
      <c r="Q605" s="2" t="s">
        <v>20</v>
      </c>
      <c r="R605" s="2" t="s">
        <v>1182</v>
      </c>
      <c r="S605" s="26" t="s">
        <v>2600</v>
      </c>
    </row>
    <row r="606" spans="1:19" hidden="1" x14ac:dyDescent="0.2">
      <c r="A606" t="s">
        <v>2603</v>
      </c>
      <c r="B606" s="2" t="s">
        <v>1186</v>
      </c>
      <c r="C606" s="2" t="s">
        <v>2604</v>
      </c>
      <c r="D606" s="2"/>
      <c r="E606" s="2" t="s">
        <v>1185</v>
      </c>
      <c r="F606" s="2" t="s">
        <v>1173</v>
      </c>
      <c r="G606" s="2" t="s">
        <v>769</v>
      </c>
      <c r="H606" s="2" t="s">
        <v>20</v>
      </c>
      <c r="I606" s="2" t="s">
        <v>20</v>
      </c>
      <c r="J606" s="2" t="s">
        <v>20</v>
      </c>
      <c r="K606" s="2" t="s">
        <v>20</v>
      </c>
      <c r="L606" s="2" t="s">
        <v>200</v>
      </c>
      <c r="N606" s="2" t="s">
        <v>1174</v>
      </c>
      <c r="O606" s="2" t="s">
        <v>19</v>
      </c>
      <c r="P606" s="2" t="s">
        <v>1175</v>
      </c>
      <c r="Q606" s="2" t="s">
        <v>20</v>
      </c>
      <c r="R606" s="2" t="s">
        <v>1182</v>
      </c>
      <c r="S606" s="26" t="s">
        <v>2600</v>
      </c>
    </row>
    <row r="607" spans="1:19" hidden="1" x14ac:dyDescent="0.2">
      <c r="A607" s="17" t="s">
        <v>2603</v>
      </c>
      <c r="B607" s="2" t="s">
        <v>1186</v>
      </c>
      <c r="C607" s="2" t="s">
        <v>2604</v>
      </c>
      <c r="D607" s="2"/>
      <c r="E607" s="2" t="s">
        <v>1185</v>
      </c>
      <c r="F607" s="2" t="s">
        <v>1176</v>
      </c>
      <c r="G607" s="2" t="s">
        <v>769</v>
      </c>
      <c r="H607" s="2" t="s">
        <v>20</v>
      </c>
      <c r="I607" s="2" t="s">
        <v>20</v>
      </c>
      <c r="J607" s="2" t="s">
        <v>20</v>
      </c>
      <c r="K607" s="2" t="s">
        <v>20</v>
      </c>
      <c r="L607" s="2" t="s">
        <v>200</v>
      </c>
      <c r="N607" s="2" t="s">
        <v>1177</v>
      </c>
      <c r="O607" s="2" t="s">
        <v>62</v>
      </c>
      <c r="P607" s="2" t="s">
        <v>1175</v>
      </c>
      <c r="Q607" s="2" t="s">
        <v>20</v>
      </c>
      <c r="R607" s="2" t="s">
        <v>1182</v>
      </c>
      <c r="S607" s="26" t="s">
        <v>2600</v>
      </c>
    </row>
    <row r="608" spans="1:19" hidden="1" x14ac:dyDescent="0.2">
      <c r="A608" s="17" t="s">
        <v>2605</v>
      </c>
      <c r="B608" s="2" t="s">
        <v>1188</v>
      </c>
      <c r="C608" s="2" t="s">
        <v>2606</v>
      </c>
      <c r="D608" s="2"/>
      <c r="E608" s="2" t="s">
        <v>1187</v>
      </c>
      <c r="F608" s="2" t="s">
        <v>1173</v>
      </c>
      <c r="G608" s="2" t="s">
        <v>769</v>
      </c>
      <c r="H608" s="2" t="s">
        <v>20</v>
      </c>
      <c r="I608" s="2" t="s">
        <v>20</v>
      </c>
      <c r="J608" s="2" t="s">
        <v>20</v>
      </c>
      <c r="K608" s="2" t="s">
        <v>20</v>
      </c>
      <c r="L608" s="2" t="s">
        <v>200</v>
      </c>
      <c r="N608" s="2" t="s">
        <v>1174</v>
      </c>
      <c r="O608" s="2" t="s">
        <v>19</v>
      </c>
      <c r="P608" s="2" t="s">
        <v>1175</v>
      </c>
      <c r="Q608" s="2" t="s">
        <v>20</v>
      </c>
      <c r="R608" s="2" t="s">
        <v>942</v>
      </c>
      <c r="S608" s="26" t="s">
        <v>2248</v>
      </c>
    </row>
    <row r="609" spans="1:19" hidden="1" x14ac:dyDescent="0.2">
      <c r="A609" s="17" t="s">
        <v>2605</v>
      </c>
      <c r="B609" s="2" t="s">
        <v>1188</v>
      </c>
      <c r="C609" s="2" t="s">
        <v>2606</v>
      </c>
      <c r="D609" s="2"/>
      <c r="E609" s="2" t="s">
        <v>1187</v>
      </c>
      <c r="F609" s="2" t="s">
        <v>1176</v>
      </c>
      <c r="G609" s="2" t="s">
        <v>769</v>
      </c>
      <c r="H609" s="2" t="s">
        <v>20</v>
      </c>
      <c r="I609" s="2" t="s">
        <v>20</v>
      </c>
      <c r="J609" s="2" t="s">
        <v>20</v>
      </c>
      <c r="K609" s="2" t="s">
        <v>20</v>
      </c>
      <c r="L609" s="2" t="s">
        <v>200</v>
      </c>
      <c r="N609" s="2" t="s">
        <v>1177</v>
      </c>
      <c r="O609" s="2" t="s">
        <v>62</v>
      </c>
      <c r="P609" s="2" t="s">
        <v>1175</v>
      </c>
      <c r="Q609" s="2" t="s">
        <v>20</v>
      </c>
      <c r="R609" s="2" t="s">
        <v>942</v>
      </c>
      <c r="S609" s="26" t="s">
        <v>2248</v>
      </c>
    </row>
    <row r="610" spans="1:19" hidden="1" x14ac:dyDescent="0.2">
      <c r="A610" s="17" t="s">
        <v>2607</v>
      </c>
      <c r="B610" s="2" t="s">
        <v>1190</v>
      </c>
      <c r="C610" s="2" t="s">
        <v>2608</v>
      </c>
      <c r="D610" s="2"/>
      <c r="E610" s="2" t="s">
        <v>1189</v>
      </c>
      <c r="F610" s="2" t="s">
        <v>1176</v>
      </c>
      <c r="G610" s="2" t="s">
        <v>769</v>
      </c>
      <c r="H610" s="2" t="s">
        <v>20</v>
      </c>
      <c r="I610" s="2" t="s">
        <v>20</v>
      </c>
      <c r="J610" s="2" t="s">
        <v>20</v>
      </c>
      <c r="K610" s="2" t="s">
        <v>20</v>
      </c>
      <c r="L610" s="2" t="s">
        <v>200</v>
      </c>
      <c r="N610" s="2" t="s">
        <v>1177</v>
      </c>
      <c r="O610" s="2" t="s">
        <v>62</v>
      </c>
      <c r="P610" s="2" t="s">
        <v>1175</v>
      </c>
      <c r="Q610" s="2" t="s">
        <v>20</v>
      </c>
      <c r="R610" s="2" t="s">
        <v>20</v>
      </c>
    </row>
    <row r="611" spans="1:19" hidden="1" x14ac:dyDescent="0.2">
      <c r="A611" s="17" t="s">
        <v>2607</v>
      </c>
      <c r="B611" s="2" t="s">
        <v>1190</v>
      </c>
      <c r="C611" s="2" t="s">
        <v>2608</v>
      </c>
      <c r="D611" s="2"/>
      <c r="E611" s="2" t="s">
        <v>1189</v>
      </c>
      <c r="F611" s="2" t="s">
        <v>1173</v>
      </c>
      <c r="G611" s="2" t="s">
        <v>769</v>
      </c>
      <c r="H611" s="2" t="s">
        <v>20</v>
      </c>
      <c r="I611" s="2" t="s">
        <v>20</v>
      </c>
      <c r="J611" s="2" t="s">
        <v>20</v>
      </c>
      <c r="K611" s="2" t="s">
        <v>20</v>
      </c>
      <c r="L611" s="2" t="s">
        <v>200</v>
      </c>
      <c r="N611" s="2" t="s">
        <v>1174</v>
      </c>
      <c r="O611" s="2" t="s">
        <v>19</v>
      </c>
      <c r="P611" s="2" t="s">
        <v>1175</v>
      </c>
      <c r="Q611" s="2" t="s">
        <v>20</v>
      </c>
      <c r="R611" s="2" t="s">
        <v>20</v>
      </c>
    </row>
    <row r="612" spans="1:19" hidden="1" x14ac:dyDescent="0.2">
      <c r="A612" s="17" t="s">
        <v>2609</v>
      </c>
      <c r="B612" s="2" t="s">
        <v>1192</v>
      </c>
      <c r="C612" s="2" t="s">
        <v>2610</v>
      </c>
      <c r="D612" s="2"/>
      <c r="E612" s="2" t="s">
        <v>1191</v>
      </c>
      <c r="F612" s="2" t="s">
        <v>1173</v>
      </c>
      <c r="G612" s="2" t="s">
        <v>769</v>
      </c>
      <c r="H612" s="2" t="s">
        <v>20</v>
      </c>
      <c r="I612" s="2" t="s">
        <v>20</v>
      </c>
      <c r="J612" s="2" t="s">
        <v>20</v>
      </c>
      <c r="K612" s="2" t="s">
        <v>20</v>
      </c>
      <c r="L612" s="2" t="s">
        <v>200</v>
      </c>
      <c r="N612" s="2" t="s">
        <v>1174</v>
      </c>
      <c r="O612" s="2" t="s">
        <v>19</v>
      </c>
      <c r="P612" s="2" t="s">
        <v>1175</v>
      </c>
      <c r="Q612" s="2" t="s">
        <v>20</v>
      </c>
      <c r="R612" s="2" t="s">
        <v>1193</v>
      </c>
      <c r="S612" s="26" t="s">
        <v>2274</v>
      </c>
    </row>
    <row r="613" spans="1:19" hidden="1" x14ac:dyDescent="0.2">
      <c r="A613" s="17" t="s">
        <v>2609</v>
      </c>
      <c r="B613" s="2" t="s">
        <v>1192</v>
      </c>
      <c r="C613" s="2" t="s">
        <v>2610</v>
      </c>
      <c r="D613" s="2"/>
      <c r="E613" s="2" t="s">
        <v>1191</v>
      </c>
      <c r="F613" s="2" t="s">
        <v>1176</v>
      </c>
      <c r="G613" s="2" t="s">
        <v>769</v>
      </c>
      <c r="H613" s="2" t="s">
        <v>20</v>
      </c>
      <c r="I613" s="2" t="s">
        <v>20</v>
      </c>
      <c r="J613" s="2" t="s">
        <v>20</v>
      </c>
      <c r="K613" s="2" t="s">
        <v>20</v>
      </c>
      <c r="L613" s="2" t="s">
        <v>200</v>
      </c>
      <c r="N613" s="2" t="s">
        <v>1177</v>
      </c>
      <c r="O613" s="2" t="s">
        <v>62</v>
      </c>
      <c r="P613" s="2" t="s">
        <v>1175</v>
      </c>
      <c r="Q613" s="2" t="s">
        <v>20</v>
      </c>
      <c r="R613" s="2" t="s">
        <v>1193</v>
      </c>
      <c r="S613" s="26" t="s">
        <v>2274</v>
      </c>
    </row>
    <row r="614" spans="1:19" hidden="1" x14ac:dyDescent="0.2">
      <c r="A614" s="17" t="s">
        <v>2611</v>
      </c>
      <c r="B614" s="2" t="s">
        <v>1195</v>
      </c>
      <c r="C614" s="2" t="s">
        <v>2612</v>
      </c>
      <c r="D614" s="2"/>
      <c r="E614" s="2" t="s">
        <v>1194</v>
      </c>
      <c r="F614" s="2" t="s">
        <v>1173</v>
      </c>
      <c r="G614" s="2" t="s">
        <v>769</v>
      </c>
      <c r="H614" s="2" t="s">
        <v>20</v>
      </c>
      <c r="I614" s="2" t="s">
        <v>20</v>
      </c>
      <c r="J614" s="2" t="s">
        <v>20</v>
      </c>
      <c r="K614" s="2" t="s">
        <v>20</v>
      </c>
      <c r="L614" s="2" t="s">
        <v>200</v>
      </c>
      <c r="N614" s="2" t="s">
        <v>1174</v>
      </c>
      <c r="O614" s="2" t="s">
        <v>19</v>
      </c>
      <c r="P614" s="2" t="s">
        <v>1175</v>
      </c>
      <c r="Q614" s="2" t="s">
        <v>20</v>
      </c>
      <c r="R614" s="2" t="s">
        <v>1193</v>
      </c>
      <c r="S614" s="26" t="s">
        <v>2274</v>
      </c>
    </row>
    <row r="615" spans="1:19" hidden="1" x14ac:dyDescent="0.2">
      <c r="A615" s="17" t="s">
        <v>2611</v>
      </c>
      <c r="B615" s="2" t="s">
        <v>1195</v>
      </c>
      <c r="C615" s="2" t="s">
        <v>2612</v>
      </c>
      <c r="D615" s="2"/>
      <c r="E615" s="2" t="s">
        <v>1194</v>
      </c>
      <c r="F615" s="2" t="s">
        <v>1176</v>
      </c>
      <c r="G615" s="2" t="s">
        <v>769</v>
      </c>
      <c r="H615" s="2" t="s">
        <v>20</v>
      </c>
      <c r="I615" s="2" t="s">
        <v>20</v>
      </c>
      <c r="J615" s="2" t="s">
        <v>20</v>
      </c>
      <c r="K615" s="2" t="s">
        <v>20</v>
      </c>
      <c r="L615" s="2" t="s">
        <v>200</v>
      </c>
      <c r="N615" s="2" t="s">
        <v>1177</v>
      </c>
      <c r="O615" s="2" t="s">
        <v>62</v>
      </c>
      <c r="P615" s="2" t="s">
        <v>1175</v>
      </c>
      <c r="Q615" s="2" t="s">
        <v>20</v>
      </c>
      <c r="R615" s="2" t="s">
        <v>1193</v>
      </c>
      <c r="S615" s="26" t="s">
        <v>2274</v>
      </c>
    </row>
    <row r="616" spans="1:19" hidden="1" x14ac:dyDescent="0.2">
      <c r="A616" s="17" t="s">
        <v>2613</v>
      </c>
      <c r="B616" s="2" t="s">
        <v>1197</v>
      </c>
      <c r="C616" s="2" t="s">
        <v>2614</v>
      </c>
      <c r="D616" s="2"/>
      <c r="E616" s="2" t="s">
        <v>1196</v>
      </c>
      <c r="F616" s="2" t="s">
        <v>1176</v>
      </c>
      <c r="G616" s="2" t="s">
        <v>769</v>
      </c>
      <c r="H616" s="2" t="s">
        <v>20</v>
      </c>
      <c r="I616" s="2" t="s">
        <v>20</v>
      </c>
      <c r="J616" s="2" t="s">
        <v>20</v>
      </c>
      <c r="K616" s="2" t="s">
        <v>20</v>
      </c>
      <c r="L616" s="2" t="s">
        <v>200</v>
      </c>
      <c r="N616" s="2" t="s">
        <v>1177</v>
      </c>
      <c r="O616" s="2" t="s">
        <v>62</v>
      </c>
      <c r="P616" s="2" t="s">
        <v>1175</v>
      </c>
      <c r="Q616" s="2" t="s">
        <v>20</v>
      </c>
      <c r="R616" s="2" t="s">
        <v>1198</v>
      </c>
      <c r="S616" s="26" t="s">
        <v>2615</v>
      </c>
    </row>
    <row r="617" spans="1:19" hidden="1" x14ac:dyDescent="0.2">
      <c r="A617" s="17" t="s">
        <v>2613</v>
      </c>
      <c r="B617" s="2" t="s">
        <v>1197</v>
      </c>
      <c r="C617" s="23" t="s">
        <v>2614</v>
      </c>
      <c r="D617" s="2"/>
      <c r="E617" s="2" t="s">
        <v>1196</v>
      </c>
      <c r="F617" s="2" t="s">
        <v>1173</v>
      </c>
      <c r="G617" s="2" t="s">
        <v>769</v>
      </c>
      <c r="H617" s="2" t="s">
        <v>20</v>
      </c>
      <c r="I617" s="2" t="s">
        <v>20</v>
      </c>
      <c r="J617" s="2" t="s">
        <v>20</v>
      </c>
      <c r="K617" s="2" t="s">
        <v>20</v>
      </c>
      <c r="L617" s="2" t="s">
        <v>200</v>
      </c>
      <c r="N617" s="2" t="s">
        <v>1174</v>
      </c>
      <c r="O617" s="2" t="s">
        <v>19</v>
      </c>
      <c r="P617" s="2" t="s">
        <v>1175</v>
      </c>
      <c r="Q617" s="2" t="s">
        <v>20</v>
      </c>
      <c r="R617" s="2" t="s">
        <v>1198</v>
      </c>
      <c r="S617" s="26" t="s">
        <v>2615</v>
      </c>
    </row>
    <row r="618" spans="1:19" hidden="1" x14ac:dyDescent="0.2">
      <c r="A618" s="17" t="s">
        <v>2616</v>
      </c>
      <c r="B618" s="2" t="s">
        <v>1200</v>
      </c>
      <c r="C618" s="2" t="s">
        <v>2617</v>
      </c>
      <c r="D618" s="2"/>
      <c r="E618" s="2" t="s">
        <v>1199</v>
      </c>
      <c r="F618" s="2" t="s">
        <v>1176</v>
      </c>
      <c r="G618" s="2" t="s">
        <v>769</v>
      </c>
      <c r="H618" s="2" t="s">
        <v>20</v>
      </c>
      <c r="I618" s="2" t="s">
        <v>20</v>
      </c>
      <c r="J618" s="2" t="s">
        <v>20</v>
      </c>
      <c r="K618" s="2" t="s">
        <v>20</v>
      </c>
      <c r="L618" s="2" t="s">
        <v>200</v>
      </c>
      <c r="N618" s="2" t="s">
        <v>1177</v>
      </c>
      <c r="O618" s="2" t="s">
        <v>62</v>
      </c>
      <c r="P618" s="2" t="s">
        <v>1175</v>
      </c>
      <c r="Q618" s="2" t="s">
        <v>20</v>
      </c>
      <c r="R618" s="2" t="s">
        <v>942</v>
      </c>
      <c r="S618" s="26" t="s">
        <v>2248</v>
      </c>
    </row>
    <row r="619" spans="1:19" hidden="1" x14ac:dyDescent="0.2">
      <c r="A619" s="17" t="s">
        <v>2616</v>
      </c>
      <c r="B619" s="2" t="s">
        <v>1200</v>
      </c>
      <c r="C619" s="2" t="s">
        <v>2617</v>
      </c>
      <c r="D619" s="2"/>
      <c r="E619" s="2" t="s">
        <v>1199</v>
      </c>
      <c r="F619" s="2" t="s">
        <v>1173</v>
      </c>
      <c r="G619" s="2" t="s">
        <v>769</v>
      </c>
      <c r="H619" s="2" t="s">
        <v>20</v>
      </c>
      <c r="I619" s="2" t="s">
        <v>20</v>
      </c>
      <c r="J619" s="2" t="s">
        <v>20</v>
      </c>
      <c r="K619" s="2" t="s">
        <v>20</v>
      </c>
      <c r="L619" s="2" t="s">
        <v>200</v>
      </c>
      <c r="N619" s="2" t="s">
        <v>1174</v>
      </c>
      <c r="O619" s="2" t="s">
        <v>19</v>
      </c>
      <c r="P619" s="2" t="s">
        <v>1175</v>
      </c>
      <c r="Q619" s="2" t="s">
        <v>20</v>
      </c>
      <c r="R619" s="2" t="s">
        <v>942</v>
      </c>
      <c r="S619" s="26" t="s">
        <v>2248</v>
      </c>
    </row>
    <row r="620" spans="1:19" hidden="1" x14ac:dyDescent="0.2">
      <c r="A620" s="17" t="s">
        <v>2618</v>
      </c>
      <c r="B620" s="2" t="s">
        <v>1202</v>
      </c>
      <c r="C620" s="2" t="s">
        <v>2619</v>
      </c>
      <c r="D620" s="2"/>
      <c r="E620" s="2" t="s">
        <v>1201</v>
      </c>
      <c r="F620" s="2" t="s">
        <v>1173</v>
      </c>
      <c r="G620" s="2" t="s">
        <v>769</v>
      </c>
      <c r="H620" s="2" t="s">
        <v>20</v>
      </c>
      <c r="I620" s="2" t="s">
        <v>20</v>
      </c>
      <c r="J620" s="2" t="s">
        <v>20</v>
      </c>
      <c r="K620" s="2" t="s">
        <v>20</v>
      </c>
      <c r="L620" s="2" t="s">
        <v>200</v>
      </c>
      <c r="N620" s="2" t="s">
        <v>1174</v>
      </c>
      <c r="O620" s="2" t="s">
        <v>19</v>
      </c>
      <c r="P620" s="2" t="s">
        <v>1175</v>
      </c>
      <c r="Q620" s="2" t="s">
        <v>20</v>
      </c>
      <c r="R620" s="2" t="s">
        <v>20</v>
      </c>
    </row>
    <row r="621" spans="1:19" hidden="1" x14ac:dyDescent="0.2">
      <c r="A621" s="17" t="s">
        <v>2618</v>
      </c>
      <c r="B621" s="2" t="s">
        <v>1202</v>
      </c>
      <c r="C621" s="2" t="s">
        <v>2619</v>
      </c>
      <c r="D621" s="2"/>
      <c r="E621" s="2" t="s">
        <v>1201</v>
      </c>
      <c r="F621" s="2" t="s">
        <v>1176</v>
      </c>
      <c r="G621" s="2" t="s">
        <v>769</v>
      </c>
      <c r="H621" s="2" t="s">
        <v>20</v>
      </c>
      <c r="I621" s="2" t="s">
        <v>20</v>
      </c>
      <c r="J621" s="2" t="s">
        <v>20</v>
      </c>
      <c r="K621" s="2" t="s">
        <v>20</v>
      </c>
      <c r="L621" s="2" t="s">
        <v>200</v>
      </c>
      <c r="N621" s="2" t="s">
        <v>1177</v>
      </c>
      <c r="O621" s="2" t="s">
        <v>62</v>
      </c>
      <c r="P621" s="2" t="s">
        <v>1175</v>
      </c>
      <c r="Q621" s="2" t="s">
        <v>20</v>
      </c>
      <c r="R621" s="2" t="s">
        <v>20</v>
      </c>
    </row>
    <row r="622" spans="1:19" hidden="1" x14ac:dyDescent="0.2">
      <c r="A622" s="17" t="s">
        <v>2620</v>
      </c>
      <c r="B622" s="2" t="s">
        <v>1204</v>
      </c>
      <c r="C622" s="2" t="s">
        <v>2621</v>
      </c>
      <c r="D622" s="2"/>
      <c r="E622" s="2" t="s">
        <v>1203</v>
      </c>
      <c r="F622" s="2" t="s">
        <v>1173</v>
      </c>
      <c r="G622" s="2" t="s">
        <v>769</v>
      </c>
      <c r="H622" s="2" t="s">
        <v>20</v>
      </c>
      <c r="I622" s="2" t="s">
        <v>20</v>
      </c>
      <c r="J622" s="2" t="s">
        <v>20</v>
      </c>
      <c r="K622" s="2" t="s">
        <v>20</v>
      </c>
      <c r="L622" s="2" t="s">
        <v>200</v>
      </c>
      <c r="N622" s="2" t="s">
        <v>1174</v>
      </c>
      <c r="O622" s="2" t="s">
        <v>19</v>
      </c>
      <c r="P622" s="2" t="s">
        <v>1175</v>
      </c>
      <c r="Q622" s="2" t="s">
        <v>20</v>
      </c>
      <c r="R622" s="2" t="s">
        <v>1193</v>
      </c>
      <c r="S622" s="26" t="s">
        <v>2274</v>
      </c>
    </row>
    <row r="623" spans="1:19" hidden="1" x14ac:dyDescent="0.2">
      <c r="A623" s="17" t="s">
        <v>2620</v>
      </c>
      <c r="B623" s="2" t="s">
        <v>1204</v>
      </c>
      <c r="C623" s="2" t="s">
        <v>2621</v>
      </c>
      <c r="D623" s="2"/>
      <c r="E623" s="2" t="s">
        <v>1203</v>
      </c>
      <c r="F623" s="2" t="s">
        <v>1176</v>
      </c>
      <c r="G623" s="2" t="s">
        <v>769</v>
      </c>
      <c r="H623" s="2" t="s">
        <v>20</v>
      </c>
      <c r="I623" s="2" t="s">
        <v>20</v>
      </c>
      <c r="J623" s="2" t="s">
        <v>20</v>
      </c>
      <c r="K623" s="2" t="s">
        <v>20</v>
      </c>
      <c r="L623" s="2" t="s">
        <v>200</v>
      </c>
      <c r="N623" s="2" t="s">
        <v>1177</v>
      </c>
      <c r="O623" s="2" t="s">
        <v>62</v>
      </c>
      <c r="P623" s="2" t="s">
        <v>1175</v>
      </c>
      <c r="Q623" s="2" t="s">
        <v>20</v>
      </c>
      <c r="R623" s="2" t="s">
        <v>1193</v>
      </c>
      <c r="S623" s="26" t="s">
        <v>2274</v>
      </c>
    </row>
    <row r="624" spans="1:19" hidden="1" x14ac:dyDescent="0.2">
      <c r="A624" s="17" t="s">
        <v>2622</v>
      </c>
      <c r="B624" s="2" t="s">
        <v>1206</v>
      </c>
      <c r="C624" s="2" t="s">
        <v>2623</v>
      </c>
      <c r="D624" s="2"/>
      <c r="E624" s="2" t="s">
        <v>1205</v>
      </c>
      <c r="F624" s="2" t="s">
        <v>1173</v>
      </c>
      <c r="G624" s="2" t="s">
        <v>769</v>
      </c>
      <c r="H624" s="2" t="s">
        <v>20</v>
      </c>
      <c r="I624" s="2" t="s">
        <v>20</v>
      </c>
      <c r="J624" s="2" t="s">
        <v>20</v>
      </c>
      <c r="K624" s="2" t="s">
        <v>20</v>
      </c>
      <c r="L624" s="2" t="s">
        <v>200</v>
      </c>
      <c r="N624" s="2" t="s">
        <v>1174</v>
      </c>
      <c r="O624" s="2" t="s">
        <v>19</v>
      </c>
      <c r="P624" s="2" t="s">
        <v>1175</v>
      </c>
      <c r="Q624" s="2" t="s">
        <v>20</v>
      </c>
      <c r="R624" s="2" t="s">
        <v>1182</v>
      </c>
      <c r="S624" s="26" t="s">
        <v>2600</v>
      </c>
    </row>
    <row r="625" spans="1:19" hidden="1" x14ac:dyDescent="0.2">
      <c r="A625" s="17" t="s">
        <v>2622</v>
      </c>
      <c r="B625" s="2" t="s">
        <v>1206</v>
      </c>
      <c r="C625" s="2" t="s">
        <v>2623</v>
      </c>
      <c r="D625" s="2"/>
      <c r="E625" s="2" t="s">
        <v>1205</v>
      </c>
      <c r="F625" s="2" t="s">
        <v>1176</v>
      </c>
      <c r="G625" s="2" t="s">
        <v>769</v>
      </c>
      <c r="H625" s="2" t="s">
        <v>20</v>
      </c>
      <c r="I625" s="2" t="s">
        <v>20</v>
      </c>
      <c r="J625" s="2" t="s">
        <v>20</v>
      </c>
      <c r="K625" s="2" t="s">
        <v>20</v>
      </c>
      <c r="L625" s="2" t="s">
        <v>200</v>
      </c>
      <c r="N625" s="2" t="s">
        <v>1177</v>
      </c>
      <c r="O625" s="2" t="s">
        <v>62</v>
      </c>
      <c r="P625" s="2" t="s">
        <v>1175</v>
      </c>
      <c r="Q625" s="2" t="s">
        <v>20</v>
      </c>
      <c r="R625" s="2" t="s">
        <v>1182</v>
      </c>
      <c r="S625" s="26" t="s">
        <v>2600</v>
      </c>
    </row>
    <row r="626" spans="1:19" hidden="1" x14ac:dyDescent="0.2">
      <c r="A626" s="17" t="s">
        <v>2624</v>
      </c>
      <c r="B626" s="2" t="s">
        <v>1208</v>
      </c>
      <c r="C626" s="2" t="s">
        <v>2625</v>
      </c>
      <c r="D626" s="2"/>
      <c r="E626" s="2" t="s">
        <v>1207</v>
      </c>
      <c r="F626" s="2" t="s">
        <v>1176</v>
      </c>
      <c r="G626" s="2" t="s">
        <v>769</v>
      </c>
      <c r="H626" s="2" t="s">
        <v>20</v>
      </c>
      <c r="I626" s="2" t="s">
        <v>20</v>
      </c>
      <c r="J626" s="2" t="s">
        <v>20</v>
      </c>
      <c r="K626" s="2" t="s">
        <v>20</v>
      </c>
      <c r="L626" s="2" t="s">
        <v>200</v>
      </c>
      <c r="N626" s="2" t="s">
        <v>1177</v>
      </c>
      <c r="O626" s="2" t="s">
        <v>62</v>
      </c>
      <c r="P626" s="2" t="s">
        <v>1175</v>
      </c>
      <c r="Q626" s="2" t="s">
        <v>20</v>
      </c>
      <c r="R626" s="2" t="s">
        <v>1193</v>
      </c>
      <c r="S626" s="26" t="s">
        <v>2274</v>
      </c>
    </row>
    <row r="627" spans="1:19" hidden="1" x14ac:dyDescent="0.2">
      <c r="A627" s="17" t="s">
        <v>2624</v>
      </c>
      <c r="B627" s="2" t="s">
        <v>1208</v>
      </c>
      <c r="C627" s="2" t="s">
        <v>2625</v>
      </c>
      <c r="D627" s="2"/>
      <c r="E627" s="2" t="s">
        <v>1207</v>
      </c>
      <c r="F627" s="2" t="s">
        <v>1173</v>
      </c>
      <c r="G627" s="2" t="s">
        <v>769</v>
      </c>
      <c r="H627" s="2" t="s">
        <v>20</v>
      </c>
      <c r="I627" s="2" t="s">
        <v>20</v>
      </c>
      <c r="J627" s="2" t="s">
        <v>20</v>
      </c>
      <c r="K627" s="2" t="s">
        <v>20</v>
      </c>
      <c r="L627" s="2" t="s">
        <v>200</v>
      </c>
      <c r="N627" s="2" t="s">
        <v>1174</v>
      </c>
      <c r="O627" s="2" t="s">
        <v>19</v>
      </c>
      <c r="P627" s="2" t="s">
        <v>1175</v>
      </c>
      <c r="Q627" s="2" t="s">
        <v>20</v>
      </c>
      <c r="R627" s="2" t="s">
        <v>1193</v>
      </c>
      <c r="S627" s="26" t="s">
        <v>2274</v>
      </c>
    </row>
    <row r="628" spans="1:19" hidden="1" x14ac:dyDescent="0.2">
      <c r="A628" s="17" t="s">
        <v>2626</v>
      </c>
      <c r="B628" s="2" t="s">
        <v>1210</v>
      </c>
      <c r="C628" s="2" t="s">
        <v>2627</v>
      </c>
      <c r="D628" s="2"/>
      <c r="E628" s="2" t="s">
        <v>1209</v>
      </c>
      <c r="F628" s="2" t="s">
        <v>1173</v>
      </c>
      <c r="G628" s="2" t="s">
        <v>769</v>
      </c>
      <c r="H628" s="2" t="s">
        <v>20</v>
      </c>
      <c r="I628" s="2" t="s">
        <v>20</v>
      </c>
      <c r="J628" s="2" t="s">
        <v>20</v>
      </c>
      <c r="K628" s="2" t="s">
        <v>20</v>
      </c>
      <c r="L628" s="2" t="s">
        <v>200</v>
      </c>
      <c r="N628" s="2" t="s">
        <v>1174</v>
      </c>
      <c r="O628" s="2" t="s">
        <v>19</v>
      </c>
      <c r="P628" s="2" t="s">
        <v>1175</v>
      </c>
      <c r="Q628" s="2" t="s">
        <v>20</v>
      </c>
      <c r="R628" s="2" t="s">
        <v>1211</v>
      </c>
      <c r="S628" s="26" t="s">
        <v>2274</v>
      </c>
    </row>
    <row r="629" spans="1:19" hidden="1" x14ac:dyDescent="0.2">
      <c r="A629" s="17" t="s">
        <v>2626</v>
      </c>
      <c r="B629" s="2" t="s">
        <v>1210</v>
      </c>
      <c r="C629" s="2" t="s">
        <v>2627</v>
      </c>
      <c r="D629" s="2"/>
      <c r="E629" s="2" t="s">
        <v>1209</v>
      </c>
      <c r="F629" s="2" t="s">
        <v>1176</v>
      </c>
      <c r="G629" s="2" t="s">
        <v>769</v>
      </c>
      <c r="H629" s="2" t="s">
        <v>20</v>
      </c>
      <c r="I629" s="2" t="s">
        <v>20</v>
      </c>
      <c r="J629" s="2" t="s">
        <v>20</v>
      </c>
      <c r="K629" s="2" t="s">
        <v>20</v>
      </c>
      <c r="L629" s="2" t="s">
        <v>200</v>
      </c>
      <c r="N629" s="2" t="s">
        <v>1177</v>
      </c>
      <c r="O629" s="2" t="s">
        <v>62</v>
      </c>
      <c r="P629" s="2" t="s">
        <v>1175</v>
      </c>
      <c r="Q629" s="2" t="s">
        <v>20</v>
      </c>
      <c r="R629" s="2" t="s">
        <v>1211</v>
      </c>
      <c r="S629" s="26" t="s">
        <v>2274</v>
      </c>
    </row>
    <row r="630" spans="1:19" hidden="1" x14ac:dyDescent="0.2">
      <c r="A630" s="17" t="s">
        <v>2628</v>
      </c>
      <c r="B630" s="2" t="s">
        <v>1213</v>
      </c>
      <c r="C630" s="2" t="s">
        <v>2629</v>
      </c>
      <c r="D630" s="2"/>
      <c r="E630" s="2" t="s">
        <v>1212</v>
      </c>
      <c r="F630" s="2" t="s">
        <v>1173</v>
      </c>
      <c r="G630" s="2" t="s">
        <v>769</v>
      </c>
      <c r="H630" s="2" t="s">
        <v>20</v>
      </c>
      <c r="I630" s="2" t="s">
        <v>20</v>
      </c>
      <c r="J630" s="2" t="s">
        <v>20</v>
      </c>
      <c r="K630" s="2" t="s">
        <v>20</v>
      </c>
      <c r="L630" s="2" t="s">
        <v>200</v>
      </c>
      <c r="N630" s="2" t="s">
        <v>1174</v>
      </c>
      <c r="O630" s="2" t="s">
        <v>19</v>
      </c>
      <c r="P630" s="2" t="s">
        <v>1175</v>
      </c>
      <c r="Q630" s="2" t="s">
        <v>20</v>
      </c>
      <c r="R630" s="2" t="s">
        <v>1193</v>
      </c>
      <c r="S630" s="26" t="s">
        <v>2274</v>
      </c>
    </row>
    <row r="631" spans="1:19" hidden="1" x14ac:dyDescent="0.2">
      <c r="A631" s="17" t="s">
        <v>2628</v>
      </c>
      <c r="B631" s="2" t="s">
        <v>1213</v>
      </c>
      <c r="C631" s="2" t="s">
        <v>2629</v>
      </c>
      <c r="D631" s="2"/>
      <c r="E631" s="2" t="s">
        <v>1212</v>
      </c>
      <c r="F631" s="2" t="s">
        <v>1176</v>
      </c>
      <c r="G631" s="2" t="s">
        <v>769</v>
      </c>
      <c r="H631" s="2" t="s">
        <v>20</v>
      </c>
      <c r="I631" s="2" t="s">
        <v>20</v>
      </c>
      <c r="J631" s="2" t="s">
        <v>20</v>
      </c>
      <c r="K631" s="2" t="s">
        <v>20</v>
      </c>
      <c r="L631" s="2" t="s">
        <v>200</v>
      </c>
      <c r="N631" s="2" t="s">
        <v>1177</v>
      </c>
      <c r="O631" s="2" t="s">
        <v>62</v>
      </c>
      <c r="P631" s="2" t="s">
        <v>1175</v>
      </c>
      <c r="Q631" s="2" t="s">
        <v>20</v>
      </c>
      <c r="R631" s="2" t="s">
        <v>1193</v>
      </c>
      <c r="S631" s="26" t="s">
        <v>2274</v>
      </c>
    </row>
    <row r="632" spans="1:19" hidden="1" x14ac:dyDescent="0.2">
      <c r="A632" s="17" t="s">
        <v>2630</v>
      </c>
      <c r="B632" s="2" t="s">
        <v>1215</v>
      </c>
      <c r="C632" s="2" t="s">
        <v>2631</v>
      </c>
      <c r="D632" s="2"/>
      <c r="E632" s="2" t="s">
        <v>1214</v>
      </c>
      <c r="F632" s="2" t="s">
        <v>1173</v>
      </c>
      <c r="G632" s="2" t="s">
        <v>769</v>
      </c>
      <c r="H632" s="2" t="s">
        <v>20</v>
      </c>
      <c r="I632" s="2" t="s">
        <v>20</v>
      </c>
      <c r="J632" s="2" t="s">
        <v>20</v>
      </c>
      <c r="K632" s="2" t="s">
        <v>20</v>
      </c>
      <c r="L632" s="2" t="s">
        <v>200</v>
      </c>
      <c r="N632" s="2" t="s">
        <v>1174</v>
      </c>
      <c r="O632" s="2" t="s">
        <v>19</v>
      </c>
      <c r="P632" s="2" t="s">
        <v>1175</v>
      </c>
      <c r="Q632" s="2" t="s">
        <v>20</v>
      </c>
      <c r="R632" s="2" t="s">
        <v>1193</v>
      </c>
      <c r="S632" s="26" t="s">
        <v>2248</v>
      </c>
    </row>
    <row r="633" spans="1:19" hidden="1" x14ac:dyDescent="0.2">
      <c r="A633" s="17" t="s">
        <v>2630</v>
      </c>
      <c r="B633" s="2" t="s">
        <v>1215</v>
      </c>
      <c r="C633" s="2" t="s">
        <v>2631</v>
      </c>
      <c r="D633" s="2"/>
      <c r="E633" s="2" t="s">
        <v>1214</v>
      </c>
      <c r="F633" s="2" t="s">
        <v>1176</v>
      </c>
      <c r="G633" s="2" t="s">
        <v>769</v>
      </c>
      <c r="H633" s="2" t="s">
        <v>20</v>
      </c>
      <c r="I633" s="2" t="s">
        <v>20</v>
      </c>
      <c r="J633" s="2" t="s">
        <v>20</v>
      </c>
      <c r="K633" s="2" t="s">
        <v>20</v>
      </c>
      <c r="L633" s="2" t="s">
        <v>200</v>
      </c>
      <c r="N633" s="2" t="s">
        <v>1177</v>
      </c>
      <c r="O633" s="2" t="s">
        <v>62</v>
      </c>
      <c r="P633" s="2" t="s">
        <v>1175</v>
      </c>
      <c r="Q633" s="2" t="s">
        <v>20</v>
      </c>
      <c r="R633" s="2" t="s">
        <v>1193</v>
      </c>
      <c r="S633" s="26" t="s">
        <v>2248</v>
      </c>
    </row>
    <row r="634" spans="1:19" hidden="1" x14ac:dyDescent="0.2">
      <c r="A634" s="17" t="s">
        <v>2632</v>
      </c>
      <c r="B634" s="2" t="s">
        <v>1217</v>
      </c>
      <c r="C634" s="2"/>
      <c r="D634" s="2"/>
      <c r="E634" s="2" t="s">
        <v>1216</v>
      </c>
      <c r="F634" s="2" t="s">
        <v>1176</v>
      </c>
      <c r="G634" s="2" t="s">
        <v>769</v>
      </c>
      <c r="H634" s="2" t="s">
        <v>20</v>
      </c>
      <c r="I634" s="2" t="s">
        <v>20</v>
      </c>
      <c r="J634" s="2" t="s">
        <v>20</v>
      </c>
      <c r="K634" s="2" t="s">
        <v>20</v>
      </c>
      <c r="L634" s="2" t="s">
        <v>200</v>
      </c>
      <c r="N634" s="2" t="s">
        <v>1177</v>
      </c>
      <c r="O634" s="2" t="s">
        <v>62</v>
      </c>
      <c r="P634" s="2" t="s">
        <v>1175</v>
      </c>
      <c r="Q634" s="2" t="s">
        <v>20</v>
      </c>
      <c r="R634" s="2" t="s">
        <v>942</v>
      </c>
      <c r="S634" s="26" t="s">
        <v>2248</v>
      </c>
    </row>
    <row r="635" spans="1:19" hidden="1" x14ac:dyDescent="0.2">
      <c r="A635" s="17" t="s">
        <v>2632</v>
      </c>
      <c r="B635" s="2" t="s">
        <v>1217</v>
      </c>
      <c r="C635" s="2"/>
      <c r="D635" s="2"/>
      <c r="E635" s="2" t="s">
        <v>1216</v>
      </c>
      <c r="F635" s="2" t="s">
        <v>1173</v>
      </c>
      <c r="G635" s="2" t="s">
        <v>769</v>
      </c>
      <c r="H635" s="2" t="s">
        <v>20</v>
      </c>
      <c r="I635" s="2" t="s">
        <v>20</v>
      </c>
      <c r="J635" s="2" t="s">
        <v>20</v>
      </c>
      <c r="K635" s="2" t="s">
        <v>20</v>
      </c>
      <c r="L635" s="2" t="s">
        <v>200</v>
      </c>
      <c r="N635" s="2" t="s">
        <v>1174</v>
      </c>
      <c r="O635" s="2" t="s">
        <v>19</v>
      </c>
      <c r="P635" s="2" t="s">
        <v>1175</v>
      </c>
      <c r="Q635" s="2" t="s">
        <v>20</v>
      </c>
      <c r="R635" s="2" t="s">
        <v>942</v>
      </c>
      <c r="S635" s="26" t="s">
        <v>2248</v>
      </c>
    </row>
    <row r="636" spans="1:19" hidden="1" x14ac:dyDescent="0.2">
      <c r="A636" s="17" t="s">
        <v>2633</v>
      </c>
      <c r="B636" s="2" t="s">
        <v>1219</v>
      </c>
      <c r="C636" s="2" t="s">
        <v>2634</v>
      </c>
      <c r="D636" s="2"/>
      <c r="E636" s="2" t="s">
        <v>1218</v>
      </c>
      <c r="F636" s="2" t="s">
        <v>1173</v>
      </c>
      <c r="G636" s="2" t="s">
        <v>769</v>
      </c>
      <c r="H636" s="2" t="s">
        <v>20</v>
      </c>
      <c r="I636" s="2" t="s">
        <v>20</v>
      </c>
      <c r="J636" s="2" t="s">
        <v>20</v>
      </c>
      <c r="K636" s="2" t="s">
        <v>20</v>
      </c>
      <c r="L636" s="2" t="s">
        <v>200</v>
      </c>
      <c r="N636" s="2" t="s">
        <v>1174</v>
      </c>
      <c r="O636" s="2" t="s">
        <v>19</v>
      </c>
      <c r="P636" s="2" t="s">
        <v>1175</v>
      </c>
      <c r="Q636" s="2" t="s">
        <v>20</v>
      </c>
      <c r="R636" s="2" t="s">
        <v>1220</v>
      </c>
      <c r="S636" s="26" t="s">
        <v>2635</v>
      </c>
    </row>
    <row r="637" spans="1:19" hidden="1" x14ac:dyDescent="0.2">
      <c r="A637" s="17" t="s">
        <v>2633</v>
      </c>
      <c r="B637" s="2" t="s">
        <v>1219</v>
      </c>
      <c r="C637" s="2" t="s">
        <v>2634</v>
      </c>
      <c r="D637" s="2"/>
      <c r="E637" s="2" t="s">
        <v>1218</v>
      </c>
      <c r="F637" s="2" t="s">
        <v>1176</v>
      </c>
      <c r="G637" s="2" t="s">
        <v>769</v>
      </c>
      <c r="H637" s="2" t="s">
        <v>20</v>
      </c>
      <c r="I637" s="2" t="s">
        <v>20</v>
      </c>
      <c r="J637" s="2" t="s">
        <v>20</v>
      </c>
      <c r="K637" s="2" t="s">
        <v>20</v>
      </c>
      <c r="L637" s="2" t="s">
        <v>200</v>
      </c>
      <c r="N637" s="2" t="s">
        <v>1177</v>
      </c>
      <c r="O637" s="2" t="s">
        <v>62</v>
      </c>
      <c r="P637" s="2" t="s">
        <v>1175</v>
      </c>
      <c r="Q637" s="2" t="s">
        <v>20</v>
      </c>
      <c r="R637" s="2" t="s">
        <v>1220</v>
      </c>
      <c r="S637" s="26" t="s">
        <v>2635</v>
      </c>
    </row>
    <row r="638" spans="1:19" hidden="1" x14ac:dyDescent="0.2">
      <c r="A638" s="17" t="s">
        <v>2636</v>
      </c>
      <c r="B638" s="2" t="s">
        <v>1222</v>
      </c>
      <c r="C638" s="2"/>
      <c r="D638" s="2"/>
      <c r="E638" s="2" t="s">
        <v>1221</v>
      </c>
      <c r="F638" s="2" t="s">
        <v>1173</v>
      </c>
      <c r="G638" s="2" t="s">
        <v>769</v>
      </c>
      <c r="H638" s="2" t="s">
        <v>20</v>
      </c>
      <c r="I638" s="2" t="s">
        <v>20</v>
      </c>
      <c r="J638" s="2" t="s">
        <v>20</v>
      </c>
      <c r="K638" s="2" t="s">
        <v>20</v>
      </c>
      <c r="L638" s="2" t="s">
        <v>200</v>
      </c>
      <c r="N638" s="2" t="s">
        <v>1174</v>
      </c>
      <c r="O638" s="2" t="s">
        <v>19</v>
      </c>
      <c r="P638" s="2" t="s">
        <v>1175</v>
      </c>
      <c r="Q638" s="2" t="s">
        <v>20</v>
      </c>
      <c r="R638" s="2" t="s">
        <v>942</v>
      </c>
      <c r="S638" s="26" t="s">
        <v>2248</v>
      </c>
    </row>
    <row r="639" spans="1:19" hidden="1" x14ac:dyDescent="0.2">
      <c r="A639" s="17" t="s">
        <v>2636</v>
      </c>
      <c r="B639" s="2" t="s">
        <v>1222</v>
      </c>
      <c r="C639" s="2"/>
      <c r="D639" s="2"/>
      <c r="E639" s="2" t="s">
        <v>1221</v>
      </c>
      <c r="F639" s="2" t="s">
        <v>1176</v>
      </c>
      <c r="G639" s="2" t="s">
        <v>769</v>
      </c>
      <c r="H639" s="2" t="s">
        <v>20</v>
      </c>
      <c r="I639" s="2" t="s">
        <v>20</v>
      </c>
      <c r="J639" s="2" t="s">
        <v>20</v>
      </c>
      <c r="K639" s="2" t="s">
        <v>20</v>
      </c>
      <c r="L639" s="2" t="s">
        <v>200</v>
      </c>
      <c r="N639" s="2" t="s">
        <v>1177</v>
      </c>
      <c r="O639" s="2" t="s">
        <v>62</v>
      </c>
      <c r="P639" s="2" t="s">
        <v>1175</v>
      </c>
      <c r="Q639" s="2" t="s">
        <v>20</v>
      </c>
      <c r="R639" s="2" t="s">
        <v>942</v>
      </c>
      <c r="S639" s="26" t="s">
        <v>2248</v>
      </c>
    </row>
    <row r="640" spans="1:19" hidden="1" x14ac:dyDescent="0.2">
      <c r="A640" s="17" t="s">
        <v>2637</v>
      </c>
      <c r="B640" s="2" t="s">
        <v>1224</v>
      </c>
      <c r="C640" s="2"/>
      <c r="D640" s="2"/>
      <c r="E640" s="2" t="s">
        <v>1223</v>
      </c>
      <c r="F640" s="2" t="s">
        <v>1173</v>
      </c>
      <c r="G640" s="2" t="s">
        <v>769</v>
      </c>
      <c r="H640" s="2" t="s">
        <v>20</v>
      </c>
      <c r="I640" s="2" t="s">
        <v>20</v>
      </c>
      <c r="J640" s="2" t="s">
        <v>20</v>
      </c>
      <c r="K640" s="2" t="s">
        <v>20</v>
      </c>
      <c r="L640" s="2" t="s">
        <v>200</v>
      </c>
      <c r="N640" s="2" t="s">
        <v>1174</v>
      </c>
      <c r="O640" s="2" t="s">
        <v>19</v>
      </c>
      <c r="P640" s="2" t="s">
        <v>1175</v>
      </c>
      <c r="Q640" s="2" t="s">
        <v>20</v>
      </c>
      <c r="R640" s="2" t="s">
        <v>942</v>
      </c>
      <c r="S640" s="26" t="s">
        <v>2248</v>
      </c>
    </row>
    <row r="641" spans="1:19" hidden="1" x14ac:dyDescent="0.2">
      <c r="A641" s="17" t="s">
        <v>2637</v>
      </c>
      <c r="B641" s="2" t="s">
        <v>1224</v>
      </c>
      <c r="C641" s="2"/>
      <c r="D641" s="2"/>
      <c r="E641" s="2" t="s">
        <v>1223</v>
      </c>
      <c r="F641" s="2" t="s">
        <v>1176</v>
      </c>
      <c r="G641" s="2" t="s">
        <v>769</v>
      </c>
      <c r="H641" s="2" t="s">
        <v>20</v>
      </c>
      <c r="I641" s="2" t="s">
        <v>20</v>
      </c>
      <c r="J641" s="2" t="s">
        <v>20</v>
      </c>
      <c r="K641" s="2" t="s">
        <v>20</v>
      </c>
      <c r="L641" s="2" t="s">
        <v>200</v>
      </c>
      <c r="N641" s="2" t="s">
        <v>1177</v>
      </c>
      <c r="O641" s="2" t="s">
        <v>62</v>
      </c>
      <c r="P641" s="2" t="s">
        <v>1175</v>
      </c>
      <c r="Q641" s="2" t="s">
        <v>20</v>
      </c>
      <c r="R641" s="2" t="s">
        <v>942</v>
      </c>
      <c r="S641" s="26" t="s">
        <v>2248</v>
      </c>
    </row>
    <row r="642" spans="1:19" hidden="1" x14ac:dyDescent="0.2">
      <c r="A642" s="17" t="s">
        <v>2638</v>
      </c>
      <c r="B642" s="2" t="s">
        <v>1226</v>
      </c>
      <c r="C642" s="2"/>
      <c r="D642" s="2"/>
      <c r="E642" s="2" t="s">
        <v>1225</v>
      </c>
      <c r="F642" s="2" t="s">
        <v>1173</v>
      </c>
      <c r="G642" s="2" t="s">
        <v>769</v>
      </c>
      <c r="H642" s="2" t="s">
        <v>20</v>
      </c>
      <c r="I642" s="2" t="s">
        <v>20</v>
      </c>
      <c r="J642" s="2" t="s">
        <v>20</v>
      </c>
      <c r="K642" s="2" t="s">
        <v>20</v>
      </c>
      <c r="L642" s="2" t="s">
        <v>200</v>
      </c>
      <c r="N642" s="2" t="s">
        <v>1174</v>
      </c>
      <c r="O642" s="2" t="s">
        <v>19</v>
      </c>
      <c r="P642" s="2" t="s">
        <v>1175</v>
      </c>
      <c r="Q642" s="2" t="s">
        <v>20</v>
      </c>
      <c r="R642" s="2" t="s">
        <v>942</v>
      </c>
      <c r="S642" s="26" t="s">
        <v>2248</v>
      </c>
    </row>
    <row r="643" spans="1:19" hidden="1" x14ac:dyDescent="0.2">
      <c r="A643" s="17" t="s">
        <v>2638</v>
      </c>
      <c r="B643" s="2" t="s">
        <v>1226</v>
      </c>
      <c r="C643" s="2"/>
      <c r="D643" s="2"/>
      <c r="E643" s="2" t="s">
        <v>1225</v>
      </c>
      <c r="F643" s="2" t="s">
        <v>1176</v>
      </c>
      <c r="G643" s="2" t="s">
        <v>769</v>
      </c>
      <c r="H643" s="2" t="s">
        <v>20</v>
      </c>
      <c r="I643" s="2" t="s">
        <v>20</v>
      </c>
      <c r="J643" s="2" t="s">
        <v>20</v>
      </c>
      <c r="K643" s="2" t="s">
        <v>20</v>
      </c>
      <c r="L643" s="2" t="s">
        <v>200</v>
      </c>
      <c r="N643" s="2" t="s">
        <v>1177</v>
      </c>
      <c r="O643" s="2" t="s">
        <v>62</v>
      </c>
      <c r="P643" s="2" t="s">
        <v>1175</v>
      </c>
      <c r="Q643" s="2" t="s">
        <v>20</v>
      </c>
      <c r="R643" s="2" t="s">
        <v>942</v>
      </c>
      <c r="S643" s="26" t="s">
        <v>2248</v>
      </c>
    </row>
    <row r="644" spans="1:19" hidden="1" x14ac:dyDescent="0.2">
      <c r="A644" s="17" t="s">
        <v>2639</v>
      </c>
      <c r="B644" s="2" t="s">
        <v>1228</v>
      </c>
      <c r="C644" s="2" t="s">
        <v>2640</v>
      </c>
      <c r="D644" s="2"/>
      <c r="E644" s="2" t="s">
        <v>1227</v>
      </c>
      <c r="F644" s="2" t="s">
        <v>1176</v>
      </c>
      <c r="G644" s="2" t="s">
        <v>769</v>
      </c>
      <c r="H644" s="2" t="s">
        <v>20</v>
      </c>
      <c r="I644" s="2" t="s">
        <v>20</v>
      </c>
      <c r="J644" s="2" t="s">
        <v>20</v>
      </c>
      <c r="K644" s="2" t="s">
        <v>20</v>
      </c>
      <c r="L644" s="2" t="s">
        <v>200</v>
      </c>
      <c r="N644" s="2" t="s">
        <v>1177</v>
      </c>
      <c r="O644" s="2" t="s">
        <v>62</v>
      </c>
      <c r="P644" s="2" t="s">
        <v>1175</v>
      </c>
      <c r="Q644" s="2" t="s">
        <v>20</v>
      </c>
      <c r="R644" s="2" t="s">
        <v>942</v>
      </c>
      <c r="S644" s="26" t="s">
        <v>2248</v>
      </c>
    </row>
    <row r="645" spans="1:19" hidden="1" x14ac:dyDescent="0.2">
      <c r="A645" s="17" t="s">
        <v>2639</v>
      </c>
      <c r="B645" s="2" t="s">
        <v>1228</v>
      </c>
      <c r="C645" s="2" t="s">
        <v>2640</v>
      </c>
      <c r="D645" s="2"/>
      <c r="E645" s="2" t="s">
        <v>1227</v>
      </c>
      <c r="F645" s="2" t="s">
        <v>1173</v>
      </c>
      <c r="G645" s="2" t="s">
        <v>769</v>
      </c>
      <c r="H645" s="2" t="s">
        <v>20</v>
      </c>
      <c r="I645" s="2" t="s">
        <v>20</v>
      </c>
      <c r="J645" s="2" t="s">
        <v>20</v>
      </c>
      <c r="K645" s="2" t="s">
        <v>20</v>
      </c>
      <c r="L645" s="2" t="s">
        <v>200</v>
      </c>
      <c r="N645" s="2" t="s">
        <v>1174</v>
      </c>
      <c r="O645" s="2" t="s">
        <v>19</v>
      </c>
      <c r="P645" s="2" t="s">
        <v>1175</v>
      </c>
      <c r="Q645" s="2" t="s">
        <v>20</v>
      </c>
      <c r="R645" s="2" t="s">
        <v>942</v>
      </c>
      <c r="S645" s="26" t="s">
        <v>2248</v>
      </c>
    </row>
    <row r="646" spans="1:19" hidden="1" x14ac:dyDescent="0.2">
      <c r="A646" s="17" t="s">
        <v>2641</v>
      </c>
      <c r="B646" s="2" t="s">
        <v>1230</v>
      </c>
      <c r="C646" s="2" t="s">
        <v>2642</v>
      </c>
      <c r="D646" s="2"/>
      <c r="E646" s="2" t="s">
        <v>1229</v>
      </c>
      <c r="F646" s="2" t="s">
        <v>1176</v>
      </c>
      <c r="G646" s="2" t="s">
        <v>769</v>
      </c>
      <c r="H646" s="2" t="s">
        <v>223</v>
      </c>
      <c r="I646" s="2" t="s">
        <v>20</v>
      </c>
      <c r="J646" s="2" t="s">
        <v>20</v>
      </c>
      <c r="K646" s="2" t="s">
        <v>20</v>
      </c>
      <c r="L646" s="2" t="s">
        <v>200</v>
      </c>
      <c r="N646" s="2" t="s">
        <v>1177</v>
      </c>
      <c r="O646" s="2" t="s">
        <v>62</v>
      </c>
      <c r="P646" s="2" t="s">
        <v>1175</v>
      </c>
      <c r="Q646" s="2" t="s">
        <v>20</v>
      </c>
      <c r="R646" s="2" t="s">
        <v>942</v>
      </c>
      <c r="S646" s="26" t="s">
        <v>2248</v>
      </c>
    </row>
    <row r="647" spans="1:19" hidden="1" x14ac:dyDescent="0.2">
      <c r="A647" s="17" t="s">
        <v>2641</v>
      </c>
      <c r="B647" s="2" t="s">
        <v>1230</v>
      </c>
      <c r="C647" s="2" t="s">
        <v>2642</v>
      </c>
      <c r="D647" s="2"/>
      <c r="E647" s="2" t="s">
        <v>1229</v>
      </c>
      <c r="F647" s="2" t="s">
        <v>1173</v>
      </c>
      <c r="G647" s="2" t="s">
        <v>769</v>
      </c>
      <c r="H647" s="2" t="s">
        <v>223</v>
      </c>
      <c r="I647" s="2" t="s">
        <v>20</v>
      </c>
      <c r="J647" s="2" t="s">
        <v>20</v>
      </c>
      <c r="K647" s="2" t="s">
        <v>20</v>
      </c>
      <c r="L647" s="2" t="s">
        <v>200</v>
      </c>
      <c r="N647" s="2" t="s">
        <v>1174</v>
      </c>
      <c r="O647" s="2" t="s">
        <v>19</v>
      </c>
      <c r="P647" s="2" t="s">
        <v>1175</v>
      </c>
      <c r="Q647" s="2" t="s">
        <v>20</v>
      </c>
      <c r="R647" s="2" t="s">
        <v>942</v>
      </c>
      <c r="S647" s="26" t="s">
        <v>2248</v>
      </c>
    </row>
    <row r="648" spans="1:19" hidden="1" x14ac:dyDescent="0.2">
      <c r="A648" s="17" t="s">
        <v>2643</v>
      </c>
      <c r="B648" s="2" t="s">
        <v>1232</v>
      </c>
      <c r="C648" s="2" t="s">
        <v>2644</v>
      </c>
      <c r="D648" s="2"/>
      <c r="E648" s="2" t="s">
        <v>1231</v>
      </c>
      <c r="F648" s="2" t="s">
        <v>1173</v>
      </c>
      <c r="G648" s="2" t="s">
        <v>213</v>
      </c>
      <c r="H648" s="2" t="s">
        <v>20</v>
      </c>
      <c r="I648" s="2" t="s">
        <v>255</v>
      </c>
      <c r="J648" s="2" t="s">
        <v>20</v>
      </c>
      <c r="K648" s="2" t="s">
        <v>262</v>
      </c>
      <c r="L648" s="2" t="s">
        <v>200</v>
      </c>
      <c r="N648" s="2" t="s">
        <v>1174</v>
      </c>
      <c r="O648" s="2" t="s">
        <v>19</v>
      </c>
      <c r="P648" s="2" t="s">
        <v>1175</v>
      </c>
      <c r="Q648" s="2" t="s">
        <v>20</v>
      </c>
      <c r="R648" s="2" t="s">
        <v>739</v>
      </c>
      <c r="S648" s="26" t="s">
        <v>2274</v>
      </c>
    </row>
    <row r="649" spans="1:19" hidden="1" x14ac:dyDescent="0.2">
      <c r="A649" s="17" t="s">
        <v>2643</v>
      </c>
      <c r="B649" s="2" t="s">
        <v>1232</v>
      </c>
      <c r="C649" s="2" t="s">
        <v>2644</v>
      </c>
      <c r="D649" s="2"/>
      <c r="E649" s="2" t="s">
        <v>1231</v>
      </c>
      <c r="F649" s="2" t="s">
        <v>1176</v>
      </c>
      <c r="G649" s="2" t="s">
        <v>213</v>
      </c>
      <c r="H649" s="2" t="s">
        <v>20</v>
      </c>
      <c r="I649" s="2" t="s">
        <v>255</v>
      </c>
      <c r="J649" s="2" t="s">
        <v>20</v>
      </c>
      <c r="K649" s="2" t="s">
        <v>262</v>
      </c>
      <c r="L649" s="2" t="s">
        <v>200</v>
      </c>
      <c r="N649" s="2" t="s">
        <v>1177</v>
      </c>
      <c r="O649" s="2" t="s">
        <v>62</v>
      </c>
      <c r="P649" s="2" t="s">
        <v>1175</v>
      </c>
      <c r="Q649" s="2" t="s">
        <v>20</v>
      </c>
      <c r="R649" s="2" t="s">
        <v>739</v>
      </c>
      <c r="S649" s="26" t="s">
        <v>2274</v>
      </c>
    </row>
    <row r="650" spans="1:19" hidden="1" x14ac:dyDescent="0.2">
      <c r="A650" s="17" t="s">
        <v>2645</v>
      </c>
      <c r="B650" s="2" t="s">
        <v>1234</v>
      </c>
      <c r="C650" s="2"/>
      <c r="D650" s="2"/>
      <c r="E650" s="2" t="s">
        <v>1233</v>
      </c>
      <c r="F650" s="2" t="s">
        <v>1176</v>
      </c>
      <c r="G650" s="2" t="s">
        <v>769</v>
      </c>
      <c r="H650" s="2" t="s">
        <v>20</v>
      </c>
      <c r="I650" s="2" t="s">
        <v>20</v>
      </c>
      <c r="J650" s="2" t="s">
        <v>20</v>
      </c>
      <c r="K650" s="2" t="s">
        <v>20</v>
      </c>
      <c r="L650" s="2" t="s">
        <v>200</v>
      </c>
      <c r="N650" s="2" t="s">
        <v>1177</v>
      </c>
      <c r="O650" s="2" t="s">
        <v>62</v>
      </c>
      <c r="P650" s="2" t="s">
        <v>1175</v>
      </c>
      <c r="Q650" s="2" t="s">
        <v>20</v>
      </c>
      <c r="R650" s="2" t="s">
        <v>942</v>
      </c>
      <c r="S650" s="26" t="s">
        <v>2248</v>
      </c>
    </row>
    <row r="651" spans="1:19" hidden="1" x14ac:dyDescent="0.2">
      <c r="A651" s="17" t="s">
        <v>2645</v>
      </c>
      <c r="B651" s="2" t="s">
        <v>1234</v>
      </c>
      <c r="C651" s="2"/>
      <c r="D651" s="2"/>
      <c r="E651" s="2" t="s">
        <v>1233</v>
      </c>
      <c r="F651" s="2" t="s">
        <v>1173</v>
      </c>
      <c r="G651" s="2" t="s">
        <v>769</v>
      </c>
      <c r="H651" s="2" t="s">
        <v>20</v>
      </c>
      <c r="I651" s="2" t="s">
        <v>20</v>
      </c>
      <c r="J651" s="2" t="s">
        <v>20</v>
      </c>
      <c r="K651" s="2" t="s">
        <v>20</v>
      </c>
      <c r="L651" s="2" t="s">
        <v>200</v>
      </c>
      <c r="N651" s="2" t="s">
        <v>1174</v>
      </c>
      <c r="O651" s="2" t="s">
        <v>19</v>
      </c>
      <c r="P651" s="2" t="s">
        <v>1175</v>
      </c>
      <c r="Q651" s="2" t="s">
        <v>20</v>
      </c>
      <c r="R651" s="2" t="s">
        <v>942</v>
      </c>
      <c r="S651" s="26" t="s">
        <v>2248</v>
      </c>
    </row>
    <row r="652" spans="1:19" hidden="1" x14ac:dyDescent="0.2">
      <c r="A652" s="17" t="s">
        <v>2646</v>
      </c>
      <c r="B652" s="2" t="s">
        <v>1236</v>
      </c>
      <c r="C652" s="2" t="s">
        <v>2647</v>
      </c>
      <c r="D652" s="2"/>
      <c r="E652" s="2" t="s">
        <v>1235</v>
      </c>
      <c r="F652" s="2" t="s">
        <v>1173</v>
      </c>
      <c r="G652" s="2" t="s">
        <v>769</v>
      </c>
      <c r="H652" s="2" t="s">
        <v>20</v>
      </c>
      <c r="I652" s="2" t="s">
        <v>1237</v>
      </c>
      <c r="J652" s="2" t="s">
        <v>20</v>
      </c>
      <c r="K652" s="2" t="s">
        <v>262</v>
      </c>
      <c r="L652" s="2" t="s">
        <v>200</v>
      </c>
      <c r="N652" s="2" t="s">
        <v>1174</v>
      </c>
      <c r="O652" s="2" t="s">
        <v>19</v>
      </c>
      <c r="P652" s="2" t="s">
        <v>1175</v>
      </c>
      <c r="Q652" s="2" t="s">
        <v>20</v>
      </c>
      <c r="R652" s="2" t="s">
        <v>1182</v>
      </c>
      <c r="S652" s="26" t="s">
        <v>2600</v>
      </c>
    </row>
    <row r="653" spans="1:19" hidden="1" x14ac:dyDescent="0.2">
      <c r="A653" s="17" t="s">
        <v>2646</v>
      </c>
      <c r="B653" s="2" t="s">
        <v>1236</v>
      </c>
      <c r="C653" s="2" t="s">
        <v>2647</v>
      </c>
      <c r="D653" s="2"/>
      <c r="E653" s="2" t="s">
        <v>1235</v>
      </c>
      <c r="F653" s="2" t="s">
        <v>1176</v>
      </c>
      <c r="G653" s="2" t="s">
        <v>769</v>
      </c>
      <c r="H653" s="2" t="s">
        <v>20</v>
      </c>
      <c r="I653" s="2" t="s">
        <v>1237</v>
      </c>
      <c r="J653" s="2" t="s">
        <v>20</v>
      </c>
      <c r="K653" s="2" t="s">
        <v>262</v>
      </c>
      <c r="L653" s="2" t="s">
        <v>200</v>
      </c>
      <c r="N653" s="2" t="s">
        <v>1177</v>
      </c>
      <c r="O653" s="2" t="s">
        <v>62</v>
      </c>
      <c r="P653" s="2" t="s">
        <v>1175</v>
      </c>
      <c r="Q653" s="2" t="s">
        <v>20</v>
      </c>
      <c r="R653" s="2" t="s">
        <v>1182</v>
      </c>
      <c r="S653" s="26" t="s">
        <v>2600</v>
      </c>
    </row>
    <row r="654" spans="1:19" hidden="1" x14ac:dyDescent="0.2">
      <c r="A654" s="17" t="s">
        <v>2648</v>
      </c>
      <c r="B654" s="2" t="s">
        <v>1239</v>
      </c>
      <c r="C654" s="2" t="s">
        <v>2649</v>
      </c>
      <c r="D654" s="2"/>
      <c r="E654" s="2" t="s">
        <v>1238</v>
      </c>
      <c r="F654" s="2" t="s">
        <v>1173</v>
      </c>
      <c r="G654" s="2" t="s">
        <v>769</v>
      </c>
      <c r="H654" s="2" t="s">
        <v>223</v>
      </c>
      <c r="I654" s="2" t="s">
        <v>20</v>
      </c>
      <c r="J654" s="2" t="s">
        <v>20</v>
      </c>
      <c r="K654" s="2" t="s">
        <v>20</v>
      </c>
      <c r="L654" s="2" t="s">
        <v>200</v>
      </c>
      <c r="N654" s="2" t="s">
        <v>1174</v>
      </c>
      <c r="O654" s="2" t="s">
        <v>19</v>
      </c>
      <c r="P654" s="2" t="s">
        <v>1175</v>
      </c>
      <c r="Q654" s="2" t="s">
        <v>20</v>
      </c>
      <c r="R654" s="2" t="s">
        <v>942</v>
      </c>
      <c r="S654" s="26" t="s">
        <v>2248</v>
      </c>
    </row>
    <row r="655" spans="1:19" hidden="1" x14ac:dyDescent="0.2">
      <c r="A655" s="17" t="s">
        <v>2648</v>
      </c>
      <c r="B655" s="2" t="s">
        <v>1239</v>
      </c>
      <c r="C655" s="2" t="s">
        <v>2649</v>
      </c>
      <c r="D655" s="2"/>
      <c r="E655" s="2" t="s">
        <v>1238</v>
      </c>
      <c r="F655" s="2" t="s">
        <v>1176</v>
      </c>
      <c r="G655" s="2" t="s">
        <v>769</v>
      </c>
      <c r="H655" s="2" t="s">
        <v>223</v>
      </c>
      <c r="I655" s="2" t="s">
        <v>20</v>
      </c>
      <c r="J655" s="2" t="s">
        <v>20</v>
      </c>
      <c r="K655" s="2" t="s">
        <v>20</v>
      </c>
      <c r="L655" s="2" t="s">
        <v>200</v>
      </c>
      <c r="N655" s="2" t="s">
        <v>1177</v>
      </c>
      <c r="O655" s="2" t="s">
        <v>62</v>
      </c>
      <c r="P655" s="2" t="s">
        <v>1175</v>
      </c>
      <c r="Q655" s="2" t="s">
        <v>20</v>
      </c>
      <c r="R655" s="2" t="s">
        <v>942</v>
      </c>
      <c r="S655" s="26" t="s">
        <v>2248</v>
      </c>
    </row>
    <row r="656" spans="1:19" hidden="1" x14ac:dyDescent="0.2">
      <c r="A656" s="17" t="s">
        <v>2650</v>
      </c>
      <c r="B656" s="2" t="s">
        <v>1241</v>
      </c>
      <c r="C656" s="2" t="s">
        <v>2651</v>
      </c>
      <c r="D656" s="2"/>
      <c r="E656" s="2" t="s">
        <v>1240</v>
      </c>
      <c r="F656" s="2" t="s">
        <v>1176</v>
      </c>
      <c r="G656" s="2" t="s">
        <v>769</v>
      </c>
      <c r="H656" s="2" t="s">
        <v>20</v>
      </c>
      <c r="I656" s="2" t="s">
        <v>20</v>
      </c>
      <c r="J656" s="2" t="s">
        <v>20</v>
      </c>
      <c r="K656" s="2" t="s">
        <v>20</v>
      </c>
      <c r="L656" s="2" t="s">
        <v>200</v>
      </c>
      <c r="N656" s="2" t="s">
        <v>1177</v>
      </c>
      <c r="O656" s="2" t="s">
        <v>62</v>
      </c>
      <c r="P656" s="2" t="s">
        <v>1175</v>
      </c>
      <c r="Q656" s="2" t="s">
        <v>20</v>
      </c>
      <c r="R656" s="2" t="s">
        <v>1242</v>
      </c>
    </row>
    <row r="657" spans="1:19" hidden="1" x14ac:dyDescent="0.2">
      <c r="A657" s="17" t="s">
        <v>2650</v>
      </c>
      <c r="B657" s="2" t="s">
        <v>1241</v>
      </c>
      <c r="C657" s="2" t="s">
        <v>2651</v>
      </c>
      <c r="D657" s="2"/>
      <c r="E657" s="2" t="s">
        <v>1240</v>
      </c>
      <c r="F657" s="2" t="s">
        <v>1173</v>
      </c>
      <c r="G657" s="2" t="s">
        <v>769</v>
      </c>
      <c r="H657" s="2" t="s">
        <v>20</v>
      </c>
      <c r="I657" s="2" t="s">
        <v>20</v>
      </c>
      <c r="J657" s="2" t="s">
        <v>20</v>
      </c>
      <c r="K657" s="2" t="s">
        <v>20</v>
      </c>
      <c r="L657" s="2" t="s">
        <v>200</v>
      </c>
      <c r="N657" s="2" t="s">
        <v>1174</v>
      </c>
      <c r="O657" s="2" t="s">
        <v>19</v>
      </c>
      <c r="P657" s="2" t="s">
        <v>1175</v>
      </c>
      <c r="Q657" s="2" t="s">
        <v>20</v>
      </c>
      <c r="R657" s="2" t="s">
        <v>1242</v>
      </c>
    </row>
    <row r="658" spans="1:19" hidden="1" x14ac:dyDescent="0.2">
      <c r="A658" s="17" t="s">
        <v>2652</v>
      </c>
      <c r="B658" s="2" t="s">
        <v>1244</v>
      </c>
      <c r="C658" s="2" t="s">
        <v>2653</v>
      </c>
      <c r="D658" s="2"/>
      <c r="E658" s="2" t="s">
        <v>1243</v>
      </c>
      <c r="F658" s="2" t="s">
        <v>1173</v>
      </c>
      <c r="G658" s="2" t="s">
        <v>769</v>
      </c>
      <c r="H658" s="2" t="s">
        <v>20</v>
      </c>
      <c r="I658" s="2" t="s">
        <v>20</v>
      </c>
      <c r="J658" s="2" t="s">
        <v>20</v>
      </c>
      <c r="K658" s="2" t="s">
        <v>20</v>
      </c>
      <c r="L658" s="2" t="s">
        <v>200</v>
      </c>
      <c r="N658" s="2" t="s">
        <v>1174</v>
      </c>
      <c r="O658" s="2" t="s">
        <v>19</v>
      </c>
      <c r="P658" s="2" t="s">
        <v>1175</v>
      </c>
      <c r="Q658" s="2" t="s">
        <v>20</v>
      </c>
      <c r="R658" s="2" t="s">
        <v>20</v>
      </c>
    </row>
    <row r="659" spans="1:19" hidden="1" x14ac:dyDescent="0.2">
      <c r="A659" s="17" t="s">
        <v>2652</v>
      </c>
      <c r="B659" s="2" t="s">
        <v>1244</v>
      </c>
      <c r="C659" s="2" t="s">
        <v>2653</v>
      </c>
      <c r="D659" s="2"/>
      <c r="E659" s="2" t="s">
        <v>1243</v>
      </c>
      <c r="F659" s="2" t="s">
        <v>1176</v>
      </c>
      <c r="G659" s="2" t="s">
        <v>769</v>
      </c>
      <c r="H659" s="2" t="s">
        <v>20</v>
      </c>
      <c r="I659" s="2" t="s">
        <v>20</v>
      </c>
      <c r="J659" s="2" t="s">
        <v>20</v>
      </c>
      <c r="K659" s="2" t="s">
        <v>20</v>
      </c>
      <c r="L659" s="2" t="s">
        <v>200</v>
      </c>
      <c r="N659" s="2" t="s">
        <v>1177</v>
      </c>
      <c r="O659" s="2" t="s">
        <v>62</v>
      </c>
      <c r="P659" s="2" t="s">
        <v>1175</v>
      </c>
      <c r="Q659" s="2" t="s">
        <v>20</v>
      </c>
      <c r="R659" s="2" t="s">
        <v>20</v>
      </c>
    </row>
    <row r="660" spans="1:19" hidden="1" x14ac:dyDescent="0.2">
      <c r="A660" s="17" t="s">
        <v>2654</v>
      </c>
      <c r="B660" s="2" t="s">
        <v>1246</v>
      </c>
      <c r="C660" s="2" t="s">
        <v>2655</v>
      </c>
      <c r="D660" s="2"/>
      <c r="E660" s="2" t="s">
        <v>1245</v>
      </c>
      <c r="F660" s="2" t="s">
        <v>1176</v>
      </c>
      <c r="G660" s="2" t="s">
        <v>769</v>
      </c>
      <c r="H660" s="2" t="s">
        <v>20</v>
      </c>
      <c r="I660" s="2" t="s">
        <v>20</v>
      </c>
      <c r="J660" s="2" t="s">
        <v>20</v>
      </c>
      <c r="K660" s="2" t="s">
        <v>20</v>
      </c>
      <c r="L660" s="2" t="s">
        <v>200</v>
      </c>
      <c r="N660" s="2" t="s">
        <v>1177</v>
      </c>
      <c r="O660" s="2" t="s">
        <v>62</v>
      </c>
      <c r="P660" s="2" t="s">
        <v>1175</v>
      </c>
      <c r="Q660" s="2" t="s">
        <v>20</v>
      </c>
      <c r="R660" s="2" t="s">
        <v>1242</v>
      </c>
    </row>
    <row r="661" spans="1:19" hidden="1" x14ac:dyDescent="0.2">
      <c r="A661" s="17" t="s">
        <v>2654</v>
      </c>
      <c r="B661" s="2" t="s">
        <v>1246</v>
      </c>
      <c r="C661" s="2" t="s">
        <v>2655</v>
      </c>
      <c r="D661" s="2"/>
      <c r="E661" s="2" t="s">
        <v>1245</v>
      </c>
      <c r="F661" s="2" t="s">
        <v>1173</v>
      </c>
      <c r="G661" s="2" t="s">
        <v>769</v>
      </c>
      <c r="H661" s="2" t="s">
        <v>20</v>
      </c>
      <c r="I661" s="2" t="s">
        <v>20</v>
      </c>
      <c r="J661" s="2" t="s">
        <v>20</v>
      </c>
      <c r="K661" s="2" t="s">
        <v>20</v>
      </c>
      <c r="L661" s="2" t="s">
        <v>200</v>
      </c>
      <c r="N661" s="2" t="s">
        <v>1174</v>
      </c>
      <c r="O661" s="2" t="s">
        <v>19</v>
      </c>
      <c r="P661" s="2" t="s">
        <v>1175</v>
      </c>
      <c r="Q661" s="2" t="s">
        <v>20</v>
      </c>
      <c r="R661" s="2" t="s">
        <v>1242</v>
      </c>
    </row>
    <row r="662" spans="1:19" hidden="1" x14ac:dyDescent="0.2">
      <c r="A662" s="17" t="s">
        <v>2656</v>
      </c>
      <c r="B662" s="2" t="s">
        <v>1248</v>
      </c>
      <c r="C662" s="2" t="s">
        <v>2657</v>
      </c>
      <c r="D662" s="2"/>
      <c r="E662" s="2" t="s">
        <v>1247</v>
      </c>
      <c r="F662" s="2" t="s">
        <v>1176</v>
      </c>
      <c r="G662" s="2" t="s">
        <v>769</v>
      </c>
      <c r="H662" s="2" t="s">
        <v>20</v>
      </c>
      <c r="I662" s="2" t="s">
        <v>20</v>
      </c>
      <c r="J662" s="2" t="s">
        <v>20</v>
      </c>
      <c r="K662" s="2" t="s">
        <v>20</v>
      </c>
      <c r="L662" s="2" t="s">
        <v>200</v>
      </c>
      <c r="N662" s="2" t="s">
        <v>1177</v>
      </c>
      <c r="O662" s="2" t="s">
        <v>62</v>
      </c>
      <c r="P662" s="2" t="s">
        <v>1175</v>
      </c>
      <c r="Q662" s="2" t="s">
        <v>20</v>
      </c>
      <c r="R662" s="2" t="s">
        <v>739</v>
      </c>
      <c r="S662" s="25" t="s">
        <v>2274</v>
      </c>
    </row>
    <row r="663" spans="1:19" hidden="1" x14ac:dyDescent="0.2">
      <c r="A663" s="17" t="s">
        <v>2656</v>
      </c>
      <c r="B663" s="2" t="s">
        <v>1248</v>
      </c>
      <c r="C663" s="2" t="s">
        <v>2657</v>
      </c>
      <c r="D663" s="2"/>
      <c r="E663" s="2" t="s">
        <v>1247</v>
      </c>
      <c r="F663" s="2" t="s">
        <v>1173</v>
      </c>
      <c r="G663" s="2" t="s">
        <v>769</v>
      </c>
      <c r="H663" s="2" t="s">
        <v>20</v>
      </c>
      <c r="I663" s="2" t="s">
        <v>20</v>
      </c>
      <c r="J663" s="2" t="s">
        <v>20</v>
      </c>
      <c r="K663" s="2" t="s">
        <v>20</v>
      </c>
      <c r="L663" s="2" t="s">
        <v>200</v>
      </c>
      <c r="N663" s="2" t="s">
        <v>1174</v>
      </c>
      <c r="O663" s="2" t="s">
        <v>19</v>
      </c>
      <c r="P663" s="2" t="s">
        <v>1175</v>
      </c>
      <c r="Q663" s="2" t="s">
        <v>20</v>
      </c>
      <c r="R663" s="2" t="s">
        <v>739</v>
      </c>
      <c r="S663" s="25" t="s">
        <v>2274</v>
      </c>
    </row>
    <row r="664" spans="1:19" hidden="1" x14ac:dyDescent="0.2">
      <c r="A664" s="17" t="s">
        <v>2658</v>
      </c>
      <c r="B664" s="2" t="s">
        <v>1250</v>
      </c>
      <c r="C664" s="2" t="s">
        <v>2659</v>
      </c>
      <c r="D664" s="2"/>
      <c r="E664" s="2" t="s">
        <v>1249</v>
      </c>
      <c r="F664" s="2" t="s">
        <v>1176</v>
      </c>
      <c r="G664" s="2" t="s">
        <v>769</v>
      </c>
      <c r="H664" s="2" t="s">
        <v>20</v>
      </c>
      <c r="I664" s="2" t="s">
        <v>20</v>
      </c>
      <c r="J664" s="2" t="s">
        <v>20</v>
      </c>
      <c r="K664" s="2" t="s">
        <v>20</v>
      </c>
      <c r="L664" s="2" t="s">
        <v>200</v>
      </c>
      <c r="N664" s="2" t="s">
        <v>1177</v>
      </c>
      <c r="O664" s="2" t="s">
        <v>62</v>
      </c>
      <c r="P664" s="2" t="s">
        <v>1175</v>
      </c>
      <c r="Q664" s="2" t="s">
        <v>20</v>
      </c>
      <c r="R664" s="2" t="s">
        <v>1198</v>
      </c>
      <c r="S664" s="25" t="s">
        <v>2615</v>
      </c>
    </row>
    <row r="665" spans="1:19" hidden="1" x14ac:dyDescent="0.2">
      <c r="A665" s="17" t="s">
        <v>2658</v>
      </c>
      <c r="B665" s="2" t="s">
        <v>1250</v>
      </c>
      <c r="C665" s="2" t="s">
        <v>2659</v>
      </c>
      <c r="D665" s="2"/>
      <c r="E665" s="2" t="s">
        <v>1249</v>
      </c>
      <c r="F665" s="2" t="s">
        <v>1173</v>
      </c>
      <c r="G665" s="2" t="s">
        <v>769</v>
      </c>
      <c r="H665" s="2" t="s">
        <v>20</v>
      </c>
      <c r="I665" s="2" t="s">
        <v>20</v>
      </c>
      <c r="J665" s="2" t="s">
        <v>20</v>
      </c>
      <c r="K665" s="2" t="s">
        <v>20</v>
      </c>
      <c r="L665" s="2" t="s">
        <v>200</v>
      </c>
      <c r="N665" s="2" t="s">
        <v>1174</v>
      </c>
      <c r="O665" s="2" t="s">
        <v>19</v>
      </c>
      <c r="P665" s="2" t="s">
        <v>1175</v>
      </c>
      <c r="Q665" s="2" t="s">
        <v>20</v>
      </c>
      <c r="R665" s="2" t="s">
        <v>1198</v>
      </c>
      <c r="S665" s="26" t="s">
        <v>2615</v>
      </c>
    </row>
    <row r="666" spans="1:19" hidden="1" x14ac:dyDescent="0.2">
      <c r="A666" s="17" t="s">
        <v>2660</v>
      </c>
      <c r="B666" s="2" t="s">
        <v>1252</v>
      </c>
      <c r="C666" s="2" t="s">
        <v>2661</v>
      </c>
      <c r="D666" s="2"/>
      <c r="E666" s="2" t="s">
        <v>1251</v>
      </c>
      <c r="F666" s="2" t="s">
        <v>1173</v>
      </c>
      <c r="G666" s="2" t="s">
        <v>769</v>
      </c>
      <c r="H666" s="2" t="s">
        <v>20</v>
      </c>
      <c r="I666" s="2" t="s">
        <v>20</v>
      </c>
      <c r="J666" s="2" t="s">
        <v>20</v>
      </c>
      <c r="K666" s="2" t="s">
        <v>20</v>
      </c>
      <c r="L666" s="2" t="s">
        <v>200</v>
      </c>
      <c r="N666" s="2" t="s">
        <v>1174</v>
      </c>
      <c r="O666" s="2" t="s">
        <v>19</v>
      </c>
      <c r="P666" s="2" t="s">
        <v>1175</v>
      </c>
      <c r="Q666" s="2" t="s">
        <v>20</v>
      </c>
      <c r="R666" s="2" t="s">
        <v>1242</v>
      </c>
      <c r="S666" s="26" t="s">
        <v>2248</v>
      </c>
    </row>
    <row r="667" spans="1:19" hidden="1" x14ac:dyDescent="0.2">
      <c r="A667" s="17" t="s">
        <v>2660</v>
      </c>
      <c r="B667" s="2" t="s">
        <v>1252</v>
      </c>
      <c r="C667" s="2" t="s">
        <v>2661</v>
      </c>
      <c r="D667" s="2"/>
      <c r="E667" s="2" t="s">
        <v>1251</v>
      </c>
      <c r="F667" s="2" t="s">
        <v>1176</v>
      </c>
      <c r="G667" s="2" t="s">
        <v>769</v>
      </c>
      <c r="H667" s="2" t="s">
        <v>20</v>
      </c>
      <c r="I667" s="2" t="s">
        <v>20</v>
      </c>
      <c r="J667" s="2" t="s">
        <v>20</v>
      </c>
      <c r="K667" s="2" t="s">
        <v>20</v>
      </c>
      <c r="L667" s="2" t="s">
        <v>200</v>
      </c>
      <c r="N667" s="2" t="s">
        <v>1177</v>
      </c>
      <c r="O667" s="2" t="s">
        <v>62</v>
      </c>
      <c r="P667" s="2" t="s">
        <v>1175</v>
      </c>
      <c r="Q667" s="2" t="s">
        <v>20</v>
      </c>
      <c r="R667" s="2" t="s">
        <v>1242</v>
      </c>
      <c r="S667" s="26" t="s">
        <v>2248</v>
      </c>
    </row>
    <row r="668" spans="1:19" hidden="1" x14ac:dyDescent="0.2">
      <c r="A668" t="s">
        <v>2662</v>
      </c>
      <c r="B668" s="2" t="s">
        <v>1254</v>
      </c>
      <c r="C668" s="2" t="s">
        <v>2663</v>
      </c>
      <c r="D668" s="2"/>
      <c r="E668" s="2" t="s">
        <v>1253</v>
      </c>
      <c r="F668" s="2" t="s">
        <v>1255</v>
      </c>
      <c r="G668" s="2" t="s">
        <v>769</v>
      </c>
      <c r="H668" s="2" t="s">
        <v>20</v>
      </c>
      <c r="I668" s="2" t="s">
        <v>1257</v>
      </c>
      <c r="J668" s="2" t="s">
        <v>20</v>
      </c>
      <c r="K668" s="2" t="s">
        <v>225</v>
      </c>
      <c r="L668" s="2" t="s">
        <v>200</v>
      </c>
      <c r="N668" s="2" t="s">
        <v>1256</v>
      </c>
      <c r="O668" s="2" t="s">
        <v>19</v>
      </c>
      <c r="P668" s="2" t="s">
        <v>20</v>
      </c>
      <c r="Q668" s="2" t="s">
        <v>20</v>
      </c>
      <c r="R668" s="2" t="s">
        <v>942</v>
      </c>
      <c r="S668" s="26" t="s">
        <v>2248</v>
      </c>
    </row>
    <row r="669" spans="1:19" hidden="1" x14ac:dyDescent="0.2">
      <c r="A669" t="s">
        <v>2664</v>
      </c>
      <c r="B669" s="2" t="s">
        <v>1259</v>
      </c>
      <c r="C669" s="2"/>
      <c r="D669" s="2"/>
      <c r="E669" s="2" t="s">
        <v>1258</v>
      </c>
      <c r="F669" s="2" t="s">
        <v>1260</v>
      </c>
      <c r="G669" s="2" t="s">
        <v>397</v>
      </c>
      <c r="H669" s="2" t="s">
        <v>20</v>
      </c>
      <c r="I669" s="2" t="s">
        <v>20</v>
      </c>
      <c r="J669" s="2" t="s">
        <v>20</v>
      </c>
      <c r="K669" s="2" t="s">
        <v>20</v>
      </c>
      <c r="L669" s="2" t="s">
        <v>200</v>
      </c>
      <c r="N669" s="2" t="s">
        <v>1261</v>
      </c>
      <c r="O669" s="2" t="s">
        <v>19</v>
      </c>
      <c r="P669" s="2" t="s">
        <v>20</v>
      </c>
      <c r="Q669" s="2" t="s">
        <v>20</v>
      </c>
      <c r="R669" s="2" t="s">
        <v>1262</v>
      </c>
      <c r="S669" s="26" t="s">
        <v>2248</v>
      </c>
    </row>
    <row r="670" spans="1:19" hidden="1" x14ac:dyDescent="0.2">
      <c r="A670" t="s">
        <v>2665</v>
      </c>
      <c r="B670" s="2" t="s">
        <v>1264</v>
      </c>
      <c r="C670" s="2" t="s">
        <v>2666</v>
      </c>
      <c r="D670" s="2"/>
      <c r="E670" s="2" t="s">
        <v>1263</v>
      </c>
      <c r="F670" s="2" t="s">
        <v>390</v>
      </c>
      <c r="G670" s="2" t="s">
        <v>1265</v>
      </c>
      <c r="H670" s="2" t="s">
        <v>20</v>
      </c>
      <c r="I670" s="2" t="s">
        <v>20</v>
      </c>
      <c r="J670" s="2" t="s">
        <v>20</v>
      </c>
      <c r="K670" s="2" t="s">
        <v>20</v>
      </c>
      <c r="L670" s="2" t="s">
        <v>200</v>
      </c>
      <c r="N670" s="2" t="s">
        <v>391</v>
      </c>
      <c r="O670" s="2" t="s">
        <v>19</v>
      </c>
      <c r="P670" s="2" t="s">
        <v>20</v>
      </c>
      <c r="Q670" s="2" t="s">
        <v>20</v>
      </c>
      <c r="R670" s="2" t="s">
        <v>942</v>
      </c>
      <c r="S670" s="26" t="s">
        <v>2248</v>
      </c>
    </row>
    <row r="671" spans="1:19" hidden="1" x14ac:dyDescent="0.2">
      <c r="A671" t="s">
        <v>2665</v>
      </c>
      <c r="B671" s="2" t="s">
        <v>1264</v>
      </c>
      <c r="C671" s="2" t="s">
        <v>2666</v>
      </c>
      <c r="D671" s="2"/>
      <c r="E671" s="2" t="s">
        <v>1263</v>
      </c>
      <c r="F671" s="2" t="s">
        <v>385</v>
      </c>
      <c r="G671" s="2" t="s">
        <v>1265</v>
      </c>
      <c r="H671" s="2" t="s">
        <v>20</v>
      </c>
      <c r="I671" s="2" t="s">
        <v>20</v>
      </c>
      <c r="J671" s="2" t="s">
        <v>20</v>
      </c>
      <c r="K671" s="2" t="s">
        <v>20</v>
      </c>
      <c r="L671" s="2" t="s">
        <v>200</v>
      </c>
      <c r="N671" s="2" t="s">
        <v>386</v>
      </c>
      <c r="O671" s="2" t="s">
        <v>62</v>
      </c>
      <c r="P671" s="2" t="s">
        <v>20</v>
      </c>
      <c r="Q671" s="2" t="s">
        <v>20</v>
      </c>
      <c r="R671" s="2" t="s">
        <v>942</v>
      </c>
      <c r="S671" s="26" t="s">
        <v>2248</v>
      </c>
    </row>
    <row r="672" spans="1:19" s="11" customFormat="1" hidden="1" x14ac:dyDescent="0.2">
      <c r="A672" s="11" t="s">
        <v>2667</v>
      </c>
      <c r="B672" s="12" t="s">
        <v>1267</v>
      </c>
      <c r="C672" s="12" t="s">
        <v>2668</v>
      </c>
      <c r="D672" s="12"/>
      <c r="E672" s="12" t="s">
        <v>1266</v>
      </c>
      <c r="F672" s="12" t="s">
        <v>259</v>
      </c>
      <c r="G672" s="12" t="s">
        <v>1268</v>
      </c>
      <c r="H672" s="12" t="s">
        <v>20</v>
      </c>
      <c r="I672" s="12" t="s">
        <v>1164</v>
      </c>
      <c r="J672" s="12" t="s">
        <v>20</v>
      </c>
      <c r="K672" s="12" t="s">
        <v>2392</v>
      </c>
      <c r="L672" s="12" t="s">
        <v>200</v>
      </c>
      <c r="N672" s="12" t="s">
        <v>260</v>
      </c>
      <c r="O672" s="12" t="s">
        <v>19</v>
      </c>
      <c r="P672" s="12" t="s">
        <v>20</v>
      </c>
      <c r="Q672" s="12" t="s">
        <v>20</v>
      </c>
      <c r="R672" s="12" t="s">
        <v>942</v>
      </c>
      <c r="S672" s="11" t="s">
        <v>2133</v>
      </c>
    </row>
    <row r="673" spans="1:19" hidden="1" x14ac:dyDescent="0.2">
      <c r="A673" t="s">
        <v>2669</v>
      </c>
      <c r="B673" s="2" t="s">
        <v>1270</v>
      </c>
      <c r="C673" s="2" t="s">
        <v>2670</v>
      </c>
      <c r="D673" s="2"/>
      <c r="E673" s="2" t="s">
        <v>1269</v>
      </c>
      <c r="F673" s="2" t="s">
        <v>1271</v>
      </c>
      <c r="G673" s="2" t="s">
        <v>769</v>
      </c>
      <c r="H673" s="2" t="s">
        <v>20</v>
      </c>
      <c r="I673" s="2" t="s">
        <v>20</v>
      </c>
      <c r="J673" s="2" t="s">
        <v>20</v>
      </c>
      <c r="K673" s="2" t="s">
        <v>20</v>
      </c>
      <c r="L673" s="2" t="s">
        <v>200</v>
      </c>
      <c r="N673" s="2" t="s">
        <v>1272</v>
      </c>
      <c r="O673" s="2" t="s">
        <v>19</v>
      </c>
      <c r="P673" s="2" t="s">
        <v>1273</v>
      </c>
      <c r="Q673" s="2" t="s">
        <v>20</v>
      </c>
      <c r="R673" s="2" t="s">
        <v>942</v>
      </c>
      <c r="S673" s="26" t="s">
        <v>2248</v>
      </c>
    </row>
    <row r="674" spans="1:19" hidden="1" x14ac:dyDescent="0.2">
      <c r="A674" t="s">
        <v>2671</v>
      </c>
      <c r="B674" s="2" t="s">
        <v>1275</v>
      </c>
      <c r="C674" s="2" t="s">
        <v>2672</v>
      </c>
      <c r="D674" s="2"/>
      <c r="E674" s="2" t="s">
        <v>1274</v>
      </c>
      <c r="F674" s="2" t="s">
        <v>1271</v>
      </c>
      <c r="G674" s="2" t="s">
        <v>769</v>
      </c>
      <c r="H674" s="2" t="s">
        <v>20</v>
      </c>
      <c r="I674" s="2" t="s">
        <v>20</v>
      </c>
      <c r="J674" s="2" t="s">
        <v>20</v>
      </c>
      <c r="K674" s="2" t="s">
        <v>20</v>
      </c>
      <c r="L674" s="2" t="s">
        <v>200</v>
      </c>
      <c r="N674" s="2" t="s">
        <v>1272</v>
      </c>
      <c r="O674" s="2" t="s">
        <v>19</v>
      </c>
      <c r="P674" s="2" t="s">
        <v>1273</v>
      </c>
      <c r="Q674" s="2" t="s">
        <v>20</v>
      </c>
      <c r="R674" s="2" t="s">
        <v>20</v>
      </c>
    </row>
    <row r="675" spans="1:19" hidden="1" x14ac:dyDescent="0.2">
      <c r="A675" t="s">
        <v>2673</v>
      </c>
      <c r="B675" s="2" t="s">
        <v>1277</v>
      </c>
      <c r="C675" s="2" t="s">
        <v>2674</v>
      </c>
      <c r="D675" s="2"/>
      <c r="E675" s="2" t="s">
        <v>1276</v>
      </c>
      <c r="F675" s="2" t="s">
        <v>1271</v>
      </c>
      <c r="G675" s="2" t="s">
        <v>769</v>
      </c>
      <c r="H675" s="2" t="s">
        <v>20</v>
      </c>
      <c r="I675" s="2" t="s">
        <v>20</v>
      </c>
      <c r="J675" s="2" t="s">
        <v>20</v>
      </c>
      <c r="K675" s="2" t="s">
        <v>20</v>
      </c>
      <c r="L675" s="2" t="s">
        <v>200</v>
      </c>
      <c r="N675" s="2" t="s">
        <v>1272</v>
      </c>
      <c r="O675" s="2" t="s">
        <v>19</v>
      </c>
      <c r="P675" s="2" t="s">
        <v>1273</v>
      </c>
      <c r="Q675" s="2" t="s">
        <v>20</v>
      </c>
      <c r="R675" s="2" t="s">
        <v>942</v>
      </c>
      <c r="S675" s="26" t="s">
        <v>2248</v>
      </c>
    </row>
    <row r="676" spans="1:19" hidden="1" x14ac:dyDescent="0.2">
      <c r="A676" t="s">
        <v>2675</v>
      </c>
      <c r="B676" s="2" t="s">
        <v>1279</v>
      </c>
      <c r="C676" s="2" t="s">
        <v>2676</v>
      </c>
      <c r="D676" s="2"/>
      <c r="E676" s="2" t="s">
        <v>1278</v>
      </c>
      <c r="F676" s="2" t="s">
        <v>1280</v>
      </c>
      <c r="G676" s="2" t="s">
        <v>769</v>
      </c>
      <c r="H676" s="2" t="s">
        <v>1282</v>
      </c>
      <c r="I676" s="2" t="s">
        <v>20</v>
      </c>
      <c r="J676" s="2" t="s">
        <v>20</v>
      </c>
      <c r="K676" s="2" t="s">
        <v>20</v>
      </c>
      <c r="L676" s="2" t="s">
        <v>200</v>
      </c>
      <c r="N676" s="2" t="s">
        <v>1281</v>
      </c>
      <c r="O676" s="2" t="s">
        <v>62</v>
      </c>
      <c r="P676" s="2" t="s">
        <v>1273</v>
      </c>
      <c r="Q676" s="2" t="s">
        <v>20</v>
      </c>
      <c r="R676" s="2" t="s">
        <v>942</v>
      </c>
      <c r="S676" s="26" t="s">
        <v>2248</v>
      </c>
    </row>
    <row r="677" spans="1:19" hidden="1" x14ac:dyDescent="0.2">
      <c r="A677" t="s">
        <v>2675</v>
      </c>
      <c r="B677" s="2" t="s">
        <v>1279</v>
      </c>
      <c r="C677" s="2" t="s">
        <v>2676</v>
      </c>
      <c r="D677" s="2"/>
      <c r="E677" s="2" t="s">
        <v>1278</v>
      </c>
      <c r="F677" s="2" t="s">
        <v>1271</v>
      </c>
      <c r="G677" s="2" t="s">
        <v>769</v>
      </c>
      <c r="H677" s="2" t="s">
        <v>1282</v>
      </c>
      <c r="I677" s="2" t="s">
        <v>20</v>
      </c>
      <c r="J677" s="2" t="s">
        <v>20</v>
      </c>
      <c r="K677" s="2" t="s">
        <v>20</v>
      </c>
      <c r="L677" s="2" t="s">
        <v>200</v>
      </c>
      <c r="N677" s="2" t="s">
        <v>1272</v>
      </c>
      <c r="O677" s="2" t="s">
        <v>19</v>
      </c>
      <c r="P677" s="2" t="s">
        <v>1273</v>
      </c>
      <c r="Q677" s="2" t="s">
        <v>20</v>
      </c>
      <c r="R677" s="2" t="s">
        <v>942</v>
      </c>
      <c r="S677" s="26" t="s">
        <v>2248</v>
      </c>
    </row>
    <row r="678" spans="1:19" hidden="1" x14ac:dyDescent="0.2">
      <c r="A678" t="s">
        <v>2677</v>
      </c>
      <c r="B678" s="2" t="s">
        <v>1284</v>
      </c>
      <c r="C678" s="2" t="s">
        <v>2678</v>
      </c>
      <c r="D678" s="2"/>
      <c r="E678" s="2" t="s">
        <v>1283</v>
      </c>
      <c r="F678" s="2" t="s">
        <v>1271</v>
      </c>
      <c r="G678" s="2" t="s">
        <v>769</v>
      </c>
      <c r="H678" s="2" t="s">
        <v>20</v>
      </c>
      <c r="I678" s="2" t="s">
        <v>20</v>
      </c>
      <c r="J678" s="2" t="s">
        <v>20</v>
      </c>
      <c r="K678" s="2" t="s">
        <v>20</v>
      </c>
      <c r="L678" s="2" t="s">
        <v>200</v>
      </c>
      <c r="N678" s="2" t="s">
        <v>1272</v>
      </c>
      <c r="O678" s="2" t="s">
        <v>19</v>
      </c>
      <c r="P678" s="2" t="s">
        <v>1273</v>
      </c>
      <c r="Q678" s="2" t="s">
        <v>20</v>
      </c>
      <c r="R678" s="2" t="s">
        <v>942</v>
      </c>
      <c r="S678" s="26" t="s">
        <v>2248</v>
      </c>
    </row>
    <row r="679" spans="1:19" hidden="1" x14ac:dyDescent="0.2">
      <c r="A679" t="s">
        <v>2679</v>
      </c>
      <c r="B679" s="2" t="s">
        <v>1286</v>
      </c>
      <c r="C679" s="2" t="s">
        <v>2680</v>
      </c>
      <c r="D679" s="2"/>
      <c r="E679" s="2" t="s">
        <v>1285</v>
      </c>
      <c r="F679" s="2" t="s">
        <v>1271</v>
      </c>
      <c r="G679" s="2" t="s">
        <v>769</v>
      </c>
      <c r="H679" s="2" t="s">
        <v>20</v>
      </c>
      <c r="I679" s="2" t="s">
        <v>20</v>
      </c>
      <c r="J679" s="2" t="s">
        <v>20</v>
      </c>
      <c r="K679" s="2" t="s">
        <v>20</v>
      </c>
      <c r="L679" s="2" t="s">
        <v>200</v>
      </c>
      <c r="N679" s="2" t="s">
        <v>1272</v>
      </c>
      <c r="O679" s="2" t="s">
        <v>19</v>
      </c>
      <c r="P679" s="2" t="s">
        <v>1273</v>
      </c>
      <c r="Q679" s="2" t="s">
        <v>20</v>
      </c>
      <c r="R679" s="2" t="s">
        <v>942</v>
      </c>
      <c r="S679" s="26" t="s">
        <v>2248</v>
      </c>
    </row>
    <row r="680" spans="1:19" hidden="1" x14ac:dyDescent="0.2">
      <c r="A680" t="s">
        <v>2681</v>
      </c>
      <c r="B680" s="2" t="s">
        <v>1288</v>
      </c>
      <c r="C680" s="2" t="s">
        <v>2682</v>
      </c>
      <c r="D680" s="2"/>
      <c r="E680" s="2" t="s">
        <v>1287</v>
      </c>
      <c r="F680" s="2" t="s">
        <v>1271</v>
      </c>
      <c r="G680" s="2" t="s">
        <v>769</v>
      </c>
      <c r="H680" s="2" t="s">
        <v>1282</v>
      </c>
      <c r="I680" s="2" t="s">
        <v>20</v>
      </c>
      <c r="J680" s="2" t="s">
        <v>20</v>
      </c>
      <c r="K680" s="2" t="s">
        <v>20</v>
      </c>
      <c r="L680" s="2" t="s">
        <v>200</v>
      </c>
      <c r="N680" s="2" t="s">
        <v>1272</v>
      </c>
      <c r="O680" s="2" t="s">
        <v>19</v>
      </c>
      <c r="P680" s="2" t="s">
        <v>1273</v>
      </c>
      <c r="Q680" s="2" t="s">
        <v>20</v>
      </c>
      <c r="R680" s="2" t="s">
        <v>942</v>
      </c>
      <c r="S680" s="26" t="s">
        <v>2248</v>
      </c>
    </row>
    <row r="681" spans="1:19" hidden="1" x14ac:dyDescent="0.2">
      <c r="A681" t="s">
        <v>2683</v>
      </c>
      <c r="B681" s="2" t="s">
        <v>1290</v>
      </c>
      <c r="C681" s="2" t="s">
        <v>2684</v>
      </c>
      <c r="D681" s="2"/>
      <c r="E681" s="2" t="s">
        <v>1289</v>
      </c>
      <c r="F681" s="2" t="s">
        <v>1271</v>
      </c>
      <c r="G681" s="2" t="s">
        <v>769</v>
      </c>
      <c r="H681" s="2" t="s">
        <v>20</v>
      </c>
      <c r="I681" s="2" t="s">
        <v>20</v>
      </c>
      <c r="J681" s="2" t="s">
        <v>20</v>
      </c>
      <c r="K681" s="2" t="s">
        <v>20</v>
      </c>
      <c r="L681" s="2" t="s">
        <v>200</v>
      </c>
      <c r="N681" s="2" t="s">
        <v>1272</v>
      </c>
      <c r="O681" s="2" t="s">
        <v>19</v>
      </c>
      <c r="P681" s="2" t="s">
        <v>1273</v>
      </c>
      <c r="Q681" s="2" t="s">
        <v>20</v>
      </c>
      <c r="R681" s="2" t="s">
        <v>942</v>
      </c>
      <c r="S681" s="26" t="s">
        <v>2248</v>
      </c>
    </row>
    <row r="682" spans="1:19" hidden="1" x14ac:dyDescent="0.2">
      <c r="A682" t="s">
        <v>2685</v>
      </c>
      <c r="B682" s="2" t="s">
        <v>1292</v>
      </c>
      <c r="C682" s="2" t="s">
        <v>2686</v>
      </c>
      <c r="D682" s="2"/>
      <c r="E682" s="2" t="s">
        <v>1291</v>
      </c>
      <c r="F682" s="2" t="s">
        <v>1271</v>
      </c>
      <c r="G682" s="2" t="s">
        <v>769</v>
      </c>
      <c r="H682" s="2" t="s">
        <v>20</v>
      </c>
      <c r="I682" s="2" t="s">
        <v>20</v>
      </c>
      <c r="J682" s="2" t="s">
        <v>20</v>
      </c>
      <c r="K682" s="2" t="s">
        <v>20</v>
      </c>
      <c r="L682" s="2" t="s">
        <v>200</v>
      </c>
      <c r="N682" s="2" t="s">
        <v>1272</v>
      </c>
      <c r="O682" s="2" t="s">
        <v>19</v>
      </c>
      <c r="P682" s="2" t="s">
        <v>1273</v>
      </c>
      <c r="Q682" s="2" t="s">
        <v>20</v>
      </c>
      <c r="R682" s="2" t="s">
        <v>942</v>
      </c>
      <c r="S682" s="26" t="s">
        <v>2248</v>
      </c>
    </row>
    <row r="683" spans="1:19" hidden="1" x14ac:dyDescent="0.2">
      <c r="A683" t="s">
        <v>2687</v>
      </c>
      <c r="B683" s="2" t="s">
        <v>1294</v>
      </c>
      <c r="C683" s="2" t="s">
        <v>2688</v>
      </c>
      <c r="D683" s="2"/>
      <c r="E683" s="2" t="s">
        <v>1293</v>
      </c>
      <c r="F683" s="2" t="s">
        <v>1271</v>
      </c>
      <c r="G683" s="2" t="s">
        <v>769</v>
      </c>
      <c r="H683" s="2" t="s">
        <v>20</v>
      </c>
      <c r="I683" s="2" t="s">
        <v>20</v>
      </c>
      <c r="J683" s="2" t="s">
        <v>20</v>
      </c>
      <c r="K683" s="2" t="s">
        <v>20</v>
      </c>
      <c r="L683" s="2" t="s">
        <v>200</v>
      </c>
      <c r="N683" s="2" t="s">
        <v>1272</v>
      </c>
      <c r="O683" s="2" t="s">
        <v>19</v>
      </c>
      <c r="P683" s="2" t="s">
        <v>1273</v>
      </c>
      <c r="Q683" s="2" t="s">
        <v>20</v>
      </c>
      <c r="R683" s="2" t="s">
        <v>942</v>
      </c>
      <c r="S683" s="26" t="s">
        <v>2248</v>
      </c>
    </row>
    <row r="684" spans="1:19" hidden="1" x14ac:dyDescent="0.2">
      <c r="A684" t="s">
        <v>2689</v>
      </c>
      <c r="B684" s="2" t="s">
        <v>1296</v>
      </c>
      <c r="C684" s="2" t="s">
        <v>2690</v>
      </c>
      <c r="D684" s="2"/>
      <c r="E684" s="2" t="s">
        <v>1295</v>
      </c>
      <c r="F684" s="2" t="s">
        <v>1271</v>
      </c>
      <c r="G684" s="2" t="s">
        <v>769</v>
      </c>
      <c r="H684" s="2" t="s">
        <v>1282</v>
      </c>
      <c r="I684" s="2" t="s">
        <v>20</v>
      </c>
      <c r="J684" s="2" t="s">
        <v>20</v>
      </c>
      <c r="K684" s="2" t="s">
        <v>20</v>
      </c>
      <c r="L684" s="2" t="s">
        <v>200</v>
      </c>
      <c r="N684" s="2" t="s">
        <v>1272</v>
      </c>
      <c r="O684" s="2" t="s">
        <v>19</v>
      </c>
      <c r="P684" s="2" t="s">
        <v>1273</v>
      </c>
      <c r="Q684" s="2" t="s">
        <v>20</v>
      </c>
      <c r="R684" s="2" t="s">
        <v>942</v>
      </c>
      <c r="S684" s="26" t="s">
        <v>2248</v>
      </c>
    </row>
    <row r="685" spans="1:19" hidden="1" x14ac:dyDescent="0.2">
      <c r="A685" t="s">
        <v>2691</v>
      </c>
      <c r="B685" s="2" t="s">
        <v>1298</v>
      </c>
      <c r="C685" s="2" t="s">
        <v>2692</v>
      </c>
      <c r="D685" s="2"/>
      <c r="E685" s="2" t="s">
        <v>1297</v>
      </c>
      <c r="F685" s="2" t="s">
        <v>1271</v>
      </c>
      <c r="G685" s="2" t="s">
        <v>769</v>
      </c>
      <c r="H685" s="2" t="s">
        <v>1282</v>
      </c>
      <c r="I685" s="2" t="s">
        <v>20</v>
      </c>
      <c r="J685" s="2" t="s">
        <v>20</v>
      </c>
      <c r="K685" s="2" t="s">
        <v>20</v>
      </c>
      <c r="L685" s="2" t="s">
        <v>200</v>
      </c>
      <c r="N685" s="2" t="s">
        <v>1272</v>
      </c>
      <c r="O685" s="2" t="s">
        <v>19</v>
      </c>
      <c r="P685" s="2" t="s">
        <v>1273</v>
      </c>
      <c r="Q685" s="2" t="s">
        <v>20</v>
      </c>
      <c r="R685" s="2" t="s">
        <v>942</v>
      </c>
      <c r="S685" s="26" t="s">
        <v>2248</v>
      </c>
    </row>
    <row r="686" spans="1:19" hidden="1" x14ac:dyDescent="0.2">
      <c r="A686" t="s">
        <v>2693</v>
      </c>
      <c r="B686" s="2" t="s">
        <v>1300</v>
      </c>
      <c r="C686" s="2" t="s">
        <v>2694</v>
      </c>
      <c r="D686" s="2"/>
      <c r="E686" s="2" t="s">
        <v>1299</v>
      </c>
      <c r="F686" s="2" t="s">
        <v>1271</v>
      </c>
      <c r="G686" s="2" t="s">
        <v>769</v>
      </c>
      <c r="H686" s="2" t="s">
        <v>1282</v>
      </c>
      <c r="I686" s="2" t="s">
        <v>20</v>
      </c>
      <c r="J686" s="2" t="s">
        <v>20</v>
      </c>
      <c r="K686" s="2" t="s">
        <v>20</v>
      </c>
      <c r="L686" s="2" t="s">
        <v>200</v>
      </c>
      <c r="N686" s="2" t="s">
        <v>1272</v>
      </c>
      <c r="O686" s="2" t="s">
        <v>19</v>
      </c>
      <c r="P686" s="2" t="s">
        <v>1273</v>
      </c>
      <c r="Q686" s="2" t="s">
        <v>20</v>
      </c>
      <c r="R686" s="2" t="s">
        <v>942</v>
      </c>
      <c r="S686" s="26" t="s">
        <v>2248</v>
      </c>
    </row>
    <row r="687" spans="1:19" hidden="1" x14ac:dyDescent="0.2">
      <c r="A687" t="s">
        <v>2695</v>
      </c>
      <c r="B687" s="2" t="s">
        <v>1302</v>
      </c>
      <c r="C687" s="2"/>
      <c r="D687" s="2"/>
      <c r="E687" s="2" t="s">
        <v>1301</v>
      </c>
      <c r="F687" s="2" t="s">
        <v>1271</v>
      </c>
      <c r="G687" s="2" t="s">
        <v>769</v>
      </c>
      <c r="H687" s="2" t="s">
        <v>20</v>
      </c>
      <c r="I687" s="2" t="s">
        <v>20</v>
      </c>
      <c r="J687" s="2" t="s">
        <v>20</v>
      </c>
      <c r="K687" s="2" t="s">
        <v>20</v>
      </c>
      <c r="L687" s="2" t="s">
        <v>200</v>
      </c>
      <c r="N687" s="2" t="s">
        <v>1272</v>
      </c>
      <c r="O687" s="2" t="s">
        <v>19</v>
      </c>
      <c r="P687" s="2" t="s">
        <v>1273</v>
      </c>
      <c r="Q687" s="2" t="s">
        <v>20</v>
      </c>
      <c r="R687" s="2" t="s">
        <v>942</v>
      </c>
      <c r="S687" s="26" t="s">
        <v>2248</v>
      </c>
    </row>
    <row r="688" spans="1:19" hidden="1" x14ac:dyDescent="0.2">
      <c r="A688" t="s">
        <v>2696</v>
      </c>
      <c r="B688" s="2" t="s">
        <v>1304</v>
      </c>
      <c r="C688" s="2" t="s">
        <v>2697</v>
      </c>
      <c r="D688" s="2"/>
      <c r="E688" s="2" t="s">
        <v>1303</v>
      </c>
      <c r="F688" s="2" t="s">
        <v>1271</v>
      </c>
      <c r="G688" s="2" t="s">
        <v>769</v>
      </c>
      <c r="H688" s="2" t="s">
        <v>20</v>
      </c>
      <c r="I688" s="2" t="s">
        <v>20</v>
      </c>
      <c r="J688" s="2" t="s">
        <v>20</v>
      </c>
      <c r="K688" s="2" t="s">
        <v>20</v>
      </c>
      <c r="L688" s="2" t="s">
        <v>200</v>
      </c>
      <c r="N688" s="2" t="s">
        <v>1272</v>
      </c>
      <c r="O688" s="2" t="s">
        <v>19</v>
      </c>
      <c r="P688" s="2" t="s">
        <v>1273</v>
      </c>
      <c r="Q688" s="2" t="s">
        <v>20</v>
      </c>
      <c r="R688" s="2" t="s">
        <v>942</v>
      </c>
      <c r="S688" s="26" t="s">
        <v>2248</v>
      </c>
    </row>
    <row r="689" spans="1:19" hidden="1" x14ac:dyDescent="0.2">
      <c r="A689" t="s">
        <v>2698</v>
      </c>
      <c r="B689" s="2" t="s">
        <v>1306</v>
      </c>
      <c r="C689" s="2" t="s">
        <v>2699</v>
      </c>
      <c r="D689" s="2"/>
      <c r="E689" s="2" t="s">
        <v>1305</v>
      </c>
      <c r="F689" s="2" t="s">
        <v>1307</v>
      </c>
      <c r="G689" s="2" t="s">
        <v>769</v>
      </c>
      <c r="H689" s="2" t="s">
        <v>20</v>
      </c>
      <c r="I689" s="2" t="s">
        <v>20</v>
      </c>
      <c r="J689" s="2" t="s">
        <v>20</v>
      </c>
      <c r="K689" s="2" t="s">
        <v>20</v>
      </c>
      <c r="L689" s="2" t="s">
        <v>200</v>
      </c>
      <c r="N689" s="2" t="s">
        <v>1308</v>
      </c>
      <c r="O689" s="2" t="s">
        <v>19</v>
      </c>
      <c r="P689" s="2" t="s">
        <v>20</v>
      </c>
      <c r="Q689" s="2" t="s">
        <v>20</v>
      </c>
      <c r="R689" s="2" t="s">
        <v>942</v>
      </c>
      <c r="S689" s="26" t="s">
        <v>2248</v>
      </c>
    </row>
    <row r="690" spans="1:19" hidden="1" x14ac:dyDescent="0.2">
      <c r="A690" t="s">
        <v>2700</v>
      </c>
      <c r="B690" s="2" t="s">
        <v>1310</v>
      </c>
      <c r="C690" s="2" t="s">
        <v>2701</v>
      </c>
      <c r="D690" s="2"/>
      <c r="E690" s="2" t="s">
        <v>1309</v>
      </c>
      <c r="F690" s="2" t="s">
        <v>1271</v>
      </c>
      <c r="G690" s="2" t="s">
        <v>769</v>
      </c>
      <c r="H690" s="2" t="s">
        <v>20</v>
      </c>
      <c r="I690" s="2" t="s">
        <v>20</v>
      </c>
      <c r="J690" s="2" t="s">
        <v>20</v>
      </c>
      <c r="K690" s="2" t="s">
        <v>20</v>
      </c>
      <c r="L690" s="2" t="s">
        <v>200</v>
      </c>
      <c r="N690" s="2" t="s">
        <v>1272</v>
      </c>
      <c r="O690" s="2" t="s">
        <v>19</v>
      </c>
      <c r="P690" s="2" t="s">
        <v>1273</v>
      </c>
      <c r="Q690" s="2" t="s">
        <v>20</v>
      </c>
      <c r="R690" s="2" t="s">
        <v>942</v>
      </c>
      <c r="S690" s="26" t="s">
        <v>2248</v>
      </c>
    </row>
    <row r="691" spans="1:19" hidden="1" x14ac:dyDescent="0.2">
      <c r="A691" t="s">
        <v>2702</v>
      </c>
      <c r="B691" s="2" t="s">
        <v>1312</v>
      </c>
      <c r="C691" s="2" t="s">
        <v>2701</v>
      </c>
      <c r="D691" s="2"/>
      <c r="E691" s="2" t="s">
        <v>1311</v>
      </c>
      <c r="F691" s="2" t="s">
        <v>1271</v>
      </c>
      <c r="G691" s="2" t="s">
        <v>769</v>
      </c>
      <c r="H691" s="2" t="s">
        <v>20</v>
      </c>
      <c r="I691" s="2" t="s">
        <v>20</v>
      </c>
      <c r="J691" s="2" t="s">
        <v>20</v>
      </c>
      <c r="K691" s="2" t="s">
        <v>20</v>
      </c>
      <c r="L691" s="2" t="s">
        <v>200</v>
      </c>
      <c r="N691" s="2" t="s">
        <v>1272</v>
      </c>
      <c r="O691" s="2" t="s">
        <v>19</v>
      </c>
      <c r="P691" s="2" t="s">
        <v>1273</v>
      </c>
      <c r="Q691" s="2" t="s">
        <v>20</v>
      </c>
      <c r="R691" s="2" t="s">
        <v>942</v>
      </c>
      <c r="S691" s="26" t="s">
        <v>2248</v>
      </c>
    </row>
    <row r="692" spans="1:19" hidden="1" x14ac:dyDescent="0.2">
      <c r="A692" t="s">
        <v>2703</v>
      </c>
      <c r="B692" s="2" t="s">
        <v>1314</v>
      </c>
      <c r="C692" s="2" t="s">
        <v>2704</v>
      </c>
      <c r="D692" s="2"/>
      <c r="E692" s="2" t="s">
        <v>1313</v>
      </c>
      <c r="F692" s="2" t="s">
        <v>1271</v>
      </c>
      <c r="G692" s="2" t="s">
        <v>769</v>
      </c>
      <c r="H692" s="2" t="s">
        <v>20</v>
      </c>
      <c r="I692" s="2" t="s">
        <v>20</v>
      </c>
      <c r="J692" s="2" t="s">
        <v>20</v>
      </c>
      <c r="K692" s="2" t="s">
        <v>20</v>
      </c>
      <c r="L692" s="2" t="s">
        <v>200</v>
      </c>
      <c r="N692" s="2" t="s">
        <v>1272</v>
      </c>
      <c r="O692" s="2" t="s">
        <v>19</v>
      </c>
      <c r="P692" s="2" t="s">
        <v>1273</v>
      </c>
      <c r="Q692" s="2" t="s">
        <v>20</v>
      </c>
      <c r="R692" s="2" t="s">
        <v>942</v>
      </c>
      <c r="S692" s="25" t="s">
        <v>2248</v>
      </c>
    </row>
    <row r="693" spans="1:19" hidden="1" x14ac:dyDescent="0.2">
      <c r="A693" t="s">
        <v>2705</v>
      </c>
      <c r="B693" s="2" t="s">
        <v>1316</v>
      </c>
      <c r="C693" s="2" t="s">
        <v>2706</v>
      </c>
      <c r="D693" s="2"/>
      <c r="E693" s="2" t="s">
        <v>1315</v>
      </c>
      <c r="F693" s="2" t="s">
        <v>1271</v>
      </c>
      <c r="G693" s="2" t="s">
        <v>769</v>
      </c>
      <c r="H693" s="2" t="s">
        <v>20</v>
      </c>
      <c r="I693" s="2" t="s">
        <v>20</v>
      </c>
      <c r="J693" s="2" t="s">
        <v>20</v>
      </c>
      <c r="K693" s="2" t="s">
        <v>20</v>
      </c>
      <c r="L693" s="2" t="s">
        <v>200</v>
      </c>
      <c r="N693" s="2" t="s">
        <v>1272</v>
      </c>
      <c r="O693" s="2" t="s">
        <v>19</v>
      </c>
      <c r="P693" s="2" t="s">
        <v>1273</v>
      </c>
      <c r="Q693" s="2" t="s">
        <v>20</v>
      </c>
      <c r="R693" s="2" t="s">
        <v>739</v>
      </c>
      <c r="S693" s="26" t="s">
        <v>2274</v>
      </c>
    </row>
    <row r="694" spans="1:19" hidden="1" x14ac:dyDescent="0.2">
      <c r="A694" t="s">
        <v>2707</v>
      </c>
      <c r="B694" s="2" t="s">
        <v>1318</v>
      </c>
      <c r="C694" s="2" t="s">
        <v>2708</v>
      </c>
      <c r="D694" s="2"/>
      <c r="E694" s="2" t="s">
        <v>1317</v>
      </c>
      <c r="F694" s="2" t="s">
        <v>1271</v>
      </c>
      <c r="G694" s="2" t="s">
        <v>769</v>
      </c>
      <c r="H694" s="2" t="s">
        <v>20</v>
      </c>
      <c r="I694" s="2" t="s">
        <v>20</v>
      </c>
      <c r="J694" s="2" t="s">
        <v>20</v>
      </c>
      <c r="K694" s="2" t="s">
        <v>20</v>
      </c>
      <c r="L694" s="2" t="s">
        <v>200</v>
      </c>
      <c r="N694" s="2" t="s">
        <v>1272</v>
      </c>
      <c r="O694" s="2" t="s">
        <v>19</v>
      </c>
      <c r="P694" s="2" t="s">
        <v>1273</v>
      </c>
      <c r="Q694" s="2" t="s">
        <v>20</v>
      </c>
      <c r="R694" s="2" t="s">
        <v>942</v>
      </c>
      <c r="S694" s="26" t="s">
        <v>2248</v>
      </c>
    </row>
    <row r="695" spans="1:19" hidden="1" x14ac:dyDescent="0.2">
      <c r="A695" t="s">
        <v>2709</v>
      </c>
      <c r="B695" s="2" t="s">
        <v>1320</v>
      </c>
      <c r="C695" s="2" t="s">
        <v>2710</v>
      </c>
      <c r="D695" s="2"/>
      <c r="E695" s="2" t="s">
        <v>1319</v>
      </c>
      <c r="F695" s="2" t="s">
        <v>1271</v>
      </c>
      <c r="G695" s="2" t="s">
        <v>769</v>
      </c>
      <c r="H695" s="2" t="s">
        <v>1282</v>
      </c>
      <c r="I695" s="2" t="s">
        <v>20</v>
      </c>
      <c r="J695" s="2" t="s">
        <v>20</v>
      </c>
      <c r="K695" s="2" t="s">
        <v>20</v>
      </c>
      <c r="L695" s="2" t="s">
        <v>200</v>
      </c>
      <c r="N695" s="2" t="s">
        <v>1272</v>
      </c>
      <c r="O695" s="2" t="s">
        <v>19</v>
      </c>
      <c r="P695" s="2" t="s">
        <v>1273</v>
      </c>
      <c r="Q695" s="2" t="s">
        <v>20</v>
      </c>
      <c r="R695" s="2" t="s">
        <v>942</v>
      </c>
      <c r="S695" s="26" t="s">
        <v>2248</v>
      </c>
    </row>
    <row r="696" spans="1:19" hidden="1" x14ac:dyDescent="0.2">
      <c r="A696" t="s">
        <v>2711</v>
      </c>
      <c r="B696" s="2" t="s">
        <v>1322</v>
      </c>
      <c r="C696" s="2" t="s">
        <v>2712</v>
      </c>
      <c r="D696" s="2"/>
      <c r="E696" s="2" t="s">
        <v>1321</v>
      </c>
      <c r="F696" s="2" t="s">
        <v>1271</v>
      </c>
      <c r="G696" s="2" t="s">
        <v>769</v>
      </c>
      <c r="H696" s="2" t="s">
        <v>1282</v>
      </c>
      <c r="I696" s="2" t="s">
        <v>20</v>
      </c>
      <c r="J696" s="2" t="s">
        <v>20</v>
      </c>
      <c r="K696" s="2" t="s">
        <v>20</v>
      </c>
      <c r="L696" s="2" t="s">
        <v>200</v>
      </c>
      <c r="N696" s="2" t="s">
        <v>1272</v>
      </c>
      <c r="O696" s="2" t="s">
        <v>19</v>
      </c>
      <c r="P696" s="2" t="s">
        <v>1273</v>
      </c>
      <c r="Q696" s="2" t="s">
        <v>20</v>
      </c>
      <c r="R696" s="2" t="s">
        <v>942</v>
      </c>
      <c r="S696" s="26" t="s">
        <v>2248</v>
      </c>
    </row>
    <row r="697" spans="1:19" hidden="1" x14ac:dyDescent="0.2">
      <c r="A697" t="s">
        <v>2713</v>
      </c>
      <c r="B697" s="2" t="s">
        <v>1324</v>
      </c>
      <c r="C697" s="2" t="s">
        <v>2714</v>
      </c>
      <c r="D697" s="2"/>
      <c r="E697" s="2" t="s">
        <v>1323</v>
      </c>
      <c r="F697" s="2" t="s">
        <v>1271</v>
      </c>
      <c r="G697" s="2" t="s">
        <v>769</v>
      </c>
      <c r="H697" s="2" t="s">
        <v>1282</v>
      </c>
      <c r="I697" s="2" t="s">
        <v>20</v>
      </c>
      <c r="J697" s="2" t="s">
        <v>20</v>
      </c>
      <c r="K697" s="2" t="s">
        <v>20</v>
      </c>
      <c r="L697" s="2" t="s">
        <v>200</v>
      </c>
      <c r="N697" s="2" t="s">
        <v>1272</v>
      </c>
      <c r="O697" s="2" t="s">
        <v>19</v>
      </c>
      <c r="P697" s="2" t="s">
        <v>1273</v>
      </c>
      <c r="Q697" s="2" t="s">
        <v>20</v>
      </c>
      <c r="R697" s="2" t="s">
        <v>942</v>
      </c>
      <c r="S697" s="26" t="s">
        <v>2248</v>
      </c>
    </row>
    <row r="698" spans="1:19" hidden="1" x14ac:dyDescent="0.2">
      <c r="A698" t="s">
        <v>2715</v>
      </c>
      <c r="B698" s="2" t="s">
        <v>1326</v>
      </c>
      <c r="C698" s="2" t="s">
        <v>2716</v>
      </c>
      <c r="D698" s="2"/>
      <c r="E698" s="2" t="s">
        <v>1325</v>
      </c>
      <c r="F698" s="2" t="s">
        <v>1271</v>
      </c>
      <c r="G698" s="2" t="s">
        <v>769</v>
      </c>
      <c r="H698" s="2" t="s">
        <v>1282</v>
      </c>
      <c r="I698" s="2" t="s">
        <v>20</v>
      </c>
      <c r="J698" s="2" t="s">
        <v>20</v>
      </c>
      <c r="K698" s="2" t="s">
        <v>20</v>
      </c>
      <c r="L698" s="2" t="s">
        <v>200</v>
      </c>
      <c r="N698" s="2" t="s">
        <v>1272</v>
      </c>
      <c r="O698" s="2" t="s">
        <v>19</v>
      </c>
      <c r="P698" s="2" t="s">
        <v>1273</v>
      </c>
      <c r="Q698" s="2" t="s">
        <v>20</v>
      </c>
      <c r="R698" s="2" t="s">
        <v>942</v>
      </c>
      <c r="S698" s="26" t="s">
        <v>2248</v>
      </c>
    </row>
    <row r="699" spans="1:19" hidden="1" x14ac:dyDescent="0.2">
      <c r="A699" t="s">
        <v>2717</v>
      </c>
      <c r="B699" s="2" t="s">
        <v>1328</v>
      </c>
      <c r="C699" s="2" t="s">
        <v>2718</v>
      </c>
      <c r="D699" s="2"/>
      <c r="E699" s="2" t="s">
        <v>1327</v>
      </c>
      <c r="F699" s="2" t="s">
        <v>1271</v>
      </c>
      <c r="G699" s="2" t="s">
        <v>769</v>
      </c>
      <c r="H699" s="2" t="s">
        <v>1282</v>
      </c>
      <c r="I699" s="2" t="s">
        <v>20</v>
      </c>
      <c r="J699" s="2" t="s">
        <v>20</v>
      </c>
      <c r="K699" s="2" t="s">
        <v>20</v>
      </c>
      <c r="L699" s="2" t="s">
        <v>200</v>
      </c>
      <c r="N699" s="2" t="s">
        <v>1272</v>
      </c>
      <c r="O699" s="2" t="s">
        <v>19</v>
      </c>
      <c r="P699" s="2" t="s">
        <v>1273</v>
      </c>
      <c r="Q699" s="2" t="s">
        <v>20</v>
      </c>
      <c r="R699" s="2" t="s">
        <v>942</v>
      </c>
      <c r="S699" s="26" t="s">
        <v>2248</v>
      </c>
    </row>
    <row r="700" spans="1:19" hidden="1" x14ac:dyDescent="0.2">
      <c r="A700" t="s">
        <v>2719</v>
      </c>
      <c r="B700" s="2" t="s">
        <v>1330</v>
      </c>
      <c r="C700" s="2" t="s">
        <v>2720</v>
      </c>
      <c r="D700" s="2"/>
      <c r="E700" s="2" t="s">
        <v>1329</v>
      </c>
      <c r="F700" s="2" t="s">
        <v>1271</v>
      </c>
      <c r="G700" s="2" t="s">
        <v>769</v>
      </c>
      <c r="H700" s="2" t="s">
        <v>20</v>
      </c>
      <c r="I700" s="2" t="s">
        <v>20</v>
      </c>
      <c r="J700" s="2" t="s">
        <v>20</v>
      </c>
      <c r="K700" s="2" t="s">
        <v>20</v>
      </c>
      <c r="L700" s="2" t="s">
        <v>200</v>
      </c>
      <c r="N700" s="2" t="s">
        <v>1272</v>
      </c>
      <c r="O700" s="2" t="s">
        <v>19</v>
      </c>
      <c r="P700" s="2" t="s">
        <v>1273</v>
      </c>
      <c r="Q700" s="2" t="s">
        <v>20</v>
      </c>
      <c r="R700" s="2" t="s">
        <v>942</v>
      </c>
      <c r="S700" s="26" t="s">
        <v>2248</v>
      </c>
    </row>
    <row r="701" spans="1:19" hidden="1" x14ac:dyDescent="0.2">
      <c r="A701" t="s">
        <v>2721</v>
      </c>
      <c r="B701" s="2" t="s">
        <v>1332</v>
      </c>
      <c r="C701" s="2" t="s">
        <v>2722</v>
      </c>
      <c r="D701" s="2"/>
      <c r="E701" s="2" t="s">
        <v>1331</v>
      </c>
      <c r="F701" s="2" t="s">
        <v>1271</v>
      </c>
      <c r="G701" s="2" t="s">
        <v>769</v>
      </c>
      <c r="H701" s="2" t="s">
        <v>1282</v>
      </c>
      <c r="I701" s="2" t="s">
        <v>20</v>
      </c>
      <c r="J701" s="2" t="s">
        <v>20</v>
      </c>
      <c r="K701" s="2" t="s">
        <v>20</v>
      </c>
      <c r="L701" s="2" t="s">
        <v>200</v>
      </c>
      <c r="N701" s="2" t="s">
        <v>1272</v>
      </c>
      <c r="O701" s="2" t="s">
        <v>19</v>
      </c>
      <c r="P701" s="2" t="s">
        <v>1273</v>
      </c>
      <c r="Q701" s="2" t="s">
        <v>20</v>
      </c>
      <c r="R701" s="2" t="s">
        <v>942</v>
      </c>
      <c r="S701" s="26" t="s">
        <v>2248</v>
      </c>
    </row>
    <row r="702" spans="1:19" hidden="1" x14ac:dyDescent="0.2">
      <c r="A702" t="s">
        <v>2723</v>
      </c>
      <c r="B702" s="2" t="s">
        <v>1334</v>
      </c>
      <c r="C702" s="2" t="s">
        <v>2724</v>
      </c>
      <c r="D702" s="2"/>
      <c r="E702" s="2" t="s">
        <v>1333</v>
      </c>
      <c r="F702" s="2" t="s">
        <v>1271</v>
      </c>
      <c r="G702" s="2" t="s">
        <v>769</v>
      </c>
      <c r="H702" s="2" t="s">
        <v>20</v>
      </c>
      <c r="I702" s="2" t="s">
        <v>20</v>
      </c>
      <c r="J702" s="2" t="s">
        <v>20</v>
      </c>
      <c r="K702" s="2" t="s">
        <v>20</v>
      </c>
      <c r="L702" s="2" t="s">
        <v>200</v>
      </c>
      <c r="N702" s="2" t="s">
        <v>1272</v>
      </c>
      <c r="O702" s="2" t="s">
        <v>19</v>
      </c>
      <c r="P702" s="2" t="s">
        <v>1273</v>
      </c>
      <c r="Q702" s="2" t="s">
        <v>20</v>
      </c>
      <c r="R702" s="2" t="s">
        <v>942</v>
      </c>
      <c r="S702" s="26" t="s">
        <v>2248</v>
      </c>
    </row>
    <row r="703" spans="1:19" hidden="1" x14ac:dyDescent="0.2">
      <c r="A703" t="s">
        <v>2725</v>
      </c>
      <c r="B703" s="2" t="s">
        <v>1336</v>
      </c>
      <c r="C703" s="2" t="s">
        <v>2726</v>
      </c>
      <c r="D703" s="2"/>
      <c r="E703" s="2" t="s">
        <v>1335</v>
      </c>
      <c r="F703" s="2" t="s">
        <v>1271</v>
      </c>
      <c r="G703" s="2" t="s">
        <v>769</v>
      </c>
      <c r="H703" s="2" t="s">
        <v>1282</v>
      </c>
      <c r="I703" s="2" t="s">
        <v>20</v>
      </c>
      <c r="J703" s="2" t="s">
        <v>20</v>
      </c>
      <c r="K703" s="2" t="s">
        <v>20</v>
      </c>
      <c r="L703" s="2" t="s">
        <v>200</v>
      </c>
      <c r="N703" s="2" t="s">
        <v>1272</v>
      </c>
      <c r="O703" s="2" t="s">
        <v>19</v>
      </c>
      <c r="P703" s="2" t="s">
        <v>1273</v>
      </c>
      <c r="Q703" s="2" t="s">
        <v>20</v>
      </c>
      <c r="R703" s="2" t="s">
        <v>942</v>
      </c>
      <c r="S703" s="26" t="s">
        <v>2248</v>
      </c>
    </row>
    <row r="704" spans="1:19" hidden="1" x14ac:dyDescent="0.2">
      <c r="A704" t="s">
        <v>2727</v>
      </c>
      <c r="B704" s="2" t="s">
        <v>1338</v>
      </c>
      <c r="C704" s="2" t="s">
        <v>2728</v>
      </c>
      <c r="D704" s="2"/>
      <c r="E704" s="2" t="s">
        <v>1337</v>
      </c>
      <c r="F704" s="2" t="s">
        <v>1271</v>
      </c>
      <c r="G704" s="2" t="s">
        <v>769</v>
      </c>
      <c r="H704" s="2" t="s">
        <v>20</v>
      </c>
      <c r="I704" s="2" t="s">
        <v>20</v>
      </c>
      <c r="J704" s="2" t="s">
        <v>20</v>
      </c>
      <c r="K704" s="2" t="s">
        <v>20</v>
      </c>
      <c r="L704" s="2" t="s">
        <v>200</v>
      </c>
      <c r="N704" s="2" t="s">
        <v>1272</v>
      </c>
      <c r="O704" s="2" t="s">
        <v>19</v>
      </c>
      <c r="P704" s="2" t="s">
        <v>1273</v>
      </c>
      <c r="Q704" s="2" t="s">
        <v>20</v>
      </c>
      <c r="R704" s="2" t="s">
        <v>942</v>
      </c>
      <c r="S704" s="26" t="s">
        <v>2248</v>
      </c>
    </row>
    <row r="705" spans="1:19" hidden="1" x14ac:dyDescent="0.2">
      <c r="A705" t="s">
        <v>2729</v>
      </c>
      <c r="B705" s="2" t="s">
        <v>1340</v>
      </c>
      <c r="C705" s="2" t="s">
        <v>2730</v>
      </c>
      <c r="D705" s="2"/>
      <c r="E705" s="2" t="s">
        <v>1339</v>
      </c>
      <c r="F705" s="2" t="s">
        <v>1271</v>
      </c>
      <c r="G705" s="2" t="s">
        <v>769</v>
      </c>
      <c r="H705" s="2" t="s">
        <v>20</v>
      </c>
      <c r="I705" s="2" t="s">
        <v>20</v>
      </c>
      <c r="J705" s="2" t="s">
        <v>20</v>
      </c>
      <c r="K705" s="2" t="s">
        <v>20</v>
      </c>
      <c r="L705" s="2" t="s">
        <v>200</v>
      </c>
      <c r="N705" s="2" t="s">
        <v>1272</v>
      </c>
      <c r="O705" s="2" t="s">
        <v>19</v>
      </c>
      <c r="P705" s="2" t="s">
        <v>1273</v>
      </c>
      <c r="Q705" s="2" t="s">
        <v>20</v>
      </c>
      <c r="R705" s="2" t="s">
        <v>942</v>
      </c>
      <c r="S705" s="26" t="s">
        <v>2248</v>
      </c>
    </row>
    <row r="706" spans="1:19" hidden="1" x14ac:dyDescent="0.2">
      <c r="A706" t="s">
        <v>2731</v>
      </c>
      <c r="B706" s="2" t="s">
        <v>1342</v>
      </c>
      <c r="C706" s="2" t="s">
        <v>2732</v>
      </c>
      <c r="D706" s="2"/>
      <c r="E706" s="2" t="s">
        <v>1341</v>
      </c>
      <c r="F706" s="2" t="s">
        <v>1271</v>
      </c>
      <c r="G706" s="2" t="s">
        <v>769</v>
      </c>
      <c r="H706" s="2" t="s">
        <v>1282</v>
      </c>
      <c r="I706" s="2" t="s">
        <v>20</v>
      </c>
      <c r="J706" s="2" t="s">
        <v>20</v>
      </c>
      <c r="K706" s="2" t="s">
        <v>20</v>
      </c>
      <c r="L706" s="2" t="s">
        <v>200</v>
      </c>
      <c r="N706" s="2" t="s">
        <v>1272</v>
      </c>
      <c r="O706" s="2" t="s">
        <v>19</v>
      </c>
      <c r="P706" s="2" t="s">
        <v>1273</v>
      </c>
      <c r="Q706" s="2" t="s">
        <v>20</v>
      </c>
      <c r="R706" s="2" t="s">
        <v>942</v>
      </c>
      <c r="S706" s="26" t="s">
        <v>2248</v>
      </c>
    </row>
    <row r="707" spans="1:19" hidden="1" x14ac:dyDescent="0.2">
      <c r="A707" t="s">
        <v>2733</v>
      </c>
      <c r="B707" s="2" t="s">
        <v>1344</v>
      </c>
      <c r="C707" s="2" t="s">
        <v>2734</v>
      </c>
      <c r="D707" s="2"/>
      <c r="E707" s="2" t="s">
        <v>1343</v>
      </c>
      <c r="F707" s="2" t="s">
        <v>1271</v>
      </c>
      <c r="G707" s="2" t="s">
        <v>769</v>
      </c>
      <c r="H707" s="2" t="s">
        <v>20</v>
      </c>
      <c r="I707" s="2" t="s">
        <v>20</v>
      </c>
      <c r="J707" s="2" t="s">
        <v>20</v>
      </c>
      <c r="K707" s="2" t="s">
        <v>20</v>
      </c>
      <c r="L707" s="2" t="s">
        <v>200</v>
      </c>
      <c r="N707" s="2" t="s">
        <v>1272</v>
      </c>
      <c r="O707" s="2" t="s">
        <v>19</v>
      </c>
      <c r="P707" s="2" t="s">
        <v>1273</v>
      </c>
      <c r="Q707" s="2" t="s">
        <v>20</v>
      </c>
      <c r="R707" s="2" t="s">
        <v>942</v>
      </c>
      <c r="S707" s="26" t="s">
        <v>2248</v>
      </c>
    </row>
    <row r="708" spans="1:19" hidden="1" x14ac:dyDescent="0.2">
      <c r="A708" t="s">
        <v>2735</v>
      </c>
      <c r="B708" s="2" t="s">
        <v>1346</v>
      </c>
      <c r="C708" s="2" t="s">
        <v>2736</v>
      </c>
      <c r="D708" s="2"/>
      <c r="E708" s="2" t="s">
        <v>1345</v>
      </c>
      <c r="F708" s="2" t="s">
        <v>1271</v>
      </c>
      <c r="G708" s="2" t="s">
        <v>769</v>
      </c>
      <c r="H708" s="2" t="s">
        <v>1282</v>
      </c>
      <c r="I708" s="2" t="s">
        <v>20</v>
      </c>
      <c r="J708" s="2" t="s">
        <v>20</v>
      </c>
      <c r="K708" s="2" t="s">
        <v>20</v>
      </c>
      <c r="L708" s="2" t="s">
        <v>200</v>
      </c>
      <c r="N708" s="2" t="s">
        <v>1272</v>
      </c>
      <c r="O708" s="2" t="s">
        <v>19</v>
      </c>
      <c r="P708" s="2" t="s">
        <v>1273</v>
      </c>
      <c r="Q708" s="2" t="s">
        <v>20</v>
      </c>
      <c r="R708" s="2" t="s">
        <v>942</v>
      </c>
      <c r="S708" s="26" t="s">
        <v>2248</v>
      </c>
    </row>
    <row r="709" spans="1:19" hidden="1" x14ac:dyDescent="0.2">
      <c r="A709" t="s">
        <v>2737</v>
      </c>
      <c r="B709" s="2" t="s">
        <v>1348</v>
      </c>
      <c r="C709" s="2" t="s">
        <v>2738</v>
      </c>
      <c r="D709" s="2"/>
      <c r="E709" s="2" t="s">
        <v>1347</v>
      </c>
      <c r="F709" s="2" t="s">
        <v>1271</v>
      </c>
      <c r="G709" s="2" t="s">
        <v>769</v>
      </c>
      <c r="H709" s="2" t="s">
        <v>20</v>
      </c>
      <c r="I709" s="2" t="s">
        <v>20</v>
      </c>
      <c r="J709" s="2" t="s">
        <v>20</v>
      </c>
      <c r="K709" s="2" t="s">
        <v>20</v>
      </c>
      <c r="L709" s="2" t="s">
        <v>200</v>
      </c>
      <c r="N709" s="2" t="s">
        <v>1272</v>
      </c>
      <c r="O709" s="2" t="s">
        <v>19</v>
      </c>
      <c r="P709" s="2" t="s">
        <v>1273</v>
      </c>
      <c r="Q709" s="2" t="s">
        <v>20</v>
      </c>
      <c r="R709" s="2" t="s">
        <v>942</v>
      </c>
      <c r="S709" s="26" t="s">
        <v>2248</v>
      </c>
    </row>
    <row r="710" spans="1:19" hidden="1" x14ac:dyDescent="0.2">
      <c r="A710" t="s">
        <v>2739</v>
      </c>
      <c r="B710" s="2" t="s">
        <v>1350</v>
      </c>
      <c r="C710" s="2" t="s">
        <v>2740</v>
      </c>
      <c r="D710" s="2"/>
      <c r="E710" s="2" t="s">
        <v>1349</v>
      </c>
      <c r="F710" s="2" t="s">
        <v>1271</v>
      </c>
      <c r="G710" s="2" t="s">
        <v>769</v>
      </c>
      <c r="H710" s="2" t="s">
        <v>20</v>
      </c>
      <c r="I710" s="2" t="s">
        <v>20</v>
      </c>
      <c r="J710" s="2" t="s">
        <v>20</v>
      </c>
      <c r="K710" s="2" t="s">
        <v>20</v>
      </c>
      <c r="L710" s="2" t="s">
        <v>200</v>
      </c>
      <c r="N710" s="2" t="s">
        <v>1272</v>
      </c>
      <c r="O710" s="2" t="s">
        <v>19</v>
      </c>
      <c r="P710" s="2" t="s">
        <v>1273</v>
      </c>
      <c r="Q710" s="2" t="s">
        <v>20</v>
      </c>
      <c r="R710" s="2" t="s">
        <v>942</v>
      </c>
      <c r="S710" s="26" t="s">
        <v>2248</v>
      </c>
    </row>
    <row r="711" spans="1:19" hidden="1" x14ac:dyDescent="0.2">
      <c r="A711" t="s">
        <v>2741</v>
      </c>
      <c r="B711" s="2" t="s">
        <v>1352</v>
      </c>
      <c r="C711" s="2" t="s">
        <v>2742</v>
      </c>
      <c r="D711" s="2"/>
      <c r="E711" s="2" t="s">
        <v>1351</v>
      </c>
      <c r="F711" s="2" t="s">
        <v>1353</v>
      </c>
      <c r="G711" s="2" t="s">
        <v>769</v>
      </c>
      <c r="H711" s="2" t="s">
        <v>20</v>
      </c>
      <c r="I711" s="2" t="s">
        <v>20</v>
      </c>
      <c r="J711" s="2" t="s">
        <v>20</v>
      </c>
      <c r="K711" s="2" t="s">
        <v>20</v>
      </c>
      <c r="L711" s="2" t="s">
        <v>200</v>
      </c>
      <c r="N711" s="2" t="s">
        <v>1354</v>
      </c>
      <c r="O711" s="2" t="s">
        <v>62</v>
      </c>
      <c r="P711" s="2" t="s">
        <v>1355</v>
      </c>
      <c r="Q711" s="2" t="s">
        <v>20</v>
      </c>
      <c r="R711" s="2" t="s">
        <v>942</v>
      </c>
      <c r="S711" s="26" t="s">
        <v>2248</v>
      </c>
    </row>
    <row r="712" spans="1:19" hidden="1" x14ac:dyDescent="0.2">
      <c r="A712" t="s">
        <v>2741</v>
      </c>
      <c r="B712" s="2" t="s">
        <v>1352</v>
      </c>
      <c r="C712" s="2" t="s">
        <v>2742</v>
      </c>
      <c r="D712" s="2"/>
      <c r="E712" s="2" t="s">
        <v>1351</v>
      </c>
      <c r="F712" s="2" t="s">
        <v>1356</v>
      </c>
      <c r="G712" s="2" t="s">
        <v>769</v>
      </c>
      <c r="H712" s="2" t="s">
        <v>20</v>
      </c>
      <c r="I712" s="2" t="s">
        <v>20</v>
      </c>
      <c r="J712" s="2" t="s">
        <v>20</v>
      </c>
      <c r="K712" s="2" t="s">
        <v>20</v>
      </c>
      <c r="L712" s="2" t="s">
        <v>200</v>
      </c>
      <c r="N712" s="2" t="s">
        <v>1357</v>
      </c>
      <c r="O712" s="2" t="s">
        <v>19</v>
      </c>
      <c r="P712" s="2" t="s">
        <v>1358</v>
      </c>
      <c r="Q712" s="2" t="s">
        <v>20</v>
      </c>
      <c r="R712" s="2" t="s">
        <v>942</v>
      </c>
      <c r="S712" s="26" t="s">
        <v>2248</v>
      </c>
    </row>
    <row r="713" spans="1:19" hidden="1" x14ac:dyDescent="0.2">
      <c r="A713" t="s">
        <v>2743</v>
      </c>
      <c r="B713" s="2" t="s">
        <v>1360</v>
      </c>
      <c r="C713" s="2" t="s">
        <v>2744</v>
      </c>
      <c r="D713" s="2"/>
      <c r="E713" s="2" t="s">
        <v>1359</v>
      </c>
      <c r="F713" s="2" t="s">
        <v>1353</v>
      </c>
      <c r="G713" s="2" t="s">
        <v>769</v>
      </c>
      <c r="H713" s="2" t="s">
        <v>23</v>
      </c>
      <c r="I713" s="2" t="s">
        <v>20</v>
      </c>
      <c r="J713" s="2" t="s">
        <v>20</v>
      </c>
      <c r="K713" s="2" t="s">
        <v>20</v>
      </c>
      <c r="L713" s="2" t="s">
        <v>200</v>
      </c>
      <c r="N713" s="2" t="s">
        <v>1354</v>
      </c>
      <c r="O713" s="2" t="s">
        <v>62</v>
      </c>
      <c r="P713" s="2" t="s">
        <v>1355</v>
      </c>
      <c r="Q713" s="2" t="s">
        <v>20</v>
      </c>
      <c r="R713" s="2" t="s">
        <v>942</v>
      </c>
      <c r="S713" s="26" t="s">
        <v>2248</v>
      </c>
    </row>
    <row r="714" spans="1:19" hidden="1" x14ac:dyDescent="0.2">
      <c r="A714" t="s">
        <v>2743</v>
      </c>
      <c r="B714" s="2" t="s">
        <v>1360</v>
      </c>
      <c r="C714" s="2" t="s">
        <v>2744</v>
      </c>
      <c r="D714" s="2"/>
      <c r="E714" s="2" t="s">
        <v>1359</v>
      </c>
      <c r="F714" s="2" t="s">
        <v>1356</v>
      </c>
      <c r="G714" s="2" t="s">
        <v>769</v>
      </c>
      <c r="H714" s="2" t="s">
        <v>23</v>
      </c>
      <c r="I714" s="2" t="s">
        <v>20</v>
      </c>
      <c r="J714" s="2" t="s">
        <v>20</v>
      </c>
      <c r="K714" s="2" t="s">
        <v>20</v>
      </c>
      <c r="L714" s="2" t="s">
        <v>200</v>
      </c>
      <c r="N714" s="2" t="s">
        <v>1357</v>
      </c>
      <c r="O714" s="2" t="s">
        <v>19</v>
      </c>
      <c r="P714" s="2" t="s">
        <v>1358</v>
      </c>
      <c r="Q714" s="2" t="s">
        <v>20</v>
      </c>
      <c r="R714" s="2" t="s">
        <v>942</v>
      </c>
      <c r="S714" s="26" t="s">
        <v>2248</v>
      </c>
    </row>
    <row r="715" spans="1:19" hidden="1" x14ac:dyDescent="0.2">
      <c r="A715" t="s">
        <v>2745</v>
      </c>
      <c r="B715" s="2" t="s">
        <v>1362</v>
      </c>
      <c r="C715" s="2" t="s">
        <v>2746</v>
      </c>
      <c r="D715" s="2"/>
      <c r="E715" s="2" t="s">
        <v>1361</v>
      </c>
      <c r="F715" s="2" t="s">
        <v>1353</v>
      </c>
      <c r="G715" s="2" t="s">
        <v>769</v>
      </c>
      <c r="H715" s="2" t="s">
        <v>20</v>
      </c>
      <c r="I715" s="2" t="s">
        <v>20</v>
      </c>
      <c r="J715" s="2" t="s">
        <v>20</v>
      </c>
      <c r="K715" s="2" t="s">
        <v>20</v>
      </c>
      <c r="L715" s="2" t="s">
        <v>200</v>
      </c>
      <c r="N715" s="2" t="s">
        <v>1354</v>
      </c>
      <c r="O715" s="2" t="s">
        <v>62</v>
      </c>
      <c r="P715" s="2" t="s">
        <v>1355</v>
      </c>
      <c r="Q715" s="2" t="s">
        <v>20</v>
      </c>
      <c r="R715" s="2" t="s">
        <v>942</v>
      </c>
      <c r="S715" s="26" t="s">
        <v>2248</v>
      </c>
    </row>
    <row r="716" spans="1:19" hidden="1" x14ac:dyDescent="0.2">
      <c r="A716" t="s">
        <v>2745</v>
      </c>
      <c r="B716" s="2" t="s">
        <v>1362</v>
      </c>
      <c r="C716" s="2" t="s">
        <v>2746</v>
      </c>
      <c r="D716" s="2"/>
      <c r="E716" s="2" t="s">
        <v>1361</v>
      </c>
      <c r="F716" s="2" t="s">
        <v>1356</v>
      </c>
      <c r="G716" s="2" t="s">
        <v>769</v>
      </c>
      <c r="H716" s="2" t="s">
        <v>20</v>
      </c>
      <c r="I716" s="2" t="s">
        <v>20</v>
      </c>
      <c r="J716" s="2" t="s">
        <v>20</v>
      </c>
      <c r="K716" s="2" t="s">
        <v>20</v>
      </c>
      <c r="L716" s="2" t="s">
        <v>200</v>
      </c>
      <c r="N716" s="2" t="s">
        <v>1357</v>
      </c>
      <c r="O716" s="2" t="s">
        <v>19</v>
      </c>
      <c r="P716" s="2" t="s">
        <v>1358</v>
      </c>
      <c r="Q716" s="2" t="s">
        <v>20</v>
      </c>
      <c r="R716" s="2" t="s">
        <v>942</v>
      </c>
      <c r="S716" s="26" t="s">
        <v>2248</v>
      </c>
    </row>
    <row r="717" spans="1:19" hidden="1" x14ac:dyDescent="0.2">
      <c r="A717" t="s">
        <v>2747</v>
      </c>
      <c r="B717" s="2" t="s">
        <v>1364</v>
      </c>
      <c r="C717" s="2" t="s">
        <v>2748</v>
      </c>
      <c r="D717" s="2"/>
      <c r="E717" s="2" t="s">
        <v>1363</v>
      </c>
      <c r="F717" s="2" t="s">
        <v>259</v>
      </c>
      <c r="G717" s="2" t="s">
        <v>769</v>
      </c>
      <c r="H717" s="2" t="s">
        <v>20</v>
      </c>
      <c r="I717" s="2" t="s">
        <v>20</v>
      </c>
      <c r="J717" s="2" t="s">
        <v>20</v>
      </c>
      <c r="K717" s="2" t="s">
        <v>20</v>
      </c>
      <c r="L717" s="2" t="s">
        <v>200</v>
      </c>
      <c r="N717" s="2" t="s">
        <v>260</v>
      </c>
      <c r="O717" s="2" t="s">
        <v>19</v>
      </c>
      <c r="P717" s="2" t="s">
        <v>20</v>
      </c>
      <c r="Q717" s="2" t="s">
        <v>20</v>
      </c>
      <c r="R717" s="2" t="s">
        <v>942</v>
      </c>
      <c r="S717" s="26" t="s">
        <v>2248</v>
      </c>
    </row>
    <row r="718" spans="1:19" hidden="1" x14ac:dyDescent="0.2">
      <c r="A718" t="s">
        <v>2749</v>
      </c>
      <c r="B718" s="2" t="s">
        <v>1366</v>
      </c>
      <c r="C718" s="2" t="s">
        <v>2750</v>
      </c>
      <c r="D718" s="2"/>
      <c r="E718" s="2" t="s">
        <v>1365</v>
      </c>
      <c r="F718" s="2" t="s">
        <v>259</v>
      </c>
      <c r="G718" s="2" t="s">
        <v>263</v>
      </c>
      <c r="H718" s="2" t="s">
        <v>20</v>
      </c>
      <c r="I718" s="2" t="s">
        <v>20</v>
      </c>
      <c r="J718" s="2" t="s">
        <v>20</v>
      </c>
      <c r="K718" s="2" t="s">
        <v>20</v>
      </c>
      <c r="L718" s="2" t="s">
        <v>200</v>
      </c>
      <c r="N718" s="2" t="s">
        <v>260</v>
      </c>
      <c r="O718" s="2" t="s">
        <v>19</v>
      </c>
      <c r="P718" s="2" t="s">
        <v>20</v>
      </c>
      <c r="Q718" s="2" t="s">
        <v>20</v>
      </c>
      <c r="R718" s="2" t="s">
        <v>942</v>
      </c>
      <c r="S718" s="25" t="s">
        <v>2248</v>
      </c>
    </row>
    <row r="719" spans="1:19" hidden="1" x14ac:dyDescent="0.2">
      <c r="A719" t="s">
        <v>2751</v>
      </c>
      <c r="B719" s="2" t="s">
        <v>1368</v>
      </c>
      <c r="C719" s="2" t="s">
        <v>2752</v>
      </c>
      <c r="D719" s="2" t="s">
        <v>2753</v>
      </c>
      <c r="E719" s="2" t="s">
        <v>1367</v>
      </c>
      <c r="F719" s="2" t="s">
        <v>1353</v>
      </c>
      <c r="G719" s="2" t="s">
        <v>263</v>
      </c>
      <c r="H719" s="2" t="s">
        <v>20</v>
      </c>
      <c r="I719" s="2" t="s">
        <v>20</v>
      </c>
      <c r="J719" s="2" t="s">
        <v>20</v>
      </c>
      <c r="K719" s="2" t="s">
        <v>20</v>
      </c>
      <c r="L719" s="2" t="s">
        <v>200</v>
      </c>
      <c r="N719" s="2" t="s">
        <v>1354</v>
      </c>
      <c r="O719" s="2" t="s">
        <v>62</v>
      </c>
      <c r="P719" s="2" t="s">
        <v>1355</v>
      </c>
      <c r="Q719" s="2" t="s">
        <v>20</v>
      </c>
      <c r="R719" s="2" t="s">
        <v>739</v>
      </c>
      <c r="S719" s="26" t="s">
        <v>2274</v>
      </c>
    </row>
    <row r="720" spans="1:19" hidden="1" x14ac:dyDescent="0.2">
      <c r="A720" t="s">
        <v>2751</v>
      </c>
      <c r="B720" s="2" t="s">
        <v>1368</v>
      </c>
      <c r="C720" s="2" t="s">
        <v>2752</v>
      </c>
      <c r="D720" s="2"/>
      <c r="E720" s="2" t="s">
        <v>1367</v>
      </c>
      <c r="F720" s="2" t="s">
        <v>1356</v>
      </c>
      <c r="G720" s="2" t="s">
        <v>263</v>
      </c>
      <c r="H720" s="2" t="s">
        <v>20</v>
      </c>
      <c r="I720" s="2" t="s">
        <v>20</v>
      </c>
      <c r="J720" s="2" t="s">
        <v>20</v>
      </c>
      <c r="K720" s="2" t="s">
        <v>20</v>
      </c>
      <c r="L720" s="2" t="s">
        <v>200</v>
      </c>
      <c r="N720" s="2" t="s">
        <v>1357</v>
      </c>
      <c r="O720" s="2" t="s">
        <v>19</v>
      </c>
      <c r="P720" s="2" t="s">
        <v>1358</v>
      </c>
      <c r="Q720" s="2" t="s">
        <v>20</v>
      </c>
      <c r="R720" s="2" t="s">
        <v>739</v>
      </c>
      <c r="S720" s="26" t="s">
        <v>2754</v>
      </c>
    </row>
    <row r="721" spans="1:20" hidden="1" x14ac:dyDescent="0.2">
      <c r="A721" t="s">
        <v>2755</v>
      </c>
      <c r="B721" s="2" t="s">
        <v>1370</v>
      </c>
      <c r="C721" s="2" t="s">
        <v>2756</v>
      </c>
      <c r="D721" s="2"/>
      <c r="E721" s="2" t="s">
        <v>1369</v>
      </c>
      <c r="F721" s="2" t="s">
        <v>259</v>
      </c>
      <c r="G721" s="2" t="s">
        <v>263</v>
      </c>
      <c r="H721" s="2" t="s">
        <v>20</v>
      </c>
      <c r="I721" s="2" t="s">
        <v>20</v>
      </c>
      <c r="J721" s="2" t="s">
        <v>20</v>
      </c>
      <c r="K721" s="2" t="s">
        <v>20</v>
      </c>
      <c r="L721" s="2" t="s">
        <v>200</v>
      </c>
      <c r="N721" s="2" t="s">
        <v>260</v>
      </c>
      <c r="O721" s="2" t="s">
        <v>19</v>
      </c>
      <c r="P721" s="2" t="s">
        <v>20</v>
      </c>
      <c r="Q721" s="2" t="s">
        <v>20</v>
      </c>
      <c r="R721" s="2" t="s">
        <v>689</v>
      </c>
      <c r="S721" s="26" t="s">
        <v>2248</v>
      </c>
    </row>
    <row r="722" spans="1:20" hidden="1" x14ac:dyDescent="0.2">
      <c r="A722" t="s">
        <v>2757</v>
      </c>
      <c r="B722" s="2" t="s">
        <v>1372</v>
      </c>
      <c r="C722" s="2" t="s">
        <v>2758</v>
      </c>
      <c r="D722" s="2"/>
      <c r="E722" s="2" t="s">
        <v>1371</v>
      </c>
      <c r="F722" s="2" t="s">
        <v>259</v>
      </c>
      <c r="G722" s="2" t="s">
        <v>263</v>
      </c>
      <c r="H722" s="2" t="s">
        <v>20</v>
      </c>
      <c r="I722" s="2" t="s">
        <v>20</v>
      </c>
      <c r="J722" s="2" t="s">
        <v>20</v>
      </c>
      <c r="K722" s="2" t="s">
        <v>20</v>
      </c>
      <c r="L722" s="2" t="s">
        <v>200</v>
      </c>
      <c r="N722" s="2" t="s">
        <v>260</v>
      </c>
      <c r="O722" s="2" t="s">
        <v>19</v>
      </c>
      <c r="P722" s="2" t="s">
        <v>20</v>
      </c>
      <c r="Q722" s="2" t="s">
        <v>20</v>
      </c>
      <c r="R722" s="2" t="s">
        <v>739</v>
      </c>
      <c r="S722" s="26" t="s">
        <v>2274</v>
      </c>
    </row>
    <row r="723" spans="1:20" hidden="1" x14ac:dyDescent="0.2">
      <c r="A723" t="s">
        <v>2759</v>
      </c>
      <c r="B723" s="2" t="s">
        <v>1374</v>
      </c>
      <c r="C723" s="2" t="s">
        <v>2760</v>
      </c>
      <c r="D723" s="2"/>
      <c r="E723" s="2" t="s">
        <v>1373</v>
      </c>
      <c r="F723" s="2" t="s">
        <v>259</v>
      </c>
      <c r="G723" s="2" t="s">
        <v>263</v>
      </c>
      <c r="H723" s="2" t="s">
        <v>20</v>
      </c>
      <c r="I723" s="2" t="s">
        <v>20</v>
      </c>
      <c r="J723" s="2" t="s">
        <v>20</v>
      </c>
      <c r="K723" s="2" t="s">
        <v>20</v>
      </c>
      <c r="L723" s="2" t="s">
        <v>200</v>
      </c>
      <c r="N723" s="2" t="s">
        <v>260</v>
      </c>
      <c r="O723" s="2" t="s">
        <v>19</v>
      </c>
      <c r="P723" s="2" t="s">
        <v>20</v>
      </c>
      <c r="Q723" s="2" t="s">
        <v>20</v>
      </c>
      <c r="R723" s="2" t="s">
        <v>689</v>
      </c>
      <c r="S723" s="26" t="s">
        <v>2248</v>
      </c>
    </row>
    <row r="724" spans="1:20" hidden="1" x14ac:dyDescent="0.2">
      <c r="A724" t="s">
        <v>2761</v>
      </c>
      <c r="B724" s="2" t="s">
        <v>1376</v>
      </c>
      <c r="C724" s="2"/>
      <c r="D724" s="2" t="s">
        <v>2762</v>
      </c>
      <c r="E724" s="2" t="s">
        <v>1375</v>
      </c>
      <c r="F724" s="2" t="s">
        <v>1377</v>
      </c>
      <c r="G724" s="2" t="s">
        <v>314</v>
      </c>
      <c r="H724" s="2" t="s">
        <v>223</v>
      </c>
      <c r="I724" s="2" t="s">
        <v>1381</v>
      </c>
      <c r="J724" s="2" t="s">
        <v>20</v>
      </c>
      <c r="K724" s="2" t="s">
        <v>376</v>
      </c>
      <c r="L724" s="2" t="s">
        <v>200</v>
      </c>
      <c r="N724" s="2" t="s">
        <v>1378</v>
      </c>
      <c r="O724" s="2" t="s">
        <v>19</v>
      </c>
      <c r="P724" s="2" t="s">
        <v>20</v>
      </c>
      <c r="Q724" s="2" t="s">
        <v>1379</v>
      </c>
      <c r="R724" s="2" t="s">
        <v>1380</v>
      </c>
      <c r="S724" s="26" t="s">
        <v>2763</v>
      </c>
      <c r="T724" s="26" t="s">
        <v>2376</v>
      </c>
    </row>
    <row r="725" spans="1:20" hidden="1" x14ac:dyDescent="0.2">
      <c r="A725" t="s">
        <v>2761</v>
      </c>
      <c r="B725" s="2" t="s">
        <v>1376</v>
      </c>
      <c r="C725" s="2"/>
      <c r="D725" s="2" t="s">
        <v>2762</v>
      </c>
      <c r="E725" s="2" t="s">
        <v>1375</v>
      </c>
      <c r="F725" s="2" t="s">
        <v>1382</v>
      </c>
      <c r="G725" s="2" t="s">
        <v>314</v>
      </c>
      <c r="H725" s="2" t="s">
        <v>223</v>
      </c>
      <c r="I725" s="2" t="s">
        <v>1381</v>
      </c>
      <c r="J725" s="2" t="s">
        <v>20</v>
      </c>
      <c r="K725" s="2" t="s">
        <v>376</v>
      </c>
      <c r="L725" s="2" t="s">
        <v>200</v>
      </c>
      <c r="N725" s="2" t="s">
        <v>221</v>
      </c>
      <c r="O725" s="2" t="s">
        <v>62</v>
      </c>
      <c r="P725" s="2" t="s">
        <v>20</v>
      </c>
      <c r="Q725" s="2" t="s">
        <v>1379</v>
      </c>
      <c r="R725" s="2" t="s">
        <v>1380</v>
      </c>
      <c r="S725" s="26" t="s">
        <v>2763</v>
      </c>
      <c r="T725" s="26" t="s">
        <v>2376</v>
      </c>
    </row>
    <row r="726" spans="1:20" s="11" customFormat="1" hidden="1" x14ac:dyDescent="0.2">
      <c r="A726" s="11" t="s">
        <v>2764</v>
      </c>
      <c r="B726" s="12" t="s">
        <v>1384</v>
      </c>
      <c r="C726" s="12"/>
      <c r="D726" s="12" t="s">
        <v>2765</v>
      </c>
      <c r="E726" s="12" t="s">
        <v>1383</v>
      </c>
      <c r="F726" s="12" t="s">
        <v>1377</v>
      </c>
      <c r="G726" s="12" t="s">
        <v>314</v>
      </c>
      <c r="H726" s="12" t="s">
        <v>223</v>
      </c>
      <c r="I726" s="12" t="s">
        <v>1381</v>
      </c>
      <c r="J726" s="12" t="s">
        <v>20</v>
      </c>
      <c r="K726" s="12" t="s">
        <v>376</v>
      </c>
      <c r="L726" s="12" t="s">
        <v>200</v>
      </c>
      <c r="N726" s="12" t="s">
        <v>1378</v>
      </c>
      <c r="O726" s="12" t="s">
        <v>19</v>
      </c>
      <c r="P726" s="12" t="s">
        <v>20</v>
      </c>
      <c r="Q726" s="12" t="s">
        <v>2766</v>
      </c>
      <c r="R726" s="12" t="s">
        <v>1380</v>
      </c>
      <c r="S726" s="11" t="s">
        <v>2376</v>
      </c>
    </row>
    <row r="727" spans="1:20" s="11" customFormat="1" hidden="1" x14ac:dyDescent="0.2">
      <c r="A727" s="11" t="s">
        <v>2764</v>
      </c>
      <c r="B727" s="12" t="s">
        <v>1384</v>
      </c>
      <c r="C727" s="12"/>
      <c r="D727" s="12" t="s">
        <v>2765</v>
      </c>
      <c r="E727" s="12" t="s">
        <v>1383</v>
      </c>
      <c r="F727" s="12" t="s">
        <v>1382</v>
      </c>
      <c r="G727" s="12" t="s">
        <v>314</v>
      </c>
      <c r="H727" s="12" t="s">
        <v>223</v>
      </c>
      <c r="I727" s="12" t="s">
        <v>1381</v>
      </c>
      <c r="J727" s="12" t="s">
        <v>20</v>
      </c>
      <c r="K727" s="12" t="s">
        <v>376</v>
      </c>
      <c r="L727" s="12" t="s">
        <v>200</v>
      </c>
      <c r="N727" s="12" t="s">
        <v>221</v>
      </c>
      <c r="O727" s="12" t="s">
        <v>62</v>
      </c>
      <c r="P727" s="12" t="s">
        <v>20</v>
      </c>
      <c r="Q727" s="12" t="s">
        <v>2766</v>
      </c>
      <c r="R727" s="12" t="s">
        <v>1380</v>
      </c>
      <c r="S727" s="11" t="s">
        <v>2376</v>
      </c>
    </row>
    <row r="728" spans="1:20" s="11" customFormat="1" hidden="1" x14ac:dyDescent="0.2">
      <c r="A728" s="11" t="s">
        <v>2767</v>
      </c>
      <c r="B728" s="12" t="s">
        <v>1386</v>
      </c>
      <c r="C728" s="12"/>
      <c r="D728" s="12" t="s">
        <v>2768</v>
      </c>
      <c r="E728" s="12" t="s">
        <v>1385</v>
      </c>
      <c r="F728" s="12" t="s">
        <v>1377</v>
      </c>
      <c r="G728" s="12" t="s">
        <v>213</v>
      </c>
      <c r="H728" s="12" t="s">
        <v>223</v>
      </c>
      <c r="I728" s="12" t="s">
        <v>1381</v>
      </c>
      <c r="J728" s="12" t="s">
        <v>20</v>
      </c>
      <c r="K728" s="12" t="s">
        <v>376</v>
      </c>
      <c r="L728" s="12" t="s">
        <v>200</v>
      </c>
      <c r="N728" s="12" t="s">
        <v>1378</v>
      </c>
      <c r="O728" s="12" t="s">
        <v>19</v>
      </c>
      <c r="P728" s="12" t="s">
        <v>20</v>
      </c>
      <c r="Q728" s="12" t="s">
        <v>2769</v>
      </c>
      <c r="R728" s="12" t="s">
        <v>1380</v>
      </c>
      <c r="S728" s="11" t="s">
        <v>2376</v>
      </c>
    </row>
    <row r="729" spans="1:20" s="11" customFormat="1" hidden="1" x14ac:dyDescent="0.2">
      <c r="A729" s="11" t="s">
        <v>2767</v>
      </c>
      <c r="B729" s="12" t="s">
        <v>1386</v>
      </c>
      <c r="C729" s="12"/>
      <c r="D729" s="12" t="s">
        <v>2768</v>
      </c>
      <c r="E729" s="12" t="s">
        <v>1385</v>
      </c>
      <c r="F729" s="12" t="s">
        <v>1382</v>
      </c>
      <c r="G729" s="12" t="s">
        <v>213</v>
      </c>
      <c r="H729" s="12" t="s">
        <v>223</v>
      </c>
      <c r="I729" s="12" t="s">
        <v>1381</v>
      </c>
      <c r="J729" s="12" t="s">
        <v>20</v>
      </c>
      <c r="K729" s="12" t="s">
        <v>376</v>
      </c>
      <c r="L729" s="12" t="s">
        <v>200</v>
      </c>
      <c r="N729" s="12" t="s">
        <v>221</v>
      </c>
      <c r="O729" s="12" t="s">
        <v>62</v>
      </c>
      <c r="P729" s="12" t="s">
        <v>20</v>
      </c>
      <c r="Q729" s="12" t="s">
        <v>2769</v>
      </c>
      <c r="R729" s="12" t="s">
        <v>1380</v>
      </c>
      <c r="S729" s="11" t="s">
        <v>2376</v>
      </c>
    </row>
    <row r="730" spans="1:20" s="11" customFormat="1" hidden="1" x14ac:dyDescent="0.2">
      <c r="A730" s="11" t="s">
        <v>2770</v>
      </c>
      <c r="B730" s="12" t="s">
        <v>1388</v>
      </c>
      <c r="C730" s="12"/>
      <c r="D730" s="12" t="s">
        <v>2771</v>
      </c>
      <c r="E730" s="12" t="s">
        <v>1387</v>
      </c>
      <c r="F730" s="12" t="s">
        <v>1377</v>
      </c>
      <c r="G730" s="12" t="s">
        <v>314</v>
      </c>
      <c r="H730" s="12" t="s">
        <v>223</v>
      </c>
      <c r="I730" s="12" t="s">
        <v>1381</v>
      </c>
      <c r="J730" s="12" t="s">
        <v>20</v>
      </c>
      <c r="K730" s="12" t="s">
        <v>376</v>
      </c>
      <c r="L730" s="12" t="s">
        <v>200</v>
      </c>
      <c r="N730" s="12" t="s">
        <v>1378</v>
      </c>
      <c r="O730" s="12" t="s">
        <v>19</v>
      </c>
      <c r="P730" s="12" t="s">
        <v>20</v>
      </c>
      <c r="Q730" s="12" t="s">
        <v>2772</v>
      </c>
      <c r="R730" s="12" t="s">
        <v>1380</v>
      </c>
      <c r="S730" s="11" t="s">
        <v>2376</v>
      </c>
    </row>
    <row r="731" spans="1:20" s="11" customFormat="1" hidden="1" x14ac:dyDescent="0.2">
      <c r="A731" s="11" t="s">
        <v>2770</v>
      </c>
      <c r="B731" s="12" t="s">
        <v>1388</v>
      </c>
      <c r="C731" s="12"/>
      <c r="D731" s="12" t="s">
        <v>2771</v>
      </c>
      <c r="E731" s="12" t="s">
        <v>1387</v>
      </c>
      <c r="F731" s="12" t="s">
        <v>1382</v>
      </c>
      <c r="G731" s="12" t="s">
        <v>314</v>
      </c>
      <c r="H731" s="12" t="s">
        <v>223</v>
      </c>
      <c r="I731" s="12" t="s">
        <v>1381</v>
      </c>
      <c r="J731" s="12" t="s">
        <v>20</v>
      </c>
      <c r="K731" s="12" t="s">
        <v>376</v>
      </c>
      <c r="L731" s="12" t="s">
        <v>200</v>
      </c>
      <c r="N731" s="12" t="s">
        <v>221</v>
      </c>
      <c r="O731" s="12" t="s">
        <v>62</v>
      </c>
      <c r="P731" s="12" t="s">
        <v>20</v>
      </c>
      <c r="Q731" s="12" t="s">
        <v>2772</v>
      </c>
      <c r="R731" s="12" t="s">
        <v>1380</v>
      </c>
      <c r="S731" s="11" t="s">
        <v>2376</v>
      </c>
    </row>
    <row r="732" spans="1:20" hidden="1" x14ac:dyDescent="0.2">
      <c r="A732" t="s">
        <v>2773</v>
      </c>
      <c r="B732" s="2" t="s">
        <v>1390</v>
      </c>
      <c r="C732" s="2"/>
      <c r="D732" s="2" t="s">
        <v>2774</v>
      </c>
      <c r="E732" s="2" t="s">
        <v>1389</v>
      </c>
      <c r="F732" s="2" t="s">
        <v>1382</v>
      </c>
      <c r="G732" s="2" t="s">
        <v>1391</v>
      </c>
      <c r="H732" s="2" t="s">
        <v>223</v>
      </c>
      <c r="I732" s="2" t="s">
        <v>1381</v>
      </c>
      <c r="J732" s="2" t="s">
        <v>20</v>
      </c>
      <c r="K732" s="2" t="s">
        <v>376</v>
      </c>
      <c r="L732" s="2" t="s">
        <v>200</v>
      </c>
      <c r="N732" s="2" t="s">
        <v>221</v>
      </c>
      <c r="O732" s="2" t="s">
        <v>62</v>
      </c>
      <c r="P732" s="2" t="s">
        <v>20</v>
      </c>
      <c r="Q732" s="2" t="s">
        <v>1379</v>
      </c>
      <c r="R732" s="2" t="s">
        <v>1380</v>
      </c>
      <c r="S732" t="s">
        <v>2376</v>
      </c>
    </row>
    <row r="733" spans="1:20" hidden="1" x14ac:dyDescent="0.2">
      <c r="A733" t="s">
        <v>2773</v>
      </c>
      <c r="B733" s="2" t="s">
        <v>1390</v>
      </c>
      <c r="C733" s="2"/>
      <c r="D733" s="2" t="s">
        <v>2774</v>
      </c>
      <c r="E733" s="2" t="s">
        <v>1389</v>
      </c>
      <c r="F733" s="2" t="s">
        <v>1377</v>
      </c>
      <c r="G733" s="2" t="s">
        <v>1391</v>
      </c>
      <c r="H733" s="2" t="s">
        <v>223</v>
      </c>
      <c r="I733" s="2" t="s">
        <v>1381</v>
      </c>
      <c r="J733" s="2" t="s">
        <v>20</v>
      </c>
      <c r="K733" s="2" t="s">
        <v>376</v>
      </c>
      <c r="L733" s="2" t="s">
        <v>200</v>
      </c>
      <c r="N733" s="2" t="s">
        <v>1378</v>
      </c>
      <c r="O733" s="2" t="s">
        <v>19</v>
      </c>
      <c r="P733" s="2" t="s">
        <v>20</v>
      </c>
      <c r="Q733" s="2" t="s">
        <v>1379</v>
      </c>
      <c r="R733" s="2" t="s">
        <v>1380</v>
      </c>
      <c r="S733" t="s">
        <v>2376</v>
      </c>
    </row>
    <row r="734" spans="1:20" s="11" customFormat="1" hidden="1" x14ac:dyDescent="0.2">
      <c r="A734" s="11" t="s">
        <v>2775</v>
      </c>
      <c r="B734" s="14" t="s">
        <v>1393</v>
      </c>
      <c r="C734" s="14"/>
      <c r="D734" s="14" t="s">
        <v>2776</v>
      </c>
      <c r="E734" s="14" t="s">
        <v>1392</v>
      </c>
      <c r="F734" s="14" t="s">
        <v>1382</v>
      </c>
      <c r="G734" s="14" t="s">
        <v>256</v>
      </c>
      <c r="H734" s="14" t="s">
        <v>223</v>
      </c>
      <c r="I734" s="14" t="s">
        <v>1381</v>
      </c>
      <c r="J734" s="14" t="s">
        <v>20</v>
      </c>
      <c r="K734" s="14" t="s">
        <v>376</v>
      </c>
      <c r="L734" s="14" t="s">
        <v>200</v>
      </c>
      <c r="N734" s="14" t="s">
        <v>221</v>
      </c>
      <c r="O734" s="14" t="s">
        <v>62</v>
      </c>
      <c r="P734" s="14" t="s">
        <v>20</v>
      </c>
      <c r="Q734" s="14" t="s">
        <v>2777</v>
      </c>
      <c r="R734" s="14" t="s">
        <v>1380</v>
      </c>
      <c r="S734" s="11" t="s">
        <v>2376</v>
      </c>
    </row>
    <row r="735" spans="1:20" s="11" customFormat="1" hidden="1" x14ac:dyDescent="0.2">
      <c r="A735" s="11" t="s">
        <v>2775</v>
      </c>
      <c r="B735" s="14" t="s">
        <v>1393</v>
      </c>
      <c r="C735" s="14"/>
      <c r="D735" s="14" t="s">
        <v>2776</v>
      </c>
      <c r="E735" s="14" t="s">
        <v>1392</v>
      </c>
      <c r="F735" s="14" t="s">
        <v>1377</v>
      </c>
      <c r="G735" s="14" t="s">
        <v>256</v>
      </c>
      <c r="H735" s="14" t="s">
        <v>223</v>
      </c>
      <c r="I735" s="14" t="s">
        <v>1381</v>
      </c>
      <c r="J735" s="14" t="s">
        <v>20</v>
      </c>
      <c r="K735" s="14" t="s">
        <v>376</v>
      </c>
      <c r="L735" s="14" t="s">
        <v>200</v>
      </c>
      <c r="N735" s="14" t="s">
        <v>1378</v>
      </c>
      <c r="O735" s="14" t="s">
        <v>19</v>
      </c>
      <c r="P735" s="14" t="s">
        <v>20</v>
      </c>
      <c r="Q735" s="14" t="s">
        <v>2777</v>
      </c>
      <c r="R735" s="14" t="s">
        <v>1380</v>
      </c>
      <c r="S735" s="11" t="s">
        <v>2376</v>
      </c>
    </row>
    <row r="736" spans="1:20" hidden="1" x14ac:dyDescent="0.2">
      <c r="A736" s="18" t="s">
        <v>2778</v>
      </c>
      <c r="B736" s="2" t="s">
        <v>1395</v>
      </c>
      <c r="C736" s="2"/>
      <c r="D736" s="2" t="s">
        <v>2779</v>
      </c>
      <c r="E736" s="2" t="s">
        <v>1394</v>
      </c>
      <c r="F736" s="2" t="s">
        <v>1377</v>
      </c>
      <c r="G736" s="2" t="s">
        <v>992</v>
      </c>
      <c r="H736" s="2" t="s">
        <v>223</v>
      </c>
      <c r="I736" s="2" t="s">
        <v>1381</v>
      </c>
      <c r="J736" s="2" t="s">
        <v>20</v>
      </c>
      <c r="K736" s="2" t="s">
        <v>376</v>
      </c>
      <c r="L736" s="2" t="s">
        <v>200</v>
      </c>
      <c r="N736" s="2" t="s">
        <v>1378</v>
      </c>
      <c r="O736" s="2" t="s">
        <v>19</v>
      </c>
      <c r="P736" s="2" t="s">
        <v>20</v>
      </c>
      <c r="Q736" s="2" t="s">
        <v>1379</v>
      </c>
      <c r="R736" s="2" t="s">
        <v>1380</v>
      </c>
      <c r="S736" s="25" t="s">
        <v>2763</v>
      </c>
      <c r="T736" s="25" t="s">
        <v>2376</v>
      </c>
    </row>
    <row r="737" spans="1:20" hidden="1" x14ac:dyDescent="0.2">
      <c r="A737" s="18" t="s">
        <v>2778</v>
      </c>
      <c r="B737" s="2" t="s">
        <v>1395</v>
      </c>
      <c r="C737" s="2"/>
      <c r="D737" s="2" t="s">
        <v>2779</v>
      </c>
      <c r="E737" s="2" t="s">
        <v>1394</v>
      </c>
      <c r="F737" s="2" t="s">
        <v>1382</v>
      </c>
      <c r="G737" s="2" t="s">
        <v>992</v>
      </c>
      <c r="H737" s="2" t="s">
        <v>223</v>
      </c>
      <c r="I737" s="2" t="s">
        <v>1381</v>
      </c>
      <c r="J737" s="2" t="s">
        <v>20</v>
      </c>
      <c r="K737" s="2" t="s">
        <v>376</v>
      </c>
      <c r="L737" s="2" t="s">
        <v>200</v>
      </c>
      <c r="N737" s="2" t="s">
        <v>221</v>
      </c>
      <c r="O737" s="2" t="s">
        <v>62</v>
      </c>
      <c r="P737" s="2" t="s">
        <v>20</v>
      </c>
      <c r="Q737" s="2" t="s">
        <v>1379</v>
      </c>
      <c r="R737" s="2" t="s">
        <v>1380</v>
      </c>
      <c r="S737" s="25" t="s">
        <v>2763</v>
      </c>
      <c r="T737" s="25" t="s">
        <v>2376</v>
      </c>
    </row>
    <row r="738" spans="1:20" hidden="1" x14ac:dyDescent="0.2">
      <c r="A738" t="s">
        <v>2780</v>
      </c>
      <c r="B738" s="2" t="s">
        <v>1397</v>
      </c>
      <c r="C738" s="2"/>
      <c r="D738" s="2" t="s">
        <v>2781</v>
      </c>
      <c r="E738" s="2" t="s">
        <v>1396</v>
      </c>
      <c r="F738" s="2" t="s">
        <v>1377</v>
      </c>
      <c r="G738" s="2" t="s">
        <v>256</v>
      </c>
      <c r="H738" s="2" t="s">
        <v>223</v>
      </c>
      <c r="I738" s="2" t="s">
        <v>1381</v>
      </c>
      <c r="J738" s="2" t="s">
        <v>20</v>
      </c>
      <c r="K738" s="2" t="s">
        <v>376</v>
      </c>
      <c r="L738" s="2" t="s">
        <v>200</v>
      </c>
      <c r="N738" s="2" t="s">
        <v>1378</v>
      </c>
      <c r="O738" s="2" t="s">
        <v>19</v>
      </c>
      <c r="P738" s="2" t="s">
        <v>20</v>
      </c>
      <c r="Q738" s="2" t="s">
        <v>1379</v>
      </c>
      <c r="R738" s="2" t="s">
        <v>1380</v>
      </c>
      <c r="S738" s="25" t="s">
        <v>2376</v>
      </c>
      <c r="T738" s="25" t="s">
        <v>2763</v>
      </c>
    </row>
    <row r="739" spans="1:20" hidden="1" x14ac:dyDescent="0.2">
      <c r="A739" t="s">
        <v>2780</v>
      </c>
      <c r="B739" s="2" t="s">
        <v>1397</v>
      </c>
      <c r="C739" s="2"/>
      <c r="D739" s="2" t="s">
        <v>2781</v>
      </c>
      <c r="E739" s="2" t="s">
        <v>1396</v>
      </c>
      <c r="F739" s="2" t="s">
        <v>1382</v>
      </c>
      <c r="G739" s="2" t="s">
        <v>256</v>
      </c>
      <c r="H739" s="2" t="s">
        <v>223</v>
      </c>
      <c r="I739" s="2" t="s">
        <v>1381</v>
      </c>
      <c r="J739" s="2" t="s">
        <v>20</v>
      </c>
      <c r="K739" s="2" t="s">
        <v>376</v>
      </c>
      <c r="L739" s="2" t="s">
        <v>200</v>
      </c>
      <c r="N739" s="2" t="s">
        <v>221</v>
      </c>
      <c r="O739" s="2" t="s">
        <v>62</v>
      </c>
      <c r="P739" s="2" t="s">
        <v>20</v>
      </c>
      <c r="Q739" s="2" t="s">
        <v>1379</v>
      </c>
      <c r="R739" s="2" t="s">
        <v>1380</v>
      </c>
      <c r="S739" s="26" t="s">
        <v>2376</v>
      </c>
      <c r="T739" s="27" t="s">
        <v>2763</v>
      </c>
    </row>
    <row r="740" spans="1:20" s="19" customFormat="1" hidden="1" x14ac:dyDescent="0.2">
      <c r="B740" s="20" t="s">
        <v>1399</v>
      </c>
      <c r="C740" s="20"/>
      <c r="D740" s="20"/>
      <c r="E740" s="20" t="s">
        <v>1398</v>
      </c>
      <c r="F740" s="20" t="s">
        <v>1382</v>
      </c>
      <c r="G740" s="20" t="s">
        <v>20</v>
      </c>
      <c r="H740" s="20" t="s">
        <v>223</v>
      </c>
      <c r="I740" s="20" t="s">
        <v>20</v>
      </c>
      <c r="J740" s="20" t="s">
        <v>20</v>
      </c>
      <c r="K740" s="20" t="s">
        <v>20</v>
      </c>
      <c r="L740" s="20" t="s">
        <v>200</v>
      </c>
      <c r="N740" s="20" t="s">
        <v>221</v>
      </c>
      <c r="O740" s="20" t="s">
        <v>62</v>
      </c>
      <c r="P740" s="20" t="s">
        <v>20</v>
      </c>
      <c r="Q740" s="20" t="s">
        <v>1379</v>
      </c>
      <c r="R740" s="20" t="s">
        <v>1380</v>
      </c>
    </row>
    <row r="741" spans="1:20" s="19" customFormat="1" hidden="1" x14ac:dyDescent="0.2">
      <c r="B741" s="20" t="s">
        <v>1399</v>
      </c>
      <c r="C741" s="20"/>
      <c r="D741" s="20"/>
      <c r="E741" s="20" t="s">
        <v>1398</v>
      </c>
      <c r="F741" s="20" t="s">
        <v>1377</v>
      </c>
      <c r="G741" s="20" t="s">
        <v>20</v>
      </c>
      <c r="H741" s="20" t="s">
        <v>223</v>
      </c>
      <c r="I741" s="20" t="s">
        <v>20</v>
      </c>
      <c r="J741" s="20" t="s">
        <v>20</v>
      </c>
      <c r="K741" s="20" t="s">
        <v>20</v>
      </c>
      <c r="L741" s="20" t="s">
        <v>200</v>
      </c>
      <c r="N741" s="20" t="s">
        <v>1378</v>
      </c>
      <c r="O741" s="20" t="s">
        <v>19</v>
      </c>
      <c r="P741" s="20" t="s">
        <v>20</v>
      </c>
      <c r="Q741" s="20" t="s">
        <v>1379</v>
      </c>
      <c r="R741" s="20" t="s">
        <v>1380</v>
      </c>
    </row>
    <row r="742" spans="1:20" s="19" customFormat="1" hidden="1" x14ac:dyDescent="0.2">
      <c r="B742" s="20" t="s">
        <v>1401</v>
      </c>
      <c r="C742" s="20"/>
      <c r="D742" s="20"/>
      <c r="E742" s="20" t="s">
        <v>1400</v>
      </c>
      <c r="F742" s="20" t="s">
        <v>1377</v>
      </c>
      <c r="G742" s="20" t="s">
        <v>20</v>
      </c>
      <c r="H742" s="20" t="s">
        <v>223</v>
      </c>
      <c r="I742" s="20" t="s">
        <v>20</v>
      </c>
      <c r="J742" s="20" t="s">
        <v>20</v>
      </c>
      <c r="K742" s="20" t="s">
        <v>20</v>
      </c>
      <c r="L742" s="20" t="s">
        <v>200</v>
      </c>
      <c r="N742" s="20" t="s">
        <v>1378</v>
      </c>
      <c r="O742" s="20" t="s">
        <v>19</v>
      </c>
      <c r="P742" s="20" t="s">
        <v>20</v>
      </c>
      <c r="Q742" s="20" t="s">
        <v>1379</v>
      </c>
      <c r="R742" s="20" t="s">
        <v>1380</v>
      </c>
    </row>
    <row r="743" spans="1:20" s="19" customFormat="1" hidden="1" x14ac:dyDescent="0.2">
      <c r="B743" s="20" t="s">
        <v>1401</v>
      </c>
      <c r="C743" s="20"/>
      <c r="D743" s="20"/>
      <c r="E743" s="20" t="s">
        <v>1400</v>
      </c>
      <c r="F743" s="20" t="s">
        <v>1382</v>
      </c>
      <c r="G743" s="20" t="s">
        <v>20</v>
      </c>
      <c r="H743" s="20" t="s">
        <v>223</v>
      </c>
      <c r="I743" s="20" t="s">
        <v>20</v>
      </c>
      <c r="J743" s="20" t="s">
        <v>20</v>
      </c>
      <c r="K743" s="20" t="s">
        <v>20</v>
      </c>
      <c r="L743" s="20" t="s">
        <v>200</v>
      </c>
      <c r="N743" s="20" t="s">
        <v>221</v>
      </c>
      <c r="O743" s="20" t="s">
        <v>62</v>
      </c>
      <c r="P743" s="20" t="s">
        <v>20</v>
      </c>
      <c r="Q743" s="20" t="s">
        <v>1379</v>
      </c>
      <c r="R743" s="20" t="s">
        <v>1380</v>
      </c>
    </row>
    <row r="744" spans="1:20" hidden="1" x14ac:dyDescent="0.2">
      <c r="A744" t="s">
        <v>2782</v>
      </c>
      <c r="B744" s="2" t="s">
        <v>1403</v>
      </c>
      <c r="C744" s="2"/>
      <c r="D744" s="2" t="s">
        <v>2783</v>
      </c>
      <c r="E744" s="2" t="s">
        <v>1402</v>
      </c>
      <c r="F744" s="2" t="s">
        <v>1382</v>
      </c>
      <c r="G744" s="2" t="s">
        <v>314</v>
      </c>
      <c r="H744" s="2" t="s">
        <v>223</v>
      </c>
      <c r="I744" s="2" t="s">
        <v>1381</v>
      </c>
      <c r="J744" s="2" t="s">
        <v>20</v>
      </c>
      <c r="K744" s="2" t="s">
        <v>376</v>
      </c>
      <c r="L744" s="2" t="s">
        <v>200</v>
      </c>
      <c r="N744" s="2" t="s">
        <v>221</v>
      </c>
      <c r="O744" s="2" t="s">
        <v>62</v>
      </c>
      <c r="P744" s="2" t="s">
        <v>20</v>
      </c>
      <c r="Q744" s="2" t="s">
        <v>1379</v>
      </c>
      <c r="R744" s="2" t="s">
        <v>1380</v>
      </c>
      <c r="S744" s="25" t="s">
        <v>2376</v>
      </c>
    </row>
    <row r="745" spans="1:20" hidden="1" x14ac:dyDescent="0.2">
      <c r="A745" t="s">
        <v>2782</v>
      </c>
      <c r="B745" s="2" t="s">
        <v>1403</v>
      </c>
      <c r="C745" s="2"/>
      <c r="D745" s="2" t="s">
        <v>2783</v>
      </c>
      <c r="E745" s="2" t="s">
        <v>1402</v>
      </c>
      <c r="F745" s="2" t="s">
        <v>1377</v>
      </c>
      <c r="G745" s="2" t="s">
        <v>314</v>
      </c>
      <c r="H745" s="2" t="s">
        <v>223</v>
      </c>
      <c r="I745" s="2" t="s">
        <v>1381</v>
      </c>
      <c r="J745" s="2" t="s">
        <v>20</v>
      </c>
      <c r="K745" s="2" t="s">
        <v>376</v>
      </c>
      <c r="L745" s="2" t="s">
        <v>200</v>
      </c>
      <c r="N745" s="2" t="s">
        <v>1378</v>
      </c>
      <c r="O745" s="2" t="s">
        <v>19</v>
      </c>
      <c r="P745" s="2" t="s">
        <v>20</v>
      </c>
      <c r="Q745" s="2" t="s">
        <v>1379</v>
      </c>
      <c r="R745" s="2" t="s">
        <v>1380</v>
      </c>
      <c r="S745" s="25" t="s">
        <v>2376</v>
      </c>
    </row>
    <row r="746" spans="1:20" s="19" customFormat="1" hidden="1" x14ac:dyDescent="0.2">
      <c r="B746" s="20" t="s">
        <v>1405</v>
      </c>
      <c r="C746" s="20"/>
      <c r="D746" s="20"/>
      <c r="E746" s="20" t="s">
        <v>1404</v>
      </c>
      <c r="F746" s="20" t="s">
        <v>1406</v>
      </c>
      <c r="G746" s="20" t="s">
        <v>263</v>
      </c>
      <c r="H746" s="20" t="s">
        <v>223</v>
      </c>
      <c r="I746" s="20" t="s">
        <v>1381</v>
      </c>
      <c r="J746" s="20" t="s">
        <v>20</v>
      </c>
      <c r="K746" s="20" t="s">
        <v>376</v>
      </c>
      <c r="L746" s="20" t="s">
        <v>200</v>
      </c>
      <c r="N746" s="20" t="s">
        <v>1405</v>
      </c>
      <c r="O746" s="20" t="s">
        <v>19</v>
      </c>
      <c r="P746" s="20" t="s">
        <v>20</v>
      </c>
      <c r="Q746" s="20" t="s">
        <v>1407</v>
      </c>
      <c r="R746" s="20" t="s">
        <v>1380</v>
      </c>
      <c r="S746" s="19" t="s">
        <v>2376</v>
      </c>
    </row>
    <row r="747" spans="1:20" x14ac:dyDescent="0.2">
      <c r="A747" t="s">
        <v>2784</v>
      </c>
      <c r="B747" s="2" t="s">
        <v>1409</v>
      </c>
      <c r="D747" s="2" t="s">
        <v>2785</v>
      </c>
      <c r="E747" s="2" t="s">
        <v>1408</v>
      </c>
      <c r="F747" s="2" t="s">
        <v>1410</v>
      </c>
      <c r="G747" s="2" t="s">
        <v>20</v>
      </c>
      <c r="H747" s="2" t="s">
        <v>223</v>
      </c>
      <c r="I747" s="2" t="s">
        <v>224</v>
      </c>
      <c r="J747" s="2" t="s">
        <v>20</v>
      </c>
      <c r="K747" s="2" t="s">
        <v>207</v>
      </c>
      <c r="L747" s="2" t="s">
        <v>200</v>
      </c>
      <c r="N747" s="2" t="s">
        <v>1409</v>
      </c>
      <c r="O747" s="2" t="s">
        <v>19</v>
      </c>
      <c r="P747" s="2" t="s">
        <v>20</v>
      </c>
      <c r="Q747" s="2" t="s">
        <v>20</v>
      </c>
      <c r="R747" s="2" t="s">
        <v>1411</v>
      </c>
      <c r="S747" t="s">
        <v>2786</v>
      </c>
    </row>
    <row r="748" spans="1:20" hidden="1" x14ac:dyDescent="0.2">
      <c r="A748" t="s">
        <v>2787</v>
      </c>
      <c r="B748" s="2" t="s">
        <v>1413</v>
      </c>
      <c r="C748" s="2" t="s">
        <v>2788</v>
      </c>
      <c r="D748" s="2" t="s">
        <v>2789</v>
      </c>
      <c r="E748" s="2" t="s">
        <v>1412</v>
      </c>
      <c r="F748" s="2" t="s">
        <v>1377</v>
      </c>
      <c r="G748" s="2" t="s">
        <v>442</v>
      </c>
      <c r="H748" s="2" t="s">
        <v>223</v>
      </c>
      <c r="I748" s="2" t="s">
        <v>20</v>
      </c>
      <c r="J748" s="2" t="s">
        <v>20</v>
      </c>
      <c r="K748" s="2" t="s">
        <v>20</v>
      </c>
      <c r="L748" s="2" t="s">
        <v>200</v>
      </c>
      <c r="N748" s="2" t="s">
        <v>1378</v>
      </c>
      <c r="O748" s="2" t="s">
        <v>19</v>
      </c>
      <c r="P748" s="2" t="s">
        <v>20</v>
      </c>
      <c r="Q748" s="2" t="s">
        <v>1379</v>
      </c>
      <c r="R748" s="2" t="s">
        <v>1380</v>
      </c>
      <c r="S748" s="25" t="s">
        <v>2376</v>
      </c>
    </row>
    <row r="749" spans="1:20" hidden="1" x14ac:dyDescent="0.2">
      <c r="A749" t="s">
        <v>2787</v>
      </c>
      <c r="B749" s="2" t="s">
        <v>1413</v>
      </c>
      <c r="C749" s="2" t="s">
        <v>2788</v>
      </c>
      <c r="D749" s="2" t="s">
        <v>2789</v>
      </c>
      <c r="E749" s="2" t="s">
        <v>1412</v>
      </c>
      <c r="F749" s="2" t="s">
        <v>1382</v>
      </c>
      <c r="G749" s="2" t="s">
        <v>442</v>
      </c>
      <c r="H749" s="2" t="s">
        <v>223</v>
      </c>
      <c r="I749" s="2" t="s">
        <v>20</v>
      </c>
      <c r="J749" s="2" t="s">
        <v>20</v>
      </c>
      <c r="K749" s="2" t="s">
        <v>20</v>
      </c>
      <c r="L749" s="2" t="s">
        <v>200</v>
      </c>
      <c r="N749" s="2" t="s">
        <v>221</v>
      </c>
      <c r="O749" s="2" t="s">
        <v>62</v>
      </c>
      <c r="P749" s="2" t="s">
        <v>20</v>
      </c>
      <c r="Q749" s="2" t="s">
        <v>1379</v>
      </c>
      <c r="R749" s="2" t="s">
        <v>1380</v>
      </c>
      <c r="S749" s="26" t="s">
        <v>2376</v>
      </c>
    </row>
    <row r="750" spans="1:20" hidden="1" x14ac:dyDescent="0.2">
      <c r="A750" t="s">
        <v>2790</v>
      </c>
      <c r="B750" s="2" t="s">
        <v>1415</v>
      </c>
      <c r="C750" s="2"/>
      <c r="D750" s="2" t="s">
        <v>2791</v>
      </c>
      <c r="E750" s="2" t="s">
        <v>1414</v>
      </c>
      <c r="F750" s="2" t="s">
        <v>1382</v>
      </c>
      <c r="G750" s="2" t="s">
        <v>213</v>
      </c>
      <c r="H750" s="2" t="s">
        <v>223</v>
      </c>
      <c r="I750" s="2" t="s">
        <v>1381</v>
      </c>
      <c r="J750" s="2" t="s">
        <v>20</v>
      </c>
      <c r="K750" s="2" t="s">
        <v>376</v>
      </c>
      <c r="L750" s="2" t="s">
        <v>200</v>
      </c>
      <c r="N750" s="2" t="s">
        <v>221</v>
      </c>
      <c r="O750" s="2" t="s">
        <v>62</v>
      </c>
      <c r="P750" s="2" t="s">
        <v>20</v>
      </c>
      <c r="Q750" s="2" t="s">
        <v>1379</v>
      </c>
      <c r="R750" s="2" t="s">
        <v>1380</v>
      </c>
      <c r="S750" s="26" t="s">
        <v>2376</v>
      </c>
    </row>
    <row r="751" spans="1:20" hidden="1" x14ac:dyDescent="0.2">
      <c r="A751" t="s">
        <v>2790</v>
      </c>
      <c r="B751" s="2" t="s">
        <v>1415</v>
      </c>
      <c r="C751" s="2"/>
      <c r="D751" s="2" t="s">
        <v>2791</v>
      </c>
      <c r="E751" s="2" t="s">
        <v>1414</v>
      </c>
      <c r="F751" s="2" t="s">
        <v>1377</v>
      </c>
      <c r="G751" s="2" t="s">
        <v>213</v>
      </c>
      <c r="H751" s="2" t="s">
        <v>223</v>
      </c>
      <c r="I751" s="2" t="s">
        <v>1381</v>
      </c>
      <c r="J751" s="2" t="s">
        <v>20</v>
      </c>
      <c r="K751" s="2" t="s">
        <v>376</v>
      </c>
      <c r="L751" s="2" t="s">
        <v>200</v>
      </c>
      <c r="N751" s="2" t="s">
        <v>1378</v>
      </c>
      <c r="O751" s="2" t="s">
        <v>19</v>
      </c>
      <c r="P751" s="2" t="s">
        <v>20</v>
      </c>
      <c r="Q751" s="2" t="s">
        <v>1379</v>
      </c>
      <c r="R751" s="2" t="s">
        <v>1380</v>
      </c>
      <c r="S751" s="26" t="s">
        <v>2376</v>
      </c>
    </row>
    <row r="752" spans="1:20" hidden="1" x14ac:dyDescent="0.2">
      <c r="A752" t="s">
        <v>2792</v>
      </c>
      <c r="B752" s="2" t="s">
        <v>1417</v>
      </c>
      <c r="C752" s="2"/>
      <c r="D752" s="2" t="s">
        <v>2793</v>
      </c>
      <c r="E752" s="2" t="s">
        <v>1416</v>
      </c>
      <c r="F752" s="2" t="s">
        <v>1377</v>
      </c>
      <c r="G752" s="2" t="s">
        <v>263</v>
      </c>
      <c r="H752" s="2" t="s">
        <v>223</v>
      </c>
      <c r="I752" s="2" t="s">
        <v>1381</v>
      </c>
      <c r="J752" s="2" t="s">
        <v>20</v>
      </c>
      <c r="K752" s="2" t="s">
        <v>376</v>
      </c>
      <c r="L752" s="2" t="s">
        <v>200</v>
      </c>
      <c r="N752" s="2" t="s">
        <v>1378</v>
      </c>
      <c r="O752" s="2" t="s">
        <v>19</v>
      </c>
      <c r="P752" s="2" t="s">
        <v>20</v>
      </c>
      <c r="Q752" s="2" t="s">
        <v>1379</v>
      </c>
      <c r="R752" s="2" t="s">
        <v>1418</v>
      </c>
      <c r="S752" s="25" t="s">
        <v>2763</v>
      </c>
      <c r="T752" s="25" t="s">
        <v>2376</v>
      </c>
    </row>
    <row r="753" spans="1:20" hidden="1" x14ac:dyDescent="0.2">
      <c r="A753" t="s">
        <v>2792</v>
      </c>
      <c r="B753" s="2" t="s">
        <v>1417</v>
      </c>
      <c r="C753" s="2"/>
      <c r="D753" s="2" t="s">
        <v>2793</v>
      </c>
      <c r="E753" s="2" t="s">
        <v>1416</v>
      </c>
      <c r="F753" s="2" t="s">
        <v>1382</v>
      </c>
      <c r="G753" s="2" t="s">
        <v>263</v>
      </c>
      <c r="H753" s="2" t="s">
        <v>223</v>
      </c>
      <c r="I753" s="2" t="s">
        <v>1381</v>
      </c>
      <c r="J753" s="2" t="s">
        <v>20</v>
      </c>
      <c r="K753" s="2" t="s">
        <v>376</v>
      </c>
      <c r="L753" s="2" t="s">
        <v>200</v>
      </c>
      <c r="N753" s="2" t="s">
        <v>221</v>
      </c>
      <c r="O753" s="2" t="s">
        <v>62</v>
      </c>
      <c r="P753" s="2" t="s">
        <v>20</v>
      </c>
      <c r="Q753" s="2" t="s">
        <v>1379</v>
      </c>
      <c r="R753" s="2" t="s">
        <v>1418</v>
      </c>
      <c r="S753" s="25" t="s">
        <v>2763</v>
      </c>
      <c r="T753" s="25" t="s">
        <v>2376</v>
      </c>
    </row>
    <row r="754" spans="1:20" hidden="1" x14ac:dyDescent="0.2">
      <c r="A754" t="s">
        <v>2794</v>
      </c>
      <c r="B754" s="2" t="s">
        <v>1420</v>
      </c>
      <c r="C754" s="2"/>
      <c r="D754" s="2" t="s">
        <v>2795</v>
      </c>
      <c r="E754" s="2" t="s">
        <v>1419</v>
      </c>
      <c r="F754" s="2" t="s">
        <v>1382</v>
      </c>
      <c r="G754" s="2" t="s">
        <v>263</v>
      </c>
      <c r="H754" s="2" t="s">
        <v>223</v>
      </c>
      <c r="I754" s="2" t="s">
        <v>1381</v>
      </c>
      <c r="J754" s="2" t="s">
        <v>20</v>
      </c>
      <c r="K754" s="2" t="s">
        <v>376</v>
      </c>
      <c r="L754" s="2" t="s">
        <v>200</v>
      </c>
      <c r="N754" s="2" t="s">
        <v>221</v>
      </c>
      <c r="O754" s="2" t="s">
        <v>62</v>
      </c>
      <c r="P754" s="2" t="s">
        <v>20</v>
      </c>
      <c r="Q754" s="2" t="s">
        <v>1379</v>
      </c>
      <c r="R754" s="2" t="s">
        <v>1380</v>
      </c>
      <c r="S754" s="26" t="s">
        <v>2376</v>
      </c>
    </row>
    <row r="755" spans="1:20" hidden="1" x14ac:dyDescent="0.2">
      <c r="A755" t="s">
        <v>2794</v>
      </c>
      <c r="B755" s="2" t="s">
        <v>1420</v>
      </c>
      <c r="C755" s="2"/>
      <c r="D755" s="2" t="s">
        <v>2795</v>
      </c>
      <c r="E755" s="2" t="s">
        <v>1419</v>
      </c>
      <c r="F755" s="2" t="s">
        <v>1377</v>
      </c>
      <c r="G755" s="2" t="s">
        <v>263</v>
      </c>
      <c r="H755" s="2" t="s">
        <v>223</v>
      </c>
      <c r="I755" s="2" t="s">
        <v>1381</v>
      </c>
      <c r="J755" s="2" t="s">
        <v>20</v>
      </c>
      <c r="K755" s="2" t="s">
        <v>376</v>
      </c>
      <c r="L755" s="2" t="s">
        <v>200</v>
      </c>
      <c r="N755" s="2" t="s">
        <v>1378</v>
      </c>
      <c r="O755" s="2" t="s">
        <v>19</v>
      </c>
      <c r="P755" s="2" t="s">
        <v>20</v>
      </c>
      <c r="Q755" s="2" t="s">
        <v>1379</v>
      </c>
      <c r="R755" s="2" t="s">
        <v>1380</v>
      </c>
      <c r="S755" s="26" t="s">
        <v>2376</v>
      </c>
    </row>
    <row r="756" spans="1:20" hidden="1" x14ac:dyDescent="0.2">
      <c r="A756" t="s">
        <v>2796</v>
      </c>
      <c r="B756" s="2" t="s">
        <v>1422</v>
      </c>
      <c r="C756" s="2"/>
      <c r="D756" s="2" t="s">
        <v>2797</v>
      </c>
      <c r="E756" s="2" t="s">
        <v>1421</v>
      </c>
      <c r="F756" s="2" t="s">
        <v>1377</v>
      </c>
      <c r="G756" s="2" t="s">
        <v>263</v>
      </c>
      <c r="H756" s="2" t="s">
        <v>223</v>
      </c>
      <c r="I756" s="2" t="s">
        <v>1381</v>
      </c>
      <c r="J756" s="2" t="s">
        <v>20</v>
      </c>
      <c r="K756" s="2" t="s">
        <v>376</v>
      </c>
      <c r="L756" s="2" t="s">
        <v>200</v>
      </c>
      <c r="N756" s="2" t="s">
        <v>1378</v>
      </c>
      <c r="O756" s="2" t="s">
        <v>19</v>
      </c>
      <c r="P756" s="2" t="s">
        <v>20</v>
      </c>
      <c r="Q756" s="2" t="s">
        <v>1379</v>
      </c>
      <c r="R756" s="2" t="s">
        <v>1380</v>
      </c>
      <c r="S756" s="26" t="s">
        <v>2376</v>
      </c>
    </row>
    <row r="757" spans="1:20" hidden="1" x14ac:dyDescent="0.2">
      <c r="A757" t="s">
        <v>2796</v>
      </c>
      <c r="B757" s="2" t="s">
        <v>1422</v>
      </c>
      <c r="C757" s="2"/>
      <c r="D757" s="2" t="s">
        <v>2797</v>
      </c>
      <c r="E757" s="2" t="s">
        <v>1421</v>
      </c>
      <c r="F757" s="2" t="s">
        <v>1382</v>
      </c>
      <c r="G757" s="2" t="s">
        <v>263</v>
      </c>
      <c r="H757" s="2" t="s">
        <v>223</v>
      </c>
      <c r="I757" s="2" t="s">
        <v>1381</v>
      </c>
      <c r="J757" s="2" t="s">
        <v>20</v>
      </c>
      <c r="K757" s="2" t="s">
        <v>376</v>
      </c>
      <c r="L757" s="2" t="s">
        <v>200</v>
      </c>
      <c r="N757" s="2" t="s">
        <v>221</v>
      </c>
      <c r="O757" s="2" t="s">
        <v>62</v>
      </c>
      <c r="P757" s="2" t="s">
        <v>20</v>
      </c>
      <c r="Q757" s="2" t="s">
        <v>1379</v>
      </c>
      <c r="R757" s="2" t="s">
        <v>1380</v>
      </c>
      <c r="S757" s="25" t="s">
        <v>2376</v>
      </c>
    </row>
    <row r="758" spans="1:20" hidden="1" x14ac:dyDescent="0.2">
      <c r="B758" s="2" t="s">
        <v>1424</v>
      </c>
      <c r="C758" s="2"/>
      <c r="D758" s="2" t="s">
        <v>2798</v>
      </c>
      <c r="E758" s="2" t="s">
        <v>1423</v>
      </c>
      <c r="F758" s="2" t="s">
        <v>1425</v>
      </c>
      <c r="G758" s="2" t="s">
        <v>314</v>
      </c>
      <c r="H758" s="2" t="s">
        <v>369</v>
      </c>
      <c r="I758" s="2" t="s">
        <v>1428</v>
      </c>
      <c r="J758" s="2" t="s">
        <v>20</v>
      </c>
      <c r="K758" s="2" t="s">
        <v>376</v>
      </c>
      <c r="L758" s="2" t="s">
        <v>200</v>
      </c>
      <c r="N758" s="2" t="s">
        <v>1424</v>
      </c>
      <c r="O758" s="2" t="s">
        <v>19</v>
      </c>
      <c r="P758" s="2" t="s">
        <v>20</v>
      </c>
      <c r="Q758" s="2" t="s">
        <v>1426</v>
      </c>
      <c r="R758" s="2" t="s">
        <v>1427</v>
      </c>
      <c r="S758" s="25" t="s">
        <v>2248</v>
      </c>
    </row>
    <row r="759" spans="1:20" s="19" customFormat="1" hidden="1" x14ac:dyDescent="0.2">
      <c r="B759" s="20" t="s">
        <v>1430</v>
      </c>
      <c r="C759" s="20"/>
      <c r="D759" s="20"/>
      <c r="E759" s="20" t="s">
        <v>1429</v>
      </c>
      <c r="F759" s="20" t="s">
        <v>1377</v>
      </c>
      <c r="G759" s="20" t="s">
        <v>314</v>
      </c>
      <c r="H759" s="20" t="s">
        <v>223</v>
      </c>
      <c r="I759" s="20" t="s">
        <v>20</v>
      </c>
      <c r="J759" s="20" t="s">
        <v>20</v>
      </c>
      <c r="K759" s="20" t="s">
        <v>20</v>
      </c>
      <c r="L759" s="20" t="s">
        <v>200</v>
      </c>
      <c r="N759" s="20" t="s">
        <v>1378</v>
      </c>
      <c r="O759" s="20" t="s">
        <v>19</v>
      </c>
      <c r="P759" s="20" t="s">
        <v>20</v>
      </c>
      <c r="Q759" s="20" t="s">
        <v>1379</v>
      </c>
      <c r="R759" s="20" t="s">
        <v>1380</v>
      </c>
    </row>
    <row r="760" spans="1:20" s="19" customFormat="1" hidden="1" x14ac:dyDescent="0.2">
      <c r="B760" s="20" t="s">
        <v>1430</v>
      </c>
      <c r="C760" s="20"/>
      <c r="D760" s="20"/>
      <c r="E760" s="20" t="s">
        <v>1429</v>
      </c>
      <c r="F760" s="20" t="s">
        <v>1382</v>
      </c>
      <c r="G760" s="20" t="s">
        <v>314</v>
      </c>
      <c r="H760" s="20" t="s">
        <v>223</v>
      </c>
      <c r="I760" s="20" t="s">
        <v>20</v>
      </c>
      <c r="J760" s="20" t="s">
        <v>20</v>
      </c>
      <c r="K760" s="20" t="s">
        <v>20</v>
      </c>
      <c r="L760" s="20" t="s">
        <v>200</v>
      </c>
      <c r="N760" s="20" t="s">
        <v>221</v>
      </c>
      <c r="O760" s="20" t="s">
        <v>62</v>
      </c>
      <c r="P760" s="20" t="s">
        <v>20</v>
      </c>
      <c r="Q760" s="20" t="s">
        <v>1379</v>
      </c>
      <c r="R760" s="20" t="s">
        <v>1380</v>
      </c>
    </row>
    <row r="761" spans="1:20" s="11" customFormat="1" hidden="1" x14ac:dyDescent="0.2">
      <c r="A761" s="11" t="s">
        <v>2799</v>
      </c>
      <c r="B761" s="12" t="s">
        <v>1432</v>
      </c>
      <c r="C761" s="12"/>
      <c r="D761" s="12" t="s">
        <v>2800</v>
      </c>
      <c r="E761" s="12" t="s">
        <v>1431</v>
      </c>
      <c r="F761" s="12" t="s">
        <v>1377</v>
      </c>
      <c r="G761" s="12" t="s">
        <v>397</v>
      </c>
      <c r="H761" s="12" t="s">
        <v>223</v>
      </c>
      <c r="I761" s="12" t="s">
        <v>1381</v>
      </c>
      <c r="J761" s="12" t="s">
        <v>20</v>
      </c>
      <c r="K761" s="12" t="s">
        <v>376</v>
      </c>
      <c r="L761" s="12" t="s">
        <v>200</v>
      </c>
      <c r="N761" s="12" t="s">
        <v>1378</v>
      </c>
      <c r="O761" s="12" t="s">
        <v>19</v>
      </c>
      <c r="P761" s="12" t="s">
        <v>20</v>
      </c>
      <c r="Q761" s="12" t="s">
        <v>2801</v>
      </c>
      <c r="R761" s="12" t="s">
        <v>1380</v>
      </c>
      <c r="S761" s="11" t="s">
        <v>2376</v>
      </c>
    </row>
    <row r="762" spans="1:20" s="11" customFormat="1" hidden="1" x14ac:dyDescent="0.2">
      <c r="A762" s="11" t="s">
        <v>2799</v>
      </c>
      <c r="B762" s="12" t="s">
        <v>1432</v>
      </c>
      <c r="C762" s="12"/>
      <c r="D762" s="12" t="s">
        <v>2802</v>
      </c>
      <c r="E762" s="12" t="s">
        <v>1431</v>
      </c>
      <c r="F762" s="12" t="s">
        <v>1382</v>
      </c>
      <c r="G762" s="12" t="s">
        <v>397</v>
      </c>
      <c r="H762" s="12" t="s">
        <v>223</v>
      </c>
      <c r="I762" s="12" t="s">
        <v>1381</v>
      </c>
      <c r="J762" s="12" t="s">
        <v>20</v>
      </c>
      <c r="K762" s="12" t="s">
        <v>376</v>
      </c>
      <c r="L762" s="12" t="s">
        <v>200</v>
      </c>
      <c r="N762" s="12" t="s">
        <v>221</v>
      </c>
      <c r="O762" s="12" t="s">
        <v>62</v>
      </c>
      <c r="P762" s="12" t="s">
        <v>20</v>
      </c>
      <c r="Q762" s="12" t="s">
        <v>2801</v>
      </c>
      <c r="R762" s="12" t="s">
        <v>1380</v>
      </c>
      <c r="S762" s="11" t="s">
        <v>2376</v>
      </c>
    </row>
    <row r="763" spans="1:20" hidden="1" x14ac:dyDescent="0.2">
      <c r="B763" s="2" t="s">
        <v>1434</v>
      </c>
      <c r="C763" s="2"/>
      <c r="D763" s="2"/>
      <c r="E763" s="2" t="s">
        <v>1433</v>
      </c>
      <c r="F763" s="2" t="s">
        <v>259</v>
      </c>
      <c r="G763" s="2" t="s">
        <v>20</v>
      </c>
      <c r="H763" s="2" t="s">
        <v>20</v>
      </c>
      <c r="I763" s="2" t="s">
        <v>20</v>
      </c>
      <c r="J763" s="2" t="s">
        <v>20</v>
      </c>
      <c r="K763" s="2" t="s">
        <v>20</v>
      </c>
      <c r="L763" s="2" t="s">
        <v>200</v>
      </c>
      <c r="N763" s="2" t="s">
        <v>260</v>
      </c>
      <c r="O763" s="2" t="s">
        <v>19</v>
      </c>
      <c r="P763" s="2" t="s">
        <v>20</v>
      </c>
      <c r="Q763" s="2" t="s">
        <v>20</v>
      </c>
      <c r="R763" s="2" t="s">
        <v>20</v>
      </c>
    </row>
    <row r="764" spans="1:20" hidden="1" x14ac:dyDescent="0.2">
      <c r="A764" t="s">
        <v>2803</v>
      </c>
      <c r="B764" s="2" t="s">
        <v>1436</v>
      </c>
      <c r="C764" s="2"/>
      <c r="D764" s="2" t="s">
        <v>2804</v>
      </c>
      <c r="E764" s="2" t="s">
        <v>1435</v>
      </c>
      <c r="F764" s="2" t="s">
        <v>1377</v>
      </c>
      <c r="G764" s="2" t="s">
        <v>448</v>
      </c>
      <c r="H764" s="2" t="s">
        <v>223</v>
      </c>
      <c r="I764" s="2" t="s">
        <v>1381</v>
      </c>
      <c r="J764" s="2" t="s">
        <v>20</v>
      </c>
      <c r="K764" s="2" t="s">
        <v>376</v>
      </c>
      <c r="L764" s="2" t="s">
        <v>200</v>
      </c>
      <c r="N764" s="2" t="s">
        <v>1378</v>
      </c>
      <c r="O764" s="2" t="s">
        <v>19</v>
      </c>
      <c r="P764" s="2" t="s">
        <v>20</v>
      </c>
      <c r="Q764" s="2" t="s">
        <v>1379</v>
      </c>
      <c r="R764" s="2" t="s">
        <v>1380</v>
      </c>
      <c r="S764" s="25" t="s">
        <v>2376</v>
      </c>
    </row>
    <row r="765" spans="1:20" hidden="1" x14ac:dyDescent="0.2">
      <c r="A765" t="s">
        <v>2803</v>
      </c>
      <c r="B765" s="2" t="s">
        <v>1436</v>
      </c>
      <c r="C765" s="2"/>
      <c r="D765" s="2" t="s">
        <v>2804</v>
      </c>
      <c r="E765" s="2" t="s">
        <v>1435</v>
      </c>
      <c r="F765" s="2" t="s">
        <v>1382</v>
      </c>
      <c r="G765" s="2" t="s">
        <v>448</v>
      </c>
      <c r="H765" s="2" t="s">
        <v>223</v>
      </c>
      <c r="I765" s="2" t="s">
        <v>1381</v>
      </c>
      <c r="J765" s="2" t="s">
        <v>20</v>
      </c>
      <c r="K765" s="2" t="s">
        <v>376</v>
      </c>
      <c r="L765" s="2" t="s">
        <v>200</v>
      </c>
      <c r="N765" s="2" t="s">
        <v>221</v>
      </c>
      <c r="O765" s="2" t="s">
        <v>62</v>
      </c>
      <c r="P765" s="2" t="s">
        <v>20</v>
      </c>
      <c r="Q765" s="2" t="s">
        <v>1379</v>
      </c>
      <c r="R765" s="2" t="s">
        <v>1380</v>
      </c>
      <c r="S765" s="25" t="s">
        <v>2376</v>
      </c>
    </row>
    <row r="766" spans="1:20" hidden="1" x14ac:dyDescent="0.2">
      <c r="A766" t="s">
        <v>2805</v>
      </c>
      <c r="B766" s="2" t="s">
        <v>1438</v>
      </c>
      <c r="C766" s="2"/>
      <c r="D766" s="2" t="s">
        <v>2806</v>
      </c>
      <c r="E766" s="2" t="s">
        <v>1437</v>
      </c>
      <c r="F766" s="2" t="s">
        <v>1377</v>
      </c>
      <c r="G766" s="2" t="s">
        <v>314</v>
      </c>
      <c r="H766" s="2" t="s">
        <v>223</v>
      </c>
      <c r="I766" s="2" t="s">
        <v>1381</v>
      </c>
      <c r="J766" s="2" t="s">
        <v>20</v>
      </c>
      <c r="K766" s="2" t="s">
        <v>376</v>
      </c>
      <c r="L766" s="2" t="s">
        <v>200</v>
      </c>
      <c r="N766" s="2" t="s">
        <v>1378</v>
      </c>
      <c r="O766" s="2" t="s">
        <v>19</v>
      </c>
      <c r="P766" s="2" t="s">
        <v>20</v>
      </c>
      <c r="Q766" s="2" t="s">
        <v>1379</v>
      </c>
      <c r="R766" s="2" t="s">
        <v>1380</v>
      </c>
      <c r="S766" s="25" t="s">
        <v>2376</v>
      </c>
      <c r="T766" s="25" t="s">
        <v>2763</v>
      </c>
    </row>
    <row r="767" spans="1:20" hidden="1" x14ac:dyDescent="0.2">
      <c r="A767" t="s">
        <v>2805</v>
      </c>
      <c r="B767" s="2" t="s">
        <v>1438</v>
      </c>
      <c r="C767" s="2"/>
      <c r="D767" s="2" t="s">
        <v>2806</v>
      </c>
      <c r="E767" s="2" t="s">
        <v>1437</v>
      </c>
      <c r="F767" s="2" t="s">
        <v>1382</v>
      </c>
      <c r="G767" s="2" t="s">
        <v>314</v>
      </c>
      <c r="H767" s="2" t="s">
        <v>223</v>
      </c>
      <c r="I767" s="2" t="s">
        <v>1381</v>
      </c>
      <c r="J767" s="2" t="s">
        <v>20</v>
      </c>
      <c r="K767" s="2" t="s">
        <v>376</v>
      </c>
      <c r="L767" s="2" t="s">
        <v>200</v>
      </c>
      <c r="N767" s="2" t="s">
        <v>221</v>
      </c>
      <c r="O767" s="2" t="s">
        <v>62</v>
      </c>
      <c r="P767" s="2" t="s">
        <v>20</v>
      </c>
      <c r="Q767" s="2" t="s">
        <v>1379</v>
      </c>
      <c r="R767" s="2" t="s">
        <v>1380</v>
      </c>
      <c r="S767" s="26" t="s">
        <v>2376</v>
      </c>
      <c r="T767" s="26" t="s">
        <v>2763</v>
      </c>
    </row>
    <row r="768" spans="1:20" hidden="1" x14ac:dyDescent="0.2">
      <c r="A768" t="s">
        <v>2807</v>
      </c>
      <c r="B768" s="2" t="s">
        <v>1440</v>
      </c>
      <c r="C768" s="2"/>
      <c r="D768" s="2" t="s">
        <v>2808</v>
      </c>
      <c r="E768" s="2" t="s">
        <v>1439</v>
      </c>
      <c r="F768" s="2" t="s">
        <v>1382</v>
      </c>
      <c r="G768" s="2" t="s">
        <v>314</v>
      </c>
      <c r="H768" s="2" t="s">
        <v>223</v>
      </c>
      <c r="I768" s="2" t="s">
        <v>1381</v>
      </c>
      <c r="J768" s="2" t="s">
        <v>20</v>
      </c>
      <c r="K768" s="2" t="s">
        <v>376</v>
      </c>
      <c r="L768" s="2" t="s">
        <v>200</v>
      </c>
      <c r="N768" s="2" t="s">
        <v>221</v>
      </c>
      <c r="O768" s="2" t="s">
        <v>62</v>
      </c>
      <c r="P768" s="2" t="s">
        <v>20</v>
      </c>
      <c r="Q768" s="2" t="s">
        <v>1379</v>
      </c>
      <c r="R768" s="2" t="s">
        <v>1380</v>
      </c>
      <c r="S768" s="26" t="s">
        <v>2376</v>
      </c>
      <c r="T768" s="26" t="s">
        <v>2763</v>
      </c>
    </row>
    <row r="769" spans="1:20" hidden="1" x14ac:dyDescent="0.2">
      <c r="A769" t="s">
        <v>2807</v>
      </c>
      <c r="B769" s="2" t="s">
        <v>1440</v>
      </c>
      <c r="C769" s="2"/>
      <c r="D769" s="2" t="s">
        <v>2808</v>
      </c>
      <c r="E769" s="2" t="s">
        <v>1439</v>
      </c>
      <c r="F769" s="2" t="s">
        <v>1377</v>
      </c>
      <c r="G769" s="2" t="s">
        <v>314</v>
      </c>
      <c r="H769" s="2" t="s">
        <v>223</v>
      </c>
      <c r="I769" s="2" t="s">
        <v>1381</v>
      </c>
      <c r="J769" s="2" t="s">
        <v>20</v>
      </c>
      <c r="K769" s="2" t="s">
        <v>376</v>
      </c>
      <c r="L769" s="2" t="s">
        <v>200</v>
      </c>
      <c r="N769" s="2" t="s">
        <v>1378</v>
      </c>
      <c r="O769" s="2" t="s">
        <v>19</v>
      </c>
      <c r="P769" s="2" t="s">
        <v>20</v>
      </c>
      <c r="Q769" s="2" t="s">
        <v>1379</v>
      </c>
      <c r="R769" s="2" t="s">
        <v>1380</v>
      </c>
      <c r="S769" s="26" t="s">
        <v>2376</v>
      </c>
      <c r="T769" s="26" t="s">
        <v>2763</v>
      </c>
    </row>
    <row r="770" spans="1:20" hidden="1" x14ac:dyDescent="0.2">
      <c r="A770" t="s">
        <v>2809</v>
      </c>
      <c r="B770" s="2" t="s">
        <v>1442</v>
      </c>
      <c r="C770" s="2" t="s">
        <v>2810</v>
      </c>
      <c r="D770" s="2" t="s">
        <v>2811</v>
      </c>
      <c r="E770" s="2" t="s">
        <v>1441</v>
      </c>
      <c r="F770" s="2" t="s">
        <v>1382</v>
      </c>
      <c r="G770" s="2" t="s">
        <v>263</v>
      </c>
      <c r="H770" s="2" t="s">
        <v>223</v>
      </c>
      <c r="I770" s="2" t="s">
        <v>1381</v>
      </c>
      <c r="J770" s="2" t="s">
        <v>20</v>
      </c>
      <c r="K770" s="2" t="s">
        <v>376</v>
      </c>
      <c r="L770" s="2" t="s">
        <v>200</v>
      </c>
      <c r="N770" s="2" t="s">
        <v>221</v>
      </c>
      <c r="O770" s="2" t="s">
        <v>62</v>
      </c>
      <c r="P770" s="2" t="s">
        <v>20</v>
      </c>
      <c r="Q770" s="2" t="s">
        <v>1379</v>
      </c>
      <c r="R770" s="2" t="s">
        <v>1380</v>
      </c>
      <c r="S770" s="26" t="s">
        <v>2376</v>
      </c>
    </row>
    <row r="771" spans="1:20" hidden="1" x14ac:dyDescent="0.2">
      <c r="A771" t="s">
        <v>2809</v>
      </c>
      <c r="B771" s="2" t="s">
        <v>1442</v>
      </c>
      <c r="C771" s="2" t="s">
        <v>2810</v>
      </c>
      <c r="D771" s="2" t="s">
        <v>2811</v>
      </c>
      <c r="E771" s="2" t="s">
        <v>1441</v>
      </c>
      <c r="F771" s="2" t="s">
        <v>1377</v>
      </c>
      <c r="G771" s="2" t="s">
        <v>263</v>
      </c>
      <c r="H771" s="2" t="s">
        <v>223</v>
      </c>
      <c r="I771" s="2" t="s">
        <v>1381</v>
      </c>
      <c r="J771" s="2" t="s">
        <v>20</v>
      </c>
      <c r="K771" s="2" t="s">
        <v>376</v>
      </c>
      <c r="L771" s="2" t="s">
        <v>200</v>
      </c>
      <c r="N771" s="2" t="s">
        <v>1378</v>
      </c>
      <c r="O771" s="2" t="s">
        <v>19</v>
      </c>
      <c r="P771" s="2" t="s">
        <v>20</v>
      </c>
      <c r="Q771" s="2" t="s">
        <v>1379</v>
      </c>
      <c r="R771" s="2" t="s">
        <v>1380</v>
      </c>
      <c r="S771" s="26" t="s">
        <v>2376</v>
      </c>
    </row>
    <row r="772" spans="1:20" hidden="1" x14ac:dyDescent="0.2">
      <c r="A772" s="7"/>
      <c r="B772" s="2" t="s">
        <v>1444</v>
      </c>
      <c r="C772" s="2" t="s">
        <v>2810</v>
      </c>
      <c r="D772" s="2" t="s">
        <v>2812</v>
      </c>
      <c r="E772" s="2" t="s">
        <v>1443</v>
      </c>
      <c r="F772" s="2" t="s">
        <v>1445</v>
      </c>
      <c r="G772" s="2" t="s">
        <v>263</v>
      </c>
      <c r="H772" s="2" t="s">
        <v>223</v>
      </c>
      <c r="I772" s="2" t="s">
        <v>1381</v>
      </c>
      <c r="J772" s="2" t="s">
        <v>20</v>
      </c>
      <c r="K772" s="2" t="s">
        <v>376</v>
      </c>
      <c r="L772" s="2" t="s">
        <v>200</v>
      </c>
      <c r="N772" s="2" t="s">
        <v>1444</v>
      </c>
      <c r="O772" s="2" t="s">
        <v>19</v>
      </c>
      <c r="P772" s="2" t="s">
        <v>20</v>
      </c>
      <c r="Q772" s="2" t="s">
        <v>20</v>
      </c>
      <c r="R772" s="2" t="s">
        <v>1380</v>
      </c>
      <c r="S772" s="26" t="s">
        <v>2376</v>
      </c>
    </row>
    <row r="773" spans="1:20" hidden="1" x14ac:dyDescent="0.2">
      <c r="A773" t="s">
        <v>2813</v>
      </c>
      <c r="B773" s="2" t="s">
        <v>1447</v>
      </c>
      <c r="C773" s="2"/>
      <c r="D773" s="2"/>
      <c r="E773" s="2" t="s">
        <v>1446</v>
      </c>
      <c r="F773" s="2" t="s">
        <v>259</v>
      </c>
      <c r="G773" s="2" t="s">
        <v>314</v>
      </c>
      <c r="H773" s="2" t="s">
        <v>223</v>
      </c>
      <c r="I773" s="2" t="s">
        <v>20</v>
      </c>
      <c r="J773" s="2" t="s">
        <v>242</v>
      </c>
      <c r="K773" s="2" t="s">
        <v>20</v>
      </c>
      <c r="L773" s="2" t="s">
        <v>200</v>
      </c>
      <c r="N773" s="2" t="s">
        <v>260</v>
      </c>
      <c r="O773" s="2" t="s">
        <v>19</v>
      </c>
      <c r="P773" s="2" t="s">
        <v>20</v>
      </c>
      <c r="Q773" s="2" t="s">
        <v>1379</v>
      </c>
      <c r="R773" s="2" t="s">
        <v>1380</v>
      </c>
      <c r="S773" s="26" t="s">
        <v>2376</v>
      </c>
    </row>
    <row r="774" spans="1:20" hidden="1" x14ac:dyDescent="0.2">
      <c r="A774" t="s">
        <v>2814</v>
      </c>
      <c r="B774" s="2" t="s">
        <v>1449</v>
      </c>
      <c r="C774" s="2"/>
      <c r="D774" s="2" t="s">
        <v>2815</v>
      </c>
      <c r="E774" s="2" t="s">
        <v>1448</v>
      </c>
      <c r="F774" s="2" t="s">
        <v>1382</v>
      </c>
      <c r="G774" s="2" t="s">
        <v>314</v>
      </c>
      <c r="H774" s="2" t="s">
        <v>223</v>
      </c>
      <c r="I774" s="2" t="s">
        <v>1381</v>
      </c>
      <c r="J774" s="2" t="s">
        <v>20</v>
      </c>
      <c r="K774" s="2" t="s">
        <v>376</v>
      </c>
      <c r="L774" s="2" t="s">
        <v>200</v>
      </c>
      <c r="N774" s="2" t="s">
        <v>221</v>
      </c>
      <c r="O774" s="2" t="s">
        <v>62</v>
      </c>
      <c r="P774" s="2" t="s">
        <v>20</v>
      </c>
      <c r="Q774" s="2" t="s">
        <v>1379</v>
      </c>
      <c r="R774" s="2" t="s">
        <v>1380</v>
      </c>
      <c r="S774" s="26" t="s">
        <v>2376</v>
      </c>
    </row>
    <row r="775" spans="1:20" hidden="1" x14ac:dyDescent="0.2">
      <c r="A775" t="s">
        <v>2814</v>
      </c>
      <c r="B775" s="2" t="s">
        <v>1449</v>
      </c>
      <c r="C775" s="2"/>
      <c r="D775" s="2" t="s">
        <v>2815</v>
      </c>
      <c r="E775" s="2" t="s">
        <v>1448</v>
      </c>
      <c r="F775" s="2" t="s">
        <v>1377</v>
      </c>
      <c r="G775" s="2" t="s">
        <v>314</v>
      </c>
      <c r="H775" s="2" t="s">
        <v>223</v>
      </c>
      <c r="I775" s="2" t="s">
        <v>1381</v>
      </c>
      <c r="J775" s="2" t="s">
        <v>20</v>
      </c>
      <c r="K775" s="2" t="s">
        <v>376</v>
      </c>
      <c r="L775" s="2" t="s">
        <v>200</v>
      </c>
      <c r="N775" s="2" t="s">
        <v>1378</v>
      </c>
      <c r="O775" s="2" t="s">
        <v>19</v>
      </c>
      <c r="P775" s="2" t="s">
        <v>20</v>
      </c>
      <c r="Q775" s="2" t="s">
        <v>1379</v>
      </c>
      <c r="R775" s="2" t="s">
        <v>1380</v>
      </c>
      <c r="S775" s="26" t="s">
        <v>2376</v>
      </c>
    </row>
    <row r="776" spans="1:20" hidden="1" x14ac:dyDescent="0.2">
      <c r="A776" t="s">
        <v>2814</v>
      </c>
      <c r="B776" s="2" t="s">
        <v>1451</v>
      </c>
      <c r="C776" s="2"/>
      <c r="D776" s="2" t="s">
        <v>2816</v>
      </c>
      <c r="E776" s="2" t="s">
        <v>1450</v>
      </c>
      <c r="F776" s="2" t="s">
        <v>1452</v>
      </c>
      <c r="G776" s="2" t="s">
        <v>213</v>
      </c>
      <c r="H776" s="2" t="s">
        <v>223</v>
      </c>
      <c r="I776" s="2" t="s">
        <v>1381</v>
      </c>
      <c r="J776" s="2" t="s">
        <v>20</v>
      </c>
      <c r="K776" s="2" t="s">
        <v>376</v>
      </c>
      <c r="L776" s="2" t="s">
        <v>200</v>
      </c>
      <c r="N776" s="2" t="s">
        <v>1453</v>
      </c>
      <c r="O776" s="2" t="s">
        <v>19</v>
      </c>
      <c r="P776" s="2" t="s">
        <v>20</v>
      </c>
      <c r="Q776" s="2" t="s">
        <v>1454</v>
      </c>
      <c r="R776" s="2" t="s">
        <v>1380</v>
      </c>
      <c r="S776" s="25" t="s">
        <v>2376</v>
      </c>
    </row>
    <row r="777" spans="1:20" s="19" customFormat="1" hidden="1" x14ac:dyDescent="0.2">
      <c r="B777" s="20" t="s">
        <v>1456</v>
      </c>
      <c r="C777" s="20"/>
      <c r="D777" s="20"/>
      <c r="E777" s="20" t="s">
        <v>1455</v>
      </c>
      <c r="F777" s="20" t="s">
        <v>1377</v>
      </c>
      <c r="G777" s="20" t="s">
        <v>213</v>
      </c>
      <c r="H777" s="20" t="s">
        <v>223</v>
      </c>
      <c r="I777" s="20" t="s">
        <v>1381</v>
      </c>
      <c r="J777" s="20" t="s">
        <v>20</v>
      </c>
      <c r="K777" s="20" t="s">
        <v>376</v>
      </c>
      <c r="L777" s="20" t="s">
        <v>200</v>
      </c>
      <c r="N777" s="20" t="s">
        <v>1378</v>
      </c>
      <c r="O777" s="20" t="s">
        <v>19</v>
      </c>
      <c r="P777" s="20" t="s">
        <v>20</v>
      </c>
      <c r="Q777" s="20" t="s">
        <v>1379</v>
      </c>
      <c r="R777" s="20" t="s">
        <v>1380</v>
      </c>
    </row>
    <row r="778" spans="1:20" s="19" customFormat="1" hidden="1" x14ac:dyDescent="0.2">
      <c r="B778" s="20" t="s">
        <v>1456</v>
      </c>
      <c r="C778" s="20"/>
      <c r="D778" s="20"/>
      <c r="E778" s="20" t="s">
        <v>1455</v>
      </c>
      <c r="F778" s="20" t="s">
        <v>1382</v>
      </c>
      <c r="G778" s="20" t="s">
        <v>213</v>
      </c>
      <c r="H778" s="20" t="s">
        <v>223</v>
      </c>
      <c r="I778" s="20" t="s">
        <v>1381</v>
      </c>
      <c r="J778" s="20" t="s">
        <v>20</v>
      </c>
      <c r="K778" s="20" t="s">
        <v>376</v>
      </c>
      <c r="L778" s="20" t="s">
        <v>200</v>
      </c>
      <c r="N778" s="20" t="s">
        <v>221</v>
      </c>
      <c r="O778" s="20" t="s">
        <v>62</v>
      </c>
      <c r="P778" s="20" t="s">
        <v>20</v>
      </c>
      <c r="Q778" s="20" t="s">
        <v>1379</v>
      </c>
      <c r="R778" s="20" t="s">
        <v>1380</v>
      </c>
    </row>
    <row r="779" spans="1:20" s="11" customFormat="1" hidden="1" x14ac:dyDescent="0.2">
      <c r="A779" s="11" t="s">
        <v>2817</v>
      </c>
      <c r="B779" s="12" t="s">
        <v>1458</v>
      </c>
      <c r="C779" s="12"/>
      <c r="D779" s="12" t="s">
        <v>2818</v>
      </c>
      <c r="E779" s="12" t="s">
        <v>1457</v>
      </c>
      <c r="F779" s="12" t="s">
        <v>1377</v>
      </c>
      <c r="G779" s="12" t="s">
        <v>314</v>
      </c>
      <c r="H779" s="12" t="s">
        <v>223</v>
      </c>
      <c r="I779" s="12" t="s">
        <v>1381</v>
      </c>
      <c r="J779" s="12" t="s">
        <v>20</v>
      </c>
      <c r="K779" s="12" t="s">
        <v>376</v>
      </c>
      <c r="L779" s="12" t="s">
        <v>200</v>
      </c>
      <c r="N779" s="12" t="s">
        <v>1378</v>
      </c>
      <c r="O779" s="12" t="s">
        <v>19</v>
      </c>
      <c r="P779" s="12" t="s">
        <v>20</v>
      </c>
      <c r="Q779" s="12" t="s">
        <v>2819</v>
      </c>
      <c r="R779" s="12" t="s">
        <v>1380</v>
      </c>
      <c r="S779" s="11" t="s">
        <v>2376</v>
      </c>
    </row>
    <row r="780" spans="1:20" s="11" customFormat="1" hidden="1" x14ac:dyDescent="0.2">
      <c r="A780" s="11" t="s">
        <v>2817</v>
      </c>
      <c r="B780" s="12" t="s">
        <v>1458</v>
      </c>
      <c r="C780" s="12"/>
      <c r="D780" s="12" t="s">
        <v>2818</v>
      </c>
      <c r="E780" s="12" t="s">
        <v>1457</v>
      </c>
      <c r="F780" s="12" t="s">
        <v>1382</v>
      </c>
      <c r="G780" s="12" t="s">
        <v>314</v>
      </c>
      <c r="H780" s="12" t="s">
        <v>223</v>
      </c>
      <c r="I780" s="12" t="s">
        <v>1381</v>
      </c>
      <c r="J780" s="12" t="s">
        <v>20</v>
      </c>
      <c r="K780" s="12" t="s">
        <v>376</v>
      </c>
      <c r="L780" s="12" t="s">
        <v>200</v>
      </c>
      <c r="N780" s="12" t="s">
        <v>221</v>
      </c>
      <c r="O780" s="12" t="s">
        <v>62</v>
      </c>
      <c r="P780" s="12" t="s">
        <v>20</v>
      </c>
      <c r="Q780" s="12" t="s">
        <v>2819</v>
      </c>
      <c r="R780" s="12" t="s">
        <v>1380</v>
      </c>
      <c r="S780" s="11" t="s">
        <v>2376</v>
      </c>
    </row>
    <row r="781" spans="1:20" hidden="1" x14ac:dyDescent="0.2">
      <c r="A781" s="6" t="s">
        <v>2820</v>
      </c>
      <c r="B781" s="2" t="s">
        <v>1460</v>
      </c>
      <c r="C781" s="2"/>
      <c r="D781" s="2" t="s">
        <v>2821</v>
      </c>
      <c r="E781" s="2" t="s">
        <v>1459</v>
      </c>
      <c r="F781" s="2" t="s">
        <v>1382</v>
      </c>
      <c r="G781" s="2" t="s">
        <v>448</v>
      </c>
      <c r="H781" s="2" t="s">
        <v>223</v>
      </c>
      <c r="I781" s="2" t="s">
        <v>1381</v>
      </c>
      <c r="J781" s="2" t="s">
        <v>20</v>
      </c>
      <c r="K781" s="2" t="s">
        <v>376</v>
      </c>
      <c r="L781" s="2" t="s">
        <v>200</v>
      </c>
      <c r="N781" s="2" t="s">
        <v>221</v>
      </c>
      <c r="O781" s="2" t="s">
        <v>62</v>
      </c>
      <c r="P781" s="2" t="s">
        <v>20</v>
      </c>
      <c r="Q781" s="2" t="s">
        <v>1379</v>
      </c>
      <c r="R781" s="2" t="s">
        <v>1380</v>
      </c>
      <c r="S781" s="25" t="s">
        <v>2376</v>
      </c>
    </row>
    <row r="782" spans="1:20" hidden="1" x14ac:dyDescent="0.2">
      <c r="A782" s="6" t="s">
        <v>2820</v>
      </c>
      <c r="B782" s="2" t="s">
        <v>1460</v>
      </c>
      <c r="C782" s="2"/>
      <c r="D782" s="2" t="s">
        <v>2821</v>
      </c>
      <c r="E782" s="2" t="s">
        <v>1459</v>
      </c>
      <c r="F782" s="2" t="s">
        <v>1377</v>
      </c>
      <c r="G782" s="2" t="s">
        <v>448</v>
      </c>
      <c r="H782" s="2" t="s">
        <v>223</v>
      </c>
      <c r="I782" s="2" t="s">
        <v>1381</v>
      </c>
      <c r="J782" s="2" t="s">
        <v>20</v>
      </c>
      <c r="K782" s="2" t="s">
        <v>376</v>
      </c>
      <c r="L782" s="2" t="s">
        <v>200</v>
      </c>
      <c r="N782" s="2" t="s">
        <v>1378</v>
      </c>
      <c r="O782" s="2" t="s">
        <v>19</v>
      </c>
      <c r="P782" s="2" t="s">
        <v>20</v>
      </c>
      <c r="Q782" s="2" t="s">
        <v>1379</v>
      </c>
      <c r="R782" s="2" t="s">
        <v>1380</v>
      </c>
      <c r="S782" s="25" t="s">
        <v>2376</v>
      </c>
    </row>
    <row r="783" spans="1:20" hidden="1" x14ac:dyDescent="0.2">
      <c r="A783" t="s">
        <v>2822</v>
      </c>
      <c r="B783" s="2" t="s">
        <v>1462</v>
      </c>
      <c r="C783" s="2"/>
      <c r="D783" s="2"/>
      <c r="E783" s="2" t="s">
        <v>1461</v>
      </c>
      <c r="F783" s="2" t="s">
        <v>1463</v>
      </c>
      <c r="G783" s="2" t="s">
        <v>20</v>
      </c>
      <c r="H783" s="2" t="s">
        <v>223</v>
      </c>
      <c r="I783" s="2" t="s">
        <v>1465</v>
      </c>
      <c r="J783" s="2" t="s">
        <v>20</v>
      </c>
      <c r="K783" s="2" t="s">
        <v>342</v>
      </c>
      <c r="L783" s="2" t="s">
        <v>200</v>
      </c>
      <c r="N783" s="2" t="s">
        <v>1462</v>
      </c>
      <c r="O783" s="2" t="s">
        <v>19</v>
      </c>
      <c r="P783" s="2" t="s">
        <v>20</v>
      </c>
      <c r="Q783" s="2" t="s">
        <v>20</v>
      </c>
      <c r="R783" s="2" t="s">
        <v>1464</v>
      </c>
    </row>
    <row r="784" spans="1:20" hidden="1" x14ac:dyDescent="0.2">
      <c r="A784" t="s">
        <v>2823</v>
      </c>
      <c r="B784" s="2" t="s">
        <v>1467</v>
      </c>
      <c r="C784" s="2"/>
      <c r="D784" s="2"/>
      <c r="E784" s="2" t="s">
        <v>1466</v>
      </c>
      <c r="F784" s="2" t="s">
        <v>1468</v>
      </c>
      <c r="G784" s="2" t="s">
        <v>1471</v>
      </c>
      <c r="H784" s="2" t="s">
        <v>223</v>
      </c>
      <c r="I784" s="2" t="s">
        <v>1470</v>
      </c>
      <c r="J784" s="2" t="s">
        <v>20</v>
      </c>
      <c r="K784" s="2" t="s">
        <v>342</v>
      </c>
      <c r="L784" s="2" t="s">
        <v>200</v>
      </c>
      <c r="N784" s="2" t="s">
        <v>1467</v>
      </c>
      <c r="O784" s="2" t="s">
        <v>19</v>
      </c>
      <c r="P784" s="2" t="s">
        <v>20</v>
      </c>
      <c r="Q784" s="2" t="s">
        <v>20</v>
      </c>
      <c r="R784" s="2" t="s">
        <v>1469</v>
      </c>
    </row>
    <row r="785" spans="1:20" hidden="1" x14ac:dyDescent="0.2">
      <c r="A785" t="s">
        <v>2824</v>
      </c>
      <c r="B785" s="2" t="s">
        <v>1473</v>
      </c>
      <c r="C785" s="2"/>
      <c r="D785" s="2"/>
      <c r="E785" s="2" t="s">
        <v>1472</v>
      </c>
      <c r="F785" s="2" t="s">
        <v>1474</v>
      </c>
      <c r="G785" s="2" t="s">
        <v>1471</v>
      </c>
      <c r="H785" s="2" t="s">
        <v>223</v>
      </c>
      <c r="I785" s="2" t="s">
        <v>1475</v>
      </c>
      <c r="J785" s="2" t="s">
        <v>242</v>
      </c>
      <c r="K785" s="2" t="s">
        <v>342</v>
      </c>
      <c r="L785" s="2" t="s">
        <v>200</v>
      </c>
      <c r="N785" s="2" t="s">
        <v>1473</v>
      </c>
      <c r="O785" s="2" t="s">
        <v>19</v>
      </c>
      <c r="P785" s="2" t="s">
        <v>20</v>
      </c>
      <c r="Q785" s="2" t="s">
        <v>20</v>
      </c>
      <c r="R785" s="2" t="s">
        <v>1469</v>
      </c>
    </row>
    <row r="786" spans="1:20" hidden="1" x14ac:dyDescent="0.2">
      <c r="A786" t="s">
        <v>2825</v>
      </c>
      <c r="B786" s="2" t="s">
        <v>1477</v>
      </c>
      <c r="C786" s="2"/>
      <c r="D786" s="2"/>
      <c r="E786" s="2" t="s">
        <v>1476</v>
      </c>
      <c r="F786" s="2" t="s">
        <v>1478</v>
      </c>
      <c r="G786" s="2" t="s">
        <v>20</v>
      </c>
      <c r="H786" s="2" t="s">
        <v>23</v>
      </c>
      <c r="I786" s="2" t="s">
        <v>1481</v>
      </c>
      <c r="J786" s="2" t="s">
        <v>242</v>
      </c>
      <c r="K786" s="2" t="s">
        <v>342</v>
      </c>
      <c r="L786" s="2" t="s">
        <v>200</v>
      </c>
      <c r="N786" s="2" t="s">
        <v>1477</v>
      </c>
      <c r="O786" s="2" t="s">
        <v>19</v>
      </c>
      <c r="P786" s="2" t="s">
        <v>20</v>
      </c>
      <c r="Q786" s="2" t="s">
        <v>1479</v>
      </c>
      <c r="R786" s="2" t="s">
        <v>1480</v>
      </c>
    </row>
    <row r="787" spans="1:20" hidden="1" x14ac:dyDescent="0.2">
      <c r="A787" t="s">
        <v>2826</v>
      </c>
      <c r="B787" s="2" t="s">
        <v>1483</v>
      </c>
      <c r="C787" s="2"/>
      <c r="D787" s="2"/>
      <c r="E787" s="2" t="s">
        <v>1482</v>
      </c>
      <c r="F787" s="2" t="s">
        <v>1484</v>
      </c>
      <c r="G787" s="2" t="s">
        <v>20</v>
      </c>
      <c r="H787" s="2" t="s">
        <v>23</v>
      </c>
      <c r="I787" s="2" t="s">
        <v>1481</v>
      </c>
      <c r="J787" s="2" t="s">
        <v>20</v>
      </c>
      <c r="K787" s="2" t="s">
        <v>342</v>
      </c>
      <c r="L787" s="2" t="s">
        <v>200</v>
      </c>
      <c r="N787" s="2" t="s">
        <v>1483</v>
      </c>
      <c r="O787" s="2" t="s">
        <v>19</v>
      </c>
      <c r="P787" s="2" t="s">
        <v>20</v>
      </c>
      <c r="Q787" s="2" t="s">
        <v>1479</v>
      </c>
      <c r="R787" s="2" t="s">
        <v>1480</v>
      </c>
    </row>
    <row r="788" spans="1:20" hidden="1" x14ac:dyDescent="0.2">
      <c r="A788" t="s">
        <v>2827</v>
      </c>
      <c r="B788" s="2" t="s">
        <v>1486</v>
      </c>
      <c r="C788" s="2"/>
      <c r="D788" s="2"/>
      <c r="E788" s="2" t="s">
        <v>1485</v>
      </c>
      <c r="F788" s="2" t="s">
        <v>1487</v>
      </c>
      <c r="G788" s="2" t="s">
        <v>343</v>
      </c>
      <c r="H788" s="2" t="s">
        <v>223</v>
      </c>
      <c r="I788" s="2" t="s">
        <v>341</v>
      </c>
      <c r="J788" s="2" t="s">
        <v>20</v>
      </c>
      <c r="K788" s="2" t="s">
        <v>342</v>
      </c>
      <c r="L788" s="2" t="s">
        <v>200</v>
      </c>
      <c r="N788" s="2" t="s">
        <v>1486</v>
      </c>
      <c r="O788" s="2" t="s">
        <v>19</v>
      </c>
      <c r="P788" s="2" t="s">
        <v>20</v>
      </c>
      <c r="Q788" s="2" t="s">
        <v>339</v>
      </c>
      <c r="R788" s="2" t="s">
        <v>340</v>
      </c>
    </row>
    <row r="789" spans="1:20" hidden="1" x14ac:dyDescent="0.2">
      <c r="A789" t="s">
        <v>2828</v>
      </c>
      <c r="B789" s="2" t="s">
        <v>1489</v>
      </c>
      <c r="C789" s="2"/>
      <c r="D789" s="2"/>
      <c r="E789" s="2" t="s">
        <v>1488</v>
      </c>
      <c r="F789" s="2" t="s">
        <v>1490</v>
      </c>
      <c r="G789" s="2" t="s">
        <v>213</v>
      </c>
      <c r="H789" s="2" t="s">
        <v>223</v>
      </c>
      <c r="I789" s="2" t="s">
        <v>1491</v>
      </c>
      <c r="J789" s="2" t="s">
        <v>20</v>
      </c>
      <c r="K789" s="2" t="s">
        <v>342</v>
      </c>
      <c r="L789" s="2" t="s">
        <v>200</v>
      </c>
      <c r="N789" s="2" t="s">
        <v>1489</v>
      </c>
      <c r="O789" s="2" t="s">
        <v>19</v>
      </c>
      <c r="P789" s="2" t="s">
        <v>20</v>
      </c>
      <c r="Q789" s="2" t="s">
        <v>1479</v>
      </c>
      <c r="R789" s="2" t="s">
        <v>340</v>
      </c>
    </row>
    <row r="790" spans="1:20" hidden="1" x14ac:dyDescent="0.2">
      <c r="A790" t="s">
        <v>2829</v>
      </c>
      <c r="B790" s="2" t="s">
        <v>1494</v>
      </c>
      <c r="C790" s="2"/>
      <c r="D790" s="2"/>
      <c r="E790" s="2" t="s">
        <v>1493</v>
      </c>
      <c r="F790" s="2" t="s">
        <v>1495</v>
      </c>
      <c r="G790" s="2" t="s">
        <v>20</v>
      </c>
      <c r="H790" s="2" t="s">
        <v>223</v>
      </c>
      <c r="I790" s="2" t="s">
        <v>1491</v>
      </c>
      <c r="J790" s="2" t="s">
        <v>1492</v>
      </c>
      <c r="K790" s="2" t="s">
        <v>342</v>
      </c>
      <c r="L790" s="2" t="s">
        <v>200</v>
      </c>
      <c r="N790" s="2" t="s">
        <v>1494</v>
      </c>
      <c r="O790" s="2" t="s">
        <v>19</v>
      </c>
      <c r="P790" s="2" t="s">
        <v>20</v>
      </c>
      <c r="Q790" s="2" t="s">
        <v>1479</v>
      </c>
      <c r="R790" s="2" t="s">
        <v>340</v>
      </c>
    </row>
    <row r="791" spans="1:20" hidden="1" x14ac:dyDescent="0.2">
      <c r="A791" t="s">
        <v>2830</v>
      </c>
      <c r="B791" s="2" t="s">
        <v>1497</v>
      </c>
      <c r="C791" s="2"/>
      <c r="D791" s="2"/>
      <c r="E791" s="2" t="s">
        <v>1496</v>
      </c>
      <c r="F791" s="2" t="s">
        <v>1498</v>
      </c>
      <c r="G791" s="2" t="s">
        <v>20</v>
      </c>
      <c r="H791" s="2" t="s">
        <v>23</v>
      </c>
      <c r="I791" s="2" t="s">
        <v>1465</v>
      </c>
      <c r="J791" s="2" t="s">
        <v>20</v>
      </c>
      <c r="K791" s="2" t="s">
        <v>342</v>
      </c>
      <c r="L791" s="2" t="s">
        <v>200</v>
      </c>
      <c r="N791" s="2" t="s">
        <v>1497</v>
      </c>
      <c r="O791" s="2" t="s">
        <v>19</v>
      </c>
      <c r="P791" s="2" t="s">
        <v>20</v>
      </c>
      <c r="Q791" s="2" t="s">
        <v>20</v>
      </c>
      <c r="R791" s="2" t="s">
        <v>1499</v>
      </c>
    </row>
    <row r="792" spans="1:20" s="19" customFormat="1" hidden="1" x14ac:dyDescent="0.2">
      <c r="A792" s="19" t="s">
        <v>2831</v>
      </c>
      <c r="B792" s="20" t="s">
        <v>1501</v>
      </c>
      <c r="C792" s="20"/>
      <c r="D792" s="20"/>
      <c r="E792" s="20" t="s">
        <v>1500</v>
      </c>
      <c r="F792" s="20" t="s">
        <v>1377</v>
      </c>
      <c r="G792" s="20" t="s">
        <v>314</v>
      </c>
      <c r="H792" s="20" t="s">
        <v>223</v>
      </c>
      <c r="I792" s="20" t="s">
        <v>1381</v>
      </c>
      <c r="J792" s="20" t="s">
        <v>20</v>
      </c>
      <c r="K792" s="20" t="s">
        <v>376</v>
      </c>
      <c r="L792" s="20" t="s">
        <v>200</v>
      </c>
      <c r="N792" s="20" t="s">
        <v>1378</v>
      </c>
      <c r="O792" s="20" t="s">
        <v>19</v>
      </c>
      <c r="P792" s="20" t="s">
        <v>20</v>
      </c>
      <c r="Q792" s="20" t="s">
        <v>2832</v>
      </c>
      <c r="R792" s="20" t="s">
        <v>1380</v>
      </c>
    </row>
    <row r="793" spans="1:20" s="19" customFormat="1" hidden="1" x14ac:dyDescent="0.2">
      <c r="A793" s="19" t="s">
        <v>2831</v>
      </c>
      <c r="B793" s="20" t="s">
        <v>1501</v>
      </c>
      <c r="C793" s="20"/>
      <c r="D793" s="20"/>
      <c r="E793" s="20" t="s">
        <v>1500</v>
      </c>
      <c r="F793" s="20" t="s">
        <v>1382</v>
      </c>
      <c r="G793" s="20" t="s">
        <v>314</v>
      </c>
      <c r="H793" s="20" t="s">
        <v>223</v>
      </c>
      <c r="I793" s="20" t="s">
        <v>1381</v>
      </c>
      <c r="J793" s="20" t="s">
        <v>20</v>
      </c>
      <c r="K793" s="20" t="s">
        <v>376</v>
      </c>
      <c r="L793" s="20" t="s">
        <v>200</v>
      </c>
      <c r="N793" s="20" t="s">
        <v>221</v>
      </c>
      <c r="O793" s="20" t="s">
        <v>62</v>
      </c>
      <c r="P793" s="20" t="s">
        <v>20</v>
      </c>
      <c r="Q793" s="20" t="s">
        <v>2832</v>
      </c>
      <c r="R793" s="20" t="s">
        <v>1380</v>
      </c>
    </row>
    <row r="794" spans="1:20" hidden="1" x14ac:dyDescent="0.2">
      <c r="A794" t="s">
        <v>2833</v>
      </c>
      <c r="B794" s="2" t="s">
        <v>1503</v>
      </c>
      <c r="C794" s="2"/>
      <c r="D794" s="2" t="s">
        <v>2834</v>
      </c>
      <c r="E794" s="2" t="s">
        <v>1502</v>
      </c>
      <c r="F794" s="2" t="s">
        <v>1382</v>
      </c>
      <c r="G794" s="2" t="s">
        <v>448</v>
      </c>
      <c r="H794" s="2" t="s">
        <v>223</v>
      </c>
      <c r="I794" s="2" t="s">
        <v>1381</v>
      </c>
      <c r="J794" s="2" t="s">
        <v>20</v>
      </c>
      <c r="K794" s="2" t="s">
        <v>376</v>
      </c>
      <c r="L794" s="2" t="s">
        <v>200</v>
      </c>
      <c r="N794" s="2" t="s">
        <v>221</v>
      </c>
      <c r="O794" s="2" t="s">
        <v>62</v>
      </c>
      <c r="P794" s="2" t="s">
        <v>20</v>
      </c>
      <c r="Q794" s="2" t="s">
        <v>2835</v>
      </c>
      <c r="R794" s="2" t="s">
        <v>1504</v>
      </c>
      <c r="S794" s="25" t="s">
        <v>2836</v>
      </c>
      <c r="T794" s="25" t="s">
        <v>2376</v>
      </c>
    </row>
    <row r="795" spans="1:20" hidden="1" x14ac:dyDescent="0.2">
      <c r="A795" t="s">
        <v>2833</v>
      </c>
      <c r="B795" s="2" t="s">
        <v>1503</v>
      </c>
      <c r="C795" s="2"/>
      <c r="D795" s="2" t="s">
        <v>2834</v>
      </c>
      <c r="E795" s="2" t="s">
        <v>1502</v>
      </c>
      <c r="F795" s="2" t="s">
        <v>1377</v>
      </c>
      <c r="G795" s="2" t="s">
        <v>448</v>
      </c>
      <c r="H795" s="2" t="s">
        <v>223</v>
      </c>
      <c r="I795" s="2" t="s">
        <v>1381</v>
      </c>
      <c r="J795" s="2" t="s">
        <v>20</v>
      </c>
      <c r="K795" s="2" t="s">
        <v>376</v>
      </c>
      <c r="L795" s="2" t="s">
        <v>200</v>
      </c>
      <c r="N795" s="2" t="s">
        <v>1378</v>
      </c>
      <c r="O795" s="2" t="s">
        <v>19</v>
      </c>
      <c r="P795" s="2" t="s">
        <v>20</v>
      </c>
      <c r="Q795" s="2" t="s">
        <v>2835</v>
      </c>
      <c r="R795" s="2" t="s">
        <v>1504</v>
      </c>
      <c r="S795" s="25" t="s">
        <v>2836</v>
      </c>
      <c r="T795" s="25" t="s">
        <v>2376</v>
      </c>
    </row>
    <row r="796" spans="1:20" hidden="1" x14ac:dyDescent="0.2">
      <c r="A796" t="s">
        <v>2837</v>
      </c>
      <c r="B796" s="2" t="s">
        <v>1506</v>
      </c>
      <c r="C796" s="2"/>
      <c r="D796" s="2" t="s">
        <v>2838</v>
      </c>
      <c r="E796" s="2" t="s">
        <v>1505</v>
      </c>
      <c r="F796" s="2" t="s">
        <v>1382</v>
      </c>
      <c r="G796" s="2" t="s">
        <v>314</v>
      </c>
      <c r="H796" s="2" t="s">
        <v>223</v>
      </c>
      <c r="I796" s="2" t="s">
        <v>1381</v>
      </c>
      <c r="J796" s="2" t="s">
        <v>20</v>
      </c>
      <c r="K796" s="2" t="s">
        <v>376</v>
      </c>
      <c r="L796" s="2" t="s">
        <v>200</v>
      </c>
      <c r="N796" s="2" t="s">
        <v>221</v>
      </c>
      <c r="O796" s="2" t="s">
        <v>62</v>
      </c>
      <c r="P796" s="2" t="s">
        <v>20</v>
      </c>
      <c r="Q796" s="2" t="s">
        <v>1379</v>
      </c>
      <c r="R796" s="2" t="s">
        <v>1380</v>
      </c>
      <c r="S796" s="25" t="s">
        <v>2376</v>
      </c>
    </row>
    <row r="797" spans="1:20" hidden="1" x14ac:dyDescent="0.2">
      <c r="A797" t="s">
        <v>2837</v>
      </c>
      <c r="B797" s="2" t="s">
        <v>1506</v>
      </c>
      <c r="C797" s="2"/>
      <c r="D797" s="2" t="s">
        <v>2838</v>
      </c>
      <c r="E797" s="2" t="s">
        <v>1505</v>
      </c>
      <c r="F797" s="2" t="s">
        <v>1377</v>
      </c>
      <c r="G797" s="2" t="s">
        <v>314</v>
      </c>
      <c r="H797" s="2" t="s">
        <v>223</v>
      </c>
      <c r="I797" s="2" t="s">
        <v>1381</v>
      </c>
      <c r="J797" s="2" t="s">
        <v>20</v>
      </c>
      <c r="K797" s="2" t="s">
        <v>376</v>
      </c>
      <c r="L797" s="2" t="s">
        <v>200</v>
      </c>
      <c r="N797" s="2" t="s">
        <v>1378</v>
      </c>
      <c r="O797" s="2" t="s">
        <v>19</v>
      </c>
      <c r="P797" s="2" t="s">
        <v>20</v>
      </c>
      <c r="Q797" s="2" t="s">
        <v>1379</v>
      </c>
      <c r="R797" s="2" t="s">
        <v>1380</v>
      </c>
      <c r="S797" s="26" t="s">
        <v>2376</v>
      </c>
    </row>
    <row r="798" spans="1:20" hidden="1" x14ac:dyDescent="0.2">
      <c r="A798" t="s">
        <v>2839</v>
      </c>
      <c r="B798" s="2" t="s">
        <v>1508</v>
      </c>
      <c r="C798" s="2"/>
      <c r="D798" s="2" t="s">
        <v>2840</v>
      </c>
      <c r="E798" s="2" t="s">
        <v>1507</v>
      </c>
      <c r="F798" s="2" t="s">
        <v>1377</v>
      </c>
      <c r="G798" s="2" t="s">
        <v>401</v>
      </c>
      <c r="H798" s="2" t="s">
        <v>223</v>
      </c>
      <c r="I798" s="2" t="s">
        <v>1510</v>
      </c>
      <c r="J798" s="2" t="s">
        <v>20</v>
      </c>
      <c r="K798" s="2" t="s">
        <v>376</v>
      </c>
      <c r="L798" s="2" t="s">
        <v>200</v>
      </c>
      <c r="N798" s="2" t="s">
        <v>1378</v>
      </c>
      <c r="O798" s="2" t="s">
        <v>19</v>
      </c>
      <c r="P798" s="2" t="s">
        <v>20</v>
      </c>
      <c r="Q798" s="2" t="s">
        <v>1509</v>
      </c>
      <c r="R798" s="2" t="s">
        <v>1380</v>
      </c>
      <c r="S798" s="26" t="s">
        <v>2376</v>
      </c>
    </row>
    <row r="799" spans="1:20" hidden="1" x14ac:dyDescent="0.2">
      <c r="A799" t="s">
        <v>2839</v>
      </c>
      <c r="B799" s="2" t="s">
        <v>1508</v>
      </c>
      <c r="C799" s="2"/>
      <c r="D799" s="2" t="s">
        <v>2840</v>
      </c>
      <c r="E799" s="2" t="s">
        <v>1507</v>
      </c>
      <c r="F799" s="2" t="s">
        <v>1382</v>
      </c>
      <c r="G799" s="2" t="s">
        <v>401</v>
      </c>
      <c r="H799" s="2" t="s">
        <v>223</v>
      </c>
      <c r="I799" s="2" t="s">
        <v>1510</v>
      </c>
      <c r="J799" s="2" t="s">
        <v>20</v>
      </c>
      <c r="K799" s="2" t="s">
        <v>376</v>
      </c>
      <c r="L799" s="2" t="s">
        <v>200</v>
      </c>
      <c r="N799" s="2" t="s">
        <v>221</v>
      </c>
      <c r="O799" s="2" t="s">
        <v>62</v>
      </c>
      <c r="P799" s="2" t="s">
        <v>20</v>
      </c>
      <c r="Q799" s="2" t="s">
        <v>1509</v>
      </c>
      <c r="R799" s="2" t="s">
        <v>1380</v>
      </c>
      <c r="S799" s="26" t="s">
        <v>2376</v>
      </c>
    </row>
    <row r="800" spans="1:20" hidden="1" x14ac:dyDescent="0.2">
      <c r="A800" t="s">
        <v>2841</v>
      </c>
      <c r="B800" s="2" t="s">
        <v>1512</v>
      </c>
      <c r="C800" s="2"/>
      <c r="D800" s="2" t="s">
        <v>2842</v>
      </c>
      <c r="E800" s="2" t="s">
        <v>1511</v>
      </c>
      <c r="F800" s="2" t="s">
        <v>1377</v>
      </c>
      <c r="G800" s="2" t="s">
        <v>1268</v>
      </c>
      <c r="H800" s="2" t="s">
        <v>223</v>
      </c>
      <c r="I800" s="2" t="s">
        <v>1381</v>
      </c>
      <c r="J800" s="2" t="s">
        <v>20</v>
      </c>
      <c r="K800" s="2" t="s">
        <v>376</v>
      </c>
      <c r="L800" s="2" t="s">
        <v>200</v>
      </c>
      <c r="N800" s="2" t="s">
        <v>1378</v>
      </c>
      <c r="O800" s="2" t="s">
        <v>19</v>
      </c>
      <c r="P800" s="2" t="s">
        <v>20</v>
      </c>
      <c r="Q800" s="2" t="s">
        <v>1379</v>
      </c>
      <c r="R800" s="2" t="s">
        <v>1380</v>
      </c>
      <c r="S800" s="26" t="s">
        <v>2376</v>
      </c>
    </row>
    <row r="801" spans="1:20" hidden="1" x14ac:dyDescent="0.2">
      <c r="A801" t="s">
        <v>2841</v>
      </c>
      <c r="B801" s="2" t="s">
        <v>1512</v>
      </c>
      <c r="C801" s="2"/>
      <c r="D801" s="2" t="s">
        <v>2842</v>
      </c>
      <c r="E801" s="2" t="s">
        <v>1511</v>
      </c>
      <c r="F801" s="2" t="s">
        <v>1382</v>
      </c>
      <c r="G801" s="2" t="s">
        <v>1268</v>
      </c>
      <c r="H801" s="2" t="s">
        <v>223</v>
      </c>
      <c r="I801" s="2" t="s">
        <v>1381</v>
      </c>
      <c r="J801" s="2" t="s">
        <v>20</v>
      </c>
      <c r="K801" s="2" t="s">
        <v>376</v>
      </c>
      <c r="L801" s="2" t="s">
        <v>200</v>
      </c>
      <c r="N801" s="2" t="s">
        <v>221</v>
      </c>
      <c r="O801" s="2" t="s">
        <v>62</v>
      </c>
      <c r="P801" s="2" t="s">
        <v>20</v>
      </c>
      <c r="Q801" s="2" t="s">
        <v>1379</v>
      </c>
      <c r="R801" s="2" t="s">
        <v>1380</v>
      </c>
      <c r="S801" s="25" t="s">
        <v>2376</v>
      </c>
    </row>
    <row r="802" spans="1:20" hidden="1" x14ac:dyDescent="0.2">
      <c r="A802" t="s">
        <v>2843</v>
      </c>
      <c r="B802" s="2" t="s">
        <v>1514</v>
      </c>
      <c r="C802" s="2"/>
      <c r="D802" s="2" t="s">
        <v>2844</v>
      </c>
      <c r="E802" s="2" t="s">
        <v>1513</v>
      </c>
      <c r="F802" s="2" t="s">
        <v>1382</v>
      </c>
      <c r="G802" s="2" t="s">
        <v>1518</v>
      </c>
      <c r="H802" s="2" t="s">
        <v>223</v>
      </c>
      <c r="I802" s="2" t="s">
        <v>1517</v>
      </c>
      <c r="J802" s="2" t="s">
        <v>20</v>
      </c>
      <c r="K802" s="2" t="s">
        <v>376</v>
      </c>
      <c r="L802" s="2" t="s">
        <v>200</v>
      </c>
      <c r="N802" s="2" t="s">
        <v>221</v>
      </c>
      <c r="O802" s="2" t="s">
        <v>62</v>
      </c>
      <c r="P802" s="2" t="s">
        <v>20</v>
      </c>
      <c r="Q802" s="2" t="s">
        <v>1515</v>
      </c>
      <c r="R802" s="2" t="s">
        <v>1516</v>
      </c>
      <c r="S802" s="26" t="s">
        <v>2845</v>
      </c>
      <c r="T802" s="26" t="s">
        <v>2846</v>
      </c>
    </row>
    <row r="803" spans="1:20" hidden="1" x14ac:dyDescent="0.2">
      <c r="A803" t="s">
        <v>2843</v>
      </c>
      <c r="B803" s="2" t="s">
        <v>1514</v>
      </c>
      <c r="C803" s="2"/>
      <c r="D803" s="2" t="s">
        <v>2844</v>
      </c>
      <c r="E803" s="2" t="s">
        <v>1513</v>
      </c>
      <c r="F803" s="2" t="s">
        <v>1377</v>
      </c>
      <c r="G803" s="2" t="s">
        <v>1518</v>
      </c>
      <c r="H803" s="2" t="s">
        <v>223</v>
      </c>
      <c r="I803" s="2" t="s">
        <v>1517</v>
      </c>
      <c r="J803" s="2" t="s">
        <v>20</v>
      </c>
      <c r="K803" s="2" t="s">
        <v>376</v>
      </c>
      <c r="L803" s="2" t="s">
        <v>200</v>
      </c>
      <c r="N803" s="2" t="s">
        <v>1378</v>
      </c>
      <c r="O803" s="2" t="s">
        <v>19</v>
      </c>
      <c r="P803" s="2" t="s">
        <v>20</v>
      </c>
      <c r="Q803" s="2" t="s">
        <v>1515</v>
      </c>
      <c r="R803" s="2" t="s">
        <v>1516</v>
      </c>
      <c r="S803" s="26" t="s">
        <v>2845</v>
      </c>
      <c r="T803" s="26" t="s">
        <v>2846</v>
      </c>
    </row>
    <row r="804" spans="1:20" hidden="1" x14ac:dyDescent="0.2">
      <c r="A804" t="s">
        <v>2843</v>
      </c>
      <c r="B804" s="2" t="s">
        <v>1520</v>
      </c>
      <c r="C804" s="2"/>
      <c r="D804" s="2" t="s">
        <v>2844</v>
      </c>
      <c r="E804" s="2" t="s">
        <v>1519</v>
      </c>
      <c r="F804" s="2" t="s">
        <v>1377</v>
      </c>
      <c r="G804" s="2" t="s">
        <v>213</v>
      </c>
      <c r="H804" s="2" t="s">
        <v>223</v>
      </c>
      <c r="I804" s="2" t="s">
        <v>1517</v>
      </c>
      <c r="J804" s="2" t="s">
        <v>20</v>
      </c>
      <c r="K804" s="2" t="s">
        <v>376</v>
      </c>
      <c r="L804" s="2" t="s">
        <v>200</v>
      </c>
      <c r="N804" s="2" t="s">
        <v>1378</v>
      </c>
      <c r="O804" s="2" t="s">
        <v>19</v>
      </c>
      <c r="P804" s="2" t="s">
        <v>20</v>
      </c>
      <c r="Q804" s="2" t="s">
        <v>1515</v>
      </c>
      <c r="R804" s="2" t="s">
        <v>1521</v>
      </c>
      <c r="S804" s="26" t="s">
        <v>2847</v>
      </c>
    </row>
    <row r="805" spans="1:20" hidden="1" x14ac:dyDescent="0.2">
      <c r="A805" t="s">
        <v>2843</v>
      </c>
      <c r="B805" s="2" t="s">
        <v>1520</v>
      </c>
      <c r="C805" s="2"/>
      <c r="D805" s="2" t="s">
        <v>2844</v>
      </c>
      <c r="E805" s="2" t="s">
        <v>1519</v>
      </c>
      <c r="F805" s="2" t="s">
        <v>1382</v>
      </c>
      <c r="G805" s="2" t="s">
        <v>213</v>
      </c>
      <c r="H805" s="2" t="s">
        <v>223</v>
      </c>
      <c r="I805" s="2" t="s">
        <v>1517</v>
      </c>
      <c r="J805" s="2" t="s">
        <v>20</v>
      </c>
      <c r="K805" s="2" t="s">
        <v>376</v>
      </c>
      <c r="L805" s="2" t="s">
        <v>200</v>
      </c>
      <c r="N805" s="2" t="s">
        <v>221</v>
      </c>
      <c r="O805" s="2" t="s">
        <v>62</v>
      </c>
      <c r="P805" s="2" t="s">
        <v>20</v>
      </c>
      <c r="Q805" s="2" t="s">
        <v>1515</v>
      </c>
      <c r="R805" s="2" t="s">
        <v>1521</v>
      </c>
      <c r="S805" s="26" t="s">
        <v>2847</v>
      </c>
    </row>
    <row r="806" spans="1:20" s="7" customFormat="1" hidden="1" x14ac:dyDescent="0.2">
      <c r="A806" s="7" t="s">
        <v>2848</v>
      </c>
      <c r="B806" s="8" t="s">
        <v>2849</v>
      </c>
      <c r="C806" s="8" t="s">
        <v>2850</v>
      </c>
      <c r="D806" s="8"/>
      <c r="E806" s="8" t="s">
        <v>2851</v>
      </c>
      <c r="F806" s="8" t="s">
        <v>1377</v>
      </c>
      <c r="G806" s="8" t="s">
        <v>2852</v>
      </c>
      <c r="H806" s="8" t="s">
        <v>223</v>
      </c>
      <c r="I806" s="8" t="s">
        <v>1510</v>
      </c>
      <c r="J806" s="8"/>
      <c r="K806" s="8" t="s">
        <v>2853</v>
      </c>
      <c r="L806" s="8"/>
      <c r="N806" s="8"/>
      <c r="O806" s="8" t="s">
        <v>19</v>
      </c>
      <c r="P806" s="8"/>
      <c r="Q806" s="8" t="s">
        <v>2854</v>
      </c>
      <c r="R806" s="8" t="s">
        <v>2855</v>
      </c>
      <c r="S806" s="7" t="s">
        <v>2763</v>
      </c>
    </row>
    <row r="807" spans="1:20" s="7" customFormat="1" hidden="1" x14ac:dyDescent="0.2">
      <c r="A807" s="7" t="s">
        <v>2848</v>
      </c>
      <c r="B807" s="8" t="s">
        <v>2849</v>
      </c>
      <c r="C807" s="8" t="s">
        <v>2850</v>
      </c>
      <c r="D807" s="8"/>
      <c r="E807" s="8" t="s">
        <v>2851</v>
      </c>
      <c r="F807" s="8" t="s">
        <v>1382</v>
      </c>
      <c r="G807" s="8" t="s">
        <v>2852</v>
      </c>
      <c r="H807" s="8" t="s">
        <v>223</v>
      </c>
      <c r="I807" s="8" t="s">
        <v>1510</v>
      </c>
      <c r="J807" s="8"/>
      <c r="K807" s="8" t="s">
        <v>2853</v>
      </c>
      <c r="L807" s="8"/>
      <c r="N807" s="8"/>
      <c r="O807" s="8" t="s">
        <v>19</v>
      </c>
      <c r="P807" s="8"/>
      <c r="Q807" s="8" t="s">
        <v>2854</v>
      </c>
      <c r="R807" s="8" t="s">
        <v>2855</v>
      </c>
      <c r="S807" s="7" t="s">
        <v>2763</v>
      </c>
    </row>
    <row r="808" spans="1:20" hidden="1" x14ac:dyDescent="0.2">
      <c r="A808" t="s">
        <v>2856</v>
      </c>
      <c r="B808" s="2" t="s">
        <v>1523</v>
      </c>
      <c r="C808" s="2" t="s">
        <v>2857</v>
      </c>
      <c r="D808" s="2"/>
      <c r="E808" s="2" t="s">
        <v>1522</v>
      </c>
      <c r="F808" s="2" t="s">
        <v>1382</v>
      </c>
      <c r="G808" s="2" t="s">
        <v>466</v>
      </c>
      <c r="H808" s="2" t="s">
        <v>223</v>
      </c>
      <c r="I808" s="2" t="s">
        <v>1526</v>
      </c>
      <c r="J808" s="2" t="s">
        <v>20</v>
      </c>
      <c r="K808" s="2" t="s">
        <v>376</v>
      </c>
      <c r="L808" s="2" t="s">
        <v>200</v>
      </c>
      <c r="N808" s="2" t="s">
        <v>221</v>
      </c>
      <c r="O808" s="2" t="s">
        <v>62</v>
      </c>
      <c r="P808" s="2" t="s">
        <v>20</v>
      </c>
      <c r="Q808" s="2" t="s">
        <v>1524</v>
      </c>
      <c r="R808" s="2" t="s">
        <v>1525</v>
      </c>
      <c r="S808" s="26" t="s">
        <v>2836</v>
      </c>
      <c r="T808" s="26" t="s">
        <v>2376</v>
      </c>
    </row>
    <row r="809" spans="1:20" hidden="1" x14ac:dyDescent="0.2">
      <c r="A809" t="s">
        <v>2856</v>
      </c>
      <c r="B809" s="2" t="s">
        <v>1523</v>
      </c>
      <c r="C809" s="2" t="s">
        <v>2857</v>
      </c>
      <c r="D809" s="2"/>
      <c r="E809" s="2" t="s">
        <v>1522</v>
      </c>
      <c r="F809" s="2" t="s">
        <v>1377</v>
      </c>
      <c r="G809" s="2" t="s">
        <v>466</v>
      </c>
      <c r="H809" s="2" t="s">
        <v>223</v>
      </c>
      <c r="I809" s="2" t="s">
        <v>1526</v>
      </c>
      <c r="J809" s="2" t="s">
        <v>20</v>
      </c>
      <c r="K809" s="2" t="s">
        <v>376</v>
      </c>
      <c r="L809" s="2" t="s">
        <v>200</v>
      </c>
      <c r="N809" s="2" t="s">
        <v>1378</v>
      </c>
      <c r="O809" s="2" t="s">
        <v>19</v>
      </c>
      <c r="P809" s="2" t="s">
        <v>20</v>
      </c>
      <c r="Q809" s="2" t="s">
        <v>1524</v>
      </c>
      <c r="R809" s="2" t="s">
        <v>1525</v>
      </c>
      <c r="S809" s="26" t="s">
        <v>2836</v>
      </c>
      <c r="T809" s="26" t="s">
        <v>2376</v>
      </c>
    </row>
    <row r="810" spans="1:20" hidden="1" x14ac:dyDescent="0.2">
      <c r="A810" t="s">
        <v>2858</v>
      </c>
      <c r="B810" s="2" t="s">
        <v>1529</v>
      </c>
      <c r="C810" s="2" t="s">
        <v>2859</v>
      </c>
      <c r="D810" s="2"/>
      <c r="E810" s="2" t="s">
        <v>1528</v>
      </c>
      <c r="F810" s="2" t="s">
        <v>1377</v>
      </c>
      <c r="G810" s="2" t="s">
        <v>977</v>
      </c>
      <c r="H810" s="2" t="s">
        <v>223</v>
      </c>
      <c r="I810" s="2" t="s">
        <v>1526</v>
      </c>
      <c r="J810" s="2" t="s">
        <v>20</v>
      </c>
      <c r="K810" s="2" t="s">
        <v>376</v>
      </c>
      <c r="L810" s="2" t="s">
        <v>200</v>
      </c>
      <c r="N810" s="2" t="s">
        <v>1378</v>
      </c>
      <c r="O810" s="2" t="s">
        <v>19</v>
      </c>
      <c r="P810" s="2" t="s">
        <v>20</v>
      </c>
      <c r="Q810" s="2" t="s">
        <v>1524</v>
      </c>
      <c r="R810" s="2" t="s">
        <v>1530</v>
      </c>
      <c r="S810" s="26" t="s">
        <v>2836</v>
      </c>
      <c r="T810" s="26" t="s">
        <v>2376</v>
      </c>
    </row>
    <row r="811" spans="1:20" hidden="1" x14ac:dyDescent="0.2">
      <c r="A811" s="17" t="s">
        <v>2858</v>
      </c>
      <c r="B811" s="2" t="s">
        <v>1529</v>
      </c>
      <c r="C811" s="2" t="s">
        <v>2859</v>
      </c>
      <c r="D811" s="2"/>
      <c r="E811" s="2" t="s">
        <v>1528</v>
      </c>
      <c r="F811" s="2" t="s">
        <v>1382</v>
      </c>
      <c r="G811" s="2" t="s">
        <v>977</v>
      </c>
      <c r="H811" s="2" t="s">
        <v>223</v>
      </c>
      <c r="I811" s="2" t="s">
        <v>1526</v>
      </c>
      <c r="J811" s="2" t="s">
        <v>20</v>
      </c>
      <c r="K811" s="2" t="s">
        <v>376</v>
      </c>
      <c r="L811" s="2" t="s">
        <v>200</v>
      </c>
      <c r="N811" s="2" t="s">
        <v>221</v>
      </c>
      <c r="O811" s="2" t="s">
        <v>62</v>
      </c>
      <c r="P811" s="2" t="s">
        <v>20</v>
      </c>
      <c r="Q811" s="2" t="s">
        <v>1524</v>
      </c>
      <c r="R811" s="2" t="s">
        <v>1530</v>
      </c>
      <c r="S811" s="26" t="s">
        <v>2836</v>
      </c>
      <c r="T811" s="26" t="s">
        <v>2376</v>
      </c>
    </row>
    <row r="812" spans="1:20" hidden="1" x14ac:dyDescent="0.2">
      <c r="A812" t="s">
        <v>2860</v>
      </c>
      <c r="B812" s="2" t="s">
        <v>1533</v>
      </c>
      <c r="C812" s="2" t="s">
        <v>2861</v>
      </c>
      <c r="D812" s="2"/>
      <c r="E812" s="2" t="s">
        <v>1532</v>
      </c>
      <c r="F812" s="2" t="s">
        <v>1534</v>
      </c>
      <c r="G812" s="2" t="s">
        <v>256</v>
      </c>
      <c r="H812" s="2" t="s">
        <v>1536</v>
      </c>
      <c r="I812" s="2" t="s">
        <v>1537</v>
      </c>
      <c r="J812" s="2" t="s">
        <v>20</v>
      </c>
      <c r="K812" s="2" t="s">
        <v>283</v>
      </c>
      <c r="L812" s="2" t="s">
        <v>200</v>
      </c>
      <c r="N812" s="2" t="s">
        <v>221</v>
      </c>
      <c r="O812" s="2" t="s">
        <v>62</v>
      </c>
      <c r="P812" s="2" t="s">
        <v>20</v>
      </c>
      <c r="Q812" s="2" t="s">
        <v>20</v>
      </c>
      <c r="R812" s="2" t="s">
        <v>1535</v>
      </c>
      <c r="S812" s="26" t="s">
        <v>2862</v>
      </c>
    </row>
    <row r="813" spans="1:20" hidden="1" x14ac:dyDescent="0.2">
      <c r="A813" t="s">
        <v>2860</v>
      </c>
      <c r="B813" s="2" t="s">
        <v>1533</v>
      </c>
      <c r="C813" s="2" t="s">
        <v>2861</v>
      </c>
      <c r="D813" s="2"/>
      <c r="E813" s="2" t="s">
        <v>1532</v>
      </c>
      <c r="F813" s="2" t="s">
        <v>1538</v>
      </c>
      <c r="G813" s="2" t="s">
        <v>256</v>
      </c>
      <c r="H813" s="2" t="s">
        <v>1536</v>
      </c>
      <c r="I813" s="2" t="s">
        <v>1537</v>
      </c>
      <c r="J813" s="2" t="s">
        <v>20</v>
      </c>
      <c r="K813" s="2" t="s">
        <v>283</v>
      </c>
      <c r="L813" s="2" t="s">
        <v>200</v>
      </c>
      <c r="N813" s="2" t="s">
        <v>1539</v>
      </c>
      <c r="O813" s="2" t="s">
        <v>19</v>
      </c>
      <c r="P813" s="2" t="s">
        <v>20</v>
      </c>
      <c r="Q813" s="2" t="s">
        <v>20</v>
      </c>
      <c r="R813" s="2" t="s">
        <v>1535</v>
      </c>
      <c r="S813" s="26" t="s">
        <v>2862</v>
      </c>
    </row>
    <row r="814" spans="1:20" hidden="1" x14ac:dyDescent="0.2">
      <c r="A814" t="s">
        <v>2863</v>
      </c>
      <c r="B814" s="2" t="s">
        <v>1541</v>
      </c>
      <c r="C814" s="2" t="s">
        <v>2864</v>
      </c>
      <c r="D814" s="2"/>
      <c r="E814" s="2" t="s">
        <v>1540</v>
      </c>
      <c r="F814" s="2" t="s">
        <v>1534</v>
      </c>
      <c r="G814" s="2" t="s">
        <v>256</v>
      </c>
      <c r="H814" s="2" t="s">
        <v>1536</v>
      </c>
      <c r="I814" s="2" t="s">
        <v>1537</v>
      </c>
      <c r="J814" s="2" t="s">
        <v>20</v>
      </c>
      <c r="K814" s="2" t="s">
        <v>283</v>
      </c>
      <c r="L814" s="2" t="s">
        <v>200</v>
      </c>
      <c r="N814" s="2" t="s">
        <v>221</v>
      </c>
      <c r="O814" s="2" t="s">
        <v>62</v>
      </c>
      <c r="P814" s="2" t="s">
        <v>20</v>
      </c>
      <c r="Q814" s="2" t="s">
        <v>20</v>
      </c>
      <c r="R814" s="2" t="s">
        <v>1535</v>
      </c>
      <c r="S814" s="26" t="s">
        <v>2862</v>
      </c>
    </row>
    <row r="815" spans="1:20" hidden="1" x14ac:dyDescent="0.2">
      <c r="A815" t="s">
        <v>2863</v>
      </c>
      <c r="B815" s="2" t="s">
        <v>1541</v>
      </c>
      <c r="C815" s="2" t="s">
        <v>2864</v>
      </c>
      <c r="D815" s="2"/>
      <c r="E815" s="2" t="s">
        <v>1540</v>
      </c>
      <c r="F815" s="2" t="s">
        <v>1538</v>
      </c>
      <c r="G815" s="2" t="s">
        <v>256</v>
      </c>
      <c r="H815" s="2" t="s">
        <v>1536</v>
      </c>
      <c r="I815" s="2" t="s">
        <v>1537</v>
      </c>
      <c r="J815" s="2" t="s">
        <v>20</v>
      </c>
      <c r="K815" s="2" t="s">
        <v>283</v>
      </c>
      <c r="L815" s="2" t="s">
        <v>200</v>
      </c>
      <c r="N815" s="2" t="s">
        <v>1539</v>
      </c>
      <c r="O815" s="2" t="s">
        <v>19</v>
      </c>
      <c r="P815" s="2" t="s">
        <v>20</v>
      </c>
      <c r="Q815" s="2" t="s">
        <v>20</v>
      </c>
      <c r="R815" s="2" t="s">
        <v>1535</v>
      </c>
      <c r="S815" s="26" t="s">
        <v>2862</v>
      </c>
    </row>
    <row r="816" spans="1:20" s="19" customFormat="1" hidden="1" x14ac:dyDescent="0.2">
      <c r="B816" s="20" t="s">
        <v>1543</v>
      </c>
      <c r="C816" s="20"/>
      <c r="D816" s="20"/>
      <c r="E816" s="20" t="s">
        <v>1542</v>
      </c>
      <c r="F816" s="20" t="s">
        <v>259</v>
      </c>
      <c r="G816" s="20" t="s">
        <v>20</v>
      </c>
      <c r="H816" s="20" t="s">
        <v>23</v>
      </c>
      <c r="I816" s="20" t="s">
        <v>20</v>
      </c>
      <c r="J816" s="20" t="s">
        <v>20</v>
      </c>
      <c r="K816" s="20" t="s">
        <v>20</v>
      </c>
      <c r="L816" s="20" t="s">
        <v>200</v>
      </c>
      <c r="N816" s="20" t="s">
        <v>260</v>
      </c>
      <c r="O816" s="20" t="s">
        <v>19</v>
      </c>
      <c r="P816" s="20" t="s">
        <v>20</v>
      </c>
      <c r="Q816" s="20" t="s">
        <v>20</v>
      </c>
      <c r="R816" s="20" t="s">
        <v>1544</v>
      </c>
    </row>
    <row r="817" spans="1:19" hidden="1" x14ac:dyDescent="0.2">
      <c r="A817" t="s">
        <v>2865</v>
      </c>
      <c r="B817" s="2" t="s">
        <v>1546</v>
      </c>
      <c r="C817" s="2" t="s">
        <v>2866</v>
      </c>
      <c r="D817" s="2"/>
      <c r="E817" s="2" t="s">
        <v>1545</v>
      </c>
      <c r="F817" s="2" t="s">
        <v>1547</v>
      </c>
      <c r="G817" s="2" t="s">
        <v>1551</v>
      </c>
      <c r="H817" s="2" t="s">
        <v>223</v>
      </c>
      <c r="I817" s="2" t="s">
        <v>1550</v>
      </c>
      <c r="J817" s="2" t="s">
        <v>20</v>
      </c>
      <c r="K817" s="2" t="s">
        <v>305</v>
      </c>
      <c r="L817" s="2" t="s">
        <v>200</v>
      </c>
      <c r="N817" s="2" t="s">
        <v>1548</v>
      </c>
      <c r="O817" s="2" t="s">
        <v>19</v>
      </c>
      <c r="P817" s="2" t="s">
        <v>20</v>
      </c>
      <c r="Q817" s="2" t="s">
        <v>20</v>
      </c>
      <c r="R817" s="2" t="s">
        <v>1549</v>
      </c>
      <c r="S817" s="26" t="s">
        <v>2035</v>
      </c>
    </row>
    <row r="818" spans="1:19" hidden="1" x14ac:dyDescent="0.2">
      <c r="A818" s="6" t="s">
        <v>2867</v>
      </c>
      <c r="B818" s="2" t="s">
        <v>1553</v>
      </c>
      <c r="C818" s="2" t="s">
        <v>2868</v>
      </c>
      <c r="D818" s="2"/>
      <c r="E818" s="2" t="s">
        <v>1552</v>
      </c>
      <c r="F818" s="2" t="s">
        <v>1554</v>
      </c>
      <c r="G818" s="2" t="s">
        <v>256</v>
      </c>
      <c r="H818" s="2" t="s">
        <v>223</v>
      </c>
      <c r="I818" s="2" t="s">
        <v>1556</v>
      </c>
      <c r="J818" s="2" t="s">
        <v>20</v>
      </c>
      <c r="K818" s="2" t="s">
        <v>283</v>
      </c>
      <c r="L818" s="2" t="s">
        <v>200</v>
      </c>
      <c r="N818" s="2" t="s">
        <v>221</v>
      </c>
      <c r="O818" s="2" t="s">
        <v>62</v>
      </c>
      <c r="P818" s="2" t="s">
        <v>20</v>
      </c>
      <c r="Q818" s="2" t="s">
        <v>20</v>
      </c>
      <c r="R818" s="2" t="s">
        <v>1555</v>
      </c>
      <c r="S818" s="26" t="s">
        <v>2869</v>
      </c>
    </row>
    <row r="819" spans="1:19" hidden="1" x14ac:dyDescent="0.2">
      <c r="A819" t="s">
        <v>2867</v>
      </c>
      <c r="B819" s="2" t="s">
        <v>1553</v>
      </c>
      <c r="C819" s="2" t="s">
        <v>2868</v>
      </c>
      <c r="D819" s="2"/>
      <c r="E819" s="2" t="s">
        <v>1552</v>
      </c>
      <c r="F819" s="2" t="s">
        <v>1557</v>
      </c>
      <c r="G819" s="2" t="s">
        <v>256</v>
      </c>
      <c r="H819" s="2" t="s">
        <v>223</v>
      </c>
      <c r="I819" s="2" t="s">
        <v>1556</v>
      </c>
      <c r="J819" s="2" t="s">
        <v>20</v>
      </c>
      <c r="K819" s="2" t="s">
        <v>283</v>
      </c>
      <c r="L819" s="2" t="s">
        <v>200</v>
      </c>
      <c r="N819" s="2" t="s">
        <v>1558</v>
      </c>
      <c r="O819" s="2" t="s">
        <v>19</v>
      </c>
      <c r="P819" s="2" t="s">
        <v>20</v>
      </c>
      <c r="Q819" s="2" t="s">
        <v>20</v>
      </c>
      <c r="R819" s="2" t="s">
        <v>1555</v>
      </c>
      <c r="S819" s="26" t="s">
        <v>2869</v>
      </c>
    </row>
    <row r="820" spans="1:19" hidden="1" x14ac:dyDescent="0.2">
      <c r="A820" t="s">
        <v>2870</v>
      </c>
      <c r="B820" s="2" t="s">
        <v>1560</v>
      </c>
      <c r="C820" s="2" t="s">
        <v>2871</v>
      </c>
      <c r="D820" s="2"/>
      <c r="E820" s="2" t="s">
        <v>1559</v>
      </c>
      <c r="F820" s="2" t="s">
        <v>1561</v>
      </c>
      <c r="G820" s="2" t="s">
        <v>1563</v>
      </c>
      <c r="H820" s="2" t="s">
        <v>223</v>
      </c>
      <c r="I820" s="2" t="s">
        <v>20</v>
      </c>
      <c r="J820" s="2" t="s">
        <v>20</v>
      </c>
      <c r="K820" s="2" t="s">
        <v>20</v>
      </c>
      <c r="L820" s="2" t="s">
        <v>200</v>
      </c>
      <c r="N820" s="2" t="s">
        <v>295</v>
      </c>
      <c r="O820" s="2" t="s">
        <v>62</v>
      </c>
      <c r="P820" s="2" t="s">
        <v>20</v>
      </c>
      <c r="Q820" s="2" t="s">
        <v>20</v>
      </c>
      <c r="R820" s="2" t="s">
        <v>1562</v>
      </c>
      <c r="S820" s="26" t="s">
        <v>2035</v>
      </c>
    </row>
    <row r="821" spans="1:19" hidden="1" x14ac:dyDescent="0.2">
      <c r="A821" t="s">
        <v>2870</v>
      </c>
      <c r="B821" s="2" t="s">
        <v>1560</v>
      </c>
      <c r="C821" s="2" t="s">
        <v>2871</v>
      </c>
      <c r="D821" s="2"/>
      <c r="E821" s="2" t="s">
        <v>1559</v>
      </c>
      <c r="F821" s="2" t="s">
        <v>1564</v>
      </c>
      <c r="G821" s="2" t="s">
        <v>1563</v>
      </c>
      <c r="H821" s="2" t="s">
        <v>223</v>
      </c>
      <c r="I821" s="2" t="s">
        <v>20</v>
      </c>
      <c r="J821" s="2" t="s">
        <v>20</v>
      </c>
      <c r="K821" s="2" t="s">
        <v>20</v>
      </c>
      <c r="L821" s="2" t="s">
        <v>200</v>
      </c>
      <c r="N821" s="2" t="s">
        <v>1565</v>
      </c>
      <c r="O821" s="2" t="s">
        <v>19</v>
      </c>
      <c r="P821" s="2" t="s">
        <v>20</v>
      </c>
      <c r="Q821" s="2" t="s">
        <v>20</v>
      </c>
      <c r="R821" s="2" t="s">
        <v>1562</v>
      </c>
      <c r="S821" s="26" t="s">
        <v>2035</v>
      </c>
    </row>
    <row r="822" spans="1:19" hidden="1" x14ac:dyDescent="0.2">
      <c r="A822" t="s">
        <v>2872</v>
      </c>
      <c r="B822" s="2" t="s">
        <v>1567</v>
      </c>
      <c r="C822" s="2" t="s">
        <v>2873</v>
      </c>
      <c r="D822" s="2"/>
      <c r="E822" s="2" t="s">
        <v>1566</v>
      </c>
      <c r="F822" s="2" t="s">
        <v>1568</v>
      </c>
      <c r="G822" s="2" t="s">
        <v>352</v>
      </c>
      <c r="H822" s="2" t="s">
        <v>223</v>
      </c>
      <c r="I822" s="2" t="s">
        <v>1570</v>
      </c>
      <c r="J822" s="2" t="s">
        <v>20</v>
      </c>
      <c r="K822" s="2" t="s">
        <v>986</v>
      </c>
      <c r="L822" s="2" t="s">
        <v>200</v>
      </c>
      <c r="N822" s="2" t="s">
        <v>221</v>
      </c>
      <c r="O822" s="2" t="s">
        <v>62</v>
      </c>
      <c r="P822" s="2" t="s">
        <v>20</v>
      </c>
      <c r="Q822" s="2" t="s">
        <v>20</v>
      </c>
      <c r="R822" s="2" t="s">
        <v>1569</v>
      </c>
      <c r="S822" s="26" t="s">
        <v>2874</v>
      </c>
    </row>
    <row r="823" spans="1:19" hidden="1" x14ac:dyDescent="0.2">
      <c r="A823" t="s">
        <v>2872</v>
      </c>
      <c r="B823" s="2" t="s">
        <v>1567</v>
      </c>
      <c r="C823" s="2" t="s">
        <v>2873</v>
      </c>
      <c r="D823" s="2"/>
      <c r="E823" s="2" t="s">
        <v>1566</v>
      </c>
      <c r="F823" s="2" t="s">
        <v>1571</v>
      </c>
      <c r="G823" s="2" t="s">
        <v>352</v>
      </c>
      <c r="H823" s="2" t="s">
        <v>223</v>
      </c>
      <c r="I823" s="2" t="s">
        <v>1570</v>
      </c>
      <c r="J823" s="2" t="s">
        <v>20</v>
      </c>
      <c r="K823" s="2" t="s">
        <v>986</v>
      </c>
      <c r="L823" s="2" t="s">
        <v>200</v>
      </c>
      <c r="N823" s="2" t="s">
        <v>1572</v>
      </c>
      <c r="O823" s="2" t="s">
        <v>19</v>
      </c>
      <c r="P823" s="2" t="s">
        <v>20</v>
      </c>
      <c r="Q823" s="2" t="s">
        <v>20</v>
      </c>
      <c r="R823" s="2" t="s">
        <v>1569</v>
      </c>
      <c r="S823" s="26" t="s">
        <v>2874</v>
      </c>
    </row>
    <row r="824" spans="1:19" hidden="1" x14ac:dyDescent="0.2">
      <c r="A824" t="s">
        <v>2875</v>
      </c>
      <c r="B824" s="2" t="s">
        <v>1574</v>
      </c>
      <c r="C824" s="2" t="s">
        <v>2876</v>
      </c>
      <c r="D824" s="2"/>
      <c r="E824" s="2" t="s">
        <v>1573</v>
      </c>
      <c r="F824" s="2" t="s">
        <v>1575</v>
      </c>
      <c r="G824" s="2" t="s">
        <v>256</v>
      </c>
      <c r="H824" s="2" t="s">
        <v>223</v>
      </c>
      <c r="I824" s="2" t="s">
        <v>1577</v>
      </c>
      <c r="J824" s="2" t="s">
        <v>20</v>
      </c>
      <c r="K824" s="2" t="s">
        <v>283</v>
      </c>
      <c r="L824" s="2" t="s">
        <v>200</v>
      </c>
      <c r="N824" s="2" t="s">
        <v>221</v>
      </c>
      <c r="O824" s="2" t="s">
        <v>62</v>
      </c>
      <c r="P824" s="2" t="s">
        <v>20</v>
      </c>
      <c r="Q824" s="2" t="s">
        <v>20</v>
      </c>
      <c r="R824" s="2" t="s">
        <v>1576</v>
      </c>
      <c r="S824" s="26" t="s">
        <v>2877</v>
      </c>
    </row>
    <row r="825" spans="1:19" hidden="1" x14ac:dyDescent="0.2">
      <c r="A825" t="s">
        <v>2875</v>
      </c>
      <c r="B825" s="2" t="s">
        <v>1574</v>
      </c>
      <c r="C825" s="2" t="s">
        <v>2876</v>
      </c>
      <c r="D825" s="2"/>
      <c r="E825" s="2" t="s">
        <v>1573</v>
      </c>
      <c r="F825" s="2" t="s">
        <v>1578</v>
      </c>
      <c r="G825" s="2" t="s">
        <v>256</v>
      </c>
      <c r="H825" s="2" t="s">
        <v>223</v>
      </c>
      <c r="I825" s="2" t="s">
        <v>1577</v>
      </c>
      <c r="J825" s="2" t="s">
        <v>20</v>
      </c>
      <c r="K825" s="2" t="s">
        <v>283</v>
      </c>
      <c r="L825" s="2" t="s">
        <v>200</v>
      </c>
      <c r="N825" s="2" t="s">
        <v>1579</v>
      </c>
      <c r="O825" s="2" t="s">
        <v>19</v>
      </c>
      <c r="P825" s="2" t="s">
        <v>20</v>
      </c>
      <c r="Q825" s="2" t="s">
        <v>20</v>
      </c>
      <c r="R825" s="2" t="s">
        <v>1576</v>
      </c>
      <c r="S825" s="26" t="s">
        <v>2877</v>
      </c>
    </row>
    <row r="826" spans="1:19" s="4" customFormat="1" hidden="1" x14ac:dyDescent="0.2">
      <c r="A826" s="4" t="s">
        <v>2878</v>
      </c>
      <c r="B826" s="5" t="s">
        <v>1581</v>
      </c>
      <c r="C826" s="5"/>
      <c r="D826" s="5"/>
      <c r="E826" s="5" t="s">
        <v>1580</v>
      </c>
      <c r="F826" s="5" t="s">
        <v>1582</v>
      </c>
      <c r="G826" s="5" t="s">
        <v>1585</v>
      </c>
      <c r="H826" s="5" t="s">
        <v>223</v>
      </c>
      <c r="I826" s="5" t="s">
        <v>1584</v>
      </c>
      <c r="J826" s="5" t="s">
        <v>20</v>
      </c>
      <c r="K826" s="5" t="s">
        <v>825</v>
      </c>
      <c r="L826" s="5" t="s">
        <v>200</v>
      </c>
      <c r="N826" s="5" t="s">
        <v>1581</v>
      </c>
      <c r="O826" s="5" t="s">
        <v>19</v>
      </c>
      <c r="P826" s="5" t="s">
        <v>20</v>
      </c>
      <c r="Q826" s="5"/>
      <c r="R826" s="5" t="s">
        <v>1583</v>
      </c>
    </row>
    <row r="827" spans="1:19" s="4" customFormat="1" hidden="1" x14ac:dyDescent="0.2">
      <c r="A827" s="4" t="s">
        <v>2878</v>
      </c>
      <c r="B827" s="5" t="s">
        <v>1587</v>
      </c>
      <c r="C827" s="5"/>
      <c r="D827" s="5"/>
      <c r="E827" s="5" t="s">
        <v>1586</v>
      </c>
      <c r="F827" s="5" t="s">
        <v>1588</v>
      </c>
      <c r="G827" s="5" t="s">
        <v>1585</v>
      </c>
      <c r="H827" s="5" t="s">
        <v>223</v>
      </c>
      <c r="I827" s="5" t="s">
        <v>1592</v>
      </c>
      <c r="J827" s="5" t="s">
        <v>20</v>
      </c>
      <c r="K827" s="5" t="s">
        <v>825</v>
      </c>
      <c r="L827" s="5" t="s">
        <v>200</v>
      </c>
      <c r="N827" s="5" t="s">
        <v>1589</v>
      </c>
      <c r="O827" s="5" t="s">
        <v>19</v>
      </c>
      <c r="P827" s="5" t="s">
        <v>20</v>
      </c>
      <c r="Q827" s="5" t="s">
        <v>2879</v>
      </c>
      <c r="R827" s="5" t="s">
        <v>1591</v>
      </c>
    </row>
    <row r="828" spans="1:19" s="4" customFormat="1" hidden="1" x14ac:dyDescent="0.2">
      <c r="A828" s="4" t="s">
        <v>2878</v>
      </c>
      <c r="B828" s="5" t="s">
        <v>1587</v>
      </c>
      <c r="C828" s="5"/>
      <c r="D828" s="5"/>
      <c r="E828" s="5" t="s">
        <v>1586</v>
      </c>
      <c r="F828" s="5" t="s">
        <v>1593</v>
      </c>
      <c r="G828" s="5" t="s">
        <v>1585</v>
      </c>
      <c r="H828" s="5" t="s">
        <v>223</v>
      </c>
      <c r="I828" s="5" t="s">
        <v>1592</v>
      </c>
      <c r="J828" s="5" t="s">
        <v>20</v>
      </c>
      <c r="K828" s="5" t="s">
        <v>825</v>
      </c>
      <c r="L828" s="5" t="s">
        <v>200</v>
      </c>
      <c r="N828" s="5" t="s">
        <v>221</v>
      </c>
      <c r="O828" s="5" t="s">
        <v>62</v>
      </c>
      <c r="P828" s="5" t="s">
        <v>1594</v>
      </c>
      <c r="Q828" s="5" t="s">
        <v>2879</v>
      </c>
      <c r="R828" s="5" t="s">
        <v>1591</v>
      </c>
    </row>
    <row r="829" spans="1:19" s="4" customFormat="1" hidden="1" x14ac:dyDescent="0.2">
      <c r="A829" s="4" t="s">
        <v>2878</v>
      </c>
      <c r="B829" s="5" t="s">
        <v>1596</v>
      </c>
      <c r="C829" s="5"/>
      <c r="D829" s="5"/>
      <c r="E829" s="5" t="s">
        <v>1595</v>
      </c>
      <c r="F829" s="5" t="s">
        <v>1597</v>
      </c>
      <c r="G829" s="5" t="s">
        <v>1602</v>
      </c>
      <c r="H829" s="5" t="s">
        <v>223</v>
      </c>
      <c r="I829" s="5" t="s">
        <v>1600</v>
      </c>
      <c r="J829" s="5" t="s">
        <v>20</v>
      </c>
      <c r="K829" s="5" t="s">
        <v>1601</v>
      </c>
      <c r="L829" s="5" t="s">
        <v>200</v>
      </c>
      <c r="N829" s="5" t="s">
        <v>1598</v>
      </c>
      <c r="O829" s="5" t="s">
        <v>1599</v>
      </c>
      <c r="P829" s="5" t="s">
        <v>20</v>
      </c>
      <c r="Q829" s="5" t="s">
        <v>2880</v>
      </c>
      <c r="R829" s="5" t="s">
        <v>1591</v>
      </c>
    </row>
    <row r="830" spans="1:19" s="4" customFormat="1" hidden="1" x14ac:dyDescent="0.2">
      <c r="A830" s="4" t="s">
        <v>2881</v>
      </c>
      <c r="B830" s="5" t="s">
        <v>1604</v>
      </c>
      <c r="C830" s="5"/>
      <c r="D830" s="5"/>
      <c r="E830" s="5" t="s">
        <v>1603</v>
      </c>
      <c r="F830" s="5" t="s">
        <v>1605</v>
      </c>
      <c r="G830" s="5" t="s">
        <v>1602</v>
      </c>
      <c r="H830" s="5" t="s">
        <v>223</v>
      </c>
      <c r="I830" s="5" t="s">
        <v>1600</v>
      </c>
      <c r="J830" s="5" t="s">
        <v>20</v>
      </c>
      <c r="K830" s="5" t="s">
        <v>1601</v>
      </c>
      <c r="L830" s="5" t="s">
        <v>200</v>
      </c>
      <c r="N830" s="5" t="s">
        <v>1606</v>
      </c>
      <c r="O830" s="5" t="s">
        <v>1599</v>
      </c>
      <c r="P830" s="5" t="s">
        <v>20</v>
      </c>
      <c r="Q830" s="5" t="s">
        <v>2880</v>
      </c>
      <c r="R830" s="5" t="s">
        <v>1591</v>
      </c>
    </row>
    <row r="831" spans="1:19" hidden="1" x14ac:dyDescent="0.2">
      <c r="A831" t="s">
        <v>2882</v>
      </c>
      <c r="B831" s="2" t="s">
        <v>1608</v>
      </c>
      <c r="C831" s="2" t="s">
        <v>2883</v>
      </c>
      <c r="D831" s="2"/>
      <c r="E831" s="2" t="s">
        <v>1607</v>
      </c>
      <c r="F831" s="2" t="s">
        <v>1609</v>
      </c>
      <c r="G831" s="2" t="s">
        <v>256</v>
      </c>
      <c r="H831" s="2" t="s">
        <v>20</v>
      </c>
      <c r="I831" s="2" t="s">
        <v>1611</v>
      </c>
      <c r="J831" s="2" t="s">
        <v>20</v>
      </c>
      <c r="K831" s="2" t="s">
        <v>825</v>
      </c>
      <c r="L831" s="2" t="s">
        <v>200</v>
      </c>
      <c r="N831" s="2" t="s">
        <v>221</v>
      </c>
      <c r="O831" s="2" t="s">
        <v>62</v>
      </c>
      <c r="P831" s="2" t="s">
        <v>20</v>
      </c>
      <c r="Q831" s="2" t="s">
        <v>20</v>
      </c>
      <c r="R831" s="2" t="s">
        <v>1610</v>
      </c>
      <c r="S831" s="25" t="s">
        <v>2035</v>
      </c>
    </row>
    <row r="832" spans="1:19" hidden="1" x14ac:dyDescent="0.2">
      <c r="A832" t="s">
        <v>2882</v>
      </c>
      <c r="B832" s="2" t="s">
        <v>1608</v>
      </c>
      <c r="C832" s="2" t="s">
        <v>2883</v>
      </c>
      <c r="D832" s="2"/>
      <c r="E832" s="2" t="s">
        <v>1607</v>
      </c>
      <c r="F832" s="2" t="s">
        <v>1612</v>
      </c>
      <c r="G832" s="2" t="s">
        <v>256</v>
      </c>
      <c r="H832" s="2" t="s">
        <v>20</v>
      </c>
      <c r="I832" s="2" t="s">
        <v>1611</v>
      </c>
      <c r="J832" s="2" t="s">
        <v>20</v>
      </c>
      <c r="K832" s="2" t="s">
        <v>825</v>
      </c>
      <c r="L832" s="2" t="s">
        <v>200</v>
      </c>
      <c r="N832" s="2" t="s">
        <v>1613</v>
      </c>
      <c r="O832" s="2" t="s">
        <v>19</v>
      </c>
      <c r="P832" s="2" t="s">
        <v>20</v>
      </c>
      <c r="Q832" s="2" t="s">
        <v>20</v>
      </c>
      <c r="R832" s="2" t="s">
        <v>1610</v>
      </c>
      <c r="S832" s="25" t="s">
        <v>2035</v>
      </c>
    </row>
    <row r="833" spans="1:19" s="9" customFormat="1" hidden="1" x14ac:dyDescent="0.2">
      <c r="A833" s="9" t="s">
        <v>2884</v>
      </c>
      <c r="B833" s="10" t="s">
        <v>1615</v>
      </c>
      <c r="C833" s="10" t="s">
        <v>2885</v>
      </c>
      <c r="D833" s="10"/>
      <c r="E833" s="10" t="s">
        <v>1614</v>
      </c>
      <c r="F833" s="10" t="s">
        <v>1616</v>
      </c>
      <c r="G833" s="10" t="s">
        <v>352</v>
      </c>
      <c r="H833" s="10" t="s">
        <v>223</v>
      </c>
      <c r="I833" s="10" t="s">
        <v>1620</v>
      </c>
      <c r="J833" s="10" t="s">
        <v>20</v>
      </c>
      <c r="K833" s="10" t="s">
        <v>825</v>
      </c>
      <c r="L833" s="10" t="s">
        <v>200</v>
      </c>
      <c r="N833" s="10" t="s">
        <v>1617</v>
      </c>
      <c r="O833" s="10" t="s">
        <v>62</v>
      </c>
      <c r="P833" s="10" t="s">
        <v>1618</v>
      </c>
      <c r="Q833" s="10" t="s">
        <v>20</v>
      </c>
      <c r="R833" s="10" t="s">
        <v>1619</v>
      </c>
      <c r="S833" s="9" t="s">
        <v>2886</v>
      </c>
    </row>
    <row r="834" spans="1:19" s="9" customFormat="1" hidden="1" x14ac:dyDescent="0.2">
      <c r="A834" s="9" t="s">
        <v>2884</v>
      </c>
      <c r="B834" s="10" t="s">
        <v>1615</v>
      </c>
      <c r="C834" s="10" t="s">
        <v>2885</v>
      </c>
      <c r="D834" s="10"/>
      <c r="E834" s="10" t="s">
        <v>1614</v>
      </c>
      <c r="F834" s="10" t="s">
        <v>1621</v>
      </c>
      <c r="G834" s="10" t="s">
        <v>352</v>
      </c>
      <c r="H834" s="10" t="s">
        <v>223</v>
      </c>
      <c r="I834" s="10" t="s">
        <v>1620</v>
      </c>
      <c r="J834" s="10" t="s">
        <v>20</v>
      </c>
      <c r="K834" s="10" t="s">
        <v>825</v>
      </c>
      <c r="L834" s="10" t="s">
        <v>200</v>
      </c>
      <c r="N834" s="10" t="s">
        <v>1622</v>
      </c>
      <c r="O834" s="10" t="s">
        <v>19</v>
      </c>
      <c r="P834" s="10" t="s">
        <v>1618</v>
      </c>
      <c r="Q834" s="10" t="s">
        <v>20</v>
      </c>
      <c r="R834" s="10" t="s">
        <v>1619</v>
      </c>
      <c r="S834" s="9" t="s">
        <v>2886</v>
      </c>
    </row>
    <row r="835" spans="1:19" hidden="1" x14ac:dyDescent="0.2">
      <c r="A835" t="s">
        <v>2887</v>
      </c>
      <c r="B835" s="2" t="s">
        <v>1624</v>
      </c>
      <c r="C835" s="2" t="s">
        <v>2888</v>
      </c>
      <c r="D835" s="2"/>
      <c r="E835" s="2" t="s">
        <v>1623</v>
      </c>
      <c r="F835" s="2" t="s">
        <v>1621</v>
      </c>
      <c r="G835" s="2" t="s">
        <v>1047</v>
      </c>
      <c r="H835" s="2" t="s">
        <v>223</v>
      </c>
      <c r="I835" s="2" t="s">
        <v>1620</v>
      </c>
      <c r="J835" s="2" t="s">
        <v>20</v>
      </c>
      <c r="K835" s="2" t="s">
        <v>825</v>
      </c>
      <c r="L835" s="2" t="s">
        <v>200</v>
      </c>
      <c r="N835" s="2" t="s">
        <v>1622</v>
      </c>
      <c r="O835" s="2" t="s">
        <v>19</v>
      </c>
      <c r="P835" s="2" t="s">
        <v>1618</v>
      </c>
      <c r="Q835" s="2" t="s">
        <v>20</v>
      </c>
      <c r="R835" s="2" t="s">
        <v>1625</v>
      </c>
      <c r="S835" s="25" t="s">
        <v>2886</v>
      </c>
    </row>
    <row r="836" spans="1:19" hidden="1" x14ac:dyDescent="0.2">
      <c r="A836" t="s">
        <v>2887</v>
      </c>
      <c r="B836" s="2" t="s">
        <v>1624</v>
      </c>
      <c r="C836" s="2" t="s">
        <v>2888</v>
      </c>
      <c r="D836" s="2"/>
      <c r="E836" s="2" t="s">
        <v>1623</v>
      </c>
      <c r="F836" s="2" t="s">
        <v>1616</v>
      </c>
      <c r="G836" s="2" t="s">
        <v>1047</v>
      </c>
      <c r="H836" s="2" t="s">
        <v>223</v>
      </c>
      <c r="I836" s="2" t="s">
        <v>1620</v>
      </c>
      <c r="J836" s="2" t="s">
        <v>20</v>
      </c>
      <c r="K836" s="2" t="s">
        <v>825</v>
      </c>
      <c r="L836" s="2" t="s">
        <v>200</v>
      </c>
      <c r="N836" s="2" t="s">
        <v>1617</v>
      </c>
      <c r="O836" s="2" t="s">
        <v>62</v>
      </c>
      <c r="P836" s="2" t="s">
        <v>1618</v>
      </c>
      <c r="Q836" s="2" t="s">
        <v>20</v>
      </c>
      <c r="R836" s="2" t="s">
        <v>1625</v>
      </c>
      <c r="S836" s="26" t="s">
        <v>2886</v>
      </c>
    </row>
    <row r="837" spans="1:19" hidden="1" x14ac:dyDescent="0.2">
      <c r="A837" t="s">
        <v>2889</v>
      </c>
      <c r="B837" s="2" t="s">
        <v>1627</v>
      </c>
      <c r="C837" s="2" t="s">
        <v>2890</v>
      </c>
      <c r="D837" s="2"/>
      <c r="E837" s="2" t="s">
        <v>1626</v>
      </c>
      <c r="F837" s="2" t="s">
        <v>1628</v>
      </c>
      <c r="G837" s="2" t="s">
        <v>20</v>
      </c>
      <c r="H837" s="2" t="s">
        <v>1630</v>
      </c>
      <c r="I837" s="2" t="s">
        <v>1631</v>
      </c>
      <c r="J837" s="2" t="s">
        <v>20</v>
      </c>
      <c r="K837" s="2" t="s">
        <v>676</v>
      </c>
      <c r="L837" s="2" t="s">
        <v>200</v>
      </c>
      <c r="N837" s="2" t="s">
        <v>221</v>
      </c>
      <c r="O837" s="2" t="s">
        <v>62</v>
      </c>
      <c r="P837" s="2" t="s">
        <v>20</v>
      </c>
      <c r="Q837" s="2" t="s">
        <v>20</v>
      </c>
      <c r="R837" s="2" t="s">
        <v>1629</v>
      </c>
      <c r="S837" s="26" t="s">
        <v>2891</v>
      </c>
    </row>
    <row r="838" spans="1:19" hidden="1" x14ac:dyDescent="0.2">
      <c r="A838" t="s">
        <v>2889</v>
      </c>
      <c r="B838" s="2" t="s">
        <v>1627</v>
      </c>
      <c r="C838" s="2" t="s">
        <v>2890</v>
      </c>
      <c r="D838" s="2"/>
      <c r="E838" s="2" t="s">
        <v>1626</v>
      </c>
      <c r="F838" s="2" t="s">
        <v>1632</v>
      </c>
      <c r="G838" s="2" t="s">
        <v>20</v>
      </c>
      <c r="H838" s="2" t="s">
        <v>1630</v>
      </c>
      <c r="I838" s="2" t="s">
        <v>1631</v>
      </c>
      <c r="J838" s="2" t="s">
        <v>20</v>
      </c>
      <c r="K838" s="2" t="s">
        <v>676</v>
      </c>
      <c r="L838" s="2" t="s">
        <v>200</v>
      </c>
      <c r="N838" s="2" t="s">
        <v>1633</v>
      </c>
      <c r="O838" s="2" t="s">
        <v>19</v>
      </c>
      <c r="P838" s="2" t="s">
        <v>20</v>
      </c>
      <c r="Q838" s="2" t="s">
        <v>20</v>
      </c>
      <c r="R838" s="2" t="s">
        <v>1629</v>
      </c>
      <c r="S838" s="26" t="s">
        <v>2891</v>
      </c>
    </row>
    <row r="839" spans="1:19" hidden="1" x14ac:dyDescent="0.2">
      <c r="B839" s="2" t="s">
        <v>1635</v>
      </c>
      <c r="C839" s="2" t="s">
        <v>2892</v>
      </c>
      <c r="D839" s="2" t="s">
        <v>2893</v>
      </c>
      <c r="E839" s="2" t="s">
        <v>1634</v>
      </c>
      <c r="F839" s="2" t="s">
        <v>1636</v>
      </c>
      <c r="G839" s="2" t="s">
        <v>1602</v>
      </c>
      <c r="H839" s="2" t="s">
        <v>223</v>
      </c>
      <c r="I839" s="2" t="s">
        <v>1638</v>
      </c>
      <c r="J839" s="2" t="s">
        <v>20</v>
      </c>
      <c r="K839" s="2" t="s">
        <v>1601</v>
      </c>
      <c r="L839" s="2" t="s">
        <v>200</v>
      </c>
      <c r="N839" s="2" t="s">
        <v>1635</v>
      </c>
      <c r="O839" s="2" t="s">
        <v>1599</v>
      </c>
      <c r="P839" s="2" t="s">
        <v>20</v>
      </c>
      <c r="Q839" s="2" t="s">
        <v>1637</v>
      </c>
      <c r="R839" s="2" t="s">
        <v>254</v>
      </c>
      <c r="S839" s="26" t="s">
        <v>2017</v>
      </c>
    </row>
    <row r="840" spans="1:19" hidden="1" x14ac:dyDescent="0.2">
      <c r="A840" t="s">
        <v>2053</v>
      </c>
      <c r="B840" s="2" t="s">
        <v>1640</v>
      </c>
      <c r="C840" s="2" t="s">
        <v>2894</v>
      </c>
      <c r="D840" s="2"/>
      <c r="E840" s="2" t="s">
        <v>1639</v>
      </c>
      <c r="F840" s="2" t="s">
        <v>1641</v>
      </c>
      <c r="G840" s="2" t="s">
        <v>433</v>
      </c>
      <c r="H840" s="2" t="s">
        <v>223</v>
      </c>
      <c r="I840" s="2" t="s">
        <v>1642</v>
      </c>
      <c r="J840" s="2" t="s">
        <v>20</v>
      </c>
      <c r="K840" s="2" t="s">
        <v>273</v>
      </c>
      <c r="L840" s="2" t="s">
        <v>200</v>
      </c>
      <c r="N840" s="2" t="s">
        <v>1640</v>
      </c>
      <c r="O840" s="2" t="s">
        <v>19</v>
      </c>
      <c r="P840" s="2" t="s">
        <v>20</v>
      </c>
      <c r="Q840" s="2" t="s">
        <v>20</v>
      </c>
      <c r="R840" s="2" t="s">
        <v>380</v>
      </c>
      <c r="S840" s="26" t="s">
        <v>2895</v>
      </c>
    </row>
    <row r="841" spans="1:19" s="11" customFormat="1" hidden="1" x14ac:dyDescent="0.2">
      <c r="A841" s="11" t="s">
        <v>2881</v>
      </c>
      <c r="B841" s="12" t="s">
        <v>1644</v>
      </c>
      <c r="C841" s="12" t="s">
        <v>2892</v>
      </c>
      <c r="D841" s="12" t="s">
        <v>2893</v>
      </c>
      <c r="E841" s="12" t="s">
        <v>1643</v>
      </c>
      <c r="F841" s="12" t="s">
        <v>1645</v>
      </c>
      <c r="G841" s="12" t="s">
        <v>1585</v>
      </c>
      <c r="H841" s="12" t="s">
        <v>223</v>
      </c>
      <c r="I841" s="12" t="s">
        <v>1584</v>
      </c>
      <c r="J841" s="12" t="s">
        <v>20</v>
      </c>
      <c r="K841" s="12" t="s">
        <v>825</v>
      </c>
      <c r="L841" s="12" t="s">
        <v>200</v>
      </c>
      <c r="N841" s="12" t="s">
        <v>1644</v>
      </c>
      <c r="O841" s="12" t="s">
        <v>1599</v>
      </c>
      <c r="P841" s="12" t="s">
        <v>20</v>
      </c>
      <c r="Q841" s="12" t="s">
        <v>2896</v>
      </c>
      <c r="R841" s="12" t="s">
        <v>254</v>
      </c>
      <c r="S841" s="11" t="s">
        <v>2017</v>
      </c>
    </row>
    <row r="842" spans="1:19" hidden="1" x14ac:dyDescent="0.2">
      <c r="B842" s="2" t="s">
        <v>1647</v>
      </c>
      <c r="C842" s="2"/>
      <c r="D842" s="2"/>
      <c r="E842" s="2" t="s">
        <v>1646</v>
      </c>
      <c r="F842" s="2" t="s">
        <v>1648</v>
      </c>
      <c r="G842" s="2" t="s">
        <v>256</v>
      </c>
      <c r="H842" s="2" t="s">
        <v>20</v>
      </c>
      <c r="I842" s="2" t="s">
        <v>1649</v>
      </c>
      <c r="J842" s="2" t="s">
        <v>20</v>
      </c>
      <c r="K842" s="2" t="s">
        <v>342</v>
      </c>
      <c r="L842" s="2" t="s">
        <v>200</v>
      </c>
      <c r="N842" s="2" t="s">
        <v>1647</v>
      </c>
      <c r="O842" s="2" t="s">
        <v>19</v>
      </c>
      <c r="P842" s="2" t="s">
        <v>20</v>
      </c>
      <c r="Q842" s="2" t="s">
        <v>20</v>
      </c>
      <c r="R842" s="2" t="s">
        <v>739</v>
      </c>
    </row>
    <row r="843" spans="1:19" hidden="1" x14ac:dyDescent="0.2">
      <c r="A843" t="s">
        <v>2897</v>
      </c>
      <c r="B843" s="2" t="s">
        <v>1651</v>
      </c>
      <c r="C843" s="2" t="s">
        <v>2898</v>
      </c>
      <c r="D843" s="2"/>
      <c r="E843" s="2" t="s">
        <v>1650</v>
      </c>
      <c r="F843" s="2" t="s">
        <v>1652</v>
      </c>
      <c r="G843" s="2" t="s">
        <v>1654</v>
      </c>
      <c r="H843" s="2" t="s">
        <v>1630</v>
      </c>
      <c r="I843" s="2" t="s">
        <v>1653</v>
      </c>
      <c r="J843" s="2" t="s">
        <v>20</v>
      </c>
      <c r="K843" s="2" t="s">
        <v>273</v>
      </c>
      <c r="L843" s="2" t="s">
        <v>200</v>
      </c>
      <c r="N843" s="2" t="s">
        <v>1651</v>
      </c>
      <c r="O843" s="2" t="s">
        <v>1599</v>
      </c>
      <c r="P843" s="2" t="s">
        <v>20</v>
      </c>
      <c r="Q843" s="2" t="s">
        <v>20</v>
      </c>
      <c r="R843" s="2" t="s">
        <v>1629</v>
      </c>
      <c r="S843" s="26" t="s">
        <v>2891</v>
      </c>
    </row>
    <row r="844" spans="1:19" hidden="1" x14ac:dyDescent="0.2">
      <c r="A844" t="s">
        <v>2899</v>
      </c>
      <c r="B844" s="2" t="s">
        <v>1656</v>
      </c>
      <c r="C844" s="2" t="s">
        <v>2900</v>
      </c>
      <c r="D844" s="2"/>
      <c r="E844" s="2" t="s">
        <v>1655</v>
      </c>
      <c r="F844" s="2" t="s">
        <v>1657</v>
      </c>
      <c r="G844" s="2" t="s">
        <v>263</v>
      </c>
      <c r="H844" s="2" t="s">
        <v>20</v>
      </c>
      <c r="I844" s="2" t="s">
        <v>1658</v>
      </c>
      <c r="J844" s="2" t="s">
        <v>20</v>
      </c>
      <c r="K844" s="2" t="s">
        <v>342</v>
      </c>
      <c r="L844" s="2" t="s">
        <v>200</v>
      </c>
      <c r="N844" s="2" t="s">
        <v>1656</v>
      </c>
      <c r="O844" s="2" t="s">
        <v>19</v>
      </c>
      <c r="P844" s="2" t="s">
        <v>20</v>
      </c>
      <c r="Q844" s="2" t="s">
        <v>20</v>
      </c>
      <c r="R844" s="2" t="s">
        <v>739</v>
      </c>
    </row>
    <row r="845" spans="1:19" hidden="1" x14ac:dyDescent="0.2">
      <c r="A845" t="s">
        <v>2899</v>
      </c>
      <c r="B845" s="2" t="s">
        <v>1660</v>
      </c>
      <c r="C845" s="2" t="s">
        <v>2900</v>
      </c>
      <c r="D845" s="2"/>
      <c r="E845" s="2" t="s">
        <v>1659</v>
      </c>
      <c r="F845" s="2" t="s">
        <v>1661</v>
      </c>
      <c r="G845" s="2" t="s">
        <v>263</v>
      </c>
      <c r="H845" s="2" t="s">
        <v>20</v>
      </c>
      <c r="I845" s="2" t="s">
        <v>1658</v>
      </c>
      <c r="J845" s="2" t="s">
        <v>20</v>
      </c>
      <c r="K845" s="2" t="s">
        <v>342</v>
      </c>
      <c r="L845" s="2" t="s">
        <v>200</v>
      </c>
      <c r="N845" s="2" t="s">
        <v>1660</v>
      </c>
      <c r="O845" s="2" t="s">
        <v>19</v>
      </c>
      <c r="P845" s="2" t="s">
        <v>20</v>
      </c>
      <c r="Q845" s="2" t="s">
        <v>20</v>
      </c>
      <c r="R845" s="2" t="s">
        <v>739</v>
      </c>
    </row>
    <row r="846" spans="1:19" hidden="1" x14ac:dyDescent="0.2">
      <c r="B846" s="2" t="s">
        <v>1663</v>
      </c>
      <c r="C846" s="2"/>
      <c r="D846" s="2"/>
      <c r="E846" s="2" t="s">
        <v>1662</v>
      </c>
      <c r="F846" s="2" t="s">
        <v>1664</v>
      </c>
      <c r="G846" s="2" t="s">
        <v>256</v>
      </c>
      <c r="H846" s="2" t="s">
        <v>20</v>
      </c>
      <c r="I846" s="2" t="s">
        <v>1649</v>
      </c>
      <c r="J846" s="2" t="s">
        <v>20</v>
      </c>
      <c r="K846" s="2" t="s">
        <v>342</v>
      </c>
      <c r="L846" s="2" t="s">
        <v>200</v>
      </c>
      <c r="N846" s="2" t="s">
        <v>1663</v>
      </c>
      <c r="O846" s="2" t="s">
        <v>19</v>
      </c>
      <c r="P846" s="2" t="s">
        <v>20</v>
      </c>
      <c r="Q846" s="2" t="s">
        <v>20</v>
      </c>
      <c r="R846" s="2" t="s">
        <v>739</v>
      </c>
    </row>
    <row r="847" spans="1:19" hidden="1" x14ac:dyDescent="0.2">
      <c r="A847" t="s">
        <v>2901</v>
      </c>
      <c r="B847" s="2" t="s">
        <v>1666</v>
      </c>
      <c r="C847" s="2" t="s">
        <v>2902</v>
      </c>
      <c r="D847" s="2"/>
      <c r="E847" s="2" t="s">
        <v>1665</v>
      </c>
      <c r="F847" s="2" t="s">
        <v>1667</v>
      </c>
      <c r="G847" s="2" t="s">
        <v>1654</v>
      </c>
      <c r="H847" s="2" t="s">
        <v>1630</v>
      </c>
      <c r="I847" s="2" t="s">
        <v>1653</v>
      </c>
      <c r="J847" s="2" t="s">
        <v>20</v>
      </c>
      <c r="K847" s="2" t="s">
        <v>273</v>
      </c>
      <c r="L847" s="2" t="s">
        <v>200</v>
      </c>
      <c r="N847" s="2" t="s">
        <v>1666</v>
      </c>
      <c r="O847" s="2" t="s">
        <v>1599</v>
      </c>
      <c r="P847" s="2" t="s">
        <v>20</v>
      </c>
      <c r="Q847" s="2" t="s">
        <v>20</v>
      </c>
      <c r="R847" s="2" t="s">
        <v>1629</v>
      </c>
      <c r="S847" s="25" t="s">
        <v>2891</v>
      </c>
    </row>
    <row r="848" spans="1:19" hidden="1" x14ac:dyDescent="0.2">
      <c r="A848" t="s">
        <v>2903</v>
      </c>
      <c r="B848" s="2" t="s">
        <v>1669</v>
      </c>
      <c r="C848" s="2" t="s">
        <v>2904</v>
      </c>
      <c r="D848" s="2"/>
      <c r="E848" s="2" t="s">
        <v>1668</v>
      </c>
      <c r="F848" s="2" t="s">
        <v>1670</v>
      </c>
      <c r="G848" s="2" t="s">
        <v>20</v>
      </c>
      <c r="H848" s="2" t="s">
        <v>20</v>
      </c>
      <c r="I848" s="2" t="s">
        <v>1671</v>
      </c>
      <c r="J848" s="2" t="s">
        <v>20</v>
      </c>
      <c r="K848" s="2" t="s">
        <v>225</v>
      </c>
      <c r="L848" s="2" t="s">
        <v>200</v>
      </c>
      <c r="N848" s="2" t="s">
        <v>1669</v>
      </c>
      <c r="O848" s="2" t="s">
        <v>19</v>
      </c>
      <c r="P848" s="2" t="s">
        <v>20</v>
      </c>
      <c r="Q848" s="2" t="s">
        <v>20</v>
      </c>
      <c r="R848" s="2" t="s">
        <v>823</v>
      </c>
      <c r="S848" s="25" t="s">
        <v>2035</v>
      </c>
    </row>
    <row r="849" spans="1:20" s="4" customFormat="1" hidden="1" x14ac:dyDescent="0.2">
      <c r="B849" s="5" t="s">
        <v>1673</v>
      </c>
      <c r="C849" s="5"/>
      <c r="D849" s="5"/>
      <c r="E849" s="5" t="s">
        <v>1672</v>
      </c>
      <c r="F849" s="5" t="s">
        <v>1674</v>
      </c>
      <c r="G849" s="5" t="s">
        <v>20</v>
      </c>
      <c r="H849" s="5" t="s">
        <v>223</v>
      </c>
      <c r="I849" s="5" t="s">
        <v>20</v>
      </c>
      <c r="J849" s="5" t="s">
        <v>20</v>
      </c>
      <c r="K849" s="5" t="s">
        <v>20</v>
      </c>
      <c r="L849" s="5" t="s">
        <v>200</v>
      </c>
      <c r="N849" s="5" t="s">
        <v>1675</v>
      </c>
      <c r="O849" s="5" t="s">
        <v>19</v>
      </c>
      <c r="P849" s="5" t="s">
        <v>20</v>
      </c>
      <c r="Q849" s="5" t="s">
        <v>1676</v>
      </c>
      <c r="R849" s="5" t="s">
        <v>1677</v>
      </c>
    </row>
    <row r="850" spans="1:20" s="4" customFormat="1" hidden="1" x14ac:dyDescent="0.2">
      <c r="B850" s="5" t="s">
        <v>1673</v>
      </c>
      <c r="C850" s="5"/>
      <c r="D850" s="5"/>
      <c r="E850" s="5" t="s">
        <v>1672</v>
      </c>
      <c r="F850" s="5" t="s">
        <v>1678</v>
      </c>
      <c r="G850" s="5" t="s">
        <v>20</v>
      </c>
      <c r="H850" s="5" t="s">
        <v>223</v>
      </c>
      <c r="I850" s="5" t="s">
        <v>20</v>
      </c>
      <c r="J850" s="5" t="s">
        <v>20</v>
      </c>
      <c r="K850" s="5" t="s">
        <v>20</v>
      </c>
      <c r="L850" s="5" t="s">
        <v>200</v>
      </c>
      <c r="N850" s="5" t="s">
        <v>295</v>
      </c>
      <c r="O850" s="5" t="s">
        <v>62</v>
      </c>
      <c r="P850" s="5" t="s">
        <v>20</v>
      </c>
      <c r="Q850" s="5" t="s">
        <v>1676</v>
      </c>
      <c r="R850" s="5" t="s">
        <v>1677</v>
      </c>
    </row>
    <row r="851" spans="1:20" hidden="1" x14ac:dyDescent="0.2">
      <c r="B851" s="2" t="s">
        <v>1680</v>
      </c>
      <c r="C851" s="2"/>
      <c r="D851" s="2" t="s">
        <v>2905</v>
      </c>
      <c r="E851" s="2" t="s">
        <v>1679</v>
      </c>
      <c r="F851" s="2" t="s">
        <v>1681</v>
      </c>
      <c r="G851" s="2" t="s">
        <v>328</v>
      </c>
      <c r="H851" s="2" t="s">
        <v>23</v>
      </c>
      <c r="I851" s="2" t="s">
        <v>1685</v>
      </c>
      <c r="J851" s="2" t="s">
        <v>20</v>
      </c>
      <c r="K851" s="2" t="s">
        <v>1686</v>
      </c>
      <c r="L851" s="2" t="s">
        <v>200</v>
      </c>
      <c r="N851" s="2" t="s">
        <v>1682</v>
      </c>
      <c r="O851" s="2" t="s">
        <v>19</v>
      </c>
      <c r="P851" s="2" t="s">
        <v>20</v>
      </c>
      <c r="Q851" s="2" t="s">
        <v>1683</v>
      </c>
      <c r="R851" s="2" t="s">
        <v>1684</v>
      </c>
      <c r="S851" s="25" t="s">
        <v>2906</v>
      </c>
    </row>
    <row r="852" spans="1:20" hidden="1" x14ac:dyDescent="0.2">
      <c r="A852" t="s">
        <v>2907</v>
      </c>
      <c r="B852" s="2" t="s">
        <v>1688</v>
      </c>
      <c r="C852" s="2" t="s">
        <v>2038</v>
      </c>
      <c r="D852" s="2" t="s">
        <v>2908</v>
      </c>
      <c r="E852" s="2" t="s">
        <v>1687</v>
      </c>
      <c r="F852" s="2" t="s">
        <v>1689</v>
      </c>
      <c r="G852" s="2" t="s">
        <v>328</v>
      </c>
      <c r="H852" s="2" t="s">
        <v>223</v>
      </c>
      <c r="I852" s="2" t="s">
        <v>1691</v>
      </c>
      <c r="J852" s="2" t="s">
        <v>20</v>
      </c>
      <c r="K852" s="2" t="s">
        <v>1686</v>
      </c>
      <c r="L852" s="2" t="s">
        <v>200</v>
      </c>
      <c r="N852" s="2" t="s">
        <v>1690</v>
      </c>
      <c r="O852" s="2" t="s">
        <v>19</v>
      </c>
      <c r="P852" s="2" t="s">
        <v>20</v>
      </c>
      <c r="Q852" s="2" t="s">
        <v>20</v>
      </c>
      <c r="R852" s="2" t="s">
        <v>1684</v>
      </c>
      <c r="S852" s="26" t="s">
        <v>2906</v>
      </c>
    </row>
    <row r="853" spans="1:20" hidden="1" x14ac:dyDescent="0.2">
      <c r="A853" t="s">
        <v>2907</v>
      </c>
      <c r="B853" s="2" t="s">
        <v>1688</v>
      </c>
      <c r="C853" s="2" t="s">
        <v>2038</v>
      </c>
      <c r="D853" s="2" t="s">
        <v>2908</v>
      </c>
      <c r="E853" s="2" t="s">
        <v>1687</v>
      </c>
      <c r="F853" s="2" t="s">
        <v>1692</v>
      </c>
      <c r="G853" s="2" t="s">
        <v>328</v>
      </c>
      <c r="H853" s="2" t="s">
        <v>223</v>
      </c>
      <c r="I853" s="2" t="s">
        <v>1691</v>
      </c>
      <c r="J853" s="2" t="s">
        <v>20</v>
      </c>
      <c r="K853" s="2" t="s">
        <v>1686</v>
      </c>
      <c r="L853" s="2" t="s">
        <v>200</v>
      </c>
      <c r="N853" s="2" t="s">
        <v>1693</v>
      </c>
      <c r="O853" s="2" t="s">
        <v>62</v>
      </c>
      <c r="P853" s="2" t="s">
        <v>1594</v>
      </c>
      <c r="Q853" s="2" t="s">
        <v>20</v>
      </c>
      <c r="R853" s="2" t="s">
        <v>1684</v>
      </c>
      <c r="S853" s="26" t="s">
        <v>2906</v>
      </c>
    </row>
    <row r="854" spans="1:20" hidden="1" x14ac:dyDescent="0.2">
      <c r="B854" s="2" t="s">
        <v>1695</v>
      </c>
      <c r="C854" s="2"/>
      <c r="D854" s="2" t="s">
        <v>2909</v>
      </c>
      <c r="E854" s="2" t="s">
        <v>1694</v>
      </c>
      <c r="F854" s="2" t="s">
        <v>1696</v>
      </c>
      <c r="G854" s="2" t="s">
        <v>1699</v>
      </c>
      <c r="H854" s="2" t="s">
        <v>223</v>
      </c>
      <c r="I854" s="2" t="s">
        <v>1698</v>
      </c>
      <c r="J854" s="2" t="s">
        <v>20</v>
      </c>
      <c r="K854" s="2" t="s">
        <v>1686</v>
      </c>
      <c r="L854" s="2" t="s">
        <v>200</v>
      </c>
      <c r="N854" s="2" t="s">
        <v>221</v>
      </c>
      <c r="O854" s="2" t="s">
        <v>62</v>
      </c>
      <c r="P854" s="2" t="s">
        <v>20</v>
      </c>
      <c r="Q854" s="2" t="s">
        <v>20</v>
      </c>
      <c r="R854" s="2" t="s">
        <v>1697</v>
      </c>
      <c r="S854" s="26" t="s">
        <v>2910</v>
      </c>
    </row>
    <row r="855" spans="1:20" hidden="1" x14ac:dyDescent="0.2">
      <c r="B855" s="2" t="s">
        <v>1695</v>
      </c>
      <c r="C855" s="2"/>
      <c r="D855" s="2" t="s">
        <v>2909</v>
      </c>
      <c r="E855" s="2" t="s">
        <v>1694</v>
      </c>
      <c r="F855" s="2" t="s">
        <v>1701</v>
      </c>
      <c r="G855" s="2" t="s">
        <v>1699</v>
      </c>
      <c r="H855" s="2" t="s">
        <v>223</v>
      </c>
      <c r="I855" s="2" t="s">
        <v>1698</v>
      </c>
      <c r="J855" s="2" t="s">
        <v>1700</v>
      </c>
      <c r="K855" s="2" t="s">
        <v>1686</v>
      </c>
      <c r="L855" s="2" t="s">
        <v>200</v>
      </c>
      <c r="N855" s="2" t="s">
        <v>1702</v>
      </c>
      <c r="O855" s="2" t="s">
        <v>19</v>
      </c>
      <c r="P855" s="2" t="s">
        <v>20</v>
      </c>
      <c r="Q855" s="2" t="s">
        <v>20</v>
      </c>
      <c r="R855" s="2" t="s">
        <v>1697</v>
      </c>
      <c r="S855" s="26" t="s">
        <v>2910</v>
      </c>
    </row>
    <row r="856" spans="1:20" hidden="1" x14ac:dyDescent="0.2">
      <c r="B856" s="2" t="s">
        <v>1704</v>
      </c>
      <c r="C856" s="2"/>
      <c r="D856" s="2" t="s">
        <v>2911</v>
      </c>
      <c r="E856" s="2" t="s">
        <v>1703</v>
      </c>
      <c r="F856" s="2" t="s">
        <v>1701</v>
      </c>
      <c r="G856" s="2" t="s">
        <v>1699</v>
      </c>
      <c r="H856" s="2" t="s">
        <v>1707</v>
      </c>
      <c r="I856" s="2" t="s">
        <v>1698</v>
      </c>
      <c r="J856" s="2" t="s">
        <v>1700</v>
      </c>
      <c r="K856" s="2" t="s">
        <v>1686</v>
      </c>
      <c r="L856" s="2" t="s">
        <v>200</v>
      </c>
      <c r="N856" s="2" t="s">
        <v>1702</v>
      </c>
      <c r="O856" s="2" t="s">
        <v>19</v>
      </c>
      <c r="P856" s="2" t="s">
        <v>20</v>
      </c>
      <c r="Q856" s="2" t="s">
        <v>1705</v>
      </c>
      <c r="R856" s="2" t="s">
        <v>1706</v>
      </c>
      <c r="S856" s="26" t="s">
        <v>2912</v>
      </c>
      <c r="T856" s="26" t="s">
        <v>2913</v>
      </c>
    </row>
    <row r="857" spans="1:20" hidden="1" x14ac:dyDescent="0.2">
      <c r="B857" s="2" t="s">
        <v>1704</v>
      </c>
      <c r="C857" s="2"/>
      <c r="D857" s="2" t="s">
        <v>2911</v>
      </c>
      <c r="E857" s="2" t="s">
        <v>1703</v>
      </c>
      <c r="F857" s="2" t="s">
        <v>1696</v>
      </c>
      <c r="G857" s="2" t="s">
        <v>1699</v>
      </c>
      <c r="H857" s="2" t="s">
        <v>1707</v>
      </c>
      <c r="I857" s="2" t="s">
        <v>1698</v>
      </c>
      <c r="J857" s="2" t="s">
        <v>1700</v>
      </c>
      <c r="K857" s="2" t="s">
        <v>1686</v>
      </c>
      <c r="L857" s="2" t="s">
        <v>200</v>
      </c>
      <c r="N857" s="2" t="s">
        <v>221</v>
      </c>
      <c r="O857" s="2" t="s">
        <v>62</v>
      </c>
      <c r="P857" s="2" t="s">
        <v>20</v>
      </c>
      <c r="Q857" s="2" t="s">
        <v>1705</v>
      </c>
      <c r="R857" s="2" t="s">
        <v>1706</v>
      </c>
      <c r="S857" s="26" t="s">
        <v>2912</v>
      </c>
      <c r="T857" s="26" t="s">
        <v>2913</v>
      </c>
    </row>
    <row r="858" spans="1:20" hidden="1" x14ac:dyDescent="0.2">
      <c r="B858" s="2" t="s">
        <v>1709</v>
      </c>
      <c r="C858" s="2"/>
      <c r="D858" s="2" t="s">
        <v>2914</v>
      </c>
      <c r="E858" s="2" t="s">
        <v>1708</v>
      </c>
      <c r="F858" s="2" t="s">
        <v>1696</v>
      </c>
      <c r="G858" s="2" t="s">
        <v>1699</v>
      </c>
      <c r="H858" s="2" t="s">
        <v>1707</v>
      </c>
      <c r="I858" s="2" t="s">
        <v>1698</v>
      </c>
      <c r="J858" s="2" t="s">
        <v>1700</v>
      </c>
      <c r="K858" s="2" t="s">
        <v>1686</v>
      </c>
      <c r="L858" s="2" t="s">
        <v>200</v>
      </c>
      <c r="N858" s="2" t="s">
        <v>221</v>
      </c>
      <c r="O858" s="2" t="s">
        <v>62</v>
      </c>
      <c r="P858" s="2" t="s">
        <v>20</v>
      </c>
      <c r="Q858" s="2" t="s">
        <v>1710</v>
      </c>
      <c r="R858" s="2" t="s">
        <v>1711</v>
      </c>
      <c r="S858" s="26" t="s">
        <v>2915</v>
      </c>
    </row>
    <row r="859" spans="1:20" hidden="1" x14ac:dyDescent="0.2">
      <c r="B859" s="2" t="s">
        <v>1709</v>
      </c>
      <c r="C859" s="2"/>
      <c r="D859" s="2" t="s">
        <v>2914</v>
      </c>
      <c r="E859" s="2" t="s">
        <v>1708</v>
      </c>
      <c r="F859" s="2" t="s">
        <v>1701</v>
      </c>
      <c r="G859" s="2" t="s">
        <v>1699</v>
      </c>
      <c r="H859" s="2" t="s">
        <v>1707</v>
      </c>
      <c r="I859" s="2" t="s">
        <v>1698</v>
      </c>
      <c r="J859" s="2" t="s">
        <v>1700</v>
      </c>
      <c r="K859" s="2" t="s">
        <v>1686</v>
      </c>
      <c r="L859" s="2" t="s">
        <v>200</v>
      </c>
      <c r="N859" s="2" t="s">
        <v>1702</v>
      </c>
      <c r="O859" s="2" t="s">
        <v>19</v>
      </c>
      <c r="P859" s="2" t="s">
        <v>20</v>
      </c>
      <c r="Q859" s="2" t="s">
        <v>1710</v>
      </c>
      <c r="R859" s="2" t="s">
        <v>1711</v>
      </c>
      <c r="S859" s="26" t="s">
        <v>2915</v>
      </c>
    </row>
    <row r="860" spans="1:20" s="4" customFormat="1" hidden="1" x14ac:dyDescent="0.2">
      <c r="B860" s="5" t="s">
        <v>1713</v>
      </c>
      <c r="C860" s="5"/>
      <c r="D860" s="5"/>
      <c r="E860" s="5" t="s">
        <v>1712</v>
      </c>
      <c r="F860" s="5" t="s">
        <v>1714</v>
      </c>
      <c r="G860" s="5" t="s">
        <v>20</v>
      </c>
      <c r="H860" s="5" t="s">
        <v>223</v>
      </c>
      <c r="I860" s="5" t="s">
        <v>20</v>
      </c>
      <c r="J860" s="5" t="s">
        <v>1700</v>
      </c>
      <c r="K860" s="5" t="s">
        <v>20</v>
      </c>
      <c r="L860" s="5" t="s">
        <v>200</v>
      </c>
      <c r="N860" s="5" t="s">
        <v>1715</v>
      </c>
      <c r="O860" s="5" t="s">
        <v>1599</v>
      </c>
      <c r="P860" s="5" t="s">
        <v>1716</v>
      </c>
      <c r="Q860" s="5" t="s">
        <v>1717</v>
      </c>
      <c r="R860" s="5" t="s">
        <v>1718</v>
      </c>
    </row>
    <row r="861" spans="1:20" s="11" customFormat="1" hidden="1" x14ac:dyDescent="0.2">
      <c r="A861" s="11" t="s">
        <v>2916</v>
      </c>
      <c r="B861" s="12" t="s">
        <v>1720</v>
      </c>
      <c r="C861" s="12" t="s">
        <v>2917</v>
      </c>
      <c r="D861" s="12"/>
      <c r="E861" s="12" t="s">
        <v>1719</v>
      </c>
      <c r="F861" s="12" t="s">
        <v>1721</v>
      </c>
      <c r="G861" s="12" t="s">
        <v>397</v>
      </c>
      <c r="H861" s="12" t="s">
        <v>20</v>
      </c>
      <c r="I861" s="12" t="s">
        <v>1724</v>
      </c>
      <c r="J861" s="12" t="s">
        <v>20</v>
      </c>
      <c r="K861" s="12" t="s">
        <v>825</v>
      </c>
      <c r="L861" s="12" t="s">
        <v>200</v>
      </c>
      <c r="N861" s="12" t="s">
        <v>1722</v>
      </c>
      <c r="O861" s="12" t="s">
        <v>19</v>
      </c>
      <c r="P861" s="12" t="s">
        <v>20</v>
      </c>
      <c r="Q861" s="12" t="s">
        <v>2918</v>
      </c>
      <c r="R861" s="12" t="s">
        <v>1723</v>
      </c>
      <c r="S861" s="11" t="s">
        <v>2919</v>
      </c>
    </row>
    <row r="862" spans="1:20" s="11" customFormat="1" hidden="1" x14ac:dyDescent="0.2">
      <c r="A862" s="11" t="s">
        <v>2916</v>
      </c>
      <c r="B862" s="12" t="s">
        <v>1720</v>
      </c>
      <c r="C862" s="12" t="s">
        <v>2917</v>
      </c>
      <c r="D862" s="12"/>
      <c r="E862" s="12" t="s">
        <v>1719</v>
      </c>
      <c r="F862" s="12" t="s">
        <v>1725</v>
      </c>
      <c r="G862" s="12" t="s">
        <v>397</v>
      </c>
      <c r="H862" s="12" t="s">
        <v>20</v>
      </c>
      <c r="I862" s="12" t="s">
        <v>1724</v>
      </c>
      <c r="J862" s="12" t="s">
        <v>20</v>
      </c>
      <c r="K862" s="12" t="s">
        <v>825</v>
      </c>
      <c r="L862" s="12" t="s">
        <v>200</v>
      </c>
      <c r="N862" s="12" t="s">
        <v>221</v>
      </c>
      <c r="O862" s="12" t="s">
        <v>62</v>
      </c>
      <c r="P862" s="12" t="s">
        <v>20</v>
      </c>
      <c r="Q862" s="12" t="s">
        <v>2918</v>
      </c>
      <c r="R862" s="12" t="s">
        <v>1723</v>
      </c>
      <c r="S862" s="11" t="s">
        <v>2919</v>
      </c>
    </row>
    <row r="863" spans="1:20" s="11" customFormat="1" hidden="1" x14ac:dyDescent="0.2">
      <c r="A863" s="11" t="s">
        <v>2920</v>
      </c>
      <c r="B863" s="12" t="s">
        <v>1727</v>
      </c>
      <c r="C863" s="12"/>
      <c r="D863" s="12" t="s">
        <v>2921</v>
      </c>
      <c r="E863" s="12" t="s">
        <v>1726</v>
      </c>
      <c r="F863" s="12" t="s">
        <v>1725</v>
      </c>
      <c r="G863" s="12" t="s">
        <v>397</v>
      </c>
      <c r="H863" s="12" t="s">
        <v>20</v>
      </c>
      <c r="I863" s="12" t="s">
        <v>1728</v>
      </c>
      <c r="J863" s="12" t="s">
        <v>20</v>
      </c>
      <c r="K863" s="12" t="s">
        <v>825</v>
      </c>
      <c r="L863" s="12" t="s">
        <v>200</v>
      </c>
      <c r="N863" s="12" t="s">
        <v>221</v>
      </c>
      <c r="O863" s="12" t="s">
        <v>62</v>
      </c>
      <c r="P863" s="12" t="s">
        <v>20</v>
      </c>
      <c r="Q863" s="12" t="s">
        <v>2922</v>
      </c>
      <c r="R863" s="12" t="s">
        <v>1380</v>
      </c>
      <c r="S863" s="11" t="s">
        <v>2376</v>
      </c>
    </row>
    <row r="864" spans="1:20" s="11" customFormat="1" hidden="1" x14ac:dyDescent="0.2">
      <c r="A864" s="11" t="s">
        <v>2920</v>
      </c>
      <c r="B864" s="12" t="s">
        <v>1727</v>
      </c>
      <c r="C864" s="12"/>
      <c r="D864" s="12" t="s">
        <v>2921</v>
      </c>
      <c r="E864" s="12" t="s">
        <v>1726</v>
      </c>
      <c r="F864" s="12" t="s">
        <v>1721</v>
      </c>
      <c r="G864" s="12" t="s">
        <v>397</v>
      </c>
      <c r="H864" s="12" t="s">
        <v>20</v>
      </c>
      <c r="I864" s="12" t="s">
        <v>1728</v>
      </c>
      <c r="J864" s="12" t="s">
        <v>20</v>
      </c>
      <c r="K864" s="12" t="s">
        <v>825</v>
      </c>
      <c r="L864" s="12" t="s">
        <v>200</v>
      </c>
      <c r="N864" s="12" t="s">
        <v>1722</v>
      </c>
      <c r="O864" s="12" t="s">
        <v>19</v>
      </c>
      <c r="P864" s="12" t="s">
        <v>20</v>
      </c>
      <c r="Q864" s="12" t="s">
        <v>2922</v>
      </c>
      <c r="R864" s="12" t="s">
        <v>1380</v>
      </c>
      <c r="S864" s="11" t="s">
        <v>2376</v>
      </c>
    </row>
    <row r="865" spans="1:19" s="11" customFormat="1" hidden="1" x14ac:dyDescent="0.2">
      <c r="A865" s="11" t="s">
        <v>2923</v>
      </c>
      <c r="B865" s="12" t="s">
        <v>1730</v>
      </c>
      <c r="C865" s="12" t="s">
        <v>2924</v>
      </c>
      <c r="D865" s="12"/>
      <c r="E865" s="12" t="s">
        <v>1729</v>
      </c>
      <c r="F865" s="12" t="s">
        <v>1731</v>
      </c>
      <c r="G865" s="12" t="s">
        <v>314</v>
      </c>
      <c r="H865" s="12" t="s">
        <v>20</v>
      </c>
      <c r="I865" s="12" t="s">
        <v>1734</v>
      </c>
      <c r="J865" s="12" t="s">
        <v>20</v>
      </c>
      <c r="K865" s="12" t="s">
        <v>825</v>
      </c>
      <c r="L865" s="12" t="s">
        <v>200</v>
      </c>
      <c r="N865" s="12" t="s">
        <v>1732</v>
      </c>
      <c r="O865" s="12" t="s">
        <v>19</v>
      </c>
      <c r="P865" s="12" t="s">
        <v>20</v>
      </c>
      <c r="Q865" s="12" t="s">
        <v>2925</v>
      </c>
      <c r="R865" s="12" t="s">
        <v>1733</v>
      </c>
      <c r="S865" s="11" t="s">
        <v>2926</v>
      </c>
    </row>
    <row r="866" spans="1:19" s="11" customFormat="1" hidden="1" x14ac:dyDescent="0.2">
      <c r="A866" s="11" t="s">
        <v>2923</v>
      </c>
      <c r="B866" s="12" t="s">
        <v>1730</v>
      </c>
      <c r="C866" s="12" t="s">
        <v>2924</v>
      </c>
      <c r="D866" s="12"/>
      <c r="E866" s="12" t="s">
        <v>1729</v>
      </c>
      <c r="F866" s="12" t="s">
        <v>1735</v>
      </c>
      <c r="G866" s="12" t="s">
        <v>314</v>
      </c>
      <c r="H866" s="12" t="s">
        <v>20</v>
      </c>
      <c r="I866" s="12" t="s">
        <v>1734</v>
      </c>
      <c r="J866" s="12" t="s">
        <v>20</v>
      </c>
      <c r="K866" s="12" t="s">
        <v>825</v>
      </c>
      <c r="L866" s="12" t="s">
        <v>200</v>
      </c>
      <c r="N866" s="12" t="s">
        <v>221</v>
      </c>
      <c r="O866" s="12" t="s">
        <v>62</v>
      </c>
      <c r="P866" s="12" t="s">
        <v>20</v>
      </c>
      <c r="Q866" s="12" t="s">
        <v>2925</v>
      </c>
      <c r="R866" s="12" t="s">
        <v>1733</v>
      </c>
      <c r="S866" s="11" t="s">
        <v>2926</v>
      </c>
    </row>
    <row r="867" spans="1:19" s="11" customFormat="1" hidden="1" x14ac:dyDescent="0.2">
      <c r="A867" s="11" t="s">
        <v>2927</v>
      </c>
      <c r="B867" s="12" t="s">
        <v>1737</v>
      </c>
      <c r="D867" s="12" t="s">
        <v>2928</v>
      </c>
      <c r="E867" s="12" t="s">
        <v>1736</v>
      </c>
      <c r="F867" s="12" t="s">
        <v>1738</v>
      </c>
      <c r="G867" s="12" t="s">
        <v>314</v>
      </c>
      <c r="H867" s="12" t="s">
        <v>20</v>
      </c>
      <c r="I867" s="12" t="s">
        <v>1734</v>
      </c>
      <c r="J867" s="12" t="s">
        <v>20</v>
      </c>
      <c r="K867" s="12" t="s">
        <v>825</v>
      </c>
      <c r="L867" s="12" t="s">
        <v>200</v>
      </c>
      <c r="N867" s="12" t="s">
        <v>1739</v>
      </c>
      <c r="O867" s="12" t="s">
        <v>19</v>
      </c>
      <c r="P867" s="12" t="s">
        <v>20</v>
      </c>
      <c r="Q867" s="12" t="s">
        <v>2925</v>
      </c>
      <c r="R867" s="12" t="s">
        <v>254</v>
      </c>
      <c r="S867" s="11" t="s">
        <v>2017</v>
      </c>
    </row>
    <row r="868" spans="1:19" s="11" customFormat="1" hidden="1" x14ac:dyDescent="0.2">
      <c r="A868" s="11" t="s">
        <v>2927</v>
      </c>
      <c r="B868" s="12" t="s">
        <v>1737</v>
      </c>
      <c r="C868" s="12"/>
      <c r="D868" s="12" t="s">
        <v>2928</v>
      </c>
      <c r="E868" s="12" t="s">
        <v>1736</v>
      </c>
      <c r="F868" s="12" t="s">
        <v>1740</v>
      </c>
      <c r="G868" s="12" t="s">
        <v>314</v>
      </c>
      <c r="H868" s="12" t="s">
        <v>20</v>
      </c>
      <c r="I868" s="12" t="s">
        <v>1734</v>
      </c>
      <c r="J868" s="12" t="s">
        <v>20</v>
      </c>
      <c r="K868" s="12" t="s">
        <v>825</v>
      </c>
      <c r="L868" s="12" t="s">
        <v>200</v>
      </c>
      <c r="N868" s="12" t="s">
        <v>1741</v>
      </c>
      <c r="O868" s="12" t="s">
        <v>62</v>
      </c>
      <c r="P868" s="12" t="s">
        <v>20</v>
      </c>
      <c r="Q868" s="12" t="s">
        <v>2925</v>
      </c>
      <c r="R868" s="12" t="s">
        <v>254</v>
      </c>
      <c r="S868" s="11" t="s">
        <v>2017</v>
      </c>
    </row>
    <row r="869" spans="1:19" s="7" customFormat="1" hidden="1" x14ac:dyDescent="0.2">
      <c r="A869" s="7" t="s">
        <v>2929</v>
      </c>
      <c r="B869" s="8" t="s">
        <v>2930</v>
      </c>
      <c r="C869" s="8"/>
      <c r="D869" s="8" t="s">
        <v>2931</v>
      </c>
      <c r="E869" s="8" t="s">
        <v>2932</v>
      </c>
      <c r="F869" s="8"/>
      <c r="G869" s="8"/>
      <c r="H869" s="8"/>
      <c r="I869" s="8"/>
      <c r="J869" s="8"/>
      <c r="K869" s="8"/>
      <c r="L869" s="8"/>
      <c r="N869" s="8"/>
      <c r="O869" s="8"/>
      <c r="P869" s="8"/>
      <c r="Q869" s="8" t="s">
        <v>2933</v>
      </c>
      <c r="R869" s="8"/>
      <c r="S869" s="7" t="s">
        <v>2376</v>
      </c>
    </row>
    <row r="870" spans="1:19" hidden="1" x14ac:dyDescent="0.2">
      <c r="A870" t="s">
        <v>2934</v>
      </c>
      <c r="B870" s="2" t="s">
        <v>1743</v>
      </c>
      <c r="C870" s="2"/>
      <c r="D870" s="2" t="s">
        <v>2935</v>
      </c>
      <c r="E870" s="2" t="s">
        <v>1742</v>
      </c>
      <c r="F870" s="2" t="s">
        <v>1744</v>
      </c>
      <c r="G870" s="2" t="s">
        <v>401</v>
      </c>
      <c r="H870" s="2" t="s">
        <v>223</v>
      </c>
      <c r="I870" s="2" t="s">
        <v>1746</v>
      </c>
      <c r="J870" s="2" t="s">
        <v>20</v>
      </c>
      <c r="K870" s="2" t="s">
        <v>305</v>
      </c>
      <c r="L870" s="2" t="s">
        <v>200</v>
      </c>
      <c r="N870" s="2" t="s">
        <v>221</v>
      </c>
      <c r="O870" s="2" t="s">
        <v>62</v>
      </c>
      <c r="P870" s="2" t="s">
        <v>20</v>
      </c>
      <c r="Q870" s="2" t="s">
        <v>1745</v>
      </c>
      <c r="R870" s="2" t="s">
        <v>1380</v>
      </c>
      <c r="S870" t="s">
        <v>2376</v>
      </c>
    </row>
    <row r="871" spans="1:19" hidden="1" x14ac:dyDescent="0.2">
      <c r="A871" t="s">
        <v>2934</v>
      </c>
      <c r="B871" s="2" t="s">
        <v>1743</v>
      </c>
      <c r="C871" s="2"/>
      <c r="D871" s="2" t="s">
        <v>2935</v>
      </c>
      <c r="E871" s="2" t="s">
        <v>1742</v>
      </c>
      <c r="F871" s="2" t="s">
        <v>1747</v>
      </c>
      <c r="G871" s="2" t="s">
        <v>401</v>
      </c>
      <c r="H871" s="2" t="s">
        <v>223</v>
      </c>
      <c r="I871" s="2" t="s">
        <v>1746</v>
      </c>
      <c r="J871" s="2" t="s">
        <v>20</v>
      </c>
      <c r="K871" s="2" t="s">
        <v>305</v>
      </c>
      <c r="L871" s="2" t="s">
        <v>200</v>
      </c>
      <c r="N871" s="2" t="s">
        <v>1748</v>
      </c>
      <c r="O871" s="2" t="s">
        <v>19</v>
      </c>
      <c r="P871" s="2" t="s">
        <v>20</v>
      </c>
      <c r="Q871" s="2" t="s">
        <v>1745</v>
      </c>
      <c r="R871" s="2" t="s">
        <v>1380</v>
      </c>
      <c r="S871" t="s">
        <v>2376</v>
      </c>
    </row>
    <row r="872" spans="1:19" s="11" customFormat="1" hidden="1" x14ac:dyDescent="0.2">
      <c r="A872" s="11" t="s">
        <v>2936</v>
      </c>
      <c r="B872" s="12" t="s">
        <v>1750</v>
      </c>
      <c r="C872" s="12" t="s">
        <v>2937</v>
      </c>
      <c r="D872" s="12"/>
      <c r="E872" s="12" t="s">
        <v>1749</v>
      </c>
      <c r="F872" s="12" t="s">
        <v>1751</v>
      </c>
      <c r="G872" s="12" t="s">
        <v>433</v>
      </c>
      <c r="H872" s="12" t="s">
        <v>23</v>
      </c>
      <c r="I872" s="12" t="s">
        <v>1753</v>
      </c>
      <c r="J872" s="12" t="s">
        <v>20</v>
      </c>
      <c r="K872" s="12" t="s">
        <v>273</v>
      </c>
      <c r="L872" s="12" t="s">
        <v>200</v>
      </c>
      <c r="N872" s="12" t="s">
        <v>1752</v>
      </c>
      <c r="O872" s="12" t="s">
        <v>19</v>
      </c>
      <c r="P872" s="12" t="s">
        <v>20</v>
      </c>
      <c r="Q872" s="12" t="s">
        <v>2938</v>
      </c>
      <c r="R872" s="12" t="s">
        <v>764</v>
      </c>
      <c r="S872" s="11" t="s">
        <v>2302</v>
      </c>
    </row>
    <row r="873" spans="1:19" s="11" customFormat="1" hidden="1" x14ac:dyDescent="0.2">
      <c r="A873" s="11" t="s">
        <v>2936</v>
      </c>
      <c r="B873" s="12" t="s">
        <v>1750</v>
      </c>
      <c r="C873" s="12" t="s">
        <v>2937</v>
      </c>
      <c r="D873" s="12"/>
      <c r="E873" s="12" t="s">
        <v>1749</v>
      </c>
      <c r="F873" s="12" t="s">
        <v>1754</v>
      </c>
      <c r="G873" s="12" t="s">
        <v>433</v>
      </c>
      <c r="H873" s="12" t="s">
        <v>23</v>
      </c>
      <c r="I873" s="12" t="s">
        <v>1753</v>
      </c>
      <c r="J873" s="12" t="s">
        <v>20</v>
      </c>
      <c r="K873" s="12" t="s">
        <v>273</v>
      </c>
      <c r="L873" s="12" t="s">
        <v>200</v>
      </c>
      <c r="N873" s="12" t="s">
        <v>295</v>
      </c>
      <c r="O873" s="12" t="s">
        <v>62</v>
      </c>
      <c r="P873" s="12" t="s">
        <v>20</v>
      </c>
      <c r="Q873" s="12" t="s">
        <v>2938</v>
      </c>
      <c r="R873" s="12" t="s">
        <v>764</v>
      </c>
      <c r="S873" s="11" t="s">
        <v>2302</v>
      </c>
    </row>
    <row r="874" spans="1:19" hidden="1" x14ac:dyDescent="0.2">
      <c r="B874" s="2" t="s">
        <v>1756</v>
      </c>
      <c r="C874" s="2" t="s">
        <v>2939</v>
      </c>
      <c r="D874" s="2"/>
      <c r="E874" s="2" t="s">
        <v>1755</v>
      </c>
      <c r="F874" s="2" t="s">
        <v>1757</v>
      </c>
      <c r="G874" s="2" t="s">
        <v>20</v>
      </c>
      <c r="H874" s="2" t="s">
        <v>20</v>
      </c>
      <c r="I874" s="2" t="s">
        <v>1760</v>
      </c>
      <c r="J874" s="2" t="s">
        <v>20</v>
      </c>
      <c r="K874" s="2" t="s">
        <v>1761</v>
      </c>
      <c r="L874" s="2" t="s">
        <v>200</v>
      </c>
      <c r="N874" s="2" t="s">
        <v>1758</v>
      </c>
      <c r="O874" s="2" t="s">
        <v>62</v>
      </c>
      <c r="P874" s="2" t="s">
        <v>1759</v>
      </c>
      <c r="Q874" s="2" t="s">
        <v>20</v>
      </c>
      <c r="R874" s="2" t="s">
        <v>20</v>
      </c>
    </row>
    <row r="875" spans="1:19" hidden="1" x14ac:dyDescent="0.2">
      <c r="B875" s="2" t="s">
        <v>1756</v>
      </c>
      <c r="C875" s="2" t="s">
        <v>2939</v>
      </c>
      <c r="D875" s="2"/>
      <c r="E875" s="2" t="s">
        <v>1755</v>
      </c>
      <c r="F875" s="2" t="s">
        <v>1762</v>
      </c>
      <c r="G875" s="2" t="s">
        <v>20</v>
      </c>
      <c r="H875" s="2" t="s">
        <v>20</v>
      </c>
      <c r="I875" s="2" t="s">
        <v>1760</v>
      </c>
      <c r="J875" s="2" t="s">
        <v>20</v>
      </c>
      <c r="K875" s="2" t="s">
        <v>1761</v>
      </c>
      <c r="L875" s="2" t="s">
        <v>200</v>
      </c>
      <c r="N875" s="2" t="s">
        <v>1763</v>
      </c>
      <c r="O875" s="2" t="s">
        <v>19</v>
      </c>
      <c r="P875" s="2" t="s">
        <v>1759</v>
      </c>
      <c r="Q875" s="2" t="s">
        <v>20</v>
      </c>
      <c r="R875" s="2" t="s">
        <v>20</v>
      </c>
    </row>
    <row r="876" spans="1:19" hidden="1" x14ac:dyDescent="0.2">
      <c r="B876" s="2" t="s">
        <v>1765</v>
      </c>
      <c r="C876" s="2" t="s">
        <v>2939</v>
      </c>
      <c r="D876" s="2"/>
      <c r="E876" s="2" t="s">
        <v>1764</v>
      </c>
      <c r="F876" s="2" t="s">
        <v>1766</v>
      </c>
      <c r="G876" s="2" t="s">
        <v>20</v>
      </c>
      <c r="H876" s="2" t="s">
        <v>20</v>
      </c>
      <c r="I876" s="2" t="s">
        <v>1768</v>
      </c>
      <c r="J876" s="2" t="s">
        <v>20</v>
      </c>
      <c r="K876" s="2" t="s">
        <v>20</v>
      </c>
      <c r="L876" s="2" t="s">
        <v>200</v>
      </c>
      <c r="N876" s="2" t="s">
        <v>1767</v>
      </c>
      <c r="O876" s="2" t="s">
        <v>19</v>
      </c>
      <c r="P876" s="2" t="s">
        <v>1759</v>
      </c>
      <c r="Q876" s="2" t="s">
        <v>20</v>
      </c>
      <c r="R876" s="2" t="s">
        <v>20</v>
      </c>
    </row>
    <row r="877" spans="1:19" hidden="1" x14ac:dyDescent="0.2">
      <c r="B877" s="2" t="s">
        <v>1765</v>
      </c>
      <c r="C877" s="2" t="s">
        <v>2939</v>
      </c>
      <c r="D877" s="2"/>
      <c r="E877" s="2" t="s">
        <v>1764</v>
      </c>
      <c r="F877" s="2" t="s">
        <v>1769</v>
      </c>
      <c r="G877" s="2" t="s">
        <v>20</v>
      </c>
      <c r="H877" s="2" t="s">
        <v>20</v>
      </c>
      <c r="I877" s="2" t="s">
        <v>1768</v>
      </c>
      <c r="J877" s="2" t="s">
        <v>20</v>
      </c>
      <c r="K877" s="2" t="s">
        <v>20</v>
      </c>
      <c r="L877" s="2" t="s">
        <v>200</v>
      </c>
      <c r="N877" s="2" t="s">
        <v>1770</v>
      </c>
      <c r="O877" s="2" t="s">
        <v>62</v>
      </c>
      <c r="P877" s="2" t="s">
        <v>1759</v>
      </c>
      <c r="Q877" s="2" t="s">
        <v>20</v>
      </c>
      <c r="R877" s="2" t="s">
        <v>20</v>
      </c>
    </row>
    <row r="878" spans="1:19" hidden="1" x14ac:dyDescent="0.2">
      <c r="B878" s="2" t="s">
        <v>1772</v>
      </c>
      <c r="C878" s="2" t="s">
        <v>2940</v>
      </c>
      <c r="D878" s="2"/>
      <c r="E878" s="2" t="s">
        <v>1771</v>
      </c>
      <c r="F878" s="2" t="s">
        <v>1762</v>
      </c>
      <c r="G878" s="2" t="s">
        <v>20</v>
      </c>
      <c r="H878" s="2" t="s">
        <v>20</v>
      </c>
      <c r="I878" s="2" t="s">
        <v>1760</v>
      </c>
      <c r="J878" s="2" t="s">
        <v>20</v>
      </c>
      <c r="K878" s="2" t="s">
        <v>1761</v>
      </c>
      <c r="L878" s="2" t="s">
        <v>200</v>
      </c>
      <c r="N878" s="2" t="s">
        <v>1763</v>
      </c>
      <c r="O878" s="2" t="s">
        <v>19</v>
      </c>
      <c r="P878" s="2" t="s">
        <v>1759</v>
      </c>
      <c r="Q878" s="2" t="s">
        <v>20</v>
      </c>
      <c r="R878" s="2" t="s">
        <v>20</v>
      </c>
    </row>
    <row r="879" spans="1:19" hidden="1" x14ac:dyDescent="0.2">
      <c r="B879" s="2" t="s">
        <v>1772</v>
      </c>
      <c r="C879" s="2" t="s">
        <v>2940</v>
      </c>
      <c r="D879" s="2"/>
      <c r="E879" s="2" t="s">
        <v>1771</v>
      </c>
      <c r="F879" s="2" t="s">
        <v>1757</v>
      </c>
      <c r="G879" s="2" t="s">
        <v>20</v>
      </c>
      <c r="H879" s="2" t="s">
        <v>20</v>
      </c>
      <c r="I879" s="2" t="s">
        <v>1760</v>
      </c>
      <c r="J879" s="2" t="s">
        <v>20</v>
      </c>
      <c r="K879" s="2" t="s">
        <v>1761</v>
      </c>
      <c r="L879" s="2" t="s">
        <v>200</v>
      </c>
      <c r="N879" s="2" t="s">
        <v>1758</v>
      </c>
      <c r="O879" s="2" t="s">
        <v>62</v>
      </c>
      <c r="P879" s="2" t="s">
        <v>1759</v>
      </c>
      <c r="Q879" s="2" t="s">
        <v>20</v>
      </c>
      <c r="R879" s="2" t="s">
        <v>20</v>
      </c>
    </row>
    <row r="880" spans="1:19" hidden="1" x14ac:dyDescent="0.2">
      <c r="B880" s="2" t="s">
        <v>1774</v>
      </c>
      <c r="C880" s="2" t="s">
        <v>2940</v>
      </c>
      <c r="D880" s="2"/>
      <c r="E880" s="2" t="s">
        <v>1773</v>
      </c>
      <c r="F880" s="2" t="s">
        <v>1766</v>
      </c>
      <c r="G880" s="2" t="s">
        <v>20</v>
      </c>
      <c r="H880" s="2" t="s">
        <v>20</v>
      </c>
      <c r="I880" s="2" t="s">
        <v>1768</v>
      </c>
      <c r="J880" s="2" t="s">
        <v>20</v>
      </c>
      <c r="K880" s="2" t="s">
        <v>1775</v>
      </c>
      <c r="L880" s="2" t="s">
        <v>200</v>
      </c>
      <c r="N880" s="2" t="s">
        <v>1767</v>
      </c>
      <c r="O880" s="2" t="s">
        <v>19</v>
      </c>
      <c r="P880" s="2" t="s">
        <v>1759</v>
      </c>
      <c r="Q880" s="2" t="s">
        <v>20</v>
      </c>
      <c r="R880" s="2" t="s">
        <v>20</v>
      </c>
    </row>
    <row r="881" spans="1:20" hidden="1" x14ac:dyDescent="0.2">
      <c r="B881" s="2" t="s">
        <v>1774</v>
      </c>
      <c r="C881" s="2" t="s">
        <v>2940</v>
      </c>
      <c r="D881" s="2"/>
      <c r="E881" s="2" t="s">
        <v>1773</v>
      </c>
      <c r="F881" s="2" t="s">
        <v>1769</v>
      </c>
      <c r="G881" s="2" t="s">
        <v>20</v>
      </c>
      <c r="H881" s="2" t="s">
        <v>20</v>
      </c>
      <c r="I881" s="2" t="s">
        <v>1768</v>
      </c>
      <c r="J881" s="2" t="s">
        <v>20</v>
      </c>
      <c r="K881" s="2" t="s">
        <v>1775</v>
      </c>
      <c r="L881" s="2" t="s">
        <v>200</v>
      </c>
      <c r="N881" s="2" t="s">
        <v>1770</v>
      </c>
      <c r="O881" s="2" t="s">
        <v>62</v>
      </c>
      <c r="P881" s="2" t="s">
        <v>1759</v>
      </c>
      <c r="Q881" s="2" t="s">
        <v>20</v>
      </c>
      <c r="R881" s="2" t="s">
        <v>20</v>
      </c>
    </row>
    <row r="882" spans="1:20" s="4" customFormat="1" hidden="1" x14ac:dyDescent="0.2">
      <c r="B882" s="5" t="s">
        <v>1777</v>
      </c>
      <c r="C882" s="5"/>
      <c r="D882" s="5" t="s">
        <v>2941</v>
      </c>
      <c r="E882" s="5" t="s">
        <v>1776</v>
      </c>
      <c r="F882" s="5" t="s">
        <v>1778</v>
      </c>
      <c r="G882" s="5" t="s">
        <v>20</v>
      </c>
      <c r="H882" s="5" t="s">
        <v>20</v>
      </c>
      <c r="I882" s="5" t="s">
        <v>20</v>
      </c>
      <c r="J882" s="5" t="s">
        <v>20</v>
      </c>
      <c r="K882" s="5" t="s">
        <v>20</v>
      </c>
      <c r="L882" s="5" t="s">
        <v>200</v>
      </c>
      <c r="N882" s="5" t="s">
        <v>1779</v>
      </c>
      <c r="O882" s="5" t="s">
        <v>1780</v>
      </c>
      <c r="P882" s="5" t="s">
        <v>20</v>
      </c>
      <c r="Q882" s="5" t="s">
        <v>1781</v>
      </c>
      <c r="R882" s="5" t="s">
        <v>1782</v>
      </c>
    </row>
    <row r="883" spans="1:20" hidden="1" x14ac:dyDescent="0.2">
      <c r="B883" s="2" t="s">
        <v>1784</v>
      </c>
      <c r="C883" s="2"/>
      <c r="D883" s="2" t="s">
        <v>2942</v>
      </c>
      <c r="E883" s="2" t="s">
        <v>1783</v>
      </c>
      <c r="F883" s="2" t="s">
        <v>1785</v>
      </c>
      <c r="G883" s="2" t="s">
        <v>1789</v>
      </c>
      <c r="H883" s="2" t="s">
        <v>223</v>
      </c>
      <c r="I883" s="2" t="s">
        <v>1787</v>
      </c>
      <c r="J883" s="2" t="s">
        <v>20</v>
      </c>
      <c r="K883" s="2" t="s">
        <v>1788</v>
      </c>
      <c r="L883" s="2" t="s">
        <v>200</v>
      </c>
      <c r="N883" s="2" t="s">
        <v>1784</v>
      </c>
      <c r="O883" s="2" t="s">
        <v>19</v>
      </c>
      <c r="P883" s="2" t="s">
        <v>20</v>
      </c>
      <c r="Q883" s="2" t="s">
        <v>20</v>
      </c>
      <c r="R883" s="2" t="s">
        <v>1786</v>
      </c>
      <c r="S883" s="25" t="s">
        <v>2943</v>
      </c>
    </row>
    <row r="884" spans="1:20" hidden="1" x14ac:dyDescent="0.2">
      <c r="A884" t="s">
        <v>2944</v>
      </c>
      <c r="B884" s="2" t="s">
        <v>1791</v>
      </c>
      <c r="C884" s="2" t="s">
        <v>2945</v>
      </c>
      <c r="D884" s="2"/>
      <c r="E884" s="2" t="s">
        <v>1790</v>
      </c>
      <c r="F884" s="2" t="s">
        <v>1792</v>
      </c>
      <c r="G884" s="2" t="s">
        <v>769</v>
      </c>
      <c r="H884" s="2" t="s">
        <v>1795</v>
      </c>
      <c r="I884" s="2" t="s">
        <v>1796</v>
      </c>
      <c r="J884" s="2" t="s">
        <v>20</v>
      </c>
      <c r="K884" s="2" t="s">
        <v>262</v>
      </c>
      <c r="L884" s="2" t="s">
        <v>200</v>
      </c>
      <c r="N884" s="2" t="s">
        <v>1793</v>
      </c>
      <c r="O884" s="2" t="s">
        <v>19</v>
      </c>
      <c r="P884" s="2" t="s">
        <v>20</v>
      </c>
      <c r="Q884" s="2" t="s">
        <v>20</v>
      </c>
      <c r="R884" s="2" t="s">
        <v>1794</v>
      </c>
      <c r="S884" s="25" t="s">
        <v>2946</v>
      </c>
    </row>
    <row r="885" spans="1:20" hidden="1" x14ac:dyDescent="0.2">
      <c r="A885" t="s">
        <v>2944</v>
      </c>
      <c r="B885" s="2" t="s">
        <v>1791</v>
      </c>
      <c r="C885" s="2" t="s">
        <v>2945</v>
      </c>
      <c r="D885" s="2"/>
      <c r="E885" s="2" t="s">
        <v>1790</v>
      </c>
      <c r="F885" s="2" t="s">
        <v>1797</v>
      </c>
      <c r="G885" s="2" t="s">
        <v>769</v>
      </c>
      <c r="H885" s="2" t="s">
        <v>1795</v>
      </c>
      <c r="I885" s="2" t="s">
        <v>1796</v>
      </c>
      <c r="J885" s="2" t="s">
        <v>20</v>
      </c>
      <c r="K885" s="2" t="s">
        <v>262</v>
      </c>
      <c r="L885" s="2" t="s">
        <v>200</v>
      </c>
      <c r="N885" s="2" t="s">
        <v>221</v>
      </c>
      <c r="O885" s="2" t="s">
        <v>62</v>
      </c>
      <c r="P885" s="2" t="s">
        <v>1798</v>
      </c>
      <c r="Q885" s="2" t="s">
        <v>20</v>
      </c>
      <c r="R885" s="2" t="s">
        <v>1794</v>
      </c>
      <c r="S885" s="25" t="s">
        <v>2946</v>
      </c>
    </row>
    <row r="886" spans="1:20" hidden="1" x14ac:dyDescent="0.2">
      <c r="B886" s="2" t="s">
        <v>1800</v>
      </c>
      <c r="C886" s="2"/>
      <c r="D886" s="2" t="s">
        <v>2947</v>
      </c>
      <c r="E886" s="2" t="s">
        <v>1799</v>
      </c>
      <c r="F886" s="2" t="s">
        <v>1801</v>
      </c>
      <c r="G886" s="2" t="s">
        <v>328</v>
      </c>
      <c r="H886" s="2" t="s">
        <v>223</v>
      </c>
      <c r="I886" s="2" t="s">
        <v>1698</v>
      </c>
      <c r="J886" s="2" t="s">
        <v>20</v>
      </c>
      <c r="K886" s="2" t="s">
        <v>1686</v>
      </c>
      <c r="L886" s="2" t="s">
        <v>200</v>
      </c>
      <c r="N886" s="2" t="s">
        <v>221</v>
      </c>
      <c r="O886" s="2" t="s">
        <v>62</v>
      </c>
      <c r="P886" s="2" t="s">
        <v>1716</v>
      </c>
      <c r="Q886" s="2" t="s">
        <v>1802</v>
      </c>
      <c r="R886" s="2" t="s">
        <v>1803</v>
      </c>
      <c r="S886" s="26" t="s">
        <v>2948</v>
      </c>
    </row>
    <row r="887" spans="1:20" hidden="1" x14ac:dyDescent="0.2">
      <c r="B887" s="2" t="s">
        <v>1800</v>
      </c>
      <c r="C887" s="2"/>
      <c r="D887" s="2" t="s">
        <v>2947</v>
      </c>
      <c r="E887" s="2" t="s">
        <v>1799</v>
      </c>
      <c r="F887" s="2" t="s">
        <v>1804</v>
      </c>
      <c r="G887" s="2" t="s">
        <v>328</v>
      </c>
      <c r="H887" s="2" t="s">
        <v>223</v>
      </c>
      <c r="I887" s="2" t="s">
        <v>1698</v>
      </c>
      <c r="J887" s="2" t="s">
        <v>20</v>
      </c>
      <c r="K887" s="2" t="s">
        <v>1686</v>
      </c>
      <c r="L887" s="2" t="s">
        <v>200</v>
      </c>
      <c r="N887" s="2" t="s">
        <v>1805</v>
      </c>
      <c r="O887" s="2" t="s">
        <v>19</v>
      </c>
      <c r="P887" s="2" t="s">
        <v>1716</v>
      </c>
      <c r="Q887" s="2" t="s">
        <v>1802</v>
      </c>
      <c r="R887" s="2" t="s">
        <v>1803</v>
      </c>
      <c r="S887" s="26" t="s">
        <v>2948</v>
      </c>
    </row>
    <row r="888" spans="1:20" hidden="1" x14ac:dyDescent="0.2">
      <c r="A888" t="s">
        <v>2949</v>
      </c>
      <c r="B888" s="2" t="s">
        <v>1807</v>
      </c>
      <c r="C888" s="2" t="s">
        <v>2950</v>
      </c>
      <c r="D888" s="2"/>
      <c r="E888" s="2" t="s">
        <v>1806</v>
      </c>
      <c r="F888" s="2" t="s">
        <v>1808</v>
      </c>
      <c r="G888" s="2" t="s">
        <v>256</v>
      </c>
      <c r="H888" s="2" t="s">
        <v>223</v>
      </c>
      <c r="I888" s="2" t="s">
        <v>1811</v>
      </c>
      <c r="J888" s="2" t="s">
        <v>20</v>
      </c>
      <c r="K888" s="2" t="s">
        <v>1775</v>
      </c>
      <c r="L888" s="2" t="s">
        <v>200</v>
      </c>
      <c r="N888" s="2" t="s">
        <v>1809</v>
      </c>
      <c r="O888" s="2" t="s">
        <v>62</v>
      </c>
      <c r="P888" s="2" t="s">
        <v>1716</v>
      </c>
      <c r="Q888" s="2" t="s">
        <v>1810</v>
      </c>
      <c r="R888" s="2" t="s">
        <v>1803</v>
      </c>
      <c r="S888" s="26" t="s">
        <v>2948</v>
      </c>
    </row>
    <row r="889" spans="1:20" hidden="1" x14ac:dyDescent="0.2">
      <c r="A889" t="s">
        <v>2949</v>
      </c>
      <c r="B889" s="2" t="s">
        <v>1807</v>
      </c>
      <c r="C889" s="2" t="s">
        <v>2950</v>
      </c>
      <c r="D889" s="2"/>
      <c r="E889" s="2" t="s">
        <v>1806</v>
      </c>
      <c r="F889" s="2" t="s">
        <v>1813</v>
      </c>
      <c r="G889" s="2" t="s">
        <v>256</v>
      </c>
      <c r="H889" s="2" t="s">
        <v>223</v>
      </c>
      <c r="I889" s="2" t="s">
        <v>1811</v>
      </c>
      <c r="J889" s="2" t="s">
        <v>1812</v>
      </c>
      <c r="K889" s="2" t="s">
        <v>1775</v>
      </c>
      <c r="L889" s="2" t="s">
        <v>200</v>
      </c>
      <c r="N889" s="2" t="s">
        <v>1814</v>
      </c>
      <c r="O889" s="2" t="s">
        <v>19</v>
      </c>
      <c r="P889" s="2" t="s">
        <v>1716</v>
      </c>
      <c r="Q889" s="2" t="s">
        <v>1810</v>
      </c>
      <c r="R889" s="2" t="s">
        <v>1803</v>
      </c>
      <c r="S889" s="26" t="s">
        <v>2948</v>
      </c>
    </row>
    <row r="890" spans="1:20" hidden="1" x14ac:dyDescent="0.2">
      <c r="A890" t="s">
        <v>2949</v>
      </c>
      <c r="B890" s="2" t="s">
        <v>1816</v>
      </c>
      <c r="C890" s="2" t="s">
        <v>2950</v>
      </c>
      <c r="D890" s="2"/>
      <c r="E890" s="2" t="s">
        <v>1815</v>
      </c>
      <c r="F890" s="2" t="s">
        <v>1817</v>
      </c>
      <c r="G890" s="2" t="s">
        <v>1821</v>
      </c>
      <c r="H890" s="2" t="s">
        <v>223</v>
      </c>
      <c r="I890" s="2" t="s">
        <v>1819</v>
      </c>
      <c r="J890" s="2" t="s">
        <v>1812</v>
      </c>
      <c r="K890" s="2" t="s">
        <v>1820</v>
      </c>
      <c r="L890" s="2" t="s">
        <v>200</v>
      </c>
      <c r="N890" s="2" t="s">
        <v>1818</v>
      </c>
      <c r="O890" s="2" t="s">
        <v>1780</v>
      </c>
      <c r="P890" s="2" t="s">
        <v>20</v>
      </c>
      <c r="Q890" s="2" t="s">
        <v>1802</v>
      </c>
      <c r="R890" s="2" t="s">
        <v>1803</v>
      </c>
      <c r="S890" s="26" t="s">
        <v>2951</v>
      </c>
      <c r="T890" s="26" t="s">
        <v>2948</v>
      </c>
    </row>
    <row r="891" spans="1:20" hidden="1" x14ac:dyDescent="0.2">
      <c r="A891" t="s">
        <v>2952</v>
      </c>
      <c r="B891" s="2" t="s">
        <v>1823</v>
      </c>
      <c r="C891" s="2" t="s">
        <v>2950</v>
      </c>
      <c r="D891" s="2"/>
      <c r="E891" s="2" t="s">
        <v>1822</v>
      </c>
      <c r="F891" s="2" t="s">
        <v>1817</v>
      </c>
      <c r="G891" s="2" t="s">
        <v>1821</v>
      </c>
      <c r="H891" s="2" t="s">
        <v>223</v>
      </c>
      <c r="I891" s="2" t="s">
        <v>1819</v>
      </c>
      <c r="J891" s="2" t="s">
        <v>20</v>
      </c>
      <c r="K891" s="2" t="s">
        <v>1820</v>
      </c>
      <c r="L891" s="2" t="s">
        <v>200</v>
      </c>
      <c r="N891" s="2" t="s">
        <v>1818</v>
      </c>
      <c r="O891" s="2" t="s">
        <v>1780</v>
      </c>
      <c r="P891" s="2" t="s">
        <v>20</v>
      </c>
      <c r="Q891" s="2" t="s">
        <v>1802</v>
      </c>
      <c r="R891" s="2" t="s">
        <v>1803</v>
      </c>
      <c r="S891" s="26" t="s">
        <v>2951</v>
      </c>
      <c r="T891" s="26" t="s">
        <v>2948</v>
      </c>
    </row>
    <row r="892" spans="1:20" hidden="1" x14ac:dyDescent="0.2">
      <c r="B892" s="2" t="s">
        <v>1825</v>
      </c>
      <c r="C892" s="2" t="s">
        <v>2950</v>
      </c>
      <c r="D892" s="2" t="s">
        <v>2941</v>
      </c>
      <c r="E892" s="2" t="s">
        <v>1824</v>
      </c>
      <c r="F892" s="2" t="s">
        <v>1826</v>
      </c>
      <c r="G892" s="2" t="s">
        <v>1047</v>
      </c>
      <c r="H892" s="2" t="s">
        <v>223</v>
      </c>
      <c r="I892" s="2" t="s">
        <v>1828</v>
      </c>
      <c r="J892" s="2" t="s">
        <v>20</v>
      </c>
      <c r="K892" s="2" t="s">
        <v>1775</v>
      </c>
      <c r="L892" s="2" t="s">
        <v>200</v>
      </c>
      <c r="N892" s="2" t="s">
        <v>1825</v>
      </c>
      <c r="O892" s="2" t="s">
        <v>1780</v>
      </c>
      <c r="P892" s="2" t="s">
        <v>20</v>
      </c>
      <c r="Q892" s="2" t="s">
        <v>1827</v>
      </c>
      <c r="R892" s="2" t="s">
        <v>1803</v>
      </c>
      <c r="S892" s="26" t="s">
        <v>2951</v>
      </c>
    </row>
    <row r="893" spans="1:20" hidden="1" x14ac:dyDescent="0.2">
      <c r="B893" s="2" t="s">
        <v>1825</v>
      </c>
      <c r="C893" s="2" t="s">
        <v>2950</v>
      </c>
      <c r="D893" s="2" t="s">
        <v>2941</v>
      </c>
      <c r="E893" s="2" t="s">
        <v>1824</v>
      </c>
      <c r="F893" s="2" t="s">
        <v>1826</v>
      </c>
      <c r="G893" s="2" t="s">
        <v>256</v>
      </c>
      <c r="H893" s="2" t="s">
        <v>223</v>
      </c>
      <c r="I893" s="2" t="s">
        <v>1829</v>
      </c>
      <c r="J893" s="2" t="s">
        <v>20</v>
      </c>
      <c r="K893" s="2" t="s">
        <v>1775</v>
      </c>
      <c r="L893" s="2" t="s">
        <v>200</v>
      </c>
      <c r="N893" s="2" t="s">
        <v>1825</v>
      </c>
      <c r="O893" s="2" t="s">
        <v>1780</v>
      </c>
      <c r="P893" s="2" t="s">
        <v>20</v>
      </c>
      <c r="Q893" s="2" t="s">
        <v>1827</v>
      </c>
      <c r="R893" s="2" t="s">
        <v>1803</v>
      </c>
      <c r="S893" s="26" t="s">
        <v>2951</v>
      </c>
    </row>
    <row r="894" spans="1:20" hidden="1" x14ac:dyDescent="0.2">
      <c r="B894" s="2" t="s">
        <v>1825</v>
      </c>
      <c r="C894" s="2" t="s">
        <v>2950</v>
      </c>
      <c r="D894" s="2" t="s">
        <v>2941</v>
      </c>
      <c r="E894" s="2" t="s">
        <v>1824</v>
      </c>
      <c r="F894" s="2" t="s">
        <v>1826</v>
      </c>
      <c r="G894" s="2" t="s">
        <v>256</v>
      </c>
      <c r="H894" s="2" t="s">
        <v>223</v>
      </c>
      <c r="I894" s="2" t="s">
        <v>1830</v>
      </c>
      <c r="J894" s="2" t="s">
        <v>20</v>
      </c>
      <c r="K894" s="2" t="s">
        <v>1775</v>
      </c>
      <c r="L894" s="2" t="s">
        <v>200</v>
      </c>
      <c r="N894" s="2" t="s">
        <v>1825</v>
      </c>
      <c r="O894" s="2" t="s">
        <v>1780</v>
      </c>
      <c r="P894" s="2" t="s">
        <v>20</v>
      </c>
      <c r="Q894" s="2" t="s">
        <v>1827</v>
      </c>
      <c r="R894" s="2" t="s">
        <v>1803</v>
      </c>
      <c r="S894" s="26" t="s">
        <v>2951</v>
      </c>
    </row>
    <row r="895" spans="1:20" hidden="1" x14ac:dyDescent="0.2">
      <c r="A895" t="s">
        <v>2093</v>
      </c>
      <c r="B895" s="2" t="s">
        <v>1832</v>
      </c>
      <c r="C895" s="2" t="s">
        <v>2953</v>
      </c>
      <c r="D895" s="2"/>
      <c r="E895" s="2" t="s">
        <v>1831</v>
      </c>
      <c r="F895" s="2" t="s">
        <v>1002</v>
      </c>
      <c r="G895" s="2" t="s">
        <v>20</v>
      </c>
      <c r="H895" s="2" t="s">
        <v>23</v>
      </c>
      <c r="I895" s="2" t="s">
        <v>1834</v>
      </c>
      <c r="J895" s="2" t="s">
        <v>20</v>
      </c>
      <c r="K895" s="2" t="s">
        <v>273</v>
      </c>
      <c r="L895" s="2" t="s">
        <v>200</v>
      </c>
      <c r="N895" s="2" t="s">
        <v>1003</v>
      </c>
      <c r="O895" s="2" t="s">
        <v>19</v>
      </c>
      <c r="P895" s="2" t="s">
        <v>1003</v>
      </c>
      <c r="Q895" s="2" t="s">
        <v>20</v>
      </c>
      <c r="R895" s="2" t="s">
        <v>1833</v>
      </c>
      <c r="S895" s="26" t="s">
        <v>2095</v>
      </c>
      <c r="T895" s="26" t="s">
        <v>2022</v>
      </c>
    </row>
    <row r="896" spans="1:20" hidden="1" x14ac:dyDescent="0.2">
      <c r="A896" t="s">
        <v>2113</v>
      </c>
      <c r="B896" s="2" t="s">
        <v>1836</v>
      </c>
      <c r="C896" s="2" t="s">
        <v>2954</v>
      </c>
      <c r="D896" s="2"/>
      <c r="E896" s="2" t="s">
        <v>1835</v>
      </c>
      <c r="F896" s="2" t="s">
        <v>1002</v>
      </c>
      <c r="G896" s="2" t="s">
        <v>20</v>
      </c>
      <c r="H896" s="2" t="s">
        <v>23</v>
      </c>
      <c r="I896" s="2" t="s">
        <v>1834</v>
      </c>
      <c r="J896" s="2" t="s">
        <v>20</v>
      </c>
      <c r="K896" s="2" t="s">
        <v>273</v>
      </c>
      <c r="L896" s="2" t="s">
        <v>200</v>
      </c>
      <c r="N896" s="2" t="s">
        <v>1003</v>
      </c>
      <c r="O896" s="2" t="s">
        <v>19</v>
      </c>
      <c r="P896" s="2" t="s">
        <v>1003</v>
      </c>
      <c r="Q896" s="2" t="s">
        <v>20</v>
      </c>
      <c r="R896" s="2" t="s">
        <v>1833</v>
      </c>
      <c r="S896" s="26" t="s">
        <v>2095</v>
      </c>
      <c r="T896" s="26" t="s">
        <v>2022</v>
      </c>
    </row>
    <row r="897" spans="1:20" hidden="1" x14ac:dyDescent="0.2">
      <c r="A897" t="s">
        <v>2151</v>
      </c>
      <c r="B897" s="2" t="s">
        <v>1838</v>
      </c>
      <c r="C897" s="2" t="s">
        <v>2152</v>
      </c>
      <c r="D897" s="2"/>
      <c r="E897" s="2" t="s">
        <v>1837</v>
      </c>
      <c r="F897" s="2" t="s">
        <v>1002</v>
      </c>
      <c r="G897" s="2" t="s">
        <v>20</v>
      </c>
      <c r="H897" s="2" t="s">
        <v>23</v>
      </c>
      <c r="I897" s="2" t="s">
        <v>1834</v>
      </c>
      <c r="J897" s="2" t="s">
        <v>20</v>
      </c>
      <c r="K897" s="2" t="s">
        <v>273</v>
      </c>
      <c r="L897" s="2" t="s">
        <v>200</v>
      </c>
      <c r="N897" s="2" t="s">
        <v>1003</v>
      </c>
      <c r="O897" s="2" t="s">
        <v>19</v>
      </c>
      <c r="P897" s="2" t="s">
        <v>1003</v>
      </c>
      <c r="Q897" s="2" t="s">
        <v>20</v>
      </c>
      <c r="R897" s="2" t="s">
        <v>1833</v>
      </c>
      <c r="S897" s="26" t="s">
        <v>2095</v>
      </c>
      <c r="T897" s="26" t="s">
        <v>2022</v>
      </c>
    </row>
    <row r="898" spans="1:20" hidden="1" x14ac:dyDescent="0.2">
      <c r="A898" t="s">
        <v>2173</v>
      </c>
      <c r="B898" s="2" t="s">
        <v>1840</v>
      </c>
      <c r="C898" s="2" t="s">
        <v>2174</v>
      </c>
      <c r="D898" s="2"/>
      <c r="E898" s="2" t="s">
        <v>1839</v>
      </c>
      <c r="F898" s="2" t="s">
        <v>1002</v>
      </c>
      <c r="G898" s="2" t="s">
        <v>20</v>
      </c>
      <c r="H898" s="2" t="s">
        <v>23</v>
      </c>
      <c r="I898" s="2" t="s">
        <v>1834</v>
      </c>
      <c r="J898" s="2" t="s">
        <v>20</v>
      </c>
      <c r="K898" s="2" t="s">
        <v>273</v>
      </c>
      <c r="L898" s="2" t="s">
        <v>200</v>
      </c>
      <c r="N898" s="2" t="s">
        <v>1003</v>
      </c>
      <c r="O898" s="2" t="s">
        <v>19</v>
      </c>
      <c r="P898" s="2" t="s">
        <v>1003</v>
      </c>
      <c r="Q898" s="2" t="s">
        <v>20</v>
      </c>
      <c r="R898" s="2" t="s">
        <v>1833</v>
      </c>
      <c r="S898" s="26" t="s">
        <v>2095</v>
      </c>
      <c r="T898" s="27" t="s">
        <v>2022</v>
      </c>
    </row>
    <row r="899" spans="1:20" hidden="1" x14ac:dyDescent="0.2">
      <c r="A899" t="s">
        <v>2183</v>
      </c>
      <c r="B899" s="2" t="s">
        <v>1842</v>
      </c>
      <c r="C899" s="2" t="s">
        <v>2184</v>
      </c>
      <c r="D899" s="2"/>
      <c r="E899" s="2" t="s">
        <v>1841</v>
      </c>
      <c r="F899" s="2" t="s">
        <v>1002</v>
      </c>
      <c r="G899" s="2" t="s">
        <v>20</v>
      </c>
      <c r="H899" s="2" t="s">
        <v>23</v>
      </c>
      <c r="I899" s="2" t="s">
        <v>1834</v>
      </c>
      <c r="J899" s="2" t="s">
        <v>20</v>
      </c>
      <c r="K899" s="2" t="s">
        <v>273</v>
      </c>
      <c r="L899" s="2" t="s">
        <v>200</v>
      </c>
      <c r="N899" s="2" t="s">
        <v>1003</v>
      </c>
      <c r="O899" s="2" t="s">
        <v>19</v>
      </c>
      <c r="P899" s="2" t="s">
        <v>1003</v>
      </c>
      <c r="Q899" s="2" t="s">
        <v>20</v>
      </c>
      <c r="R899" s="2" t="s">
        <v>1833</v>
      </c>
      <c r="S899" s="26" t="s">
        <v>2095</v>
      </c>
      <c r="T899" s="27" t="s">
        <v>2022</v>
      </c>
    </row>
    <row r="900" spans="1:20" hidden="1" x14ac:dyDescent="0.2">
      <c r="A900" t="s">
        <v>2187</v>
      </c>
      <c r="B900" s="2" t="s">
        <v>1844</v>
      </c>
      <c r="C900" s="2" t="s">
        <v>2188</v>
      </c>
      <c r="D900" s="2"/>
      <c r="E900" s="2" t="s">
        <v>1843</v>
      </c>
      <c r="F900" s="2" t="s">
        <v>1002</v>
      </c>
      <c r="G900" s="2" t="s">
        <v>20</v>
      </c>
      <c r="H900" s="2" t="s">
        <v>23</v>
      </c>
      <c r="I900" s="2" t="s">
        <v>1834</v>
      </c>
      <c r="J900" s="2" t="s">
        <v>20</v>
      </c>
      <c r="K900" s="2" t="s">
        <v>273</v>
      </c>
      <c r="L900" s="2" t="s">
        <v>200</v>
      </c>
      <c r="N900" s="2" t="s">
        <v>1003</v>
      </c>
      <c r="O900" s="2" t="s">
        <v>19</v>
      </c>
      <c r="P900" s="2" t="s">
        <v>1003</v>
      </c>
      <c r="Q900" s="2" t="s">
        <v>20</v>
      </c>
      <c r="R900" s="2" t="s">
        <v>1833</v>
      </c>
      <c r="S900" s="26" t="s">
        <v>2095</v>
      </c>
      <c r="T900" s="27" t="s">
        <v>2022</v>
      </c>
    </row>
    <row r="901" spans="1:20" hidden="1" x14ac:dyDescent="0.2">
      <c r="B901" s="2" t="s">
        <v>1846</v>
      </c>
      <c r="C901" s="2" t="s">
        <v>2193</v>
      </c>
      <c r="D901" s="2"/>
      <c r="E901" s="2" t="s">
        <v>1845</v>
      </c>
      <c r="F901" s="2" t="s">
        <v>1002</v>
      </c>
      <c r="G901" s="2" t="s">
        <v>20</v>
      </c>
      <c r="H901" s="2" t="s">
        <v>23</v>
      </c>
      <c r="I901" s="2" t="s">
        <v>1834</v>
      </c>
      <c r="J901" s="2" t="s">
        <v>20</v>
      </c>
      <c r="K901" s="2" t="s">
        <v>273</v>
      </c>
      <c r="L901" s="2" t="s">
        <v>200</v>
      </c>
      <c r="N901" s="2" t="s">
        <v>1003</v>
      </c>
      <c r="O901" s="2" t="s">
        <v>19</v>
      </c>
      <c r="P901" s="2" t="s">
        <v>1003</v>
      </c>
      <c r="Q901" s="2" t="s">
        <v>20</v>
      </c>
      <c r="R901" s="2" t="s">
        <v>1833</v>
      </c>
      <c r="S901" s="26" t="s">
        <v>2095</v>
      </c>
      <c r="T901" s="27" t="s">
        <v>2022</v>
      </c>
    </row>
    <row r="902" spans="1:20" hidden="1" x14ac:dyDescent="0.2">
      <c r="A902" t="s">
        <v>2955</v>
      </c>
      <c r="B902" s="2" t="s">
        <v>1848</v>
      </c>
      <c r="C902" s="2" t="s">
        <v>2956</v>
      </c>
      <c r="D902" s="2"/>
      <c r="E902" s="2" t="s">
        <v>1847</v>
      </c>
      <c r="F902" s="2" t="s">
        <v>1002</v>
      </c>
      <c r="G902" s="2" t="s">
        <v>20</v>
      </c>
      <c r="H902" s="2" t="s">
        <v>23</v>
      </c>
      <c r="I902" s="2" t="s">
        <v>20</v>
      </c>
      <c r="J902" s="2" t="s">
        <v>20</v>
      </c>
      <c r="K902" s="2" t="s">
        <v>20</v>
      </c>
      <c r="L902" s="2" t="s">
        <v>200</v>
      </c>
      <c r="N902" s="2" t="s">
        <v>1003</v>
      </c>
      <c r="O902" s="2" t="s">
        <v>19</v>
      </c>
      <c r="P902" s="2" t="s">
        <v>1003</v>
      </c>
      <c r="Q902" s="2" t="s">
        <v>20</v>
      </c>
      <c r="R902" s="2" t="s">
        <v>1833</v>
      </c>
      <c r="S902" s="26" t="s">
        <v>2095</v>
      </c>
      <c r="T902" s="27" t="s">
        <v>2022</v>
      </c>
    </row>
    <row r="903" spans="1:20" s="11" customFormat="1" hidden="1" x14ac:dyDescent="0.2">
      <c r="A903" s="11" t="s">
        <v>2957</v>
      </c>
      <c r="B903" s="12" t="s">
        <v>1850</v>
      </c>
      <c r="C903" s="12"/>
      <c r="D903" s="12"/>
      <c r="E903" s="12" t="s">
        <v>1849</v>
      </c>
      <c r="F903" s="12" t="s">
        <v>1851</v>
      </c>
      <c r="G903" s="12" t="s">
        <v>263</v>
      </c>
      <c r="H903" s="12" t="s">
        <v>223</v>
      </c>
      <c r="I903" s="12" t="s">
        <v>1852</v>
      </c>
      <c r="J903" s="12" t="s">
        <v>20</v>
      </c>
      <c r="K903" s="12" t="s">
        <v>225</v>
      </c>
      <c r="L903" s="12" t="s">
        <v>200</v>
      </c>
      <c r="N903" s="12" t="s">
        <v>1850</v>
      </c>
      <c r="O903" s="12" t="s">
        <v>19</v>
      </c>
      <c r="P903" s="12" t="s">
        <v>20</v>
      </c>
      <c r="Q903" s="12" t="s">
        <v>2958</v>
      </c>
      <c r="R903" s="12" t="s">
        <v>1504</v>
      </c>
      <c r="S903" s="11" t="s">
        <v>2836</v>
      </c>
    </row>
    <row r="904" spans="1:20" hidden="1" x14ac:dyDescent="0.2">
      <c r="A904" t="s">
        <v>2959</v>
      </c>
      <c r="B904" s="2" t="s">
        <v>1854</v>
      </c>
      <c r="C904" s="2" t="s">
        <v>2960</v>
      </c>
      <c r="D904" s="2"/>
      <c r="E904" s="2" t="s">
        <v>1853</v>
      </c>
      <c r="F904" s="2" t="s">
        <v>1855</v>
      </c>
      <c r="G904" s="2" t="s">
        <v>466</v>
      </c>
      <c r="H904" s="2" t="s">
        <v>223</v>
      </c>
      <c r="I904" s="2" t="s">
        <v>980</v>
      </c>
      <c r="J904" s="2" t="s">
        <v>20</v>
      </c>
      <c r="K904" s="2" t="s">
        <v>342</v>
      </c>
      <c r="L904" s="2" t="s">
        <v>200</v>
      </c>
      <c r="N904" s="2" t="s">
        <v>1854</v>
      </c>
      <c r="O904" s="2" t="s">
        <v>19</v>
      </c>
      <c r="P904" s="2" t="s">
        <v>20</v>
      </c>
      <c r="Q904" s="2" t="s">
        <v>20</v>
      </c>
      <c r="R904" s="2" t="s">
        <v>975</v>
      </c>
      <c r="S904" s="26" t="s">
        <v>2076</v>
      </c>
    </row>
    <row r="905" spans="1:20" hidden="1" x14ac:dyDescent="0.2">
      <c r="A905" t="s">
        <v>2961</v>
      </c>
      <c r="B905" s="2" t="s">
        <v>1857</v>
      </c>
      <c r="C905" s="2"/>
      <c r="D905" s="2"/>
      <c r="E905" s="2" t="s">
        <v>1856</v>
      </c>
      <c r="F905" s="2" t="s">
        <v>1858</v>
      </c>
      <c r="G905" s="2" t="s">
        <v>256</v>
      </c>
      <c r="H905" s="2" t="s">
        <v>223</v>
      </c>
      <c r="I905" s="2" t="s">
        <v>1649</v>
      </c>
      <c r="J905" s="2" t="s">
        <v>20</v>
      </c>
      <c r="K905" s="2" t="s">
        <v>342</v>
      </c>
      <c r="L905" s="2" t="s">
        <v>200</v>
      </c>
      <c r="N905" s="2" t="s">
        <v>1857</v>
      </c>
      <c r="O905" s="2" t="s">
        <v>19</v>
      </c>
      <c r="P905" s="2" t="s">
        <v>20</v>
      </c>
      <c r="Q905" s="2" t="s">
        <v>20</v>
      </c>
      <c r="R905" s="2" t="s">
        <v>1859</v>
      </c>
    </row>
    <row r="906" spans="1:20" s="11" customFormat="1" hidden="1" x14ac:dyDescent="0.2">
      <c r="A906" s="11" t="s">
        <v>2088</v>
      </c>
      <c r="B906" s="12" t="s">
        <v>1861</v>
      </c>
      <c r="C906" s="12" t="s">
        <v>2962</v>
      </c>
      <c r="D906" s="12"/>
      <c r="E906" s="12" t="s">
        <v>1860</v>
      </c>
      <c r="F906" s="12" t="s">
        <v>1862</v>
      </c>
      <c r="G906" s="12" t="s">
        <v>20</v>
      </c>
      <c r="H906" s="12" t="s">
        <v>23</v>
      </c>
      <c r="I906" s="12" t="s">
        <v>20</v>
      </c>
      <c r="J906" s="12" t="s">
        <v>20</v>
      </c>
      <c r="K906" s="12" t="s">
        <v>20</v>
      </c>
      <c r="L906" s="12" t="s">
        <v>200</v>
      </c>
      <c r="N906" s="12" t="s">
        <v>1861</v>
      </c>
      <c r="O906" s="12" t="s">
        <v>1863</v>
      </c>
      <c r="P906" s="12" t="s">
        <v>20</v>
      </c>
      <c r="Q906" s="12" t="s">
        <v>2963</v>
      </c>
      <c r="R906" s="12" t="s">
        <v>387</v>
      </c>
      <c r="S906" s="11" t="s">
        <v>2058</v>
      </c>
    </row>
    <row r="907" spans="1:20" hidden="1" x14ac:dyDescent="0.2">
      <c r="A907" t="s">
        <v>2964</v>
      </c>
      <c r="B907" s="2" t="s">
        <v>1865</v>
      </c>
      <c r="C907" s="2" t="s">
        <v>2965</v>
      </c>
      <c r="D907" s="2"/>
      <c r="E907" s="2" t="s">
        <v>1864</v>
      </c>
      <c r="F907" s="2" t="s">
        <v>1866</v>
      </c>
      <c r="G907" s="2" t="s">
        <v>256</v>
      </c>
      <c r="H907" s="2" t="s">
        <v>20</v>
      </c>
      <c r="I907" s="2" t="s">
        <v>20</v>
      </c>
      <c r="J907" s="2" t="s">
        <v>20</v>
      </c>
      <c r="K907" s="2" t="s">
        <v>20</v>
      </c>
      <c r="L907" s="2" t="s">
        <v>200</v>
      </c>
      <c r="N907" s="2" t="s">
        <v>1865</v>
      </c>
      <c r="O907" s="2" t="s">
        <v>19</v>
      </c>
      <c r="P907" s="2" t="s">
        <v>20</v>
      </c>
      <c r="Q907" s="2" t="s">
        <v>20</v>
      </c>
      <c r="R907" s="2" t="s">
        <v>20</v>
      </c>
      <c r="S907" t="s">
        <v>2022</v>
      </c>
    </row>
    <row r="908" spans="1:20" hidden="1" x14ac:dyDescent="0.2">
      <c r="A908" t="s">
        <v>2964</v>
      </c>
      <c r="B908" s="2" t="s">
        <v>1865</v>
      </c>
      <c r="C908" s="2" t="s">
        <v>2965</v>
      </c>
      <c r="D908" s="2"/>
      <c r="E908" s="2" t="s">
        <v>1864</v>
      </c>
      <c r="F908" s="2" t="s">
        <v>349</v>
      </c>
      <c r="G908" s="2" t="s">
        <v>256</v>
      </c>
      <c r="H908" s="2" t="s">
        <v>20</v>
      </c>
      <c r="I908" s="2" t="s">
        <v>20</v>
      </c>
      <c r="J908" s="2" t="s">
        <v>20</v>
      </c>
      <c r="K908" s="2" t="s">
        <v>20</v>
      </c>
      <c r="L908" s="2" t="s">
        <v>200</v>
      </c>
      <c r="N908" s="2" t="s">
        <v>350</v>
      </c>
      <c r="O908" s="2" t="s">
        <v>62</v>
      </c>
      <c r="P908" s="2" t="s">
        <v>20</v>
      </c>
      <c r="Q908" s="2" t="s">
        <v>20</v>
      </c>
      <c r="R908" s="2" t="s">
        <v>20</v>
      </c>
      <c r="S908" t="s">
        <v>2022</v>
      </c>
    </row>
    <row r="909" spans="1:20" hidden="1" x14ac:dyDescent="0.2">
      <c r="A909" t="s">
        <v>2966</v>
      </c>
      <c r="B909" s="2" t="s">
        <v>1868</v>
      </c>
      <c r="C909" s="2"/>
      <c r="D909" s="2"/>
      <c r="E909" s="2" t="s">
        <v>1867</v>
      </c>
      <c r="F909" s="2" t="s">
        <v>390</v>
      </c>
      <c r="G909" s="2" t="s">
        <v>1047</v>
      </c>
      <c r="H909" s="2" t="s">
        <v>23</v>
      </c>
      <c r="I909" s="2" t="s">
        <v>1869</v>
      </c>
      <c r="J909" s="2" t="s">
        <v>20</v>
      </c>
      <c r="K909" s="2" t="s">
        <v>273</v>
      </c>
      <c r="L909" s="2" t="s">
        <v>200</v>
      </c>
      <c r="N909" s="2" t="s">
        <v>391</v>
      </c>
      <c r="O909" s="2" t="s">
        <v>19</v>
      </c>
      <c r="P909" s="2" t="s">
        <v>20</v>
      </c>
      <c r="Q909" s="2" t="s">
        <v>20</v>
      </c>
      <c r="R909" s="2" t="s">
        <v>271</v>
      </c>
      <c r="S909" s="25" t="s">
        <v>2022</v>
      </c>
    </row>
    <row r="910" spans="1:20" s="11" customFormat="1" hidden="1" x14ac:dyDescent="0.2">
      <c r="A910" s="11" t="s">
        <v>2967</v>
      </c>
      <c r="B910" s="12" t="s">
        <v>1871</v>
      </c>
      <c r="C910" s="12" t="s">
        <v>2968</v>
      </c>
      <c r="D910" s="12"/>
      <c r="E910" s="12" t="s">
        <v>1870</v>
      </c>
      <c r="F910" s="12" t="s">
        <v>385</v>
      </c>
      <c r="G910" s="12" t="s">
        <v>992</v>
      </c>
      <c r="H910" s="12" t="s">
        <v>20</v>
      </c>
      <c r="I910" s="12" t="s">
        <v>20</v>
      </c>
      <c r="J910" s="12" t="s">
        <v>20</v>
      </c>
      <c r="K910" s="12" t="s">
        <v>20</v>
      </c>
      <c r="L910" s="12" t="s">
        <v>200</v>
      </c>
      <c r="N910" s="12" t="s">
        <v>386</v>
      </c>
      <c r="O910" s="12" t="s">
        <v>62</v>
      </c>
      <c r="P910" s="12" t="s">
        <v>20</v>
      </c>
      <c r="Q910" s="12" t="s">
        <v>20</v>
      </c>
      <c r="R910" s="12" t="s">
        <v>271</v>
      </c>
      <c r="S910" s="11" t="s">
        <v>2022</v>
      </c>
    </row>
    <row r="911" spans="1:20" s="11" customFormat="1" hidden="1" x14ac:dyDescent="0.2">
      <c r="A911" s="11" t="s">
        <v>2967</v>
      </c>
      <c r="B911" s="12" t="s">
        <v>1871</v>
      </c>
      <c r="C911" s="12" t="s">
        <v>2968</v>
      </c>
      <c r="D911" s="12"/>
      <c r="E911" s="12" t="s">
        <v>1870</v>
      </c>
      <c r="F911" s="12" t="s">
        <v>390</v>
      </c>
      <c r="G911" s="12" t="s">
        <v>992</v>
      </c>
      <c r="H911" s="12" t="s">
        <v>20</v>
      </c>
      <c r="I911" s="12" t="s">
        <v>20</v>
      </c>
      <c r="J911" s="12" t="s">
        <v>20</v>
      </c>
      <c r="K911" s="12" t="s">
        <v>20</v>
      </c>
      <c r="L911" s="12" t="s">
        <v>200</v>
      </c>
      <c r="N911" s="12" t="s">
        <v>391</v>
      </c>
      <c r="O911" s="12" t="s">
        <v>19</v>
      </c>
      <c r="P911" s="12" t="s">
        <v>20</v>
      </c>
      <c r="Q911" s="12" t="s">
        <v>20</v>
      </c>
      <c r="R911" s="12" t="s">
        <v>271</v>
      </c>
      <c r="S911" s="11" t="s">
        <v>2022</v>
      </c>
    </row>
    <row r="912" spans="1:20" hidden="1" x14ac:dyDescent="0.2">
      <c r="A912" t="s">
        <v>2969</v>
      </c>
      <c r="B912" s="2" t="s">
        <v>1873</v>
      </c>
      <c r="C912" s="2" t="s">
        <v>2970</v>
      </c>
      <c r="D912" s="2"/>
      <c r="E912" s="2" t="s">
        <v>1872</v>
      </c>
      <c r="F912" s="2" t="s">
        <v>349</v>
      </c>
      <c r="G912" s="2" t="s">
        <v>314</v>
      </c>
      <c r="H912" s="2" t="s">
        <v>20</v>
      </c>
      <c r="I912" s="2" t="s">
        <v>20</v>
      </c>
      <c r="J912" s="2" t="s">
        <v>20</v>
      </c>
      <c r="K912" s="2" t="s">
        <v>20</v>
      </c>
      <c r="L912" s="2" t="s">
        <v>200</v>
      </c>
      <c r="N912" s="2" t="s">
        <v>350</v>
      </c>
      <c r="O912" s="2" t="s">
        <v>62</v>
      </c>
      <c r="P912" s="2" t="s">
        <v>20</v>
      </c>
      <c r="Q912" s="2" t="s">
        <v>20</v>
      </c>
      <c r="R912" s="2" t="s">
        <v>20</v>
      </c>
      <c r="S912" t="s">
        <v>2022</v>
      </c>
    </row>
    <row r="913" spans="1:19" hidden="1" x14ac:dyDescent="0.2">
      <c r="A913" t="s">
        <v>2969</v>
      </c>
      <c r="B913" s="2" t="s">
        <v>1873</v>
      </c>
      <c r="C913" s="2" t="s">
        <v>2970</v>
      </c>
      <c r="D913" s="2"/>
      <c r="E913" s="2" t="s">
        <v>1872</v>
      </c>
      <c r="F913" s="2" t="s">
        <v>1874</v>
      </c>
      <c r="G913" s="2" t="s">
        <v>314</v>
      </c>
      <c r="H913" s="2" t="s">
        <v>20</v>
      </c>
      <c r="I913" s="2" t="s">
        <v>20</v>
      </c>
      <c r="J913" s="2" t="s">
        <v>20</v>
      </c>
      <c r="K913" s="2" t="s">
        <v>20</v>
      </c>
      <c r="L913" s="2" t="s">
        <v>200</v>
      </c>
      <c r="N913" s="2" t="s">
        <v>1873</v>
      </c>
      <c r="O913" s="2" t="s">
        <v>19</v>
      </c>
      <c r="P913" s="2" t="s">
        <v>20</v>
      </c>
      <c r="Q913" s="2" t="s">
        <v>20</v>
      </c>
      <c r="R913" s="2" t="s">
        <v>20</v>
      </c>
      <c r="S913" t="s">
        <v>2022</v>
      </c>
    </row>
    <row r="914" spans="1:19" hidden="1" x14ac:dyDescent="0.2">
      <c r="B914" s="2" t="s">
        <v>1876</v>
      </c>
      <c r="C914" s="2"/>
      <c r="D914" s="2"/>
      <c r="E914" s="2" t="s">
        <v>1875</v>
      </c>
      <c r="F914" s="2" t="s">
        <v>191</v>
      </c>
      <c r="G914" s="2" t="s">
        <v>20</v>
      </c>
      <c r="H914" s="2" t="s">
        <v>223</v>
      </c>
      <c r="I914" s="2" t="s">
        <v>1879</v>
      </c>
      <c r="J914" s="2" t="s">
        <v>20</v>
      </c>
      <c r="K914" s="2" t="s">
        <v>1880</v>
      </c>
      <c r="L914" s="2" t="s">
        <v>200</v>
      </c>
      <c r="N914" s="2" t="s">
        <v>192</v>
      </c>
      <c r="O914" s="2" t="s">
        <v>1599</v>
      </c>
      <c r="P914" s="2" t="s">
        <v>193</v>
      </c>
      <c r="Q914" s="2" t="s">
        <v>1877</v>
      </c>
      <c r="R914" s="2" t="s">
        <v>1878</v>
      </c>
    </row>
    <row r="915" spans="1:19" hidden="1" x14ac:dyDescent="0.2">
      <c r="B915" s="2" t="s">
        <v>1882</v>
      </c>
      <c r="C915" s="2"/>
      <c r="D915" s="2"/>
      <c r="E915" s="2" t="s">
        <v>1881</v>
      </c>
      <c r="F915" s="2" t="s">
        <v>1883</v>
      </c>
      <c r="G915" s="2" t="s">
        <v>1888</v>
      </c>
      <c r="H915" s="2" t="s">
        <v>1878</v>
      </c>
      <c r="I915" s="2" t="s">
        <v>1886</v>
      </c>
      <c r="J915" s="2" t="s">
        <v>20</v>
      </c>
      <c r="K915" s="2" t="s">
        <v>1887</v>
      </c>
      <c r="L915" s="2" t="s">
        <v>200</v>
      </c>
      <c r="N915" s="2" t="s">
        <v>1882</v>
      </c>
      <c r="O915" s="2" t="s">
        <v>1599</v>
      </c>
      <c r="P915" s="2" t="s">
        <v>20</v>
      </c>
      <c r="Q915" s="2" t="s">
        <v>1884</v>
      </c>
      <c r="R915" s="2" t="s">
        <v>1885</v>
      </c>
      <c r="S915" s="25" t="s">
        <v>2971</v>
      </c>
    </row>
    <row r="916" spans="1:19" hidden="1" x14ac:dyDescent="0.2">
      <c r="B916" s="2" t="s">
        <v>1890</v>
      </c>
      <c r="C916" s="2"/>
      <c r="D916" s="2"/>
      <c r="E916" s="2" t="s">
        <v>1889</v>
      </c>
      <c r="F916" s="2" t="s">
        <v>1891</v>
      </c>
      <c r="G916" s="2" t="s">
        <v>20</v>
      </c>
      <c r="H916" s="2" t="s">
        <v>223</v>
      </c>
      <c r="I916" s="2" t="s">
        <v>1896</v>
      </c>
      <c r="J916" s="2" t="s">
        <v>20</v>
      </c>
      <c r="K916" s="2" t="s">
        <v>1897</v>
      </c>
      <c r="L916" s="2" t="s">
        <v>200</v>
      </c>
      <c r="N916" s="2" t="s">
        <v>1892</v>
      </c>
      <c r="O916" s="2" t="s">
        <v>1893</v>
      </c>
      <c r="P916" s="2" t="s">
        <v>20</v>
      </c>
      <c r="Q916" s="2" t="s">
        <v>1894</v>
      </c>
      <c r="R916" s="2" t="s">
        <v>1895</v>
      </c>
      <c r="S916" s="25" t="s">
        <v>2972</v>
      </c>
    </row>
    <row r="917" spans="1:19" hidden="1" x14ac:dyDescent="0.2">
      <c r="B917" s="2" t="s">
        <v>1890</v>
      </c>
      <c r="C917" s="2"/>
      <c r="D917" s="2"/>
      <c r="E917" s="2" t="s">
        <v>1889</v>
      </c>
      <c r="F917" s="2" t="s">
        <v>1898</v>
      </c>
      <c r="G917" s="2" t="s">
        <v>20</v>
      </c>
      <c r="H917" s="2" t="s">
        <v>223</v>
      </c>
      <c r="I917" s="2" t="s">
        <v>1896</v>
      </c>
      <c r="J917" s="2" t="s">
        <v>20</v>
      </c>
      <c r="K917" s="2" t="s">
        <v>1897</v>
      </c>
      <c r="L917" s="2" t="s">
        <v>200</v>
      </c>
      <c r="N917" s="2" t="s">
        <v>1899</v>
      </c>
      <c r="O917" s="2" t="s">
        <v>1893</v>
      </c>
      <c r="P917" s="2" t="s">
        <v>20</v>
      </c>
      <c r="Q917" s="2" t="s">
        <v>1894</v>
      </c>
      <c r="R917" s="2" t="s">
        <v>1895</v>
      </c>
      <c r="S917" s="25" t="s">
        <v>2972</v>
      </c>
    </row>
    <row r="918" spans="1:19" hidden="1" x14ac:dyDescent="0.2">
      <c r="B918" s="2" t="s">
        <v>1890</v>
      </c>
      <c r="C918" s="2"/>
      <c r="D918" s="2"/>
      <c r="E918" s="2" t="s">
        <v>1889</v>
      </c>
      <c r="F918" s="2" t="s">
        <v>1900</v>
      </c>
      <c r="G918" s="2" t="s">
        <v>20</v>
      </c>
      <c r="H918" s="2" t="s">
        <v>223</v>
      </c>
      <c r="I918" s="2" t="s">
        <v>1896</v>
      </c>
      <c r="J918" s="2" t="s">
        <v>20</v>
      </c>
      <c r="K918" s="2" t="s">
        <v>1897</v>
      </c>
      <c r="L918" s="2" t="s">
        <v>200</v>
      </c>
      <c r="N918" s="2" t="s">
        <v>1901</v>
      </c>
      <c r="O918" s="2" t="s">
        <v>240</v>
      </c>
      <c r="P918" s="2" t="s">
        <v>20</v>
      </c>
      <c r="Q918" s="2" t="s">
        <v>1894</v>
      </c>
      <c r="R918" s="2" t="s">
        <v>1895</v>
      </c>
      <c r="S918" s="25" t="s">
        <v>2972</v>
      </c>
    </row>
    <row r="919" spans="1:19" hidden="1" x14ac:dyDescent="0.2">
      <c r="B919" s="2" t="s">
        <v>1890</v>
      </c>
      <c r="C919" s="2"/>
      <c r="D919" s="2"/>
      <c r="E919" s="2" t="s">
        <v>1889</v>
      </c>
      <c r="F919" s="2" t="s">
        <v>1902</v>
      </c>
      <c r="G919" s="2" t="s">
        <v>20</v>
      </c>
      <c r="H919" s="2" t="s">
        <v>223</v>
      </c>
      <c r="I919" s="2" t="s">
        <v>1896</v>
      </c>
      <c r="J919" s="2" t="s">
        <v>20</v>
      </c>
      <c r="K919" s="2" t="s">
        <v>1897</v>
      </c>
      <c r="L919" s="2" t="s">
        <v>200</v>
      </c>
      <c r="N919" s="2" t="s">
        <v>1903</v>
      </c>
      <c r="O919" s="2" t="s">
        <v>1904</v>
      </c>
      <c r="P919" s="2" t="s">
        <v>20</v>
      </c>
      <c r="Q919" s="2" t="s">
        <v>1894</v>
      </c>
      <c r="R919" s="2" t="s">
        <v>1895</v>
      </c>
      <c r="S919" s="26" t="s">
        <v>2972</v>
      </c>
    </row>
    <row r="920" spans="1:19" hidden="1" x14ac:dyDescent="0.2">
      <c r="B920" s="2" t="s">
        <v>1890</v>
      </c>
      <c r="C920" s="2"/>
      <c r="D920" s="2"/>
      <c r="E920" s="2" t="s">
        <v>1889</v>
      </c>
      <c r="F920" s="2" t="s">
        <v>1905</v>
      </c>
      <c r="G920" s="2" t="s">
        <v>20</v>
      </c>
      <c r="H920" s="2" t="s">
        <v>223</v>
      </c>
      <c r="I920" s="2" t="s">
        <v>1896</v>
      </c>
      <c r="J920" s="2" t="s">
        <v>20</v>
      </c>
      <c r="K920" s="2" t="s">
        <v>1897</v>
      </c>
      <c r="L920" s="2" t="s">
        <v>200</v>
      </c>
      <c r="N920" s="2" t="s">
        <v>1906</v>
      </c>
      <c r="O920" s="2" t="s">
        <v>240</v>
      </c>
      <c r="P920" s="2" t="s">
        <v>20</v>
      </c>
      <c r="Q920" s="2" t="s">
        <v>1894</v>
      </c>
      <c r="R920" s="2" t="s">
        <v>1895</v>
      </c>
      <c r="S920" s="26" t="s">
        <v>2972</v>
      </c>
    </row>
    <row r="921" spans="1:19" hidden="1" x14ac:dyDescent="0.2">
      <c r="B921" s="2" t="s">
        <v>1890</v>
      </c>
      <c r="C921" s="2"/>
      <c r="D921" s="2"/>
      <c r="E921" s="2" t="s">
        <v>1889</v>
      </c>
      <c r="F921" s="2" t="s">
        <v>1907</v>
      </c>
      <c r="G921" s="2" t="s">
        <v>20</v>
      </c>
      <c r="H921" s="2" t="s">
        <v>223</v>
      </c>
      <c r="I921" s="2" t="s">
        <v>1896</v>
      </c>
      <c r="J921" s="2" t="s">
        <v>20</v>
      </c>
      <c r="K921" s="2" t="s">
        <v>1897</v>
      </c>
      <c r="L921" s="2" t="s">
        <v>200</v>
      </c>
      <c r="N921" s="2" t="s">
        <v>1908</v>
      </c>
      <c r="O921" s="2" t="s">
        <v>1904</v>
      </c>
      <c r="P921" s="2" t="s">
        <v>1909</v>
      </c>
      <c r="Q921" s="2" t="s">
        <v>1894</v>
      </c>
      <c r="R921" s="2" t="s">
        <v>1895</v>
      </c>
      <c r="S921" s="26" t="s">
        <v>2972</v>
      </c>
    </row>
    <row r="922" spans="1:19" hidden="1" x14ac:dyDescent="0.2">
      <c r="B922" s="2" t="s">
        <v>1911</v>
      </c>
      <c r="C922" s="2"/>
      <c r="D922" s="2"/>
      <c r="E922" s="2" t="s">
        <v>1910</v>
      </c>
      <c r="F922" s="2" t="s">
        <v>1912</v>
      </c>
      <c r="G922" s="2" t="s">
        <v>20</v>
      </c>
      <c r="H922" s="2" t="s">
        <v>223</v>
      </c>
      <c r="I922" s="2" t="s">
        <v>1915</v>
      </c>
      <c r="J922" s="2" t="s">
        <v>20</v>
      </c>
      <c r="K922" s="2" t="s">
        <v>1916</v>
      </c>
      <c r="L922" s="2" t="s">
        <v>200</v>
      </c>
      <c r="N922" s="2" t="s">
        <v>1913</v>
      </c>
      <c r="O922" s="2" t="s">
        <v>240</v>
      </c>
      <c r="P922" s="2" t="s">
        <v>20</v>
      </c>
      <c r="Q922" s="2" t="s">
        <v>1914</v>
      </c>
      <c r="R922" s="2" t="s">
        <v>1878</v>
      </c>
    </row>
    <row r="923" spans="1:19" hidden="1" x14ac:dyDescent="0.2">
      <c r="B923" s="2" t="s">
        <v>1911</v>
      </c>
      <c r="C923" s="2"/>
      <c r="D923" s="2"/>
      <c r="E923" s="2" t="s">
        <v>1910</v>
      </c>
      <c r="F923" s="2" t="s">
        <v>1917</v>
      </c>
      <c r="G923" s="2" t="s">
        <v>20</v>
      </c>
      <c r="H923" s="2" t="s">
        <v>223</v>
      </c>
      <c r="I923" s="2" t="s">
        <v>1915</v>
      </c>
      <c r="J923" s="2" t="s">
        <v>20</v>
      </c>
      <c r="K923" s="2" t="s">
        <v>1916</v>
      </c>
      <c r="L923" s="2" t="s">
        <v>200</v>
      </c>
      <c r="N923" s="2" t="s">
        <v>1918</v>
      </c>
      <c r="O923" s="2" t="s">
        <v>1893</v>
      </c>
      <c r="P923" s="2" t="s">
        <v>20</v>
      </c>
      <c r="Q923" s="2" t="s">
        <v>1914</v>
      </c>
      <c r="R923" s="2" t="s">
        <v>1878</v>
      </c>
    </row>
    <row r="924" spans="1:19" hidden="1" x14ac:dyDescent="0.2">
      <c r="B924" s="2" t="s">
        <v>1911</v>
      </c>
      <c r="C924" s="2"/>
      <c r="D924" s="2"/>
      <c r="E924" s="2" t="s">
        <v>1910</v>
      </c>
      <c r="F924" s="2" t="s">
        <v>1919</v>
      </c>
      <c r="G924" s="2" t="s">
        <v>20</v>
      </c>
      <c r="H924" s="2" t="s">
        <v>223</v>
      </c>
      <c r="I924" s="2" t="s">
        <v>1915</v>
      </c>
      <c r="J924" s="2" t="s">
        <v>20</v>
      </c>
      <c r="K924" s="2" t="s">
        <v>1916</v>
      </c>
      <c r="L924" s="2" t="s">
        <v>200</v>
      </c>
      <c r="N924" s="2" t="s">
        <v>1920</v>
      </c>
      <c r="O924" s="2" t="s">
        <v>1904</v>
      </c>
      <c r="P924" s="2" t="s">
        <v>1909</v>
      </c>
      <c r="Q924" s="2" t="s">
        <v>1914</v>
      </c>
      <c r="R924" s="2" t="s">
        <v>1878</v>
      </c>
    </row>
    <row r="925" spans="1:19" hidden="1" x14ac:dyDescent="0.2">
      <c r="B925" s="2" t="s">
        <v>1922</v>
      </c>
      <c r="C925" s="2"/>
      <c r="D925" s="2"/>
      <c r="E925" s="2" t="s">
        <v>1921</v>
      </c>
      <c r="F925" s="2" t="s">
        <v>1923</v>
      </c>
      <c r="G925" s="2" t="s">
        <v>20</v>
      </c>
      <c r="H925" s="2" t="s">
        <v>20</v>
      </c>
      <c r="I925" s="2" t="s">
        <v>20</v>
      </c>
      <c r="J925" s="2" t="s">
        <v>20</v>
      </c>
      <c r="K925" s="2" t="s">
        <v>20</v>
      </c>
      <c r="L925" s="2" t="s">
        <v>200</v>
      </c>
      <c r="N925" s="2" t="s">
        <v>1924</v>
      </c>
      <c r="O925" s="2" t="s">
        <v>20</v>
      </c>
      <c r="P925" s="2" t="s">
        <v>20</v>
      </c>
      <c r="Q925" s="2" t="s">
        <v>20</v>
      </c>
      <c r="R925" s="2" t="s">
        <v>20</v>
      </c>
    </row>
    <row r="926" spans="1:19" hidden="1" x14ac:dyDescent="0.2">
      <c r="B926" s="2" t="s">
        <v>1922</v>
      </c>
      <c r="C926" s="2"/>
      <c r="D926" s="2"/>
      <c r="E926" s="2" t="s">
        <v>1921</v>
      </c>
      <c r="F926" s="2" t="s">
        <v>1925</v>
      </c>
      <c r="G926" s="2" t="s">
        <v>20</v>
      </c>
      <c r="H926" s="2" t="s">
        <v>20</v>
      </c>
      <c r="I926" s="2" t="s">
        <v>20</v>
      </c>
      <c r="J926" s="2" t="s">
        <v>20</v>
      </c>
      <c r="K926" s="2" t="s">
        <v>20</v>
      </c>
      <c r="L926" s="2" t="s">
        <v>200</v>
      </c>
      <c r="N926" s="2" t="s">
        <v>1926</v>
      </c>
      <c r="O926" s="2" t="s">
        <v>20</v>
      </c>
      <c r="P926" s="2" t="s">
        <v>20</v>
      </c>
      <c r="Q926" s="2" t="s">
        <v>20</v>
      </c>
      <c r="R926" s="2" t="s">
        <v>20</v>
      </c>
    </row>
    <row r="927" spans="1:19" hidden="1" x14ac:dyDescent="0.2">
      <c r="B927" s="2" t="s">
        <v>1922</v>
      </c>
      <c r="C927" s="2"/>
      <c r="D927" s="2"/>
      <c r="E927" s="2" t="s">
        <v>1921</v>
      </c>
      <c r="F927" s="2" t="s">
        <v>1927</v>
      </c>
      <c r="G927" s="2" t="s">
        <v>20</v>
      </c>
      <c r="H927" s="2" t="s">
        <v>20</v>
      </c>
      <c r="I927" s="2" t="s">
        <v>20</v>
      </c>
      <c r="J927" s="2" t="s">
        <v>20</v>
      </c>
      <c r="K927" s="2" t="s">
        <v>20</v>
      </c>
      <c r="L927" s="2" t="s">
        <v>200</v>
      </c>
      <c r="N927" s="2" t="s">
        <v>1928</v>
      </c>
      <c r="O927" s="2" t="s">
        <v>20</v>
      </c>
      <c r="P927" s="2" t="s">
        <v>20</v>
      </c>
      <c r="Q927" s="2" t="s">
        <v>20</v>
      </c>
      <c r="R927" s="2" t="s">
        <v>20</v>
      </c>
    </row>
    <row r="928" spans="1:19" hidden="1" x14ac:dyDescent="0.2">
      <c r="B928" s="2" t="s">
        <v>1922</v>
      </c>
      <c r="C928" s="2"/>
      <c r="D928" s="2"/>
      <c r="E928" s="2" t="s">
        <v>1921</v>
      </c>
      <c r="F928" s="2" t="s">
        <v>1929</v>
      </c>
      <c r="G928" s="2" t="s">
        <v>20</v>
      </c>
      <c r="H928" s="2" t="s">
        <v>20</v>
      </c>
      <c r="I928" s="2" t="s">
        <v>20</v>
      </c>
      <c r="J928" s="2" t="s">
        <v>20</v>
      </c>
      <c r="K928" s="2" t="s">
        <v>20</v>
      </c>
      <c r="L928" s="2" t="s">
        <v>200</v>
      </c>
      <c r="N928" s="2" t="s">
        <v>1930</v>
      </c>
      <c r="O928" s="2" t="s">
        <v>20</v>
      </c>
      <c r="P928" s="2" t="s">
        <v>20</v>
      </c>
      <c r="Q928" s="2" t="s">
        <v>20</v>
      </c>
      <c r="R928" s="2" t="s">
        <v>20</v>
      </c>
    </row>
    <row r="929" spans="2:18" hidden="1" x14ac:dyDescent="0.2">
      <c r="B929" s="2" t="s">
        <v>1922</v>
      </c>
      <c r="C929" s="2"/>
      <c r="D929" s="2"/>
      <c r="E929" s="2" t="s">
        <v>1921</v>
      </c>
      <c r="F929" s="2" t="s">
        <v>1931</v>
      </c>
      <c r="G929" s="2" t="s">
        <v>20</v>
      </c>
      <c r="H929" s="2" t="s">
        <v>20</v>
      </c>
      <c r="I929" s="2" t="s">
        <v>20</v>
      </c>
      <c r="J929" s="2" t="s">
        <v>20</v>
      </c>
      <c r="K929" s="2" t="s">
        <v>20</v>
      </c>
      <c r="L929" s="2" t="s">
        <v>200</v>
      </c>
      <c r="N929" s="2" t="s">
        <v>1932</v>
      </c>
      <c r="O929" s="2" t="s">
        <v>20</v>
      </c>
      <c r="P929" s="2" t="s">
        <v>20</v>
      </c>
      <c r="Q929" s="2" t="s">
        <v>20</v>
      </c>
      <c r="R929" s="2" t="s">
        <v>20</v>
      </c>
    </row>
    <row r="930" spans="2:18" hidden="1" x14ac:dyDescent="0.2">
      <c r="B930" s="2" t="s">
        <v>1922</v>
      </c>
      <c r="C930" s="2"/>
      <c r="D930" s="2"/>
      <c r="E930" s="2" t="s">
        <v>1921</v>
      </c>
      <c r="F930" s="2" t="s">
        <v>1933</v>
      </c>
      <c r="G930" s="2" t="s">
        <v>20</v>
      </c>
      <c r="H930" s="2" t="s">
        <v>20</v>
      </c>
      <c r="I930" s="2" t="s">
        <v>20</v>
      </c>
      <c r="J930" s="2" t="s">
        <v>20</v>
      </c>
      <c r="K930" s="2" t="s">
        <v>20</v>
      </c>
      <c r="L930" s="2" t="s">
        <v>200</v>
      </c>
      <c r="N930" s="2" t="s">
        <v>1934</v>
      </c>
      <c r="O930" s="2" t="s">
        <v>20</v>
      </c>
      <c r="P930" s="2" t="s">
        <v>20</v>
      </c>
      <c r="Q930" s="2" t="s">
        <v>20</v>
      </c>
      <c r="R930" s="2" t="s">
        <v>20</v>
      </c>
    </row>
    <row r="931" spans="2:18" hidden="1" x14ac:dyDescent="0.2">
      <c r="B931" s="2" t="s">
        <v>1922</v>
      </c>
      <c r="C931" s="2"/>
      <c r="D931" s="2"/>
      <c r="E931" s="2" t="s">
        <v>1921</v>
      </c>
      <c r="F931" s="2" t="s">
        <v>1935</v>
      </c>
      <c r="G931" s="2" t="s">
        <v>20</v>
      </c>
      <c r="H931" s="2" t="s">
        <v>20</v>
      </c>
      <c r="I931" s="2" t="s">
        <v>20</v>
      </c>
      <c r="J931" s="2" t="s">
        <v>20</v>
      </c>
      <c r="K931" s="2" t="s">
        <v>20</v>
      </c>
      <c r="L931" s="2" t="s">
        <v>200</v>
      </c>
      <c r="N931" s="2" t="s">
        <v>1936</v>
      </c>
      <c r="O931" s="2" t="s">
        <v>20</v>
      </c>
      <c r="P931" s="2" t="s">
        <v>20</v>
      </c>
      <c r="Q931" s="2" t="s">
        <v>20</v>
      </c>
      <c r="R931" s="2" t="s">
        <v>20</v>
      </c>
    </row>
    <row r="932" spans="2:18" hidden="1" x14ac:dyDescent="0.2">
      <c r="B932" s="2" t="s">
        <v>1922</v>
      </c>
      <c r="C932" s="2"/>
      <c r="D932" s="2"/>
      <c r="E932" s="2" t="s">
        <v>1921</v>
      </c>
      <c r="F932" s="2" t="s">
        <v>1937</v>
      </c>
      <c r="G932" s="2" t="s">
        <v>20</v>
      </c>
      <c r="H932" s="2" t="s">
        <v>20</v>
      </c>
      <c r="I932" s="2" t="s">
        <v>20</v>
      </c>
      <c r="J932" s="2" t="s">
        <v>20</v>
      </c>
      <c r="K932" s="2" t="s">
        <v>20</v>
      </c>
      <c r="L932" s="2" t="s">
        <v>200</v>
      </c>
      <c r="N932" s="2" t="s">
        <v>1938</v>
      </c>
      <c r="O932" s="2" t="s">
        <v>20</v>
      </c>
      <c r="P932" s="2" t="s">
        <v>20</v>
      </c>
      <c r="Q932" s="2" t="s">
        <v>20</v>
      </c>
      <c r="R932" s="2" t="s">
        <v>20</v>
      </c>
    </row>
    <row r="933" spans="2:18" hidden="1" x14ac:dyDescent="0.2">
      <c r="B933" s="2" t="s">
        <v>1922</v>
      </c>
      <c r="C933" s="2"/>
      <c r="D933" s="2"/>
      <c r="E933" s="2" t="s">
        <v>1921</v>
      </c>
      <c r="F933" s="2" t="s">
        <v>1939</v>
      </c>
      <c r="G933" s="2" t="s">
        <v>20</v>
      </c>
      <c r="H933" s="2" t="s">
        <v>20</v>
      </c>
      <c r="I933" s="2" t="s">
        <v>20</v>
      </c>
      <c r="J933" s="2" t="s">
        <v>20</v>
      </c>
      <c r="K933" s="2" t="s">
        <v>20</v>
      </c>
      <c r="L933" s="2" t="s">
        <v>200</v>
      </c>
      <c r="N933" s="2" t="s">
        <v>1940</v>
      </c>
      <c r="O933" s="2" t="s">
        <v>20</v>
      </c>
      <c r="P933" s="2" t="s">
        <v>20</v>
      </c>
      <c r="Q933" s="2" t="s">
        <v>20</v>
      </c>
      <c r="R933" s="2" t="s">
        <v>20</v>
      </c>
    </row>
    <row r="934" spans="2:18" hidden="1" x14ac:dyDescent="0.2">
      <c r="B934" s="2" t="s">
        <v>1922</v>
      </c>
      <c r="C934" s="2"/>
      <c r="D934" s="2"/>
      <c r="E934" s="2" t="s">
        <v>1921</v>
      </c>
      <c r="F934" s="2" t="s">
        <v>1941</v>
      </c>
      <c r="G934" s="2" t="s">
        <v>20</v>
      </c>
      <c r="H934" s="2" t="s">
        <v>20</v>
      </c>
      <c r="I934" s="2" t="s">
        <v>20</v>
      </c>
      <c r="J934" s="2" t="s">
        <v>20</v>
      </c>
      <c r="K934" s="2" t="s">
        <v>20</v>
      </c>
      <c r="L934" s="2" t="s">
        <v>200</v>
      </c>
      <c r="N934" s="2" t="s">
        <v>1942</v>
      </c>
      <c r="O934" s="2" t="s">
        <v>20</v>
      </c>
      <c r="P934" s="2" t="s">
        <v>20</v>
      </c>
      <c r="Q934" s="2" t="s">
        <v>20</v>
      </c>
      <c r="R934" s="2" t="s">
        <v>20</v>
      </c>
    </row>
    <row r="935" spans="2:18" hidden="1" x14ac:dyDescent="0.2">
      <c r="B935" s="2" t="s">
        <v>1922</v>
      </c>
      <c r="C935" s="2"/>
      <c r="D935" s="2"/>
      <c r="E935" s="2" t="s">
        <v>1921</v>
      </c>
      <c r="F935" s="2" t="s">
        <v>1943</v>
      </c>
      <c r="G935" s="2" t="s">
        <v>20</v>
      </c>
      <c r="H935" s="2" t="s">
        <v>20</v>
      </c>
      <c r="I935" s="2" t="s">
        <v>20</v>
      </c>
      <c r="J935" s="2" t="s">
        <v>20</v>
      </c>
      <c r="K935" s="2" t="s">
        <v>20</v>
      </c>
      <c r="L935" s="2" t="s">
        <v>200</v>
      </c>
      <c r="N935" s="2" t="s">
        <v>1944</v>
      </c>
      <c r="O935" s="2" t="s">
        <v>20</v>
      </c>
      <c r="P935" s="2" t="s">
        <v>20</v>
      </c>
      <c r="Q935" s="2" t="s">
        <v>20</v>
      </c>
      <c r="R935" s="2" t="s">
        <v>20</v>
      </c>
    </row>
    <row r="936" spans="2:18" hidden="1" x14ac:dyDescent="0.2">
      <c r="B936" s="2" t="s">
        <v>1922</v>
      </c>
      <c r="C936" s="2"/>
      <c r="D936" s="2"/>
      <c r="E936" s="2" t="s">
        <v>1921</v>
      </c>
      <c r="F936" s="2" t="s">
        <v>1945</v>
      </c>
      <c r="G936" s="2" t="s">
        <v>20</v>
      </c>
      <c r="H936" s="2" t="s">
        <v>20</v>
      </c>
      <c r="I936" s="2" t="s">
        <v>20</v>
      </c>
      <c r="J936" s="2" t="s">
        <v>20</v>
      </c>
      <c r="K936" s="2" t="s">
        <v>20</v>
      </c>
      <c r="L936" s="2" t="s">
        <v>200</v>
      </c>
      <c r="N936" s="2" t="s">
        <v>1946</v>
      </c>
      <c r="O936" s="2" t="s">
        <v>20</v>
      </c>
      <c r="P936" s="2" t="s">
        <v>20</v>
      </c>
      <c r="Q936" s="2" t="s">
        <v>20</v>
      </c>
      <c r="R936" s="2" t="s">
        <v>20</v>
      </c>
    </row>
    <row r="937" spans="2:18" s="4" customFormat="1" hidden="1" x14ac:dyDescent="0.2">
      <c r="B937" s="5" t="s">
        <v>1948</v>
      </c>
      <c r="C937" s="5"/>
      <c r="D937" s="5"/>
      <c r="E937" s="5" t="s">
        <v>1947</v>
      </c>
      <c r="F937" s="5" t="s">
        <v>1950</v>
      </c>
      <c r="G937" s="5" t="s">
        <v>20</v>
      </c>
      <c r="H937" s="5" t="s">
        <v>223</v>
      </c>
      <c r="I937" s="5" t="s">
        <v>1953</v>
      </c>
      <c r="J937" s="5" t="s">
        <v>20</v>
      </c>
      <c r="K937" s="5" t="s">
        <v>1954</v>
      </c>
      <c r="L937" s="5" t="s">
        <v>1949</v>
      </c>
      <c r="N937" s="5" t="s">
        <v>1951</v>
      </c>
      <c r="O937" s="5" t="s">
        <v>62</v>
      </c>
      <c r="P937" s="5" t="s">
        <v>20</v>
      </c>
      <c r="Q937" s="5" t="s">
        <v>20</v>
      </c>
      <c r="R937" s="5" t="s">
        <v>1952</v>
      </c>
    </row>
    <row r="938" spans="2:18" s="4" customFormat="1" hidden="1" x14ac:dyDescent="0.2">
      <c r="B938" s="5" t="s">
        <v>1956</v>
      </c>
      <c r="C938" s="5"/>
      <c r="D938" s="5"/>
      <c r="E938" s="5" t="s">
        <v>1955</v>
      </c>
      <c r="F938" s="5" t="s">
        <v>1957</v>
      </c>
      <c r="G938" s="5" t="s">
        <v>20</v>
      </c>
      <c r="H938" s="5" t="s">
        <v>20</v>
      </c>
      <c r="I938" s="5" t="s">
        <v>20</v>
      </c>
      <c r="J938" s="5" t="s">
        <v>20</v>
      </c>
      <c r="K938" s="5" t="s">
        <v>20</v>
      </c>
      <c r="L938" s="5" t="s">
        <v>1949</v>
      </c>
      <c r="N938" s="5" t="s">
        <v>1956</v>
      </c>
      <c r="O938" s="5" t="s">
        <v>845</v>
      </c>
      <c r="P938" s="5" t="s">
        <v>20</v>
      </c>
      <c r="Q938" s="5" t="s">
        <v>1958</v>
      </c>
      <c r="R938" s="5" t="s">
        <v>20</v>
      </c>
    </row>
    <row r="939" spans="2:18" s="4" customFormat="1" hidden="1" x14ac:dyDescent="0.2">
      <c r="B939" s="5" t="s">
        <v>1960</v>
      </c>
      <c r="C939" s="5"/>
      <c r="D939" s="5"/>
      <c r="E939" s="5" t="s">
        <v>1959</v>
      </c>
      <c r="F939" s="5" t="s">
        <v>1961</v>
      </c>
      <c r="G939" s="5" t="s">
        <v>20</v>
      </c>
      <c r="H939" s="5" t="s">
        <v>23</v>
      </c>
      <c r="I939" s="5" t="s">
        <v>20</v>
      </c>
      <c r="J939" s="5" t="s">
        <v>20</v>
      </c>
      <c r="K939" s="5" t="s">
        <v>72</v>
      </c>
      <c r="L939" s="5" t="s">
        <v>1949</v>
      </c>
      <c r="N939" s="5" t="s">
        <v>1962</v>
      </c>
      <c r="O939" s="5" t="s">
        <v>1963</v>
      </c>
      <c r="P939" s="5" t="s">
        <v>20</v>
      </c>
      <c r="Q939" s="5" t="s">
        <v>20</v>
      </c>
      <c r="R939" s="5" t="s">
        <v>1952</v>
      </c>
    </row>
    <row r="940" spans="2:18" s="4" customFormat="1" hidden="1" x14ac:dyDescent="0.2">
      <c r="B940" s="5" t="s">
        <v>1965</v>
      </c>
      <c r="C940" s="5"/>
      <c r="D940" s="5"/>
      <c r="E940" s="5" t="s">
        <v>1964</v>
      </c>
      <c r="F940" s="5" t="s">
        <v>1966</v>
      </c>
      <c r="G940" s="5" t="s">
        <v>20</v>
      </c>
      <c r="H940" s="5" t="s">
        <v>23</v>
      </c>
      <c r="I940" s="5" t="s">
        <v>196</v>
      </c>
      <c r="J940" s="5" t="s">
        <v>20</v>
      </c>
      <c r="K940" s="5" t="s">
        <v>1954</v>
      </c>
      <c r="L940" s="5" t="s">
        <v>1949</v>
      </c>
      <c r="N940" s="5" t="s">
        <v>1967</v>
      </c>
      <c r="O940" s="5" t="s">
        <v>1968</v>
      </c>
      <c r="P940" s="5" t="s">
        <v>20</v>
      </c>
      <c r="Q940" s="5" t="s">
        <v>1969</v>
      </c>
      <c r="R940" s="5" t="s">
        <v>1952</v>
      </c>
    </row>
    <row r="941" spans="2:18" s="4" customFormat="1" hidden="1" x14ac:dyDescent="0.2">
      <c r="B941" s="5" t="s">
        <v>1965</v>
      </c>
      <c r="C941" s="5"/>
      <c r="D941" s="5"/>
      <c r="E941" s="5" t="s">
        <v>1964</v>
      </c>
      <c r="F941" s="5" t="s">
        <v>1970</v>
      </c>
      <c r="G941" s="5" t="s">
        <v>20</v>
      </c>
      <c r="H941" s="5" t="s">
        <v>23</v>
      </c>
      <c r="I941" s="5" t="s">
        <v>196</v>
      </c>
      <c r="J941" s="5" t="s">
        <v>20</v>
      </c>
      <c r="K941" s="5" t="s">
        <v>1954</v>
      </c>
      <c r="L941" s="5" t="s">
        <v>1949</v>
      </c>
      <c r="N941" s="5" t="s">
        <v>1971</v>
      </c>
      <c r="O941" s="5" t="s">
        <v>1968</v>
      </c>
      <c r="P941" s="5" t="s">
        <v>20</v>
      </c>
      <c r="Q941" s="5" t="s">
        <v>1969</v>
      </c>
      <c r="R941" s="5" t="s">
        <v>1952</v>
      </c>
    </row>
    <row r="942" spans="2:18" s="4" customFormat="1" hidden="1" x14ac:dyDescent="0.2">
      <c r="B942" s="5" t="s">
        <v>1965</v>
      </c>
      <c r="C942" s="5"/>
      <c r="D942" s="5"/>
      <c r="E942" s="5" t="s">
        <v>1964</v>
      </c>
      <c r="F942" s="5" t="s">
        <v>1966</v>
      </c>
      <c r="G942" s="5" t="s">
        <v>20</v>
      </c>
      <c r="H942" s="5" t="s">
        <v>223</v>
      </c>
      <c r="I942" s="5" t="s">
        <v>196</v>
      </c>
      <c r="J942" s="5" t="s">
        <v>20</v>
      </c>
      <c r="K942" s="5" t="s">
        <v>1954</v>
      </c>
      <c r="L942" s="5" t="s">
        <v>1949</v>
      </c>
      <c r="N942" s="5" t="s">
        <v>1967</v>
      </c>
      <c r="O942" s="5" t="s">
        <v>1968</v>
      </c>
      <c r="P942" s="5" t="s">
        <v>20</v>
      </c>
      <c r="Q942" s="5" t="s">
        <v>1969</v>
      </c>
      <c r="R942" s="5" t="s">
        <v>1972</v>
      </c>
    </row>
    <row r="943" spans="2:18" s="4" customFormat="1" hidden="1" x14ac:dyDescent="0.2">
      <c r="B943" s="5" t="s">
        <v>1965</v>
      </c>
      <c r="C943" s="5"/>
      <c r="D943" s="5"/>
      <c r="E943" s="5" t="s">
        <v>1964</v>
      </c>
      <c r="F943" s="5" t="s">
        <v>1970</v>
      </c>
      <c r="G943" s="5" t="s">
        <v>20</v>
      </c>
      <c r="H943" s="5" t="s">
        <v>223</v>
      </c>
      <c r="I943" s="5" t="s">
        <v>196</v>
      </c>
      <c r="J943" s="5" t="s">
        <v>20</v>
      </c>
      <c r="K943" s="5" t="s">
        <v>1954</v>
      </c>
      <c r="L943" s="5" t="s">
        <v>1949</v>
      </c>
      <c r="N943" s="5" t="s">
        <v>1971</v>
      </c>
      <c r="O943" s="5" t="s">
        <v>1968</v>
      </c>
      <c r="P943" s="5" t="s">
        <v>20</v>
      </c>
      <c r="Q943" s="5" t="s">
        <v>1969</v>
      </c>
      <c r="R943" s="5" t="s">
        <v>1972</v>
      </c>
    </row>
    <row r="944" spans="2:18" s="4" customFormat="1" hidden="1" x14ac:dyDescent="0.2">
      <c r="B944" s="5" t="s">
        <v>1974</v>
      </c>
      <c r="C944" s="5"/>
      <c r="D944" s="5"/>
      <c r="E944" s="5" t="s">
        <v>1973</v>
      </c>
      <c r="F944" s="5" t="s">
        <v>1975</v>
      </c>
      <c r="G944" s="5" t="s">
        <v>20</v>
      </c>
      <c r="H944" s="5" t="s">
        <v>23</v>
      </c>
      <c r="I944" s="5" t="s">
        <v>20</v>
      </c>
      <c r="J944" s="5" t="s">
        <v>20</v>
      </c>
      <c r="K944" s="5" t="s">
        <v>72</v>
      </c>
      <c r="L944" s="5" t="s">
        <v>1949</v>
      </c>
      <c r="N944" s="5" t="s">
        <v>1976</v>
      </c>
      <c r="O944" s="5" t="s">
        <v>1968</v>
      </c>
      <c r="P944" s="5" t="s">
        <v>20</v>
      </c>
      <c r="Q944" s="5" t="s">
        <v>20</v>
      </c>
      <c r="R944" s="5" t="s">
        <v>1952</v>
      </c>
    </row>
    <row r="945" spans="2:18" s="19" customFormat="1" hidden="1" x14ac:dyDescent="0.2">
      <c r="B945" s="20" t="s">
        <v>1978</v>
      </c>
      <c r="C945" s="20"/>
      <c r="D945" s="20"/>
      <c r="E945" s="20" t="s">
        <v>1977</v>
      </c>
      <c r="F945" s="20" t="s">
        <v>1980</v>
      </c>
      <c r="G945" s="20" t="s">
        <v>20</v>
      </c>
      <c r="H945" s="20" t="s">
        <v>223</v>
      </c>
      <c r="I945" s="20" t="s">
        <v>20</v>
      </c>
      <c r="J945" s="20" t="s">
        <v>20</v>
      </c>
      <c r="K945" s="20" t="s">
        <v>20</v>
      </c>
      <c r="L945" s="20" t="s">
        <v>1979</v>
      </c>
      <c r="N945" s="20" t="s">
        <v>1981</v>
      </c>
      <c r="O945" s="20" t="s">
        <v>1982</v>
      </c>
      <c r="P945" s="20" t="s">
        <v>20</v>
      </c>
      <c r="Q945" s="20" t="s">
        <v>20</v>
      </c>
      <c r="R945" s="20" t="s">
        <v>1983</v>
      </c>
    </row>
    <row r="946" spans="2:18" s="19" customFormat="1" hidden="1" x14ac:dyDescent="0.2">
      <c r="B946" s="20" t="s">
        <v>1985</v>
      </c>
      <c r="C946" s="20"/>
      <c r="D946" s="20"/>
      <c r="E946" s="20" t="s">
        <v>1984</v>
      </c>
      <c r="F946" s="20" t="s">
        <v>1986</v>
      </c>
      <c r="G946" s="20" t="s">
        <v>20</v>
      </c>
      <c r="H946" s="20" t="s">
        <v>23</v>
      </c>
      <c r="I946" s="20" t="s">
        <v>20</v>
      </c>
      <c r="J946" s="20" t="s">
        <v>20</v>
      </c>
      <c r="K946" s="20" t="s">
        <v>20</v>
      </c>
      <c r="L946" s="20" t="s">
        <v>1979</v>
      </c>
      <c r="N946" s="20" t="s">
        <v>1987</v>
      </c>
      <c r="O946" s="20" t="s">
        <v>1599</v>
      </c>
      <c r="P946" s="20" t="s">
        <v>20</v>
      </c>
      <c r="Q946" s="20" t="s">
        <v>20</v>
      </c>
      <c r="R946" s="20" t="s">
        <v>1988</v>
      </c>
    </row>
    <row r="947" spans="2:18" s="19" customFormat="1" hidden="1" x14ac:dyDescent="0.2">
      <c r="B947" s="20" t="s">
        <v>1990</v>
      </c>
      <c r="C947" s="20"/>
      <c r="D947" s="20"/>
      <c r="E947" s="20" t="s">
        <v>1989</v>
      </c>
      <c r="F947" s="20" t="s">
        <v>1991</v>
      </c>
      <c r="G947" s="20" t="s">
        <v>20</v>
      </c>
      <c r="H947" s="20" t="s">
        <v>23</v>
      </c>
      <c r="I947" s="20" t="s">
        <v>20</v>
      </c>
      <c r="J947" s="20" t="s">
        <v>20</v>
      </c>
      <c r="K947" s="20" t="s">
        <v>20</v>
      </c>
      <c r="L947" s="20" t="s">
        <v>1979</v>
      </c>
      <c r="N947" s="20" t="s">
        <v>1992</v>
      </c>
      <c r="O947" s="20" t="s">
        <v>1993</v>
      </c>
      <c r="P947" s="20" t="s">
        <v>20</v>
      </c>
      <c r="Q947" s="20" t="s">
        <v>20</v>
      </c>
      <c r="R947" s="20" t="s">
        <v>1988</v>
      </c>
    </row>
    <row r="948" spans="2:18" hidden="1" x14ac:dyDescent="0.2">
      <c r="J948" s="2" t="s">
        <v>20</v>
      </c>
    </row>
    <row r="950" spans="2:18" x14ac:dyDescent="0.2">
      <c r="B950" s="16"/>
      <c r="C950" s="16"/>
      <c r="D950" s="16"/>
    </row>
  </sheetData>
  <autoFilter ref="A1:L948" xr:uid="{00000000-0001-0000-0000-000000000000}">
    <filterColumn colId="10">
      <filters>
        <filter val="Cromatografía Líquida de Alta Resolución (HPLC)"/>
      </filters>
    </filterColumn>
  </autoFilter>
  <pageMargins left="0.7" right="0.7" top="0.75" bottom="0.75" header="0.3" footer="0.3"/>
  <pageSetup paperSize="9" orientation="portrait" r:id="rId1"/>
  <ignoredErrors>
    <ignoredError sqref="A542" twoDigitTextYear="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4A631-90AA-4E19-94E2-AE15F08B7631}">
  <dimension ref="A1:N853"/>
  <sheetViews>
    <sheetView topLeftCell="E1" workbookViewId="0">
      <pane ySplit="1" topLeftCell="A685" activePane="bottomLeft" state="frozen"/>
      <selection activeCell="E1" sqref="E1"/>
      <selection pane="bottomLeft" activeCell="D685" sqref="D685"/>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11.6640625" customWidth="1"/>
    <col min="6" max="6" width="59.5" bestFit="1" customWidth="1"/>
    <col min="9" max="9" width="40.5" bestFit="1" customWidth="1"/>
    <col min="10" max="10" width="44.1640625" customWidth="1"/>
    <col min="11" max="11" width="32.1640625" customWidth="1"/>
    <col min="14" max="14" width="16.33203125" bestFit="1" customWidth="1"/>
  </cols>
  <sheetData>
    <row r="1" spans="1:14" ht="48" x14ac:dyDescent="0.2">
      <c r="A1" s="1" t="s">
        <v>4</v>
      </c>
      <c r="B1" s="1" t="s">
        <v>10</v>
      </c>
      <c r="C1" s="1" t="s">
        <v>1995</v>
      </c>
      <c r="D1" s="1" t="s">
        <v>1996</v>
      </c>
      <c r="E1" s="3" t="s">
        <v>1994</v>
      </c>
      <c r="F1" s="1" t="s">
        <v>1</v>
      </c>
      <c r="G1" s="39" t="s">
        <v>2973</v>
      </c>
      <c r="H1" s="39" t="s">
        <v>2974</v>
      </c>
      <c r="I1" s="39" t="s">
        <v>2975</v>
      </c>
      <c r="J1" s="39" t="s">
        <v>2976</v>
      </c>
      <c r="K1" s="39" t="s">
        <v>2977</v>
      </c>
      <c r="L1" s="39" t="s">
        <v>2978</v>
      </c>
      <c r="M1" s="39" t="s">
        <v>2979</v>
      </c>
      <c r="N1" s="39" t="s">
        <v>2980</v>
      </c>
    </row>
    <row r="2" spans="1:14" x14ac:dyDescent="0.2">
      <c r="A2" s="2" t="s">
        <v>202</v>
      </c>
      <c r="B2" s="2" t="s">
        <v>206</v>
      </c>
      <c r="C2" s="2" t="s">
        <v>2002</v>
      </c>
      <c r="D2" s="2"/>
      <c r="E2" t="s">
        <v>2001</v>
      </c>
      <c r="F2" s="2" t="s">
        <v>199</v>
      </c>
      <c r="G2">
        <v>8</v>
      </c>
      <c r="I2" t="s">
        <v>2981</v>
      </c>
      <c r="J2" t="s">
        <v>2982</v>
      </c>
      <c r="L2">
        <v>8</v>
      </c>
      <c r="M2" s="18">
        <v>20</v>
      </c>
      <c r="N2" t="s">
        <v>2983</v>
      </c>
    </row>
    <row r="3" spans="1:14" x14ac:dyDescent="0.2">
      <c r="A3" s="2" t="s">
        <v>210</v>
      </c>
      <c r="B3" s="2" t="s">
        <v>206</v>
      </c>
      <c r="C3" s="2" t="s">
        <v>2002</v>
      </c>
      <c r="D3" s="2"/>
      <c r="E3" t="s">
        <v>2001</v>
      </c>
      <c r="F3" s="2" t="s">
        <v>199</v>
      </c>
      <c r="G3">
        <v>8</v>
      </c>
      <c r="I3" t="s">
        <v>2981</v>
      </c>
      <c r="J3" t="s">
        <v>2982</v>
      </c>
      <c r="L3">
        <v>8</v>
      </c>
      <c r="M3" s="18">
        <v>20</v>
      </c>
      <c r="N3" t="s">
        <v>2983</v>
      </c>
    </row>
    <row r="4" spans="1:14" x14ac:dyDescent="0.2">
      <c r="A4" s="2" t="s">
        <v>210</v>
      </c>
      <c r="B4" s="2" t="s">
        <v>206</v>
      </c>
      <c r="C4" s="2" t="s">
        <v>2006</v>
      </c>
      <c r="D4" s="2"/>
      <c r="E4" t="s">
        <v>2005</v>
      </c>
      <c r="F4" s="2" t="s">
        <v>212</v>
      </c>
      <c r="H4">
        <v>46</v>
      </c>
      <c r="I4" t="s">
        <v>2984</v>
      </c>
      <c r="J4" t="s">
        <v>2985</v>
      </c>
      <c r="K4" t="s">
        <v>2986</v>
      </c>
      <c r="L4">
        <v>37</v>
      </c>
      <c r="N4" t="s">
        <v>2983</v>
      </c>
    </row>
    <row r="5" spans="1:14" x14ac:dyDescent="0.2">
      <c r="A5" s="2" t="s">
        <v>202</v>
      </c>
      <c r="B5" s="2" t="s">
        <v>206</v>
      </c>
      <c r="C5" s="2" t="s">
        <v>2006</v>
      </c>
      <c r="D5" s="2"/>
      <c r="E5" t="s">
        <v>2005</v>
      </c>
      <c r="F5" s="2" t="s">
        <v>212</v>
      </c>
      <c r="H5">
        <v>46</v>
      </c>
      <c r="I5" t="s">
        <v>2984</v>
      </c>
      <c r="J5" t="s">
        <v>2985</v>
      </c>
      <c r="K5" t="s">
        <v>2986</v>
      </c>
      <c r="L5">
        <v>37</v>
      </c>
      <c r="N5" t="s">
        <v>2983</v>
      </c>
    </row>
    <row r="6" spans="1:14" x14ac:dyDescent="0.2">
      <c r="A6" s="2" t="s">
        <v>210</v>
      </c>
      <c r="B6" s="2" t="s">
        <v>206</v>
      </c>
      <c r="C6" s="2"/>
      <c r="D6" s="2"/>
      <c r="E6" t="s">
        <v>2007</v>
      </c>
      <c r="F6" s="2" t="s">
        <v>215</v>
      </c>
      <c r="G6">
        <v>0.05</v>
      </c>
      <c r="H6" s="18">
        <v>0.12</v>
      </c>
      <c r="I6" s="18" t="s">
        <v>2987</v>
      </c>
      <c r="J6" s="18" t="s">
        <v>2988</v>
      </c>
      <c r="K6" s="18"/>
      <c r="L6" s="18"/>
      <c r="M6" s="18"/>
      <c r="N6" s="18"/>
    </row>
    <row r="7" spans="1:14" x14ac:dyDescent="0.2">
      <c r="A7" s="2" t="s">
        <v>202</v>
      </c>
      <c r="B7" s="2" t="s">
        <v>206</v>
      </c>
      <c r="C7" s="2"/>
      <c r="D7" s="2"/>
      <c r="E7" t="s">
        <v>2007</v>
      </c>
      <c r="F7" s="2" t="s">
        <v>215</v>
      </c>
      <c r="G7">
        <v>0.05</v>
      </c>
      <c r="H7" s="18">
        <v>0.12</v>
      </c>
      <c r="I7" s="18" t="s">
        <v>2987</v>
      </c>
      <c r="J7" s="18" t="s">
        <v>2988</v>
      </c>
      <c r="K7" s="18"/>
      <c r="L7" s="18"/>
      <c r="M7" s="18"/>
      <c r="N7" s="18"/>
    </row>
    <row r="8" spans="1:14" x14ac:dyDescent="0.2">
      <c r="A8" s="2" t="s">
        <v>202</v>
      </c>
      <c r="B8" s="2" t="s">
        <v>206</v>
      </c>
      <c r="C8" s="2" t="s">
        <v>2009</v>
      </c>
      <c r="D8" s="2"/>
      <c r="E8" t="s">
        <v>2008</v>
      </c>
      <c r="F8" s="2" t="s">
        <v>217</v>
      </c>
      <c r="G8">
        <v>0.37</v>
      </c>
      <c r="H8" s="18">
        <v>0.74</v>
      </c>
      <c r="I8" s="18" t="s">
        <v>2989</v>
      </c>
      <c r="J8" s="18" t="s">
        <v>2990</v>
      </c>
      <c r="K8" s="18" t="s">
        <v>2991</v>
      </c>
      <c r="L8" s="18"/>
      <c r="M8" s="18"/>
      <c r="N8" s="18"/>
    </row>
    <row r="9" spans="1:14" x14ac:dyDescent="0.2">
      <c r="A9" s="2" t="s">
        <v>210</v>
      </c>
      <c r="B9" s="2" t="s">
        <v>206</v>
      </c>
      <c r="C9" s="2" t="s">
        <v>2009</v>
      </c>
      <c r="D9" s="2"/>
      <c r="E9" t="s">
        <v>2008</v>
      </c>
      <c r="F9" s="2" t="s">
        <v>217</v>
      </c>
      <c r="G9">
        <v>0.37</v>
      </c>
      <c r="H9" s="18">
        <v>0.74</v>
      </c>
      <c r="I9" s="18" t="s">
        <v>2989</v>
      </c>
      <c r="J9" s="18" t="s">
        <v>2990</v>
      </c>
      <c r="K9" s="18" t="s">
        <v>2991</v>
      </c>
      <c r="L9" s="18"/>
      <c r="M9" s="18"/>
      <c r="N9" s="18"/>
    </row>
    <row r="10" spans="1:14" x14ac:dyDescent="0.2">
      <c r="A10" s="2" t="s">
        <v>210</v>
      </c>
      <c r="B10" s="2" t="s">
        <v>206</v>
      </c>
      <c r="C10" s="2"/>
      <c r="D10" s="2"/>
      <c r="E10" t="s">
        <v>2011</v>
      </c>
      <c r="F10" s="2" t="s">
        <v>229</v>
      </c>
      <c r="L10">
        <v>4.4000000000000004</v>
      </c>
      <c r="M10">
        <v>17.399999999999999</v>
      </c>
      <c r="N10" t="s">
        <v>2992</v>
      </c>
    </row>
    <row r="11" spans="1:14" x14ac:dyDescent="0.2">
      <c r="A11" s="2" t="s">
        <v>202</v>
      </c>
      <c r="B11" s="2" t="s">
        <v>206</v>
      </c>
      <c r="C11" s="2"/>
      <c r="D11" s="2"/>
      <c r="E11" t="s">
        <v>2011</v>
      </c>
      <c r="F11" s="2" t="s">
        <v>229</v>
      </c>
      <c r="L11">
        <v>4.4000000000000004</v>
      </c>
      <c r="M11">
        <v>17.399999999999999</v>
      </c>
      <c r="N11" t="s">
        <v>2992</v>
      </c>
    </row>
    <row r="12" spans="1:14" x14ac:dyDescent="0.2">
      <c r="A12" s="2" t="s">
        <v>202</v>
      </c>
      <c r="B12" s="2" t="s">
        <v>206</v>
      </c>
      <c r="C12" s="2" t="s">
        <v>2014</v>
      </c>
      <c r="D12" s="2"/>
      <c r="E12" t="s">
        <v>2013</v>
      </c>
      <c r="F12" s="2" t="s">
        <v>236</v>
      </c>
      <c r="H12" s="18">
        <v>0.2</v>
      </c>
      <c r="I12" s="18" t="s">
        <v>2993</v>
      </c>
      <c r="J12" s="18" t="s">
        <v>2994</v>
      </c>
      <c r="K12" s="18"/>
      <c r="L12">
        <v>0.2</v>
      </c>
      <c r="M12">
        <v>0.2</v>
      </c>
      <c r="N12" t="s">
        <v>2983</v>
      </c>
    </row>
    <row r="13" spans="1:14" x14ac:dyDescent="0.2">
      <c r="A13" s="2" t="s">
        <v>210</v>
      </c>
      <c r="B13" s="2" t="s">
        <v>206</v>
      </c>
      <c r="C13" s="2" t="s">
        <v>2014</v>
      </c>
      <c r="D13" s="2"/>
      <c r="E13" t="s">
        <v>2013</v>
      </c>
      <c r="F13" s="2" t="s">
        <v>236</v>
      </c>
      <c r="H13" s="18">
        <v>0.2</v>
      </c>
      <c r="I13" s="18" t="s">
        <v>2993</v>
      </c>
      <c r="J13" s="18" t="s">
        <v>2994</v>
      </c>
      <c r="K13" s="18"/>
      <c r="L13">
        <v>0.2</v>
      </c>
      <c r="M13">
        <v>0.2</v>
      </c>
      <c r="N13" t="s">
        <v>2983</v>
      </c>
    </row>
    <row r="14" spans="1:14" x14ac:dyDescent="0.2">
      <c r="A14" s="2" t="s">
        <v>252</v>
      </c>
      <c r="B14" s="2" t="s">
        <v>255</v>
      </c>
      <c r="C14" s="2" t="s">
        <v>2016</v>
      </c>
      <c r="D14" s="2"/>
      <c r="E14" t="s">
        <v>2015</v>
      </c>
      <c r="F14" s="2" t="s">
        <v>250</v>
      </c>
      <c r="L14">
        <v>0.4</v>
      </c>
      <c r="M14">
        <v>0.4</v>
      </c>
      <c r="N14" t="s">
        <v>2995</v>
      </c>
    </row>
    <row r="15" spans="1:14" ht="16" x14ac:dyDescent="0.2">
      <c r="A15" s="2" t="s">
        <v>260</v>
      </c>
      <c r="B15" s="2" t="s">
        <v>261</v>
      </c>
      <c r="C15" s="2"/>
      <c r="D15" s="2" t="s">
        <v>2019</v>
      </c>
      <c r="E15" t="s">
        <v>2018</v>
      </c>
      <c r="F15" s="2" t="s">
        <v>258</v>
      </c>
      <c r="G15" s="18">
        <v>1.1000000000000001</v>
      </c>
      <c r="I15" s="41" t="s">
        <v>2996</v>
      </c>
      <c r="L15">
        <v>1</v>
      </c>
      <c r="M15" s="18">
        <v>2</v>
      </c>
      <c r="N15" t="s">
        <v>2997</v>
      </c>
    </row>
    <row r="16" spans="1:14" x14ac:dyDescent="0.2">
      <c r="A16" s="2" t="s">
        <v>260</v>
      </c>
      <c r="B16" s="2" t="s">
        <v>261</v>
      </c>
      <c r="C16" s="2"/>
      <c r="D16" s="2" t="s">
        <v>2019</v>
      </c>
      <c r="E16" t="s">
        <v>2020</v>
      </c>
      <c r="F16" s="2" t="s">
        <v>265</v>
      </c>
      <c r="G16" s="18">
        <v>0.7</v>
      </c>
      <c r="I16" t="s">
        <v>2996</v>
      </c>
      <c r="L16">
        <v>0.5</v>
      </c>
      <c r="M16" s="18">
        <v>1</v>
      </c>
      <c r="N16" t="s">
        <v>2997</v>
      </c>
    </row>
    <row r="17" spans="1:14" x14ac:dyDescent="0.2">
      <c r="A17" s="2" t="s">
        <v>269</v>
      </c>
      <c r="B17" s="2" t="s">
        <v>272</v>
      </c>
      <c r="C17" s="2"/>
      <c r="D17" s="2"/>
      <c r="E17" t="s">
        <v>2021</v>
      </c>
      <c r="F17" s="2" t="s">
        <v>267</v>
      </c>
    </row>
    <row r="18" spans="1:14" x14ac:dyDescent="0.2">
      <c r="A18" s="2" t="s">
        <v>275</v>
      </c>
      <c r="B18" s="2" t="s">
        <v>272</v>
      </c>
      <c r="C18" s="2"/>
      <c r="D18" s="2"/>
      <c r="E18" t="s">
        <v>2021</v>
      </c>
      <c r="F18" s="2" t="s">
        <v>267</v>
      </c>
    </row>
    <row r="19" spans="1:14" ht="16" x14ac:dyDescent="0.2">
      <c r="A19" s="2" t="s">
        <v>279</v>
      </c>
      <c r="B19" s="2" t="s">
        <v>282</v>
      </c>
      <c r="C19" s="2" t="s">
        <v>2024</v>
      </c>
      <c r="D19" s="2"/>
      <c r="E19" t="s">
        <v>2023</v>
      </c>
      <c r="F19" s="2" t="s">
        <v>277</v>
      </c>
      <c r="H19">
        <v>2.6</v>
      </c>
      <c r="I19" s="41" t="s">
        <v>2987</v>
      </c>
      <c r="J19" t="s">
        <v>2998</v>
      </c>
      <c r="L19">
        <v>1.3</v>
      </c>
      <c r="M19" s="18">
        <v>2.6</v>
      </c>
      <c r="N19" t="s">
        <v>2999</v>
      </c>
    </row>
    <row r="20" spans="1:14" ht="16" x14ac:dyDescent="0.2">
      <c r="A20" s="2" t="s">
        <v>286</v>
      </c>
      <c r="B20" s="2" t="s">
        <v>282</v>
      </c>
      <c r="C20" s="2" t="s">
        <v>2024</v>
      </c>
      <c r="D20" s="2"/>
      <c r="E20" t="s">
        <v>2023</v>
      </c>
      <c r="F20" s="2" t="s">
        <v>277</v>
      </c>
      <c r="H20">
        <v>2.6</v>
      </c>
      <c r="I20" s="41" t="s">
        <v>2987</v>
      </c>
      <c r="J20" t="s">
        <v>2998</v>
      </c>
      <c r="L20">
        <v>1.3</v>
      </c>
      <c r="M20" s="18">
        <v>2.6</v>
      </c>
      <c r="N20" t="s">
        <v>2999</v>
      </c>
    </row>
    <row r="21" spans="1:14" x14ac:dyDescent="0.2">
      <c r="A21" s="2" t="s">
        <v>290</v>
      </c>
      <c r="B21" s="2" t="s">
        <v>291</v>
      </c>
      <c r="C21" s="2" t="s">
        <v>2027</v>
      </c>
      <c r="D21" s="2"/>
      <c r="E21" t="s">
        <v>2026</v>
      </c>
      <c r="F21" s="2" t="s">
        <v>288</v>
      </c>
      <c r="G21">
        <v>1</v>
      </c>
      <c r="H21">
        <v>2</v>
      </c>
      <c r="I21" t="s">
        <v>3000</v>
      </c>
      <c r="J21">
        <v>314</v>
      </c>
    </row>
    <row r="22" spans="1:14" x14ac:dyDescent="0.2">
      <c r="A22" s="2" t="s">
        <v>295</v>
      </c>
      <c r="B22" s="2" t="s">
        <v>296</v>
      </c>
      <c r="C22" s="2" t="s">
        <v>2029</v>
      </c>
      <c r="D22" s="2"/>
      <c r="E22" t="s">
        <v>2028</v>
      </c>
      <c r="F22" s="2" t="s">
        <v>293</v>
      </c>
      <c r="H22">
        <v>7</v>
      </c>
      <c r="I22" t="s">
        <v>2987</v>
      </c>
      <c r="J22" t="s">
        <v>3001</v>
      </c>
      <c r="L22" s="18">
        <v>3.5</v>
      </c>
      <c r="M22" s="18">
        <v>7</v>
      </c>
      <c r="N22" t="s">
        <v>2999</v>
      </c>
    </row>
    <row r="23" spans="1:14" x14ac:dyDescent="0.2">
      <c r="A23" s="2" t="s">
        <v>298</v>
      </c>
      <c r="B23" s="2" t="s">
        <v>296</v>
      </c>
      <c r="C23" s="2" t="s">
        <v>2029</v>
      </c>
      <c r="D23" s="2"/>
      <c r="E23" t="s">
        <v>2028</v>
      </c>
      <c r="F23" s="2" t="s">
        <v>293</v>
      </c>
      <c r="H23">
        <v>7</v>
      </c>
      <c r="I23" t="s">
        <v>2987</v>
      </c>
      <c r="J23" t="s">
        <v>3001</v>
      </c>
      <c r="L23" s="18">
        <v>3.5</v>
      </c>
      <c r="M23" s="18">
        <v>7</v>
      </c>
      <c r="N23" t="s">
        <v>2999</v>
      </c>
    </row>
    <row r="24" spans="1:14" x14ac:dyDescent="0.2">
      <c r="A24" s="2" t="s">
        <v>279</v>
      </c>
      <c r="B24" s="2" t="s">
        <v>282</v>
      </c>
      <c r="C24" s="2" t="s">
        <v>2031</v>
      </c>
      <c r="D24" s="2"/>
      <c r="E24" t="s">
        <v>2030</v>
      </c>
      <c r="F24" s="2" t="s">
        <v>300</v>
      </c>
      <c r="G24">
        <v>7.6</v>
      </c>
      <c r="H24" s="18">
        <v>15</v>
      </c>
      <c r="I24" s="18" t="s">
        <v>2987</v>
      </c>
      <c r="J24" s="18" t="s">
        <v>3002</v>
      </c>
      <c r="K24" s="18"/>
    </row>
    <row r="25" spans="1:14" x14ac:dyDescent="0.2">
      <c r="A25" s="2" t="s">
        <v>286</v>
      </c>
      <c r="B25" s="2" t="s">
        <v>282</v>
      </c>
      <c r="C25" s="2" t="s">
        <v>2031</v>
      </c>
      <c r="D25" s="2"/>
      <c r="E25" t="s">
        <v>2030</v>
      </c>
      <c r="F25" s="2" t="s">
        <v>300</v>
      </c>
      <c r="G25">
        <v>7.6</v>
      </c>
      <c r="H25" s="18">
        <v>15</v>
      </c>
      <c r="I25" s="18" t="s">
        <v>2987</v>
      </c>
      <c r="J25" s="18" t="s">
        <v>3002</v>
      </c>
      <c r="K25" s="18"/>
    </row>
    <row r="26" spans="1:14" x14ac:dyDescent="0.2">
      <c r="A26" s="2" t="s">
        <v>221</v>
      </c>
      <c r="B26" s="2" t="s">
        <v>304</v>
      </c>
      <c r="C26" s="2" t="s">
        <v>2033</v>
      </c>
      <c r="D26" s="2"/>
      <c r="E26" t="s">
        <v>2032</v>
      </c>
      <c r="F26" s="2" t="s">
        <v>302</v>
      </c>
      <c r="G26">
        <v>1.5</v>
      </c>
      <c r="H26" s="18">
        <v>2.5</v>
      </c>
      <c r="I26" s="18" t="s">
        <v>3003</v>
      </c>
      <c r="J26" s="18" t="s">
        <v>3004</v>
      </c>
      <c r="K26" s="18"/>
    </row>
    <row r="27" spans="1:14" x14ac:dyDescent="0.2">
      <c r="A27" s="2" t="s">
        <v>307</v>
      </c>
      <c r="B27" s="2" t="s">
        <v>304</v>
      </c>
      <c r="C27" s="2" t="s">
        <v>2033</v>
      </c>
      <c r="D27" s="2"/>
      <c r="E27" t="s">
        <v>2032</v>
      </c>
      <c r="F27" s="2" t="s">
        <v>302</v>
      </c>
      <c r="G27">
        <v>1.5</v>
      </c>
      <c r="H27" s="18">
        <v>2.5</v>
      </c>
      <c r="I27" s="18" t="s">
        <v>3003</v>
      </c>
      <c r="J27" s="18" t="s">
        <v>3004</v>
      </c>
      <c r="K27" s="18"/>
    </row>
    <row r="28" spans="1:14" x14ac:dyDescent="0.2">
      <c r="A28" s="2" t="s">
        <v>311</v>
      </c>
      <c r="B28" s="2" t="s">
        <v>313</v>
      </c>
      <c r="C28" s="2"/>
      <c r="D28" s="2"/>
      <c r="E28" t="s">
        <v>2034</v>
      </c>
      <c r="F28" s="2" t="s">
        <v>309</v>
      </c>
      <c r="L28">
        <v>1</v>
      </c>
      <c r="M28">
        <v>3</v>
      </c>
      <c r="N28" t="s">
        <v>3005</v>
      </c>
    </row>
    <row r="29" spans="1:14" x14ac:dyDescent="0.2">
      <c r="A29" s="2" t="s">
        <v>221</v>
      </c>
      <c r="B29" s="2" t="s">
        <v>313</v>
      </c>
      <c r="C29" s="2"/>
      <c r="D29" s="2"/>
      <c r="E29" t="s">
        <v>2034</v>
      </c>
      <c r="F29" s="2" t="s">
        <v>309</v>
      </c>
      <c r="L29">
        <v>1</v>
      </c>
      <c r="M29">
        <v>3</v>
      </c>
      <c r="N29" t="s">
        <v>3005</v>
      </c>
    </row>
    <row r="30" spans="1:14" x14ac:dyDescent="0.2">
      <c r="A30" s="2" t="s">
        <v>290</v>
      </c>
      <c r="B30" s="2" t="s">
        <v>291</v>
      </c>
      <c r="C30" s="2" t="s">
        <v>2037</v>
      </c>
      <c r="D30" s="2"/>
      <c r="E30" t="s">
        <v>2036</v>
      </c>
      <c r="F30" s="2" t="s">
        <v>318</v>
      </c>
      <c r="G30" s="18">
        <v>0.05</v>
      </c>
      <c r="I30" s="18" t="s">
        <v>3006</v>
      </c>
      <c r="J30">
        <v>314</v>
      </c>
      <c r="L30">
        <v>0.05</v>
      </c>
      <c r="M30" s="18">
        <v>0.1</v>
      </c>
      <c r="N30" t="s">
        <v>2992</v>
      </c>
    </row>
    <row r="31" spans="1:14" x14ac:dyDescent="0.2">
      <c r="A31" s="2" t="s">
        <v>323</v>
      </c>
      <c r="B31" s="2" t="s">
        <v>326</v>
      </c>
      <c r="C31" s="2"/>
      <c r="D31" s="2" t="s">
        <v>2038</v>
      </c>
      <c r="F31" s="2" t="s">
        <v>321</v>
      </c>
      <c r="L31">
        <v>0.6</v>
      </c>
      <c r="N31" t="s">
        <v>3007</v>
      </c>
    </row>
    <row r="32" spans="1:14" x14ac:dyDescent="0.2">
      <c r="A32" s="13" t="s">
        <v>332</v>
      </c>
      <c r="B32" s="13" t="s">
        <v>2041</v>
      </c>
      <c r="C32" s="13"/>
      <c r="D32" s="13"/>
      <c r="E32" t="s">
        <v>2040</v>
      </c>
      <c r="F32" s="13" t="s">
        <v>330</v>
      </c>
    </row>
    <row r="33" spans="1:14" x14ac:dyDescent="0.2">
      <c r="A33" s="13" t="s">
        <v>335</v>
      </c>
      <c r="B33" s="13" t="s">
        <v>333</v>
      </c>
      <c r="C33" s="13"/>
      <c r="D33" s="13"/>
      <c r="E33" t="s">
        <v>2040</v>
      </c>
      <c r="F33" s="13" t="s">
        <v>330</v>
      </c>
    </row>
    <row r="34" spans="1:14" s="19" customFormat="1" x14ac:dyDescent="0.2">
      <c r="A34" s="20" t="s">
        <v>337</v>
      </c>
      <c r="B34" s="20" t="s">
        <v>341</v>
      </c>
      <c r="C34" s="20"/>
      <c r="D34" s="20"/>
      <c r="F34" s="20" t="s">
        <v>337</v>
      </c>
    </row>
    <row r="35" spans="1:14" s="19" customFormat="1" x14ac:dyDescent="0.2">
      <c r="A35" s="20" t="s">
        <v>345</v>
      </c>
      <c r="B35" s="20" t="s">
        <v>341</v>
      </c>
      <c r="C35" s="20"/>
      <c r="D35" s="20"/>
      <c r="F35" s="20" t="s">
        <v>345</v>
      </c>
    </row>
    <row r="36" spans="1:14" x14ac:dyDescent="0.2">
      <c r="A36" s="2" t="s">
        <v>350</v>
      </c>
      <c r="B36" s="2" t="s">
        <v>351</v>
      </c>
      <c r="C36" s="2" t="s">
        <v>2045</v>
      </c>
      <c r="D36" s="2"/>
      <c r="E36" t="s">
        <v>2044</v>
      </c>
      <c r="F36" s="2" t="s">
        <v>348</v>
      </c>
      <c r="G36">
        <v>1.9</v>
      </c>
      <c r="I36" t="s">
        <v>3008</v>
      </c>
      <c r="J36" t="s">
        <v>3009</v>
      </c>
      <c r="K36" t="s">
        <v>2986</v>
      </c>
      <c r="L36" s="18">
        <v>1.9</v>
      </c>
      <c r="M36" s="18">
        <v>5.8</v>
      </c>
      <c r="N36" t="s">
        <v>2983</v>
      </c>
    </row>
    <row r="37" spans="1:14" x14ac:dyDescent="0.2">
      <c r="A37" s="2" t="s">
        <v>354</v>
      </c>
      <c r="B37" s="2" t="s">
        <v>351</v>
      </c>
      <c r="C37" s="2" t="s">
        <v>2045</v>
      </c>
      <c r="D37" s="2"/>
      <c r="E37" t="s">
        <v>2044</v>
      </c>
      <c r="F37" s="2" t="s">
        <v>348</v>
      </c>
      <c r="G37">
        <v>1.9</v>
      </c>
      <c r="I37" t="s">
        <v>3008</v>
      </c>
      <c r="J37" t="s">
        <v>3009</v>
      </c>
      <c r="K37" t="s">
        <v>2986</v>
      </c>
      <c r="L37" s="18">
        <v>1.9</v>
      </c>
      <c r="M37" s="18">
        <v>5.8</v>
      </c>
      <c r="N37" t="s">
        <v>2983</v>
      </c>
    </row>
    <row r="38" spans="1:14" x14ac:dyDescent="0.2">
      <c r="A38" s="2" t="s">
        <v>358</v>
      </c>
      <c r="B38" s="2" t="s">
        <v>359</v>
      </c>
      <c r="C38" s="2" t="s">
        <v>2047</v>
      </c>
      <c r="D38" s="2"/>
      <c r="E38" t="s">
        <v>2046</v>
      </c>
      <c r="F38" s="2" t="s">
        <v>356</v>
      </c>
      <c r="G38" s="18">
        <v>50</v>
      </c>
      <c r="J38" t="s">
        <v>3010</v>
      </c>
      <c r="L38">
        <v>50</v>
      </c>
      <c r="M38" s="18">
        <v>100</v>
      </c>
      <c r="N38" t="s">
        <v>3005</v>
      </c>
    </row>
    <row r="39" spans="1:14" x14ac:dyDescent="0.2">
      <c r="A39" s="2" t="s">
        <v>350</v>
      </c>
      <c r="B39" s="2" t="s">
        <v>359</v>
      </c>
      <c r="C39" s="2" t="s">
        <v>2047</v>
      </c>
      <c r="D39" s="2"/>
      <c r="E39" t="s">
        <v>2046</v>
      </c>
      <c r="F39" s="2" t="s">
        <v>356</v>
      </c>
      <c r="G39" s="18">
        <v>50</v>
      </c>
      <c r="J39" t="s">
        <v>3010</v>
      </c>
      <c r="L39">
        <v>50</v>
      </c>
      <c r="M39" s="18">
        <v>100</v>
      </c>
      <c r="N39" t="s">
        <v>3005</v>
      </c>
    </row>
    <row r="40" spans="1:14" x14ac:dyDescent="0.2">
      <c r="A40" s="2" t="s">
        <v>363</v>
      </c>
      <c r="B40" s="2" t="s">
        <v>364</v>
      </c>
      <c r="C40" s="2" t="s">
        <v>2049</v>
      </c>
      <c r="D40" s="2"/>
      <c r="E40" t="s">
        <v>2048</v>
      </c>
      <c r="F40" s="2" t="s">
        <v>361</v>
      </c>
      <c r="G40">
        <v>13</v>
      </c>
      <c r="H40" s="18">
        <v>19</v>
      </c>
      <c r="I40" s="18"/>
      <c r="J40" s="18"/>
      <c r="K40" s="18"/>
    </row>
    <row r="41" spans="1:14" x14ac:dyDescent="0.2">
      <c r="A41" s="2" t="s">
        <v>350</v>
      </c>
      <c r="B41" s="2" t="s">
        <v>364</v>
      </c>
      <c r="C41" s="2" t="s">
        <v>2049</v>
      </c>
      <c r="D41" s="2"/>
      <c r="E41" t="s">
        <v>2048</v>
      </c>
      <c r="F41" s="2" t="s">
        <v>361</v>
      </c>
      <c r="G41">
        <v>13</v>
      </c>
      <c r="H41" s="18">
        <v>19</v>
      </c>
      <c r="I41" s="18"/>
      <c r="J41" s="18"/>
      <c r="K41" s="18"/>
    </row>
    <row r="42" spans="1:14" x14ac:dyDescent="0.2">
      <c r="A42" s="2" t="s">
        <v>368</v>
      </c>
      <c r="B42" s="2" t="s">
        <v>370</v>
      </c>
      <c r="C42" s="2" t="s">
        <v>2051</v>
      </c>
      <c r="D42" s="2"/>
      <c r="E42" t="s">
        <v>2050</v>
      </c>
      <c r="F42" s="2" t="s">
        <v>366</v>
      </c>
      <c r="G42">
        <v>5</v>
      </c>
      <c r="H42" s="18">
        <v>12</v>
      </c>
      <c r="I42" s="18" t="s">
        <v>3011</v>
      </c>
      <c r="J42" s="18" t="s">
        <v>3012</v>
      </c>
      <c r="K42" s="18"/>
    </row>
    <row r="43" spans="1:14" x14ac:dyDescent="0.2">
      <c r="A43" s="2" t="s">
        <v>350</v>
      </c>
      <c r="B43" s="2" t="s">
        <v>370</v>
      </c>
      <c r="C43" s="2" t="s">
        <v>2051</v>
      </c>
      <c r="D43" s="2"/>
      <c r="E43" t="s">
        <v>2050</v>
      </c>
      <c r="F43" s="2" t="s">
        <v>366</v>
      </c>
      <c r="G43">
        <v>5</v>
      </c>
      <c r="H43" s="18">
        <v>12</v>
      </c>
      <c r="I43" s="18" t="s">
        <v>3011</v>
      </c>
      <c r="J43" s="18" t="s">
        <v>3012</v>
      </c>
      <c r="K43" s="18"/>
    </row>
    <row r="44" spans="1:14" x14ac:dyDescent="0.2">
      <c r="A44" s="2" t="s">
        <v>374</v>
      </c>
      <c r="B44" s="2" t="s">
        <v>375</v>
      </c>
      <c r="C44" s="2"/>
      <c r="D44" s="2"/>
      <c r="E44" t="s">
        <v>2052</v>
      </c>
      <c r="F44" s="2" t="s">
        <v>372</v>
      </c>
      <c r="G44">
        <v>1.6E-2</v>
      </c>
      <c r="I44" t="s">
        <v>3013</v>
      </c>
      <c r="J44" s="18" t="s">
        <v>3014</v>
      </c>
      <c r="L44" s="18">
        <v>1.6E-2</v>
      </c>
      <c r="M44" s="18">
        <v>0.128</v>
      </c>
      <c r="N44" t="s">
        <v>2995</v>
      </c>
    </row>
    <row r="45" spans="1:14" s="21" customFormat="1" x14ac:dyDescent="0.2">
      <c r="A45" s="22" t="s">
        <v>350</v>
      </c>
      <c r="B45" s="22" t="s">
        <v>20</v>
      </c>
      <c r="C45" s="22"/>
      <c r="D45" s="22"/>
      <c r="E45" s="21" t="s">
        <v>2053</v>
      </c>
      <c r="F45" s="22" t="s">
        <v>378</v>
      </c>
    </row>
    <row r="46" spans="1:14" s="21" customFormat="1" x14ac:dyDescent="0.2">
      <c r="A46" s="22" t="s">
        <v>382</v>
      </c>
      <c r="B46" s="22" t="s">
        <v>20</v>
      </c>
      <c r="C46" s="22"/>
      <c r="D46" s="22"/>
      <c r="E46" s="21" t="s">
        <v>2053</v>
      </c>
      <c r="F46" s="22" t="s">
        <v>378</v>
      </c>
    </row>
    <row r="47" spans="1:14" x14ac:dyDescent="0.2">
      <c r="A47" s="2" t="s">
        <v>386</v>
      </c>
      <c r="B47" s="2" t="s">
        <v>388</v>
      </c>
      <c r="C47" s="2" t="s">
        <v>2057</v>
      </c>
      <c r="D47" s="2"/>
      <c r="E47" t="s">
        <v>2056</v>
      </c>
      <c r="F47" s="2" t="s">
        <v>384</v>
      </c>
      <c r="G47" s="18">
        <v>2.4</v>
      </c>
      <c r="I47" t="s">
        <v>3015</v>
      </c>
      <c r="J47" s="18" t="s">
        <v>3016</v>
      </c>
      <c r="K47" t="s">
        <v>2986</v>
      </c>
      <c r="L47">
        <v>2.4</v>
      </c>
      <c r="M47" s="18">
        <v>4.8</v>
      </c>
      <c r="N47" t="s">
        <v>3017</v>
      </c>
    </row>
    <row r="48" spans="1:14" x14ac:dyDescent="0.2">
      <c r="A48" s="2" t="s">
        <v>391</v>
      </c>
      <c r="B48" s="2" t="s">
        <v>388</v>
      </c>
      <c r="C48" s="2" t="s">
        <v>2057</v>
      </c>
      <c r="D48" s="2"/>
      <c r="E48" t="s">
        <v>2056</v>
      </c>
      <c r="F48" s="2" t="s">
        <v>384</v>
      </c>
      <c r="G48" s="18">
        <v>2.4</v>
      </c>
      <c r="I48" t="s">
        <v>3015</v>
      </c>
      <c r="J48" s="18" t="s">
        <v>3016</v>
      </c>
      <c r="K48" t="s">
        <v>2986</v>
      </c>
      <c r="L48">
        <v>2.4</v>
      </c>
      <c r="M48" s="18">
        <v>4.8</v>
      </c>
      <c r="N48" t="s">
        <v>3017</v>
      </c>
    </row>
    <row r="49" spans="1:14" x14ac:dyDescent="0.2">
      <c r="A49" s="2" t="s">
        <v>386</v>
      </c>
      <c r="B49" s="2" t="s">
        <v>396</v>
      </c>
      <c r="C49" s="2" t="s">
        <v>2060</v>
      </c>
      <c r="D49" s="2"/>
      <c r="E49" t="s">
        <v>2059</v>
      </c>
      <c r="F49" s="2" t="s">
        <v>393</v>
      </c>
      <c r="G49">
        <v>2.2000000000000002</v>
      </c>
      <c r="I49" t="s">
        <v>3018</v>
      </c>
      <c r="J49" s="18" t="s">
        <v>3019</v>
      </c>
      <c r="L49" s="18">
        <v>2.5</v>
      </c>
      <c r="M49" s="18">
        <v>5</v>
      </c>
      <c r="N49" t="s">
        <v>3017</v>
      </c>
    </row>
    <row r="50" spans="1:14" x14ac:dyDescent="0.2">
      <c r="A50" s="2" t="s">
        <v>391</v>
      </c>
      <c r="B50" s="2" t="s">
        <v>396</v>
      </c>
      <c r="C50" s="2" t="s">
        <v>2060</v>
      </c>
      <c r="D50" s="2"/>
      <c r="E50" t="s">
        <v>2059</v>
      </c>
      <c r="F50" s="2" t="s">
        <v>393</v>
      </c>
      <c r="G50">
        <v>2.2000000000000002</v>
      </c>
      <c r="I50" t="s">
        <v>3018</v>
      </c>
      <c r="J50" s="18" t="s">
        <v>3019</v>
      </c>
      <c r="L50" s="18">
        <v>2.5</v>
      </c>
      <c r="M50" s="18">
        <v>5</v>
      </c>
      <c r="N50" t="s">
        <v>3017</v>
      </c>
    </row>
    <row r="51" spans="1:14" x14ac:dyDescent="0.2">
      <c r="A51" s="2" t="s">
        <v>386</v>
      </c>
      <c r="B51" s="2" t="s">
        <v>400</v>
      </c>
      <c r="C51" s="2" t="s">
        <v>2063</v>
      </c>
      <c r="D51" s="2"/>
      <c r="E51" t="s">
        <v>2062</v>
      </c>
      <c r="F51" s="2" t="s">
        <v>399</v>
      </c>
      <c r="G51" s="18">
        <v>125</v>
      </c>
      <c r="H51">
        <v>250</v>
      </c>
      <c r="I51" s="18" t="s">
        <v>3011</v>
      </c>
      <c r="J51" s="18" t="s">
        <v>3020</v>
      </c>
    </row>
    <row r="52" spans="1:14" x14ac:dyDescent="0.2">
      <c r="A52" s="2" t="s">
        <v>391</v>
      </c>
      <c r="B52" s="2" t="s">
        <v>400</v>
      </c>
      <c r="C52" s="2" t="s">
        <v>2063</v>
      </c>
      <c r="D52" s="2"/>
      <c r="E52" t="s">
        <v>2062</v>
      </c>
      <c r="F52" s="2" t="s">
        <v>399</v>
      </c>
      <c r="G52" s="18">
        <v>125</v>
      </c>
      <c r="H52">
        <v>250</v>
      </c>
      <c r="I52" s="18" t="s">
        <v>3011</v>
      </c>
      <c r="J52" s="18" t="s">
        <v>3020</v>
      </c>
    </row>
    <row r="53" spans="1:14" s="7" customFormat="1" x14ac:dyDescent="0.2">
      <c r="A53" s="8"/>
      <c r="B53" s="8" t="s">
        <v>2067</v>
      </c>
      <c r="C53" s="8"/>
      <c r="D53" s="8"/>
      <c r="E53" s="7" t="s">
        <v>2064</v>
      </c>
      <c r="F53" s="8" t="s">
        <v>2065</v>
      </c>
      <c r="G53" s="7">
        <v>1</v>
      </c>
      <c r="I53" s="7" t="s">
        <v>3021</v>
      </c>
      <c r="J53" s="7" t="s">
        <v>3022</v>
      </c>
      <c r="K53" s="7" t="s">
        <v>2986</v>
      </c>
      <c r="L53" s="7">
        <v>1</v>
      </c>
      <c r="M53" s="7">
        <v>2</v>
      </c>
      <c r="N53" s="7" t="s">
        <v>3017</v>
      </c>
    </row>
    <row r="54" spans="1:14" x14ac:dyDescent="0.2">
      <c r="A54" s="2" t="s">
        <v>405</v>
      </c>
      <c r="B54" s="2" t="s">
        <v>370</v>
      </c>
      <c r="C54" s="2" t="s">
        <v>2069</v>
      </c>
      <c r="D54" s="2"/>
      <c r="E54" t="s">
        <v>2068</v>
      </c>
      <c r="F54" s="2" t="s">
        <v>403</v>
      </c>
      <c r="G54">
        <v>208</v>
      </c>
      <c r="I54" t="s">
        <v>3023</v>
      </c>
      <c r="J54" s="18" t="s">
        <v>3024</v>
      </c>
      <c r="L54" s="18">
        <v>200</v>
      </c>
      <c r="M54" s="18">
        <v>200</v>
      </c>
      <c r="N54" t="s">
        <v>3025</v>
      </c>
    </row>
    <row r="55" spans="1:14" x14ac:dyDescent="0.2">
      <c r="A55" s="2" t="s">
        <v>350</v>
      </c>
      <c r="B55" s="2" t="s">
        <v>370</v>
      </c>
      <c r="C55" s="2" t="s">
        <v>2069</v>
      </c>
      <c r="D55" s="2"/>
      <c r="E55" t="s">
        <v>2068</v>
      </c>
      <c r="F55" s="2" t="s">
        <v>403</v>
      </c>
      <c r="G55">
        <v>208</v>
      </c>
      <c r="I55" t="s">
        <v>3023</v>
      </c>
      <c r="J55" s="18" t="s">
        <v>3024</v>
      </c>
      <c r="L55" s="18">
        <v>200</v>
      </c>
      <c r="M55" s="18">
        <v>200</v>
      </c>
      <c r="N55" t="s">
        <v>3025</v>
      </c>
    </row>
    <row r="56" spans="1:14" x14ac:dyDescent="0.2">
      <c r="A56" s="2" t="s">
        <v>409</v>
      </c>
      <c r="B56" s="2" t="s">
        <v>410</v>
      </c>
      <c r="C56" s="2"/>
      <c r="D56" s="2"/>
      <c r="E56" t="s">
        <v>2070</v>
      </c>
      <c r="F56" s="2" t="s">
        <v>407</v>
      </c>
      <c r="G56">
        <v>5.3</v>
      </c>
      <c r="I56" t="s">
        <v>3026</v>
      </c>
      <c r="J56" s="18" t="s">
        <v>3027</v>
      </c>
      <c r="K56" t="s">
        <v>2986</v>
      </c>
      <c r="L56" s="18">
        <v>5</v>
      </c>
      <c r="M56" s="18">
        <v>5</v>
      </c>
      <c r="N56" t="s">
        <v>3017</v>
      </c>
    </row>
    <row r="57" spans="1:14" x14ac:dyDescent="0.2">
      <c r="A57" s="2" t="s">
        <v>350</v>
      </c>
      <c r="B57" s="2" t="s">
        <v>410</v>
      </c>
      <c r="C57" s="2"/>
      <c r="D57" s="2"/>
      <c r="E57" t="s">
        <v>2070</v>
      </c>
      <c r="F57" s="2" t="s">
        <v>407</v>
      </c>
      <c r="G57">
        <v>5.3</v>
      </c>
      <c r="I57" t="s">
        <v>3026</v>
      </c>
      <c r="J57" s="18" t="s">
        <v>3027</v>
      </c>
      <c r="K57" t="s">
        <v>2986</v>
      </c>
      <c r="L57" s="18">
        <v>5</v>
      </c>
      <c r="M57" s="18">
        <v>5</v>
      </c>
      <c r="N57" t="s">
        <v>3017</v>
      </c>
    </row>
    <row r="58" spans="1:14" x14ac:dyDescent="0.2">
      <c r="A58" s="13" t="s">
        <v>350</v>
      </c>
      <c r="B58" s="13" t="s">
        <v>415</v>
      </c>
      <c r="C58" s="13" t="s">
        <v>2072</v>
      </c>
      <c r="D58" s="13"/>
      <c r="E58" t="s">
        <v>2071</v>
      </c>
      <c r="F58" s="13" t="s">
        <v>412</v>
      </c>
      <c r="G58">
        <v>308</v>
      </c>
      <c r="H58">
        <v>616</v>
      </c>
      <c r="I58" t="s">
        <v>2987</v>
      </c>
      <c r="J58" s="18" t="s">
        <v>3028</v>
      </c>
    </row>
    <row r="59" spans="1:14" x14ac:dyDescent="0.2">
      <c r="A59" s="13" t="s">
        <v>417</v>
      </c>
      <c r="B59" s="13" t="s">
        <v>415</v>
      </c>
      <c r="C59" s="13" t="s">
        <v>2072</v>
      </c>
      <c r="D59" s="13"/>
      <c r="E59" t="s">
        <v>2071</v>
      </c>
      <c r="F59" s="13" t="s">
        <v>412</v>
      </c>
      <c r="G59">
        <v>308</v>
      </c>
      <c r="H59">
        <v>616</v>
      </c>
      <c r="I59" t="s">
        <v>2987</v>
      </c>
      <c r="J59" s="18" t="s">
        <v>3028</v>
      </c>
    </row>
    <row r="60" spans="1:14" x14ac:dyDescent="0.2">
      <c r="A60" s="2" t="s">
        <v>295</v>
      </c>
      <c r="B60" s="2" t="s">
        <v>421</v>
      </c>
      <c r="C60" s="2" t="s">
        <v>2074</v>
      </c>
      <c r="D60" s="2"/>
      <c r="E60" s="6" t="s">
        <v>2073</v>
      </c>
      <c r="F60" s="2" t="s">
        <v>419</v>
      </c>
      <c r="G60">
        <v>16</v>
      </c>
      <c r="I60" t="s">
        <v>3029</v>
      </c>
      <c r="J60" s="18" t="s">
        <v>3030</v>
      </c>
      <c r="L60" s="18">
        <v>30</v>
      </c>
      <c r="M60" s="18">
        <v>60</v>
      </c>
      <c r="N60" s="18" t="s">
        <v>3017</v>
      </c>
    </row>
    <row r="61" spans="1:14" x14ac:dyDescent="0.2">
      <c r="A61" s="2" t="s">
        <v>423</v>
      </c>
      <c r="B61" s="2" t="s">
        <v>421</v>
      </c>
      <c r="C61" s="2" t="s">
        <v>2074</v>
      </c>
      <c r="D61" s="2"/>
      <c r="E61" t="s">
        <v>2073</v>
      </c>
      <c r="F61" s="2" t="s">
        <v>419</v>
      </c>
      <c r="G61">
        <v>16</v>
      </c>
      <c r="I61" t="s">
        <v>3029</v>
      </c>
      <c r="J61" s="18" t="s">
        <v>3030</v>
      </c>
      <c r="L61" s="18">
        <v>30</v>
      </c>
      <c r="M61" s="18">
        <v>60</v>
      </c>
      <c r="N61" s="18" t="s">
        <v>3017</v>
      </c>
    </row>
    <row r="62" spans="1:14" x14ac:dyDescent="0.2">
      <c r="A62" s="13" t="s">
        <v>427</v>
      </c>
      <c r="B62" s="13"/>
      <c r="C62" s="13"/>
      <c r="D62" s="13"/>
      <c r="E62" t="s">
        <v>2075</v>
      </c>
      <c r="F62" s="13" t="s">
        <v>425</v>
      </c>
      <c r="L62">
        <v>7.4</v>
      </c>
      <c r="M62">
        <v>22</v>
      </c>
      <c r="N62" t="s">
        <v>2983</v>
      </c>
    </row>
    <row r="63" spans="1:14" x14ac:dyDescent="0.2">
      <c r="A63" s="2" t="s">
        <v>432</v>
      </c>
      <c r="B63" s="2" t="s">
        <v>255</v>
      </c>
      <c r="C63" s="2" t="s">
        <v>2078</v>
      </c>
      <c r="D63" s="2"/>
      <c r="E63" t="s">
        <v>2077</v>
      </c>
      <c r="F63" s="2" t="s">
        <v>430</v>
      </c>
      <c r="L63">
        <v>2.7</v>
      </c>
      <c r="M63" s="18">
        <v>2.7</v>
      </c>
      <c r="N63" t="s">
        <v>2995</v>
      </c>
    </row>
    <row r="64" spans="1:14" x14ac:dyDescent="0.2">
      <c r="A64" s="2" t="s">
        <v>435</v>
      </c>
      <c r="B64" s="2" t="s">
        <v>255</v>
      </c>
      <c r="C64" s="2" t="s">
        <v>2078</v>
      </c>
      <c r="D64" s="2"/>
      <c r="E64" t="s">
        <v>2077</v>
      </c>
      <c r="F64" s="2" t="s">
        <v>430</v>
      </c>
      <c r="L64">
        <v>2.7</v>
      </c>
      <c r="M64" s="18">
        <v>2.7</v>
      </c>
      <c r="N64" t="s">
        <v>2995</v>
      </c>
    </row>
    <row r="65" spans="1:14" x14ac:dyDescent="0.2">
      <c r="A65" s="13" t="s">
        <v>439</v>
      </c>
      <c r="B65" s="13" t="s">
        <v>441</v>
      </c>
      <c r="C65" s="13" t="s">
        <v>2080</v>
      </c>
      <c r="D65" s="13"/>
      <c r="E65" t="s">
        <v>2079</v>
      </c>
      <c r="F65" s="13" t="s">
        <v>437</v>
      </c>
      <c r="G65">
        <v>8</v>
      </c>
      <c r="H65">
        <v>16</v>
      </c>
      <c r="I65" t="s">
        <v>3031</v>
      </c>
      <c r="J65" t="s">
        <v>3032</v>
      </c>
    </row>
    <row r="66" spans="1:14" x14ac:dyDescent="0.2">
      <c r="A66" s="13" t="s">
        <v>350</v>
      </c>
      <c r="B66" s="13" t="s">
        <v>441</v>
      </c>
      <c r="C66" s="13" t="s">
        <v>2080</v>
      </c>
      <c r="D66" s="13"/>
      <c r="E66" t="s">
        <v>2079</v>
      </c>
      <c r="F66" s="13" t="s">
        <v>437</v>
      </c>
      <c r="G66">
        <v>8</v>
      </c>
      <c r="H66">
        <v>16</v>
      </c>
      <c r="I66" t="s">
        <v>3031</v>
      </c>
      <c r="J66" t="s">
        <v>3032</v>
      </c>
    </row>
    <row r="67" spans="1:14" x14ac:dyDescent="0.2">
      <c r="A67" s="2" t="s">
        <v>391</v>
      </c>
      <c r="B67" s="2" t="s">
        <v>445</v>
      </c>
      <c r="C67" s="2"/>
      <c r="D67" s="2"/>
      <c r="E67" t="s">
        <v>2083</v>
      </c>
      <c r="F67" s="2" t="s">
        <v>444</v>
      </c>
      <c r="L67">
        <v>1</v>
      </c>
      <c r="M67">
        <v>8</v>
      </c>
      <c r="N67" t="s">
        <v>2995</v>
      </c>
    </row>
    <row r="68" spans="1:14" x14ac:dyDescent="0.2">
      <c r="A68" s="2" t="s">
        <v>386</v>
      </c>
      <c r="B68" s="2" t="s">
        <v>445</v>
      </c>
      <c r="C68" s="2"/>
      <c r="D68" s="2"/>
      <c r="E68" t="s">
        <v>2083</v>
      </c>
      <c r="F68" s="2" t="s">
        <v>444</v>
      </c>
      <c r="L68">
        <v>1</v>
      </c>
      <c r="M68">
        <v>8</v>
      </c>
      <c r="N68" t="s">
        <v>2995</v>
      </c>
    </row>
    <row r="69" spans="1:14" x14ac:dyDescent="0.2">
      <c r="A69" s="2" t="s">
        <v>350</v>
      </c>
      <c r="B69" s="2" t="s">
        <v>255</v>
      </c>
      <c r="C69" s="2" t="s">
        <v>2085</v>
      </c>
      <c r="D69" s="2"/>
      <c r="E69" t="s">
        <v>2084</v>
      </c>
      <c r="F69" s="2" t="s">
        <v>447</v>
      </c>
      <c r="G69" s="18">
        <v>264</v>
      </c>
      <c r="J69" t="s">
        <v>3033</v>
      </c>
      <c r="L69" s="18">
        <v>260</v>
      </c>
      <c r="M69" s="18">
        <v>390</v>
      </c>
      <c r="N69" s="18" t="s">
        <v>2992</v>
      </c>
    </row>
    <row r="70" spans="1:14" x14ac:dyDescent="0.2">
      <c r="A70" s="2" t="s">
        <v>450</v>
      </c>
      <c r="B70" s="2" t="s">
        <v>255</v>
      </c>
      <c r="C70" s="2" t="s">
        <v>2085</v>
      </c>
      <c r="D70" s="2"/>
      <c r="E70" t="s">
        <v>2084</v>
      </c>
      <c r="F70" s="2" t="s">
        <v>447</v>
      </c>
      <c r="G70" s="18">
        <v>264</v>
      </c>
      <c r="J70" t="s">
        <v>3033</v>
      </c>
      <c r="L70" s="18">
        <v>260</v>
      </c>
      <c r="M70" s="18">
        <v>390</v>
      </c>
      <c r="N70" s="18" t="s">
        <v>2992</v>
      </c>
    </row>
    <row r="71" spans="1:14" x14ac:dyDescent="0.2">
      <c r="A71" s="2" t="s">
        <v>456</v>
      </c>
      <c r="B71" s="2" t="s">
        <v>415</v>
      </c>
      <c r="C71" s="2" t="s">
        <v>2087</v>
      </c>
      <c r="D71" s="2"/>
      <c r="E71" t="s">
        <v>2086</v>
      </c>
      <c r="F71" s="2" t="s">
        <v>454</v>
      </c>
      <c r="G71">
        <v>3000</v>
      </c>
      <c r="I71" t="s">
        <v>2987</v>
      </c>
      <c r="J71" t="s">
        <v>3034</v>
      </c>
      <c r="L71" s="18">
        <v>3000</v>
      </c>
      <c r="M71" s="18">
        <v>6000</v>
      </c>
      <c r="N71" s="18" t="s">
        <v>2995</v>
      </c>
    </row>
    <row r="72" spans="1:14" x14ac:dyDescent="0.2">
      <c r="A72" s="2" t="s">
        <v>459</v>
      </c>
      <c r="B72" s="2" t="s">
        <v>415</v>
      </c>
      <c r="C72" s="2" t="s">
        <v>2087</v>
      </c>
      <c r="D72" s="2"/>
      <c r="E72" t="s">
        <v>2086</v>
      </c>
      <c r="F72" s="2" t="s">
        <v>454</v>
      </c>
      <c r="G72">
        <v>3000</v>
      </c>
      <c r="I72" t="s">
        <v>2987</v>
      </c>
      <c r="J72" t="s">
        <v>3034</v>
      </c>
      <c r="L72" s="18">
        <v>3000</v>
      </c>
      <c r="M72" s="18">
        <v>6000</v>
      </c>
      <c r="N72" s="18" t="s">
        <v>2995</v>
      </c>
    </row>
    <row r="73" spans="1:14" x14ac:dyDescent="0.2">
      <c r="A73" s="2" t="s">
        <v>417</v>
      </c>
      <c r="B73" s="2" t="s">
        <v>415</v>
      </c>
      <c r="C73" s="2" t="s">
        <v>2087</v>
      </c>
      <c r="D73" s="2"/>
      <c r="E73" t="s">
        <v>2086</v>
      </c>
      <c r="F73" s="2" t="s">
        <v>454</v>
      </c>
      <c r="G73">
        <v>3000</v>
      </c>
      <c r="I73" t="s">
        <v>2987</v>
      </c>
      <c r="J73" t="s">
        <v>3034</v>
      </c>
      <c r="L73" s="18">
        <v>3000</v>
      </c>
      <c r="M73" s="18">
        <v>6000</v>
      </c>
      <c r="N73" s="18" t="s">
        <v>2995</v>
      </c>
    </row>
    <row r="74" spans="1:14" x14ac:dyDescent="0.2">
      <c r="A74" s="2" t="s">
        <v>350</v>
      </c>
      <c r="B74" s="2" t="s">
        <v>415</v>
      </c>
      <c r="C74" s="17" t="s">
        <v>2087</v>
      </c>
      <c r="D74" s="2"/>
      <c r="E74" t="s">
        <v>2086</v>
      </c>
      <c r="F74" s="2" t="s">
        <v>454</v>
      </c>
      <c r="G74">
        <v>3000</v>
      </c>
      <c r="I74" t="s">
        <v>2987</v>
      </c>
      <c r="J74" t="s">
        <v>3034</v>
      </c>
      <c r="L74" s="18">
        <v>3000</v>
      </c>
      <c r="M74" s="18">
        <v>6000</v>
      </c>
      <c r="N74" s="18" t="s">
        <v>2995</v>
      </c>
    </row>
    <row r="75" spans="1:14" x14ac:dyDescent="0.2">
      <c r="A75" s="2" t="s">
        <v>417</v>
      </c>
      <c r="B75" s="2" t="s">
        <v>462</v>
      </c>
      <c r="C75" s="2" t="s">
        <v>2089</v>
      </c>
      <c r="D75" s="2"/>
      <c r="E75" t="s">
        <v>2088</v>
      </c>
      <c r="F75" s="2" t="s">
        <v>461</v>
      </c>
      <c r="H75">
        <v>1910</v>
      </c>
      <c r="I75" t="s">
        <v>3035</v>
      </c>
      <c r="J75">
        <v>225</v>
      </c>
      <c r="L75">
        <v>260</v>
      </c>
      <c r="M75">
        <v>1900</v>
      </c>
      <c r="N75" t="s">
        <v>3036</v>
      </c>
    </row>
    <row r="76" spans="1:14" x14ac:dyDescent="0.2">
      <c r="A76" s="2" t="s">
        <v>417</v>
      </c>
      <c r="B76" s="2" t="s">
        <v>415</v>
      </c>
      <c r="C76" s="2" t="s">
        <v>2089</v>
      </c>
      <c r="D76" s="2"/>
      <c r="E76" t="s">
        <v>2088</v>
      </c>
      <c r="F76" s="2" t="s">
        <v>461</v>
      </c>
      <c r="H76">
        <v>1910</v>
      </c>
      <c r="I76" t="s">
        <v>3035</v>
      </c>
      <c r="J76">
        <v>225</v>
      </c>
      <c r="L76">
        <v>260</v>
      </c>
      <c r="M76">
        <v>1900</v>
      </c>
      <c r="N76" t="s">
        <v>3036</v>
      </c>
    </row>
    <row r="77" spans="1:14" x14ac:dyDescent="0.2">
      <c r="A77" s="2" t="s">
        <v>350</v>
      </c>
      <c r="B77" s="2" t="s">
        <v>462</v>
      </c>
      <c r="C77" s="2" t="s">
        <v>2089</v>
      </c>
      <c r="D77" s="2"/>
      <c r="E77" t="s">
        <v>2088</v>
      </c>
      <c r="F77" s="2" t="s">
        <v>461</v>
      </c>
      <c r="H77">
        <v>1910</v>
      </c>
      <c r="I77" t="s">
        <v>3035</v>
      </c>
      <c r="J77">
        <v>225</v>
      </c>
      <c r="L77">
        <v>260</v>
      </c>
      <c r="M77">
        <v>1900</v>
      </c>
      <c r="N77" t="s">
        <v>3036</v>
      </c>
    </row>
    <row r="78" spans="1:14" x14ac:dyDescent="0.2">
      <c r="A78" s="2" t="s">
        <v>350</v>
      </c>
      <c r="B78" s="2" t="s">
        <v>415</v>
      </c>
      <c r="C78" s="2" t="s">
        <v>2089</v>
      </c>
      <c r="D78" s="2"/>
      <c r="E78" t="s">
        <v>2088</v>
      </c>
      <c r="F78" s="2" t="s">
        <v>461</v>
      </c>
      <c r="H78">
        <v>1910</v>
      </c>
      <c r="I78" t="s">
        <v>3035</v>
      </c>
      <c r="J78">
        <v>225</v>
      </c>
      <c r="L78">
        <v>260</v>
      </c>
      <c r="M78">
        <v>1900</v>
      </c>
      <c r="N78" t="s">
        <v>3036</v>
      </c>
    </row>
    <row r="79" spans="1:14" x14ac:dyDescent="0.2">
      <c r="A79" s="2" t="s">
        <v>350</v>
      </c>
      <c r="B79" s="2" t="s">
        <v>2092</v>
      </c>
      <c r="C79" s="2" t="s">
        <v>2091</v>
      </c>
      <c r="D79" s="2"/>
      <c r="E79" t="s">
        <v>2090</v>
      </c>
      <c r="F79" s="2" t="s">
        <v>464</v>
      </c>
      <c r="G79">
        <v>18</v>
      </c>
      <c r="H79" s="18">
        <v>37</v>
      </c>
      <c r="I79" s="18" t="s">
        <v>2987</v>
      </c>
      <c r="J79" s="18"/>
      <c r="K79" s="18"/>
    </row>
    <row r="80" spans="1:14" x14ac:dyDescent="0.2">
      <c r="A80" s="2" t="s">
        <v>464</v>
      </c>
      <c r="B80" s="2" t="s">
        <v>2092</v>
      </c>
      <c r="C80" s="2" t="s">
        <v>2091</v>
      </c>
      <c r="D80" s="2"/>
      <c r="E80" t="s">
        <v>2090</v>
      </c>
      <c r="F80" s="2" t="s">
        <v>464</v>
      </c>
      <c r="G80">
        <v>18</v>
      </c>
      <c r="H80" s="18">
        <v>37</v>
      </c>
      <c r="I80" s="18" t="s">
        <v>2987</v>
      </c>
      <c r="J80" s="18"/>
      <c r="K80" s="18"/>
    </row>
    <row r="81" spans="1:14" x14ac:dyDescent="0.2">
      <c r="A81" s="2" t="s">
        <v>350</v>
      </c>
      <c r="B81" s="2" t="s">
        <v>415</v>
      </c>
      <c r="C81" s="2" t="s">
        <v>2094</v>
      </c>
      <c r="D81" s="2"/>
      <c r="E81" t="s">
        <v>2093</v>
      </c>
      <c r="F81" s="2" t="s">
        <v>469</v>
      </c>
      <c r="G81">
        <v>1210</v>
      </c>
      <c r="I81" t="s">
        <v>3003</v>
      </c>
      <c r="J81" t="s">
        <v>3037</v>
      </c>
      <c r="L81" s="18">
        <v>1210</v>
      </c>
      <c r="M81" s="18">
        <v>2040</v>
      </c>
      <c r="N81" t="s">
        <v>3036</v>
      </c>
    </row>
    <row r="82" spans="1:14" x14ac:dyDescent="0.2">
      <c r="A82" s="2" t="s">
        <v>417</v>
      </c>
      <c r="B82" s="2" t="s">
        <v>415</v>
      </c>
      <c r="C82" s="2" t="s">
        <v>2094</v>
      </c>
      <c r="D82" s="2"/>
      <c r="E82" t="s">
        <v>2093</v>
      </c>
      <c r="F82" s="2" t="s">
        <v>469</v>
      </c>
      <c r="G82">
        <v>1210</v>
      </c>
      <c r="I82" t="s">
        <v>3003</v>
      </c>
      <c r="J82" t="s">
        <v>3037</v>
      </c>
      <c r="L82" s="18">
        <v>1210</v>
      </c>
      <c r="M82" s="18">
        <v>2040</v>
      </c>
      <c r="N82" t="s">
        <v>3036</v>
      </c>
    </row>
    <row r="83" spans="1:14" x14ac:dyDescent="0.2">
      <c r="A83" s="2" t="s">
        <v>350</v>
      </c>
      <c r="B83" s="2" t="s">
        <v>415</v>
      </c>
      <c r="C83" s="2" t="s">
        <v>2097</v>
      </c>
      <c r="D83" s="2"/>
      <c r="E83" t="s">
        <v>2096</v>
      </c>
      <c r="F83" s="2" t="s">
        <v>472</v>
      </c>
      <c r="G83">
        <v>500</v>
      </c>
      <c r="H83">
        <v>1000</v>
      </c>
      <c r="I83" t="s">
        <v>3038</v>
      </c>
      <c r="J83" t="s">
        <v>3039</v>
      </c>
    </row>
    <row r="84" spans="1:14" x14ac:dyDescent="0.2">
      <c r="A84" s="2" t="s">
        <v>417</v>
      </c>
      <c r="B84" s="2" t="s">
        <v>415</v>
      </c>
      <c r="C84" s="2" t="s">
        <v>2097</v>
      </c>
      <c r="D84" s="2"/>
      <c r="E84" t="s">
        <v>2096</v>
      </c>
      <c r="F84" s="2" t="s">
        <v>472</v>
      </c>
      <c r="G84">
        <v>500</v>
      </c>
      <c r="H84">
        <v>1000</v>
      </c>
      <c r="I84" t="s">
        <v>3038</v>
      </c>
      <c r="J84" t="s">
        <v>3039</v>
      </c>
    </row>
    <row r="85" spans="1:14" x14ac:dyDescent="0.2">
      <c r="A85" s="2" t="s">
        <v>350</v>
      </c>
      <c r="B85" s="2" t="s">
        <v>415</v>
      </c>
      <c r="C85" s="2" t="s">
        <v>2099</v>
      </c>
      <c r="D85" s="2"/>
      <c r="E85" t="s">
        <v>2098</v>
      </c>
      <c r="F85" s="2" t="s">
        <v>474</v>
      </c>
      <c r="G85">
        <v>616</v>
      </c>
      <c r="H85" s="18">
        <v>770</v>
      </c>
      <c r="I85" s="18"/>
      <c r="J85" s="18" t="s">
        <v>3037</v>
      </c>
      <c r="K85" s="18"/>
    </row>
    <row r="86" spans="1:14" x14ac:dyDescent="0.2">
      <c r="A86" s="2" t="s">
        <v>417</v>
      </c>
      <c r="B86" s="2" t="s">
        <v>415</v>
      </c>
      <c r="C86" s="2" t="s">
        <v>2099</v>
      </c>
      <c r="D86" s="2"/>
      <c r="E86" t="s">
        <v>2098</v>
      </c>
      <c r="F86" s="2" t="s">
        <v>474</v>
      </c>
      <c r="G86">
        <v>616</v>
      </c>
      <c r="H86" s="18">
        <v>770</v>
      </c>
      <c r="I86" s="18"/>
      <c r="J86" s="18" t="s">
        <v>3037</v>
      </c>
      <c r="K86" s="18"/>
    </row>
    <row r="87" spans="1:14" x14ac:dyDescent="0.2">
      <c r="A87" s="2" t="s">
        <v>417</v>
      </c>
      <c r="B87" s="2" t="s">
        <v>415</v>
      </c>
      <c r="C87" s="2" t="s">
        <v>2101</v>
      </c>
      <c r="D87" s="2"/>
      <c r="E87" t="s">
        <v>2100</v>
      </c>
      <c r="F87" s="2" t="s">
        <v>476</v>
      </c>
      <c r="G87">
        <v>72</v>
      </c>
      <c r="I87" t="s">
        <v>3003</v>
      </c>
      <c r="J87" t="s">
        <v>3040</v>
      </c>
      <c r="L87" s="18">
        <v>72</v>
      </c>
      <c r="M87" s="18">
        <v>144</v>
      </c>
      <c r="N87" t="s">
        <v>3017</v>
      </c>
    </row>
    <row r="88" spans="1:14" x14ac:dyDescent="0.2">
      <c r="A88" s="2" t="s">
        <v>350</v>
      </c>
      <c r="B88" s="2" t="s">
        <v>415</v>
      </c>
      <c r="C88" s="2" t="s">
        <v>2101</v>
      </c>
      <c r="D88" s="2"/>
      <c r="E88" t="s">
        <v>2100</v>
      </c>
      <c r="F88" s="2" t="s">
        <v>476</v>
      </c>
      <c r="G88">
        <v>72</v>
      </c>
      <c r="I88" t="s">
        <v>3003</v>
      </c>
      <c r="J88" t="s">
        <v>3040</v>
      </c>
      <c r="L88" s="18">
        <v>72</v>
      </c>
      <c r="M88" s="18">
        <v>144</v>
      </c>
      <c r="N88" t="s">
        <v>3017</v>
      </c>
    </row>
    <row r="89" spans="1:14" x14ac:dyDescent="0.2">
      <c r="A89" s="2" t="s">
        <v>459</v>
      </c>
      <c r="B89" s="2" t="s">
        <v>415</v>
      </c>
      <c r="C89" s="2" t="s">
        <v>2101</v>
      </c>
      <c r="D89" s="2"/>
      <c r="E89" t="s">
        <v>2100</v>
      </c>
      <c r="F89" s="2" t="s">
        <v>476</v>
      </c>
      <c r="G89">
        <v>72</v>
      </c>
      <c r="I89" t="s">
        <v>3003</v>
      </c>
      <c r="J89" t="s">
        <v>3040</v>
      </c>
      <c r="L89" s="18">
        <v>72</v>
      </c>
      <c r="M89" s="18">
        <v>144</v>
      </c>
      <c r="N89" t="s">
        <v>3017</v>
      </c>
    </row>
    <row r="90" spans="1:14" x14ac:dyDescent="0.2">
      <c r="A90" s="2" t="s">
        <v>456</v>
      </c>
      <c r="B90" s="2" t="s">
        <v>415</v>
      </c>
      <c r="C90" s="2" t="s">
        <v>2101</v>
      </c>
      <c r="D90" s="2"/>
      <c r="E90" t="s">
        <v>2100</v>
      </c>
      <c r="F90" s="2" t="s">
        <v>476</v>
      </c>
      <c r="G90">
        <v>72</v>
      </c>
      <c r="I90" t="s">
        <v>3003</v>
      </c>
      <c r="J90" t="s">
        <v>3040</v>
      </c>
      <c r="L90" s="18">
        <v>72</v>
      </c>
      <c r="M90" s="18">
        <v>144</v>
      </c>
      <c r="N90" t="s">
        <v>3017</v>
      </c>
    </row>
    <row r="91" spans="1:14" x14ac:dyDescent="0.2">
      <c r="A91" s="2" t="s">
        <v>350</v>
      </c>
      <c r="B91" s="2" t="s">
        <v>415</v>
      </c>
      <c r="C91" s="2" t="s">
        <v>2103</v>
      </c>
      <c r="D91" s="2"/>
      <c r="E91" t="s">
        <v>2102</v>
      </c>
      <c r="F91" s="2" t="s">
        <v>478</v>
      </c>
      <c r="G91">
        <v>177</v>
      </c>
      <c r="H91" s="18">
        <v>353</v>
      </c>
      <c r="I91" s="18" t="s">
        <v>3041</v>
      </c>
      <c r="J91" s="18">
        <v>351</v>
      </c>
      <c r="K91" s="18"/>
    </row>
    <row r="92" spans="1:14" x14ac:dyDescent="0.2">
      <c r="A92" s="2" t="s">
        <v>417</v>
      </c>
      <c r="B92" s="2" t="s">
        <v>415</v>
      </c>
      <c r="C92" s="2" t="s">
        <v>2103</v>
      </c>
      <c r="D92" s="2"/>
      <c r="E92" t="s">
        <v>2102</v>
      </c>
      <c r="F92" s="2" t="s">
        <v>478</v>
      </c>
      <c r="G92">
        <v>177</v>
      </c>
      <c r="H92" s="18">
        <v>353</v>
      </c>
      <c r="I92" s="18" t="s">
        <v>3041</v>
      </c>
      <c r="J92" s="18">
        <v>351</v>
      </c>
      <c r="K92" s="18"/>
    </row>
    <row r="93" spans="1:14" x14ac:dyDescent="0.2">
      <c r="A93" s="2" t="s">
        <v>350</v>
      </c>
      <c r="B93" s="2" t="s">
        <v>415</v>
      </c>
      <c r="C93" s="2" t="s">
        <v>2106</v>
      </c>
      <c r="D93" s="2"/>
      <c r="E93" t="s">
        <v>2105</v>
      </c>
      <c r="F93" s="2" t="s">
        <v>482</v>
      </c>
      <c r="G93">
        <v>308</v>
      </c>
      <c r="I93" t="s">
        <v>3035</v>
      </c>
      <c r="J93" t="s">
        <v>3042</v>
      </c>
      <c r="L93" s="18">
        <v>300</v>
      </c>
      <c r="M93" s="18">
        <v>450</v>
      </c>
      <c r="N93" t="s">
        <v>3005</v>
      </c>
    </row>
    <row r="94" spans="1:14" x14ac:dyDescent="0.2">
      <c r="A94" s="2" t="s">
        <v>417</v>
      </c>
      <c r="B94" s="2" t="s">
        <v>415</v>
      </c>
      <c r="C94" s="2" t="s">
        <v>2106</v>
      </c>
      <c r="D94" s="2"/>
      <c r="E94" t="s">
        <v>2105</v>
      </c>
      <c r="F94" s="2" t="s">
        <v>482</v>
      </c>
      <c r="G94">
        <v>308</v>
      </c>
      <c r="I94" t="s">
        <v>3035</v>
      </c>
      <c r="J94" t="s">
        <v>3042</v>
      </c>
      <c r="L94" s="18">
        <v>300</v>
      </c>
      <c r="M94" s="18">
        <v>450</v>
      </c>
      <c r="N94" t="s">
        <v>3005</v>
      </c>
    </row>
    <row r="95" spans="1:14" x14ac:dyDescent="0.2">
      <c r="A95" s="13" t="s">
        <v>350</v>
      </c>
      <c r="B95" s="13" t="s">
        <v>415</v>
      </c>
      <c r="C95" s="13" t="s">
        <v>2108</v>
      </c>
      <c r="D95" s="13"/>
      <c r="E95" s="6" t="s">
        <v>2107</v>
      </c>
      <c r="F95" s="13" t="s">
        <v>484</v>
      </c>
      <c r="G95">
        <v>183.5</v>
      </c>
      <c r="H95" s="18">
        <v>367</v>
      </c>
      <c r="I95" s="18" t="s">
        <v>2987</v>
      </c>
      <c r="J95" s="18" t="s">
        <v>3043</v>
      </c>
      <c r="K95" s="18"/>
    </row>
    <row r="96" spans="1:14" x14ac:dyDescent="0.2">
      <c r="A96" s="13" t="s">
        <v>417</v>
      </c>
      <c r="B96" s="13" t="s">
        <v>415</v>
      </c>
      <c r="C96" s="13" t="s">
        <v>2108</v>
      </c>
      <c r="D96" s="13"/>
      <c r="E96" t="s">
        <v>2107</v>
      </c>
      <c r="F96" s="13" t="s">
        <v>484</v>
      </c>
      <c r="G96" s="18">
        <v>183.5</v>
      </c>
      <c r="H96" s="18">
        <v>367</v>
      </c>
      <c r="I96" s="18" t="s">
        <v>2987</v>
      </c>
      <c r="J96" s="18" t="s">
        <v>3043</v>
      </c>
      <c r="K96" s="18"/>
    </row>
    <row r="97" spans="1:14" x14ac:dyDescent="0.2">
      <c r="A97" s="2" t="s">
        <v>417</v>
      </c>
      <c r="B97" s="2" t="s">
        <v>415</v>
      </c>
      <c r="C97" s="2" t="s">
        <v>2110</v>
      </c>
      <c r="D97" s="2"/>
      <c r="E97" t="s">
        <v>2109</v>
      </c>
      <c r="F97" s="2" t="s">
        <v>486</v>
      </c>
      <c r="G97" s="18">
        <v>1</v>
      </c>
      <c r="H97" s="18">
        <v>4</v>
      </c>
      <c r="I97" s="18" t="s">
        <v>3044</v>
      </c>
      <c r="J97" s="18" t="s">
        <v>3045</v>
      </c>
      <c r="K97" s="18" t="s">
        <v>2986</v>
      </c>
    </row>
    <row r="98" spans="1:14" x14ac:dyDescent="0.2">
      <c r="A98" s="2" t="s">
        <v>350</v>
      </c>
      <c r="B98" s="2" t="s">
        <v>415</v>
      </c>
      <c r="C98" s="2" t="s">
        <v>2110</v>
      </c>
      <c r="D98" s="2"/>
      <c r="E98" t="s">
        <v>2109</v>
      </c>
      <c r="F98" s="2" t="s">
        <v>486</v>
      </c>
      <c r="G98" s="18">
        <v>1</v>
      </c>
      <c r="H98" s="18">
        <v>4</v>
      </c>
      <c r="I98" s="18" t="s">
        <v>3044</v>
      </c>
      <c r="J98" s="18" t="s">
        <v>3045</v>
      </c>
      <c r="K98" s="18" t="s">
        <v>2986</v>
      </c>
    </row>
    <row r="99" spans="1:14" x14ac:dyDescent="0.2">
      <c r="A99" s="2" t="s">
        <v>459</v>
      </c>
      <c r="B99" s="2" t="s">
        <v>415</v>
      </c>
      <c r="C99" s="2"/>
      <c r="D99" s="2"/>
      <c r="E99" t="s">
        <v>2100</v>
      </c>
      <c r="F99" s="2" t="s">
        <v>488</v>
      </c>
      <c r="G99" s="18">
        <v>72</v>
      </c>
      <c r="I99" s="18" t="s">
        <v>3003</v>
      </c>
      <c r="J99" s="18" t="s">
        <v>3040</v>
      </c>
      <c r="L99">
        <v>72</v>
      </c>
      <c r="M99" s="18">
        <v>144</v>
      </c>
      <c r="N99" t="s">
        <v>3036</v>
      </c>
    </row>
    <row r="100" spans="1:14" x14ac:dyDescent="0.2">
      <c r="A100" s="2" t="s">
        <v>456</v>
      </c>
      <c r="B100" s="2" t="s">
        <v>415</v>
      </c>
      <c r="C100" s="2"/>
      <c r="D100" s="2"/>
      <c r="E100" t="s">
        <v>2100</v>
      </c>
      <c r="F100" s="2" t="s">
        <v>488</v>
      </c>
      <c r="G100" s="18">
        <v>72</v>
      </c>
      <c r="I100" s="18" t="s">
        <v>3003</v>
      </c>
      <c r="J100" s="18" t="s">
        <v>3040</v>
      </c>
      <c r="L100">
        <v>72</v>
      </c>
      <c r="M100" s="18">
        <v>144</v>
      </c>
      <c r="N100" t="s">
        <v>3036</v>
      </c>
    </row>
    <row r="101" spans="1:14" x14ac:dyDescent="0.2">
      <c r="A101" s="2" t="s">
        <v>417</v>
      </c>
      <c r="B101" s="2" t="s">
        <v>415</v>
      </c>
      <c r="C101" s="2"/>
      <c r="D101" s="2"/>
      <c r="E101" t="s">
        <v>2100</v>
      </c>
      <c r="F101" s="2" t="s">
        <v>488</v>
      </c>
      <c r="G101" s="18">
        <v>72</v>
      </c>
      <c r="I101" s="18" t="s">
        <v>3003</v>
      </c>
      <c r="J101" s="18" t="s">
        <v>3040</v>
      </c>
      <c r="L101">
        <v>72</v>
      </c>
      <c r="M101" s="18">
        <v>144</v>
      </c>
      <c r="N101" t="s">
        <v>3036</v>
      </c>
    </row>
    <row r="102" spans="1:14" x14ac:dyDescent="0.2">
      <c r="A102" s="2" t="s">
        <v>350</v>
      </c>
      <c r="B102" s="2" t="s">
        <v>415</v>
      </c>
      <c r="C102" s="2"/>
      <c r="D102" s="2"/>
      <c r="E102" t="s">
        <v>2100</v>
      </c>
      <c r="F102" s="2" t="s">
        <v>488</v>
      </c>
      <c r="G102" s="18">
        <v>72</v>
      </c>
      <c r="I102" s="18" t="s">
        <v>3003</v>
      </c>
      <c r="J102" s="18" t="s">
        <v>3040</v>
      </c>
      <c r="L102">
        <v>72</v>
      </c>
      <c r="M102" s="18">
        <v>144</v>
      </c>
      <c r="N102" t="s">
        <v>3036</v>
      </c>
    </row>
    <row r="103" spans="1:14" x14ac:dyDescent="0.2">
      <c r="A103" s="2" t="s">
        <v>350</v>
      </c>
      <c r="B103" s="2" t="s">
        <v>415</v>
      </c>
      <c r="C103" s="2" t="s">
        <v>2112</v>
      </c>
      <c r="D103" s="2"/>
      <c r="E103" t="s">
        <v>2111</v>
      </c>
      <c r="F103" s="2" t="s">
        <v>490</v>
      </c>
      <c r="G103" s="18">
        <v>500</v>
      </c>
      <c r="H103">
        <v>1000</v>
      </c>
      <c r="I103" s="18" t="s">
        <v>3046</v>
      </c>
      <c r="J103" s="18" t="s">
        <v>3047</v>
      </c>
    </row>
    <row r="104" spans="1:14" x14ac:dyDescent="0.2">
      <c r="A104" s="2" t="s">
        <v>417</v>
      </c>
      <c r="B104" s="2" t="s">
        <v>415</v>
      </c>
      <c r="C104" s="2" t="s">
        <v>2112</v>
      </c>
      <c r="D104" s="2"/>
      <c r="E104" t="s">
        <v>2111</v>
      </c>
      <c r="F104" s="2" t="s">
        <v>490</v>
      </c>
      <c r="G104" s="18">
        <v>500</v>
      </c>
      <c r="H104">
        <v>1000</v>
      </c>
      <c r="I104" s="18" t="s">
        <v>3046</v>
      </c>
      <c r="J104" s="18" t="s">
        <v>3047</v>
      </c>
    </row>
    <row r="105" spans="1:14" x14ac:dyDescent="0.2">
      <c r="A105" s="2" t="s">
        <v>417</v>
      </c>
      <c r="B105" s="2" t="s">
        <v>415</v>
      </c>
      <c r="C105" s="2" t="s">
        <v>2114</v>
      </c>
      <c r="D105" s="2"/>
      <c r="E105" t="s">
        <v>2113</v>
      </c>
      <c r="F105" s="2" t="s">
        <v>492</v>
      </c>
      <c r="G105" s="18">
        <v>600</v>
      </c>
      <c r="H105">
        <v>900</v>
      </c>
      <c r="I105" s="18" t="s">
        <v>3003</v>
      </c>
      <c r="J105" s="18" t="s">
        <v>3039</v>
      </c>
    </row>
    <row r="106" spans="1:14" x14ac:dyDescent="0.2">
      <c r="A106" s="2" t="s">
        <v>350</v>
      </c>
      <c r="B106" s="2" t="s">
        <v>415</v>
      </c>
      <c r="C106" s="2" t="s">
        <v>2114</v>
      </c>
      <c r="D106" s="2"/>
      <c r="E106" t="s">
        <v>2113</v>
      </c>
      <c r="F106" s="2" t="s">
        <v>492</v>
      </c>
      <c r="G106" s="18">
        <v>600</v>
      </c>
      <c r="H106">
        <v>900</v>
      </c>
      <c r="I106" s="18" t="s">
        <v>3003</v>
      </c>
      <c r="J106" s="18" t="s">
        <v>3039</v>
      </c>
    </row>
    <row r="107" spans="1:14" x14ac:dyDescent="0.2">
      <c r="A107" s="2" t="s">
        <v>350</v>
      </c>
      <c r="B107" s="2" t="s">
        <v>415</v>
      </c>
      <c r="C107" s="2" t="s">
        <v>2116</v>
      </c>
      <c r="D107" s="2"/>
      <c r="E107" t="s">
        <v>2115</v>
      </c>
      <c r="F107" s="2" t="s">
        <v>494</v>
      </c>
      <c r="G107" s="18">
        <v>734</v>
      </c>
      <c r="H107">
        <v>1468</v>
      </c>
      <c r="I107" s="18" t="s">
        <v>2987</v>
      </c>
      <c r="J107" s="18" t="s">
        <v>3037</v>
      </c>
    </row>
    <row r="108" spans="1:14" x14ac:dyDescent="0.2">
      <c r="A108" s="2" t="s">
        <v>417</v>
      </c>
      <c r="B108" s="2" t="s">
        <v>415</v>
      </c>
      <c r="C108" s="2" t="s">
        <v>2116</v>
      </c>
      <c r="D108" s="2"/>
      <c r="E108" t="s">
        <v>2115</v>
      </c>
      <c r="F108" s="2" t="s">
        <v>494</v>
      </c>
      <c r="G108" s="18">
        <v>734</v>
      </c>
      <c r="H108">
        <v>1468</v>
      </c>
      <c r="I108" s="18" t="s">
        <v>2987</v>
      </c>
      <c r="J108" s="18" t="s">
        <v>3037</v>
      </c>
    </row>
    <row r="109" spans="1:14" x14ac:dyDescent="0.2">
      <c r="A109" s="2" t="s">
        <v>350</v>
      </c>
      <c r="B109" s="2" t="s">
        <v>415</v>
      </c>
      <c r="C109" s="2" t="s">
        <v>2118</v>
      </c>
      <c r="D109" s="2"/>
      <c r="E109" t="s">
        <v>2117</v>
      </c>
      <c r="F109" s="2" t="s">
        <v>496</v>
      </c>
      <c r="G109" s="18">
        <v>308</v>
      </c>
      <c r="J109" s="18" t="s">
        <v>3048</v>
      </c>
      <c r="L109">
        <v>300</v>
      </c>
      <c r="M109" s="18">
        <v>450</v>
      </c>
      <c r="N109" t="s">
        <v>3049</v>
      </c>
    </row>
    <row r="110" spans="1:14" x14ac:dyDescent="0.2">
      <c r="A110" s="2" t="s">
        <v>417</v>
      </c>
      <c r="B110" s="2" t="s">
        <v>415</v>
      </c>
      <c r="C110" s="2" t="s">
        <v>2118</v>
      </c>
      <c r="D110" s="2"/>
      <c r="E110" t="s">
        <v>2117</v>
      </c>
      <c r="F110" s="2" t="s">
        <v>496</v>
      </c>
      <c r="G110" s="18">
        <v>308</v>
      </c>
      <c r="J110" s="18" t="s">
        <v>3048</v>
      </c>
      <c r="L110">
        <v>300</v>
      </c>
      <c r="M110" s="18">
        <v>450</v>
      </c>
      <c r="N110" t="s">
        <v>3049</v>
      </c>
    </row>
    <row r="111" spans="1:14" x14ac:dyDescent="0.2">
      <c r="A111" s="2" t="s">
        <v>350</v>
      </c>
      <c r="B111" s="2" t="s">
        <v>415</v>
      </c>
      <c r="C111" s="2" t="s">
        <v>2120</v>
      </c>
      <c r="D111" s="2"/>
      <c r="E111" t="s">
        <v>2119</v>
      </c>
      <c r="F111" s="2" t="s">
        <v>498</v>
      </c>
      <c r="G111" s="18">
        <v>10</v>
      </c>
      <c r="I111" s="18" t="s">
        <v>3050</v>
      </c>
      <c r="J111" s="18" t="s">
        <v>3051</v>
      </c>
      <c r="L111">
        <v>10</v>
      </c>
      <c r="M111" s="18">
        <v>20</v>
      </c>
      <c r="N111" t="s">
        <v>3017</v>
      </c>
    </row>
    <row r="112" spans="1:14" x14ac:dyDescent="0.2">
      <c r="A112" s="2" t="s">
        <v>417</v>
      </c>
      <c r="B112" s="2" t="s">
        <v>415</v>
      </c>
      <c r="C112" s="2" t="s">
        <v>2120</v>
      </c>
      <c r="D112" s="2"/>
      <c r="E112" t="s">
        <v>2119</v>
      </c>
      <c r="F112" s="2" t="s">
        <v>498</v>
      </c>
      <c r="G112" s="18">
        <v>10</v>
      </c>
      <c r="I112" s="18" t="s">
        <v>3050</v>
      </c>
      <c r="J112" s="18" t="s">
        <v>3051</v>
      </c>
      <c r="L112">
        <v>10</v>
      </c>
      <c r="M112" s="18">
        <v>20</v>
      </c>
      <c r="N112" t="s">
        <v>3017</v>
      </c>
    </row>
    <row r="113" spans="1:14" x14ac:dyDescent="0.2">
      <c r="A113" s="2" t="s">
        <v>350</v>
      </c>
      <c r="B113" s="2" t="s">
        <v>415</v>
      </c>
      <c r="C113" s="2" t="s">
        <v>2122</v>
      </c>
      <c r="D113" s="2"/>
      <c r="E113" t="s">
        <v>2121</v>
      </c>
      <c r="F113" s="2" t="s">
        <v>500</v>
      </c>
      <c r="G113" s="18">
        <v>150</v>
      </c>
      <c r="H113">
        <v>300</v>
      </c>
      <c r="I113" s="18" t="s">
        <v>3031</v>
      </c>
      <c r="J113" s="18" t="s">
        <v>3052</v>
      </c>
    </row>
    <row r="114" spans="1:14" x14ac:dyDescent="0.2">
      <c r="A114" s="2" t="s">
        <v>417</v>
      </c>
      <c r="B114" s="2" t="s">
        <v>415</v>
      </c>
      <c r="C114" s="2" t="s">
        <v>2122</v>
      </c>
      <c r="D114" s="2"/>
      <c r="E114" t="s">
        <v>2121</v>
      </c>
      <c r="F114" s="2" t="s">
        <v>500</v>
      </c>
      <c r="G114" s="18">
        <v>150</v>
      </c>
      <c r="H114">
        <v>300</v>
      </c>
      <c r="I114" s="18" t="s">
        <v>3031</v>
      </c>
      <c r="J114" s="18" t="s">
        <v>3052</v>
      </c>
    </row>
    <row r="115" spans="1:14" x14ac:dyDescent="0.2">
      <c r="A115" s="2" t="s">
        <v>417</v>
      </c>
      <c r="B115" s="2" t="s">
        <v>415</v>
      </c>
      <c r="C115" s="2" t="s">
        <v>2124</v>
      </c>
      <c r="D115" s="2"/>
      <c r="E115" t="s">
        <v>2123</v>
      </c>
      <c r="F115" s="2" t="s">
        <v>502</v>
      </c>
      <c r="G115" s="18">
        <v>700</v>
      </c>
      <c r="I115" s="18" t="s">
        <v>3053</v>
      </c>
      <c r="J115" s="18" t="s">
        <v>3054</v>
      </c>
      <c r="L115">
        <v>700</v>
      </c>
      <c r="M115" s="18">
        <v>1400</v>
      </c>
      <c r="N115" t="s">
        <v>3036</v>
      </c>
    </row>
    <row r="116" spans="1:14" x14ac:dyDescent="0.2">
      <c r="A116" s="2" t="s">
        <v>459</v>
      </c>
      <c r="B116" s="2" t="s">
        <v>415</v>
      </c>
      <c r="C116" s="2" t="s">
        <v>2124</v>
      </c>
      <c r="D116" s="2"/>
      <c r="E116" t="s">
        <v>2123</v>
      </c>
      <c r="F116" s="2" t="s">
        <v>502</v>
      </c>
      <c r="G116" s="18">
        <v>700</v>
      </c>
      <c r="I116" s="18" t="s">
        <v>3053</v>
      </c>
      <c r="J116" s="18" t="s">
        <v>3054</v>
      </c>
      <c r="L116">
        <v>700</v>
      </c>
      <c r="M116" s="18">
        <v>1400</v>
      </c>
      <c r="N116" t="s">
        <v>3036</v>
      </c>
    </row>
    <row r="117" spans="1:14" x14ac:dyDescent="0.2">
      <c r="A117" s="2" t="s">
        <v>456</v>
      </c>
      <c r="B117" s="2" t="s">
        <v>415</v>
      </c>
      <c r="C117" s="2" t="s">
        <v>2124</v>
      </c>
      <c r="D117" s="2"/>
      <c r="E117" t="s">
        <v>2123</v>
      </c>
      <c r="F117" s="2" t="s">
        <v>502</v>
      </c>
      <c r="G117" s="18">
        <v>700</v>
      </c>
      <c r="I117" s="18" t="s">
        <v>3053</v>
      </c>
      <c r="J117" s="18" t="s">
        <v>3054</v>
      </c>
      <c r="L117">
        <v>700</v>
      </c>
      <c r="M117" s="18">
        <v>1400</v>
      </c>
      <c r="N117" t="s">
        <v>3036</v>
      </c>
    </row>
    <row r="118" spans="1:14" x14ac:dyDescent="0.2">
      <c r="A118" s="2" t="s">
        <v>350</v>
      </c>
      <c r="B118" s="2" t="s">
        <v>415</v>
      </c>
      <c r="C118" s="2" t="s">
        <v>2124</v>
      </c>
      <c r="D118" s="2"/>
      <c r="E118" t="s">
        <v>2123</v>
      </c>
      <c r="F118" s="2" t="s">
        <v>502</v>
      </c>
      <c r="G118" s="18">
        <v>700</v>
      </c>
      <c r="I118" s="18" t="s">
        <v>3053</v>
      </c>
      <c r="J118" s="18" t="s">
        <v>3054</v>
      </c>
      <c r="L118">
        <v>700</v>
      </c>
      <c r="M118" s="18">
        <v>1400</v>
      </c>
      <c r="N118" t="s">
        <v>3036</v>
      </c>
    </row>
    <row r="119" spans="1:14" x14ac:dyDescent="0.2">
      <c r="A119" s="2" t="s">
        <v>506</v>
      </c>
      <c r="B119" s="2" t="s">
        <v>507</v>
      </c>
      <c r="C119" s="2" t="s">
        <v>2126</v>
      </c>
      <c r="D119" s="2"/>
      <c r="E119" t="s">
        <v>2125</v>
      </c>
      <c r="F119" s="2" t="s">
        <v>504</v>
      </c>
      <c r="G119" s="18">
        <v>3000</v>
      </c>
      <c r="I119" s="18" t="s">
        <v>2987</v>
      </c>
      <c r="J119" s="18" t="s">
        <v>3055</v>
      </c>
      <c r="L119">
        <v>3000</v>
      </c>
      <c r="M119" s="18">
        <v>6000</v>
      </c>
      <c r="N119" t="s">
        <v>2995</v>
      </c>
    </row>
    <row r="120" spans="1:14" x14ac:dyDescent="0.2">
      <c r="A120" s="2" t="s">
        <v>221</v>
      </c>
      <c r="B120" s="2" t="s">
        <v>507</v>
      </c>
      <c r="C120" s="2" t="s">
        <v>2126</v>
      </c>
      <c r="D120" s="2"/>
      <c r="E120" t="s">
        <v>2125</v>
      </c>
      <c r="F120" s="2" t="s">
        <v>504</v>
      </c>
      <c r="G120" s="18">
        <v>3000</v>
      </c>
      <c r="I120" s="18" t="s">
        <v>2987</v>
      </c>
      <c r="J120" s="18" t="s">
        <v>3055</v>
      </c>
      <c r="L120">
        <v>3000</v>
      </c>
      <c r="M120" s="18">
        <v>6000</v>
      </c>
      <c r="N120" t="s">
        <v>2995</v>
      </c>
    </row>
    <row r="121" spans="1:14" x14ac:dyDescent="0.2">
      <c r="A121" s="2" t="s">
        <v>350</v>
      </c>
      <c r="B121" s="2" t="s">
        <v>415</v>
      </c>
      <c r="C121" s="2" t="s">
        <v>2128</v>
      </c>
      <c r="D121" s="2"/>
      <c r="E121" t="s">
        <v>2127</v>
      </c>
      <c r="F121" s="2" t="s">
        <v>511</v>
      </c>
      <c r="G121" s="18">
        <v>6.4</v>
      </c>
      <c r="H121">
        <v>32</v>
      </c>
      <c r="I121" s="18" t="s">
        <v>3056</v>
      </c>
      <c r="J121" s="18" t="s">
        <v>3057</v>
      </c>
    </row>
    <row r="122" spans="1:14" x14ac:dyDescent="0.2">
      <c r="A122" s="2" t="s">
        <v>417</v>
      </c>
      <c r="B122" s="2" t="s">
        <v>415</v>
      </c>
      <c r="C122" s="2" t="s">
        <v>2128</v>
      </c>
      <c r="D122" s="2"/>
      <c r="E122" t="s">
        <v>2127</v>
      </c>
      <c r="F122" s="2" t="s">
        <v>511</v>
      </c>
      <c r="G122" s="18">
        <v>6.4</v>
      </c>
      <c r="H122">
        <v>32</v>
      </c>
      <c r="I122" s="18" t="s">
        <v>3056</v>
      </c>
      <c r="J122" s="18" t="s">
        <v>3057</v>
      </c>
    </row>
    <row r="123" spans="1:14" x14ac:dyDescent="0.2">
      <c r="A123" s="2" t="s">
        <v>391</v>
      </c>
      <c r="B123" s="2" t="s">
        <v>515</v>
      </c>
      <c r="C123" s="2" t="s">
        <v>2130</v>
      </c>
      <c r="D123" s="2"/>
      <c r="E123" t="s">
        <v>2129</v>
      </c>
      <c r="F123" s="2" t="s">
        <v>513</v>
      </c>
      <c r="G123" s="18">
        <v>20</v>
      </c>
      <c r="H123">
        <v>61</v>
      </c>
      <c r="I123" s="18" t="s">
        <v>3023</v>
      </c>
      <c r="J123" s="18" t="s">
        <v>3058</v>
      </c>
    </row>
    <row r="124" spans="1:14" x14ac:dyDescent="0.2">
      <c r="A124" s="2" t="s">
        <v>386</v>
      </c>
      <c r="B124" s="2" t="s">
        <v>515</v>
      </c>
      <c r="C124" s="2" t="s">
        <v>2130</v>
      </c>
      <c r="D124" s="2"/>
      <c r="E124" t="s">
        <v>2129</v>
      </c>
      <c r="F124" s="2" t="s">
        <v>513</v>
      </c>
      <c r="G124" s="18">
        <v>20</v>
      </c>
      <c r="H124">
        <v>61</v>
      </c>
      <c r="I124" s="18" t="s">
        <v>3023</v>
      </c>
      <c r="J124" s="18" t="s">
        <v>3058</v>
      </c>
    </row>
    <row r="125" spans="1:14" x14ac:dyDescent="0.2">
      <c r="A125" s="2" t="s">
        <v>519</v>
      </c>
      <c r="B125" s="2" t="s">
        <v>255</v>
      </c>
      <c r="C125" s="2"/>
      <c r="D125" s="2"/>
      <c r="E125" t="s">
        <v>2132</v>
      </c>
      <c r="F125" s="2" t="s">
        <v>517</v>
      </c>
      <c r="G125" s="18">
        <v>44</v>
      </c>
      <c r="I125" s="18" t="s">
        <v>2987</v>
      </c>
      <c r="J125" s="18" t="s">
        <v>3059</v>
      </c>
      <c r="L125">
        <v>44</v>
      </c>
      <c r="M125" s="18">
        <v>86</v>
      </c>
      <c r="N125" t="s">
        <v>2999</v>
      </c>
    </row>
    <row r="126" spans="1:14" x14ac:dyDescent="0.2">
      <c r="A126" s="2" t="s">
        <v>350</v>
      </c>
      <c r="B126" s="2" t="s">
        <v>255</v>
      </c>
      <c r="C126" s="2"/>
      <c r="D126" s="2"/>
      <c r="E126" t="s">
        <v>2132</v>
      </c>
      <c r="F126" s="2" t="s">
        <v>517</v>
      </c>
      <c r="G126" s="18">
        <v>44</v>
      </c>
      <c r="I126" s="18" t="s">
        <v>2987</v>
      </c>
      <c r="J126" s="18" t="s">
        <v>3059</v>
      </c>
      <c r="L126">
        <v>44</v>
      </c>
      <c r="M126" s="18">
        <v>86</v>
      </c>
      <c r="N126" t="s">
        <v>2999</v>
      </c>
    </row>
    <row r="127" spans="1:14" x14ac:dyDescent="0.2">
      <c r="A127" s="2" t="s">
        <v>350</v>
      </c>
      <c r="B127" s="2" t="s">
        <v>415</v>
      </c>
      <c r="C127" s="2" t="s">
        <v>2135</v>
      </c>
      <c r="D127" s="2"/>
      <c r="E127" t="s">
        <v>2134</v>
      </c>
      <c r="F127" s="2" t="s">
        <v>522</v>
      </c>
      <c r="G127" s="18">
        <v>154</v>
      </c>
      <c r="J127" s="18" t="s">
        <v>3060</v>
      </c>
      <c r="L127">
        <v>150</v>
      </c>
      <c r="M127" s="18">
        <v>250</v>
      </c>
      <c r="N127" t="s">
        <v>2999</v>
      </c>
    </row>
    <row r="128" spans="1:14" x14ac:dyDescent="0.2">
      <c r="A128" s="2" t="s">
        <v>417</v>
      </c>
      <c r="B128" s="2" t="s">
        <v>415</v>
      </c>
      <c r="C128" s="2" t="s">
        <v>2135</v>
      </c>
      <c r="D128" s="2"/>
      <c r="E128" t="s">
        <v>2134</v>
      </c>
      <c r="F128" s="2" t="s">
        <v>522</v>
      </c>
      <c r="G128" s="18">
        <v>154</v>
      </c>
      <c r="J128" s="18" t="s">
        <v>3060</v>
      </c>
      <c r="L128">
        <v>150</v>
      </c>
      <c r="M128" s="18">
        <v>250</v>
      </c>
      <c r="N128" t="s">
        <v>2999</v>
      </c>
    </row>
    <row r="129" spans="1:14" x14ac:dyDescent="0.2">
      <c r="A129" s="2" t="s">
        <v>350</v>
      </c>
      <c r="B129" s="2" t="s">
        <v>415</v>
      </c>
      <c r="C129" s="2" t="s">
        <v>2137</v>
      </c>
      <c r="D129" s="2"/>
      <c r="E129" t="s">
        <v>2136</v>
      </c>
      <c r="F129" s="2" t="s">
        <v>524</v>
      </c>
      <c r="G129" s="18">
        <v>0.66</v>
      </c>
      <c r="I129" s="18" t="s">
        <v>3061</v>
      </c>
      <c r="J129" s="18" t="s">
        <v>3062</v>
      </c>
      <c r="K129" s="18" t="s">
        <v>2986</v>
      </c>
      <c r="L129">
        <v>0.66</v>
      </c>
      <c r="M129" s="18">
        <v>3.2</v>
      </c>
      <c r="N129" t="s">
        <v>3017</v>
      </c>
    </row>
    <row r="130" spans="1:14" x14ac:dyDescent="0.2">
      <c r="A130" s="2" t="s">
        <v>456</v>
      </c>
      <c r="B130" s="2" t="s">
        <v>415</v>
      </c>
      <c r="C130" s="2" t="s">
        <v>2137</v>
      </c>
      <c r="D130" s="2"/>
      <c r="E130" t="s">
        <v>2136</v>
      </c>
      <c r="F130" s="2" t="s">
        <v>524</v>
      </c>
      <c r="G130" s="18">
        <v>0.66</v>
      </c>
      <c r="I130" s="18" t="s">
        <v>3061</v>
      </c>
      <c r="J130" s="18" t="s">
        <v>3062</v>
      </c>
      <c r="K130" s="18" t="s">
        <v>2986</v>
      </c>
      <c r="L130">
        <v>0.66</v>
      </c>
      <c r="M130" s="18">
        <v>3.2</v>
      </c>
      <c r="N130" t="s">
        <v>3017</v>
      </c>
    </row>
    <row r="131" spans="1:14" x14ac:dyDescent="0.2">
      <c r="A131" s="2" t="s">
        <v>459</v>
      </c>
      <c r="B131" s="2" t="s">
        <v>415</v>
      </c>
      <c r="C131" s="2" t="s">
        <v>2137</v>
      </c>
      <c r="D131" s="2"/>
      <c r="E131" t="s">
        <v>2136</v>
      </c>
      <c r="F131" s="2" t="s">
        <v>524</v>
      </c>
      <c r="G131" s="18">
        <v>0.66</v>
      </c>
      <c r="I131" s="18" t="s">
        <v>3061</v>
      </c>
      <c r="J131" s="18" t="s">
        <v>3062</v>
      </c>
      <c r="K131" s="18" t="s">
        <v>2986</v>
      </c>
      <c r="L131">
        <v>0.66</v>
      </c>
      <c r="M131" s="18">
        <v>3.2</v>
      </c>
      <c r="N131" t="s">
        <v>3017</v>
      </c>
    </row>
    <row r="132" spans="1:14" x14ac:dyDescent="0.2">
      <c r="A132" s="2" t="s">
        <v>417</v>
      </c>
      <c r="B132" s="2" t="s">
        <v>415</v>
      </c>
      <c r="C132" s="2" t="s">
        <v>2137</v>
      </c>
      <c r="D132" s="2"/>
      <c r="E132" t="s">
        <v>2136</v>
      </c>
      <c r="F132" s="2" t="s">
        <v>524</v>
      </c>
      <c r="G132" s="18">
        <v>0.66</v>
      </c>
      <c r="I132" s="18" t="s">
        <v>3061</v>
      </c>
      <c r="J132" s="18" t="s">
        <v>3062</v>
      </c>
      <c r="K132" s="18" t="s">
        <v>2986</v>
      </c>
      <c r="L132">
        <v>0.66</v>
      </c>
      <c r="M132" s="18">
        <v>3.2</v>
      </c>
      <c r="N132" t="s">
        <v>3017</v>
      </c>
    </row>
    <row r="133" spans="1:14" x14ac:dyDescent="0.2">
      <c r="A133" s="2" t="s">
        <v>417</v>
      </c>
      <c r="B133" s="2" t="s">
        <v>415</v>
      </c>
      <c r="C133" s="2" t="s">
        <v>2139</v>
      </c>
      <c r="D133" s="2"/>
      <c r="E133" t="s">
        <v>2138</v>
      </c>
      <c r="F133" s="2" t="s">
        <v>526</v>
      </c>
      <c r="L133">
        <v>470</v>
      </c>
      <c r="M133">
        <v>940</v>
      </c>
      <c r="N133" t="s">
        <v>2995</v>
      </c>
    </row>
    <row r="134" spans="1:14" x14ac:dyDescent="0.2">
      <c r="A134" s="2" t="s">
        <v>350</v>
      </c>
      <c r="B134" s="2" t="s">
        <v>415</v>
      </c>
      <c r="C134" s="2" t="s">
        <v>2139</v>
      </c>
      <c r="D134" s="2"/>
      <c r="E134" t="s">
        <v>2138</v>
      </c>
      <c r="F134" s="2" t="s">
        <v>526</v>
      </c>
      <c r="L134">
        <v>470</v>
      </c>
      <c r="M134">
        <v>940</v>
      </c>
      <c r="N134" t="s">
        <v>2995</v>
      </c>
    </row>
    <row r="135" spans="1:14" x14ac:dyDescent="0.2">
      <c r="A135" s="2" t="s">
        <v>459</v>
      </c>
      <c r="B135" s="2" t="s">
        <v>415</v>
      </c>
      <c r="C135" s="2" t="s">
        <v>2139</v>
      </c>
      <c r="D135" s="2"/>
      <c r="E135" t="s">
        <v>2138</v>
      </c>
      <c r="F135" s="2" t="s">
        <v>526</v>
      </c>
      <c r="L135">
        <v>470</v>
      </c>
      <c r="M135">
        <v>940</v>
      </c>
      <c r="N135" t="s">
        <v>2995</v>
      </c>
    </row>
    <row r="136" spans="1:14" x14ac:dyDescent="0.2">
      <c r="A136" s="2" t="s">
        <v>456</v>
      </c>
      <c r="B136" s="2" t="s">
        <v>415</v>
      </c>
      <c r="C136" s="2" t="s">
        <v>2139</v>
      </c>
      <c r="D136" s="2"/>
      <c r="E136" t="s">
        <v>2138</v>
      </c>
      <c r="F136" s="2" t="s">
        <v>526</v>
      </c>
      <c r="L136">
        <v>470</v>
      </c>
      <c r="M136">
        <v>940</v>
      </c>
      <c r="N136" t="s">
        <v>2995</v>
      </c>
    </row>
    <row r="137" spans="1:14" x14ac:dyDescent="0.2">
      <c r="A137" s="2" t="s">
        <v>350</v>
      </c>
      <c r="B137" s="2" t="s">
        <v>415</v>
      </c>
      <c r="C137" s="2" t="s">
        <v>2141</v>
      </c>
      <c r="D137" s="2"/>
      <c r="E137" t="s">
        <v>2140</v>
      </c>
      <c r="F137" s="2" t="s">
        <v>529</v>
      </c>
      <c r="G137">
        <v>425</v>
      </c>
      <c r="H137">
        <v>850</v>
      </c>
      <c r="J137" t="s">
        <v>3037</v>
      </c>
    </row>
    <row r="138" spans="1:14" x14ac:dyDescent="0.2">
      <c r="A138" s="2" t="s">
        <v>417</v>
      </c>
      <c r="B138" s="2" t="s">
        <v>415</v>
      </c>
      <c r="C138" s="2" t="s">
        <v>2141</v>
      </c>
      <c r="D138" s="2"/>
      <c r="E138" t="s">
        <v>2140</v>
      </c>
      <c r="F138" s="2" t="s">
        <v>529</v>
      </c>
      <c r="G138">
        <v>425</v>
      </c>
      <c r="H138">
        <v>850</v>
      </c>
      <c r="J138" t="s">
        <v>3037</v>
      </c>
    </row>
    <row r="139" spans="1:14" x14ac:dyDescent="0.2">
      <c r="A139" s="2" t="s">
        <v>417</v>
      </c>
      <c r="B139" s="2" t="s">
        <v>415</v>
      </c>
      <c r="C139" s="2"/>
      <c r="D139" s="2"/>
      <c r="E139" t="s">
        <v>2142</v>
      </c>
      <c r="F139" s="2" t="s">
        <v>531</v>
      </c>
      <c r="G139">
        <v>2085</v>
      </c>
      <c r="I139" t="s">
        <v>2987</v>
      </c>
      <c r="J139" t="s">
        <v>3054</v>
      </c>
      <c r="L139" s="18">
        <v>800</v>
      </c>
      <c r="M139">
        <v>1200</v>
      </c>
      <c r="N139" t="s">
        <v>2999</v>
      </c>
    </row>
    <row r="140" spans="1:14" x14ac:dyDescent="0.2">
      <c r="A140" s="2" t="s">
        <v>350</v>
      </c>
      <c r="B140" s="2" t="s">
        <v>415</v>
      </c>
      <c r="C140" s="2"/>
      <c r="D140" s="2"/>
      <c r="E140" t="s">
        <v>2142</v>
      </c>
      <c r="F140" s="2" t="s">
        <v>531</v>
      </c>
      <c r="G140">
        <v>2085</v>
      </c>
      <c r="I140" t="s">
        <v>2987</v>
      </c>
      <c r="J140" t="s">
        <v>3054</v>
      </c>
      <c r="L140" s="18">
        <v>800</v>
      </c>
      <c r="M140">
        <v>1200</v>
      </c>
      <c r="N140" t="s">
        <v>2999</v>
      </c>
    </row>
    <row r="141" spans="1:14" x14ac:dyDescent="0.2">
      <c r="A141" s="2" t="s">
        <v>459</v>
      </c>
      <c r="B141" s="2" t="s">
        <v>415</v>
      </c>
      <c r="C141" s="2"/>
      <c r="D141" s="2"/>
      <c r="E141" t="s">
        <v>2142</v>
      </c>
      <c r="F141" s="2" t="s">
        <v>531</v>
      </c>
      <c r="G141">
        <v>2085</v>
      </c>
      <c r="I141" t="s">
        <v>2987</v>
      </c>
      <c r="J141" t="s">
        <v>3054</v>
      </c>
      <c r="L141" s="18">
        <v>800</v>
      </c>
      <c r="M141">
        <v>1200</v>
      </c>
      <c r="N141" t="s">
        <v>2999</v>
      </c>
    </row>
    <row r="142" spans="1:14" x14ac:dyDescent="0.2">
      <c r="A142" s="2" t="s">
        <v>456</v>
      </c>
      <c r="B142" s="2" t="s">
        <v>415</v>
      </c>
      <c r="C142" s="2"/>
      <c r="D142" s="2"/>
      <c r="E142" t="s">
        <v>2142</v>
      </c>
      <c r="F142" s="2" t="s">
        <v>531</v>
      </c>
      <c r="G142">
        <v>2085</v>
      </c>
      <c r="I142" t="s">
        <v>2987</v>
      </c>
      <c r="J142" t="s">
        <v>3054</v>
      </c>
      <c r="L142" s="18">
        <v>800</v>
      </c>
      <c r="M142">
        <v>1200</v>
      </c>
      <c r="N142" t="s">
        <v>2999</v>
      </c>
    </row>
    <row r="143" spans="1:14" x14ac:dyDescent="0.2">
      <c r="A143" s="2" t="s">
        <v>350</v>
      </c>
      <c r="B143" s="2" t="s">
        <v>415</v>
      </c>
      <c r="C143" s="2" t="s">
        <v>2144</v>
      </c>
      <c r="D143" s="2"/>
      <c r="E143" t="s">
        <v>2143</v>
      </c>
      <c r="F143" s="2" t="s">
        <v>533</v>
      </c>
      <c r="G143">
        <v>54.7</v>
      </c>
      <c r="H143" s="18">
        <v>164.1</v>
      </c>
      <c r="I143" s="18" t="s">
        <v>3063</v>
      </c>
      <c r="J143" s="18" t="s">
        <v>3064</v>
      </c>
      <c r="K143" s="18" t="s">
        <v>2986</v>
      </c>
    </row>
    <row r="144" spans="1:14" x14ac:dyDescent="0.2">
      <c r="A144" s="2" t="s">
        <v>417</v>
      </c>
      <c r="B144" s="2" t="s">
        <v>415</v>
      </c>
      <c r="C144" s="2" t="s">
        <v>2144</v>
      </c>
      <c r="D144" s="2"/>
      <c r="E144" t="s">
        <v>2143</v>
      </c>
      <c r="F144" s="2" t="s">
        <v>533</v>
      </c>
      <c r="G144">
        <v>54.7</v>
      </c>
      <c r="H144" s="18">
        <v>164.1</v>
      </c>
      <c r="I144" s="18" t="s">
        <v>3063</v>
      </c>
      <c r="J144" s="18" t="s">
        <v>3064</v>
      </c>
      <c r="K144" s="18" t="s">
        <v>2986</v>
      </c>
    </row>
    <row r="145" spans="1:14" x14ac:dyDescent="0.2">
      <c r="A145" s="2" t="s">
        <v>350</v>
      </c>
      <c r="B145" s="2" t="s">
        <v>415</v>
      </c>
      <c r="C145" s="2" t="s">
        <v>2146</v>
      </c>
      <c r="D145" s="2"/>
      <c r="E145" t="s">
        <v>2145</v>
      </c>
      <c r="F145" s="2" t="s">
        <v>535</v>
      </c>
      <c r="G145">
        <v>61</v>
      </c>
      <c r="H145">
        <v>154</v>
      </c>
      <c r="J145" t="s">
        <v>3065</v>
      </c>
    </row>
    <row r="146" spans="1:14" x14ac:dyDescent="0.2">
      <c r="A146" s="2" t="s">
        <v>417</v>
      </c>
      <c r="B146" s="2" t="s">
        <v>415</v>
      </c>
      <c r="C146" s="2" t="s">
        <v>2146</v>
      </c>
      <c r="D146" s="2"/>
      <c r="E146" t="s">
        <v>2145</v>
      </c>
      <c r="F146" s="2" t="s">
        <v>535</v>
      </c>
      <c r="G146">
        <v>61</v>
      </c>
      <c r="H146">
        <v>154</v>
      </c>
      <c r="J146" t="s">
        <v>3065</v>
      </c>
    </row>
    <row r="147" spans="1:14" x14ac:dyDescent="0.2">
      <c r="A147" s="2" t="s">
        <v>417</v>
      </c>
      <c r="B147" s="2" t="s">
        <v>415</v>
      </c>
      <c r="C147" s="2" t="s">
        <v>2148</v>
      </c>
      <c r="D147" s="2"/>
      <c r="E147" t="s">
        <v>2147</v>
      </c>
      <c r="F147" s="2" t="s">
        <v>537</v>
      </c>
      <c r="G147">
        <v>73</v>
      </c>
      <c r="I147" t="s">
        <v>3066</v>
      </c>
      <c r="J147" t="s">
        <v>3067</v>
      </c>
      <c r="K147" t="s">
        <v>2986</v>
      </c>
      <c r="L147" s="18">
        <v>73</v>
      </c>
      <c r="M147" s="18">
        <v>146</v>
      </c>
      <c r="N147" t="s">
        <v>2995</v>
      </c>
    </row>
    <row r="148" spans="1:14" x14ac:dyDescent="0.2">
      <c r="A148" s="2" t="s">
        <v>350</v>
      </c>
      <c r="B148" s="2" t="s">
        <v>415</v>
      </c>
      <c r="C148" s="2" t="s">
        <v>2148</v>
      </c>
      <c r="D148" s="2"/>
      <c r="E148" t="s">
        <v>2147</v>
      </c>
      <c r="F148" s="2" t="s">
        <v>537</v>
      </c>
      <c r="G148">
        <v>73</v>
      </c>
      <c r="I148" t="s">
        <v>3066</v>
      </c>
      <c r="J148" t="s">
        <v>3067</v>
      </c>
      <c r="K148" t="s">
        <v>2986</v>
      </c>
      <c r="L148" s="18">
        <v>73</v>
      </c>
      <c r="M148" s="18">
        <v>146</v>
      </c>
      <c r="N148" t="s">
        <v>2995</v>
      </c>
    </row>
    <row r="149" spans="1:14" x14ac:dyDescent="0.2">
      <c r="A149" s="2" t="s">
        <v>417</v>
      </c>
      <c r="B149" s="2" t="s">
        <v>415</v>
      </c>
      <c r="C149" s="2" t="s">
        <v>2150</v>
      </c>
      <c r="D149" s="2"/>
      <c r="E149" t="s">
        <v>2149</v>
      </c>
      <c r="F149" s="2" t="s">
        <v>539</v>
      </c>
      <c r="G149">
        <v>849</v>
      </c>
      <c r="H149">
        <v>1060</v>
      </c>
      <c r="J149" t="s">
        <v>3037</v>
      </c>
    </row>
    <row r="150" spans="1:14" x14ac:dyDescent="0.2">
      <c r="A150" s="2" t="s">
        <v>350</v>
      </c>
      <c r="B150" s="2" t="s">
        <v>415</v>
      </c>
      <c r="C150" s="2" t="s">
        <v>2150</v>
      </c>
      <c r="D150" s="2"/>
      <c r="E150" t="s">
        <v>2149</v>
      </c>
      <c r="F150" s="2" t="s">
        <v>539</v>
      </c>
      <c r="G150">
        <v>849</v>
      </c>
      <c r="H150">
        <v>1060</v>
      </c>
      <c r="J150" t="s">
        <v>3037</v>
      </c>
    </row>
    <row r="151" spans="1:14" x14ac:dyDescent="0.2">
      <c r="A151" s="2" t="s">
        <v>350</v>
      </c>
      <c r="B151" s="2" t="s">
        <v>415</v>
      </c>
      <c r="C151" s="2" t="s">
        <v>2152</v>
      </c>
      <c r="D151" s="2"/>
      <c r="E151" t="s">
        <v>2151</v>
      </c>
      <c r="F151" s="2" t="s">
        <v>541</v>
      </c>
      <c r="G151">
        <v>83</v>
      </c>
      <c r="H151">
        <v>208</v>
      </c>
      <c r="I151" t="s">
        <v>3003</v>
      </c>
      <c r="J151" t="s">
        <v>3068</v>
      </c>
    </row>
    <row r="152" spans="1:14" x14ac:dyDescent="0.2">
      <c r="A152" s="2" t="s">
        <v>417</v>
      </c>
      <c r="B152" s="2" t="s">
        <v>415</v>
      </c>
      <c r="C152" s="2" t="s">
        <v>2152</v>
      </c>
      <c r="D152" s="2"/>
      <c r="E152" t="s">
        <v>2151</v>
      </c>
      <c r="F152" s="2" t="s">
        <v>541</v>
      </c>
      <c r="G152">
        <v>83</v>
      </c>
      <c r="H152">
        <v>208</v>
      </c>
      <c r="I152" t="s">
        <v>3003</v>
      </c>
      <c r="J152" t="s">
        <v>3068</v>
      </c>
      <c r="N152" t="s">
        <v>3069</v>
      </c>
    </row>
    <row r="153" spans="1:14" x14ac:dyDescent="0.2">
      <c r="A153" s="2" t="s">
        <v>459</v>
      </c>
      <c r="B153" s="2" t="s">
        <v>415</v>
      </c>
      <c r="C153" s="2" t="s">
        <v>2154</v>
      </c>
      <c r="D153" s="2"/>
      <c r="E153" t="s">
        <v>2153</v>
      </c>
      <c r="F153" s="2" t="s">
        <v>544</v>
      </c>
      <c r="G153">
        <v>192</v>
      </c>
      <c r="H153">
        <v>384</v>
      </c>
      <c r="I153" t="s">
        <v>3041</v>
      </c>
      <c r="J153" t="s">
        <v>3070</v>
      </c>
    </row>
    <row r="154" spans="1:14" x14ac:dyDescent="0.2">
      <c r="A154" s="2" t="s">
        <v>350</v>
      </c>
      <c r="B154" s="2" t="s">
        <v>415</v>
      </c>
      <c r="C154" s="2" t="s">
        <v>2154</v>
      </c>
      <c r="D154" s="2"/>
      <c r="E154" t="s">
        <v>2153</v>
      </c>
      <c r="F154" s="2" t="s">
        <v>544</v>
      </c>
      <c r="G154">
        <v>192</v>
      </c>
      <c r="H154">
        <v>384</v>
      </c>
      <c r="I154" t="s">
        <v>3041</v>
      </c>
      <c r="J154" t="s">
        <v>3070</v>
      </c>
    </row>
    <row r="155" spans="1:14" x14ac:dyDescent="0.2">
      <c r="A155" s="2" t="s">
        <v>456</v>
      </c>
      <c r="B155" s="2" t="s">
        <v>415</v>
      </c>
      <c r="C155" s="2" t="s">
        <v>2154</v>
      </c>
      <c r="D155" s="2"/>
      <c r="E155" t="s">
        <v>2153</v>
      </c>
      <c r="F155" s="2" t="s">
        <v>544</v>
      </c>
      <c r="G155">
        <v>192</v>
      </c>
      <c r="H155">
        <v>384</v>
      </c>
      <c r="I155" t="s">
        <v>3041</v>
      </c>
      <c r="J155" t="s">
        <v>3070</v>
      </c>
    </row>
    <row r="156" spans="1:14" x14ac:dyDescent="0.2">
      <c r="A156" s="2" t="s">
        <v>417</v>
      </c>
      <c r="B156" s="2" t="s">
        <v>415</v>
      </c>
      <c r="C156" s="2" t="s">
        <v>2154</v>
      </c>
      <c r="D156" s="2"/>
      <c r="E156" t="s">
        <v>2153</v>
      </c>
      <c r="F156" s="2" t="s">
        <v>544</v>
      </c>
      <c r="G156">
        <v>192</v>
      </c>
      <c r="H156">
        <v>384</v>
      </c>
      <c r="I156" t="s">
        <v>3041</v>
      </c>
      <c r="J156" t="s">
        <v>3070</v>
      </c>
    </row>
    <row r="157" spans="1:14" x14ac:dyDescent="0.2">
      <c r="A157" s="2" t="s">
        <v>417</v>
      </c>
      <c r="B157" s="2" t="s">
        <v>415</v>
      </c>
      <c r="C157" s="2"/>
      <c r="D157" s="2"/>
      <c r="E157" t="s">
        <v>2155</v>
      </c>
      <c r="F157" s="2" t="s">
        <v>546</v>
      </c>
      <c r="G157">
        <v>1420</v>
      </c>
      <c r="J157" t="s">
        <v>3054</v>
      </c>
      <c r="L157" s="18">
        <v>1420</v>
      </c>
      <c r="M157" s="18">
        <v>1775</v>
      </c>
      <c r="N157" t="s">
        <v>3071</v>
      </c>
    </row>
    <row r="158" spans="1:14" x14ac:dyDescent="0.2">
      <c r="A158" s="2" t="s">
        <v>459</v>
      </c>
      <c r="B158" s="2" t="s">
        <v>415</v>
      </c>
      <c r="C158" s="2"/>
      <c r="D158" s="2"/>
      <c r="E158" t="s">
        <v>2155</v>
      </c>
      <c r="F158" s="2" t="s">
        <v>546</v>
      </c>
      <c r="G158">
        <v>1420</v>
      </c>
      <c r="J158" t="s">
        <v>3054</v>
      </c>
      <c r="L158" s="18">
        <v>1420</v>
      </c>
      <c r="M158" s="18">
        <v>1775</v>
      </c>
      <c r="N158" t="s">
        <v>3071</v>
      </c>
    </row>
    <row r="159" spans="1:14" x14ac:dyDescent="0.2">
      <c r="A159" s="2" t="s">
        <v>350</v>
      </c>
      <c r="B159" s="2" t="s">
        <v>415</v>
      </c>
      <c r="C159" s="2"/>
      <c r="D159" s="2"/>
      <c r="E159" t="s">
        <v>2155</v>
      </c>
      <c r="F159" s="2" t="s">
        <v>546</v>
      </c>
      <c r="G159">
        <v>1420</v>
      </c>
      <c r="J159" t="s">
        <v>3054</v>
      </c>
      <c r="L159" s="18">
        <v>1420</v>
      </c>
      <c r="M159" s="18">
        <v>1775</v>
      </c>
      <c r="N159" t="s">
        <v>3071</v>
      </c>
    </row>
    <row r="160" spans="1:14" x14ac:dyDescent="0.2">
      <c r="A160" s="2" t="s">
        <v>456</v>
      </c>
      <c r="B160" s="2" t="s">
        <v>415</v>
      </c>
      <c r="C160" s="2"/>
      <c r="D160" s="2"/>
      <c r="E160" t="s">
        <v>2155</v>
      </c>
      <c r="F160" s="2" t="s">
        <v>546</v>
      </c>
      <c r="G160">
        <v>1420</v>
      </c>
      <c r="J160" t="s">
        <v>3054</v>
      </c>
      <c r="L160" s="18">
        <v>1420</v>
      </c>
      <c r="M160" s="18">
        <v>1775</v>
      </c>
      <c r="N160" t="s">
        <v>3071</v>
      </c>
    </row>
    <row r="161" spans="1:11" x14ac:dyDescent="0.2">
      <c r="A161" s="2" t="s">
        <v>350</v>
      </c>
      <c r="B161" s="2" t="s">
        <v>415</v>
      </c>
      <c r="C161" s="2" t="s">
        <v>2157</v>
      </c>
      <c r="D161" s="2"/>
      <c r="E161" t="s">
        <v>2156</v>
      </c>
      <c r="F161" s="2" t="s">
        <v>548</v>
      </c>
      <c r="G161">
        <v>241</v>
      </c>
      <c r="H161" s="18">
        <v>723</v>
      </c>
      <c r="I161" s="18" t="s">
        <v>2987</v>
      </c>
      <c r="J161" s="18" t="s">
        <v>3072</v>
      </c>
      <c r="K161" s="18"/>
    </row>
    <row r="162" spans="1:11" x14ac:dyDescent="0.2">
      <c r="A162" s="2" t="s">
        <v>417</v>
      </c>
      <c r="B162" s="2" t="s">
        <v>415</v>
      </c>
      <c r="C162" s="2" t="s">
        <v>2157</v>
      </c>
      <c r="D162" s="2"/>
      <c r="E162" t="s">
        <v>2156</v>
      </c>
      <c r="F162" s="2" t="s">
        <v>548</v>
      </c>
      <c r="G162">
        <v>241</v>
      </c>
      <c r="H162" s="18">
        <v>723</v>
      </c>
      <c r="I162" s="18" t="s">
        <v>2987</v>
      </c>
      <c r="J162" s="18" t="s">
        <v>3072</v>
      </c>
      <c r="K162" s="18"/>
    </row>
    <row r="163" spans="1:11" x14ac:dyDescent="0.2">
      <c r="A163" s="2" t="s">
        <v>350</v>
      </c>
      <c r="B163" s="2" t="s">
        <v>415</v>
      </c>
      <c r="C163" s="2"/>
      <c r="D163" s="2"/>
      <c r="E163" t="s">
        <v>2158</v>
      </c>
      <c r="F163" s="2" t="s">
        <v>550</v>
      </c>
      <c r="G163">
        <v>106</v>
      </c>
      <c r="H163" s="18">
        <v>170</v>
      </c>
      <c r="I163" s="18" t="s">
        <v>3023</v>
      </c>
      <c r="J163" s="18" t="s">
        <v>3073</v>
      </c>
      <c r="K163" s="18"/>
    </row>
    <row r="164" spans="1:11" x14ac:dyDescent="0.2">
      <c r="A164" s="2" t="s">
        <v>417</v>
      </c>
      <c r="B164" s="2" t="s">
        <v>415</v>
      </c>
      <c r="C164" s="2"/>
      <c r="D164" s="2"/>
      <c r="E164" t="s">
        <v>2158</v>
      </c>
      <c r="F164" s="2" t="s">
        <v>550</v>
      </c>
      <c r="G164">
        <v>106</v>
      </c>
      <c r="H164" s="18">
        <v>170</v>
      </c>
      <c r="I164" s="18" t="s">
        <v>3023</v>
      </c>
      <c r="J164" s="18" t="s">
        <v>3073</v>
      </c>
      <c r="K164" s="18"/>
    </row>
    <row r="165" spans="1:11" x14ac:dyDescent="0.2">
      <c r="A165" s="2" t="s">
        <v>417</v>
      </c>
      <c r="B165" s="2" t="s">
        <v>415</v>
      </c>
      <c r="C165" s="2" t="s">
        <v>2160</v>
      </c>
      <c r="D165" s="2"/>
      <c r="E165" t="s">
        <v>2159</v>
      </c>
      <c r="F165" s="2" t="s">
        <v>552</v>
      </c>
      <c r="G165">
        <v>138</v>
      </c>
      <c r="H165" s="18">
        <v>275</v>
      </c>
      <c r="I165" s="18" t="s">
        <v>3074</v>
      </c>
      <c r="J165" s="18" t="s">
        <v>3075</v>
      </c>
      <c r="K165" s="18"/>
    </row>
    <row r="166" spans="1:11" x14ac:dyDescent="0.2">
      <c r="A166" s="2" t="s">
        <v>350</v>
      </c>
      <c r="B166" s="2" t="s">
        <v>415</v>
      </c>
      <c r="C166" s="2" t="s">
        <v>2160</v>
      </c>
      <c r="D166" s="2"/>
      <c r="E166" t="s">
        <v>2159</v>
      </c>
      <c r="F166" s="2" t="s">
        <v>552</v>
      </c>
      <c r="G166">
        <v>138</v>
      </c>
      <c r="H166" s="18">
        <v>275</v>
      </c>
      <c r="I166" s="18" t="s">
        <v>3074</v>
      </c>
      <c r="J166" s="18" t="s">
        <v>3075</v>
      </c>
      <c r="K166" s="18"/>
    </row>
    <row r="167" spans="1:11" x14ac:dyDescent="0.2">
      <c r="A167" s="2" t="s">
        <v>350</v>
      </c>
      <c r="B167" s="2" t="s">
        <v>415</v>
      </c>
      <c r="C167" s="2" t="s">
        <v>2162</v>
      </c>
      <c r="D167" s="2"/>
      <c r="E167" t="s">
        <v>2161</v>
      </c>
      <c r="F167" s="2" t="s">
        <v>554</v>
      </c>
      <c r="G167">
        <v>61</v>
      </c>
      <c r="H167" s="18">
        <v>102</v>
      </c>
      <c r="I167" s="18"/>
      <c r="J167" s="18" t="s">
        <v>3076</v>
      </c>
      <c r="K167" s="18"/>
    </row>
    <row r="168" spans="1:11" x14ac:dyDescent="0.2">
      <c r="A168" s="2" t="s">
        <v>417</v>
      </c>
      <c r="B168" s="2" t="s">
        <v>415</v>
      </c>
      <c r="C168" s="2" t="s">
        <v>2162</v>
      </c>
      <c r="D168" s="2"/>
      <c r="E168" t="s">
        <v>2161</v>
      </c>
      <c r="F168" s="2" t="s">
        <v>554</v>
      </c>
      <c r="G168">
        <v>61</v>
      </c>
      <c r="H168" s="18">
        <v>102</v>
      </c>
      <c r="I168" s="18"/>
      <c r="J168" s="18" t="s">
        <v>3076</v>
      </c>
      <c r="K168" s="18"/>
    </row>
    <row r="169" spans="1:11" x14ac:dyDescent="0.2">
      <c r="A169" s="2" t="s">
        <v>350</v>
      </c>
      <c r="B169" s="2" t="s">
        <v>415</v>
      </c>
      <c r="C169" s="2" t="s">
        <v>2164</v>
      </c>
      <c r="D169" s="2"/>
      <c r="E169" t="s">
        <v>2163</v>
      </c>
      <c r="F169" s="2" t="s">
        <v>556</v>
      </c>
      <c r="G169">
        <v>241</v>
      </c>
      <c r="H169" s="18">
        <v>723</v>
      </c>
      <c r="I169" s="18" t="s">
        <v>2987</v>
      </c>
      <c r="J169" s="18" t="s">
        <v>3077</v>
      </c>
      <c r="K169" s="18"/>
    </row>
    <row r="170" spans="1:11" x14ac:dyDescent="0.2">
      <c r="A170" s="2" t="s">
        <v>417</v>
      </c>
      <c r="B170" s="2" t="s">
        <v>415</v>
      </c>
      <c r="C170" s="2" t="s">
        <v>2164</v>
      </c>
      <c r="D170" s="2"/>
      <c r="E170" t="s">
        <v>2163</v>
      </c>
      <c r="F170" s="2" t="s">
        <v>556</v>
      </c>
      <c r="G170">
        <v>241</v>
      </c>
      <c r="H170" s="18">
        <v>723</v>
      </c>
      <c r="I170" s="18" t="s">
        <v>2987</v>
      </c>
      <c r="J170" s="18" t="s">
        <v>3077</v>
      </c>
      <c r="K170" s="18"/>
    </row>
    <row r="171" spans="1:11" x14ac:dyDescent="0.2">
      <c r="A171" s="2" t="s">
        <v>350</v>
      </c>
      <c r="B171" s="2" t="s">
        <v>415</v>
      </c>
      <c r="C171" s="2" t="s">
        <v>2166</v>
      </c>
      <c r="D171" s="2"/>
      <c r="E171" t="s">
        <v>2165</v>
      </c>
      <c r="F171" s="2" t="s">
        <v>558</v>
      </c>
      <c r="G171">
        <v>23</v>
      </c>
      <c r="H171" s="18">
        <v>70</v>
      </c>
      <c r="I171" s="18" t="s">
        <v>2987</v>
      </c>
      <c r="J171" s="18" t="s">
        <v>3078</v>
      </c>
      <c r="K171" s="18"/>
    </row>
    <row r="172" spans="1:11" x14ac:dyDescent="0.2">
      <c r="A172" s="2" t="s">
        <v>417</v>
      </c>
      <c r="B172" s="2" t="s">
        <v>415</v>
      </c>
      <c r="C172" s="2" t="s">
        <v>2166</v>
      </c>
      <c r="D172" s="2"/>
      <c r="E172" t="s">
        <v>2165</v>
      </c>
      <c r="F172" s="2" t="s">
        <v>558</v>
      </c>
      <c r="G172">
        <v>23</v>
      </c>
      <c r="H172" s="18">
        <v>70</v>
      </c>
      <c r="I172" s="18" t="s">
        <v>2987</v>
      </c>
      <c r="J172" s="18" t="s">
        <v>3078</v>
      </c>
      <c r="K172" s="18"/>
    </row>
    <row r="173" spans="1:11" x14ac:dyDescent="0.2">
      <c r="A173" s="2" t="s">
        <v>350</v>
      </c>
      <c r="B173" s="2" t="s">
        <v>415</v>
      </c>
      <c r="C173" s="2" t="s">
        <v>2168</v>
      </c>
      <c r="D173" s="2"/>
      <c r="E173" t="s">
        <v>2167</v>
      </c>
      <c r="F173" s="2" t="s">
        <v>560</v>
      </c>
      <c r="G173">
        <v>441</v>
      </c>
      <c r="H173" s="18">
        <v>884</v>
      </c>
      <c r="I173" s="18" t="s">
        <v>3031</v>
      </c>
      <c r="J173" s="18" t="s">
        <v>3079</v>
      </c>
      <c r="K173" s="18"/>
    </row>
    <row r="174" spans="1:11" x14ac:dyDescent="0.2">
      <c r="A174" s="2" t="s">
        <v>456</v>
      </c>
      <c r="B174" s="2" t="s">
        <v>415</v>
      </c>
      <c r="C174" s="2" t="s">
        <v>2168</v>
      </c>
      <c r="D174" s="2"/>
      <c r="E174" t="s">
        <v>2167</v>
      </c>
      <c r="F174" s="2" t="s">
        <v>560</v>
      </c>
      <c r="G174">
        <v>441</v>
      </c>
      <c r="H174" s="18">
        <v>884</v>
      </c>
      <c r="I174" s="18" t="s">
        <v>3031</v>
      </c>
      <c r="J174" s="18" t="s">
        <v>3079</v>
      </c>
      <c r="K174" s="18"/>
    </row>
    <row r="175" spans="1:11" x14ac:dyDescent="0.2">
      <c r="A175" s="2" t="s">
        <v>459</v>
      </c>
      <c r="B175" s="2" t="s">
        <v>415</v>
      </c>
      <c r="C175" s="2" t="s">
        <v>2168</v>
      </c>
      <c r="D175" s="2"/>
      <c r="E175" t="s">
        <v>2167</v>
      </c>
      <c r="F175" s="2" t="s">
        <v>560</v>
      </c>
      <c r="G175">
        <v>441</v>
      </c>
      <c r="H175" s="18">
        <v>884</v>
      </c>
      <c r="I175" s="18" t="s">
        <v>3031</v>
      </c>
      <c r="J175" s="18" t="s">
        <v>3079</v>
      </c>
      <c r="K175" s="18"/>
    </row>
    <row r="176" spans="1:11" x14ac:dyDescent="0.2">
      <c r="A176" s="2" t="s">
        <v>417</v>
      </c>
      <c r="B176" s="2" t="s">
        <v>415</v>
      </c>
      <c r="C176" s="2" t="s">
        <v>2168</v>
      </c>
      <c r="D176" s="2"/>
      <c r="E176" t="s">
        <v>2167</v>
      </c>
      <c r="F176" s="2" t="s">
        <v>560</v>
      </c>
      <c r="G176">
        <v>441</v>
      </c>
      <c r="H176" s="18">
        <v>884</v>
      </c>
      <c r="I176" s="18" t="s">
        <v>3031</v>
      </c>
      <c r="J176" s="18" t="s">
        <v>3079</v>
      </c>
      <c r="K176" s="18"/>
    </row>
    <row r="177" spans="1:14" x14ac:dyDescent="0.2">
      <c r="A177" s="2" t="s">
        <v>417</v>
      </c>
      <c r="B177" s="2" t="s">
        <v>415</v>
      </c>
      <c r="C177" s="2" t="s">
        <v>2170</v>
      </c>
      <c r="D177" s="2"/>
      <c r="E177" t="s">
        <v>2169</v>
      </c>
      <c r="F177" s="2" t="s">
        <v>562</v>
      </c>
      <c r="G177">
        <v>221</v>
      </c>
      <c r="H177" s="18">
        <v>442</v>
      </c>
      <c r="I177" s="18" t="s">
        <v>3031</v>
      </c>
      <c r="J177" s="18" t="s">
        <v>3080</v>
      </c>
      <c r="K177" s="18"/>
    </row>
    <row r="178" spans="1:14" x14ac:dyDescent="0.2">
      <c r="A178" s="2" t="s">
        <v>459</v>
      </c>
      <c r="B178" s="2" t="s">
        <v>415</v>
      </c>
      <c r="C178" s="2" t="s">
        <v>2170</v>
      </c>
      <c r="D178" s="2"/>
      <c r="E178" t="s">
        <v>2169</v>
      </c>
      <c r="F178" s="2" t="s">
        <v>562</v>
      </c>
      <c r="G178">
        <v>221</v>
      </c>
      <c r="H178" s="18">
        <v>442</v>
      </c>
      <c r="I178" s="18" t="s">
        <v>3031</v>
      </c>
      <c r="J178" s="18" t="s">
        <v>3080</v>
      </c>
      <c r="K178" s="18"/>
    </row>
    <row r="179" spans="1:14" x14ac:dyDescent="0.2">
      <c r="A179" s="2" t="s">
        <v>456</v>
      </c>
      <c r="B179" s="2" t="s">
        <v>415</v>
      </c>
      <c r="C179" s="2" t="s">
        <v>2170</v>
      </c>
      <c r="D179" s="2"/>
      <c r="E179" t="s">
        <v>2169</v>
      </c>
      <c r="F179" s="2" t="s">
        <v>562</v>
      </c>
      <c r="G179">
        <v>221</v>
      </c>
      <c r="H179" s="18">
        <v>442</v>
      </c>
      <c r="I179" s="18" t="s">
        <v>3031</v>
      </c>
      <c r="J179" s="18" t="s">
        <v>3080</v>
      </c>
      <c r="K179" s="18"/>
    </row>
    <row r="180" spans="1:14" x14ac:dyDescent="0.2">
      <c r="A180" s="2" t="s">
        <v>350</v>
      </c>
      <c r="B180" s="2" t="s">
        <v>415</v>
      </c>
      <c r="C180" s="2" t="s">
        <v>2170</v>
      </c>
      <c r="D180" s="2"/>
      <c r="E180" t="s">
        <v>2169</v>
      </c>
      <c r="F180" s="2" t="s">
        <v>562</v>
      </c>
      <c r="G180">
        <v>221</v>
      </c>
      <c r="H180" s="18">
        <v>442</v>
      </c>
      <c r="I180" s="18" t="s">
        <v>3031</v>
      </c>
      <c r="J180" s="18" t="s">
        <v>3080</v>
      </c>
      <c r="K180" s="18"/>
    </row>
    <row r="181" spans="1:14" x14ac:dyDescent="0.2">
      <c r="A181" s="2" t="s">
        <v>459</v>
      </c>
      <c r="B181" s="2" t="s">
        <v>415</v>
      </c>
      <c r="C181" s="2" t="s">
        <v>2172</v>
      </c>
      <c r="D181" s="2"/>
      <c r="E181" t="s">
        <v>2171</v>
      </c>
      <c r="F181" s="2" t="s">
        <v>564</v>
      </c>
      <c r="G181">
        <v>1065</v>
      </c>
      <c r="L181" s="18">
        <v>1100</v>
      </c>
      <c r="M181" s="18">
        <v>1300</v>
      </c>
      <c r="N181" t="s">
        <v>2992</v>
      </c>
    </row>
    <row r="182" spans="1:14" x14ac:dyDescent="0.2">
      <c r="A182" s="2" t="s">
        <v>417</v>
      </c>
      <c r="B182" s="2" t="s">
        <v>415</v>
      </c>
      <c r="C182" s="2" t="s">
        <v>2172</v>
      </c>
      <c r="D182" s="2"/>
      <c r="E182" t="s">
        <v>2171</v>
      </c>
      <c r="F182" s="2" t="s">
        <v>564</v>
      </c>
      <c r="G182">
        <v>1065</v>
      </c>
      <c r="L182" s="18">
        <v>1100</v>
      </c>
      <c r="M182" s="18">
        <v>1300</v>
      </c>
      <c r="N182" t="s">
        <v>2992</v>
      </c>
    </row>
    <row r="183" spans="1:14" x14ac:dyDescent="0.2">
      <c r="A183" s="2" t="s">
        <v>456</v>
      </c>
      <c r="B183" s="2" t="s">
        <v>415</v>
      </c>
      <c r="C183" s="2" t="s">
        <v>2172</v>
      </c>
      <c r="D183" s="2"/>
      <c r="E183" t="s">
        <v>2171</v>
      </c>
      <c r="F183" s="2" t="s">
        <v>564</v>
      </c>
      <c r="G183">
        <v>1065</v>
      </c>
      <c r="L183" s="18">
        <v>1100</v>
      </c>
      <c r="M183" s="18">
        <v>1300</v>
      </c>
      <c r="N183" t="s">
        <v>2992</v>
      </c>
    </row>
    <row r="184" spans="1:14" x14ac:dyDescent="0.2">
      <c r="A184" s="2" t="s">
        <v>350</v>
      </c>
      <c r="B184" s="2" t="s">
        <v>415</v>
      </c>
      <c r="C184" s="2" t="s">
        <v>2172</v>
      </c>
      <c r="D184" s="2"/>
      <c r="E184" t="s">
        <v>2171</v>
      </c>
      <c r="F184" s="2" t="s">
        <v>564</v>
      </c>
      <c r="G184">
        <v>1065</v>
      </c>
      <c r="L184" s="18">
        <v>1100</v>
      </c>
      <c r="M184" s="18">
        <v>1300</v>
      </c>
      <c r="N184" t="s">
        <v>2992</v>
      </c>
    </row>
    <row r="185" spans="1:14" x14ac:dyDescent="0.2">
      <c r="A185" s="2" t="s">
        <v>417</v>
      </c>
      <c r="B185" s="2" t="s">
        <v>415</v>
      </c>
      <c r="C185" s="2" t="s">
        <v>2174</v>
      </c>
      <c r="D185" s="2"/>
      <c r="E185" t="s">
        <v>2173</v>
      </c>
      <c r="F185" s="2" t="s">
        <v>566</v>
      </c>
      <c r="G185" s="18">
        <v>95</v>
      </c>
      <c r="I185" t="s">
        <v>2987</v>
      </c>
      <c r="J185" t="s">
        <v>3081</v>
      </c>
      <c r="L185" s="18">
        <v>95</v>
      </c>
      <c r="M185" s="18">
        <v>190</v>
      </c>
      <c r="N185" t="s">
        <v>3017</v>
      </c>
    </row>
    <row r="186" spans="1:14" x14ac:dyDescent="0.2">
      <c r="A186" s="2" t="s">
        <v>350</v>
      </c>
      <c r="B186" s="2" t="s">
        <v>415</v>
      </c>
      <c r="C186" s="2" t="s">
        <v>2174</v>
      </c>
      <c r="D186" s="2"/>
      <c r="E186" t="s">
        <v>2173</v>
      </c>
      <c r="F186" s="2" t="s">
        <v>566</v>
      </c>
      <c r="G186" s="18">
        <v>95</v>
      </c>
      <c r="I186" t="s">
        <v>2987</v>
      </c>
      <c r="J186" t="s">
        <v>3081</v>
      </c>
      <c r="L186" s="18">
        <v>95</v>
      </c>
      <c r="M186" s="18">
        <v>190</v>
      </c>
      <c r="N186" t="s">
        <v>3017</v>
      </c>
    </row>
    <row r="187" spans="1:14" x14ac:dyDescent="0.2">
      <c r="A187" s="2" t="s">
        <v>417</v>
      </c>
      <c r="B187" s="2" t="s">
        <v>415</v>
      </c>
      <c r="C187" s="2" t="s">
        <v>2176</v>
      </c>
      <c r="D187" s="2"/>
      <c r="E187" t="s">
        <v>2175</v>
      </c>
      <c r="F187" s="2" t="s">
        <v>568</v>
      </c>
      <c r="G187">
        <v>241</v>
      </c>
      <c r="J187">
        <v>319</v>
      </c>
      <c r="L187" s="18">
        <v>240</v>
      </c>
      <c r="M187" s="18">
        <v>360</v>
      </c>
      <c r="N187" t="s">
        <v>2992</v>
      </c>
    </row>
    <row r="188" spans="1:14" x14ac:dyDescent="0.2">
      <c r="A188" s="2" t="s">
        <v>350</v>
      </c>
      <c r="B188" s="2" t="s">
        <v>415</v>
      </c>
      <c r="C188" s="2" t="s">
        <v>2176</v>
      </c>
      <c r="D188" s="2"/>
      <c r="E188" t="s">
        <v>2175</v>
      </c>
      <c r="F188" s="2" t="s">
        <v>568</v>
      </c>
      <c r="G188">
        <v>241</v>
      </c>
      <c r="J188">
        <v>319</v>
      </c>
      <c r="L188" s="18">
        <v>240</v>
      </c>
      <c r="M188" s="18">
        <v>360</v>
      </c>
      <c r="N188" t="s">
        <v>2992</v>
      </c>
    </row>
    <row r="189" spans="1:14" x14ac:dyDescent="0.2">
      <c r="A189" s="2" t="s">
        <v>350</v>
      </c>
      <c r="B189" s="2" t="s">
        <v>415</v>
      </c>
      <c r="C189" s="2" t="s">
        <v>2178</v>
      </c>
      <c r="D189" s="2"/>
      <c r="E189" t="s">
        <v>2177</v>
      </c>
      <c r="F189" s="2" t="s">
        <v>570</v>
      </c>
      <c r="G189">
        <v>86</v>
      </c>
      <c r="H189">
        <v>172</v>
      </c>
      <c r="I189" t="s">
        <v>3082</v>
      </c>
      <c r="J189" t="s">
        <v>3083</v>
      </c>
    </row>
    <row r="190" spans="1:14" x14ac:dyDescent="0.2">
      <c r="A190" s="2" t="s">
        <v>456</v>
      </c>
      <c r="B190" s="2" t="s">
        <v>415</v>
      </c>
      <c r="C190" s="2" t="s">
        <v>2178</v>
      </c>
      <c r="D190" s="2"/>
      <c r="E190" t="s">
        <v>2177</v>
      </c>
      <c r="F190" s="2" t="s">
        <v>570</v>
      </c>
      <c r="G190">
        <v>86</v>
      </c>
      <c r="H190">
        <v>172</v>
      </c>
      <c r="I190" t="s">
        <v>3082</v>
      </c>
      <c r="J190" t="s">
        <v>3083</v>
      </c>
    </row>
    <row r="191" spans="1:14" x14ac:dyDescent="0.2">
      <c r="A191" s="2" t="s">
        <v>417</v>
      </c>
      <c r="B191" s="2" t="s">
        <v>415</v>
      </c>
      <c r="C191" s="2" t="s">
        <v>2178</v>
      </c>
      <c r="D191" s="2"/>
      <c r="E191" t="s">
        <v>2177</v>
      </c>
      <c r="F191" s="2" t="s">
        <v>570</v>
      </c>
      <c r="G191">
        <v>86</v>
      </c>
      <c r="H191">
        <v>172</v>
      </c>
      <c r="I191" t="s">
        <v>3082</v>
      </c>
      <c r="J191" t="s">
        <v>3083</v>
      </c>
    </row>
    <row r="192" spans="1:14" x14ac:dyDescent="0.2">
      <c r="A192" s="2" t="s">
        <v>459</v>
      </c>
      <c r="B192" s="2" t="s">
        <v>415</v>
      </c>
      <c r="C192" s="2" t="s">
        <v>2178</v>
      </c>
      <c r="D192" s="2"/>
      <c r="E192" t="s">
        <v>2177</v>
      </c>
      <c r="F192" s="2" t="s">
        <v>570</v>
      </c>
      <c r="G192">
        <v>86</v>
      </c>
      <c r="H192">
        <v>172</v>
      </c>
      <c r="I192" t="s">
        <v>3082</v>
      </c>
      <c r="J192" t="s">
        <v>3083</v>
      </c>
    </row>
    <row r="193" spans="1:14" x14ac:dyDescent="0.2">
      <c r="A193" s="2" t="s">
        <v>417</v>
      </c>
      <c r="B193" s="2" t="s">
        <v>415</v>
      </c>
      <c r="C193" s="2" t="s">
        <v>2180</v>
      </c>
      <c r="D193" s="2"/>
      <c r="E193" t="s">
        <v>2179</v>
      </c>
      <c r="F193" s="2" t="s">
        <v>572</v>
      </c>
      <c r="G193">
        <v>11</v>
      </c>
      <c r="I193" t="s">
        <v>3084</v>
      </c>
      <c r="J193" t="s">
        <v>3085</v>
      </c>
      <c r="K193" t="s">
        <v>2986</v>
      </c>
      <c r="L193" s="18">
        <v>11</v>
      </c>
      <c r="M193" s="18">
        <v>22</v>
      </c>
      <c r="N193" t="s">
        <v>3017</v>
      </c>
    </row>
    <row r="194" spans="1:14" x14ac:dyDescent="0.2">
      <c r="A194" s="2" t="s">
        <v>350</v>
      </c>
      <c r="B194" s="2" t="s">
        <v>415</v>
      </c>
      <c r="C194" s="2" t="s">
        <v>2180</v>
      </c>
      <c r="D194" s="2"/>
      <c r="E194" t="s">
        <v>2179</v>
      </c>
      <c r="F194" s="2" t="s">
        <v>572</v>
      </c>
      <c r="G194">
        <v>11</v>
      </c>
      <c r="I194" t="s">
        <v>3084</v>
      </c>
      <c r="J194" t="s">
        <v>3085</v>
      </c>
      <c r="K194" t="s">
        <v>2986</v>
      </c>
      <c r="L194" s="18">
        <v>11</v>
      </c>
      <c r="M194" s="18">
        <v>22</v>
      </c>
      <c r="N194" t="s">
        <v>3017</v>
      </c>
    </row>
    <row r="195" spans="1:14" x14ac:dyDescent="0.2">
      <c r="A195" s="2" t="s">
        <v>350</v>
      </c>
      <c r="B195" s="2" t="s">
        <v>415</v>
      </c>
      <c r="C195" s="2" t="s">
        <v>2182</v>
      </c>
      <c r="D195" s="2"/>
      <c r="E195" t="s">
        <v>2181</v>
      </c>
      <c r="F195" s="2" t="s">
        <v>574</v>
      </c>
      <c r="G195">
        <v>50</v>
      </c>
      <c r="H195">
        <v>250</v>
      </c>
      <c r="I195" t="s">
        <v>3086</v>
      </c>
      <c r="J195" t="s">
        <v>3087</v>
      </c>
      <c r="K195" t="s">
        <v>2986</v>
      </c>
    </row>
    <row r="196" spans="1:14" x14ac:dyDescent="0.2">
      <c r="A196" s="2" t="s">
        <v>456</v>
      </c>
      <c r="B196" s="2" t="s">
        <v>415</v>
      </c>
      <c r="C196" s="2" t="s">
        <v>2182</v>
      </c>
      <c r="D196" s="2"/>
      <c r="E196" t="s">
        <v>2181</v>
      </c>
      <c r="F196" s="2" t="s">
        <v>574</v>
      </c>
      <c r="G196">
        <v>50</v>
      </c>
      <c r="H196">
        <v>250</v>
      </c>
      <c r="I196" t="s">
        <v>3086</v>
      </c>
      <c r="J196" t="s">
        <v>3087</v>
      </c>
      <c r="K196" t="s">
        <v>2986</v>
      </c>
    </row>
    <row r="197" spans="1:14" x14ac:dyDescent="0.2">
      <c r="A197" s="2" t="s">
        <v>459</v>
      </c>
      <c r="B197" s="2" t="s">
        <v>415</v>
      </c>
      <c r="C197" s="2" t="s">
        <v>2182</v>
      </c>
      <c r="D197" s="2"/>
      <c r="E197" t="s">
        <v>2181</v>
      </c>
      <c r="F197" s="2" t="s">
        <v>574</v>
      </c>
      <c r="G197">
        <v>50</v>
      </c>
      <c r="H197">
        <v>250</v>
      </c>
      <c r="I197" t="s">
        <v>3086</v>
      </c>
      <c r="J197" t="s">
        <v>3087</v>
      </c>
      <c r="K197" t="s">
        <v>2986</v>
      </c>
    </row>
    <row r="198" spans="1:14" x14ac:dyDescent="0.2">
      <c r="A198" s="2" t="s">
        <v>417</v>
      </c>
      <c r="B198" s="2" t="s">
        <v>415</v>
      </c>
      <c r="C198" s="2" t="s">
        <v>2182</v>
      </c>
      <c r="D198" s="2"/>
      <c r="E198" t="s">
        <v>2181</v>
      </c>
      <c r="F198" s="2" t="s">
        <v>574</v>
      </c>
      <c r="G198">
        <v>50</v>
      </c>
      <c r="H198">
        <v>250</v>
      </c>
      <c r="I198" t="s">
        <v>3086</v>
      </c>
      <c r="J198" t="s">
        <v>3087</v>
      </c>
      <c r="K198" t="s">
        <v>2986</v>
      </c>
    </row>
    <row r="199" spans="1:14" x14ac:dyDescent="0.2">
      <c r="A199" s="2" t="s">
        <v>350</v>
      </c>
      <c r="B199" s="2" t="s">
        <v>415</v>
      </c>
      <c r="C199" s="2" t="s">
        <v>2184</v>
      </c>
      <c r="D199" s="2"/>
      <c r="E199" t="s">
        <v>2183</v>
      </c>
      <c r="F199" s="2" t="s">
        <v>576</v>
      </c>
      <c r="G199">
        <v>41</v>
      </c>
      <c r="H199" s="18">
        <v>82</v>
      </c>
      <c r="I199" s="18" t="s">
        <v>3031</v>
      </c>
      <c r="J199" s="18" t="s">
        <v>3081</v>
      </c>
      <c r="K199" s="18"/>
    </row>
    <row r="200" spans="1:14" x14ac:dyDescent="0.2">
      <c r="A200" s="2" t="s">
        <v>417</v>
      </c>
      <c r="B200" s="2" t="s">
        <v>415</v>
      </c>
      <c r="C200" s="2" t="s">
        <v>2184</v>
      </c>
      <c r="D200" s="2"/>
      <c r="E200" t="s">
        <v>2183</v>
      </c>
      <c r="F200" s="2" t="s">
        <v>576</v>
      </c>
      <c r="G200">
        <v>41</v>
      </c>
      <c r="H200" s="18">
        <v>82</v>
      </c>
      <c r="I200" s="18" t="s">
        <v>3031</v>
      </c>
      <c r="J200" s="18" t="s">
        <v>3081</v>
      </c>
      <c r="K200" s="18"/>
    </row>
    <row r="201" spans="1:14" x14ac:dyDescent="0.2">
      <c r="A201" s="2" t="s">
        <v>350</v>
      </c>
      <c r="B201" s="2" t="s">
        <v>415</v>
      </c>
      <c r="C201" s="2" t="s">
        <v>2186</v>
      </c>
      <c r="D201" s="2"/>
      <c r="E201" t="s">
        <v>2185</v>
      </c>
      <c r="F201" s="2" t="s">
        <v>578</v>
      </c>
      <c r="G201" s="18">
        <v>100</v>
      </c>
      <c r="I201" t="s">
        <v>2987</v>
      </c>
      <c r="J201" t="s">
        <v>3088</v>
      </c>
      <c r="L201">
        <v>100</v>
      </c>
      <c r="M201" s="18">
        <v>150</v>
      </c>
      <c r="N201" t="s">
        <v>3089</v>
      </c>
    </row>
    <row r="202" spans="1:14" x14ac:dyDescent="0.2">
      <c r="A202" s="2" t="s">
        <v>456</v>
      </c>
      <c r="B202" s="2" t="s">
        <v>415</v>
      </c>
      <c r="C202" s="2" t="s">
        <v>2186</v>
      </c>
      <c r="D202" s="2"/>
      <c r="E202" t="s">
        <v>2185</v>
      </c>
      <c r="F202" s="2" t="s">
        <v>578</v>
      </c>
      <c r="G202" s="18">
        <v>100</v>
      </c>
      <c r="I202" t="s">
        <v>2987</v>
      </c>
      <c r="J202" t="s">
        <v>3088</v>
      </c>
      <c r="L202">
        <v>100</v>
      </c>
      <c r="M202" s="18">
        <v>150</v>
      </c>
      <c r="N202" t="s">
        <v>3089</v>
      </c>
    </row>
    <row r="203" spans="1:14" x14ac:dyDescent="0.2">
      <c r="A203" s="2" t="s">
        <v>417</v>
      </c>
      <c r="B203" s="2" t="s">
        <v>415</v>
      </c>
      <c r="C203" s="2" t="s">
        <v>2186</v>
      </c>
      <c r="D203" s="2"/>
      <c r="E203" t="s">
        <v>2185</v>
      </c>
      <c r="F203" s="2" t="s">
        <v>578</v>
      </c>
      <c r="G203" s="18">
        <v>100</v>
      </c>
      <c r="I203" t="s">
        <v>2987</v>
      </c>
      <c r="J203" t="s">
        <v>3088</v>
      </c>
      <c r="L203">
        <v>100</v>
      </c>
      <c r="M203" s="18">
        <v>150</v>
      </c>
      <c r="N203" t="s">
        <v>3089</v>
      </c>
    </row>
    <row r="204" spans="1:14" x14ac:dyDescent="0.2">
      <c r="A204" s="2" t="s">
        <v>459</v>
      </c>
      <c r="B204" s="2" t="s">
        <v>415</v>
      </c>
      <c r="C204" s="2" t="s">
        <v>2186</v>
      </c>
      <c r="D204" s="2"/>
      <c r="E204" t="s">
        <v>2185</v>
      </c>
      <c r="F204" s="2" t="s">
        <v>578</v>
      </c>
      <c r="G204">
        <v>100</v>
      </c>
      <c r="I204" t="s">
        <v>2987</v>
      </c>
      <c r="J204" t="s">
        <v>3088</v>
      </c>
      <c r="L204" s="18">
        <v>100</v>
      </c>
      <c r="M204" s="18">
        <v>150</v>
      </c>
      <c r="N204" t="s">
        <v>3089</v>
      </c>
    </row>
    <row r="205" spans="1:14" x14ac:dyDescent="0.2">
      <c r="A205" s="2" t="s">
        <v>350</v>
      </c>
      <c r="B205" s="2" t="s">
        <v>415</v>
      </c>
      <c r="C205" s="2" t="s">
        <v>2188</v>
      </c>
      <c r="D205" s="2"/>
      <c r="E205" t="s">
        <v>2187</v>
      </c>
      <c r="F205" s="2" t="s">
        <v>580</v>
      </c>
      <c r="G205">
        <v>148</v>
      </c>
      <c r="J205" t="s">
        <v>3073</v>
      </c>
      <c r="L205" s="18">
        <v>150</v>
      </c>
      <c r="M205" s="18">
        <v>240</v>
      </c>
      <c r="N205" t="s">
        <v>2992</v>
      </c>
    </row>
    <row r="206" spans="1:14" x14ac:dyDescent="0.2">
      <c r="A206" s="2" t="s">
        <v>417</v>
      </c>
      <c r="B206" s="2" t="s">
        <v>415</v>
      </c>
      <c r="C206" s="2" t="s">
        <v>2188</v>
      </c>
      <c r="D206" s="2"/>
      <c r="E206" t="s">
        <v>2187</v>
      </c>
      <c r="F206" s="2" t="s">
        <v>580</v>
      </c>
      <c r="G206">
        <v>148</v>
      </c>
      <c r="J206" t="s">
        <v>3073</v>
      </c>
      <c r="L206" s="18">
        <v>150</v>
      </c>
      <c r="M206" s="18">
        <v>240</v>
      </c>
      <c r="N206" t="s">
        <v>2992</v>
      </c>
    </row>
    <row r="207" spans="1:14" x14ac:dyDescent="0.2">
      <c r="A207" s="2" t="s">
        <v>350</v>
      </c>
      <c r="B207" s="2" t="s">
        <v>415</v>
      </c>
      <c r="C207" s="2" t="s">
        <v>2190</v>
      </c>
      <c r="D207" s="2"/>
      <c r="E207" t="s">
        <v>2189</v>
      </c>
      <c r="F207" s="2" t="s">
        <v>582</v>
      </c>
      <c r="G207">
        <v>246</v>
      </c>
      <c r="H207">
        <v>492</v>
      </c>
      <c r="I207" t="s">
        <v>2987</v>
      </c>
      <c r="J207" t="s">
        <v>2189</v>
      </c>
    </row>
    <row r="208" spans="1:14" x14ac:dyDescent="0.2">
      <c r="A208" s="2" t="s">
        <v>417</v>
      </c>
      <c r="B208" s="2" t="s">
        <v>415</v>
      </c>
      <c r="C208" s="2" t="s">
        <v>2190</v>
      </c>
      <c r="D208" s="2"/>
      <c r="E208" t="s">
        <v>2189</v>
      </c>
      <c r="F208" s="2" t="s">
        <v>582</v>
      </c>
      <c r="G208">
        <v>246</v>
      </c>
      <c r="H208">
        <v>492</v>
      </c>
      <c r="I208" t="s">
        <v>2987</v>
      </c>
      <c r="J208" t="s">
        <v>2189</v>
      </c>
    </row>
    <row r="209" spans="1:14" x14ac:dyDescent="0.2">
      <c r="A209" s="2" t="s">
        <v>459</v>
      </c>
      <c r="B209" s="2" t="s">
        <v>415</v>
      </c>
      <c r="C209" s="2" t="s">
        <v>2190</v>
      </c>
      <c r="D209" s="2"/>
      <c r="E209" t="s">
        <v>2189</v>
      </c>
      <c r="F209" s="2" t="s">
        <v>582</v>
      </c>
      <c r="G209">
        <v>246</v>
      </c>
      <c r="H209">
        <v>492</v>
      </c>
      <c r="I209" t="s">
        <v>2987</v>
      </c>
      <c r="J209" t="s">
        <v>2189</v>
      </c>
    </row>
    <row r="210" spans="1:14" x14ac:dyDescent="0.2">
      <c r="A210" s="2" t="s">
        <v>456</v>
      </c>
      <c r="B210" s="2" t="s">
        <v>415</v>
      </c>
      <c r="C210" s="2" t="s">
        <v>2190</v>
      </c>
      <c r="D210" s="2"/>
      <c r="E210" t="s">
        <v>2189</v>
      </c>
      <c r="F210" s="2" t="s">
        <v>582</v>
      </c>
      <c r="G210">
        <v>246</v>
      </c>
      <c r="H210">
        <v>492</v>
      </c>
      <c r="I210" t="s">
        <v>2987</v>
      </c>
      <c r="J210" t="s">
        <v>2189</v>
      </c>
    </row>
    <row r="211" spans="1:14" x14ac:dyDescent="0.2">
      <c r="A211" s="2" t="s">
        <v>350</v>
      </c>
      <c r="B211" s="2" t="s">
        <v>415</v>
      </c>
      <c r="C211" s="2" t="s">
        <v>2192</v>
      </c>
      <c r="D211" s="2"/>
      <c r="E211" t="s">
        <v>2191</v>
      </c>
      <c r="F211" s="2" t="s">
        <v>584</v>
      </c>
      <c r="G211">
        <v>100</v>
      </c>
      <c r="I211" t="s">
        <v>2987</v>
      </c>
      <c r="J211" t="s">
        <v>3090</v>
      </c>
      <c r="L211" s="18">
        <v>100</v>
      </c>
      <c r="M211" s="18">
        <v>150</v>
      </c>
      <c r="N211" t="s">
        <v>3089</v>
      </c>
    </row>
    <row r="212" spans="1:14" x14ac:dyDescent="0.2">
      <c r="A212" s="2" t="s">
        <v>456</v>
      </c>
      <c r="B212" s="2" t="s">
        <v>415</v>
      </c>
      <c r="C212" s="2" t="s">
        <v>2192</v>
      </c>
      <c r="D212" s="2"/>
      <c r="E212" t="s">
        <v>2191</v>
      </c>
      <c r="F212" s="2" t="s">
        <v>584</v>
      </c>
      <c r="G212" s="18">
        <v>100</v>
      </c>
      <c r="I212" t="s">
        <v>2987</v>
      </c>
      <c r="J212" t="s">
        <v>3090</v>
      </c>
      <c r="L212">
        <v>100</v>
      </c>
      <c r="M212" s="18">
        <v>150</v>
      </c>
      <c r="N212" t="s">
        <v>3089</v>
      </c>
    </row>
    <row r="213" spans="1:14" x14ac:dyDescent="0.2">
      <c r="A213" s="2" t="s">
        <v>459</v>
      </c>
      <c r="B213" s="2" t="s">
        <v>415</v>
      </c>
      <c r="C213" s="2" t="s">
        <v>2192</v>
      </c>
      <c r="D213" s="2"/>
      <c r="E213" t="s">
        <v>2191</v>
      </c>
      <c r="F213" s="2" t="s">
        <v>584</v>
      </c>
      <c r="G213" s="18">
        <v>100</v>
      </c>
      <c r="I213" t="s">
        <v>2987</v>
      </c>
      <c r="J213" t="s">
        <v>3090</v>
      </c>
      <c r="L213">
        <v>100</v>
      </c>
      <c r="M213" s="18">
        <v>150</v>
      </c>
      <c r="N213" t="s">
        <v>3089</v>
      </c>
    </row>
    <row r="214" spans="1:14" x14ac:dyDescent="0.2">
      <c r="A214" s="2" t="s">
        <v>417</v>
      </c>
      <c r="B214" s="2" t="s">
        <v>415</v>
      </c>
      <c r="C214" s="2" t="s">
        <v>2192</v>
      </c>
      <c r="D214" s="2"/>
      <c r="E214" t="s">
        <v>2191</v>
      </c>
      <c r="F214" s="2" t="s">
        <v>584</v>
      </c>
      <c r="G214" s="18">
        <v>100</v>
      </c>
      <c r="I214" t="s">
        <v>2987</v>
      </c>
      <c r="J214" t="s">
        <v>3090</v>
      </c>
      <c r="L214">
        <v>100</v>
      </c>
      <c r="M214" s="18">
        <v>150</v>
      </c>
      <c r="N214" t="s">
        <v>3089</v>
      </c>
    </row>
    <row r="215" spans="1:14" x14ac:dyDescent="0.2">
      <c r="A215" s="2" t="s">
        <v>350</v>
      </c>
      <c r="B215" s="2" t="s">
        <v>415</v>
      </c>
      <c r="C215" s="2" t="s">
        <v>2193</v>
      </c>
      <c r="D215" s="2"/>
      <c r="E215" t="s">
        <v>3091</v>
      </c>
      <c r="F215" s="13" t="s">
        <v>586</v>
      </c>
      <c r="G215" s="18">
        <v>148</v>
      </c>
      <c r="J215" t="s">
        <v>3092</v>
      </c>
      <c r="L215">
        <v>150</v>
      </c>
      <c r="M215" s="18">
        <v>250</v>
      </c>
      <c r="N215" t="s">
        <v>2992</v>
      </c>
    </row>
    <row r="216" spans="1:14" x14ac:dyDescent="0.2">
      <c r="A216" s="2" t="s">
        <v>417</v>
      </c>
      <c r="B216" s="2" t="s">
        <v>415</v>
      </c>
      <c r="C216" s="2" t="s">
        <v>2193</v>
      </c>
      <c r="D216" s="2"/>
      <c r="E216" t="s">
        <v>3091</v>
      </c>
      <c r="F216" s="13" t="s">
        <v>586</v>
      </c>
      <c r="G216" s="18">
        <v>148</v>
      </c>
      <c r="J216" t="s">
        <v>3092</v>
      </c>
      <c r="L216">
        <v>150</v>
      </c>
      <c r="M216" s="18">
        <v>250</v>
      </c>
      <c r="N216" t="s">
        <v>2992</v>
      </c>
    </row>
    <row r="217" spans="1:14" x14ac:dyDescent="0.2">
      <c r="A217" s="2" t="s">
        <v>459</v>
      </c>
      <c r="B217" s="2" t="s">
        <v>415</v>
      </c>
      <c r="C217" s="2" t="s">
        <v>2195</v>
      </c>
      <c r="D217" s="2"/>
      <c r="E217" t="s">
        <v>2194</v>
      </c>
      <c r="F217" s="2" t="s">
        <v>588</v>
      </c>
      <c r="G217" s="18">
        <v>100</v>
      </c>
      <c r="I217" s="18" t="s">
        <v>2987</v>
      </c>
      <c r="L217">
        <v>100</v>
      </c>
      <c r="M217" s="18">
        <v>150</v>
      </c>
      <c r="N217" t="s">
        <v>3089</v>
      </c>
    </row>
    <row r="218" spans="1:14" x14ac:dyDescent="0.2">
      <c r="A218" s="2" t="s">
        <v>456</v>
      </c>
      <c r="B218" s="2" t="s">
        <v>415</v>
      </c>
      <c r="C218" s="2" t="s">
        <v>2195</v>
      </c>
      <c r="D218" s="2"/>
      <c r="E218" t="s">
        <v>2194</v>
      </c>
      <c r="F218" s="2" t="s">
        <v>588</v>
      </c>
      <c r="G218" s="18">
        <v>100</v>
      </c>
      <c r="I218" s="18" t="s">
        <v>2987</v>
      </c>
      <c r="L218">
        <v>100</v>
      </c>
      <c r="M218" s="18">
        <v>150</v>
      </c>
      <c r="N218" t="s">
        <v>3089</v>
      </c>
    </row>
    <row r="219" spans="1:14" x14ac:dyDescent="0.2">
      <c r="A219" s="2" t="s">
        <v>417</v>
      </c>
      <c r="B219" s="2" t="s">
        <v>415</v>
      </c>
      <c r="C219" s="2" t="s">
        <v>2195</v>
      </c>
      <c r="D219" s="2"/>
      <c r="E219" t="s">
        <v>2194</v>
      </c>
      <c r="F219" s="2" t="s">
        <v>588</v>
      </c>
      <c r="G219" s="18">
        <v>100</v>
      </c>
      <c r="I219" s="18" t="s">
        <v>2987</v>
      </c>
      <c r="L219">
        <v>100</v>
      </c>
      <c r="M219" s="18">
        <v>150</v>
      </c>
      <c r="N219" t="s">
        <v>3089</v>
      </c>
    </row>
    <row r="220" spans="1:14" x14ac:dyDescent="0.2">
      <c r="A220" s="2" t="s">
        <v>350</v>
      </c>
      <c r="B220" s="2" t="s">
        <v>415</v>
      </c>
      <c r="C220" s="2" t="s">
        <v>2195</v>
      </c>
      <c r="D220" s="2"/>
      <c r="E220" t="s">
        <v>2194</v>
      </c>
      <c r="F220" s="2" t="s">
        <v>588</v>
      </c>
      <c r="G220" s="18">
        <v>100</v>
      </c>
      <c r="I220" s="18" t="s">
        <v>2987</v>
      </c>
      <c r="L220">
        <v>100</v>
      </c>
      <c r="M220" s="18">
        <v>150</v>
      </c>
      <c r="N220" t="s">
        <v>3089</v>
      </c>
    </row>
    <row r="221" spans="1:14" x14ac:dyDescent="0.2">
      <c r="A221" s="2" t="s">
        <v>417</v>
      </c>
      <c r="B221" s="2" t="s">
        <v>415</v>
      </c>
      <c r="C221" s="2" t="s">
        <v>2197</v>
      </c>
      <c r="D221" s="2"/>
      <c r="E221" t="s">
        <v>2196</v>
      </c>
      <c r="F221" s="2" t="s">
        <v>590</v>
      </c>
      <c r="H221">
        <v>29</v>
      </c>
      <c r="J221" t="s">
        <v>3093</v>
      </c>
      <c r="L221" s="18">
        <v>5</v>
      </c>
      <c r="N221" t="s">
        <v>3005</v>
      </c>
    </row>
    <row r="222" spans="1:14" x14ac:dyDescent="0.2">
      <c r="A222" s="2" t="s">
        <v>350</v>
      </c>
      <c r="B222" s="2" t="s">
        <v>415</v>
      </c>
      <c r="C222" s="2" t="s">
        <v>2197</v>
      </c>
      <c r="D222" s="2"/>
      <c r="E222" t="s">
        <v>2196</v>
      </c>
      <c r="F222" s="2" t="s">
        <v>590</v>
      </c>
      <c r="H222">
        <v>29</v>
      </c>
      <c r="J222" t="s">
        <v>3093</v>
      </c>
      <c r="L222" s="18">
        <v>5</v>
      </c>
      <c r="N222" t="s">
        <v>3005</v>
      </c>
    </row>
    <row r="223" spans="1:14" x14ac:dyDescent="0.2">
      <c r="A223" s="2" t="s">
        <v>350</v>
      </c>
      <c r="B223" s="2" t="s">
        <v>415</v>
      </c>
      <c r="C223" s="2" t="s">
        <v>2199</v>
      </c>
      <c r="D223" s="2"/>
      <c r="E223" t="s">
        <v>2198</v>
      </c>
      <c r="F223" s="2" t="s">
        <v>592</v>
      </c>
      <c r="G223" s="18">
        <v>53</v>
      </c>
      <c r="H223">
        <v>80</v>
      </c>
      <c r="I223" s="18" t="s">
        <v>3011</v>
      </c>
      <c r="J223" t="s">
        <v>3094</v>
      </c>
    </row>
    <row r="224" spans="1:14" x14ac:dyDescent="0.2">
      <c r="A224" s="2" t="s">
        <v>417</v>
      </c>
      <c r="B224" s="2" t="s">
        <v>415</v>
      </c>
      <c r="C224" s="2" t="s">
        <v>2199</v>
      </c>
      <c r="D224" s="2"/>
      <c r="E224" t="s">
        <v>2198</v>
      </c>
      <c r="F224" s="2" t="s">
        <v>592</v>
      </c>
      <c r="G224" s="18">
        <v>53</v>
      </c>
      <c r="H224">
        <v>80</v>
      </c>
      <c r="I224" s="18" t="s">
        <v>3011</v>
      </c>
      <c r="J224" t="s">
        <v>3094</v>
      </c>
    </row>
    <row r="225" spans="1:14" x14ac:dyDescent="0.2">
      <c r="A225" s="2" t="s">
        <v>350</v>
      </c>
      <c r="B225" s="2" t="s">
        <v>599</v>
      </c>
      <c r="C225" s="2" t="s">
        <v>2201</v>
      </c>
      <c r="D225" s="2"/>
      <c r="E225" t="s">
        <v>2200</v>
      </c>
      <c r="F225" s="2" t="s">
        <v>598</v>
      </c>
      <c r="G225" s="18">
        <v>3165</v>
      </c>
      <c r="L225">
        <v>3160</v>
      </c>
      <c r="M225" s="18">
        <v>3950</v>
      </c>
      <c r="N225" t="s">
        <v>2983</v>
      </c>
    </row>
    <row r="226" spans="1:14" x14ac:dyDescent="0.2">
      <c r="A226" s="2" t="s">
        <v>350</v>
      </c>
      <c r="B226" s="2" t="s">
        <v>601</v>
      </c>
      <c r="C226" s="2" t="s">
        <v>2201</v>
      </c>
      <c r="D226" s="2"/>
      <c r="E226" t="s">
        <v>2200</v>
      </c>
      <c r="F226" s="2" t="s">
        <v>598</v>
      </c>
      <c r="G226" s="18">
        <v>3165</v>
      </c>
      <c r="L226">
        <v>3160</v>
      </c>
      <c r="M226" s="18">
        <v>3950</v>
      </c>
      <c r="N226" t="s">
        <v>2983</v>
      </c>
    </row>
    <row r="227" spans="1:14" x14ac:dyDescent="0.2">
      <c r="A227" s="2" t="s">
        <v>598</v>
      </c>
      <c r="B227" s="2" t="s">
        <v>599</v>
      </c>
      <c r="C227" s="2" t="s">
        <v>2201</v>
      </c>
      <c r="D227" s="2"/>
      <c r="E227" t="s">
        <v>2200</v>
      </c>
      <c r="F227" s="2" t="s">
        <v>598</v>
      </c>
      <c r="G227" s="18">
        <v>3165</v>
      </c>
      <c r="L227">
        <v>3160</v>
      </c>
      <c r="M227" s="18">
        <v>3950</v>
      </c>
      <c r="N227" t="s">
        <v>2983</v>
      </c>
    </row>
    <row r="228" spans="1:14" x14ac:dyDescent="0.2">
      <c r="A228" s="2" t="s">
        <v>598</v>
      </c>
      <c r="B228" s="2" t="s">
        <v>601</v>
      </c>
      <c r="C228" s="2" t="s">
        <v>2201</v>
      </c>
      <c r="D228" s="2"/>
      <c r="E228" t="s">
        <v>2200</v>
      </c>
      <c r="F228" s="2" t="s">
        <v>598</v>
      </c>
      <c r="G228" s="18">
        <v>3165</v>
      </c>
      <c r="L228">
        <v>3160</v>
      </c>
      <c r="M228" s="18">
        <v>3950</v>
      </c>
      <c r="N228" t="s">
        <v>2983</v>
      </c>
    </row>
    <row r="229" spans="1:14" s="19" customFormat="1" x14ac:dyDescent="0.2">
      <c r="A229" s="20" t="s">
        <v>295</v>
      </c>
      <c r="B229" s="20" t="s">
        <v>613</v>
      </c>
      <c r="C229" s="20"/>
      <c r="D229" s="20"/>
      <c r="E229" s="19" t="s">
        <v>2955</v>
      </c>
      <c r="F229" s="20" t="s">
        <v>611</v>
      </c>
      <c r="G229" s="19">
        <v>83</v>
      </c>
      <c r="H229" s="19">
        <v>208</v>
      </c>
    </row>
    <row r="230" spans="1:14" s="19" customFormat="1" x14ac:dyDescent="0.2">
      <c r="A230" s="20" t="s">
        <v>615</v>
      </c>
      <c r="B230" s="20" t="s">
        <v>613</v>
      </c>
      <c r="C230" s="20"/>
      <c r="D230" s="20"/>
      <c r="E230" s="19" t="s">
        <v>2955</v>
      </c>
      <c r="F230" s="20" t="s">
        <v>611</v>
      </c>
      <c r="G230" s="19">
        <v>83</v>
      </c>
      <c r="H230" s="19">
        <v>208</v>
      </c>
    </row>
    <row r="231" spans="1:14" x14ac:dyDescent="0.2">
      <c r="A231" s="2" t="s">
        <v>269</v>
      </c>
      <c r="B231" s="2" t="s">
        <v>618</v>
      </c>
      <c r="C231" s="2" t="s">
        <v>2204</v>
      </c>
      <c r="D231" s="2"/>
      <c r="E231" t="s">
        <v>2203</v>
      </c>
      <c r="F231" s="2" t="s">
        <v>617</v>
      </c>
      <c r="G231" s="18">
        <v>17.600000000000001</v>
      </c>
      <c r="H231">
        <v>35.200000000000003</v>
      </c>
      <c r="I231" t="s">
        <v>2987</v>
      </c>
      <c r="J231" t="s">
        <v>3095</v>
      </c>
    </row>
    <row r="232" spans="1:14" x14ac:dyDescent="0.2">
      <c r="A232" s="2" t="s">
        <v>275</v>
      </c>
      <c r="B232" s="2" t="s">
        <v>618</v>
      </c>
      <c r="C232" s="2" t="s">
        <v>2204</v>
      </c>
      <c r="D232" s="2"/>
      <c r="E232" t="s">
        <v>2203</v>
      </c>
      <c r="F232" s="2" t="s">
        <v>617</v>
      </c>
      <c r="G232" s="18">
        <v>17.600000000000001</v>
      </c>
      <c r="H232">
        <v>35.200000000000003</v>
      </c>
      <c r="I232" t="s">
        <v>2987</v>
      </c>
      <c r="J232" t="s">
        <v>3095</v>
      </c>
    </row>
    <row r="233" spans="1:14" x14ac:dyDescent="0.2">
      <c r="A233" s="2" t="s">
        <v>269</v>
      </c>
      <c r="B233" s="2" t="s">
        <v>618</v>
      </c>
      <c r="C233" s="2" t="s">
        <v>2206</v>
      </c>
      <c r="D233" s="2"/>
      <c r="E233" t="s">
        <v>2205</v>
      </c>
      <c r="F233" s="2" t="s">
        <v>620</v>
      </c>
      <c r="G233" s="18">
        <v>375</v>
      </c>
      <c r="H233">
        <v>568</v>
      </c>
      <c r="I233" s="18" t="s">
        <v>3011</v>
      </c>
      <c r="J233" t="s">
        <v>3096</v>
      </c>
    </row>
    <row r="234" spans="1:14" x14ac:dyDescent="0.2">
      <c r="A234" s="2" t="s">
        <v>275</v>
      </c>
      <c r="B234" s="2" t="s">
        <v>618</v>
      </c>
      <c r="C234" s="2" t="s">
        <v>2206</v>
      </c>
      <c r="D234" s="2"/>
      <c r="E234" t="s">
        <v>2205</v>
      </c>
      <c r="F234" s="2" t="s">
        <v>620</v>
      </c>
      <c r="G234" s="18">
        <v>375</v>
      </c>
      <c r="H234">
        <v>568</v>
      </c>
      <c r="I234" s="18" t="s">
        <v>3011</v>
      </c>
      <c r="J234" t="s">
        <v>3096</v>
      </c>
    </row>
    <row r="235" spans="1:14" x14ac:dyDescent="0.2">
      <c r="A235" s="2" t="s">
        <v>269</v>
      </c>
      <c r="B235" s="2" t="s">
        <v>618</v>
      </c>
      <c r="C235" s="2" t="s">
        <v>2208</v>
      </c>
      <c r="D235" s="2"/>
      <c r="E235" t="s">
        <v>2207</v>
      </c>
      <c r="F235" s="2" t="s">
        <v>622</v>
      </c>
      <c r="G235" s="18">
        <v>8</v>
      </c>
      <c r="I235" t="s">
        <v>3084</v>
      </c>
      <c r="J235" t="s">
        <v>3097</v>
      </c>
      <c r="K235" s="18" t="s">
        <v>2986</v>
      </c>
      <c r="L235">
        <v>8</v>
      </c>
      <c r="M235" s="18">
        <v>16</v>
      </c>
      <c r="N235" t="s">
        <v>3017</v>
      </c>
    </row>
    <row r="236" spans="1:14" x14ac:dyDescent="0.2">
      <c r="A236" s="2" t="s">
        <v>275</v>
      </c>
      <c r="B236" s="2" t="s">
        <v>618</v>
      </c>
      <c r="C236" s="2" t="s">
        <v>2208</v>
      </c>
      <c r="D236" s="2"/>
      <c r="E236" t="s">
        <v>2207</v>
      </c>
      <c r="F236" s="2" t="s">
        <v>622</v>
      </c>
      <c r="G236" s="18">
        <v>8</v>
      </c>
      <c r="I236" t="s">
        <v>3084</v>
      </c>
      <c r="J236" t="s">
        <v>3097</v>
      </c>
      <c r="K236" s="18" t="s">
        <v>2986</v>
      </c>
      <c r="L236">
        <v>8</v>
      </c>
      <c r="M236" s="18">
        <v>16</v>
      </c>
      <c r="N236" t="s">
        <v>3017</v>
      </c>
    </row>
    <row r="237" spans="1:14" x14ac:dyDescent="0.2">
      <c r="A237" s="2" t="s">
        <v>269</v>
      </c>
      <c r="B237" s="2" t="s">
        <v>618</v>
      </c>
      <c r="C237" s="2" t="s">
        <v>2210</v>
      </c>
      <c r="D237" s="2"/>
      <c r="E237" t="s">
        <v>2209</v>
      </c>
      <c r="F237" s="2" t="s">
        <v>624</v>
      </c>
      <c r="G237" s="18">
        <v>275</v>
      </c>
      <c r="H237">
        <v>550</v>
      </c>
      <c r="I237" s="18" t="s">
        <v>3011</v>
      </c>
      <c r="J237">
        <v>226</v>
      </c>
    </row>
    <row r="238" spans="1:14" x14ac:dyDescent="0.2">
      <c r="A238" s="2" t="s">
        <v>275</v>
      </c>
      <c r="B238" s="2" t="s">
        <v>618</v>
      </c>
      <c r="C238" s="2" t="s">
        <v>2210</v>
      </c>
      <c r="D238" s="2"/>
      <c r="E238" t="s">
        <v>2209</v>
      </c>
      <c r="F238" s="2" t="s">
        <v>624</v>
      </c>
      <c r="G238" s="18">
        <v>275</v>
      </c>
      <c r="H238">
        <v>550</v>
      </c>
      <c r="I238" s="18" t="s">
        <v>3011</v>
      </c>
      <c r="J238">
        <v>226</v>
      </c>
    </row>
    <row r="239" spans="1:14" x14ac:dyDescent="0.2">
      <c r="A239" s="2" t="s">
        <v>269</v>
      </c>
      <c r="B239" s="2" t="s">
        <v>618</v>
      </c>
      <c r="C239" s="2" t="s">
        <v>2212</v>
      </c>
      <c r="D239" s="2"/>
      <c r="E239" t="s">
        <v>2211</v>
      </c>
      <c r="F239" s="2" t="s">
        <v>626</v>
      </c>
      <c r="G239" s="18">
        <v>98</v>
      </c>
      <c r="H239">
        <v>245</v>
      </c>
      <c r="I239" s="18" t="s">
        <v>3031</v>
      </c>
      <c r="J239" t="s">
        <v>3098</v>
      </c>
    </row>
    <row r="240" spans="1:14" x14ac:dyDescent="0.2">
      <c r="A240" s="2" t="s">
        <v>275</v>
      </c>
      <c r="B240" s="2" t="s">
        <v>618</v>
      </c>
      <c r="C240" s="2" t="s">
        <v>2212</v>
      </c>
      <c r="D240" s="2"/>
      <c r="E240" t="s">
        <v>2211</v>
      </c>
      <c r="F240" s="2" t="s">
        <v>626</v>
      </c>
      <c r="G240" s="18">
        <v>98</v>
      </c>
      <c r="H240">
        <v>245</v>
      </c>
      <c r="I240" s="18" t="s">
        <v>3031</v>
      </c>
      <c r="J240" t="s">
        <v>3098</v>
      </c>
    </row>
    <row r="241" spans="1:14" x14ac:dyDescent="0.2">
      <c r="A241" s="2" t="s">
        <v>275</v>
      </c>
      <c r="B241" s="2" t="s">
        <v>618</v>
      </c>
      <c r="C241" s="2" t="s">
        <v>2214</v>
      </c>
      <c r="D241" s="2"/>
      <c r="E241" t="s">
        <v>2213</v>
      </c>
      <c r="F241" s="2" t="s">
        <v>628</v>
      </c>
      <c r="G241" s="18">
        <v>308</v>
      </c>
      <c r="I241" s="18" t="s">
        <v>3011</v>
      </c>
      <c r="L241">
        <v>300</v>
      </c>
      <c r="M241" s="18">
        <v>300</v>
      </c>
      <c r="N241" t="s">
        <v>3025</v>
      </c>
    </row>
    <row r="242" spans="1:14" x14ac:dyDescent="0.2">
      <c r="A242" s="2" t="s">
        <v>269</v>
      </c>
      <c r="B242" s="2" t="s">
        <v>618</v>
      </c>
      <c r="C242" s="2" t="s">
        <v>2214</v>
      </c>
      <c r="D242" s="2"/>
      <c r="E242" t="s">
        <v>2213</v>
      </c>
      <c r="F242" s="2" t="s">
        <v>628</v>
      </c>
      <c r="G242" s="18">
        <v>308</v>
      </c>
      <c r="I242" s="18" t="s">
        <v>3011</v>
      </c>
      <c r="L242">
        <v>300</v>
      </c>
      <c r="M242" s="18">
        <v>300</v>
      </c>
      <c r="N242" t="s">
        <v>3025</v>
      </c>
    </row>
    <row r="243" spans="1:14" x14ac:dyDescent="0.2">
      <c r="A243" s="2" t="s">
        <v>275</v>
      </c>
      <c r="B243" s="2" t="s">
        <v>618</v>
      </c>
      <c r="C243" s="2" t="s">
        <v>2216</v>
      </c>
      <c r="D243" s="2"/>
      <c r="E243" t="s">
        <v>2215</v>
      </c>
      <c r="F243" s="2" t="s">
        <v>630</v>
      </c>
      <c r="G243" s="18">
        <v>133</v>
      </c>
      <c r="H243">
        <v>333</v>
      </c>
      <c r="I243" s="18" t="s">
        <v>3011</v>
      </c>
      <c r="J243" t="s">
        <v>3099</v>
      </c>
    </row>
    <row r="244" spans="1:14" x14ac:dyDescent="0.2">
      <c r="A244" s="2" t="s">
        <v>269</v>
      </c>
      <c r="B244" s="2" t="s">
        <v>618</v>
      </c>
      <c r="C244" s="2" t="s">
        <v>2216</v>
      </c>
      <c r="D244" s="2"/>
      <c r="E244" t="s">
        <v>2215</v>
      </c>
      <c r="F244" s="2" t="s">
        <v>630</v>
      </c>
      <c r="G244" s="18">
        <v>133</v>
      </c>
      <c r="H244">
        <v>333</v>
      </c>
      <c r="I244" s="18" t="s">
        <v>3011</v>
      </c>
      <c r="J244" t="s">
        <v>3099</v>
      </c>
    </row>
    <row r="245" spans="1:14" x14ac:dyDescent="0.2">
      <c r="A245" s="2" t="s">
        <v>275</v>
      </c>
      <c r="B245" s="2" t="s">
        <v>618</v>
      </c>
      <c r="C245" s="2" t="s">
        <v>2218</v>
      </c>
      <c r="D245" s="2"/>
      <c r="E245" t="s">
        <v>2217</v>
      </c>
      <c r="F245" s="2" t="s">
        <v>632</v>
      </c>
      <c r="G245" s="18"/>
      <c r="K245" t="s">
        <v>3100</v>
      </c>
      <c r="L245">
        <v>3.2</v>
      </c>
      <c r="M245">
        <v>12.7</v>
      </c>
      <c r="N245" t="s">
        <v>3089</v>
      </c>
    </row>
    <row r="246" spans="1:14" x14ac:dyDescent="0.2">
      <c r="A246" s="2" t="s">
        <v>269</v>
      </c>
      <c r="B246" s="2" t="s">
        <v>618</v>
      </c>
      <c r="C246" s="2" t="s">
        <v>2218</v>
      </c>
      <c r="D246" s="2"/>
      <c r="E246" t="s">
        <v>2217</v>
      </c>
      <c r="F246" s="2" t="s">
        <v>632</v>
      </c>
      <c r="G246" s="18"/>
      <c r="K246" t="s">
        <v>3100</v>
      </c>
      <c r="L246">
        <v>3.2</v>
      </c>
      <c r="M246">
        <v>12.7</v>
      </c>
      <c r="N246" t="s">
        <v>3089</v>
      </c>
    </row>
    <row r="247" spans="1:14" x14ac:dyDescent="0.2">
      <c r="A247" s="2" t="s">
        <v>456</v>
      </c>
      <c r="B247" s="2" t="s">
        <v>635</v>
      </c>
      <c r="C247" s="2"/>
      <c r="D247" s="2"/>
      <c r="E247" t="s">
        <v>2219</v>
      </c>
      <c r="F247" s="2" t="s">
        <v>634</v>
      </c>
      <c r="L247">
        <v>250</v>
      </c>
      <c r="M247">
        <v>500</v>
      </c>
      <c r="N247" t="s">
        <v>3017</v>
      </c>
    </row>
    <row r="248" spans="1:14" x14ac:dyDescent="0.2">
      <c r="A248" s="2" t="s">
        <v>459</v>
      </c>
      <c r="B248" s="2" t="s">
        <v>635</v>
      </c>
      <c r="C248" s="2"/>
      <c r="D248" s="2"/>
      <c r="E248" t="s">
        <v>2219</v>
      </c>
      <c r="F248" s="2" t="s">
        <v>634</v>
      </c>
      <c r="L248">
        <v>250</v>
      </c>
      <c r="M248">
        <v>500</v>
      </c>
      <c r="N248" t="s">
        <v>3017</v>
      </c>
    </row>
    <row r="249" spans="1:14" x14ac:dyDescent="0.2">
      <c r="A249" s="2" t="s">
        <v>459</v>
      </c>
      <c r="B249" s="2" t="s">
        <v>635</v>
      </c>
      <c r="C249" s="2"/>
      <c r="D249" s="2"/>
      <c r="E249" t="s">
        <v>2220</v>
      </c>
      <c r="F249" s="2" t="s">
        <v>637</v>
      </c>
      <c r="L249">
        <v>275</v>
      </c>
      <c r="N249" t="s">
        <v>3101</v>
      </c>
    </row>
    <row r="250" spans="1:14" x14ac:dyDescent="0.2">
      <c r="A250" s="2" t="s">
        <v>456</v>
      </c>
      <c r="B250" s="2" t="s">
        <v>635</v>
      </c>
      <c r="C250" s="2"/>
      <c r="D250" s="2"/>
      <c r="E250" t="s">
        <v>2220</v>
      </c>
      <c r="F250" s="2" t="s">
        <v>637</v>
      </c>
      <c r="L250">
        <v>275</v>
      </c>
      <c r="N250" t="s">
        <v>3101</v>
      </c>
    </row>
    <row r="251" spans="1:14" x14ac:dyDescent="0.2">
      <c r="A251" s="2" t="s">
        <v>456</v>
      </c>
      <c r="B251" s="2" t="s">
        <v>635</v>
      </c>
      <c r="C251" s="2"/>
      <c r="D251" s="2"/>
      <c r="E251" t="s">
        <v>2221</v>
      </c>
      <c r="F251" s="2" t="s">
        <v>639</v>
      </c>
      <c r="L251">
        <v>275</v>
      </c>
      <c r="N251" t="s">
        <v>3101</v>
      </c>
    </row>
    <row r="252" spans="1:14" x14ac:dyDescent="0.2">
      <c r="A252" s="2" t="s">
        <v>459</v>
      </c>
      <c r="B252" s="2" t="s">
        <v>635</v>
      </c>
      <c r="C252" s="2"/>
      <c r="D252" s="2"/>
      <c r="E252" t="s">
        <v>2221</v>
      </c>
      <c r="F252" s="2" t="s">
        <v>639</v>
      </c>
      <c r="L252">
        <v>275</v>
      </c>
      <c r="N252" t="s">
        <v>3101</v>
      </c>
    </row>
    <row r="253" spans="1:14" x14ac:dyDescent="0.2">
      <c r="A253" s="2" t="s">
        <v>456</v>
      </c>
      <c r="B253" s="2" t="s">
        <v>635</v>
      </c>
      <c r="C253" s="2"/>
      <c r="D253" s="2"/>
      <c r="E253" t="s">
        <v>2222</v>
      </c>
      <c r="F253" s="2" t="s">
        <v>641</v>
      </c>
      <c r="L253">
        <v>275</v>
      </c>
      <c r="N253" t="s">
        <v>3101</v>
      </c>
    </row>
    <row r="254" spans="1:14" x14ac:dyDescent="0.2">
      <c r="A254" s="2" t="s">
        <v>459</v>
      </c>
      <c r="B254" s="2" t="s">
        <v>635</v>
      </c>
      <c r="C254" s="2"/>
      <c r="D254" s="2"/>
      <c r="E254" t="s">
        <v>2222</v>
      </c>
      <c r="F254" s="2" t="s">
        <v>641</v>
      </c>
      <c r="L254">
        <v>275</v>
      </c>
      <c r="N254" t="s">
        <v>3101</v>
      </c>
    </row>
    <row r="255" spans="1:14" x14ac:dyDescent="0.2">
      <c r="A255" s="2" t="s">
        <v>456</v>
      </c>
      <c r="B255" s="2" t="s">
        <v>635</v>
      </c>
      <c r="C255" s="2"/>
      <c r="D255" s="2"/>
      <c r="E255" t="s">
        <v>2223</v>
      </c>
      <c r="F255" s="2" t="s">
        <v>643</v>
      </c>
      <c r="L255">
        <v>275</v>
      </c>
      <c r="N255" t="s">
        <v>3101</v>
      </c>
    </row>
    <row r="256" spans="1:14" x14ac:dyDescent="0.2">
      <c r="A256" s="2" t="s">
        <v>459</v>
      </c>
      <c r="B256" s="2" t="s">
        <v>635</v>
      </c>
      <c r="C256" s="2"/>
      <c r="D256" s="2"/>
      <c r="E256" t="s">
        <v>2223</v>
      </c>
      <c r="F256" s="2" t="s">
        <v>643</v>
      </c>
      <c r="L256">
        <v>275</v>
      </c>
      <c r="N256" t="s">
        <v>3101</v>
      </c>
    </row>
    <row r="257" spans="1:14" x14ac:dyDescent="0.2">
      <c r="A257" s="2" t="s">
        <v>456</v>
      </c>
      <c r="B257" s="2" t="s">
        <v>635</v>
      </c>
      <c r="C257" s="2"/>
      <c r="D257" s="2"/>
      <c r="E257" t="s">
        <v>2224</v>
      </c>
      <c r="F257" s="2" t="s">
        <v>645</v>
      </c>
      <c r="L257">
        <v>275</v>
      </c>
      <c r="N257" t="s">
        <v>3101</v>
      </c>
    </row>
    <row r="258" spans="1:14" x14ac:dyDescent="0.2">
      <c r="A258" s="2" t="s">
        <v>459</v>
      </c>
      <c r="B258" s="2" t="s">
        <v>635</v>
      </c>
      <c r="C258" s="2"/>
      <c r="D258" s="2"/>
      <c r="E258" t="s">
        <v>2224</v>
      </c>
      <c r="F258" s="2" t="s">
        <v>645</v>
      </c>
      <c r="L258">
        <v>275</v>
      </c>
      <c r="N258" t="s">
        <v>3101</v>
      </c>
    </row>
    <row r="259" spans="1:14" x14ac:dyDescent="0.2">
      <c r="A259" s="2" t="s">
        <v>456</v>
      </c>
      <c r="B259" s="2" t="s">
        <v>635</v>
      </c>
      <c r="C259" s="2"/>
      <c r="D259" s="2"/>
      <c r="E259" t="s">
        <v>2225</v>
      </c>
      <c r="F259" s="2" t="s">
        <v>647</v>
      </c>
      <c r="L259">
        <v>275</v>
      </c>
      <c r="N259" t="s">
        <v>3101</v>
      </c>
    </row>
    <row r="260" spans="1:14" x14ac:dyDescent="0.2">
      <c r="A260" s="2" t="s">
        <v>459</v>
      </c>
      <c r="B260" s="2" t="s">
        <v>635</v>
      </c>
      <c r="C260" s="2"/>
      <c r="D260" s="2"/>
      <c r="E260" t="s">
        <v>2225</v>
      </c>
      <c r="F260" s="2" t="s">
        <v>647</v>
      </c>
      <c r="L260">
        <v>275</v>
      </c>
      <c r="N260" t="s">
        <v>3101</v>
      </c>
    </row>
    <row r="261" spans="1:14" x14ac:dyDescent="0.2">
      <c r="A261" s="2" t="s">
        <v>456</v>
      </c>
      <c r="B261" s="2" t="s">
        <v>635</v>
      </c>
      <c r="C261" s="2"/>
      <c r="D261" s="2"/>
      <c r="E261" t="s">
        <v>2226</v>
      </c>
      <c r="F261" s="2" t="s">
        <v>649</v>
      </c>
      <c r="L261">
        <v>275</v>
      </c>
      <c r="N261" t="s">
        <v>3101</v>
      </c>
    </row>
    <row r="262" spans="1:14" x14ac:dyDescent="0.2">
      <c r="A262" s="2" t="s">
        <v>459</v>
      </c>
      <c r="B262" s="2" t="s">
        <v>635</v>
      </c>
      <c r="C262" s="2"/>
      <c r="D262" s="2"/>
      <c r="E262" t="s">
        <v>2226</v>
      </c>
      <c r="F262" s="2" t="s">
        <v>649</v>
      </c>
      <c r="L262">
        <v>275</v>
      </c>
      <c r="N262" t="s">
        <v>3101</v>
      </c>
    </row>
    <row r="263" spans="1:14" x14ac:dyDescent="0.2">
      <c r="A263" s="2" t="s">
        <v>459</v>
      </c>
      <c r="B263" s="2" t="s">
        <v>635</v>
      </c>
      <c r="C263" s="2"/>
      <c r="D263" s="2"/>
      <c r="E263" t="s">
        <v>2227</v>
      </c>
      <c r="F263" s="2" t="s">
        <v>651</v>
      </c>
      <c r="L263">
        <v>275</v>
      </c>
      <c r="N263" t="s">
        <v>3101</v>
      </c>
    </row>
    <row r="264" spans="1:14" x14ac:dyDescent="0.2">
      <c r="A264" s="2" t="s">
        <v>456</v>
      </c>
      <c r="B264" s="2" t="s">
        <v>635</v>
      </c>
      <c r="C264" s="2"/>
      <c r="D264" s="2"/>
      <c r="E264" t="s">
        <v>2227</v>
      </c>
      <c r="F264" s="2" t="s">
        <v>651</v>
      </c>
      <c r="L264">
        <v>275</v>
      </c>
      <c r="N264" t="s">
        <v>3101</v>
      </c>
    </row>
    <row r="265" spans="1:14" x14ac:dyDescent="0.2">
      <c r="A265" s="2" t="s">
        <v>456</v>
      </c>
      <c r="B265" s="2" t="s">
        <v>635</v>
      </c>
      <c r="C265" s="2"/>
      <c r="D265" s="2"/>
      <c r="E265" t="s">
        <v>2228</v>
      </c>
      <c r="F265" s="2" t="s">
        <v>653</v>
      </c>
      <c r="L265">
        <v>275</v>
      </c>
      <c r="N265" t="s">
        <v>3101</v>
      </c>
    </row>
    <row r="266" spans="1:14" x14ac:dyDescent="0.2">
      <c r="A266" s="2" t="s">
        <v>459</v>
      </c>
      <c r="B266" s="2" t="s">
        <v>635</v>
      </c>
      <c r="C266" s="2"/>
      <c r="D266" s="2"/>
      <c r="E266" t="s">
        <v>2228</v>
      </c>
      <c r="F266" s="2" t="s">
        <v>653</v>
      </c>
      <c r="L266">
        <v>275</v>
      </c>
      <c r="N266" t="s">
        <v>3101</v>
      </c>
    </row>
    <row r="267" spans="1:14" x14ac:dyDescent="0.2">
      <c r="A267" s="2" t="s">
        <v>456</v>
      </c>
      <c r="B267" s="2" t="s">
        <v>635</v>
      </c>
      <c r="C267" s="2"/>
      <c r="D267" s="2"/>
      <c r="E267" t="s">
        <v>2229</v>
      </c>
      <c r="F267" s="2" t="s">
        <v>655</v>
      </c>
      <c r="L267">
        <v>275</v>
      </c>
      <c r="N267" t="s">
        <v>3101</v>
      </c>
    </row>
    <row r="268" spans="1:14" x14ac:dyDescent="0.2">
      <c r="A268" s="2" t="s">
        <v>459</v>
      </c>
      <c r="B268" s="2" t="s">
        <v>635</v>
      </c>
      <c r="C268" s="2"/>
      <c r="D268" s="2"/>
      <c r="E268" t="s">
        <v>2229</v>
      </c>
      <c r="F268" s="2" t="s">
        <v>655</v>
      </c>
      <c r="L268">
        <v>275</v>
      </c>
      <c r="N268" t="s">
        <v>3101</v>
      </c>
    </row>
    <row r="269" spans="1:14" s="7" customFormat="1" x14ac:dyDescent="0.2">
      <c r="A269" s="8"/>
      <c r="B269" s="8" t="s">
        <v>635</v>
      </c>
      <c r="C269" s="8"/>
      <c r="D269" s="8"/>
      <c r="F269" s="8" t="s">
        <v>2230</v>
      </c>
      <c r="G269" s="7">
        <v>290</v>
      </c>
      <c r="H269" s="7">
        <v>580</v>
      </c>
      <c r="I269" s="7" t="s">
        <v>3102</v>
      </c>
      <c r="J269" s="7">
        <v>304</v>
      </c>
    </row>
    <row r="270" spans="1:14" s="7" customFormat="1" x14ac:dyDescent="0.2">
      <c r="A270" s="8"/>
      <c r="B270" s="8" t="s">
        <v>635</v>
      </c>
      <c r="C270" s="8"/>
      <c r="D270" s="8"/>
      <c r="F270" s="8" t="s">
        <v>2230</v>
      </c>
      <c r="G270" s="7">
        <v>290</v>
      </c>
      <c r="H270" s="7">
        <v>580</v>
      </c>
      <c r="I270" s="7" t="s">
        <v>3102</v>
      </c>
      <c r="J270" s="7">
        <v>304</v>
      </c>
    </row>
    <row r="271" spans="1:14" s="19" customFormat="1" x14ac:dyDescent="0.2">
      <c r="A271" s="20" t="s">
        <v>659</v>
      </c>
      <c r="B271" s="20" t="s">
        <v>661</v>
      </c>
      <c r="C271" s="20"/>
      <c r="D271" s="20"/>
      <c r="E271" s="19" t="s">
        <v>2233</v>
      </c>
      <c r="F271" s="20" t="s">
        <v>657</v>
      </c>
    </row>
    <row r="272" spans="1:14" x14ac:dyDescent="0.2">
      <c r="A272" s="2" t="s">
        <v>391</v>
      </c>
      <c r="B272" s="2" t="s">
        <v>20</v>
      </c>
      <c r="C272" s="2" t="s">
        <v>2236</v>
      </c>
      <c r="D272" s="2"/>
      <c r="E272" t="s">
        <v>2235</v>
      </c>
      <c r="F272" s="2" t="s">
        <v>663</v>
      </c>
      <c r="L272">
        <v>500</v>
      </c>
      <c r="N272" t="s">
        <v>3103</v>
      </c>
    </row>
    <row r="273" spans="1:14" x14ac:dyDescent="0.2">
      <c r="A273" s="2" t="s">
        <v>386</v>
      </c>
      <c r="B273" s="2" t="s">
        <v>20</v>
      </c>
      <c r="C273" s="2" t="s">
        <v>2236</v>
      </c>
      <c r="D273" s="2"/>
      <c r="E273" t="s">
        <v>2235</v>
      </c>
      <c r="F273" s="2" t="s">
        <v>663</v>
      </c>
      <c r="L273">
        <v>500</v>
      </c>
      <c r="N273" t="s">
        <v>3103</v>
      </c>
    </row>
    <row r="274" spans="1:14" x14ac:dyDescent="0.2">
      <c r="A274" s="2" t="s">
        <v>386</v>
      </c>
      <c r="B274" s="2" t="s">
        <v>668</v>
      </c>
      <c r="C274" s="2"/>
      <c r="D274" s="2"/>
      <c r="E274" t="s">
        <v>2237</v>
      </c>
      <c r="F274" s="2" t="s">
        <v>666</v>
      </c>
      <c r="G274">
        <v>15</v>
      </c>
      <c r="H274">
        <v>38</v>
      </c>
      <c r="I274" t="s">
        <v>3050</v>
      </c>
      <c r="J274" t="s">
        <v>3104</v>
      </c>
    </row>
    <row r="275" spans="1:14" x14ac:dyDescent="0.2">
      <c r="A275" s="2" t="s">
        <v>391</v>
      </c>
      <c r="B275" s="2" t="s">
        <v>668</v>
      </c>
      <c r="C275" s="2"/>
      <c r="D275" s="2"/>
      <c r="E275" t="s">
        <v>2237</v>
      </c>
      <c r="F275" s="2" t="s">
        <v>666</v>
      </c>
      <c r="G275">
        <v>15</v>
      </c>
      <c r="H275">
        <v>38</v>
      </c>
      <c r="I275" t="s">
        <v>3050</v>
      </c>
      <c r="J275" t="s">
        <v>3104</v>
      </c>
    </row>
    <row r="276" spans="1:14" s="19" customFormat="1" x14ac:dyDescent="0.2">
      <c r="A276" s="20" t="s">
        <v>386</v>
      </c>
      <c r="B276" s="20" t="s">
        <v>668</v>
      </c>
      <c r="C276" s="20"/>
      <c r="D276" s="20"/>
      <c r="E276" s="19" t="s">
        <v>2238</v>
      </c>
      <c r="F276" s="20" t="s">
        <v>670</v>
      </c>
      <c r="L276" s="19">
        <v>15</v>
      </c>
      <c r="M276" s="19">
        <v>30</v>
      </c>
      <c r="N276" s="19" t="s">
        <v>3005</v>
      </c>
    </row>
    <row r="277" spans="1:14" s="19" customFormat="1" x14ac:dyDescent="0.2">
      <c r="A277" s="20" t="s">
        <v>391</v>
      </c>
      <c r="B277" s="20" t="s">
        <v>668</v>
      </c>
      <c r="C277" s="20"/>
      <c r="D277" s="20"/>
      <c r="E277" s="19" t="s">
        <v>2238</v>
      </c>
      <c r="F277" s="20" t="s">
        <v>670</v>
      </c>
      <c r="L277" s="19">
        <v>15</v>
      </c>
      <c r="M277" s="19">
        <v>30</v>
      </c>
      <c r="N277" s="19" t="s">
        <v>3005</v>
      </c>
    </row>
    <row r="278" spans="1:14" s="19" customFormat="1" x14ac:dyDescent="0.2">
      <c r="A278" s="20" t="s">
        <v>386</v>
      </c>
      <c r="B278" s="20" t="s">
        <v>668</v>
      </c>
      <c r="C278" s="20"/>
      <c r="D278" s="20"/>
      <c r="E278" s="19" t="s">
        <v>2239</v>
      </c>
      <c r="F278" s="20" t="s">
        <v>672</v>
      </c>
      <c r="L278" s="19">
        <v>15</v>
      </c>
      <c r="M278" s="19">
        <v>30</v>
      </c>
      <c r="N278" s="19" t="s">
        <v>3005</v>
      </c>
    </row>
    <row r="279" spans="1:14" s="19" customFormat="1" x14ac:dyDescent="0.2">
      <c r="A279" s="20" t="s">
        <v>391</v>
      </c>
      <c r="B279" s="20" t="s">
        <v>668</v>
      </c>
      <c r="C279" s="20"/>
      <c r="D279" s="20"/>
      <c r="E279" s="19" t="s">
        <v>2239</v>
      </c>
      <c r="F279" s="20" t="s">
        <v>672</v>
      </c>
      <c r="L279" s="19">
        <v>15</v>
      </c>
      <c r="M279" s="19">
        <v>30</v>
      </c>
      <c r="N279" s="19" t="s">
        <v>3005</v>
      </c>
    </row>
    <row r="280" spans="1:14" x14ac:dyDescent="0.2">
      <c r="A280" s="2" t="s">
        <v>386</v>
      </c>
      <c r="B280" s="2" t="s">
        <v>675</v>
      </c>
      <c r="C280" s="2" t="s">
        <v>2241</v>
      </c>
      <c r="D280" s="2"/>
      <c r="E280" t="s">
        <v>2240</v>
      </c>
      <c r="F280" s="2" t="s">
        <v>674</v>
      </c>
      <c r="G280">
        <v>8.1999999999999993</v>
      </c>
      <c r="I280" t="s">
        <v>3105</v>
      </c>
      <c r="J280" t="s">
        <v>3106</v>
      </c>
      <c r="K280" t="s">
        <v>2986</v>
      </c>
      <c r="L280">
        <v>8.1999999999999993</v>
      </c>
      <c r="M280">
        <v>32.799999999999997</v>
      </c>
      <c r="N280" t="s">
        <v>3089</v>
      </c>
    </row>
    <row r="281" spans="1:14" x14ac:dyDescent="0.2">
      <c r="A281" s="2" t="s">
        <v>391</v>
      </c>
      <c r="B281" s="2" t="s">
        <v>675</v>
      </c>
      <c r="C281" s="2" t="s">
        <v>2241</v>
      </c>
      <c r="D281" s="2"/>
      <c r="E281" t="s">
        <v>2240</v>
      </c>
      <c r="F281" s="2" t="s">
        <v>674</v>
      </c>
      <c r="G281">
        <v>8.1999999999999993</v>
      </c>
      <c r="I281" t="s">
        <v>3105</v>
      </c>
      <c r="J281" t="s">
        <v>3106</v>
      </c>
      <c r="K281" t="s">
        <v>2986</v>
      </c>
      <c r="L281">
        <v>8.1999999999999993</v>
      </c>
      <c r="M281">
        <v>32.799999999999997</v>
      </c>
      <c r="N281" t="s">
        <v>3089</v>
      </c>
    </row>
    <row r="282" spans="1:14" x14ac:dyDescent="0.2">
      <c r="A282" s="2" t="s">
        <v>391</v>
      </c>
      <c r="B282" s="2" t="s">
        <v>675</v>
      </c>
      <c r="C282" s="2" t="s">
        <v>2241</v>
      </c>
      <c r="D282" s="2"/>
      <c r="E282" t="s">
        <v>2240</v>
      </c>
      <c r="F282" s="2" t="s">
        <v>674</v>
      </c>
      <c r="G282">
        <v>8.1999999999999993</v>
      </c>
      <c r="I282" t="s">
        <v>3105</v>
      </c>
      <c r="J282" t="s">
        <v>3106</v>
      </c>
      <c r="K282" t="s">
        <v>2986</v>
      </c>
      <c r="L282">
        <v>8.1999999999999993</v>
      </c>
      <c r="M282">
        <v>32.799999999999997</v>
      </c>
      <c r="N282" t="s">
        <v>3089</v>
      </c>
    </row>
    <row r="283" spans="1:14" x14ac:dyDescent="0.2">
      <c r="A283" s="2" t="s">
        <v>386</v>
      </c>
      <c r="B283" s="2" t="s">
        <v>675</v>
      </c>
      <c r="C283" s="2" t="s">
        <v>2241</v>
      </c>
      <c r="D283" s="2"/>
      <c r="E283" t="s">
        <v>2240</v>
      </c>
      <c r="F283" s="2" t="s">
        <v>674</v>
      </c>
      <c r="G283">
        <v>8.1999999999999993</v>
      </c>
      <c r="I283" t="s">
        <v>3105</v>
      </c>
      <c r="J283" t="s">
        <v>3106</v>
      </c>
      <c r="K283" t="s">
        <v>2986</v>
      </c>
      <c r="L283">
        <v>8.1999999999999993</v>
      </c>
      <c r="M283">
        <v>32.799999999999997</v>
      </c>
      <c r="N283" t="s">
        <v>3089</v>
      </c>
    </row>
    <row r="284" spans="1:14" s="19" customFormat="1" x14ac:dyDescent="0.2">
      <c r="A284" s="20" t="s">
        <v>680</v>
      </c>
      <c r="B284" s="20" t="s">
        <v>681</v>
      </c>
      <c r="C284" s="20"/>
      <c r="D284" s="20"/>
      <c r="E284" s="19" t="s">
        <v>2242</v>
      </c>
      <c r="F284" s="20" t="s">
        <v>678</v>
      </c>
      <c r="G284" s="19">
        <v>47</v>
      </c>
      <c r="I284" s="19" t="s">
        <v>3107</v>
      </c>
      <c r="J284" s="19" t="s">
        <v>3108</v>
      </c>
      <c r="K284" s="19" t="s">
        <v>2986</v>
      </c>
      <c r="L284" s="19">
        <v>46</v>
      </c>
      <c r="M284" s="19">
        <v>92</v>
      </c>
      <c r="N284" s="19" t="s">
        <v>2992</v>
      </c>
    </row>
    <row r="285" spans="1:14" x14ac:dyDescent="0.2">
      <c r="A285" s="2" t="s">
        <v>391</v>
      </c>
      <c r="B285" s="2" t="s">
        <v>686</v>
      </c>
      <c r="C285" s="2" t="s">
        <v>2244</v>
      </c>
      <c r="D285" s="2"/>
      <c r="E285" t="s">
        <v>2243</v>
      </c>
      <c r="F285" s="2" t="s">
        <v>684</v>
      </c>
      <c r="G285">
        <v>2.2000000000000002</v>
      </c>
      <c r="I285" t="s">
        <v>3109</v>
      </c>
      <c r="J285" t="s">
        <v>3110</v>
      </c>
      <c r="K285" t="s">
        <v>2986</v>
      </c>
      <c r="L285" s="18">
        <v>2.2000000000000002</v>
      </c>
      <c r="M285" s="18">
        <v>4.4000000000000004</v>
      </c>
      <c r="N285" s="18" t="s">
        <v>3017</v>
      </c>
    </row>
    <row r="286" spans="1:14" x14ac:dyDescent="0.2">
      <c r="A286" s="2" t="s">
        <v>386</v>
      </c>
      <c r="B286" s="2" t="s">
        <v>686</v>
      </c>
      <c r="C286" s="2" t="s">
        <v>2244</v>
      </c>
      <c r="D286" s="2"/>
      <c r="E286" t="s">
        <v>2243</v>
      </c>
      <c r="F286" s="2" t="s">
        <v>684</v>
      </c>
      <c r="G286">
        <v>2.2000000000000002</v>
      </c>
      <c r="I286" t="s">
        <v>3109</v>
      </c>
      <c r="J286" t="s">
        <v>3110</v>
      </c>
      <c r="K286" t="s">
        <v>2986</v>
      </c>
      <c r="L286" s="18">
        <v>2.2000000000000002</v>
      </c>
      <c r="M286" s="18">
        <v>4.4000000000000004</v>
      </c>
      <c r="N286" s="18" t="s">
        <v>3017</v>
      </c>
    </row>
    <row r="287" spans="1:14" x14ac:dyDescent="0.2">
      <c r="A287" s="2" t="s">
        <v>391</v>
      </c>
      <c r="B287" s="2" t="s">
        <v>255</v>
      </c>
      <c r="C287" s="2" t="s">
        <v>2247</v>
      </c>
      <c r="D287" s="2"/>
      <c r="E287" t="s">
        <v>2246</v>
      </c>
      <c r="F287" s="2" t="s">
        <v>688</v>
      </c>
      <c r="G287">
        <v>1</v>
      </c>
      <c r="I287" t="s">
        <v>3111</v>
      </c>
      <c r="J287" t="s">
        <v>3112</v>
      </c>
      <c r="L287" s="18">
        <v>1</v>
      </c>
      <c r="M287" s="18">
        <v>2</v>
      </c>
      <c r="N287" t="s">
        <v>3017</v>
      </c>
    </row>
    <row r="288" spans="1:14" x14ac:dyDescent="0.2">
      <c r="A288" s="2" t="s">
        <v>386</v>
      </c>
      <c r="B288" s="2" t="s">
        <v>255</v>
      </c>
      <c r="C288" s="2" t="s">
        <v>2247</v>
      </c>
      <c r="D288" s="2"/>
      <c r="E288" t="s">
        <v>2246</v>
      </c>
      <c r="F288" s="2" t="s">
        <v>688</v>
      </c>
      <c r="G288">
        <v>1</v>
      </c>
      <c r="I288" t="s">
        <v>3111</v>
      </c>
      <c r="J288" t="s">
        <v>3112</v>
      </c>
      <c r="L288" s="18">
        <v>1</v>
      </c>
      <c r="M288" s="18">
        <v>2</v>
      </c>
      <c r="N288" t="s">
        <v>3017</v>
      </c>
    </row>
    <row r="289" spans="1:14" x14ac:dyDescent="0.2">
      <c r="A289" s="2" t="s">
        <v>386</v>
      </c>
      <c r="B289" s="2" t="s">
        <v>693</v>
      </c>
      <c r="C289" s="2" t="s">
        <v>2250</v>
      </c>
      <c r="D289" s="2"/>
      <c r="E289" t="s">
        <v>2249</v>
      </c>
      <c r="F289" s="2" t="s">
        <v>691</v>
      </c>
      <c r="G289">
        <v>40</v>
      </c>
      <c r="H289">
        <v>80</v>
      </c>
      <c r="I289" t="s">
        <v>3084</v>
      </c>
      <c r="J289" t="s">
        <v>3113</v>
      </c>
      <c r="K289" t="s">
        <v>2986</v>
      </c>
    </row>
    <row r="290" spans="1:14" x14ac:dyDescent="0.2">
      <c r="A290" s="2" t="s">
        <v>391</v>
      </c>
      <c r="B290" s="2" t="s">
        <v>693</v>
      </c>
      <c r="C290" s="2" t="s">
        <v>2250</v>
      </c>
      <c r="D290" s="2"/>
      <c r="E290" t="s">
        <v>2249</v>
      </c>
      <c r="F290" s="2" t="s">
        <v>691</v>
      </c>
      <c r="G290">
        <v>40</v>
      </c>
      <c r="H290">
        <v>80</v>
      </c>
      <c r="I290" t="s">
        <v>3084</v>
      </c>
      <c r="J290" t="s">
        <v>3113</v>
      </c>
      <c r="K290" t="s">
        <v>2986</v>
      </c>
    </row>
    <row r="291" spans="1:14" x14ac:dyDescent="0.2">
      <c r="A291" s="2" t="s">
        <v>391</v>
      </c>
      <c r="B291" s="2" t="s">
        <v>696</v>
      </c>
      <c r="C291" s="2" t="s">
        <v>2252</v>
      </c>
      <c r="D291" s="2"/>
      <c r="E291" t="s">
        <v>2251</v>
      </c>
      <c r="F291" s="2" t="s">
        <v>695</v>
      </c>
      <c r="G291">
        <v>67.5</v>
      </c>
      <c r="H291" s="18">
        <v>101.2</v>
      </c>
      <c r="I291" s="18" t="s">
        <v>3053</v>
      </c>
      <c r="J291" s="18">
        <v>319</v>
      </c>
      <c r="K291" s="18"/>
    </row>
    <row r="292" spans="1:14" x14ac:dyDescent="0.2">
      <c r="A292" s="2" t="s">
        <v>386</v>
      </c>
      <c r="B292" s="2" t="s">
        <v>696</v>
      </c>
      <c r="C292" s="2" t="s">
        <v>2252</v>
      </c>
      <c r="D292" s="2"/>
      <c r="E292" t="s">
        <v>2251</v>
      </c>
      <c r="F292" s="2" t="s">
        <v>695</v>
      </c>
      <c r="G292">
        <v>67.5</v>
      </c>
      <c r="H292" s="18">
        <v>101.2</v>
      </c>
      <c r="I292" s="18" t="s">
        <v>3053</v>
      </c>
      <c r="J292" s="18">
        <v>319</v>
      </c>
      <c r="K292" s="18"/>
    </row>
    <row r="293" spans="1:14" x14ac:dyDescent="0.2">
      <c r="A293" s="2" t="s">
        <v>260</v>
      </c>
      <c r="B293" s="2" t="s">
        <v>699</v>
      </c>
      <c r="C293" s="2" t="s">
        <v>2254</v>
      </c>
      <c r="D293" s="2"/>
      <c r="E293" t="s">
        <v>2253</v>
      </c>
      <c r="F293" s="2" t="s">
        <v>698</v>
      </c>
      <c r="L293">
        <v>35</v>
      </c>
      <c r="M293">
        <v>70</v>
      </c>
      <c r="N293" t="s">
        <v>2995</v>
      </c>
    </row>
    <row r="294" spans="1:14" x14ac:dyDescent="0.2">
      <c r="A294" s="13" t="s">
        <v>386</v>
      </c>
      <c r="B294" s="13" t="s">
        <v>2257</v>
      </c>
      <c r="C294" s="13" t="s">
        <v>2256</v>
      </c>
      <c r="D294" s="13"/>
      <c r="E294" t="s">
        <v>2255</v>
      </c>
      <c r="F294" s="13" t="s">
        <v>702</v>
      </c>
      <c r="G294">
        <v>7.0000000000000007E-2</v>
      </c>
      <c r="H294">
        <v>0.36</v>
      </c>
      <c r="I294" t="s">
        <v>2987</v>
      </c>
    </row>
    <row r="295" spans="1:14" x14ac:dyDescent="0.2">
      <c r="A295" s="13" t="s">
        <v>391</v>
      </c>
      <c r="B295" s="13" t="s">
        <v>2257</v>
      </c>
      <c r="C295" s="13" t="s">
        <v>2256</v>
      </c>
      <c r="D295" s="13"/>
      <c r="E295" t="s">
        <v>2255</v>
      </c>
      <c r="F295" s="13" t="s">
        <v>702</v>
      </c>
      <c r="G295">
        <v>7.0000000000000007E-2</v>
      </c>
      <c r="H295">
        <v>0.36</v>
      </c>
      <c r="I295" t="s">
        <v>2987</v>
      </c>
    </row>
    <row r="296" spans="1:14" x14ac:dyDescent="0.2">
      <c r="A296" s="2" t="s">
        <v>391</v>
      </c>
      <c r="B296" s="2" t="s">
        <v>255</v>
      </c>
      <c r="C296" s="2" t="s">
        <v>2261</v>
      </c>
      <c r="D296" s="2"/>
      <c r="E296" t="s">
        <v>2260</v>
      </c>
      <c r="F296" s="2" t="s">
        <v>706</v>
      </c>
      <c r="G296">
        <v>5.4</v>
      </c>
      <c r="I296" t="s">
        <v>2987</v>
      </c>
      <c r="L296" s="18">
        <v>5.4</v>
      </c>
      <c r="M296" s="18">
        <v>10.8</v>
      </c>
      <c r="N296" t="s">
        <v>3017</v>
      </c>
    </row>
    <row r="297" spans="1:14" x14ac:dyDescent="0.2">
      <c r="A297" s="2" t="s">
        <v>386</v>
      </c>
      <c r="B297" s="2" t="s">
        <v>255</v>
      </c>
      <c r="C297" s="2" t="s">
        <v>2261</v>
      </c>
      <c r="D297" s="2"/>
      <c r="E297" t="s">
        <v>2260</v>
      </c>
      <c r="F297" s="2" t="s">
        <v>706</v>
      </c>
      <c r="G297">
        <v>5.4</v>
      </c>
      <c r="I297" t="s">
        <v>2987</v>
      </c>
      <c r="L297" s="18">
        <v>5.4</v>
      </c>
      <c r="M297" s="18">
        <v>10.8</v>
      </c>
      <c r="N297" t="s">
        <v>3017</v>
      </c>
    </row>
    <row r="298" spans="1:14" x14ac:dyDescent="0.2">
      <c r="A298" s="2" t="s">
        <v>391</v>
      </c>
      <c r="B298" s="2" t="s">
        <v>709</v>
      </c>
      <c r="C298" s="2" t="s">
        <v>2263</v>
      </c>
      <c r="D298" s="2"/>
      <c r="E298" t="s">
        <v>2262</v>
      </c>
      <c r="F298" s="2" t="s">
        <v>708</v>
      </c>
      <c r="G298">
        <v>0.2</v>
      </c>
      <c r="I298" t="s">
        <v>3114</v>
      </c>
      <c r="J298" t="s">
        <v>3115</v>
      </c>
      <c r="L298" s="18">
        <v>0.2</v>
      </c>
      <c r="M298" s="18">
        <v>0.4</v>
      </c>
      <c r="N298" t="s">
        <v>3017</v>
      </c>
    </row>
    <row r="299" spans="1:14" x14ac:dyDescent="0.2">
      <c r="A299" s="2" t="s">
        <v>386</v>
      </c>
      <c r="B299" s="2" t="s">
        <v>709</v>
      </c>
      <c r="C299" s="2" t="s">
        <v>2263</v>
      </c>
      <c r="D299" s="2"/>
      <c r="E299" t="s">
        <v>2262</v>
      </c>
      <c r="F299" s="2" t="s">
        <v>708</v>
      </c>
      <c r="G299">
        <v>0.2</v>
      </c>
      <c r="I299" t="s">
        <v>3114</v>
      </c>
      <c r="J299" t="s">
        <v>3115</v>
      </c>
      <c r="L299" s="18">
        <v>0.2</v>
      </c>
      <c r="M299" s="18">
        <v>0.4</v>
      </c>
      <c r="N299" t="s">
        <v>3017</v>
      </c>
    </row>
    <row r="300" spans="1:14" x14ac:dyDescent="0.2">
      <c r="A300" s="2" t="s">
        <v>386</v>
      </c>
      <c r="B300" s="2" t="s">
        <v>714</v>
      </c>
      <c r="C300" s="2" t="s">
        <v>2265</v>
      </c>
      <c r="D300" s="2"/>
      <c r="E300" t="s">
        <v>2264</v>
      </c>
      <c r="F300" s="2" t="s">
        <v>711</v>
      </c>
      <c r="G300">
        <v>0.08</v>
      </c>
      <c r="I300" t="s">
        <v>3044</v>
      </c>
      <c r="J300" t="s">
        <v>3116</v>
      </c>
      <c r="K300" t="s">
        <v>2986</v>
      </c>
      <c r="L300" s="18">
        <v>0.08</v>
      </c>
      <c r="M300" s="18">
        <v>0.32</v>
      </c>
      <c r="N300" t="s">
        <v>3089</v>
      </c>
    </row>
    <row r="301" spans="1:14" x14ac:dyDescent="0.2">
      <c r="A301" s="2" t="s">
        <v>391</v>
      </c>
      <c r="B301" s="2" t="s">
        <v>714</v>
      </c>
      <c r="C301" s="2" t="s">
        <v>2265</v>
      </c>
      <c r="D301" s="2"/>
      <c r="E301" t="s">
        <v>2264</v>
      </c>
      <c r="F301" s="2" t="s">
        <v>711</v>
      </c>
      <c r="G301">
        <v>0.08</v>
      </c>
      <c r="I301" t="s">
        <v>3044</v>
      </c>
      <c r="J301" t="s">
        <v>3116</v>
      </c>
      <c r="K301" t="s">
        <v>2986</v>
      </c>
      <c r="L301" s="18">
        <v>0.08</v>
      </c>
      <c r="M301" s="18">
        <v>0.32</v>
      </c>
      <c r="N301" t="s">
        <v>3089</v>
      </c>
    </row>
    <row r="302" spans="1:14" x14ac:dyDescent="0.2">
      <c r="A302" s="2" t="s">
        <v>386</v>
      </c>
      <c r="B302" s="2" t="s">
        <v>718</v>
      </c>
      <c r="C302" s="2" t="s">
        <v>2268</v>
      </c>
      <c r="D302" s="2"/>
      <c r="E302" t="s">
        <v>2267</v>
      </c>
      <c r="F302" s="2" t="s">
        <v>716</v>
      </c>
      <c r="G302">
        <v>68</v>
      </c>
      <c r="I302" t="s">
        <v>3011</v>
      </c>
      <c r="J302" t="s">
        <v>3117</v>
      </c>
      <c r="L302" s="18">
        <v>68</v>
      </c>
      <c r="M302" s="18">
        <v>102</v>
      </c>
      <c r="N302" t="s">
        <v>2983</v>
      </c>
    </row>
    <row r="303" spans="1:14" x14ac:dyDescent="0.2">
      <c r="A303" s="2" t="s">
        <v>391</v>
      </c>
      <c r="B303" s="2" t="s">
        <v>718</v>
      </c>
      <c r="C303" s="2" t="s">
        <v>2268</v>
      </c>
      <c r="D303" s="2"/>
      <c r="E303" t="s">
        <v>2267</v>
      </c>
      <c r="F303" s="2" t="s">
        <v>716</v>
      </c>
      <c r="G303">
        <v>68</v>
      </c>
      <c r="I303" t="s">
        <v>3011</v>
      </c>
      <c r="J303" t="s">
        <v>3117</v>
      </c>
      <c r="L303" s="18">
        <v>68</v>
      </c>
      <c r="M303" s="18">
        <v>102</v>
      </c>
      <c r="N303" t="s">
        <v>2983</v>
      </c>
    </row>
    <row r="304" spans="1:14" x14ac:dyDescent="0.2">
      <c r="A304" s="2" t="s">
        <v>391</v>
      </c>
      <c r="B304" s="2" t="s">
        <v>722</v>
      </c>
      <c r="C304" s="2" t="s">
        <v>2271</v>
      </c>
      <c r="D304" s="2"/>
      <c r="E304" t="s">
        <v>2270</v>
      </c>
      <c r="F304" s="2" t="s">
        <v>721</v>
      </c>
      <c r="G304">
        <v>25</v>
      </c>
      <c r="H304">
        <v>50</v>
      </c>
      <c r="I304" t="s">
        <v>2987</v>
      </c>
      <c r="J304" t="s">
        <v>3118</v>
      </c>
    </row>
    <row r="305" spans="1:14" x14ac:dyDescent="0.2">
      <c r="A305" s="2" t="s">
        <v>386</v>
      </c>
      <c r="B305" s="2" t="s">
        <v>722</v>
      </c>
      <c r="C305" s="2" t="s">
        <v>2271</v>
      </c>
      <c r="D305" s="2"/>
      <c r="E305" t="s">
        <v>2270</v>
      </c>
      <c r="F305" s="2" t="s">
        <v>721</v>
      </c>
      <c r="G305">
        <v>25</v>
      </c>
      <c r="H305">
        <v>50</v>
      </c>
      <c r="I305" t="s">
        <v>2987</v>
      </c>
      <c r="J305" t="s">
        <v>3118</v>
      </c>
    </row>
    <row r="306" spans="1:14" x14ac:dyDescent="0.2">
      <c r="A306" s="2" t="s">
        <v>391</v>
      </c>
      <c r="B306" s="2" t="s">
        <v>726</v>
      </c>
      <c r="C306" s="2" t="s">
        <v>2273</v>
      </c>
      <c r="D306" s="2"/>
      <c r="E306" t="s">
        <v>2272</v>
      </c>
      <c r="F306" s="2" t="s">
        <v>724</v>
      </c>
      <c r="L306">
        <v>0.03</v>
      </c>
      <c r="M306">
        <v>1.2E-2</v>
      </c>
      <c r="N306" t="s">
        <v>3089</v>
      </c>
    </row>
    <row r="307" spans="1:14" x14ac:dyDescent="0.2">
      <c r="A307" s="2" t="s">
        <v>386</v>
      </c>
      <c r="B307" s="2" t="s">
        <v>726</v>
      </c>
      <c r="C307" s="2" t="s">
        <v>2273</v>
      </c>
      <c r="D307" s="2"/>
      <c r="E307" t="s">
        <v>2272</v>
      </c>
      <c r="F307" s="2" t="s">
        <v>724</v>
      </c>
      <c r="L307">
        <v>0.03</v>
      </c>
      <c r="M307">
        <v>1.2E-2</v>
      </c>
      <c r="N307" t="s">
        <v>3089</v>
      </c>
    </row>
    <row r="308" spans="1:14" x14ac:dyDescent="0.2">
      <c r="A308" s="13" t="s">
        <v>391</v>
      </c>
      <c r="B308" s="13" t="s">
        <v>2277</v>
      </c>
      <c r="C308" s="13" t="s">
        <v>2276</v>
      </c>
      <c r="D308" s="13"/>
      <c r="E308" t="s">
        <v>2275</v>
      </c>
      <c r="F308" s="13" t="s">
        <v>728</v>
      </c>
      <c r="G308">
        <v>29</v>
      </c>
      <c r="H308">
        <v>59</v>
      </c>
      <c r="I308" t="s">
        <v>3011</v>
      </c>
      <c r="J308" t="s">
        <v>3119</v>
      </c>
    </row>
    <row r="309" spans="1:14" x14ac:dyDescent="0.2">
      <c r="A309" s="13" t="s">
        <v>386</v>
      </c>
      <c r="B309" s="13" t="s">
        <v>2277</v>
      </c>
      <c r="C309" s="13" t="s">
        <v>2276</v>
      </c>
      <c r="D309" s="13"/>
      <c r="E309" t="s">
        <v>2275</v>
      </c>
      <c r="F309" s="13" t="s">
        <v>728</v>
      </c>
      <c r="G309">
        <v>29</v>
      </c>
      <c r="H309">
        <v>59</v>
      </c>
      <c r="I309" t="s">
        <v>3011</v>
      </c>
      <c r="J309" t="s">
        <v>3119</v>
      </c>
    </row>
    <row r="310" spans="1:14" x14ac:dyDescent="0.2">
      <c r="A310" s="13" t="s">
        <v>386</v>
      </c>
      <c r="B310" s="13" t="s">
        <v>2277</v>
      </c>
      <c r="C310" s="13" t="s">
        <v>2280</v>
      </c>
      <c r="D310" s="13"/>
      <c r="E310" t="s">
        <v>2279</v>
      </c>
      <c r="F310" s="13" t="s">
        <v>732</v>
      </c>
      <c r="G310">
        <v>72</v>
      </c>
      <c r="J310" t="s">
        <v>3120</v>
      </c>
      <c r="L310" s="18">
        <v>70</v>
      </c>
      <c r="M310" s="18">
        <v>100</v>
      </c>
      <c r="N310" t="s">
        <v>2999</v>
      </c>
    </row>
    <row r="311" spans="1:14" x14ac:dyDescent="0.2">
      <c r="A311" s="13" t="s">
        <v>391</v>
      </c>
      <c r="B311" s="13" t="s">
        <v>2277</v>
      </c>
      <c r="C311" s="13" t="s">
        <v>2280</v>
      </c>
      <c r="D311" s="13"/>
      <c r="E311" t="s">
        <v>2279</v>
      </c>
      <c r="F311" s="13" t="s">
        <v>732</v>
      </c>
      <c r="G311">
        <v>72</v>
      </c>
      <c r="J311" t="s">
        <v>3120</v>
      </c>
      <c r="L311" s="18">
        <v>70</v>
      </c>
      <c r="M311" s="18">
        <v>100</v>
      </c>
      <c r="N311" s="18" t="s">
        <v>2999</v>
      </c>
    </row>
    <row r="312" spans="1:14" x14ac:dyDescent="0.2">
      <c r="A312" s="2" t="s">
        <v>391</v>
      </c>
      <c r="B312" s="2" t="s">
        <v>736</v>
      </c>
      <c r="C312" s="2" t="s">
        <v>2282</v>
      </c>
      <c r="D312" s="2"/>
      <c r="E312" t="s">
        <v>2281</v>
      </c>
      <c r="F312" s="2" t="s">
        <v>734</v>
      </c>
      <c r="G312">
        <v>5</v>
      </c>
      <c r="H312">
        <v>9</v>
      </c>
      <c r="I312" t="s">
        <v>3121</v>
      </c>
      <c r="J312">
        <v>314</v>
      </c>
    </row>
    <row r="313" spans="1:14" x14ac:dyDescent="0.2">
      <c r="A313" s="2" t="s">
        <v>386</v>
      </c>
      <c r="B313" s="2" t="s">
        <v>736</v>
      </c>
      <c r="C313" s="2" t="s">
        <v>2282</v>
      </c>
      <c r="D313" s="2"/>
      <c r="E313" t="s">
        <v>2281</v>
      </c>
      <c r="F313" s="2" t="s">
        <v>734</v>
      </c>
      <c r="G313">
        <v>5</v>
      </c>
      <c r="H313">
        <v>9</v>
      </c>
      <c r="I313" t="s">
        <v>3121</v>
      </c>
      <c r="J313">
        <v>314</v>
      </c>
    </row>
    <row r="314" spans="1:14" x14ac:dyDescent="0.2">
      <c r="A314" s="2" t="s">
        <v>391</v>
      </c>
      <c r="B314" s="2" t="s">
        <v>740</v>
      </c>
      <c r="C314" s="2" t="s">
        <v>2285</v>
      </c>
      <c r="D314" s="2"/>
      <c r="E314" t="s">
        <v>2284</v>
      </c>
      <c r="F314" s="2" t="s">
        <v>738</v>
      </c>
      <c r="G314">
        <v>1</v>
      </c>
      <c r="I314" t="s">
        <v>2987</v>
      </c>
      <c r="J314" t="s">
        <v>3122</v>
      </c>
      <c r="L314" s="18">
        <v>1</v>
      </c>
      <c r="M314" s="18">
        <v>1</v>
      </c>
      <c r="N314" t="s">
        <v>2995</v>
      </c>
    </row>
    <row r="315" spans="1:14" x14ac:dyDescent="0.2">
      <c r="A315" s="2" t="s">
        <v>386</v>
      </c>
      <c r="B315" s="2" t="s">
        <v>740</v>
      </c>
      <c r="C315" s="2" t="s">
        <v>2285</v>
      </c>
      <c r="D315" s="2"/>
      <c r="E315" t="s">
        <v>2284</v>
      </c>
      <c r="F315" s="2" t="s">
        <v>738</v>
      </c>
      <c r="G315">
        <v>1</v>
      </c>
      <c r="I315" t="s">
        <v>2987</v>
      </c>
      <c r="J315" t="s">
        <v>3122</v>
      </c>
      <c r="L315" s="18">
        <v>1</v>
      </c>
      <c r="M315" s="18">
        <v>1</v>
      </c>
      <c r="N315" t="s">
        <v>2995</v>
      </c>
    </row>
    <row r="316" spans="1:14" x14ac:dyDescent="0.2">
      <c r="A316" s="13" t="s">
        <v>744</v>
      </c>
      <c r="B316" s="13" t="s">
        <v>745</v>
      </c>
      <c r="C316" s="13" t="s">
        <v>2287</v>
      </c>
      <c r="D316" s="13"/>
      <c r="E316" t="s">
        <v>2286</v>
      </c>
      <c r="F316" s="13" t="s">
        <v>742</v>
      </c>
      <c r="G316">
        <v>2</v>
      </c>
      <c r="I316" t="s">
        <v>3123</v>
      </c>
      <c r="J316" t="s">
        <v>3124</v>
      </c>
      <c r="K316" t="s">
        <v>2986</v>
      </c>
      <c r="L316" s="18">
        <v>2</v>
      </c>
      <c r="M316" s="18">
        <v>4</v>
      </c>
      <c r="N316" t="s">
        <v>3017</v>
      </c>
    </row>
    <row r="317" spans="1:14" x14ac:dyDescent="0.2">
      <c r="A317" s="13" t="s">
        <v>391</v>
      </c>
      <c r="B317" s="13" t="s">
        <v>2290</v>
      </c>
      <c r="C317" s="13" t="s">
        <v>2289</v>
      </c>
      <c r="D317" s="13"/>
      <c r="E317" t="s">
        <v>2288</v>
      </c>
      <c r="F317" s="13" t="s">
        <v>747</v>
      </c>
      <c r="G317">
        <v>31</v>
      </c>
      <c r="H317">
        <v>62</v>
      </c>
      <c r="I317" t="s">
        <v>2987</v>
      </c>
      <c r="J317">
        <v>314</v>
      </c>
    </row>
    <row r="318" spans="1:14" x14ac:dyDescent="0.2">
      <c r="A318" s="13" t="s">
        <v>386</v>
      </c>
      <c r="B318" s="13" t="s">
        <v>2290</v>
      </c>
      <c r="C318" s="13" t="s">
        <v>2289</v>
      </c>
      <c r="D318" s="13"/>
      <c r="E318" t="s">
        <v>2288</v>
      </c>
      <c r="F318" s="13" t="s">
        <v>747</v>
      </c>
      <c r="G318">
        <v>31</v>
      </c>
      <c r="H318">
        <v>62</v>
      </c>
      <c r="I318" t="s">
        <v>2987</v>
      </c>
      <c r="J318">
        <v>314</v>
      </c>
    </row>
    <row r="319" spans="1:14" x14ac:dyDescent="0.2">
      <c r="A319" s="2" t="s">
        <v>386</v>
      </c>
      <c r="B319" s="2" t="s">
        <v>752</v>
      </c>
      <c r="C319" s="2" t="s">
        <v>2292</v>
      </c>
      <c r="D319" s="2"/>
      <c r="E319" t="s">
        <v>2291</v>
      </c>
      <c r="F319" s="2" t="s">
        <v>750</v>
      </c>
      <c r="G319">
        <v>0.03</v>
      </c>
      <c r="I319" t="s">
        <v>3125</v>
      </c>
      <c r="J319" t="s">
        <v>3126</v>
      </c>
      <c r="K319" t="s">
        <v>2986</v>
      </c>
      <c r="L319" s="18">
        <v>0.03</v>
      </c>
      <c r="M319" s="18">
        <v>0.06</v>
      </c>
      <c r="N319" s="18" t="s">
        <v>3017</v>
      </c>
    </row>
    <row r="320" spans="1:14" x14ac:dyDescent="0.2">
      <c r="A320" s="2" t="s">
        <v>391</v>
      </c>
      <c r="B320" s="2" t="s">
        <v>752</v>
      </c>
      <c r="C320" s="2" t="s">
        <v>2292</v>
      </c>
      <c r="D320" s="2"/>
      <c r="E320" t="s">
        <v>2291</v>
      </c>
      <c r="F320" s="2" t="s">
        <v>750</v>
      </c>
      <c r="G320">
        <v>0.03</v>
      </c>
      <c r="I320" t="s">
        <v>3125</v>
      </c>
      <c r="J320" t="s">
        <v>3126</v>
      </c>
      <c r="K320" t="s">
        <v>2986</v>
      </c>
      <c r="L320" s="18">
        <v>0.03</v>
      </c>
      <c r="M320" s="18">
        <v>0.06</v>
      </c>
      <c r="N320" s="18" t="s">
        <v>3017</v>
      </c>
    </row>
    <row r="321" spans="1:14" x14ac:dyDescent="0.2">
      <c r="A321" s="2" t="s">
        <v>391</v>
      </c>
      <c r="B321" s="2" t="s">
        <v>757</v>
      </c>
      <c r="C321" s="2" t="s">
        <v>2295</v>
      </c>
      <c r="D321" s="2"/>
      <c r="E321" t="s">
        <v>2294</v>
      </c>
      <c r="F321" s="2" t="s">
        <v>755</v>
      </c>
      <c r="L321">
        <v>22</v>
      </c>
      <c r="M321">
        <v>44</v>
      </c>
      <c r="N321" t="s">
        <v>2995</v>
      </c>
    </row>
    <row r="322" spans="1:14" x14ac:dyDescent="0.2">
      <c r="A322" s="2" t="s">
        <v>391</v>
      </c>
      <c r="B322" s="2" t="s">
        <v>761</v>
      </c>
      <c r="C322" s="2" t="s">
        <v>2297</v>
      </c>
      <c r="D322" s="2"/>
      <c r="E322" t="s">
        <v>2296</v>
      </c>
      <c r="F322" s="2" t="s">
        <v>759</v>
      </c>
      <c r="G322">
        <v>7.74</v>
      </c>
      <c r="H322">
        <v>19.350000000000001</v>
      </c>
      <c r="I322" t="s">
        <v>3127</v>
      </c>
      <c r="J322" t="s">
        <v>3128</v>
      </c>
    </row>
    <row r="323" spans="1:14" x14ac:dyDescent="0.2">
      <c r="A323" s="2" t="s">
        <v>386</v>
      </c>
      <c r="B323" s="2" t="s">
        <v>761</v>
      </c>
      <c r="C323" s="2" t="s">
        <v>2297</v>
      </c>
      <c r="D323" s="2"/>
      <c r="E323" t="s">
        <v>2296</v>
      </c>
      <c r="F323" s="2" t="s">
        <v>759</v>
      </c>
      <c r="G323">
        <v>7.7</v>
      </c>
      <c r="H323">
        <v>19.350000000000001</v>
      </c>
      <c r="I323" t="s">
        <v>3127</v>
      </c>
      <c r="J323" t="s">
        <v>3128</v>
      </c>
    </row>
    <row r="324" spans="1:14" x14ac:dyDescent="0.2">
      <c r="A324" s="2" t="s">
        <v>391</v>
      </c>
      <c r="B324" s="2" t="s">
        <v>765</v>
      </c>
      <c r="C324" s="2" t="s">
        <v>2301</v>
      </c>
      <c r="D324" s="2"/>
      <c r="E324" t="s">
        <v>2300</v>
      </c>
      <c r="F324" s="2" t="s">
        <v>763</v>
      </c>
      <c r="L324">
        <v>0.02</v>
      </c>
      <c r="M324">
        <v>0.02</v>
      </c>
      <c r="N324" t="s">
        <v>2995</v>
      </c>
    </row>
    <row r="325" spans="1:14" x14ac:dyDescent="0.2">
      <c r="A325" s="2" t="s">
        <v>386</v>
      </c>
      <c r="B325" s="2" t="s">
        <v>765</v>
      </c>
      <c r="C325" s="2" t="s">
        <v>2301</v>
      </c>
      <c r="D325" s="2"/>
      <c r="E325" t="s">
        <v>2300</v>
      </c>
      <c r="F325" s="2" t="s">
        <v>763</v>
      </c>
      <c r="L325">
        <v>0.02</v>
      </c>
      <c r="M325">
        <v>0.02</v>
      </c>
      <c r="N325" t="s">
        <v>2995</v>
      </c>
    </row>
    <row r="326" spans="1:14" x14ac:dyDescent="0.2">
      <c r="A326" s="2" t="s">
        <v>391</v>
      </c>
      <c r="B326" s="2" t="s">
        <v>768</v>
      </c>
      <c r="C326" s="2" t="s">
        <v>2304</v>
      </c>
      <c r="D326" s="2"/>
      <c r="E326" t="s">
        <v>2303</v>
      </c>
      <c r="F326" s="2" t="s">
        <v>767</v>
      </c>
      <c r="G326">
        <v>1.3</v>
      </c>
      <c r="J326" t="s">
        <v>3129</v>
      </c>
      <c r="L326" s="18">
        <v>1</v>
      </c>
      <c r="M326" s="18">
        <v>2</v>
      </c>
      <c r="N326" t="s">
        <v>3017</v>
      </c>
    </row>
    <row r="327" spans="1:14" x14ac:dyDescent="0.2">
      <c r="A327" s="2" t="s">
        <v>386</v>
      </c>
      <c r="B327" s="2" t="s">
        <v>768</v>
      </c>
      <c r="C327" s="2" t="s">
        <v>2304</v>
      </c>
      <c r="D327" s="2"/>
      <c r="E327" t="s">
        <v>2303</v>
      </c>
      <c r="F327" s="2" t="s">
        <v>767</v>
      </c>
      <c r="G327">
        <v>1.3</v>
      </c>
      <c r="J327" t="s">
        <v>3129</v>
      </c>
      <c r="L327" s="18">
        <v>1</v>
      </c>
      <c r="M327" s="18">
        <v>2</v>
      </c>
      <c r="N327" t="s">
        <v>3017</v>
      </c>
    </row>
    <row r="328" spans="1:14" x14ac:dyDescent="0.2">
      <c r="A328" s="2" t="s">
        <v>386</v>
      </c>
      <c r="B328" s="2" t="s">
        <v>773</v>
      </c>
      <c r="C328" s="2" t="s">
        <v>2306</v>
      </c>
      <c r="D328" s="2"/>
      <c r="E328" t="s">
        <v>2305</v>
      </c>
      <c r="F328" s="2" t="s">
        <v>771</v>
      </c>
      <c r="G328">
        <v>4</v>
      </c>
      <c r="I328" t="s">
        <v>3130</v>
      </c>
      <c r="J328" t="s">
        <v>3131</v>
      </c>
      <c r="L328" s="18">
        <v>3.9</v>
      </c>
      <c r="M328" s="18">
        <v>7.8</v>
      </c>
      <c r="N328" t="s">
        <v>2995</v>
      </c>
    </row>
    <row r="329" spans="1:14" x14ac:dyDescent="0.2">
      <c r="A329" s="2" t="s">
        <v>391</v>
      </c>
      <c r="B329" s="2" t="s">
        <v>773</v>
      </c>
      <c r="C329" s="2" t="s">
        <v>2306</v>
      </c>
      <c r="D329" s="2"/>
      <c r="E329" t="s">
        <v>2305</v>
      </c>
      <c r="F329" s="2" t="s">
        <v>771</v>
      </c>
      <c r="G329">
        <v>4</v>
      </c>
      <c r="I329" t="s">
        <v>3130</v>
      </c>
      <c r="J329" t="s">
        <v>3131</v>
      </c>
      <c r="L329" s="18">
        <v>3.9</v>
      </c>
      <c r="M329" s="18">
        <v>7.8</v>
      </c>
      <c r="N329" t="s">
        <v>2995</v>
      </c>
    </row>
    <row r="330" spans="1:14" x14ac:dyDescent="0.2">
      <c r="A330" s="2" t="s">
        <v>391</v>
      </c>
      <c r="B330" s="2" t="s">
        <v>776</v>
      </c>
      <c r="C330" s="2" t="s">
        <v>2309</v>
      </c>
      <c r="D330" s="2"/>
      <c r="E330" t="s">
        <v>2308</v>
      </c>
      <c r="F330" s="2" t="s">
        <v>775</v>
      </c>
      <c r="G330">
        <v>23</v>
      </c>
      <c r="I330" t="s">
        <v>3023</v>
      </c>
      <c r="J330" t="s">
        <v>3132</v>
      </c>
      <c r="L330" s="18">
        <v>22</v>
      </c>
      <c r="M330" s="18">
        <v>44</v>
      </c>
      <c r="N330" t="s">
        <v>3017</v>
      </c>
    </row>
    <row r="331" spans="1:14" x14ac:dyDescent="0.2">
      <c r="A331" s="2" t="s">
        <v>386</v>
      </c>
      <c r="B331" s="2" t="s">
        <v>776</v>
      </c>
      <c r="C331" s="2" t="s">
        <v>2309</v>
      </c>
      <c r="D331" s="2"/>
      <c r="E331" t="s">
        <v>2308</v>
      </c>
      <c r="F331" s="2" t="s">
        <v>775</v>
      </c>
      <c r="G331">
        <v>23</v>
      </c>
      <c r="I331" t="s">
        <v>3023</v>
      </c>
      <c r="J331" t="s">
        <v>3132</v>
      </c>
      <c r="L331" s="18">
        <v>22</v>
      </c>
      <c r="M331" s="18">
        <v>44</v>
      </c>
      <c r="N331" t="s">
        <v>3017</v>
      </c>
    </row>
    <row r="332" spans="1:14" x14ac:dyDescent="0.2">
      <c r="A332" s="2" t="s">
        <v>391</v>
      </c>
      <c r="B332" s="2" t="s">
        <v>779</v>
      </c>
      <c r="C332" s="2" t="s">
        <v>2311</v>
      </c>
      <c r="D332" s="2"/>
      <c r="E332" t="s">
        <v>2310</v>
      </c>
      <c r="F332" s="2" t="s">
        <v>778</v>
      </c>
      <c r="I332" t="s">
        <v>3133</v>
      </c>
      <c r="J332" t="s">
        <v>3134</v>
      </c>
      <c r="K332" t="s">
        <v>2986</v>
      </c>
      <c r="L332">
        <v>50</v>
      </c>
      <c r="M332">
        <v>250</v>
      </c>
      <c r="N332" t="s">
        <v>2992</v>
      </c>
    </row>
    <row r="333" spans="1:14" x14ac:dyDescent="0.2">
      <c r="A333" s="2" t="s">
        <v>386</v>
      </c>
      <c r="B333" s="2" t="s">
        <v>779</v>
      </c>
      <c r="C333" s="2" t="s">
        <v>2311</v>
      </c>
      <c r="D333" s="2"/>
      <c r="E333" t="s">
        <v>2310</v>
      </c>
      <c r="F333" s="2" t="s">
        <v>778</v>
      </c>
      <c r="I333" t="s">
        <v>3133</v>
      </c>
      <c r="J333" t="s">
        <v>3134</v>
      </c>
      <c r="K333" t="s">
        <v>2986</v>
      </c>
      <c r="L333">
        <v>50</v>
      </c>
      <c r="M333">
        <v>250</v>
      </c>
      <c r="N333" t="s">
        <v>2992</v>
      </c>
    </row>
    <row r="334" spans="1:14" x14ac:dyDescent="0.2">
      <c r="A334" s="2" t="s">
        <v>781</v>
      </c>
      <c r="B334" s="2" t="s">
        <v>784</v>
      </c>
      <c r="C334" s="2"/>
      <c r="D334" s="2"/>
      <c r="E334" t="s">
        <v>2312</v>
      </c>
      <c r="F334" s="2" t="s">
        <v>781</v>
      </c>
      <c r="L334">
        <v>5.0999999999999996</v>
      </c>
      <c r="N334" t="s">
        <v>2992</v>
      </c>
    </row>
    <row r="335" spans="1:14" x14ac:dyDescent="0.2">
      <c r="A335" s="2" t="s">
        <v>386</v>
      </c>
      <c r="B335" s="2" t="s">
        <v>787</v>
      </c>
      <c r="C335" s="2" t="s">
        <v>2314</v>
      </c>
      <c r="D335" s="2"/>
      <c r="E335" t="s">
        <v>2313</v>
      </c>
      <c r="F335" s="2" t="s">
        <v>786</v>
      </c>
      <c r="G335">
        <v>10</v>
      </c>
      <c r="H335">
        <v>40</v>
      </c>
      <c r="I335" t="s">
        <v>2987</v>
      </c>
      <c r="J335" t="s">
        <v>3135</v>
      </c>
    </row>
    <row r="336" spans="1:14" x14ac:dyDescent="0.2">
      <c r="A336" s="2" t="s">
        <v>391</v>
      </c>
      <c r="B336" s="2" t="s">
        <v>787</v>
      </c>
      <c r="C336" s="2" t="s">
        <v>2314</v>
      </c>
      <c r="D336" s="2"/>
      <c r="E336" t="s">
        <v>2313</v>
      </c>
      <c r="F336" s="2" t="s">
        <v>786</v>
      </c>
      <c r="G336">
        <v>10</v>
      </c>
      <c r="H336">
        <v>40</v>
      </c>
      <c r="I336" t="s">
        <v>2987</v>
      </c>
      <c r="J336" t="s">
        <v>3135</v>
      </c>
    </row>
    <row r="337" spans="1:14" x14ac:dyDescent="0.2">
      <c r="A337" s="2" t="s">
        <v>391</v>
      </c>
      <c r="B337" s="2" t="s">
        <v>790</v>
      </c>
      <c r="C337" s="2" t="s">
        <v>2316</v>
      </c>
      <c r="D337" s="2"/>
      <c r="E337" t="s">
        <v>2315</v>
      </c>
      <c r="F337" s="2" t="s">
        <v>789</v>
      </c>
      <c r="G337">
        <v>268</v>
      </c>
      <c r="I337" t="s">
        <v>2987</v>
      </c>
      <c r="J337" t="s">
        <v>3136</v>
      </c>
      <c r="L337" s="18">
        <v>269</v>
      </c>
      <c r="M337" s="18">
        <v>538</v>
      </c>
      <c r="N337" t="s">
        <v>3017</v>
      </c>
    </row>
    <row r="338" spans="1:14" x14ac:dyDescent="0.2">
      <c r="A338" s="2" t="s">
        <v>386</v>
      </c>
      <c r="B338" s="2" t="s">
        <v>790</v>
      </c>
      <c r="C338" s="2" t="s">
        <v>2316</v>
      </c>
      <c r="D338" s="2"/>
      <c r="E338" t="s">
        <v>2315</v>
      </c>
      <c r="F338" s="2" t="s">
        <v>789</v>
      </c>
      <c r="G338">
        <v>268</v>
      </c>
      <c r="I338" t="s">
        <v>2987</v>
      </c>
      <c r="J338" t="s">
        <v>3136</v>
      </c>
      <c r="L338" s="18">
        <v>269</v>
      </c>
      <c r="M338" s="18">
        <v>538</v>
      </c>
      <c r="N338" t="s">
        <v>3017</v>
      </c>
    </row>
    <row r="339" spans="1:14" x14ac:dyDescent="0.2">
      <c r="A339" s="2" t="s">
        <v>391</v>
      </c>
      <c r="B339" s="2" t="s">
        <v>794</v>
      </c>
      <c r="C339" s="2" t="s">
        <v>2318</v>
      </c>
      <c r="D339" s="2"/>
      <c r="E339" t="s">
        <v>2317</v>
      </c>
      <c r="F339" s="2" t="s">
        <v>792</v>
      </c>
      <c r="G339">
        <v>42</v>
      </c>
      <c r="I339" t="s">
        <v>2987</v>
      </c>
      <c r="J339" t="s">
        <v>3137</v>
      </c>
      <c r="L339" s="18">
        <v>42</v>
      </c>
      <c r="M339" s="18">
        <v>84</v>
      </c>
      <c r="N339" t="s">
        <v>3089</v>
      </c>
    </row>
    <row r="340" spans="1:14" x14ac:dyDescent="0.2">
      <c r="A340" s="2" t="s">
        <v>386</v>
      </c>
      <c r="B340" s="2" t="s">
        <v>794</v>
      </c>
      <c r="C340" s="2" t="s">
        <v>2318</v>
      </c>
      <c r="D340" s="2"/>
      <c r="E340" t="s">
        <v>2317</v>
      </c>
      <c r="F340" s="2" t="s">
        <v>792</v>
      </c>
      <c r="G340">
        <v>42</v>
      </c>
      <c r="I340" t="s">
        <v>2987</v>
      </c>
      <c r="J340" t="s">
        <v>3137</v>
      </c>
      <c r="L340" s="18">
        <v>42</v>
      </c>
      <c r="M340" s="18">
        <v>84</v>
      </c>
      <c r="N340" t="s">
        <v>3089</v>
      </c>
    </row>
    <row r="341" spans="1:14" x14ac:dyDescent="0.2">
      <c r="A341" s="2" t="s">
        <v>391</v>
      </c>
      <c r="B341" s="2" t="s">
        <v>798</v>
      </c>
      <c r="C341" s="2" t="s">
        <v>2321</v>
      </c>
      <c r="D341" s="2"/>
      <c r="E341" t="s">
        <v>2320</v>
      </c>
      <c r="F341" s="2" t="s">
        <v>796</v>
      </c>
      <c r="G341">
        <v>2.6</v>
      </c>
      <c r="I341" t="s">
        <v>3138</v>
      </c>
      <c r="J341" t="s">
        <v>3139</v>
      </c>
      <c r="K341" t="s">
        <v>2986</v>
      </c>
      <c r="L341" s="18">
        <v>2.6</v>
      </c>
      <c r="M341" s="18">
        <v>6</v>
      </c>
      <c r="N341" t="s">
        <v>3017</v>
      </c>
    </row>
    <row r="342" spans="1:14" x14ac:dyDescent="0.2">
      <c r="A342" s="2" t="s">
        <v>386</v>
      </c>
      <c r="B342" s="2" t="s">
        <v>798</v>
      </c>
      <c r="C342" s="2" t="s">
        <v>2321</v>
      </c>
      <c r="D342" s="2"/>
      <c r="E342" t="s">
        <v>2320</v>
      </c>
      <c r="F342" s="2" t="s">
        <v>796</v>
      </c>
      <c r="G342">
        <v>2.6</v>
      </c>
      <c r="I342" t="s">
        <v>3138</v>
      </c>
      <c r="J342" t="s">
        <v>3139</v>
      </c>
      <c r="K342" t="s">
        <v>2986</v>
      </c>
      <c r="L342" s="18">
        <v>2.6</v>
      </c>
      <c r="M342" s="18">
        <v>6</v>
      </c>
      <c r="N342" t="s">
        <v>3017</v>
      </c>
    </row>
    <row r="343" spans="1:14" x14ac:dyDescent="0.2">
      <c r="A343" s="2" t="s">
        <v>260</v>
      </c>
      <c r="B343" s="2" t="s">
        <v>441</v>
      </c>
      <c r="C343" s="2" t="s">
        <v>2323</v>
      </c>
      <c r="D343" s="2"/>
      <c r="E343" t="s">
        <v>2322</v>
      </c>
      <c r="F343" s="2" t="s">
        <v>800</v>
      </c>
      <c r="G343">
        <v>22</v>
      </c>
      <c r="I343" t="s">
        <v>3011</v>
      </c>
      <c r="J343" t="s">
        <v>3140</v>
      </c>
      <c r="L343">
        <v>4.5</v>
      </c>
      <c r="M343">
        <v>4.5</v>
      </c>
      <c r="N343" t="s">
        <v>2995</v>
      </c>
    </row>
    <row r="344" spans="1:14" x14ac:dyDescent="0.2">
      <c r="A344" s="2" t="s">
        <v>506</v>
      </c>
      <c r="B344" s="2" t="s">
        <v>441</v>
      </c>
      <c r="C344" s="2" t="s">
        <v>2325</v>
      </c>
      <c r="D344" s="2"/>
      <c r="E344" t="s">
        <v>2324</v>
      </c>
      <c r="F344" s="2" t="s">
        <v>802</v>
      </c>
      <c r="G344">
        <v>22</v>
      </c>
      <c r="I344" t="s">
        <v>3011</v>
      </c>
      <c r="J344" t="s">
        <v>3140</v>
      </c>
      <c r="L344" s="18">
        <v>22</v>
      </c>
      <c r="M344" s="18">
        <v>22</v>
      </c>
      <c r="N344" t="s">
        <v>3025</v>
      </c>
    </row>
    <row r="345" spans="1:14" x14ac:dyDescent="0.2">
      <c r="A345" s="2" t="s">
        <v>221</v>
      </c>
      <c r="B345" s="2" t="s">
        <v>441</v>
      </c>
      <c r="C345" s="2" t="s">
        <v>2325</v>
      </c>
      <c r="D345" s="2"/>
      <c r="E345" t="s">
        <v>2324</v>
      </c>
      <c r="F345" s="2" t="s">
        <v>802</v>
      </c>
      <c r="G345">
        <v>22</v>
      </c>
      <c r="I345" t="s">
        <v>3011</v>
      </c>
      <c r="J345" t="s">
        <v>3140</v>
      </c>
      <c r="L345" s="18">
        <v>22</v>
      </c>
      <c r="M345" s="18">
        <v>22</v>
      </c>
      <c r="N345" t="s">
        <v>3025</v>
      </c>
    </row>
    <row r="346" spans="1:14" x14ac:dyDescent="0.2">
      <c r="A346" s="2" t="s">
        <v>386</v>
      </c>
      <c r="B346" s="2" t="s">
        <v>808</v>
      </c>
      <c r="C346" s="2" t="s">
        <v>2327</v>
      </c>
      <c r="D346" s="2"/>
      <c r="E346" t="s">
        <v>2326</v>
      </c>
      <c r="F346" s="2" t="s">
        <v>807</v>
      </c>
      <c r="G346">
        <v>4115</v>
      </c>
      <c r="L346" s="18">
        <v>5000</v>
      </c>
      <c r="M346" s="18">
        <v>6500</v>
      </c>
      <c r="N346" t="s">
        <v>2992</v>
      </c>
    </row>
    <row r="347" spans="1:14" x14ac:dyDescent="0.2">
      <c r="A347" s="2" t="s">
        <v>391</v>
      </c>
      <c r="B347" s="2" t="s">
        <v>808</v>
      </c>
      <c r="C347" s="2" t="s">
        <v>2327</v>
      </c>
      <c r="D347" s="2"/>
      <c r="E347" t="s">
        <v>2326</v>
      </c>
      <c r="F347" s="2" t="s">
        <v>807</v>
      </c>
      <c r="G347">
        <v>4115</v>
      </c>
      <c r="L347" s="18">
        <v>5000</v>
      </c>
      <c r="M347" s="18">
        <v>6500</v>
      </c>
      <c r="N347" t="s">
        <v>2992</v>
      </c>
    </row>
    <row r="348" spans="1:14" x14ac:dyDescent="0.2">
      <c r="A348" s="2" t="s">
        <v>391</v>
      </c>
      <c r="B348" s="2" t="s">
        <v>761</v>
      </c>
      <c r="C348" s="2" t="s">
        <v>2329</v>
      </c>
      <c r="D348" s="2"/>
      <c r="E348" t="s">
        <v>2328</v>
      </c>
      <c r="F348" s="2" t="s">
        <v>810</v>
      </c>
      <c r="G348">
        <v>2.5</v>
      </c>
      <c r="I348" t="s">
        <v>3141</v>
      </c>
      <c r="L348" s="18">
        <v>2.5</v>
      </c>
      <c r="M348" s="18">
        <v>5</v>
      </c>
      <c r="N348" t="s">
        <v>3017</v>
      </c>
    </row>
    <row r="349" spans="1:14" x14ac:dyDescent="0.2">
      <c r="A349" s="2" t="s">
        <v>386</v>
      </c>
      <c r="B349" s="2" t="s">
        <v>761</v>
      </c>
      <c r="C349" s="2" t="s">
        <v>2329</v>
      </c>
      <c r="D349" s="2"/>
      <c r="E349" t="s">
        <v>2328</v>
      </c>
      <c r="F349" s="2" t="s">
        <v>810</v>
      </c>
      <c r="G349">
        <v>2.5</v>
      </c>
      <c r="I349" t="s">
        <v>3141</v>
      </c>
      <c r="L349" s="18">
        <v>2.5</v>
      </c>
      <c r="M349" s="18">
        <v>5</v>
      </c>
      <c r="N349" t="s">
        <v>3017</v>
      </c>
    </row>
    <row r="350" spans="1:14" x14ac:dyDescent="0.2">
      <c r="A350" s="2" t="s">
        <v>391</v>
      </c>
      <c r="B350" s="2" t="s">
        <v>814</v>
      </c>
      <c r="C350" s="2" t="s">
        <v>2331</v>
      </c>
      <c r="D350" s="2"/>
      <c r="E350" t="s">
        <v>2330</v>
      </c>
      <c r="F350" s="2" t="s">
        <v>812</v>
      </c>
      <c r="G350">
        <v>15</v>
      </c>
      <c r="I350" t="s">
        <v>3031</v>
      </c>
      <c r="J350" t="s">
        <v>3142</v>
      </c>
      <c r="L350" s="18">
        <v>16</v>
      </c>
      <c r="M350" s="18">
        <v>25</v>
      </c>
      <c r="N350" t="s">
        <v>2999</v>
      </c>
    </row>
    <row r="351" spans="1:14" x14ac:dyDescent="0.2">
      <c r="A351" s="2" t="s">
        <v>386</v>
      </c>
      <c r="B351" s="2" t="s">
        <v>814</v>
      </c>
      <c r="C351" s="2" t="s">
        <v>2331</v>
      </c>
      <c r="D351" s="2"/>
      <c r="E351" t="s">
        <v>2330</v>
      </c>
      <c r="F351" s="2" t="s">
        <v>812</v>
      </c>
      <c r="G351">
        <v>15</v>
      </c>
      <c r="I351" t="s">
        <v>3031</v>
      </c>
      <c r="J351" t="s">
        <v>3142</v>
      </c>
      <c r="L351" s="18">
        <v>16</v>
      </c>
      <c r="M351" s="18">
        <v>25</v>
      </c>
      <c r="N351" t="s">
        <v>2999</v>
      </c>
    </row>
    <row r="352" spans="1:14" x14ac:dyDescent="0.2">
      <c r="A352" s="2" t="s">
        <v>386</v>
      </c>
      <c r="B352" s="2" t="s">
        <v>817</v>
      </c>
      <c r="C352" s="2" t="s">
        <v>2334</v>
      </c>
      <c r="D352" s="2"/>
      <c r="E352" t="s">
        <v>2333</v>
      </c>
      <c r="F352" s="2" t="s">
        <v>816</v>
      </c>
      <c r="G352">
        <v>54</v>
      </c>
      <c r="L352" s="18">
        <v>50</v>
      </c>
      <c r="M352" s="18">
        <v>100</v>
      </c>
      <c r="N352" t="s">
        <v>3017</v>
      </c>
    </row>
    <row r="353" spans="1:14" x14ac:dyDescent="0.2">
      <c r="A353" s="2" t="s">
        <v>391</v>
      </c>
      <c r="B353" s="2" t="s">
        <v>817</v>
      </c>
      <c r="C353" s="2" t="s">
        <v>2334</v>
      </c>
      <c r="D353" s="2"/>
      <c r="E353" t="s">
        <v>2333</v>
      </c>
      <c r="F353" s="2" t="s">
        <v>816</v>
      </c>
      <c r="G353">
        <v>54</v>
      </c>
      <c r="L353" s="18">
        <v>50</v>
      </c>
      <c r="M353" s="18">
        <v>100</v>
      </c>
      <c r="N353" t="s">
        <v>3017</v>
      </c>
    </row>
    <row r="354" spans="1:14" x14ac:dyDescent="0.2">
      <c r="A354" s="2" t="s">
        <v>260</v>
      </c>
      <c r="B354" s="2" t="s">
        <v>820</v>
      </c>
      <c r="C354" s="2" t="s">
        <v>2336</v>
      </c>
      <c r="D354" s="2"/>
      <c r="E354" t="s">
        <v>2335</v>
      </c>
      <c r="F354" s="2" t="s">
        <v>819</v>
      </c>
      <c r="G354">
        <v>7.1</v>
      </c>
      <c r="H354">
        <v>14.2</v>
      </c>
      <c r="I354" t="s">
        <v>2987</v>
      </c>
    </row>
    <row r="355" spans="1:14" x14ac:dyDescent="0.2">
      <c r="A355" s="2" t="s">
        <v>386</v>
      </c>
      <c r="B355" s="2" t="s">
        <v>824</v>
      </c>
      <c r="C355" s="2" t="s">
        <v>2338</v>
      </c>
      <c r="D355" s="2"/>
      <c r="E355" t="s">
        <v>2337</v>
      </c>
      <c r="F355" s="2" t="s">
        <v>822</v>
      </c>
      <c r="G355">
        <v>0.45</v>
      </c>
      <c r="I355" t="s">
        <v>3143</v>
      </c>
      <c r="J355" t="s">
        <v>3144</v>
      </c>
      <c r="K355" t="s">
        <v>2986</v>
      </c>
      <c r="L355" s="18">
        <v>0.6</v>
      </c>
      <c r="M355" s="18">
        <v>1.2</v>
      </c>
      <c r="N355" t="s">
        <v>3017</v>
      </c>
    </row>
    <row r="356" spans="1:14" x14ac:dyDescent="0.2">
      <c r="A356" s="2" t="s">
        <v>391</v>
      </c>
      <c r="B356" s="2" t="s">
        <v>824</v>
      </c>
      <c r="C356" s="2" t="s">
        <v>2338</v>
      </c>
      <c r="D356" s="2"/>
      <c r="E356" t="s">
        <v>2337</v>
      </c>
      <c r="F356" s="2" t="s">
        <v>822</v>
      </c>
      <c r="G356">
        <v>0.45</v>
      </c>
      <c r="I356" t="s">
        <v>3143</v>
      </c>
      <c r="J356" t="s">
        <v>3144</v>
      </c>
      <c r="K356" t="s">
        <v>2986</v>
      </c>
      <c r="L356" s="18">
        <v>0.6</v>
      </c>
      <c r="M356" s="18">
        <v>1.2</v>
      </c>
      <c r="N356" t="s">
        <v>3017</v>
      </c>
    </row>
    <row r="357" spans="1:14" x14ac:dyDescent="0.2">
      <c r="A357" s="2" t="s">
        <v>391</v>
      </c>
      <c r="B357" s="2" t="s">
        <v>830</v>
      </c>
      <c r="C357" s="2" t="s">
        <v>2340</v>
      </c>
      <c r="D357" s="2"/>
      <c r="E357" t="s">
        <v>2339</v>
      </c>
      <c r="F357" s="2" t="s">
        <v>827</v>
      </c>
      <c r="G357">
        <v>0.2</v>
      </c>
      <c r="I357" t="s">
        <v>3023</v>
      </c>
      <c r="L357" s="18">
        <v>0.22</v>
      </c>
      <c r="M357" s="18">
        <v>0.44</v>
      </c>
      <c r="N357" t="s">
        <v>2995</v>
      </c>
    </row>
    <row r="358" spans="1:14" x14ac:dyDescent="0.2">
      <c r="A358" s="2" t="s">
        <v>386</v>
      </c>
      <c r="B358" s="2" t="s">
        <v>830</v>
      </c>
      <c r="C358" s="2" t="s">
        <v>2340</v>
      </c>
      <c r="D358" s="2"/>
      <c r="E358" t="s">
        <v>2339</v>
      </c>
      <c r="F358" s="2" t="s">
        <v>827</v>
      </c>
      <c r="G358">
        <v>0.2</v>
      </c>
      <c r="I358" t="s">
        <v>3023</v>
      </c>
      <c r="L358" s="18">
        <v>0.22</v>
      </c>
      <c r="M358" s="18">
        <v>0.44</v>
      </c>
      <c r="N358" t="s">
        <v>2995</v>
      </c>
    </row>
    <row r="359" spans="1:14" x14ac:dyDescent="0.2">
      <c r="A359" s="2" t="s">
        <v>386</v>
      </c>
      <c r="B359" s="2" t="s">
        <v>835</v>
      </c>
      <c r="C359" s="2" t="s">
        <v>2342</v>
      </c>
      <c r="D359" s="2"/>
      <c r="E359" t="s">
        <v>2341</v>
      </c>
      <c r="F359" s="2" t="s">
        <v>832</v>
      </c>
      <c r="G359">
        <v>2</v>
      </c>
      <c r="I359" t="s">
        <v>3145</v>
      </c>
      <c r="J359" t="s">
        <v>3146</v>
      </c>
      <c r="L359" s="18">
        <v>2</v>
      </c>
      <c r="M359" s="18">
        <v>2</v>
      </c>
      <c r="N359" t="s">
        <v>2995</v>
      </c>
    </row>
    <row r="360" spans="1:14" x14ac:dyDescent="0.2">
      <c r="A360" s="2" t="s">
        <v>391</v>
      </c>
      <c r="B360" s="2" t="s">
        <v>835</v>
      </c>
      <c r="C360" s="2" t="s">
        <v>2342</v>
      </c>
      <c r="D360" s="2"/>
      <c r="E360" t="s">
        <v>2341</v>
      </c>
      <c r="F360" s="2" t="s">
        <v>832</v>
      </c>
      <c r="G360">
        <v>2</v>
      </c>
      <c r="I360" t="s">
        <v>3145</v>
      </c>
      <c r="J360" t="s">
        <v>3146</v>
      </c>
      <c r="L360" s="18">
        <v>2</v>
      </c>
      <c r="M360" s="18">
        <v>2</v>
      </c>
      <c r="N360" t="s">
        <v>2995</v>
      </c>
    </row>
    <row r="361" spans="1:14" x14ac:dyDescent="0.2">
      <c r="A361" s="2" t="s">
        <v>391</v>
      </c>
      <c r="B361" s="2" t="s">
        <v>838</v>
      </c>
      <c r="C361" s="2" t="s">
        <v>2346</v>
      </c>
      <c r="D361" s="2"/>
      <c r="E361" t="s">
        <v>2345</v>
      </c>
      <c r="F361" s="2" t="s">
        <v>837</v>
      </c>
      <c r="G361">
        <v>100</v>
      </c>
      <c r="H361">
        <v>416</v>
      </c>
      <c r="I361" t="s">
        <v>3147</v>
      </c>
      <c r="J361" t="s">
        <v>3148</v>
      </c>
    </row>
    <row r="362" spans="1:14" x14ac:dyDescent="0.2">
      <c r="A362" s="2" t="s">
        <v>386</v>
      </c>
      <c r="B362" s="2" t="s">
        <v>838</v>
      </c>
      <c r="C362" s="2" t="s">
        <v>2346</v>
      </c>
      <c r="D362" s="2"/>
      <c r="E362" t="s">
        <v>2345</v>
      </c>
      <c r="F362" s="2" t="s">
        <v>837</v>
      </c>
      <c r="G362">
        <v>100</v>
      </c>
      <c r="H362">
        <v>416</v>
      </c>
      <c r="I362" t="s">
        <v>3147</v>
      </c>
      <c r="J362" t="s">
        <v>3148</v>
      </c>
    </row>
    <row r="363" spans="1:14" x14ac:dyDescent="0.2">
      <c r="A363" s="2" t="s">
        <v>843</v>
      </c>
      <c r="B363" s="2" t="s">
        <v>847</v>
      </c>
      <c r="C363" s="2" t="s">
        <v>2350</v>
      </c>
      <c r="D363" s="2"/>
      <c r="E363" t="s">
        <v>2347</v>
      </c>
      <c r="F363" s="2" t="s">
        <v>843</v>
      </c>
      <c r="G363">
        <v>1</v>
      </c>
      <c r="J363" t="s">
        <v>3149</v>
      </c>
      <c r="L363" s="18">
        <v>1</v>
      </c>
      <c r="M363" s="18">
        <v>1</v>
      </c>
      <c r="N363" t="s">
        <v>2995</v>
      </c>
    </row>
    <row r="364" spans="1:14" x14ac:dyDescent="0.2">
      <c r="A364" s="2" t="s">
        <v>391</v>
      </c>
      <c r="B364" s="2" t="s">
        <v>20</v>
      </c>
      <c r="C364" s="2" t="s">
        <v>2352</v>
      </c>
      <c r="D364" s="2"/>
      <c r="E364" t="s">
        <v>2351</v>
      </c>
      <c r="F364" s="2" t="s">
        <v>849</v>
      </c>
      <c r="G364">
        <v>36</v>
      </c>
      <c r="H364">
        <v>72</v>
      </c>
      <c r="I364" t="s">
        <v>3150</v>
      </c>
      <c r="J364" t="s">
        <v>3151</v>
      </c>
    </row>
    <row r="365" spans="1:14" x14ac:dyDescent="0.2">
      <c r="A365" s="2" t="s">
        <v>386</v>
      </c>
      <c r="B365" s="2" t="s">
        <v>20</v>
      </c>
      <c r="C365" s="2" t="s">
        <v>2352</v>
      </c>
      <c r="D365" s="2"/>
      <c r="E365" t="s">
        <v>2351</v>
      </c>
      <c r="F365" s="2" t="s">
        <v>849</v>
      </c>
      <c r="G365">
        <v>36</v>
      </c>
      <c r="H365">
        <v>72</v>
      </c>
      <c r="I365" t="s">
        <v>3150</v>
      </c>
      <c r="J365" t="s">
        <v>3151</v>
      </c>
    </row>
    <row r="366" spans="1:14" x14ac:dyDescent="0.2">
      <c r="A366" s="2" t="s">
        <v>386</v>
      </c>
      <c r="B366" s="2" t="s">
        <v>853</v>
      </c>
      <c r="C366" s="2" t="s">
        <v>2355</v>
      </c>
      <c r="D366" s="2"/>
      <c r="E366" t="s">
        <v>2354</v>
      </c>
      <c r="F366" s="2" t="s">
        <v>852</v>
      </c>
      <c r="G366">
        <v>36</v>
      </c>
      <c r="H366">
        <v>72</v>
      </c>
      <c r="I366" t="s">
        <v>3084</v>
      </c>
      <c r="J366" t="s">
        <v>3152</v>
      </c>
      <c r="K366" t="s">
        <v>2986</v>
      </c>
    </row>
    <row r="367" spans="1:14" x14ac:dyDescent="0.2">
      <c r="A367" s="2" t="s">
        <v>391</v>
      </c>
      <c r="B367" s="2" t="s">
        <v>853</v>
      </c>
      <c r="C367" s="2" t="s">
        <v>2355</v>
      </c>
      <c r="D367" s="2"/>
      <c r="E367" t="s">
        <v>2354</v>
      </c>
      <c r="F367" s="2" t="s">
        <v>852</v>
      </c>
      <c r="G367">
        <v>36</v>
      </c>
      <c r="H367">
        <v>72</v>
      </c>
      <c r="I367" t="s">
        <v>3084</v>
      </c>
      <c r="J367" t="s">
        <v>3152</v>
      </c>
      <c r="K367" t="s">
        <v>2986</v>
      </c>
    </row>
    <row r="368" spans="1:14" x14ac:dyDescent="0.2">
      <c r="A368" s="2" t="s">
        <v>386</v>
      </c>
      <c r="B368" s="2" t="s">
        <v>20</v>
      </c>
      <c r="C368" s="2" t="s">
        <v>2357</v>
      </c>
      <c r="D368" s="2"/>
      <c r="E368" t="s">
        <v>2356</v>
      </c>
      <c r="F368" s="2" t="s">
        <v>855</v>
      </c>
      <c r="G368">
        <v>25</v>
      </c>
      <c r="H368">
        <v>50</v>
      </c>
      <c r="I368" t="s">
        <v>3111</v>
      </c>
      <c r="J368" t="s">
        <v>3153</v>
      </c>
    </row>
    <row r="369" spans="1:14" x14ac:dyDescent="0.2">
      <c r="A369" s="2" t="s">
        <v>391</v>
      </c>
      <c r="B369" s="2" t="s">
        <v>20</v>
      </c>
      <c r="C369" s="2" t="s">
        <v>2357</v>
      </c>
      <c r="D369" s="2"/>
      <c r="E369" t="s">
        <v>2356</v>
      </c>
      <c r="F369" s="2" t="s">
        <v>855</v>
      </c>
      <c r="G369">
        <v>25</v>
      </c>
      <c r="H369">
        <v>50</v>
      </c>
      <c r="I369" t="s">
        <v>3111</v>
      </c>
      <c r="J369" t="s">
        <v>3153</v>
      </c>
    </row>
    <row r="370" spans="1:14" x14ac:dyDescent="0.2">
      <c r="A370" s="2" t="s">
        <v>386</v>
      </c>
      <c r="B370" s="2" t="s">
        <v>858</v>
      </c>
      <c r="C370" s="2" t="s">
        <v>2359</v>
      </c>
      <c r="D370" s="2"/>
      <c r="E370" t="s">
        <v>2358</v>
      </c>
      <c r="F370" s="2" t="s">
        <v>857</v>
      </c>
      <c r="G370">
        <v>6.1</v>
      </c>
      <c r="H370">
        <v>12.2</v>
      </c>
      <c r="I370" t="s">
        <v>3154</v>
      </c>
      <c r="J370" t="s">
        <v>3155</v>
      </c>
    </row>
    <row r="371" spans="1:14" x14ac:dyDescent="0.2">
      <c r="A371" s="2" t="s">
        <v>391</v>
      </c>
      <c r="B371" s="2" t="s">
        <v>858</v>
      </c>
      <c r="C371" s="2" t="s">
        <v>2359</v>
      </c>
      <c r="D371" s="2"/>
      <c r="E371" t="s">
        <v>2358</v>
      </c>
      <c r="F371" s="2" t="s">
        <v>857</v>
      </c>
      <c r="G371">
        <v>6.1</v>
      </c>
      <c r="H371">
        <v>12.2</v>
      </c>
      <c r="I371" t="s">
        <v>3154</v>
      </c>
      <c r="J371" t="s">
        <v>3155</v>
      </c>
    </row>
    <row r="372" spans="1:14" x14ac:dyDescent="0.2">
      <c r="A372" s="2" t="s">
        <v>386</v>
      </c>
      <c r="B372" s="2" t="s">
        <v>861</v>
      </c>
      <c r="C372" s="2" t="s">
        <v>2361</v>
      </c>
      <c r="D372" s="2"/>
      <c r="E372" t="s">
        <v>2360</v>
      </c>
      <c r="F372" s="2" t="s">
        <v>860</v>
      </c>
      <c r="G372">
        <v>15</v>
      </c>
      <c r="H372">
        <v>30</v>
      </c>
      <c r="I372" t="s">
        <v>3084</v>
      </c>
      <c r="J372" t="s">
        <v>3156</v>
      </c>
      <c r="K372" t="s">
        <v>2986</v>
      </c>
    </row>
    <row r="373" spans="1:14" x14ac:dyDescent="0.2">
      <c r="A373" s="2" t="s">
        <v>391</v>
      </c>
      <c r="B373" s="2" t="s">
        <v>861</v>
      </c>
      <c r="C373" s="2" t="s">
        <v>2361</v>
      </c>
      <c r="D373" s="2"/>
      <c r="E373" t="s">
        <v>2360</v>
      </c>
      <c r="F373" s="2" t="s">
        <v>860</v>
      </c>
      <c r="G373">
        <v>15</v>
      </c>
      <c r="H373">
        <v>30</v>
      </c>
      <c r="I373" t="s">
        <v>3084</v>
      </c>
      <c r="J373" t="s">
        <v>3156</v>
      </c>
      <c r="K373" t="s">
        <v>2986</v>
      </c>
    </row>
    <row r="374" spans="1:14" x14ac:dyDescent="0.2">
      <c r="A374" s="2" t="s">
        <v>391</v>
      </c>
      <c r="B374" s="2" t="s">
        <v>20</v>
      </c>
      <c r="C374" s="2" t="s">
        <v>2363</v>
      </c>
      <c r="D374" s="2"/>
      <c r="E374" t="s">
        <v>2362</v>
      </c>
      <c r="F374" s="2" t="s">
        <v>863</v>
      </c>
      <c r="G374">
        <v>0.5</v>
      </c>
      <c r="I374" t="s">
        <v>3157</v>
      </c>
      <c r="J374" t="s">
        <v>3158</v>
      </c>
      <c r="L374" s="18">
        <v>0.5</v>
      </c>
      <c r="M374" s="18">
        <v>1</v>
      </c>
      <c r="N374" t="s">
        <v>2995</v>
      </c>
    </row>
    <row r="375" spans="1:14" x14ac:dyDescent="0.2">
      <c r="A375" s="2" t="s">
        <v>386</v>
      </c>
      <c r="B375" s="2" t="s">
        <v>20</v>
      </c>
      <c r="C375" s="2" t="s">
        <v>2363</v>
      </c>
      <c r="D375" s="2"/>
      <c r="E375" t="s">
        <v>2362</v>
      </c>
      <c r="F375" s="2" t="s">
        <v>863</v>
      </c>
      <c r="G375">
        <v>0.5</v>
      </c>
      <c r="I375" t="s">
        <v>3157</v>
      </c>
      <c r="J375" t="s">
        <v>3158</v>
      </c>
      <c r="L375" s="18">
        <v>0.5</v>
      </c>
      <c r="M375" s="18">
        <v>1</v>
      </c>
      <c r="N375" t="s">
        <v>2995</v>
      </c>
    </row>
    <row r="376" spans="1:14" x14ac:dyDescent="0.2">
      <c r="A376" s="2" t="s">
        <v>386</v>
      </c>
      <c r="B376" s="2" t="s">
        <v>20</v>
      </c>
      <c r="C376" s="2" t="s">
        <v>2365</v>
      </c>
      <c r="D376" s="2"/>
      <c r="E376" t="s">
        <v>2364</v>
      </c>
      <c r="F376" s="2" t="s">
        <v>865</v>
      </c>
      <c r="H376">
        <v>5</v>
      </c>
      <c r="L376" s="18">
        <v>4.5</v>
      </c>
      <c r="M376" s="18">
        <v>4.5</v>
      </c>
      <c r="N376" t="s">
        <v>3089</v>
      </c>
    </row>
    <row r="377" spans="1:14" x14ac:dyDescent="0.2">
      <c r="A377" s="2" t="s">
        <v>391</v>
      </c>
      <c r="B377" s="2" t="s">
        <v>20</v>
      </c>
      <c r="C377" s="2" t="s">
        <v>2365</v>
      </c>
      <c r="D377" s="2"/>
      <c r="E377" t="s">
        <v>2364</v>
      </c>
      <c r="F377" s="2" t="s">
        <v>865</v>
      </c>
      <c r="H377">
        <v>5</v>
      </c>
      <c r="L377" s="18">
        <v>4.5</v>
      </c>
      <c r="M377" s="18">
        <v>4.5</v>
      </c>
      <c r="N377" t="s">
        <v>3089</v>
      </c>
    </row>
    <row r="378" spans="1:14" x14ac:dyDescent="0.2">
      <c r="A378" s="2" t="s">
        <v>391</v>
      </c>
      <c r="B378" s="2" t="s">
        <v>20</v>
      </c>
      <c r="C378" s="2" t="s">
        <v>2367</v>
      </c>
      <c r="D378" s="2"/>
      <c r="E378" t="s">
        <v>3159</v>
      </c>
      <c r="F378" s="2" t="s">
        <v>867</v>
      </c>
      <c r="G378">
        <v>0.5</v>
      </c>
      <c r="I378" t="s">
        <v>3023</v>
      </c>
      <c r="J378" t="s">
        <v>3160</v>
      </c>
      <c r="L378" s="18">
        <v>0.1</v>
      </c>
      <c r="M378" s="18">
        <v>0.1</v>
      </c>
      <c r="N378" t="s">
        <v>3089</v>
      </c>
    </row>
    <row r="379" spans="1:14" x14ac:dyDescent="0.2">
      <c r="A379" s="2" t="s">
        <v>386</v>
      </c>
      <c r="B379" s="2" t="s">
        <v>20</v>
      </c>
      <c r="C379" s="2" t="s">
        <v>2367</v>
      </c>
      <c r="D379" s="2"/>
      <c r="E379" t="s">
        <v>3159</v>
      </c>
      <c r="F379" s="2" t="s">
        <v>867</v>
      </c>
      <c r="G379">
        <v>0.5</v>
      </c>
      <c r="I379" t="s">
        <v>3023</v>
      </c>
      <c r="J379" t="s">
        <v>3160</v>
      </c>
      <c r="L379" s="18">
        <v>0.1</v>
      </c>
      <c r="M379" s="18">
        <v>0.1</v>
      </c>
      <c r="N379" t="s">
        <v>3089</v>
      </c>
    </row>
    <row r="380" spans="1:14" x14ac:dyDescent="0.2">
      <c r="A380" s="2" t="s">
        <v>391</v>
      </c>
      <c r="B380" s="2" t="s">
        <v>20</v>
      </c>
      <c r="C380" s="2" t="s">
        <v>2369</v>
      </c>
      <c r="D380" s="2"/>
      <c r="E380" t="s">
        <v>2368</v>
      </c>
      <c r="F380" s="2" t="s">
        <v>869</v>
      </c>
      <c r="G380">
        <v>12</v>
      </c>
      <c r="H380">
        <v>60</v>
      </c>
      <c r="I380" t="s">
        <v>3050</v>
      </c>
      <c r="J380" t="s">
        <v>3161</v>
      </c>
    </row>
    <row r="381" spans="1:14" x14ac:dyDescent="0.2">
      <c r="A381" s="2" t="s">
        <v>386</v>
      </c>
      <c r="B381" s="2" t="s">
        <v>20</v>
      </c>
      <c r="C381" s="2" t="s">
        <v>2369</v>
      </c>
      <c r="D381" s="2"/>
      <c r="E381" t="s">
        <v>2368</v>
      </c>
      <c r="F381" s="2" t="s">
        <v>869</v>
      </c>
      <c r="G381">
        <v>12</v>
      </c>
      <c r="H381">
        <v>60</v>
      </c>
      <c r="I381" t="s">
        <v>3050</v>
      </c>
      <c r="J381" t="s">
        <v>3161</v>
      </c>
    </row>
    <row r="382" spans="1:14" x14ac:dyDescent="0.2">
      <c r="A382" s="2" t="s">
        <v>391</v>
      </c>
      <c r="B382" s="2" t="s">
        <v>20</v>
      </c>
      <c r="C382" s="2" t="s">
        <v>2371</v>
      </c>
      <c r="D382" s="2"/>
      <c r="E382" t="s">
        <v>2370</v>
      </c>
      <c r="F382" s="2" t="s">
        <v>871</v>
      </c>
      <c r="G382">
        <v>0.5</v>
      </c>
      <c r="I382" t="s">
        <v>3162</v>
      </c>
      <c r="J382" t="s">
        <v>3163</v>
      </c>
      <c r="L382" s="18">
        <v>0.5</v>
      </c>
      <c r="M382" s="18">
        <v>1</v>
      </c>
      <c r="N382" t="s">
        <v>3164</v>
      </c>
    </row>
    <row r="383" spans="1:14" x14ac:dyDescent="0.2">
      <c r="A383" s="2" t="s">
        <v>386</v>
      </c>
      <c r="B383" s="2" t="s">
        <v>20</v>
      </c>
      <c r="C383" s="2" t="s">
        <v>2371</v>
      </c>
      <c r="D383" s="2"/>
      <c r="E383" t="s">
        <v>2370</v>
      </c>
      <c r="F383" s="2" t="s">
        <v>871</v>
      </c>
      <c r="G383">
        <v>0.5</v>
      </c>
      <c r="I383" t="s">
        <v>3162</v>
      </c>
      <c r="J383" t="s">
        <v>3163</v>
      </c>
      <c r="L383" s="18">
        <v>0.5</v>
      </c>
      <c r="M383" s="18">
        <v>1</v>
      </c>
      <c r="N383" t="s">
        <v>3164</v>
      </c>
    </row>
    <row r="384" spans="1:14" x14ac:dyDescent="0.2">
      <c r="A384" s="2" t="s">
        <v>391</v>
      </c>
      <c r="B384" s="2" t="s">
        <v>876</v>
      </c>
      <c r="C384" s="2" t="s">
        <v>2375</v>
      </c>
      <c r="D384" s="2"/>
      <c r="E384" t="s">
        <v>2374</v>
      </c>
      <c r="F384" s="2" t="s">
        <v>874</v>
      </c>
      <c r="G384">
        <v>5</v>
      </c>
      <c r="I384" t="s">
        <v>3145</v>
      </c>
      <c r="J384" t="s">
        <v>3165</v>
      </c>
      <c r="L384" s="18">
        <v>5</v>
      </c>
      <c r="M384" s="18">
        <v>5</v>
      </c>
      <c r="N384" t="s">
        <v>2995</v>
      </c>
    </row>
    <row r="385" spans="1:14" x14ac:dyDescent="0.2">
      <c r="A385" s="2" t="s">
        <v>386</v>
      </c>
      <c r="B385" s="2" t="s">
        <v>876</v>
      </c>
      <c r="C385" s="2" t="s">
        <v>2375</v>
      </c>
      <c r="D385" s="2"/>
      <c r="E385" t="s">
        <v>2374</v>
      </c>
      <c r="F385" s="2" t="s">
        <v>874</v>
      </c>
      <c r="G385">
        <v>5</v>
      </c>
      <c r="I385" t="s">
        <v>3145</v>
      </c>
      <c r="J385" t="s">
        <v>3165</v>
      </c>
      <c r="L385" s="18">
        <v>5</v>
      </c>
      <c r="M385" s="18">
        <v>5</v>
      </c>
      <c r="N385" t="s">
        <v>2995</v>
      </c>
    </row>
    <row r="386" spans="1:14" x14ac:dyDescent="0.2">
      <c r="A386" s="2" t="s">
        <v>386</v>
      </c>
      <c r="B386" s="2" t="s">
        <v>20</v>
      </c>
      <c r="C386" s="2" t="s">
        <v>2378</v>
      </c>
      <c r="D386" s="2"/>
      <c r="E386" s="6" t="s">
        <v>2377</v>
      </c>
      <c r="F386" s="2" t="s">
        <v>878</v>
      </c>
      <c r="G386">
        <v>10</v>
      </c>
      <c r="L386" s="18">
        <v>10</v>
      </c>
      <c r="M386" s="18">
        <v>20</v>
      </c>
      <c r="N386" t="s">
        <v>3017</v>
      </c>
    </row>
    <row r="387" spans="1:14" x14ac:dyDescent="0.2">
      <c r="A387" s="2" t="s">
        <v>391</v>
      </c>
      <c r="B387" s="2" t="s">
        <v>20</v>
      </c>
      <c r="C387" s="2" t="s">
        <v>2378</v>
      </c>
      <c r="D387" s="2"/>
      <c r="E387" t="s">
        <v>2377</v>
      </c>
      <c r="F387" s="2" t="s">
        <v>878</v>
      </c>
      <c r="G387">
        <v>10</v>
      </c>
      <c r="L387" s="18">
        <v>10</v>
      </c>
      <c r="M387" s="18">
        <v>20</v>
      </c>
      <c r="N387" t="s">
        <v>3017</v>
      </c>
    </row>
    <row r="388" spans="1:14" x14ac:dyDescent="0.2">
      <c r="A388" s="2" t="s">
        <v>391</v>
      </c>
      <c r="B388" s="2" t="s">
        <v>20</v>
      </c>
      <c r="C388" s="2" t="s">
        <v>2380</v>
      </c>
      <c r="D388" s="2"/>
      <c r="E388" t="s">
        <v>2379</v>
      </c>
      <c r="F388" s="2" t="s">
        <v>880</v>
      </c>
      <c r="G388">
        <v>3</v>
      </c>
      <c r="J388" t="s">
        <v>3166</v>
      </c>
      <c r="L388" s="18">
        <v>3</v>
      </c>
      <c r="M388" s="18">
        <v>16</v>
      </c>
      <c r="N388" t="s">
        <v>2992</v>
      </c>
    </row>
    <row r="389" spans="1:14" x14ac:dyDescent="0.2">
      <c r="A389" s="2" t="s">
        <v>386</v>
      </c>
      <c r="B389" s="2" t="s">
        <v>20</v>
      </c>
      <c r="C389" s="2" t="s">
        <v>2380</v>
      </c>
      <c r="D389" s="2"/>
      <c r="E389" t="s">
        <v>2379</v>
      </c>
      <c r="F389" s="2" t="s">
        <v>880</v>
      </c>
      <c r="G389">
        <v>3</v>
      </c>
      <c r="J389" t="s">
        <v>3166</v>
      </c>
      <c r="L389" s="18">
        <v>3</v>
      </c>
      <c r="M389" s="18">
        <v>16</v>
      </c>
      <c r="N389" t="s">
        <v>2992</v>
      </c>
    </row>
    <row r="390" spans="1:14" x14ac:dyDescent="0.2">
      <c r="A390" s="2" t="s">
        <v>391</v>
      </c>
      <c r="B390" s="2" t="s">
        <v>20</v>
      </c>
      <c r="C390" s="2" t="s">
        <v>2382</v>
      </c>
      <c r="D390" s="2"/>
      <c r="E390" t="s">
        <v>2381</v>
      </c>
      <c r="F390" s="2" t="s">
        <v>882</v>
      </c>
      <c r="G390">
        <v>3</v>
      </c>
      <c r="I390" t="s">
        <v>3111</v>
      </c>
      <c r="J390" t="s">
        <v>3167</v>
      </c>
      <c r="L390" s="18">
        <v>3</v>
      </c>
      <c r="M390" s="18">
        <v>6</v>
      </c>
      <c r="N390" t="s">
        <v>3017</v>
      </c>
    </row>
    <row r="391" spans="1:14" x14ac:dyDescent="0.2">
      <c r="A391" s="2" t="s">
        <v>386</v>
      </c>
      <c r="B391" s="2" t="s">
        <v>20</v>
      </c>
      <c r="C391" s="2" t="s">
        <v>2382</v>
      </c>
      <c r="D391" s="2"/>
      <c r="E391" t="s">
        <v>2381</v>
      </c>
      <c r="F391" s="2" t="s">
        <v>882</v>
      </c>
      <c r="G391">
        <v>3</v>
      </c>
      <c r="I391" t="s">
        <v>3111</v>
      </c>
      <c r="J391" t="s">
        <v>3167</v>
      </c>
      <c r="L391" s="18">
        <v>3</v>
      </c>
      <c r="M391" s="18">
        <v>6</v>
      </c>
      <c r="N391" t="s">
        <v>3017</v>
      </c>
    </row>
    <row r="392" spans="1:14" x14ac:dyDescent="0.2">
      <c r="A392" s="2" t="s">
        <v>391</v>
      </c>
      <c r="B392" s="2" t="s">
        <v>885</v>
      </c>
      <c r="C392" s="2" t="s">
        <v>2384</v>
      </c>
      <c r="D392" s="2"/>
      <c r="E392" t="s">
        <v>2383</v>
      </c>
      <c r="F392" s="2" t="s">
        <v>884</v>
      </c>
      <c r="L392">
        <v>0.5</v>
      </c>
      <c r="M392">
        <v>1</v>
      </c>
      <c r="N392" t="s">
        <v>2995</v>
      </c>
    </row>
    <row r="393" spans="1:14" x14ac:dyDescent="0.2">
      <c r="A393" s="2" t="s">
        <v>386</v>
      </c>
      <c r="B393" s="2" t="s">
        <v>885</v>
      </c>
      <c r="C393" s="2" t="s">
        <v>2384</v>
      </c>
      <c r="D393" s="2"/>
      <c r="E393" t="s">
        <v>2383</v>
      </c>
      <c r="F393" s="2" t="s">
        <v>884</v>
      </c>
      <c r="L393">
        <v>0.5</v>
      </c>
      <c r="M393">
        <v>1</v>
      </c>
      <c r="N393" t="s">
        <v>2995</v>
      </c>
    </row>
    <row r="394" spans="1:14" x14ac:dyDescent="0.2">
      <c r="A394" s="2" t="s">
        <v>386</v>
      </c>
      <c r="B394" s="2" t="s">
        <v>20</v>
      </c>
      <c r="C394" s="2" t="s">
        <v>2386</v>
      </c>
      <c r="D394" s="2"/>
      <c r="E394" t="s">
        <v>2385</v>
      </c>
      <c r="F394" s="2" t="s">
        <v>887</v>
      </c>
      <c r="G394">
        <v>46</v>
      </c>
      <c r="I394" t="s">
        <v>3114</v>
      </c>
      <c r="J394" t="s">
        <v>3168</v>
      </c>
      <c r="L394" s="18">
        <v>46</v>
      </c>
      <c r="M394" s="18">
        <v>91</v>
      </c>
      <c r="N394" t="s">
        <v>2992</v>
      </c>
    </row>
    <row r="395" spans="1:14" x14ac:dyDescent="0.2">
      <c r="A395" s="2" t="s">
        <v>391</v>
      </c>
      <c r="B395" s="2" t="s">
        <v>20</v>
      </c>
      <c r="C395" s="2" t="s">
        <v>2386</v>
      </c>
      <c r="D395" s="2"/>
      <c r="E395" t="s">
        <v>2385</v>
      </c>
      <c r="F395" s="2" t="s">
        <v>887</v>
      </c>
      <c r="G395">
        <v>46</v>
      </c>
      <c r="I395" t="s">
        <v>3114</v>
      </c>
      <c r="J395" t="s">
        <v>3168</v>
      </c>
      <c r="L395" s="18">
        <v>46</v>
      </c>
      <c r="M395" s="18">
        <v>91</v>
      </c>
      <c r="N395" t="s">
        <v>2992</v>
      </c>
    </row>
    <row r="396" spans="1:14" x14ac:dyDescent="0.2">
      <c r="A396" s="2" t="s">
        <v>391</v>
      </c>
      <c r="B396" s="2" t="s">
        <v>891</v>
      </c>
      <c r="C396" s="2" t="s">
        <v>2388</v>
      </c>
      <c r="D396" s="2"/>
      <c r="E396" t="s">
        <v>2387</v>
      </c>
      <c r="F396" s="2" t="s">
        <v>889</v>
      </c>
      <c r="G396">
        <v>0.26</v>
      </c>
      <c r="I396" t="s">
        <v>3143</v>
      </c>
      <c r="J396" t="s">
        <v>3169</v>
      </c>
      <c r="K396" t="s">
        <v>2986</v>
      </c>
      <c r="L396" s="18">
        <v>0.05</v>
      </c>
      <c r="M396" s="18">
        <v>0.1</v>
      </c>
      <c r="N396" t="s">
        <v>3017</v>
      </c>
    </row>
    <row r="397" spans="1:14" x14ac:dyDescent="0.2">
      <c r="A397" s="2" t="s">
        <v>386</v>
      </c>
      <c r="B397" s="2" t="s">
        <v>891</v>
      </c>
      <c r="C397" s="2" t="s">
        <v>2388</v>
      </c>
      <c r="D397" s="2"/>
      <c r="E397" t="s">
        <v>2387</v>
      </c>
      <c r="F397" s="2" t="s">
        <v>889</v>
      </c>
      <c r="G397">
        <v>0.26</v>
      </c>
      <c r="I397" t="s">
        <v>3143</v>
      </c>
      <c r="J397" t="s">
        <v>3169</v>
      </c>
      <c r="K397" t="s">
        <v>2986</v>
      </c>
      <c r="L397" s="18">
        <v>0.05</v>
      </c>
      <c r="M397" s="18">
        <v>0.1</v>
      </c>
      <c r="N397" t="s">
        <v>3017</v>
      </c>
    </row>
    <row r="398" spans="1:14" x14ac:dyDescent="0.2">
      <c r="A398" s="13" t="s">
        <v>391</v>
      </c>
      <c r="B398" s="13" t="s">
        <v>2391</v>
      </c>
      <c r="C398" s="13"/>
      <c r="D398" s="13"/>
      <c r="E398" t="s">
        <v>2390</v>
      </c>
      <c r="F398" s="13" t="s">
        <v>893</v>
      </c>
      <c r="L398">
        <v>0.3</v>
      </c>
      <c r="N398" t="s">
        <v>3170</v>
      </c>
    </row>
    <row r="399" spans="1:14" x14ac:dyDescent="0.2">
      <c r="A399" s="13" t="s">
        <v>391</v>
      </c>
      <c r="B399" s="13" t="s">
        <v>2395</v>
      </c>
      <c r="C399" s="13" t="s">
        <v>2394</v>
      </c>
      <c r="D399" s="13"/>
      <c r="E399" t="s">
        <v>2393</v>
      </c>
      <c r="F399" s="13" t="s">
        <v>895</v>
      </c>
      <c r="G399">
        <v>1</v>
      </c>
      <c r="I399" t="s">
        <v>3171</v>
      </c>
      <c r="J399" t="s">
        <v>3172</v>
      </c>
      <c r="L399" s="18">
        <v>1</v>
      </c>
      <c r="M399" s="18">
        <v>2</v>
      </c>
      <c r="N399" s="18" t="s">
        <v>2995</v>
      </c>
    </row>
    <row r="400" spans="1:14" x14ac:dyDescent="0.2">
      <c r="A400" s="13" t="s">
        <v>386</v>
      </c>
      <c r="B400" s="13" t="s">
        <v>2395</v>
      </c>
      <c r="C400" s="13" t="s">
        <v>2394</v>
      </c>
      <c r="D400" s="13"/>
      <c r="E400" t="s">
        <v>2393</v>
      </c>
      <c r="F400" s="13" t="s">
        <v>895</v>
      </c>
      <c r="G400">
        <v>1</v>
      </c>
      <c r="I400" t="s">
        <v>3171</v>
      </c>
      <c r="J400" t="s">
        <v>3172</v>
      </c>
      <c r="L400" s="18">
        <v>1</v>
      </c>
      <c r="M400" s="18">
        <v>2</v>
      </c>
      <c r="N400" s="18" t="s">
        <v>2995</v>
      </c>
    </row>
    <row r="401" spans="1:14" x14ac:dyDescent="0.2">
      <c r="A401" s="13" t="s">
        <v>391</v>
      </c>
      <c r="B401" s="13" t="s">
        <v>2399</v>
      </c>
      <c r="C401" s="13" t="s">
        <v>2398</v>
      </c>
      <c r="D401" s="13"/>
      <c r="E401" t="s">
        <v>2397</v>
      </c>
      <c r="F401" s="13" t="s">
        <v>897</v>
      </c>
      <c r="G401">
        <v>5720</v>
      </c>
      <c r="I401" t="s">
        <v>3173</v>
      </c>
      <c r="L401" s="18">
        <v>5600</v>
      </c>
      <c r="M401" s="18">
        <v>7000</v>
      </c>
      <c r="N401" s="18" t="s">
        <v>2992</v>
      </c>
    </row>
    <row r="402" spans="1:14" x14ac:dyDescent="0.2">
      <c r="A402" s="13" t="s">
        <v>386</v>
      </c>
      <c r="B402" s="13" t="s">
        <v>2399</v>
      </c>
      <c r="C402" s="13" t="s">
        <v>2398</v>
      </c>
      <c r="D402" s="13"/>
      <c r="E402" t="s">
        <v>2397</v>
      </c>
      <c r="F402" s="13" t="s">
        <v>897</v>
      </c>
      <c r="G402">
        <v>5720</v>
      </c>
      <c r="I402" t="s">
        <v>3173</v>
      </c>
      <c r="L402" s="18">
        <v>5600</v>
      </c>
      <c r="M402" s="18">
        <v>7000</v>
      </c>
      <c r="N402" s="18" t="s">
        <v>2992</v>
      </c>
    </row>
    <row r="403" spans="1:14" x14ac:dyDescent="0.2">
      <c r="A403" s="2" t="s">
        <v>391</v>
      </c>
      <c r="B403" s="2" t="s">
        <v>858</v>
      </c>
      <c r="C403" s="2" t="s">
        <v>2402</v>
      </c>
      <c r="D403" s="2"/>
      <c r="E403" t="s">
        <v>2401</v>
      </c>
      <c r="F403" s="2" t="s">
        <v>899</v>
      </c>
      <c r="G403">
        <v>8.4</v>
      </c>
      <c r="H403">
        <v>12.6</v>
      </c>
      <c r="I403" t="s">
        <v>3174</v>
      </c>
      <c r="J403" t="s">
        <v>3175</v>
      </c>
    </row>
    <row r="404" spans="1:14" x14ac:dyDescent="0.2">
      <c r="A404" s="2" t="s">
        <v>386</v>
      </c>
      <c r="B404" s="2" t="s">
        <v>858</v>
      </c>
      <c r="C404" s="2" t="s">
        <v>2402</v>
      </c>
      <c r="D404" s="2"/>
      <c r="E404" t="s">
        <v>2401</v>
      </c>
      <c r="F404" s="2" t="s">
        <v>899</v>
      </c>
      <c r="G404">
        <v>8.4</v>
      </c>
      <c r="H404">
        <v>12.6</v>
      </c>
      <c r="I404" t="s">
        <v>3174</v>
      </c>
      <c r="J404" t="s">
        <v>3175</v>
      </c>
    </row>
    <row r="405" spans="1:14" x14ac:dyDescent="0.2">
      <c r="A405" s="13" t="s">
        <v>386</v>
      </c>
      <c r="B405" s="13" t="s">
        <v>20</v>
      </c>
      <c r="C405" s="13" t="s">
        <v>2404</v>
      </c>
      <c r="D405" s="13"/>
      <c r="E405" t="s">
        <v>2403</v>
      </c>
      <c r="F405" s="13" t="s">
        <v>901</v>
      </c>
      <c r="G405">
        <v>0.1</v>
      </c>
      <c r="I405" t="s">
        <v>3176</v>
      </c>
      <c r="J405" t="s">
        <v>3177</v>
      </c>
      <c r="K405" t="s">
        <v>2986</v>
      </c>
      <c r="L405" s="18">
        <v>0.1</v>
      </c>
      <c r="M405" s="18">
        <v>0.3</v>
      </c>
      <c r="N405" s="18" t="s">
        <v>2992</v>
      </c>
    </row>
    <row r="406" spans="1:14" x14ac:dyDescent="0.2">
      <c r="A406" s="13" t="s">
        <v>391</v>
      </c>
      <c r="B406" s="13" t="s">
        <v>20</v>
      </c>
      <c r="C406" s="13" t="s">
        <v>2404</v>
      </c>
      <c r="D406" s="13"/>
      <c r="E406" t="s">
        <v>2403</v>
      </c>
      <c r="F406" s="13" t="s">
        <v>901</v>
      </c>
      <c r="G406">
        <v>0.1</v>
      </c>
      <c r="I406" t="s">
        <v>3176</v>
      </c>
      <c r="J406" t="s">
        <v>3177</v>
      </c>
      <c r="K406" t="s">
        <v>2986</v>
      </c>
      <c r="L406" s="18">
        <v>0.1</v>
      </c>
      <c r="M406" s="18">
        <v>0.3</v>
      </c>
      <c r="N406" s="18" t="s">
        <v>2992</v>
      </c>
    </row>
    <row r="407" spans="1:14" x14ac:dyDescent="0.2">
      <c r="A407" s="13" t="s">
        <v>386</v>
      </c>
      <c r="B407" s="13" t="s">
        <v>2407</v>
      </c>
      <c r="C407" s="13" t="s">
        <v>2406</v>
      </c>
      <c r="D407" s="13"/>
      <c r="E407" t="s">
        <v>2405</v>
      </c>
      <c r="F407" s="13" t="s">
        <v>903</v>
      </c>
      <c r="G407">
        <v>12</v>
      </c>
      <c r="I407" t="s">
        <v>3023</v>
      </c>
      <c r="J407" t="s">
        <v>3178</v>
      </c>
      <c r="L407" s="18">
        <v>2</v>
      </c>
      <c r="M407" s="18">
        <v>8</v>
      </c>
      <c r="N407" s="18" t="s">
        <v>3089</v>
      </c>
    </row>
    <row r="408" spans="1:14" x14ac:dyDescent="0.2">
      <c r="A408" s="13" t="s">
        <v>391</v>
      </c>
      <c r="B408" s="13" t="s">
        <v>2407</v>
      </c>
      <c r="C408" s="13" t="s">
        <v>2406</v>
      </c>
      <c r="D408" s="13"/>
      <c r="E408" t="s">
        <v>2405</v>
      </c>
      <c r="F408" s="13" t="s">
        <v>903</v>
      </c>
      <c r="G408">
        <v>12</v>
      </c>
      <c r="I408" t="s">
        <v>3023</v>
      </c>
      <c r="J408" t="s">
        <v>3178</v>
      </c>
      <c r="L408" s="18">
        <v>2</v>
      </c>
      <c r="M408" s="18">
        <v>8</v>
      </c>
      <c r="N408" s="18" t="s">
        <v>3089</v>
      </c>
    </row>
    <row r="409" spans="1:14" x14ac:dyDescent="0.2">
      <c r="A409" s="2" t="s">
        <v>350</v>
      </c>
      <c r="B409" s="2" t="s">
        <v>20</v>
      </c>
      <c r="C409" s="2"/>
      <c r="D409" s="2"/>
      <c r="E409" t="s">
        <v>2408</v>
      </c>
      <c r="F409" s="2" t="s">
        <v>905</v>
      </c>
      <c r="G409" s="18">
        <v>1630</v>
      </c>
      <c r="J409" s="18" t="s">
        <v>3179</v>
      </c>
      <c r="L409" s="18">
        <v>1600</v>
      </c>
      <c r="M409" s="18">
        <v>2000</v>
      </c>
      <c r="N409" s="18" t="s">
        <v>2992</v>
      </c>
    </row>
    <row r="410" spans="1:14" x14ac:dyDescent="0.2">
      <c r="A410" s="2" t="s">
        <v>907</v>
      </c>
      <c r="B410" s="2" t="s">
        <v>20</v>
      </c>
      <c r="C410" s="2"/>
      <c r="D410" s="2"/>
      <c r="E410" t="s">
        <v>2408</v>
      </c>
      <c r="F410" s="2" t="s">
        <v>905</v>
      </c>
      <c r="G410">
        <v>1630</v>
      </c>
      <c r="J410" s="18" t="s">
        <v>3179</v>
      </c>
      <c r="L410" s="18">
        <v>1600</v>
      </c>
      <c r="M410" s="18">
        <v>2000</v>
      </c>
      <c r="N410" s="18" t="s">
        <v>2992</v>
      </c>
    </row>
    <row r="411" spans="1:14" x14ac:dyDescent="0.2">
      <c r="A411" s="2" t="s">
        <v>295</v>
      </c>
      <c r="B411" s="2" t="s">
        <v>20</v>
      </c>
      <c r="C411" s="2" t="s">
        <v>2410</v>
      </c>
      <c r="D411" s="2"/>
      <c r="E411" t="s">
        <v>2409</v>
      </c>
      <c r="F411" s="2" t="s">
        <v>909</v>
      </c>
      <c r="L411">
        <v>150</v>
      </c>
      <c r="M411">
        <v>300</v>
      </c>
      <c r="N411" t="s">
        <v>2999</v>
      </c>
    </row>
    <row r="412" spans="1:14" x14ac:dyDescent="0.2">
      <c r="A412" s="2" t="s">
        <v>913</v>
      </c>
      <c r="B412" s="2" t="s">
        <v>20</v>
      </c>
      <c r="C412" s="2" t="s">
        <v>2410</v>
      </c>
      <c r="D412" s="2"/>
      <c r="E412" t="s">
        <v>2409</v>
      </c>
      <c r="F412" s="2" t="s">
        <v>909</v>
      </c>
      <c r="L412">
        <v>150</v>
      </c>
      <c r="M412">
        <v>300</v>
      </c>
      <c r="N412" t="s">
        <v>2999</v>
      </c>
    </row>
    <row r="413" spans="1:14" x14ac:dyDescent="0.2">
      <c r="A413" s="13" t="s">
        <v>332</v>
      </c>
      <c r="B413" s="13" t="s">
        <v>2414</v>
      </c>
      <c r="C413" s="13" t="s">
        <v>2413</v>
      </c>
      <c r="D413" s="13"/>
      <c r="E413" t="s">
        <v>2412</v>
      </c>
      <c r="F413" s="13" t="s">
        <v>915</v>
      </c>
      <c r="M413">
        <v>20</v>
      </c>
      <c r="N413" t="s">
        <v>3180</v>
      </c>
    </row>
    <row r="414" spans="1:14" x14ac:dyDescent="0.2">
      <c r="A414" s="2" t="s">
        <v>919</v>
      </c>
      <c r="B414" s="2" t="s">
        <v>921</v>
      </c>
      <c r="C414" s="2" t="s">
        <v>2417</v>
      </c>
      <c r="D414" s="2"/>
      <c r="E414" t="s">
        <v>2416</v>
      </c>
      <c r="F414" s="2" t="s">
        <v>917</v>
      </c>
      <c r="L414">
        <v>44</v>
      </c>
      <c r="M414">
        <v>176</v>
      </c>
      <c r="N414" t="s">
        <v>2995</v>
      </c>
    </row>
    <row r="415" spans="1:14" x14ac:dyDescent="0.2">
      <c r="A415" s="2" t="s">
        <v>923</v>
      </c>
      <c r="B415" s="2" t="s">
        <v>921</v>
      </c>
      <c r="C415" s="2" t="s">
        <v>2417</v>
      </c>
      <c r="D415" s="2"/>
      <c r="E415" t="s">
        <v>2416</v>
      </c>
      <c r="F415" s="2" t="s">
        <v>917</v>
      </c>
      <c r="L415">
        <v>44</v>
      </c>
      <c r="M415">
        <v>176</v>
      </c>
      <c r="N415" t="s">
        <v>2995</v>
      </c>
    </row>
    <row r="416" spans="1:14" x14ac:dyDescent="0.2">
      <c r="A416" s="2" t="s">
        <v>923</v>
      </c>
      <c r="B416" s="2" t="s">
        <v>921</v>
      </c>
      <c r="C416" s="2" t="s">
        <v>2419</v>
      </c>
      <c r="D416" s="2"/>
      <c r="E416" t="s">
        <v>2418</v>
      </c>
      <c r="F416" s="2" t="s">
        <v>925</v>
      </c>
      <c r="G416">
        <v>52</v>
      </c>
      <c r="H416" s="18">
        <v>104</v>
      </c>
      <c r="I416" s="18" t="s">
        <v>3011</v>
      </c>
      <c r="J416" s="18">
        <v>302</v>
      </c>
      <c r="K416" s="18"/>
    </row>
    <row r="417" spans="1:14" x14ac:dyDescent="0.2">
      <c r="A417" s="2" t="s">
        <v>919</v>
      </c>
      <c r="B417" s="2" t="s">
        <v>921</v>
      </c>
      <c r="C417" s="2" t="s">
        <v>2419</v>
      </c>
      <c r="D417" s="2"/>
      <c r="E417" t="s">
        <v>2418</v>
      </c>
      <c r="F417" s="2" t="s">
        <v>925</v>
      </c>
      <c r="G417">
        <v>52</v>
      </c>
      <c r="H417" s="18">
        <v>104</v>
      </c>
      <c r="I417" s="18" t="s">
        <v>3011</v>
      </c>
      <c r="J417" s="18">
        <v>302</v>
      </c>
      <c r="K417" s="18"/>
    </row>
    <row r="418" spans="1:14" s="19" customFormat="1" x14ac:dyDescent="0.2">
      <c r="A418" s="20" t="s">
        <v>927</v>
      </c>
      <c r="B418" s="20" t="s">
        <v>930</v>
      </c>
      <c r="C418" s="20"/>
      <c r="D418" s="20"/>
      <c r="E418" s="19" t="s">
        <v>2420</v>
      </c>
      <c r="F418" s="20" t="s">
        <v>927</v>
      </c>
      <c r="G418" s="19">
        <v>23</v>
      </c>
      <c r="I418" s="19" t="s">
        <v>3181</v>
      </c>
      <c r="J418" s="19" t="s">
        <v>3182</v>
      </c>
      <c r="K418" s="19" t="s">
        <v>2986</v>
      </c>
    </row>
    <row r="419" spans="1:14" s="19" customFormat="1" x14ac:dyDescent="0.2">
      <c r="A419" s="20" t="s">
        <v>932</v>
      </c>
      <c r="B419" s="20" t="s">
        <v>934</v>
      </c>
      <c r="C419" s="20"/>
      <c r="D419" s="20"/>
      <c r="E419" s="19" t="s">
        <v>2421</v>
      </c>
      <c r="F419" s="20" t="s">
        <v>932</v>
      </c>
      <c r="G419" s="19">
        <v>5</v>
      </c>
      <c r="I419" s="19" t="s">
        <v>3145</v>
      </c>
      <c r="J419" s="19" t="s">
        <v>3183</v>
      </c>
    </row>
    <row r="420" spans="1:14" x14ac:dyDescent="0.2">
      <c r="A420" s="2" t="s">
        <v>923</v>
      </c>
      <c r="B420" s="2" t="s">
        <v>20</v>
      </c>
      <c r="C420" s="2" t="s">
        <v>2423</v>
      </c>
      <c r="D420" s="2"/>
      <c r="E420" t="s">
        <v>2422</v>
      </c>
      <c r="F420" s="2" t="s">
        <v>936</v>
      </c>
      <c r="L420">
        <v>10</v>
      </c>
      <c r="N420" t="s">
        <v>2983</v>
      </c>
    </row>
    <row r="421" spans="1:14" x14ac:dyDescent="0.2">
      <c r="A421" s="2" t="s">
        <v>919</v>
      </c>
      <c r="B421" s="2" t="s">
        <v>20</v>
      </c>
      <c r="C421" s="2" t="s">
        <v>2423</v>
      </c>
      <c r="D421" s="2"/>
      <c r="E421" t="s">
        <v>2422</v>
      </c>
      <c r="F421" s="2" t="s">
        <v>936</v>
      </c>
      <c r="L421">
        <v>10</v>
      </c>
      <c r="N421" t="s">
        <v>2983</v>
      </c>
    </row>
    <row r="422" spans="1:14" x14ac:dyDescent="0.2">
      <c r="A422" s="13" t="s">
        <v>940</v>
      </c>
      <c r="B422" s="13" t="s">
        <v>2426</v>
      </c>
      <c r="C422" s="13" t="s">
        <v>2425</v>
      </c>
      <c r="D422" s="13"/>
      <c r="E422" t="s">
        <v>2424</v>
      </c>
      <c r="F422" s="13" t="s">
        <v>938</v>
      </c>
      <c r="G422">
        <v>5</v>
      </c>
      <c r="I422" t="s">
        <v>3184</v>
      </c>
      <c r="J422" t="s">
        <v>3185</v>
      </c>
      <c r="K422" t="s">
        <v>2986</v>
      </c>
      <c r="L422" s="18">
        <v>3</v>
      </c>
      <c r="M422" s="18">
        <v>5</v>
      </c>
      <c r="N422" t="s">
        <v>2999</v>
      </c>
    </row>
    <row r="423" spans="1:14" x14ac:dyDescent="0.2">
      <c r="A423" s="13" t="s">
        <v>944</v>
      </c>
      <c r="B423" s="13" t="s">
        <v>2426</v>
      </c>
      <c r="C423" s="13" t="s">
        <v>2425</v>
      </c>
      <c r="D423" s="13"/>
      <c r="E423" t="s">
        <v>2424</v>
      </c>
      <c r="F423" s="13" t="s">
        <v>938</v>
      </c>
      <c r="G423">
        <v>5</v>
      </c>
      <c r="I423" t="s">
        <v>3184</v>
      </c>
      <c r="J423" t="s">
        <v>3185</v>
      </c>
      <c r="K423" t="s">
        <v>2986</v>
      </c>
      <c r="L423" s="18">
        <v>3</v>
      </c>
      <c r="M423" s="18">
        <v>5</v>
      </c>
      <c r="N423" s="18" t="s">
        <v>2999</v>
      </c>
    </row>
    <row r="424" spans="1:14" x14ac:dyDescent="0.2">
      <c r="A424" s="13" t="s">
        <v>940</v>
      </c>
      <c r="B424" s="13" t="s">
        <v>2426</v>
      </c>
      <c r="C424" s="13" t="s">
        <v>2429</v>
      </c>
      <c r="D424" s="13"/>
      <c r="E424" t="s">
        <v>2428</v>
      </c>
      <c r="F424" s="13" t="s">
        <v>946</v>
      </c>
      <c r="G424">
        <v>5</v>
      </c>
      <c r="I424" t="s">
        <v>3184</v>
      </c>
      <c r="J424" t="s">
        <v>3186</v>
      </c>
      <c r="K424" t="s">
        <v>2986</v>
      </c>
      <c r="L424" s="18">
        <v>3</v>
      </c>
      <c r="M424" s="18">
        <v>6</v>
      </c>
      <c r="N424" s="18" t="s">
        <v>3017</v>
      </c>
    </row>
    <row r="425" spans="1:14" x14ac:dyDescent="0.2">
      <c r="A425" s="13" t="s">
        <v>944</v>
      </c>
      <c r="B425" s="13" t="s">
        <v>2426</v>
      </c>
      <c r="C425" s="13" t="s">
        <v>2429</v>
      </c>
      <c r="D425" s="13"/>
      <c r="E425" t="s">
        <v>2428</v>
      </c>
      <c r="F425" s="13" t="s">
        <v>946</v>
      </c>
      <c r="G425">
        <v>5</v>
      </c>
      <c r="I425" t="s">
        <v>3184</v>
      </c>
      <c r="J425" t="s">
        <v>3186</v>
      </c>
      <c r="K425" t="s">
        <v>2986</v>
      </c>
      <c r="L425" s="18">
        <v>3</v>
      </c>
      <c r="M425" s="18">
        <v>6</v>
      </c>
      <c r="N425" s="18" t="s">
        <v>3017</v>
      </c>
    </row>
    <row r="426" spans="1:14" x14ac:dyDescent="0.2">
      <c r="A426" s="2" t="s">
        <v>940</v>
      </c>
      <c r="B426" s="2" t="s">
        <v>949</v>
      </c>
      <c r="C426" s="2" t="s">
        <v>2431</v>
      </c>
      <c r="D426" s="2"/>
      <c r="E426" t="s">
        <v>2430</v>
      </c>
      <c r="F426" s="2" t="s">
        <v>948</v>
      </c>
      <c r="G426">
        <v>5</v>
      </c>
      <c r="L426" s="18">
        <v>3</v>
      </c>
      <c r="M426" s="18">
        <v>5</v>
      </c>
      <c r="N426" s="18" t="s">
        <v>2999</v>
      </c>
    </row>
    <row r="427" spans="1:14" x14ac:dyDescent="0.2">
      <c r="A427" s="2" t="s">
        <v>944</v>
      </c>
      <c r="B427" s="2" t="s">
        <v>949</v>
      </c>
      <c r="C427" s="2" t="s">
        <v>2431</v>
      </c>
      <c r="D427" s="2"/>
      <c r="E427" t="s">
        <v>2430</v>
      </c>
      <c r="F427" s="2" t="s">
        <v>948</v>
      </c>
      <c r="G427">
        <v>5</v>
      </c>
      <c r="L427" s="18">
        <v>3</v>
      </c>
      <c r="M427" s="18">
        <v>5</v>
      </c>
      <c r="N427" s="18" t="s">
        <v>2999</v>
      </c>
    </row>
    <row r="428" spans="1:14" x14ac:dyDescent="0.2">
      <c r="A428" s="13" t="s">
        <v>944</v>
      </c>
      <c r="B428" s="13" t="s">
        <v>2426</v>
      </c>
      <c r="C428" s="13" t="s">
        <v>2433</v>
      </c>
      <c r="D428" s="13"/>
      <c r="E428" t="s">
        <v>2432</v>
      </c>
      <c r="F428" s="13" t="s">
        <v>951</v>
      </c>
      <c r="G428">
        <v>5</v>
      </c>
      <c r="L428" s="18">
        <v>3</v>
      </c>
      <c r="M428" s="18">
        <v>5</v>
      </c>
      <c r="N428" s="18" t="s">
        <v>2999</v>
      </c>
    </row>
    <row r="429" spans="1:14" x14ac:dyDescent="0.2">
      <c r="A429" s="13" t="s">
        <v>940</v>
      </c>
      <c r="B429" s="13" t="s">
        <v>2426</v>
      </c>
      <c r="C429" s="13" t="s">
        <v>2433</v>
      </c>
      <c r="D429" s="13"/>
      <c r="E429" t="s">
        <v>2432</v>
      </c>
      <c r="F429" s="13" t="s">
        <v>951</v>
      </c>
      <c r="G429">
        <v>5</v>
      </c>
      <c r="L429" s="18">
        <v>3</v>
      </c>
      <c r="M429" s="18">
        <v>5</v>
      </c>
      <c r="N429" s="18" t="s">
        <v>2999</v>
      </c>
    </row>
    <row r="430" spans="1:14" x14ac:dyDescent="0.2">
      <c r="A430" s="13" t="s">
        <v>940</v>
      </c>
      <c r="B430" s="13" t="s">
        <v>2426</v>
      </c>
      <c r="C430" s="13" t="s">
        <v>2435</v>
      </c>
      <c r="D430" s="13"/>
      <c r="E430" t="s">
        <v>2434</v>
      </c>
      <c r="F430" s="13" t="s">
        <v>953</v>
      </c>
      <c r="L430">
        <v>2</v>
      </c>
      <c r="M430">
        <v>5</v>
      </c>
      <c r="N430" t="s">
        <v>3180</v>
      </c>
    </row>
    <row r="431" spans="1:14" x14ac:dyDescent="0.2">
      <c r="A431" s="13" t="s">
        <v>944</v>
      </c>
      <c r="B431" s="13" t="s">
        <v>2426</v>
      </c>
      <c r="C431" s="13" t="s">
        <v>2435</v>
      </c>
      <c r="D431" s="13"/>
      <c r="E431" t="s">
        <v>2434</v>
      </c>
      <c r="F431" s="13" t="s">
        <v>953</v>
      </c>
      <c r="L431">
        <v>2</v>
      </c>
      <c r="M431">
        <v>5</v>
      </c>
      <c r="N431" t="s">
        <v>3180</v>
      </c>
    </row>
    <row r="432" spans="1:14" x14ac:dyDescent="0.2">
      <c r="A432" s="2" t="s">
        <v>386</v>
      </c>
      <c r="B432" s="2" t="s">
        <v>20</v>
      </c>
      <c r="C432" s="2" t="s">
        <v>2437</v>
      </c>
      <c r="D432" s="2"/>
      <c r="E432" t="s">
        <v>2436</v>
      </c>
      <c r="F432" s="2" t="s">
        <v>955</v>
      </c>
      <c r="G432">
        <v>0.1</v>
      </c>
      <c r="I432" t="s">
        <v>3145</v>
      </c>
      <c r="J432" t="s">
        <v>3187</v>
      </c>
      <c r="L432" s="18">
        <v>0.1</v>
      </c>
      <c r="M432" s="18">
        <v>0.2</v>
      </c>
      <c r="N432" s="18" t="s">
        <v>3017</v>
      </c>
    </row>
    <row r="433" spans="1:14" x14ac:dyDescent="0.2">
      <c r="A433" s="2" t="s">
        <v>391</v>
      </c>
      <c r="B433" s="2" t="s">
        <v>20</v>
      </c>
      <c r="C433" s="2" t="s">
        <v>2437</v>
      </c>
      <c r="D433" s="2"/>
      <c r="E433" t="s">
        <v>2436</v>
      </c>
      <c r="F433" s="2" t="s">
        <v>955</v>
      </c>
      <c r="G433">
        <v>0.1</v>
      </c>
      <c r="I433" t="s">
        <v>3145</v>
      </c>
      <c r="J433" t="s">
        <v>3187</v>
      </c>
      <c r="L433" s="18">
        <v>0.1</v>
      </c>
      <c r="M433" s="18">
        <v>0.2</v>
      </c>
      <c r="N433" s="18" t="s">
        <v>3017</v>
      </c>
    </row>
    <row r="434" spans="1:14" x14ac:dyDescent="0.2">
      <c r="A434" s="13" t="s">
        <v>961</v>
      </c>
      <c r="B434" s="13" t="s">
        <v>2441</v>
      </c>
      <c r="C434" s="13" t="s">
        <v>2440</v>
      </c>
      <c r="D434" s="13"/>
      <c r="E434" t="s">
        <v>2439</v>
      </c>
      <c r="F434" s="13" t="s">
        <v>959</v>
      </c>
      <c r="G434">
        <v>7.2</v>
      </c>
      <c r="I434" t="s">
        <v>3188</v>
      </c>
      <c r="J434" t="s">
        <v>3189</v>
      </c>
      <c r="L434" s="18">
        <v>7</v>
      </c>
      <c r="M434" s="18">
        <v>14</v>
      </c>
      <c r="N434" s="18" t="s">
        <v>3017</v>
      </c>
    </row>
    <row r="435" spans="1:14" x14ac:dyDescent="0.2">
      <c r="A435" s="13" t="s">
        <v>965</v>
      </c>
      <c r="B435" s="13" t="s">
        <v>2441</v>
      </c>
      <c r="C435" s="13" t="s">
        <v>2440</v>
      </c>
      <c r="D435" s="13"/>
      <c r="E435" t="s">
        <v>2439</v>
      </c>
      <c r="F435" s="13" t="s">
        <v>959</v>
      </c>
      <c r="G435">
        <v>7.2</v>
      </c>
      <c r="I435" t="s">
        <v>3188</v>
      </c>
      <c r="J435" t="s">
        <v>3189</v>
      </c>
      <c r="L435" s="18">
        <v>7</v>
      </c>
      <c r="M435" s="18">
        <v>14</v>
      </c>
      <c r="N435" s="18" t="s">
        <v>3017</v>
      </c>
    </row>
    <row r="436" spans="1:14" x14ac:dyDescent="0.2">
      <c r="A436" s="13" t="s">
        <v>961</v>
      </c>
      <c r="B436" s="13" t="s">
        <v>2444</v>
      </c>
      <c r="C436" s="13" t="s">
        <v>2443</v>
      </c>
      <c r="D436" s="13"/>
      <c r="E436" t="s">
        <v>2442</v>
      </c>
      <c r="F436" s="13" t="s">
        <v>967</v>
      </c>
      <c r="G436">
        <v>11</v>
      </c>
      <c r="H436">
        <v>53</v>
      </c>
      <c r="I436" t="s">
        <v>3147</v>
      </c>
      <c r="J436" t="s">
        <v>3190</v>
      </c>
    </row>
    <row r="437" spans="1:14" x14ac:dyDescent="0.2">
      <c r="A437" s="13" t="s">
        <v>965</v>
      </c>
      <c r="B437" s="13" t="s">
        <v>2444</v>
      </c>
      <c r="C437" s="13" t="s">
        <v>2443</v>
      </c>
      <c r="D437" s="13"/>
      <c r="E437" t="s">
        <v>2442</v>
      </c>
      <c r="F437" s="13" t="s">
        <v>967</v>
      </c>
      <c r="G437">
        <v>11</v>
      </c>
      <c r="H437">
        <v>53</v>
      </c>
      <c r="I437" t="s">
        <v>3147</v>
      </c>
      <c r="J437" t="s">
        <v>3190</v>
      </c>
    </row>
    <row r="438" spans="1:14" x14ac:dyDescent="0.2">
      <c r="A438" s="13" t="s">
        <v>961</v>
      </c>
      <c r="B438" s="13" t="s">
        <v>2447</v>
      </c>
      <c r="C438" s="13" t="s">
        <v>2446</v>
      </c>
      <c r="D438" s="13"/>
      <c r="E438" t="s">
        <v>2445</v>
      </c>
      <c r="F438" s="13" t="s">
        <v>970</v>
      </c>
      <c r="G438">
        <v>21</v>
      </c>
      <c r="H438">
        <v>42</v>
      </c>
      <c r="I438" t="s">
        <v>3147</v>
      </c>
      <c r="J438" t="s">
        <v>3189</v>
      </c>
    </row>
    <row r="439" spans="1:14" x14ac:dyDescent="0.2">
      <c r="A439" s="13" t="s">
        <v>965</v>
      </c>
      <c r="B439" s="13" t="s">
        <v>2447</v>
      </c>
      <c r="C439" s="13" t="s">
        <v>2446</v>
      </c>
      <c r="D439" s="13"/>
      <c r="E439" t="s">
        <v>2445</v>
      </c>
      <c r="F439" s="13" t="s">
        <v>970</v>
      </c>
      <c r="G439">
        <v>21</v>
      </c>
      <c r="H439">
        <v>42</v>
      </c>
      <c r="I439" t="s">
        <v>3147</v>
      </c>
      <c r="J439" t="s">
        <v>3189</v>
      </c>
    </row>
    <row r="440" spans="1:14" x14ac:dyDescent="0.2">
      <c r="A440" s="13" t="s">
        <v>427</v>
      </c>
      <c r="B440" s="13"/>
      <c r="C440" s="13" t="s">
        <v>2450</v>
      </c>
      <c r="D440" s="13"/>
      <c r="E440" t="s">
        <v>2448</v>
      </c>
      <c r="F440" s="13" t="s">
        <v>2449</v>
      </c>
      <c r="G440">
        <v>9.6999999999999993</v>
      </c>
      <c r="I440" t="s">
        <v>3023</v>
      </c>
      <c r="J440" t="s">
        <v>3151</v>
      </c>
      <c r="L440" s="18">
        <v>9.6999999999999993</v>
      </c>
      <c r="M440" s="18">
        <v>9.6999999999999993</v>
      </c>
      <c r="N440" t="s">
        <v>2995</v>
      </c>
    </row>
    <row r="441" spans="1:14" x14ac:dyDescent="0.2">
      <c r="A441" s="13" t="s">
        <v>427</v>
      </c>
      <c r="B441" s="13" t="s">
        <v>2453</v>
      </c>
      <c r="C441" s="13" t="s">
        <v>2452</v>
      </c>
      <c r="D441" s="13"/>
      <c r="E441" t="s">
        <v>2451</v>
      </c>
      <c r="F441" s="13" t="s">
        <v>974</v>
      </c>
      <c r="G441">
        <v>2.5</v>
      </c>
      <c r="H441">
        <v>7.5</v>
      </c>
      <c r="I441" t="s">
        <v>3011</v>
      </c>
      <c r="J441" t="s">
        <v>3191</v>
      </c>
    </row>
    <row r="442" spans="1:14" x14ac:dyDescent="0.2">
      <c r="A442" s="13" t="s">
        <v>427</v>
      </c>
      <c r="B442" s="13" t="s">
        <v>2456</v>
      </c>
      <c r="C442" s="13" t="s">
        <v>2455</v>
      </c>
      <c r="D442" s="13"/>
      <c r="E442" t="s">
        <v>2454</v>
      </c>
      <c r="F442" s="13" t="s">
        <v>979</v>
      </c>
      <c r="G442">
        <v>1</v>
      </c>
      <c r="I442" t="s">
        <v>3192</v>
      </c>
      <c r="J442" t="s">
        <v>3193</v>
      </c>
      <c r="L442" s="18">
        <v>1</v>
      </c>
      <c r="M442" s="18">
        <v>1</v>
      </c>
      <c r="N442" t="s">
        <v>3025</v>
      </c>
    </row>
    <row r="443" spans="1:14" s="7" customFormat="1" x14ac:dyDescent="0.2">
      <c r="A443" s="8"/>
      <c r="B443" s="15" t="s">
        <v>2453</v>
      </c>
      <c r="C443" s="8" t="s">
        <v>2459</v>
      </c>
      <c r="D443" s="8"/>
      <c r="E443" s="7" t="s">
        <v>2457</v>
      </c>
      <c r="F443" s="8" t="s">
        <v>2458</v>
      </c>
      <c r="G443" s="7">
        <v>4.3</v>
      </c>
      <c r="I443" s="7" t="s">
        <v>3188</v>
      </c>
      <c r="J443" s="7" t="s">
        <v>3194</v>
      </c>
      <c r="L443" s="7">
        <v>4</v>
      </c>
      <c r="M443" s="7">
        <v>8</v>
      </c>
      <c r="N443" s="7" t="s">
        <v>3017</v>
      </c>
    </row>
    <row r="444" spans="1:14" x14ac:dyDescent="0.2">
      <c r="A444" s="13" t="s">
        <v>427</v>
      </c>
      <c r="B444" s="13"/>
      <c r="C444" s="13" t="s">
        <v>2463</v>
      </c>
      <c r="D444" s="13"/>
      <c r="E444" t="s">
        <v>2461</v>
      </c>
      <c r="F444" s="13" t="s">
        <v>2462</v>
      </c>
      <c r="G444">
        <v>5</v>
      </c>
      <c r="L444" s="18">
        <v>5</v>
      </c>
      <c r="M444" s="18">
        <v>5</v>
      </c>
      <c r="N444" s="18" t="s">
        <v>3195</v>
      </c>
    </row>
    <row r="445" spans="1:14" x14ac:dyDescent="0.2">
      <c r="A445" s="13" t="s">
        <v>990</v>
      </c>
      <c r="B445" s="13" t="s">
        <v>2467</v>
      </c>
      <c r="C445" s="13" t="s">
        <v>2466</v>
      </c>
      <c r="D445" s="13"/>
      <c r="E445" t="s">
        <v>2465</v>
      </c>
      <c r="F445" s="13" t="s">
        <v>988</v>
      </c>
      <c r="G445">
        <v>555</v>
      </c>
      <c r="H445">
        <v>1110</v>
      </c>
      <c r="I445" t="s">
        <v>3196</v>
      </c>
      <c r="J445" t="s">
        <v>3197</v>
      </c>
    </row>
    <row r="446" spans="1:14" x14ac:dyDescent="0.2">
      <c r="A446" s="13" t="s">
        <v>994</v>
      </c>
      <c r="B446" s="13" t="s">
        <v>2467</v>
      </c>
      <c r="C446" s="13" t="s">
        <v>2466</v>
      </c>
      <c r="D446" s="13"/>
      <c r="E446" t="s">
        <v>2465</v>
      </c>
      <c r="F446" s="13" t="s">
        <v>988</v>
      </c>
      <c r="G446">
        <v>555</v>
      </c>
      <c r="H446">
        <v>1110</v>
      </c>
      <c r="I446" t="s">
        <v>3196</v>
      </c>
      <c r="J446" t="s">
        <v>3197</v>
      </c>
    </row>
    <row r="447" spans="1:14" x14ac:dyDescent="0.2">
      <c r="A447" s="2" t="s">
        <v>990</v>
      </c>
      <c r="B447" s="2" t="s">
        <v>997</v>
      </c>
      <c r="C447" s="2" t="s">
        <v>2470</v>
      </c>
      <c r="D447" s="2"/>
      <c r="E447" t="s">
        <v>2469</v>
      </c>
      <c r="F447" s="2" t="s">
        <v>996</v>
      </c>
      <c r="G447">
        <v>7</v>
      </c>
      <c r="I447" t="s">
        <v>3198</v>
      </c>
      <c r="J447" t="s">
        <v>3199</v>
      </c>
      <c r="L447" s="18">
        <v>7</v>
      </c>
      <c r="M447" s="18">
        <v>14</v>
      </c>
      <c r="N447" s="18" t="s">
        <v>3017</v>
      </c>
    </row>
    <row r="448" spans="1:14" x14ac:dyDescent="0.2">
      <c r="A448" s="2" t="s">
        <v>994</v>
      </c>
      <c r="B448" s="2" t="s">
        <v>997</v>
      </c>
      <c r="C448" s="2" t="s">
        <v>2470</v>
      </c>
      <c r="D448" s="2"/>
      <c r="E448" t="s">
        <v>2469</v>
      </c>
      <c r="F448" s="2" t="s">
        <v>996</v>
      </c>
      <c r="G448">
        <v>7</v>
      </c>
      <c r="I448" t="s">
        <v>3198</v>
      </c>
      <c r="J448" t="s">
        <v>3199</v>
      </c>
      <c r="L448" s="18">
        <v>7</v>
      </c>
      <c r="M448" s="18">
        <v>14</v>
      </c>
      <c r="N448" t="s">
        <v>3017</v>
      </c>
    </row>
    <row r="449" spans="1:14" x14ac:dyDescent="0.2">
      <c r="A449" s="13" t="s">
        <v>994</v>
      </c>
      <c r="B449" s="13" t="s">
        <v>2473</v>
      </c>
      <c r="C449" s="13" t="s">
        <v>2472</v>
      </c>
      <c r="D449" s="13"/>
      <c r="E449" t="s">
        <v>2471</v>
      </c>
      <c r="F449" s="13" t="s">
        <v>999</v>
      </c>
      <c r="G449">
        <v>56</v>
      </c>
      <c r="I449" t="s">
        <v>3198</v>
      </c>
      <c r="J449" t="s">
        <v>3200</v>
      </c>
      <c r="L449" s="18">
        <v>54</v>
      </c>
      <c r="M449" s="18">
        <v>108</v>
      </c>
      <c r="N449" t="s">
        <v>3017</v>
      </c>
    </row>
    <row r="450" spans="1:14" x14ac:dyDescent="0.2">
      <c r="A450" s="13" t="s">
        <v>990</v>
      </c>
      <c r="B450" s="13" t="s">
        <v>2473</v>
      </c>
      <c r="C450" s="13" t="s">
        <v>2472</v>
      </c>
      <c r="D450" s="13"/>
      <c r="E450" t="s">
        <v>2471</v>
      </c>
      <c r="F450" s="13" t="s">
        <v>999</v>
      </c>
      <c r="G450">
        <v>56</v>
      </c>
      <c r="I450" t="s">
        <v>3198</v>
      </c>
      <c r="J450" t="s">
        <v>3200</v>
      </c>
      <c r="L450" s="18">
        <v>54</v>
      </c>
      <c r="M450" s="18">
        <v>108</v>
      </c>
      <c r="N450" s="18" t="s">
        <v>3017</v>
      </c>
    </row>
    <row r="451" spans="1:14" x14ac:dyDescent="0.2">
      <c r="A451" s="13" t="s">
        <v>1003</v>
      </c>
      <c r="B451" s="13" t="s">
        <v>1004</v>
      </c>
      <c r="C451" s="13" t="s">
        <v>2474</v>
      </c>
      <c r="D451" s="13"/>
      <c r="E451" t="s">
        <v>2240</v>
      </c>
      <c r="F451" s="13" t="s">
        <v>1001</v>
      </c>
      <c r="G451">
        <v>8.1999999999999993</v>
      </c>
      <c r="I451" t="s">
        <v>3105</v>
      </c>
      <c r="J451" t="s">
        <v>3106</v>
      </c>
      <c r="K451" t="s">
        <v>2986</v>
      </c>
      <c r="L451" s="18">
        <v>4</v>
      </c>
      <c r="M451" s="18">
        <v>8</v>
      </c>
      <c r="N451" s="18" t="s">
        <v>3017</v>
      </c>
    </row>
    <row r="452" spans="1:14" x14ac:dyDescent="0.2">
      <c r="A452" s="13" t="s">
        <v>990</v>
      </c>
      <c r="B452" s="13" t="s">
        <v>2478</v>
      </c>
      <c r="C452" s="13" t="s">
        <v>2477</v>
      </c>
      <c r="D452" s="13"/>
      <c r="E452" t="s">
        <v>2476</v>
      </c>
      <c r="F452" s="13" t="s">
        <v>1006</v>
      </c>
      <c r="G452">
        <v>4.5999999999999996</v>
      </c>
      <c r="I452" t="s">
        <v>3188</v>
      </c>
      <c r="J452" t="s">
        <v>3201</v>
      </c>
      <c r="L452" s="18">
        <v>5</v>
      </c>
      <c r="M452" s="18">
        <v>10</v>
      </c>
      <c r="N452" s="18" t="s">
        <v>3017</v>
      </c>
    </row>
    <row r="453" spans="1:14" x14ac:dyDescent="0.2">
      <c r="A453" s="13" t="s">
        <v>994</v>
      </c>
      <c r="B453" s="13" t="s">
        <v>2478</v>
      </c>
      <c r="C453" s="13" t="s">
        <v>2477</v>
      </c>
      <c r="D453" s="13"/>
      <c r="E453" t="s">
        <v>2476</v>
      </c>
      <c r="F453" s="13" t="s">
        <v>1006</v>
      </c>
      <c r="G453">
        <v>4.5999999999999996</v>
      </c>
      <c r="I453" t="s">
        <v>3188</v>
      </c>
      <c r="J453" t="s">
        <v>3201</v>
      </c>
      <c r="L453" s="18">
        <v>5</v>
      </c>
      <c r="M453" s="18">
        <v>10</v>
      </c>
      <c r="N453" s="18" t="s">
        <v>3017</v>
      </c>
    </row>
    <row r="454" spans="1:14" x14ac:dyDescent="0.2">
      <c r="A454" s="13" t="s">
        <v>990</v>
      </c>
      <c r="B454" s="13" t="s">
        <v>20</v>
      </c>
      <c r="C454" s="13"/>
      <c r="D454" s="13"/>
      <c r="E454" t="s">
        <v>2479</v>
      </c>
      <c r="F454" s="13" t="s">
        <v>1008</v>
      </c>
    </row>
    <row r="455" spans="1:14" x14ac:dyDescent="0.2">
      <c r="A455" s="13" t="s">
        <v>994</v>
      </c>
      <c r="B455" s="13" t="s">
        <v>20</v>
      </c>
      <c r="C455" s="13"/>
      <c r="D455" s="13"/>
      <c r="E455" t="s">
        <v>2479</v>
      </c>
      <c r="F455" s="13" t="s">
        <v>1008</v>
      </c>
    </row>
    <row r="456" spans="1:14" x14ac:dyDescent="0.2">
      <c r="A456" s="13" t="s">
        <v>1003</v>
      </c>
      <c r="B456" s="13" t="s">
        <v>1004</v>
      </c>
      <c r="C456" s="13" t="s">
        <v>2103</v>
      </c>
      <c r="D456" s="13"/>
      <c r="E456" t="s">
        <v>2102</v>
      </c>
      <c r="F456" s="13" t="s">
        <v>1010</v>
      </c>
      <c r="G456">
        <v>177</v>
      </c>
      <c r="H456">
        <v>353</v>
      </c>
      <c r="I456" t="s">
        <v>3041</v>
      </c>
      <c r="J456">
        <v>351</v>
      </c>
    </row>
    <row r="457" spans="1:14" x14ac:dyDescent="0.2">
      <c r="A457" s="13" t="s">
        <v>990</v>
      </c>
      <c r="B457" s="13" t="s">
        <v>20</v>
      </c>
      <c r="C457" s="13"/>
      <c r="D457" s="13"/>
      <c r="E457" t="s">
        <v>2481</v>
      </c>
      <c r="F457" s="13" t="s">
        <v>1013</v>
      </c>
    </row>
    <row r="458" spans="1:14" x14ac:dyDescent="0.2">
      <c r="A458" s="13" t="s">
        <v>994</v>
      </c>
      <c r="B458" s="13" t="s">
        <v>20</v>
      </c>
      <c r="C458" s="13"/>
      <c r="D458" s="13"/>
      <c r="E458" t="s">
        <v>2481</v>
      </c>
      <c r="F458" s="13" t="s">
        <v>1013</v>
      </c>
    </row>
    <row r="459" spans="1:14" s="19" customFormat="1" x14ac:dyDescent="0.2">
      <c r="A459" s="20" t="s">
        <v>1017</v>
      </c>
      <c r="B459" s="20" t="s">
        <v>668</v>
      </c>
      <c r="C459" s="20"/>
      <c r="D459" s="20"/>
      <c r="E459" s="19" t="s">
        <v>3202</v>
      </c>
      <c r="F459" s="20" t="s">
        <v>1015</v>
      </c>
    </row>
    <row r="460" spans="1:14" x14ac:dyDescent="0.2">
      <c r="A460" s="13" t="s">
        <v>994</v>
      </c>
      <c r="B460" s="13" t="s">
        <v>2478</v>
      </c>
      <c r="C460" s="13" t="s">
        <v>2483</v>
      </c>
      <c r="D460" s="13"/>
      <c r="E460" t="s">
        <v>2482</v>
      </c>
      <c r="F460" s="13" t="s">
        <v>1019</v>
      </c>
      <c r="L460">
        <v>12</v>
      </c>
      <c r="M460">
        <v>24</v>
      </c>
      <c r="N460" t="s">
        <v>2995</v>
      </c>
    </row>
    <row r="461" spans="1:14" x14ac:dyDescent="0.2">
      <c r="A461" s="13" t="s">
        <v>990</v>
      </c>
      <c r="B461" s="13" t="s">
        <v>2478</v>
      </c>
      <c r="C461" s="13" t="s">
        <v>2483</v>
      </c>
      <c r="D461" s="13"/>
      <c r="E461" t="s">
        <v>2482</v>
      </c>
      <c r="F461" s="13" t="s">
        <v>1019</v>
      </c>
      <c r="L461">
        <v>12</v>
      </c>
      <c r="M461">
        <v>24</v>
      </c>
      <c r="N461" t="s">
        <v>2995</v>
      </c>
    </row>
    <row r="462" spans="1:14" x14ac:dyDescent="0.2">
      <c r="A462" s="13" t="s">
        <v>990</v>
      </c>
      <c r="B462" s="13" t="s">
        <v>1004</v>
      </c>
      <c r="C462" s="13" t="s">
        <v>2485</v>
      </c>
      <c r="D462" s="13"/>
      <c r="E462" t="s">
        <v>2484</v>
      </c>
      <c r="F462" s="13" t="s">
        <v>1021</v>
      </c>
      <c r="G462">
        <v>122</v>
      </c>
      <c r="H462">
        <v>306</v>
      </c>
      <c r="I462" t="s">
        <v>3011</v>
      </c>
      <c r="J462" t="s">
        <v>3203</v>
      </c>
    </row>
    <row r="463" spans="1:14" x14ac:dyDescent="0.2">
      <c r="A463" s="13" t="s">
        <v>994</v>
      </c>
      <c r="B463" s="13" t="s">
        <v>1004</v>
      </c>
      <c r="C463" s="13" t="s">
        <v>2485</v>
      </c>
      <c r="D463" s="13"/>
      <c r="E463" t="s">
        <v>2484</v>
      </c>
      <c r="F463" s="13" t="s">
        <v>1021</v>
      </c>
      <c r="G463">
        <v>122</v>
      </c>
      <c r="H463">
        <v>306</v>
      </c>
      <c r="I463" t="s">
        <v>3011</v>
      </c>
      <c r="J463" t="s">
        <v>3203</v>
      </c>
    </row>
    <row r="464" spans="1:14" x14ac:dyDescent="0.2">
      <c r="A464" s="13" t="s">
        <v>994</v>
      </c>
      <c r="B464" s="13" t="s">
        <v>1004</v>
      </c>
      <c r="C464" s="13" t="s">
        <v>2486</v>
      </c>
      <c r="D464" s="13"/>
      <c r="E464" t="s">
        <v>2368</v>
      </c>
      <c r="F464" s="13" t="s">
        <v>869</v>
      </c>
      <c r="G464">
        <v>12</v>
      </c>
      <c r="H464">
        <v>60</v>
      </c>
      <c r="I464" t="s">
        <v>3050</v>
      </c>
      <c r="J464" t="s">
        <v>3161</v>
      </c>
    </row>
    <row r="465" spans="1:14" x14ac:dyDescent="0.2">
      <c r="A465" s="13" t="s">
        <v>990</v>
      </c>
      <c r="B465" s="13" t="s">
        <v>1004</v>
      </c>
      <c r="C465" s="13" t="s">
        <v>2486</v>
      </c>
      <c r="D465" s="13"/>
      <c r="E465" t="s">
        <v>2368</v>
      </c>
      <c r="F465" s="13" t="s">
        <v>869</v>
      </c>
      <c r="G465">
        <v>12</v>
      </c>
      <c r="H465">
        <v>60</v>
      </c>
      <c r="I465" t="s">
        <v>3050</v>
      </c>
      <c r="J465" t="s">
        <v>3161</v>
      </c>
    </row>
    <row r="466" spans="1:14" x14ac:dyDescent="0.2">
      <c r="A466" s="13" t="s">
        <v>1003</v>
      </c>
      <c r="B466" s="13" t="s">
        <v>1004</v>
      </c>
      <c r="C466" s="13" t="s">
        <v>2487</v>
      </c>
      <c r="D466" s="13"/>
      <c r="E466" t="s">
        <v>2159</v>
      </c>
      <c r="F466" s="13" t="s">
        <v>1024</v>
      </c>
      <c r="G466">
        <v>138</v>
      </c>
      <c r="H466">
        <v>275</v>
      </c>
      <c r="I466" t="s">
        <v>3074</v>
      </c>
      <c r="J466" t="s">
        <v>3075</v>
      </c>
    </row>
    <row r="467" spans="1:14" x14ac:dyDescent="0.2">
      <c r="A467" s="13" t="s">
        <v>1003</v>
      </c>
      <c r="B467" s="13" t="s">
        <v>1004</v>
      </c>
      <c r="C467" s="13" t="s">
        <v>2489</v>
      </c>
      <c r="D467" s="13"/>
      <c r="E467" t="s">
        <v>2127</v>
      </c>
      <c r="F467" s="13" t="s">
        <v>1026</v>
      </c>
      <c r="G467">
        <v>6.4</v>
      </c>
      <c r="H467">
        <v>32</v>
      </c>
      <c r="I467" t="s">
        <v>3056</v>
      </c>
      <c r="J467" t="s">
        <v>3057</v>
      </c>
    </row>
    <row r="468" spans="1:14" x14ac:dyDescent="0.2">
      <c r="A468" s="13" t="s">
        <v>990</v>
      </c>
      <c r="B468" s="13" t="s">
        <v>2493</v>
      </c>
      <c r="C468" s="13" t="s">
        <v>2492</v>
      </c>
      <c r="D468" s="13"/>
      <c r="E468" t="s">
        <v>2491</v>
      </c>
      <c r="F468" s="13" t="s">
        <v>1028</v>
      </c>
      <c r="G468">
        <v>5.3</v>
      </c>
      <c r="I468" t="s">
        <v>3023</v>
      </c>
      <c r="J468" t="s">
        <v>3204</v>
      </c>
      <c r="L468" s="18">
        <v>5</v>
      </c>
      <c r="M468" s="18">
        <v>10</v>
      </c>
      <c r="N468" t="s">
        <v>3017</v>
      </c>
    </row>
    <row r="469" spans="1:14" x14ac:dyDescent="0.2">
      <c r="A469" s="13" t="s">
        <v>994</v>
      </c>
      <c r="B469" s="13" t="s">
        <v>2493</v>
      </c>
      <c r="C469" s="13" t="s">
        <v>2492</v>
      </c>
      <c r="D469" s="13"/>
      <c r="E469" t="s">
        <v>2491</v>
      </c>
      <c r="F469" s="13" t="s">
        <v>1028</v>
      </c>
      <c r="G469">
        <v>5.3</v>
      </c>
      <c r="I469" t="s">
        <v>3023</v>
      </c>
      <c r="J469" t="s">
        <v>3204</v>
      </c>
      <c r="L469" s="18">
        <v>5</v>
      </c>
      <c r="M469" s="18">
        <v>10</v>
      </c>
      <c r="N469" t="s">
        <v>3017</v>
      </c>
    </row>
    <row r="470" spans="1:14" x14ac:dyDescent="0.2">
      <c r="A470" s="13" t="s">
        <v>1003</v>
      </c>
      <c r="B470" s="13" t="s">
        <v>1004</v>
      </c>
      <c r="C470" s="13"/>
      <c r="D470" s="13"/>
      <c r="E470" t="s">
        <v>2143</v>
      </c>
      <c r="F470" s="13" t="s">
        <v>1030</v>
      </c>
      <c r="G470">
        <v>54.7</v>
      </c>
      <c r="H470">
        <v>164.1</v>
      </c>
      <c r="I470" t="s">
        <v>3063</v>
      </c>
      <c r="J470" t="s">
        <v>3064</v>
      </c>
      <c r="K470" t="s">
        <v>2986</v>
      </c>
    </row>
    <row r="471" spans="1:14" x14ac:dyDescent="0.2">
      <c r="A471" s="13" t="s">
        <v>1003</v>
      </c>
      <c r="B471" s="13" t="s">
        <v>1004</v>
      </c>
      <c r="C471" s="13" t="s">
        <v>2495</v>
      </c>
      <c r="D471" s="13"/>
      <c r="E471" t="s">
        <v>2119</v>
      </c>
      <c r="F471" s="13" t="s">
        <v>1032</v>
      </c>
      <c r="G471">
        <v>10</v>
      </c>
      <c r="I471" t="s">
        <v>3050</v>
      </c>
      <c r="J471" t="s">
        <v>3051</v>
      </c>
      <c r="L471" s="18">
        <v>10</v>
      </c>
      <c r="M471" s="18">
        <v>20</v>
      </c>
      <c r="N471" t="s">
        <v>3017</v>
      </c>
    </row>
    <row r="472" spans="1:14" x14ac:dyDescent="0.2">
      <c r="A472" s="13" t="s">
        <v>260</v>
      </c>
      <c r="B472" s="13" t="s">
        <v>2499</v>
      </c>
      <c r="C472" s="13" t="s">
        <v>2498</v>
      </c>
      <c r="D472" s="13"/>
      <c r="E472" t="s">
        <v>2497</v>
      </c>
      <c r="F472" s="13" t="s">
        <v>1034</v>
      </c>
      <c r="G472">
        <v>8</v>
      </c>
      <c r="H472">
        <v>20</v>
      </c>
      <c r="I472" t="s">
        <v>3053</v>
      </c>
      <c r="J472" t="s">
        <v>3205</v>
      </c>
    </row>
    <row r="473" spans="1:14" x14ac:dyDescent="0.2">
      <c r="A473" s="13" t="s">
        <v>332</v>
      </c>
      <c r="B473" s="13" t="s">
        <v>2503</v>
      </c>
      <c r="C473" s="13" t="s">
        <v>2502</v>
      </c>
      <c r="D473" s="13"/>
      <c r="E473" t="s">
        <v>2501</v>
      </c>
      <c r="F473" s="13" t="s">
        <v>1036</v>
      </c>
      <c r="G473">
        <v>5.5E-2</v>
      </c>
      <c r="I473" t="s">
        <v>3145</v>
      </c>
      <c r="J473" t="s">
        <v>3206</v>
      </c>
      <c r="L473" s="18">
        <v>5.3999999999999999E-2</v>
      </c>
      <c r="M473" s="18">
        <v>5.3999999999999999E-2</v>
      </c>
      <c r="N473" s="18" t="s">
        <v>3089</v>
      </c>
    </row>
    <row r="474" spans="1:14" ht="39" customHeight="1" x14ac:dyDescent="0.2">
      <c r="A474" s="13" t="s">
        <v>332</v>
      </c>
      <c r="B474" s="13" t="s">
        <v>3207</v>
      </c>
      <c r="C474" s="13" t="s">
        <v>2507</v>
      </c>
      <c r="D474" s="13"/>
      <c r="E474" t="s">
        <v>2506</v>
      </c>
      <c r="F474" s="13" t="s">
        <v>1039</v>
      </c>
      <c r="G474">
        <v>0.05</v>
      </c>
      <c r="I474" t="s">
        <v>3208</v>
      </c>
      <c r="J474" t="s">
        <v>3209</v>
      </c>
      <c r="K474" t="s">
        <v>2986</v>
      </c>
    </row>
    <row r="475" spans="1:14" x14ac:dyDescent="0.2">
      <c r="A475" s="13" t="s">
        <v>332</v>
      </c>
      <c r="B475" s="13" t="s">
        <v>1044</v>
      </c>
      <c r="C475" s="13" t="s">
        <v>2510</v>
      </c>
      <c r="D475" s="13"/>
      <c r="E475" t="s">
        <v>2509</v>
      </c>
      <c r="F475" s="13" t="s">
        <v>1043</v>
      </c>
      <c r="G475">
        <v>0.01</v>
      </c>
      <c r="I475" t="s">
        <v>3105</v>
      </c>
      <c r="J475" t="s">
        <v>3210</v>
      </c>
      <c r="K475" t="s">
        <v>2986</v>
      </c>
      <c r="L475" s="18">
        <v>0.01</v>
      </c>
      <c r="M475" s="18">
        <v>0.04</v>
      </c>
      <c r="N475" t="s">
        <v>3089</v>
      </c>
    </row>
    <row r="476" spans="1:14" ht="48" x14ac:dyDescent="0.2">
      <c r="A476" s="13" t="s">
        <v>332</v>
      </c>
      <c r="B476" s="13" t="s">
        <v>3211</v>
      </c>
      <c r="C476" s="218" t="s">
        <v>2513</v>
      </c>
      <c r="D476" s="13" t="s">
        <v>2514</v>
      </c>
      <c r="E476" t="s">
        <v>2512</v>
      </c>
      <c r="F476" s="13" t="s">
        <v>1046</v>
      </c>
      <c r="L476">
        <v>0.05</v>
      </c>
      <c r="M476">
        <v>0.15</v>
      </c>
      <c r="N476" t="s">
        <v>2983</v>
      </c>
    </row>
    <row r="477" spans="1:14" x14ac:dyDescent="0.2">
      <c r="A477" s="13" t="s">
        <v>332</v>
      </c>
      <c r="B477" s="13" t="s">
        <v>2518</v>
      </c>
      <c r="C477" s="13" t="s">
        <v>2517</v>
      </c>
      <c r="D477" s="13"/>
      <c r="E477" t="s">
        <v>2516</v>
      </c>
      <c r="F477" s="13" t="s">
        <v>1049</v>
      </c>
      <c r="G477">
        <v>21</v>
      </c>
      <c r="J477" t="s">
        <v>3212</v>
      </c>
      <c r="L477" s="18">
        <v>20</v>
      </c>
      <c r="M477" s="18">
        <v>20</v>
      </c>
      <c r="N477" s="18" t="s">
        <v>3017</v>
      </c>
    </row>
    <row r="478" spans="1:14" x14ac:dyDescent="0.2">
      <c r="A478" s="2" t="s">
        <v>332</v>
      </c>
      <c r="B478" s="2" t="s">
        <v>1054</v>
      </c>
      <c r="C478" s="2" t="s">
        <v>2521</v>
      </c>
      <c r="D478" s="2"/>
      <c r="E478" t="s">
        <v>2520</v>
      </c>
      <c r="F478" s="2" t="s">
        <v>1052</v>
      </c>
      <c r="G478">
        <v>6</v>
      </c>
      <c r="I478" t="s">
        <v>3145</v>
      </c>
      <c r="J478" t="s">
        <v>3213</v>
      </c>
      <c r="L478" s="18">
        <v>1</v>
      </c>
      <c r="M478" s="18">
        <v>1</v>
      </c>
      <c r="N478" s="18" t="s">
        <v>3025</v>
      </c>
    </row>
    <row r="479" spans="1:14" x14ac:dyDescent="0.2">
      <c r="A479" s="13" t="s">
        <v>332</v>
      </c>
      <c r="B479" s="13" t="s">
        <v>2525</v>
      </c>
      <c r="C479" s="13" t="s">
        <v>2524</v>
      </c>
      <c r="D479" s="13"/>
      <c r="E479" t="s">
        <v>2523</v>
      </c>
      <c r="F479" s="13" t="s">
        <v>1056</v>
      </c>
      <c r="G479">
        <v>0.4</v>
      </c>
      <c r="I479" t="s">
        <v>3214</v>
      </c>
      <c r="J479" t="s">
        <v>3215</v>
      </c>
      <c r="L479" s="18">
        <v>0.4</v>
      </c>
      <c r="M479" s="18">
        <v>0.8</v>
      </c>
      <c r="N479" s="18" t="s">
        <v>3089</v>
      </c>
    </row>
    <row r="480" spans="1:14" x14ac:dyDescent="0.2">
      <c r="A480" s="2" t="s">
        <v>332</v>
      </c>
      <c r="B480" s="2" t="s">
        <v>1059</v>
      </c>
      <c r="C480" s="2" t="s">
        <v>2527</v>
      </c>
      <c r="D480" s="2"/>
      <c r="E480" t="s">
        <v>2526</v>
      </c>
      <c r="F480" s="2" t="s">
        <v>1058</v>
      </c>
      <c r="G480">
        <v>1.04</v>
      </c>
      <c r="J480" t="s">
        <v>3216</v>
      </c>
      <c r="L480" s="18">
        <v>1</v>
      </c>
      <c r="M480" s="18">
        <v>2</v>
      </c>
      <c r="N480" s="18" t="s">
        <v>3005</v>
      </c>
    </row>
    <row r="481" spans="1:14" x14ac:dyDescent="0.2">
      <c r="A481" s="2" t="s">
        <v>332</v>
      </c>
      <c r="B481" s="2" t="s">
        <v>1062</v>
      </c>
      <c r="C481" s="2"/>
      <c r="D481" s="2"/>
      <c r="E481" t="s">
        <v>2528</v>
      </c>
      <c r="F481" s="2" t="s">
        <v>1061</v>
      </c>
      <c r="G481">
        <v>21</v>
      </c>
      <c r="I481" t="s">
        <v>3023</v>
      </c>
      <c r="J481" t="s">
        <v>3155</v>
      </c>
      <c r="L481" s="18">
        <v>20</v>
      </c>
      <c r="M481" s="18">
        <v>40</v>
      </c>
      <c r="N481" s="18" t="s">
        <v>3017</v>
      </c>
    </row>
    <row r="482" spans="1:14" x14ac:dyDescent="0.2">
      <c r="A482" s="13" t="s">
        <v>260</v>
      </c>
      <c r="B482" s="13" t="s">
        <v>1066</v>
      </c>
      <c r="C482" s="13" t="s">
        <v>2530</v>
      </c>
      <c r="D482" s="13"/>
      <c r="E482" t="s">
        <v>2529</v>
      </c>
      <c r="F482" s="13" t="s">
        <v>1064</v>
      </c>
      <c r="G482">
        <v>3.8</v>
      </c>
      <c r="H482">
        <v>9.4</v>
      </c>
      <c r="I482" t="s">
        <v>3150</v>
      </c>
      <c r="J482" t="s">
        <v>3217</v>
      </c>
    </row>
    <row r="483" spans="1:14" x14ac:dyDescent="0.2">
      <c r="A483" s="13" t="s">
        <v>332</v>
      </c>
      <c r="B483" s="13" t="s">
        <v>1066</v>
      </c>
      <c r="C483" s="13" t="s">
        <v>2530</v>
      </c>
      <c r="D483" s="13"/>
      <c r="E483" t="s">
        <v>2529</v>
      </c>
      <c r="F483" s="13" t="s">
        <v>1064</v>
      </c>
      <c r="G483">
        <v>3.8</v>
      </c>
      <c r="H483">
        <v>9.4</v>
      </c>
      <c r="I483" t="s">
        <v>3150</v>
      </c>
      <c r="J483" t="s">
        <v>3217</v>
      </c>
    </row>
    <row r="484" spans="1:14" x14ac:dyDescent="0.2">
      <c r="A484" s="2" t="s">
        <v>332</v>
      </c>
      <c r="B484" s="2" t="s">
        <v>1062</v>
      </c>
      <c r="C484" s="2" t="s">
        <v>2533</v>
      </c>
      <c r="D484" s="2"/>
      <c r="E484" t="s">
        <v>2532</v>
      </c>
      <c r="F484" s="2" t="s">
        <v>1068</v>
      </c>
      <c r="G484">
        <v>12</v>
      </c>
      <c r="H484">
        <v>24</v>
      </c>
      <c r="J484" t="s">
        <v>3218</v>
      </c>
    </row>
    <row r="485" spans="1:14" x14ac:dyDescent="0.2">
      <c r="A485" s="13" t="s">
        <v>332</v>
      </c>
      <c r="B485" s="13" t="s">
        <v>2536</v>
      </c>
      <c r="C485" s="13" t="s">
        <v>2535</v>
      </c>
      <c r="D485" s="13"/>
      <c r="E485" t="s">
        <v>2534</v>
      </c>
      <c r="F485" s="13" t="s">
        <v>1070</v>
      </c>
      <c r="G485">
        <v>4.46</v>
      </c>
      <c r="H485">
        <v>8.92</v>
      </c>
      <c r="I485" t="s">
        <v>3219</v>
      </c>
      <c r="J485" t="s">
        <v>3220</v>
      </c>
    </row>
    <row r="486" spans="1:14" x14ac:dyDescent="0.2">
      <c r="A486" s="2" t="s">
        <v>260</v>
      </c>
      <c r="B486" s="2" t="s">
        <v>20</v>
      </c>
      <c r="C486" s="2" t="s">
        <v>2538</v>
      </c>
      <c r="D486" s="2"/>
      <c r="E486" t="s">
        <v>2537</v>
      </c>
      <c r="F486" s="2" t="s">
        <v>1074</v>
      </c>
    </row>
    <row r="487" spans="1:14" x14ac:dyDescent="0.2">
      <c r="A487" s="2" t="s">
        <v>332</v>
      </c>
      <c r="B487" s="2" t="s">
        <v>20</v>
      </c>
      <c r="C487" s="2" t="s">
        <v>2538</v>
      </c>
      <c r="D487" s="2"/>
      <c r="E487" t="s">
        <v>2537</v>
      </c>
      <c r="F487" s="2" t="s">
        <v>1074</v>
      </c>
    </row>
    <row r="488" spans="1:14" x14ac:dyDescent="0.2">
      <c r="A488" s="2" t="s">
        <v>332</v>
      </c>
      <c r="B488" s="2" t="s">
        <v>20</v>
      </c>
      <c r="C488" s="2"/>
      <c r="D488" s="2"/>
      <c r="E488" s="18" t="s">
        <v>2539</v>
      </c>
      <c r="F488" s="2" t="s">
        <v>1076</v>
      </c>
    </row>
    <row r="489" spans="1:14" x14ac:dyDescent="0.2">
      <c r="A489" s="2" t="s">
        <v>260</v>
      </c>
      <c r="B489" s="2" t="s">
        <v>20</v>
      </c>
      <c r="C489" s="2"/>
      <c r="D489" s="2"/>
      <c r="E489" s="18" t="s">
        <v>2539</v>
      </c>
      <c r="F489" s="2" t="s">
        <v>1076</v>
      </c>
    </row>
    <row r="490" spans="1:14" x14ac:dyDescent="0.2">
      <c r="A490" s="13" t="s">
        <v>1080</v>
      </c>
      <c r="B490" s="13" t="s">
        <v>2503</v>
      </c>
      <c r="C490" s="13" t="s">
        <v>2541</v>
      </c>
      <c r="D490" s="13"/>
      <c r="E490" t="s">
        <v>2540</v>
      </c>
      <c r="F490" s="13" t="s">
        <v>1078</v>
      </c>
      <c r="G490">
        <v>4.5999999999999999E-2</v>
      </c>
      <c r="I490" t="s">
        <v>3145</v>
      </c>
      <c r="J490" t="s">
        <v>3221</v>
      </c>
      <c r="L490" s="18">
        <v>4.5999999999999999E-2</v>
      </c>
      <c r="M490" s="18">
        <v>4.5999999999999999E-2</v>
      </c>
      <c r="N490" t="s">
        <v>2995</v>
      </c>
    </row>
    <row r="491" spans="1:14" x14ac:dyDescent="0.2">
      <c r="A491" s="13" t="s">
        <v>1084</v>
      </c>
      <c r="B491" s="13" t="s">
        <v>2503</v>
      </c>
      <c r="C491" s="13" t="s">
        <v>2541</v>
      </c>
      <c r="D491" s="13"/>
      <c r="E491" t="s">
        <v>2540</v>
      </c>
      <c r="F491" s="13" t="s">
        <v>1078</v>
      </c>
      <c r="G491">
        <v>4.5999999999999999E-2</v>
      </c>
      <c r="I491" t="s">
        <v>3145</v>
      </c>
      <c r="J491" t="s">
        <v>3221</v>
      </c>
      <c r="L491" s="18">
        <v>4.5999999999999999E-2</v>
      </c>
      <c r="M491" s="18">
        <v>4.5999999999999999E-2</v>
      </c>
      <c r="N491" t="s">
        <v>2995</v>
      </c>
    </row>
    <row r="492" spans="1:14" x14ac:dyDescent="0.2">
      <c r="A492" s="13" t="s">
        <v>1080</v>
      </c>
      <c r="B492" s="13" t="s">
        <v>2503</v>
      </c>
      <c r="C492" s="13" t="s">
        <v>2543</v>
      </c>
      <c r="D492" s="13"/>
      <c r="E492" t="s">
        <v>2542</v>
      </c>
      <c r="F492" s="13" t="s">
        <v>1087</v>
      </c>
      <c r="G492">
        <v>3.5000000000000003E-2</v>
      </c>
      <c r="I492" t="s">
        <v>3145</v>
      </c>
      <c r="J492" t="s">
        <v>3206</v>
      </c>
      <c r="L492" s="18">
        <v>3.5000000000000003E-2</v>
      </c>
      <c r="M492" s="18">
        <v>3.5000000000000003E-2</v>
      </c>
      <c r="N492" t="s">
        <v>3089</v>
      </c>
    </row>
    <row r="493" spans="1:14" x14ac:dyDescent="0.2">
      <c r="A493" s="13" t="s">
        <v>1084</v>
      </c>
      <c r="B493" s="13" t="s">
        <v>2503</v>
      </c>
      <c r="C493" s="13" t="s">
        <v>2543</v>
      </c>
      <c r="D493" s="13"/>
      <c r="E493" t="s">
        <v>2542</v>
      </c>
      <c r="F493" s="13" t="s">
        <v>1087</v>
      </c>
      <c r="G493">
        <v>3.5000000000000003E-2</v>
      </c>
      <c r="I493" t="s">
        <v>3145</v>
      </c>
      <c r="J493" t="s">
        <v>3206</v>
      </c>
      <c r="L493" s="18">
        <v>3.5000000000000003E-2</v>
      </c>
      <c r="M493" s="18">
        <v>3.5000000000000003E-2</v>
      </c>
      <c r="N493" s="18" t="s">
        <v>3089</v>
      </c>
    </row>
    <row r="494" spans="1:14" x14ac:dyDescent="0.2">
      <c r="A494" s="13" t="s">
        <v>1084</v>
      </c>
      <c r="B494" s="13" t="s">
        <v>2503</v>
      </c>
      <c r="C494" s="13" t="s">
        <v>2545</v>
      </c>
      <c r="D494" s="13"/>
      <c r="E494" t="s">
        <v>2544</v>
      </c>
      <c r="F494" s="13" t="s">
        <v>1091</v>
      </c>
      <c r="G494">
        <v>3.5999999999999997E-2</v>
      </c>
      <c r="I494" t="s">
        <v>3145</v>
      </c>
      <c r="J494" t="s">
        <v>3222</v>
      </c>
      <c r="L494" s="18">
        <v>3.5000000000000003E-2</v>
      </c>
      <c r="M494" s="18">
        <v>0.14000000000000001</v>
      </c>
      <c r="N494" s="18" t="s">
        <v>3089</v>
      </c>
    </row>
    <row r="495" spans="1:14" x14ac:dyDescent="0.2">
      <c r="A495" s="13" t="s">
        <v>1080</v>
      </c>
      <c r="B495" s="13" t="s">
        <v>2503</v>
      </c>
      <c r="C495" s="13" t="s">
        <v>2545</v>
      </c>
      <c r="D495" s="13"/>
      <c r="E495" t="s">
        <v>2544</v>
      </c>
      <c r="F495" s="13" t="s">
        <v>1091</v>
      </c>
      <c r="G495">
        <v>3.5999999999999997E-2</v>
      </c>
      <c r="I495" t="s">
        <v>3145</v>
      </c>
      <c r="J495" t="s">
        <v>3222</v>
      </c>
      <c r="L495" s="18">
        <v>3.5000000000000003E-2</v>
      </c>
      <c r="M495" s="18">
        <v>0.14000000000000001</v>
      </c>
      <c r="N495" s="18" t="s">
        <v>3089</v>
      </c>
    </row>
    <row r="496" spans="1:14" x14ac:dyDescent="0.2">
      <c r="A496" s="13" t="s">
        <v>1080</v>
      </c>
      <c r="B496" s="13" t="s">
        <v>2503</v>
      </c>
      <c r="C496" s="13" t="s">
        <v>2547</v>
      </c>
      <c r="D496" s="13"/>
      <c r="E496" t="s">
        <v>2546</v>
      </c>
      <c r="F496" s="13" t="s">
        <v>1093</v>
      </c>
      <c r="G496">
        <v>3.5999999999999997E-2</v>
      </c>
      <c r="I496" t="s">
        <v>3145</v>
      </c>
      <c r="J496" t="s">
        <v>3222</v>
      </c>
      <c r="L496" s="18">
        <v>3.5000000000000003E-2</v>
      </c>
      <c r="M496" s="18">
        <v>0.14000000000000001</v>
      </c>
      <c r="N496" s="18" t="s">
        <v>3089</v>
      </c>
    </row>
    <row r="497" spans="1:14" x14ac:dyDescent="0.2">
      <c r="A497" s="13" t="s">
        <v>1084</v>
      </c>
      <c r="B497" s="13" t="s">
        <v>2503</v>
      </c>
      <c r="C497" s="13" t="s">
        <v>2547</v>
      </c>
      <c r="D497" s="13"/>
      <c r="E497" t="s">
        <v>2546</v>
      </c>
      <c r="F497" s="13" t="s">
        <v>1093</v>
      </c>
      <c r="G497">
        <v>3.5999999999999997E-2</v>
      </c>
      <c r="I497" t="s">
        <v>3145</v>
      </c>
      <c r="J497" t="s">
        <v>3222</v>
      </c>
      <c r="L497" s="18">
        <v>3.5000000000000003E-2</v>
      </c>
      <c r="M497" s="18">
        <v>0.14000000000000001</v>
      </c>
      <c r="N497" s="18" t="s">
        <v>3089</v>
      </c>
    </row>
    <row r="498" spans="1:14" x14ac:dyDescent="0.2">
      <c r="A498" s="13" t="s">
        <v>1080</v>
      </c>
      <c r="B498" s="13" t="s">
        <v>2503</v>
      </c>
      <c r="C498" s="13" t="s">
        <v>2549</v>
      </c>
      <c r="D498" s="13"/>
      <c r="E498" t="s">
        <v>2548</v>
      </c>
      <c r="F498" s="13" t="s">
        <v>1095</v>
      </c>
      <c r="G498">
        <v>5.1999999999999998E-2</v>
      </c>
      <c r="I498" t="s">
        <v>3223</v>
      </c>
      <c r="J498" t="s">
        <v>3224</v>
      </c>
      <c r="L498" s="18">
        <v>0.03</v>
      </c>
      <c r="M498" s="18">
        <v>0.05</v>
      </c>
      <c r="N498" s="18" t="s">
        <v>2999</v>
      </c>
    </row>
    <row r="499" spans="1:14" x14ac:dyDescent="0.2">
      <c r="A499" s="13" t="s">
        <v>1084</v>
      </c>
      <c r="B499" s="13" t="s">
        <v>2503</v>
      </c>
      <c r="C499" s="13" t="s">
        <v>2549</v>
      </c>
      <c r="D499" s="13"/>
      <c r="E499" t="s">
        <v>2548</v>
      </c>
      <c r="F499" s="13" t="s">
        <v>1095</v>
      </c>
      <c r="G499">
        <v>5.1999999999999998E-2</v>
      </c>
      <c r="I499" t="s">
        <v>3223</v>
      </c>
      <c r="J499" t="s">
        <v>3224</v>
      </c>
      <c r="L499" s="18">
        <v>0.03</v>
      </c>
      <c r="M499" s="18">
        <v>0.05</v>
      </c>
      <c r="N499" s="18" t="s">
        <v>2999</v>
      </c>
    </row>
    <row r="500" spans="1:14" x14ac:dyDescent="0.2">
      <c r="A500" s="13" t="s">
        <v>1100</v>
      </c>
      <c r="B500" s="13" t="s">
        <v>2503</v>
      </c>
      <c r="C500" s="13" t="s">
        <v>2551</v>
      </c>
      <c r="D500" s="13"/>
      <c r="E500" t="s">
        <v>2550</v>
      </c>
      <c r="F500" s="13" t="s">
        <v>1098</v>
      </c>
      <c r="L500">
        <v>0.05</v>
      </c>
      <c r="M500">
        <v>0.05</v>
      </c>
      <c r="N500" t="s">
        <v>2995</v>
      </c>
    </row>
    <row r="501" spans="1:14" x14ac:dyDescent="0.2">
      <c r="A501" s="2" t="s">
        <v>1104</v>
      </c>
      <c r="B501" s="2" t="s">
        <v>1108</v>
      </c>
      <c r="C501" s="2" t="s">
        <v>3225</v>
      </c>
      <c r="D501" s="2"/>
      <c r="E501" t="s">
        <v>2552</v>
      </c>
      <c r="F501" s="2" t="s">
        <v>1102</v>
      </c>
      <c r="L501">
        <v>35</v>
      </c>
      <c r="M501">
        <v>70</v>
      </c>
      <c r="N501" t="s">
        <v>3017</v>
      </c>
    </row>
    <row r="502" spans="1:14" x14ac:dyDescent="0.2">
      <c r="A502" s="2" t="s">
        <v>1110</v>
      </c>
      <c r="B502" s="2" t="s">
        <v>1108</v>
      </c>
      <c r="C502" s="2" t="s">
        <v>3225</v>
      </c>
      <c r="D502" s="2"/>
      <c r="E502" t="s">
        <v>2552</v>
      </c>
      <c r="F502" s="2" t="s">
        <v>1102</v>
      </c>
      <c r="L502">
        <v>35</v>
      </c>
      <c r="M502">
        <v>70</v>
      </c>
      <c r="N502" t="s">
        <v>3017</v>
      </c>
    </row>
    <row r="503" spans="1:14" x14ac:dyDescent="0.2">
      <c r="A503" s="2" t="s">
        <v>1110</v>
      </c>
      <c r="B503" s="2" t="s">
        <v>1114</v>
      </c>
      <c r="C503" s="2" t="s">
        <v>3225</v>
      </c>
      <c r="D503" s="2"/>
      <c r="E503" t="s">
        <v>2552</v>
      </c>
      <c r="F503" s="2" t="s">
        <v>1112</v>
      </c>
      <c r="L503">
        <v>35</v>
      </c>
      <c r="M503">
        <v>70</v>
      </c>
      <c r="N503" t="s">
        <v>3017</v>
      </c>
    </row>
    <row r="504" spans="1:14" x14ac:dyDescent="0.2">
      <c r="A504" s="2" t="s">
        <v>1110</v>
      </c>
      <c r="B504" s="2" t="s">
        <v>1108</v>
      </c>
      <c r="C504" s="2" t="s">
        <v>3226</v>
      </c>
      <c r="D504" s="2"/>
      <c r="E504" s="18" t="s">
        <v>2554</v>
      </c>
      <c r="F504" s="2" t="s">
        <v>1116</v>
      </c>
      <c r="G504">
        <v>383</v>
      </c>
      <c r="L504" s="18">
        <v>15</v>
      </c>
      <c r="M504" s="18">
        <v>120</v>
      </c>
      <c r="N504" s="18" t="s">
        <v>2995</v>
      </c>
    </row>
    <row r="505" spans="1:14" x14ac:dyDescent="0.2">
      <c r="A505" s="2" t="s">
        <v>1104</v>
      </c>
      <c r="B505" s="2" t="s">
        <v>1108</v>
      </c>
      <c r="C505" s="2" t="s">
        <v>3226</v>
      </c>
      <c r="D505" s="2"/>
      <c r="E505" s="18" t="s">
        <v>2554</v>
      </c>
      <c r="F505" s="2" t="s">
        <v>1116</v>
      </c>
      <c r="G505">
        <v>383</v>
      </c>
      <c r="L505" s="18">
        <v>15</v>
      </c>
      <c r="M505" s="18">
        <v>120</v>
      </c>
      <c r="N505" s="18" t="s">
        <v>2995</v>
      </c>
    </row>
    <row r="506" spans="1:14" s="7" customFormat="1" x14ac:dyDescent="0.2">
      <c r="A506" s="15" t="s">
        <v>1110</v>
      </c>
      <c r="B506" s="15" t="s">
        <v>3227</v>
      </c>
      <c r="C506" s="15" t="s">
        <v>3226</v>
      </c>
      <c r="D506" s="15"/>
      <c r="E506" s="7" t="s">
        <v>2554</v>
      </c>
      <c r="F506" s="15" t="s">
        <v>3228</v>
      </c>
      <c r="G506" s="7">
        <v>383</v>
      </c>
      <c r="L506" s="7">
        <v>15</v>
      </c>
      <c r="M506" s="7">
        <v>120</v>
      </c>
      <c r="N506" s="7" t="s">
        <v>2995</v>
      </c>
    </row>
    <row r="507" spans="1:14" x14ac:dyDescent="0.2">
      <c r="A507" s="2" t="s">
        <v>1110</v>
      </c>
      <c r="B507" s="2" t="s">
        <v>1108</v>
      </c>
      <c r="C507" s="2" t="s">
        <v>3229</v>
      </c>
      <c r="D507" s="2"/>
      <c r="E507" s="18" t="s">
        <v>2556</v>
      </c>
      <c r="F507" s="2" t="s">
        <v>1119</v>
      </c>
      <c r="L507">
        <v>35</v>
      </c>
      <c r="M507">
        <v>170</v>
      </c>
      <c r="N507" t="s">
        <v>3230</v>
      </c>
    </row>
    <row r="508" spans="1:14" x14ac:dyDescent="0.2">
      <c r="A508" s="2" t="s">
        <v>1104</v>
      </c>
      <c r="B508" s="2" t="s">
        <v>1108</v>
      </c>
      <c r="C508" s="2" t="s">
        <v>3229</v>
      </c>
      <c r="D508" s="2"/>
      <c r="E508" s="18" t="s">
        <v>2556</v>
      </c>
      <c r="F508" s="2" t="s">
        <v>1119</v>
      </c>
      <c r="L508">
        <v>35</v>
      </c>
      <c r="M508">
        <v>170</v>
      </c>
      <c r="N508" t="s">
        <v>3230</v>
      </c>
    </row>
    <row r="509" spans="1:14" x14ac:dyDescent="0.2">
      <c r="A509" s="2" t="s">
        <v>1110</v>
      </c>
      <c r="B509" s="2" t="s">
        <v>1114</v>
      </c>
      <c r="C509" s="2" t="s">
        <v>3229</v>
      </c>
      <c r="D509" s="2"/>
      <c r="E509" s="18" t="s">
        <v>2556</v>
      </c>
      <c r="F509" s="2" t="s">
        <v>1121</v>
      </c>
      <c r="L509">
        <v>35</v>
      </c>
      <c r="M509">
        <v>170</v>
      </c>
      <c r="N509" t="s">
        <v>3230</v>
      </c>
    </row>
    <row r="510" spans="1:14" s="7" customFormat="1" x14ac:dyDescent="0.2">
      <c r="A510" s="8" t="s">
        <v>1110</v>
      </c>
      <c r="B510" s="8" t="s">
        <v>3231</v>
      </c>
      <c r="C510" s="8" t="s">
        <v>3232</v>
      </c>
      <c r="D510" s="8"/>
      <c r="E510" s="49" t="s">
        <v>3233</v>
      </c>
      <c r="F510" s="8" t="s">
        <v>3234</v>
      </c>
      <c r="G510" s="7">
        <v>575</v>
      </c>
      <c r="L510" s="7">
        <v>15</v>
      </c>
      <c r="M510" s="7">
        <v>30</v>
      </c>
      <c r="N510" s="7" t="s">
        <v>3017</v>
      </c>
    </row>
    <row r="511" spans="1:14" s="7" customFormat="1" x14ac:dyDescent="0.2">
      <c r="A511" s="8" t="s">
        <v>1110</v>
      </c>
      <c r="B511" s="8" t="s">
        <v>3235</v>
      </c>
      <c r="C511" s="8" t="s">
        <v>3232</v>
      </c>
      <c r="D511" s="8"/>
      <c r="E511" s="49" t="s">
        <v>3233</v>
      </c>
      <c r="F511" s="8" t="s">
        <v>3234</v>
      </c>
      <c r="G511" s="7">
        <v>575</v>
      </c>
      <c r="L511" s="7">
        <v>15</v>
      </c>
      <c r="M511" s="7">
        <v>30</v>
      </c>
      <c r="N511" s="7" t="s">
        <v>3017</v>
      </c>
    </row>
    <row r="512" spans="1:14" x14ac:dyDescent="0.2">
      <c r="A512" s="2" t="s">
        <v>1003</v>
      </c>
      <c r="B512" s="2" t="s">
        <v>1125</v>
      </c>
      <c r="C512" s="2"/>
      <c r="D512" s="2"/>
      <c r="E512" s="18" t="s">
        <v>2558</v>
      </c>
      <c r="F512" s="2" t="s">
        <v>1123</v>
      </c>
      <c r="L512">
        <v>0.04</v>
      </c>
      <c r="N512" t="s">
        <v>3101</v>
      </c>
    </row>
    <row r="513" spans="1:14" x14ac:dyDescent="0.2">
      <c r="A513" s="2" t="s">
        <v>1003</v>
      </c>
      <c r="B513" s="2" t="s">
        <v>1125</v>
      </c>
      <c r="C513" s="2" t="s">
        <v>2560</v>
      </c>
      <c r="D513" s="2"/>
      <c r="E513" s="18" t="s">
        <v>2559</v>
      </c>
      <c r="F513" s="2" t="s">
        <v>1127</v>
      </c>
      <c r="L513">
        <v>0.04</v>
      </c>
      <c r="N513" t="s">
        <v>3101</v>
      </c>
    </row>
    <row r="514" spans="1:14" x14ac:dyDescent="0.2">
      <c r="A514" s="2" t="s">
        <v>1003</v>
      </c>
      <c r="B514" s="2" t="s">
        <v>1125</v>
      </c>
      <c r="D514" s="2"/>
      <c r="E514" s="18" t="s">
        <v>2561</v>
      </c>
      <c r="F514" s="2" t="s">
        <v>1129</v>
      </c>
      <c r="L514">
        <v>0.04</v>
      </c>
      <c r="N514" t="s">
        <v>3101</v>
      </c>
    </row>
    <row r="515" spans="1:14" x14ac:dyDescent="0.2">
      <c r="A515" s="2" t="s">
        <v>1003</v>
      </c>
      <c r="B515" s="2" t="s">
        <v>1125</v>
      </c>
      <c r="C515" s="2" t="s">
        <v>2563</v>
      </c>
      <c r="D515" s="2"/>
      <c r="E515" s="18" t="s">
        <v>2562</v>
      </c>
      <c r="F515" s="2" t="s">
        <v>1131</v>
      </c>
      <c r="L515">
        <v>0.04</v>
      </c>
      <c r="N515" t="s">
        <v>3101</v>
      </c>
    </row>
    <row r="516" spans="1:14" x14ac:dyDescent="0.2">
      <c r="A516" s="2" t="s">
        <v>1003</v>
      </c>
      <c r="B516" s="2" t="s">
        <v>1125</v>
      </c>
      <c r="C516" s="2" t="s">
        <v>2565</v>
      </c>
      <c r="D516" s="2"/>
      <c r="E516" s="18" t="s">
        <v>2564</v>
      </c>
      <c r="F516" s="2" t="s">
        <v>1133</v>
      </c>
      <c r="K516" t="s">
        <v>3236</v>
      </c>
      <c r="L516">
        <v>6.9999999999999999E-4</v>
      </c>
      <c r="M516">
        <v>5.5999999999999999E-3</v>
      </c>
      <c r="N516" t="s">
        <v>2995</v>
      </c>
    </row>
    <row r="517" spans="1:14" x14ac:dyDescent="0.2">
      <c r="A517" s="2" t="s">
        <v>1003</v>
      </c>
      <c r="B517" s="2" t="s">
        <v>1125</v>
      </c>
      <c r="C517" s="2" t="s">
        <v>2567</v>
      </c>
      <c r="D517" s="2"/>
      <c r="E517" s="18" t="s">
        <v>2566</v>
      </c>
      <c r="F517" s="2" t="s">
        <v>1135</v>
      </c>
      <c r="L517">
        <v>0.04</v>
      </c>
      <c r="N517" t="s">
        <v>3101</v>
      </c>
    </row>
    <row r="518" spans="1:14" x14ac:dyDescent="0.2">
      <c r="A518" s="2" t="s">
        <v>1003</v>
      </c>
      <c r="B518" s="2" t="s">
        <v>1125</v>
      </c>
      <c r="C518" s="2" t="s">
        <v>2569</v>
      </c>
      <c r="D518" s="2"/>
      <c r="E518" s="18" t="s">
        <v>2568</v>
      </c>
      <c r="F518" s="2" t="s">
        <v>1137</v>
      </c>
      <c r="L518">
        <v>0.04</v>
      </c>
      <c r="N518" t="s">
        <v>3101</v>
      </c>
    </row>
    <row r="519" spans="1:14" x14ac:dyDescent="0.2">
      <c r="A519" s="2" t="s">
        <v>1003</v>
      </c>
      <c r="B519" s="2" t="s">
        <v>1125</v>
      </c>
      <c r="C519" s="2" t="s">
        <v>2571</v>
      </c>
      <c r="D519" s="2"/>
      <c r="E519" s="18" t="s">
        <v>2570</v>
      </c>
      <c r="F519" s="2" t="s">
        <v>1139</v>
      </c>
      <c r="L519">
        <v>0.04</v>
      </c>
      <c r="N519" t="s">
        <v>3101</v>
      </c>
    </row>
    <row r="520" spans="1:14" x14ac:dyDescent="0.2">
      <c r="A520" s="2" t="s">
        <v>1003</v>
      </c>
      <c r="B520" s="2" t="s">
        <v>1125</v>
      </c>
      <c r="C520" s="2" t="s">
        <v>2573</v>
      </c>
      <c r="D520" s="2"/>
      <c r="E520" s="18" t="s">
        <v>2572</v>
      </c>
      <c r="F520" s="2" t="s">
        <v>1141</v>
      </c>
      <c r="L520">
        <v>0.04</v>
      </c>
      <c r="N520" t="s">
        <v>3101</v>
      </c>
    </row>
    <row r="521" spans="1:14" x14ac:dyDescent="0.2">
      <c r="A521" s="2" t="s">
        <v>1003</v>
      </c>
      <c r="B521" s="2" t="s">
        <v>1125</v>
      </c>
      <c r="C521" s="2" t="s">
        <v>2575</v>
      </c>
      <c r="D521" s="2"/>
      <c r="E521" s="18" t="s">
        <v>2574</v>
      </c>
      <c r="F521" s="2" t="s">
        <v>1143</v>
      </c>
      <c r="L521">
        <v>4.0000000000000001E-3</v>
      </c>
      <c r="N521" t="s">
        <v>3005</v>
      </c>
    </row>
    <row r="522" spans="1:14" x14ac:dyDescent="0.2">
      <c r="A522" s="2" t="s">
        <v>1003</v>
      </c>
      <c r="B522" s="2" t="s">
        <v>1125</v>
      </c>
      <c r="C522" s="2"/>
      <c r="D522" s="2"/>
      <c r="E522" s="18" t="s">
        <v>2576</v>
      </c>
      <c r="F522" s="2" t="s">
        <v>1145</v>
      </c>
      <c r="L522">
        <v>0.8</v>
      </c>
      <c r="N522" t="s">
        <v>3170</v>
      </c>
    </row>
    <row r="523" spans="1:14" x14ac:dyDescent="0.2">
      <c r="A523" s="2" t="s">
        <v>1003</v>
      </c>
      <c r="B523" s="2" t="s">
        <v>1125</v>
      </c>
      <c r="C523" s="2" t="s">
        <v>2578</v>
      </c>
      <c r="D523" s="2"/>
      <c r="E523" s="18" t="s">
        <v>2577</v>
      </c>
      <c r="F523" s="2" t="s">
        <v>1147</v>
      </c>
      <c r="L523">
        <v>0.04</v>
      </c>
      <c r="N523" t="s">
        <v>3101</v>
      </c>
    </row>
    <row r="524" spans="1:14" x14ac:dyDescent="0.2">
      <c r="A524" s="2" t="s">
        <v>1003</v>
      </c>
      <c r="B524" s="2" t="s">
        <v>1125</v>
      </c>
      <c r="C524" s="2"/>
      <c r="D524" s="2"/>
      <c r="E524" s="18" t="s">
        <v>2579</v>
      </c>
      <c r="F524" s="2" t="s">
        <v>1149</v>
      </c>
      <c r="L524">
        <v>0.04</v>
      </c>
      <c r="N524" t="s">
        <v>3101</v>
      </c>
    </row>
    <row r="525" spans="1:14" x14ac:dyDescent="0.2">
      <c r="A525" s="2" t="s">
        <v>1003</v>
      </c>
      <c r="B525" s="2" t="s">
        <v>1125</v>
      </c>
      <c r="C525" s="2" t="s">
        <v>2581</v>
      </c>
      <c r="D525" s="2"/>
      <c r="E525" s="18" t="s">
        <v>2580</v>
      </c>
      <c r="F525" s="2" t="s">
        <v>1151</v>
      </c>
      <c r="L525">
        <v>0.04</v>
      </c>
      <c r="N525" t="s">
        <v>3101</v>
      </c>
    </row>
    <row r="526" spans="1:14" x14ac:dyDescent="0.2">
      <c r="A526" s="13" t="s">
        <v>1003</v>
      </c>
      <c r="B526" s="13" t="s">
        <v>1125</v>
      </c>
      <c r="C526" s="13"/>
      <c r="D526" s="13"/>
      <c r="E526" t="s">
        <v>2198</v>
      </c>
      <c r="F526" s="13" t="s">
        <v>1153</v>
      </c>
      <c r="G526">
        <v>53</v>
      </c>
      <c r="H526">
        <v>80</v>
      </c>
      <c r="I526" t="s">
        <v>3011</v>
      </c>
      <c r="J526" t="s">
        <v>3094</v>
      </c>
      <c r="L526" s="18">
        <v>2</v>
      </c>
      <c r="M526" s="18">
        <v>8</v>
      </c>
      <c r="N526" t="s">
        <v>2995</v>
      </c>
    </row>
    <row r="527" spans="1:14" x14ac:dyDescent="0.2">
      <c r="A527" s="2" t="s">
        <v>1003</v>
      </c>
      <c r="B527" s="2" t="s">
        <v>1125</v>
      </c>
      <c r="C527" s="2" t="s">
        <v>2584</v>
      </c>
      <c r="D527" s="2"/>
      <c r="E527" s="18" t="s">
        <v>2583</v>
      </c>
      <c r="F527" s="2" t="s">
        <v>1155</v>
      </c>
      <c r="L527">
        <v>0.04</v>
      </c>
      <c r="N527" s="18" t="s">
        <v>3101</v>
      </c>
    </row>
    <row r="528" spans="1:14" x14ac:dyDescent="0.2">
      <c r="A528" s="2" t="s">
        <v>295</v>
      </c>
      <c r="B528" s="2" t="s">
        <v>1159</v>
      </c>
      <c r="C528" s="2" t="s">
        <v>2586</v>
      </c>
      <c r="D528" s="2"/>
      <c r="E528" s="18" t="s">
        <v>2585</v>
      </c>
      <c r="F528" s="2" t="s">
        <v>1157</v>
      </c>
      <c r="G528">
        <v>0.5</v>
      </c>
      <c r="I528" t="s">
        <v>3237</v>
      </c>
      <c r="J528" t="s">
        <v>3238</v>
      </c>
      <c r="L528" s="18">
        <v>1</v>
      </c>
      <c r="M528" s="18">
        <v>8</v>
      </c>
      <c r="N528" s="18" t="s">
        <v>3005</v>
      </c>
    </row>
    <row r="529" spans="1:14" x14ac:dyDescent="0.2">
      <c r="A529" s="2" t="s">
        <v>1161</v>
      </c>
      <c r="B529" s="2" t="s">
        <v>1159</v>
      </c>
      <c r="C529" s="2" t="s">
        <v>2586</v>
      </c>
      <c r="D529" s="2"/>
      <c r="E529" s="18" t="s">
        <v>2585</v>
      </c>
      <c r="F529" s="2" t="s">
        <v>1157</v>
      </c>
      <c r="G529">
        <v>0.5</v>
      </c>
      <c r="I529" t="s">
        <v>3237</v>
      </c>
      <c r="J529" t="s">
        <v>3238</v>
      </c>
      <c r="L529" s="18">
        <v>1</v>
      </c>
      <c r="M529" s="18">
        <v>8</v>
      </c>
      <c r="N529" s="18" t="s">
        <v>3005</v>
      </c>
    </row>
    <row r="530" spans="1:14" x14ac:dyDescent="0.2">
      <c r="A530" s="13" t="s">
        <v>260</v>
      </c>
      <c r="B530" s="13" t="s">
        <v>1164</v>
      </c>
      <c r="C530" s="13" t="s">
        <v>2588</v>
      </c>
      <c r="D530" s="13"/>
      <c r="E530" t="s">
        <v>2587</v>
      </c>
      <c r="F530" s="13" t="s">
        <v>1163</v>
      </c>
      <c r="L530">
        <v>0.1</v>
      </c>
      <c r="N530" t="s">
        <v>3170</v>
      </c>
    </row>
    <row r="531" spans="1:14" x14ac:dyDescent="0.2">
      <c r="A531" s="2" t="s">
        <v>295</v>
      </c>
      <c r="B531" s="2" t="s">
        <v>1167</v>
      </c>
      <c r="C531" s="2" t="s">
        <v>2591</v>
      </c>
      <c r="D531" s="2"/>
      <c r="E531" s="18" t="s">
        <v>2590</v>
      </c>
      <c r="F531" s="2" t="s">
        <v>1166</v>
      </c>
      <c r="G531">
        <v>0.5</v>
      </c>
      <c r="I531" t="s">
        <v>3239</v>
      </c>
      <c r="J531" t="s">
        <v>3240</v>
      </c>
      <c r="L531" s="18">
        <v>0.5</v>
      </c>
      <c r="M531" s="18">
        <v>1</v>
      </c>
      <c r="N531" s="18" t="s">
        <v>3017</v>
      </c>
    </row>
    <row r="532" spans="1:14" x14ac:dyDescent="0.2">
      <c r="A532" s="2" t="s">
        <v>1161</v>
      </c>
      <c r="B532" s="2" t="s">
        <v>1167</v>
      </c>
      <c r="C532" s="2" t="s">
        <v>2591</v>
      </c>
      <c r="D532" s="2"/>
      <c r="E532" s="18" t="s">
        <v>2590</v>
      </c>
      <c r="F532" s="2" t="s">
        <v>1166</v>
      </c>
      <c r="G532">
        <v>0.5</v>
      </c>
      <c r="I532" t="s">
        <v>3239</v>
      </c>
      <c r="J532" t="s">
        <v>3240</v>
      </c>
      <c r="L532" s="18">
        <v>0.5</v>
      </c>
      <c r="M532" s="18">
        <v>1</v>
      </c>
      <c r="N532" s="18" t="s">
        <v>3017</v>
      </c>
    </row>
    <row r="533" spans="1:14" x14ac:dyDescent="0.2">
      <c r="A533" s="2" t="s">
        <v>295</v>
      </c>
      <c r="B533" s="2" t="s">
        <v>1170</v>
      </c>
      <c r="C533" s="2" t="s">
        <v>2593</v>
      </c>
      <c r="D533" s="2"/>
      <c r="E533" t="s">
        <v>2592</v>
      </c>
      <c r="F533" s="2" t="s">
        <v>1169</v>
      </c>
      <c r="G533">
        <v>2.5</v>
      </c>
      <c r="I533" t="s">
        <v>3018</v>
      </c>
      <c r="J533" t="s">
        <v>3241</v>
      </c>
      <c r="L533" s="18">
        <v>2.5</v>
      </c>
      <c r="M533" s="18">
        <v>5</v>
      </c>
      <c r="N533" s="18" t="s">
        <v>3017</v>
      </c>
    </row>
    <row r="534" spans="1:14" x14ac:dyDescent="0.2">
      <c r="A534" s="2" t="s">
        <v>1161</v>
      </c>
      <c r="B534" s="2" t="s">
        <v>1170</v>
      </c>
      <c r="C534" s="2" t="s">
        <v>2593</v>
      </c>
      <c r="D534" s="2"/>
      <c r="E534" t="s">
        <v>2592</v>
      </c>
      <c r="F534" s="2" t="s">
        <v>1169</v>
      </c>
      <c r="G534">
        <v>2.5</v>
      </c>
      <c r="I534" t="s">
        <v>3018</v>
      </c>
      <c r="J534" t="s">
        <v>3241</v>
      </c>
      <c r="L534" s="18">
        <v>2.5</v>
      </c>
      <c r="M534" s="18">
        <v>5</v>
      </c>
      <c r="N534" s="18" t="s">
        <v>3017</v>
      </c>
    </row>
    <row r="535" spans="1:14" x14ac:dyDescent="0.2">
      <c r="A535" s="2" t="s">
        <v>1174</v>
      </c>
      <c r="B535" s="2" t="s">
        <v>20</v>
      </c>
      <c r="C535" s="2" t="s">
        <v>2595</v>
      </c>
      <c r="D535" s="2"/>
      <c r="E535" t="s">
        <v>2594</v>
      </c>
      <c r="F535" s="2" t="s">
        <v>1172</v>
      </c>
    </row>
    <row r="536" spans="1:14" x14ac:dyDescent="0.2">
      <c r="A536" s="2" t="s">
        <v>1177</v>
      </c>
      <c r="B536" s="2" t="s">
        <v>20</v>
      </c>
      <c r="C536" s="2" t="s">
        <v>2595</v>
      </c>
      <c r="D536" s="2"/>
      <c r="E536" t="s">
        <v>2594</v>
      </c>
      <c r="F536" s="2" t="s">
        <v>1172</v>
      </c>
    </row>
    <row r="537" spans="1:14" x14ac:dyDescent="0.2">
      <c r="A537" s="2" t="s">
        <v>1174</v>
      </c>
      <c r="B537" s="2" t="s">
        <v>20</v>
      </c>
      <c r="C537" s="2" t="s">
        <v>2597</v>
      </c>
      <c r="D537" s="2"/>
      <c r="E537" t="s">
        <v>2596</v>
      </c>
      <c r="F537" s="2" t="s">
        <v>1179</v>
      </c>
    </row>
    <row r="538" spans="1:14" x14ac:dyDescent="0.2">
      <c r="A538" s="2" t="s">
        <v>1177</v>
      </c>
      <c r="B538" s="2" t="s">
        <v>20</v>
      </c>
      <c r="C538" s="2" t="s">
        <v>2597</v>
      </c>
      <c r="D538" s="2"/>
      <c r="E538" t="s">
        <v>2596</v>
      </c>
      <c r="F538" s="2" t="s">
        <v>1179</v>
      </c>
    </row>
    <row r="539" spans="1:14" x14ac:dyDescent="0.2">
      <c r="A539" s="2" t="s">
        <v>1177</v>
      </c>
      <c r="B539" s="2" t="s">
        <v>20</v>
      </c>
      <c r="C539" s="2" t="s">
        <v>2599</v>
      </c>
      <c r="D539" s="2"/>
      <c r="E539" t="s">
        <v>2598</v>
      </c>
      <c r="F539" s="2" t="s">
        <v>1181</v>
      </c>
      <c r="G539">
        <v>0.05</v>
      </c>
      <c r="I539" t="s">
        <v>3242</v>
      </c>
      <c r="J539" t="s">
        <v>3243</v>
      </c>
      <c r="L539" s="18">
        <v>0.01</v>
      </c>
      <c r="M539" s="18">
        <v>0.08</v>
      </c>
      <c r="N539" t="s">
        <v>3005</v>
      </c>
    </row>
    <row r="540" spans="1:14" x14ac:dyDescent="0.2">
      <c r="A540" s="2" t="s">
        <v>1174</v>
      </c>
      <c r="B540" s="2" t="s">
        <v>20</v>
      </c>
      <c r="C540" s="2" t="s">
        <v>2599</v>
      </c>
      <c r="D540" s="2"/>
      <c r="E540" t="s">
        <v>2598</v>
      </c>
      <c r="F540" s="2" t="s">
        <v>1181</v>
      </c>
      <c r="G540">
        <v>0.05</v>
      </c>
      <c r="I540" t="s">
        <v>3242</v>
      </c>
      <c r="J540" t="s">
        <v>3243</v>
      </c>
      <c r="L540" s="18">
        <v>0.01</v>
      </c>
      <c r="M540" s="18">
        <v>0.08</v>
      </c>
      <c r="N540" t="s">
        <v>3005</v>
      </c>
    </row>
    <row r="541" spans="1:14" x14ac:dyDescent="0.2">
      <c r="A541" s="2" t="s">
        <v>1174</v>
      </c>
      <c r="B541" s="2" t="s">
        <v>20</v>
      </c>
      <c r="C541" s="2" t="s">
        <v>2602</v>
      </c>
      <c r="D541" s="2"/>
      <c r="E541" t="s">
        <v>2601</v>
      </c>
      <c r="F541" s="2" t="s">
        <v>1184</v>
      </c>
      <c r="L541">
        <v>0.5</v>
      </c>
      <c r="M541">
        <v>1</v>
      </c>
      <c r="N541" t="s">
        <v>3017</v>
      </c>
    </row>
    <row r="542" spans="1:14" x14ac:dyDescent="0.2">
      <c r="A542" s="2" t="s">
        <v>1177</v>
      </c>
      <c r="B542" s="2" t="s">
        <v>20</v>
      </c>
      <c r="C542" s="2" t="s">
        <v>2602</v>
      </c>
      <c r="D542" s="2"/>
      <c r="E542" t="s">
        <v>2601</v>
      </c>
      <c r="F542" s="2" t="s">
        <v>1184</v>
      </c>
      <c r="L542">
        <v>0.5</v>
      </c>
      <c r="M542">
        <v>1</v>
      </c>
      <c r="N542" t="s">
        <v>3017</v>
      </c>
    </row>
    <row r="543" spans="1:14" x14ac:dyDescent="0.2">
      <c r="A543" s="2" t="s">
        <v>1174</v>
      </c>
      <c r="B543" s="2" t="s">
        <v>20</v>
      </c>
      <c r="C543" s="2" t="s">
        <v>2604</v>
      </c>
      <c r="D543" s="2"/>
      <c r="E543" t="s">
        <v>2603</v>
      </c>
      <c r="F543" s="2" t="s">
        <v>1186</v>
      </c>
      <c r="L543">
        <v>0.1</v>
      </c>
      <c r="M543">
        <v>0.8</v>
      </c>
      <c r="N543" t="s">
        <v>2995</v>
      </c>
    </row>
    <row r="544" spans="1:14" x14ac:dyDescent="0.2">
      <c r="A544" s="2" t="s">
        <v>1177</v>
      </c>
      <c r="B544" s="2" t="s">
        <v>20</v>
      </c>
      <c r="C544" s="2" t="s">
        <v>2604</v>
      </c>
      <c r="D544" s="2"/>
      <c r="E544" s="17" t="s">
        <v>2603</v>
      </c>
      <c r="F544" s="2" t="s">
        <v>1186</v>
      </c>
      <c r="L544">
        <v>0.1</v>
      </c>
      <c r="M544">
        <v>0.8</v>
      </c>
      <c r="N544" t="s">
        <v>2995</v>
      </c>
    </row>
    <row r="545" spans="1:14" x14ac:dyDescent="0.2">
      <c r="A545" s="2" t="s">
        <v>1174</v>
      </c>
      <c r="B545" s="2" t="s">
        <v>20</v>
      </c>
      <c r="C545" s="2" t="s">
        <v>2606</v>
      </c>
      <c r="D545" s="2"/>
      <c r="E545" s="17" t="s">
        <v>2605</v>
      </c>
      <c r="F545" s="2" t="s">
        <v>1188</v>
      </c>
      <c r="G545">
        <v>5</v>
      </c>
      <c r="I545" t="s">
        <v>3244</v>
      </c>
      <c r="J545" t="s">
        <v>3245</v>
      </c>
      <c r="L545" s="18">
        <v>5</v>
      </c>
      <c r="M545" s="18">
        <v>10</v>
      </c>
      <c r="N545" t="s">
        <v>3017</v>
      </c>
    </row>
    <row r="546" spans="1:14" x14ac:dyDescent="0.2">
      <c r="A546" s="2" t="s">
        <v>1177</v>
      </c>
      <c r="B546" s="2" t="s">
        <v>20</v>
      </c>
      <c r="C546" s="2" t="s">
        <v>2606</v>
      </c>
      <c r="D546" s="2"/>
      <c r="E546" s="17" t="s">
        <v>2605</v>
      </c>
      <c r="F546" s="2" t="s">
        <v>1188</v>
      </c>
      <c r="G546">
        <v>5</v>
      </c>
      <c r="I546" t="s">
        <v>3244</v>
      </c>
      <c r="J546" t="s">
        <v>3245</v>
      </c>
      <c r="L546" s="18">
        <v>5</v>
      </c>
      <c r="M546" s="18">
        <v>10</v>
      </c>
      <c r="N546" t="s">
        <v>3017</v>
      </c>
    </row>
    <row r="547" spans="1:14" x14ac:dyDescent="0.2">
      <c r="A547" s="2" t="s">
        <v>1177</v>
      </c>
      <c r="B547" s="2" t="s">
        <v>20</v>
      </c>
      <c r="C547" s="2" t="s">
        <v>2608</v>
      </c>
      <c r="D547" s="2"/>
      <c r="E547" s="17" t="s">
        <v>2607</v>
      </c>
      <c r="F547" s="2" t="s">
        <v>1190</v>
      </c>
    </row>
    <row r="548" spans="1:14" x14ac:dyDescent="0.2">
      <c r="A548" s="2" t="s">
        <v>1174</v>
      </c>
      <c r="B548" s="2" t="s">
        <v>20</v>
      </c>
      <c r="C548" s="2" t="s">
        <v>2608</v>
      </c>
      <c r="D548" s="2"/>
      <c r="E548" s="17" t="s">
        <v>2607</v>
      </c>
      <c r="F548" s="2" t="s">
        <v>1190</v>
      </c>
    </row>
    <row r="549" spans="1:14" x14ac:dyDescent="0.2">
      <c r="A549" s="2" t="s">
        <v>1174</v>
      </c>
      <c r="B549" s="2" t="s">
        <v>20</v>
      </c>
      <c r="C549" s="2" t="s">
        <v>2610</v>
      </c>
      <c r="D549" s="2"/>
      <c r="E549" s="17" t="s">
        <v>2609</v>
      </c>
      <c r="F549" s="2" t="s">
        <v>1192</v>
      </c>
    </row>
    <row r="550" spans="1:14" x14ac:dyDescent="0.2">
      <c r="A550" s="2" t="s">
        <v>1177</v>
      </c>
      <c r="B550" s="2" t="s">
        <v>20</v>
      </c>
      <c r="C550" s="2" t="s">
        <v>2610</v>
      </c>
      <c r="D550" s="2"/>
      <c r="E550" s="17" t="s">
        <v>2609</v>
      </c>
      <c r="F550" s="2" t="s">
        <v>1192</v>
      </c>
    </row>
    <row r="551" spans="1:14" x14ac:dyDescent="0.2">
      <c r="A551" s="2" t="s">
        <v>1174</v>
      </c>
      <c r="B551" s="2" t="s">
        <v>20</v>
      </c>
      <c r="C551" s="2" t="s">
        <v>2612</v>
      </c>
      <c r="D551" s="2"/>
      <c r="E551" s="17" t="s">
        <v>2611</v>
      </c>
      <c r="F551" s="2" t="s">
        <v>1195</v>
      </c>
      <c r="M551">
        <v>1</v>
      </c>
      <c r="N551" t="s">
        <v>3246</v>
      </c>
    </row>
    <row r="552" spans="1:14" x14ac:dyDescent="0.2">
      <c r="A552" s="2" t="s">
        <v>1177</v>
      </c>
      <c r="B552" s="2" t="s">
        <v>20</v>
      </c>
      <c r="C552" s="2" t="s">
        <v>2612</v>
      </c>
      <c r="D552" s="2"/>
      <c r="E552" s="17" t="s">
        <v>2611</v>
      </c>
      <c r="F552" s="2" t="s">
        <v>1195</v>
      </c>
      <c r="M552">
        <v>1</v>
      </c>
      <c r="N552" t="s">
        <v>3246</v>
      </c>
    </row>
    <row r="553" spans="1:14" x14ac:dyDescent="0.2">
      <c r="A553" s="2" t="s">
        <v>1177</v>
      </c>
      <c r="B553" s="2" t="s">
        <v>20</v>
      </c>
      <c r="C553" s="2" t="s">
        <v>2614</v>
      </c>
      <c r="D553" s="2"/>
      <c r="E553" s="17" t="s">
        <v>2613</v>
      </c>
      <c r="F553" s="2" t="s">
        <v>1197</v>
      </c>
    </row>
    <row r="554" spans="1:14" x14ac:dyDescent="0.2">
      <c r="A554" s="2" t="s">
        <v>1174</v>
      </c>
      <c r="B554" s="2" t="s">
        <v>20</v>
      </c>
      <c r="C554" s="23" t="s">
        <v>2614</v>
      </c>
      <c r="D554" s="2"/>
      <c r="E554" s="17" t="s">
        <v>2613</v>
      </c>
      <c r="F554" s="2" t="s">
        <v>1197</v>
      </c>
    </row>
    <row r="555" spans="1:14" x14ac:dyDescent="0.2">
      <c r="A555" s="2" t="s">
        <v>1177</v>
      </c>
      <c r="B555" s="2" t="s">
        <v>20</v>
      </c>
      <c r="C555" s="2" t="s">
        <v>2617</v>
      </c>
      <c r="D555" s="2"/>
      <c r="E555" s="17" t="s">
        <v>2616</v>
      </c>
      <c r="F555" s="2" t="s">
        <v>1200</v>
      </c>
      <c r="G555">
        <v>0.5</v>
      </c>
      <c r="I555" t="s">
        <v>3247</v>
      </c>
      <c r="J555" t="s">
        <v>3248</v>
      </c>
      <c r="L555" s="18">
        <v>0.3</v>
      </c>
      <c r="M555" s="18">
        <v>0.6</v>
      </c>
      <c r="N555" t="s">
        <v>3180</v>
      </c>
    </row>
    <row r="556" spans="1:14" x14ac:dyDescent="0.2">
      <c r="A556" s="2" t="s">
        <v>1174</v>
      </c>
      <c r="B556" s="2" t="s">
        <v>20</v>
      </c>
      <c r="C556" s="2" t="s">
        <v>2617</v>
      </c>
      <c r="D556" s="2"/>
      <c r="E556" s="17" t="s">
        <v>2616</v>
      </c>
      <c r="F556" s="2" t="s">
        <v>1200</v>
      </c>
      <c r="G556">
        <v>0.5</v>
      </c>
      <c r="I556" t="s">
        <v>3247</v>
      </c>
      <c r="J556" t="s">
        <v>3248</v>
      </c>
      <c r="L556" s="18">
        <v>0.6</v>
      </c>
      <c r="M556" s="18">
        <v>0.6</v>
      </c>
      <c r="N556" t="s">
        <v>3180</v>
      </c>
    </row>
    <row r="557" spans="1:14" x14ac:dyDescent="0.2">
      <c r="A557" s="2" t="s">
        <v>1174</v>
      </c>
      <c r="B557" s="2" t="s">
        <v>20</v>
      </c>
      <c r="C557" s="2" t="s">
        <v>2619</v>
      </c>
      <c r="D557" s="2"/>
      <c r="E557" s="17" t="s">
        <v>2618</v>
      </c>
      <c r="F557" s="2" t="s">
        <v>1202</v>
      </c>
    </row>
    <row r="558" spans="1:14" x14ac:dyDescent="0.2">
      <c r="A558" s="2" t="s">
        <v>1177</v>
      </c>
      <c r="B558" s="2" t="s">
        <v>20</v>
      </c>
      <c r="C558" s="2" t="s">
        <v>2619</v>
      </c>
      <c r="D558" s="2"/>
      <c r="E558" s="17" t="s">
        <v>2618</v>
      </c>
      <c r="F558" s="2" t="s">
        <v>1202</v>
      </c>
    </row>
    <row r="559" spans="1:14" x14ac:dyDescent="0.2">
      <c r="A559" s="2" t="s">
        <v>1174</v>
      </c>
      <c r="B559" s="2" t="s">
        <v>20</v>
      </c>
      <c r="C559" s="2" t="s">
        <v>2621</v>
      </c>
      <c r="D559" s="2"/>
      <c r="E559" s="17" t="s">
        <v>2620</v>
      </c>
      <c r="F559" s="2" t="s">
        <v>1204</v>
      </c>
      <c r="G559">
        <v>1</v>
      </c>
      <c r="I559" t="s">
        <v>3249</v>
      </c>
      <c r="J559" t="s">
        <v>3250</v>
      </c>
      <c r="L559" s="18">
        <v>1</v>
      </c>
      <c r="M559" s="18">
        <v>1</v>
      </c>
      <c r="N559" t="s">
        <v>3251</v>
      </c>
    </row>
    <row r="560" spans="1:14" x14ac:dyDescent="0.2">
      <c r="A560" s="2" t="s">
        <v>1177</v>
      </c>
      <c r="B560" s="2" t="s">
        <v>20</v>
      </c>
      <c r="C560" s="2" t="s">
        <v>2621</v>
      </c>
      <c r="D560" s="2"/>
      <c r="E560" s="17" t="s">
        <v>2620</v>
      </c>
      <c r="F560" s="2" t="s">
        <v>1204</v>
      </c>
      <c r="G560">
        <v>1</v>
      </c>
      <c r="I560" t="s">
        <v>3249</v>
      </c>
      <c r="J560" t="s">
        <v>3250</v>
      </c>
      <c r="L560" s="18">
        <v>1</v>
      </c>
      <c r="M560" s="18">
        <v>1</v>
      </c>
      <c r="N560" t="s">
        <v>3251</v>
      </c>
    </row>
    <row r="561" spans="1:14" x14ac:dyDescent="0.2">
      <c r="A561" s="2" t="s">
        <v>1174</v>
      </c>
      <c r="B561" s="2" t="s">
        <v>20</v>
      </c>
      <c r="C561" s="2" t="s">
        <v>2623</v>
      </c>
      <c r="D561" s="2"/>
      <c r="E561" s="17" t="s">
        <v>2622</v>
      </c>
      <c r="F561" s="2" t="s">
        <v>1206</v>
      </c>
      <c r="L561">
        <v>0.5</v>
      </c>
      <c r="M561">
        <v>1</v>
      </c>
      <c r="N561" t="s">
        <v>3017</v>
      </c>
    </row>
    <row r="562" spans="1:14" x14ac:dyDescent="0.2">
      <c r="A562" s="2" t="s">
        <v>1177</v>
      </c>
      <c r="B562" s="2" t="s">
        <v>20</v>
      </c>
      <c r="C562" s="2" t="s">
        <v>2623</v>
      </c>
      <c r="D562" s="2"/>
      <c r="E562" s="17" t="s">
        <v>2622</v>
      </c>
      <c r="F562" s="2" t="s">
        <v>1206</v>
      </c>
      <c r="L562">
        <v>0.5</v>
      </c>
      <c r="M562">
        <v>1</v>
      </c>
      <c r="N562" t="s">
        <v>3017</v>
      </c>
    </row>
    <row r="563" spans="1:14" x14ac:dyDescent="0.2">
      <c r="A563" s="2" t="s">
        <v>1177</v>
      </c>
      <c r="B563" s="2" t="s">
        <v>20</v>
      </c>
      <c r="C563" s="2" t="s">
        <v>2625</v>
      </c>
      <c r="D563" s="2"/>
      <c r="E563" s="17" t="s">
        <v>2624</v>
      </c>
      <c r="F563" s="2" t="s">
        <v>1208</v>
      </c>
    </row>
    <row r="564" spans="1:14" x14ac:dyDescent="0.2">
      <c r="A564" s="2" t="s">
        <v>1174</v>
      </c>
      <c r="B564" s="2" t="s">
        <v>20</v>
      </c>
      <c r="C564" s="2" t="s">
        <v>2625</v>
      </c>
      <c r="D564" s="2"/>
      <c r="E564" s="17" t="s">
        <v>2624</v>
      </c>
      <c r="F564" s="2" t="s">
        <v>1208</v>
      </c>
    </row>
    <row r="565" spans="1:14" x14ac:dyDescent="0.2">
      <c r="A565" s="2" t="s">
        <v>1174</v>
      </c>
      <c r="B565" s="2" t="s">
        <v>20</v>
      </c>
      <c r="C565" s="2" t="s">
        <v>2627</v>
      </c>
      <c r="D565" s="2"/>
      <c r="E565" s="17" t="s">
        <v>2626</v>
      </c>
      <c r="F565" s="2" t="s">
        <v>1210</v>
      </c>
    </row>
    <row r="566" spans="1:14" x14ac:dyDescent="0.2">
      <c r="A566" s="2" t="s">
        <v>1177</v>
      </c>
      <c r="B566" s="2" t="s">
        <v>20</v>
      </c>
      <c r="C566" s="2" t="s">
        <v>2627</v>
      </c>
      <c r="D566" s="2"/>
      <c r="E566" s="17" t="s">
        <v>2626</v>
      </c>
      <c r="F566" s="2" t="s">
        <v>1210</v>
      </c>
    </row>
    <row r="567" spans="1:14" x14ac:dyDescent="0.2">
      <c r="A567" s="2" t="s">
        <v>1174</v>
      </c>
      <c r="B567" s="2" t="s">
        <v>20</v>
      </c>
      <c r="C567" s="2" t="s">
        <v>2629</v>
      </c>
      <c r="D567" s="2"/>
      <c r="E567" s="17" t="s">
        <v>2628</v>
      </c>
      <c r="F567" s="2" t="s">
        <v>1213</v>
      </c>
      <c r="G567">
        <v>0.1</v>
      </c>
      <c r="I567" t="s">
        <v>3242</v>
      </c>
      <c r="J567" t="s">
        <v>3252</v>
      </c>
      <c r="L567" s="18">
        <v>0.01</v>
      </c>
      <c r="M567" s="18">
        <v>0.08</v>
      </c>
      <c r="N567" t="s">
        <v>3005</v>
      </c>
    </row>
    <row r="568" spans="1:14" x14ac:dyDescent="0.2">
      <c r="A568" s="2" t="s">
        <v>1177</v>
      </c>
      <c r="B568" s="2" t="s">
        <v>20</v>
      </c>
      <c r="C568" s="2" t="s">
        <v>2629</v>
      </c>
      <c r="D568" s="2"/>
      <c r="E568" s="17" t="s">
        <v>2628</v>
      </c>
      <c r="F568" s="2" t="s">
        <v>1213</v>
      </c>
      <c r="G568">
        <v>0.1</v>
      </c>
      <c r="I568" t="s">
        <v>3242</v>
      </c>
      <c r="J568" t="s">
        <v>3252</v>
      </c>
      <c r="L568" s="18">
        <v>0.01</v>
      </c>
      <c r="M568" s="18">
        <v>0.08</v>
      </c>
      <c r="N568" t="s">
        <v>3005</v>
      </c>
    </row>
    <row r="569" spans="1:14" x14ac:dyDescent="0.2">
      <c r="A569" s="2" t="s">
        <v>1174</v>
      </c>
      <c r="B569" s="2" t="s">
        <v>20</v>
      </c>
      <c r="C569" s="2" t="s">
        <v>2631</v>
      </c>
      <c r="D569" s="2"/>
      <c r="E569" s="17" t="s">
        <v>2630</v>
      </c>
      <c r="F569" s="2" t="s">
        <v>1215</v>
      </c>
      <c r="G569">
        <v>0.1</v>
      </c>
      <c r="I569" t="s">
        <v>3242</v>
      </c>
      <c r="J569" t="s">
        <v>3253</v>
      </c>
      <c r="L569" s="18">
        <v>0.1</v>
      </c>
      <c r="M569" s="18">
        <v>0.2</v>
      </c>
      <c r="N569" t="s">
        <v>3017</v>
      </c>
    </row>
    <row r="570" spans="1:14" x14ac:dyDescent="0.2">
      <c r="A570" s="2" t="s">
        <v>1177</v>
      </c>
      <c r="B570" s="2" t="s">
        <v>20</v>
      </c>
      <c r="C570" s="2" t="s">
        <v>2631</v>
      </c>
      <c r="D570" s="2"/>
      <c r="E570" s="17" t="s">
        <v>2630</v>
      </c>
      <c r="F570" s="2" t="s">
        <v>1215</v>
      </c>
      <c r="G570">
        <v>0.1</v>
      </c>
      <c r="I570" t="s">
        <v>3242</v>
      </c>
      <c r="J570" t="s">
        <v>3253</v>
      </c>
      <c r="L570" s="18">
        <v>0.1</v>
      </c>
      <c r="M570" s="18">
        <v>0.2</v>
      </c>
      <c r="N570" t="s">
        <v>3017</v>
      </c>
    </row>
    <row r="571" spans="1:14" x14ac:dyDescent="0.2">
      <c r="A571" s="2" t="s">
        <v>1177</v>
      </c>
      <c r="B571" s="2" t="s">
        <v>20</v>
      </c>
      <c r="C571" s="2"/>
      <c r="D571" s="2"/>
      <c r="E571" s="17" t="s">
        <v>2632</v>
      </c>
      <c r="F571" s="2" t="s">
        <v>1217</v>
      </c>
    </row>
    <row r="572" spans="1:14" x14ac:dyDescent="0.2">
      <c r="A572" s="2" t="s">
        <v>1174</v>
      </c>
      <c r="B572" s="2" t="s">
        <v>20</v>
      </c>
      <c r="C572" s="2"/>
      <c r="D572" s="2"/>
      <c r="E572" s="17" t="s">
        <v>2632</v>
      </c>
      <c r="F572" s="2" t="s">
        <v>1217</v>
      </c>
    </row>
    <row r="573" spans="1:14" x14ac:dyDescent="0.2">
      <c r="A573" s="2" t="s">
        <v>1174</v>
      </c>
      <c r="B573" s="2" t="s">
        <v>20</v>
      </c>
      <c r="C573" s="2" t="s">
        <v>2634</v>
      </c>
      <c r="D573" s="2"/>
      <c r="E573" s="17" t="s">
        <v>2633</v>
      </c>
      <c r="F573" s="2" t="s">
        <v>1219</v>
      </c>
      <c r="G573">
        <v>0.1</v>
      </c>
      <c r="I573" t="s">
        <v>3247</v>
      </c>
      <c r="J573" t="s">
        <v>3254</v>
      </c>
      <c r="L573" s="18">
        <v>0.1</v>
      </c>
      <c r="M573" s="18">
        <v>0.2</v>
      </c>
      <c r="N573" t="s">
        <v>3017</v>
      </c>
    </row>
    <row r="574" spans="1:14" x14ac:dyDescent="0.2">
      <c r="A574" s="2" t="s">
        <v>1177</v>
      </c>
      <c r="B574" s="2" t="s">
        <v>20</v>
      </c>
      <c r="C574" s="2" t="s">
        <v>2634</v>
      </c>
      <c r="D574" s="2"/>
      <c r="E574" s="17" t="s">
        <v>2633</v>
      </c>
      <c r="F574" s="2" t="s">
        <v>1219</v>
      </c>
      <c r="G574">
        <v>0.1</v>
      </c>
      <c r="I574" t="s">
        <v>3247</v>
      </c>
      <c r="J574" t="s">
        <v>3254</v>
      </c>
      <c r="L574" s="18">
        <v>0.1</v>
      </c>
      <c r="M574" s="18">
        <v>0.2</v>
      </c>
      <c r="N574" t="s">
        <v>3017</v>
      </c>
    </row>
    <row r="575" spans="1:14" x14ac:dyDescent="0.2">
      <c r="A575" s="2" t="s">
        <v>1174</v>
      </c>
      <c r="B575" s="2" t="s">
        <v>20</v>
      </c>
      <c r="C575" s="2"/>
      <c r="D575" s="2"/>
      <c r="E575" s="17" t="s">
        <v>2636</v>
      </c>
      <c r="F575" s="2" t="s">
        <v>1222</v>
      </c>
    </row>
    <row r="576" spans="1:14" x14ac:dyDescent="0.2">
      <c r="A576" s="2" t="s">
        <v>1177</v>
      </c>
      <c r="B576" s="2" t="s">
        <v>20</v>
      </c>
      <c r="C576" s="2"/>
      <c r="D576" s="2"/>
      <c r="E576" s="17" t="s">
        <v>2636</v>
      </c>
      <c r="F576" s="2" t="s">
        <v>1222</v>
      </c>
    </row>
    <row r="577" spans="1:14" x14ac:dyDescent="0.2">
      <c r="A577" s="2" t="s">
        <v>1174</v>
      </c>
      <c r="B577" s="2" t="s">
        <v>20</v>
      </c>
      <c r="C577" s="2"/>
      <c r="D577" s="2"/>
      <c r="E577" s="17" t="s">
        <v>2637</v>
      </c>
      <c r="F577" s="2" t="s">
        <v>1224</v>
      </c>
    </row>
    <row r="578" spans="1:14" x14ac:dyDescent="0.2">
      <c r="A578" s="2" t="s">
        <v>1177</v>
      </c>
      <c r="B578" s="2" t="s">
        <v>20</v>
      </c>
      <c r="C578" s="2"/>
      <c r="D578" s="2"/>
      <c r="E578" s="17" t="s">
        <v>2637</v>
      </c>
      <c r="F578" s="2" t="s">
        <v>1224</v>
      </c>
    </row>
    <row r="579" spans="1:14" x14ac:dyDescent="0.2">
      <c r="A579" s="2" t="s">
        <v>1174</v>
      </c>
      <c r="B579" s="2" t="s">
        <v>20</v>
      </c>
      <c r="C579" s="2"/>
      <c r="D579" s="2"/>
      <c r="E579" s="17" t="s">
        <v>2638</v>
      </c>
      <c r="F579" s="2" t="s">
        <v>1226</v>
      </c>
      <c r="G579">
        <v>0.05</v>
      </c>
      <c r="I579" t="s">
        <v>3023</v>
      </c>
      <c r="J579" t="s">
        <v>3255</v>
      </c>
    </row>
    <row r="580" spans="1:14" x14ac:dyDescent="0.2">
      <c r="A580" s="2" t="s">
        <v>1177</v>
      </c>
      <c r="B580" s="2" t="s">
        <v>20</v>
      </c>
      <c r="C580" s="2"/>
      <c r="D580" s="2"/>
      <c r="E580" s="17" t="s">
        <v>2638</v>
      </c>
      <c r="F580" s="2" t="s">
        <v>1226</v>
      </c>
      <c r="G580">
        <v>0.05</v>
      </c>
      <c r="I580" t="s">
        <v>3023</v>
      </c>
      <c r="J580" t="s">
        <v>3255</v>
      </c>
    </row>
    <row r="581" spans="1:14" x14ac:dyDescent="0.2">
      <c r="A581" s="2" t="s">
        <v>1177</v>
      </c>
      <c r="B581" s="2" t="s">
        <v>20</v>
      </c>
      <c r="C581" s="2" t="s">
        <v>2640</v>
      </c>
      <c r="D581" s="2"/>
      <c r="E581" s="17" t="s">
        <v>2639</v>
      </c>
      <c r="F581" s="2" t="s">
        <v>1228</v>
      </c>
    </row>
    <row r="582" spans="1:14" x14ac:dyDescent="0.2">
      <c r="A582" s="2" t="s">
        <v>1174</v>
      </c>
      <c r="B582" s="2" t="s">
        <v>20</v>
      </c>
      <c r="C582" s="2" t="s">
        <v>2640</v>
      </c>
      <c r="D582" s="2"/>
      <c r="E582" s="17" t="s">
        <v>2639</v>
      </c>
      <c r="F582" s="2" t="s">
        <v>1228</v>
      </c>
    </row>
    <row r="583" spans="1:14" x14ac:dyDescent="0.2">
      <c r="A583" s="2" t="s">
        <v>1177</v>
      </c>
      <c r="B583" s="2" t="s">
        <v>20</v>
      </c>
      <c r="C583" s="2" t="s">
        <v>2642</v>
      </c>
      <c r="D583" s="2"/>
      <c r="E583" s="17" t="s">
        <v>2641</v>
      </c>
      <c r="F583" s="2" t="s">
        <v>1230</v>
      </c>
      <c r="G583">
        <v>0.05</v>
      </c>
      <c r="I583" t="s">
        <v>3247</v>
      </c>
      <c r="J583" t="s">
        <v>3256</v>
      </c>
      <c r="L583" s="18">
        <v>0.05</v>
      </c>
      <c r="M583" s="18">
        <v>0.1</v>
      </c>
      <c r="N583" t="s">
        <v>3017</v>
      </c>
    </row>
    <row r="584" spans="1:14" x14ac:dyDescent="0.2">
      <c r="A584" s="2" t="s">
        <v>1174</v>
      </c>
      <c r="B584" s="2" t="s">
        <v>20</v>
      </c>
      <c r="C584" s="2" t="s">
        <v>2642</v>
      </c>
      <c r="D584" s="2"/>
      <c r="E584" s="17" t="s">
        <v>2641</v>
      </c>
      <c r="F584" s="2" t="s">
        <v>1230</v>
      </c>
      <c r="G584">
        <v>0.05</v>
      </c>
      <c r="I584" t="s">
        <v>3247</v>
      </c>
      <c r="J584" t="s">
        <v>3256</v>
      </c>
      <c r="L584" s="18">
        <v>0.05</v>
      </c>
      <c r="M584" s="18">
        <v>0.1</v>
      </c>
      <c r="N584" t="s">
        <v>3017</v>
      </c>
    </row>
    <row r="585" spans="1:14" x14ac:dyDescent="0.2">
      <c r="A585" s="2" t="s">
        <v>1174</v>
      </c>
      <c r="B585" s="2" t="s">
        <v>255</v>
      </c>
      <c r="C585" s="2" t="s">
        <v>2644</v>
      </c>
      <c r="D585" s="2"/>
      <c r="E585" s="17" t="s">
        <v>2643</v>
      </c>
      <c r="F585" s="2" t="s">
        <v>1232</v>
      </c>
      <c r="G585">
        <v>2E-3</v>
      </c>
      <c r="I585" t="s">
        <v>3257</v>
      </c>
      <c r="J585" t="s">
        <v>3258</v>
      </c>
      <c r="K585" t="s">
        <v>2986</v>
      </c>
      <c r="L585" s="18">
        <v>2.5000000000000001E-2</v>
      </c>
      <c r="M585" s="18">
        <v>0.05</v>
      </c>
      <c r="N585" t="s">
        <v>3017</v>
      </c>
    </row>
    <row r="586" spans="1:14" x14ac:dyDescent="0.2">
      <c r="A586" s="2" t="s">
        <v>1177</v>
      </c>
      <c r="B586" s="2" t="s">
        <v>255</v>
      </c>
      <c r="C586" s="2" t="s">
        <v>2644</v>
      </c>
      <c r="D586" s="2"/>
      <c r="E586" s="17" t="s">
        <v>2643</v>
      </c>
      <c r="F586" s="2" t="s">
        <v>1232</v>
      </c>
      <c r="G586">
        <v>2E-3</v>
      </c>
      <c r="I586" t="s">
        <v>3257</v>
      </c>
      <c r="J586" t="s">
        <v>3258</v>
      </c>
      <c r="K586" t="s">
        <v>2986</v>
      </c>
      <c r="L586" s="18">
        <v>2.5000000000000001E-2</v>
      </c>
      <c r="M586" s="18">
        <v>0.05</v>
      </c>
      <c r="N586" t="s">
        <v>3017</v>
      </c>
    </row>
    <row r="587" spans="1:14" x14ac:dyDescent="0.2">
      <c r="A587" s="2" t="s">
        <v>1177</v>
      </c>
      <c r="B587" s="2" t="s">
        <v>20</v>
      </c>
      <c r="C587" s="2"/>
      <c r="D587" s="2"/>
      <c r="E587" s="17" t="s">
        <v>2645</v>
      </c>
      <c r="F587" s="2" t="s">
        <v>1234</v>
      </c>
    </row>
    <row r="588" spans="1:14" x14ac:dyDescent="0.2">
      <c r="A588" s="2" t="s">
        <v>1174</v>
      </c>
      <c r="B588" s="2" t="s">
        <v>20</v>
      </c>
      <c r="C588" s="2"/>
      <c r="D588" s="2"/>
      <c r="E588" s="17" t="s">
        <v>2645</v>
      </c>
      <c r="F588" s="2" t="s">
        <v>1234</v>
      </c>
    </row>
    <row r="589" spans="1:14" x14ac:dyDescent="0.2">
      <c r="A589" s="2" t="s">
        <v>1174</v>
      </c>
      <c r="B589" s="2" t="s">
        <v>1237</v>
      </c>
      <c r="C589" s="2" t="s">
        <v>2647</v>
      </c>
      <c r="D589" s="2"/>
      <c r="E589" s="17" t="s">
        <v>2646</v>
      </c>
      <c r="F589" s="2" t="s">
        <v>1236</v>
      </c>
      <c r="G589">
        <v>0.5</v>
      </c>
      <c r="I589" t="s">
        <v>3247</v>
      </c>
      <c r="J589" t="s">
        <v>3259</v>
      </c>
      <c r="L589" s="18">
        <v>0.3</v>
      </c>
      <c r="M589" s="18">
        <v>0.5</v>
      </c>
      <c r="N589" t="s">
        <v>3180</v>
      </c>
    </row>
    <row r="590" spans="1:14" x14ac:dyDescent="0.2">
      <c r="A590" s="2" t="s">
        <v>1177</v>
      </c>
      <c r="B590" s="2" t="s">
        <v>1237</v>
      </c>
      <c r="C590" s="2" t="s">
        <v>2647</v>
      </c>
      <c r="D590" s="2"/>
      <c r="E590" s="17" t="s">
        <v>2646</v>
      </c>
      <c r="F590" s="2" t="s">
        <v>1236</v>
      </c>
      <c r="G590">
        <v>0.5</v>
      </c>
      <c r="I590" t="s">
        <v>3247</v>
      </c>
      <c r="J590" t="s">
        <v>3259</v>
      </c>
      <c r="L590" s="18">
        <v>0.3</v>
      </c>
      <c r="M590" s="18">
        <v>0.5</v>
      </c>
      <c r="N590" t="s">
        <v>3180</v>
      </c>
    </row>
    <row r="591" spans="1:14" x14ac:dyDescent="0.2">
      <c r="A591" s="2" t="s">
        <v>1174</v>
      </c>
      <c r="B591" s="2" t="s">
        <v>20</v>
      </c>
      <c r="C591" s="2" t="s">
        <v>2649</v>
      </c>
      <c r="D591" s="2"/>
      <c r="E591" s="17" t="s">
        <v>2648</v>
      </c>
      <c r="F591" s="2" t="s">
        <v>1239</v>
      </c>
      <c r="G591">
        <v>10</v>
      </c>
      <c r="I591" t="s">
        <v>3035</v>
      </c>
      <c r="L591" s="18">
        <v>5</v>
      </c>
      <c r="M591" s="18">
        <v>10</v>
      </c>
      <c r="N591" t="s">
        <v>3017</v>
      </c>
    </row>
    <row r="592" spans="1:14" x14ac:dyDescent="0.2">
      <c r="A592" s="2" t="s">
        <v>1177</v>
      </c>
      <c r="B592" s="2" t="s">
        <v>20</v>
      </c>
      <c r="C592" s="2" t="s">
        <v>2649</v>
      </c>
      <c r="D592" s="2"/>
      <c r="E592" s="17" t="s">
        <v>2648</v>
      </c>
      <c r="F592" s="2" t="s">
        <v>1239</v>
      </c>
      <c r="G592">
        <v>10</v>
      </c>
      <c r="I592" t="s">
        <v>3035</v>
      </c>
      <c r="L592" s="18">
        <v>5</v>
      </c>
      <c r="M592" s="18">
        <v>10</v>
      </c>
      <c r="N592" t="s">
        <v>3017</v>
      </c>
    </row>
    <row r="593" spans="1:14" x14ac:dyDescent="0.2">
      <c r="A593" s="2" t="s">
        <v>1177</v>
      </c>
      <c r="B593" s="2" t="s">
        <v>20</v>
      </c>
      <c r="C593" s="2" t="s">
        <v>2651</v>
      </c>
      <c r="D593" s="2"/>
      <c r="E593" s="17" t="s">
        <v>2650</v>
      </c>
      <c r="F593" s="2" t="s">
        <v>1241</v>
      </c>
    </row>
    <row r="594" spans="1:14" x14ac:dyDescent="0.2">
      <c r="A594" s="2" t="s">
        <v>1174</v>
      </c>
      <c r="B594" s="2" t="s">
        <v>20</v>
      </c>
      <c r="C594" s="2" t="s">
        <v>2651</v>
      </c>
      <c r="D594" s="2"/>
      <c r="E594" s="17" t="s">
        <v>2650</v>
      </c>
      <c r="F594" s="2" t="s">
        <v>1241</v>
      </c>
    </row>
    <row r="595" spans="1:14" x14ac:dyDescent="0.2">
      <c r="A595" s="2" t="s">
        <v>1174</v>
      </c>
      <c r="B595" s="2" t="s">
        <v>20</v>
      </c>
      <c r="C595" s="2" t="s">
        <v>2653</v>
      </c>
      <c r="D595" s="2"/>
      <c r="E595" s="17" t="s">
        <v>2652</v>
      </c>
      <c r="F595" s="2" t="s">
        <v>1244</v>
      </c>
      <c r="G595">
        <v>0.5</v>
      </c>
      <c r="I595" t="s">
        <v>3145</v>
      </c>
      <c r="J595" t="s">
        <v>3260</v>
      </c>
      <c r="L595" s="18">
        <v>0.5</v>
      </c>
      <c r="M595" s="18">
        <v>1</v>
      </c>
      <c r="N595" t="s">
        <v>3017</v>
      </c>
    </row>
    <row r="596" spans="1:14" x14ac:dyDescent="0.2">
      <c r="A596" s="2" t="s">
        <v>1177</v>
      </c>
      <c r="B596" s="2" t="s">
        <v>20</v>
      </c>
      <c r="C596" s="2" t="s">
        <v>2653</v>
      </c>
      <c r="D596" s="2"/>
      <c r="E596" s="17" t="s">
        <v>2652</v>
      </c>
      <c r="F596" s="2" t="s">
        <v>1244</v>
      </c>
      <c r="G596">
        <v>0.5</v>
      </c>
      <c r="I596" t="s">
        <v>3145</v>
      </c>
      <c r="J596" t="s">
        <v>3260</v>
      </c>
      <c r="L596" s="18">
        <v>0.5</v>
      </c>
      <c r="M596" s="18">
        <v>1</v>
      </c>
      <c r="N596" t="s">
        <v>3017</v>
      </c>
    </row>
    <row r="597" spans="1:14" x14ac:dyDescent="0.2">
      <c r="A597" s="2" t="s">
        <v>1177</v>
      </c>
      <c r="B597" s="2" t="s">
        <v>20</v>
      </c>
      <c r="C597" s="2" t="s">
        <v>2655</v>
      </c>
      <c r="D597" s="2"/>
      <c r="E597" s="17" t="s">
        <v>2654</v>
      </c>
      <c r="F597" s="2" t="s">
        <v>1246</v>
      </c>
    </row>
    <row r="598" spans="1:14" x14ac:dyDescent="0.2">
      <c r="A598" s="2" t="s">
        <v>1174</v>
      </c>
      <c r="B598" s="2" t="s">
        <v>20</v>
      </c>
      <c r="C598" s="2" t="s">
        <v>2655</v>
      </c>
      <c r="D598" s="2"/>
      <c r="E598" s="17" t="s">
        <v>2654</v>
      </c>
      <c r="F598" s="2" t="s">
        <v>1246</v>
      </c>
    </row>
    <row r="599" spans="1:14" x14ac:dyDescent="0.2">
      <c r="A599" s="2" t="s">
        <v>1177</v>
      </c>
      <c r="B599" s="2" t="s">
        <v>20</v>
      </c>
      <c r="C599" s="2" t="s">
        <v>2657</v>
      </c>
      <c r="D599" s="2"/>
      <c r="E599" s="17" t="s">
        <v>2656</v>
      </c>
      <c r="F599" s="2" t="s">
        <v>1248</v>
      </c>
    </row>
    <row r="600" spans="1:14" x14ac:dyDescent="0.2">
      <c r="A600" s="2" t="s">
        <v>1174</v>
      </c>
      <c r="B600" s="2" t="s">
        <v>20</v>
      </c>
      <c r="C600" s="2" t="s">
        <v>2657</v>
      </c>
      <c r="D600" s="2"/>
      <c r="E600" s="17" t="s">
        <v>2656</v>
      </c>
      <c r="F600" s="2" t="s">
        <v>1248</v>
      </c>
    </row>
    <row r="601" spans="1:14" x14ac:dyDescent="0.2">
      <c r="A601" s="2" t="s">
        <v>1177</v>
      </c>
      <c r="B601" s="2" t="s">
        <v>20</v>
      </c>
      <c r="C601" s="2" t="s">
        <v>2659</v>
      </c>
      <c r="D601" s="2"/>
      <c r="E601" s="17" t="s">
        <v>2658</v>
      </c>
      <c r="F601" s="2" t="s">
        <v>1250</v>
      </c>
    </row>
    <row r="602" spans="1:14" x14ac:dyDescent="0.2">
      <c r="A602" s="2" t="s">
        <v>1174</v>
      </c>
      <c r="B602" s="2" t="s">
        <v>20</v>
      </c>
      <c r="C602" s="2" t="s">
        <v>2659</v>
      </c>
      <c r="D602" s="2"/>
      <c r="E602" s="17" t="s">
        <v>2658</v>
      </c>
      <c r="F602" s="2" t="s">
        <v>1250</v>
      </c>
    </row>
    <row r="603" spans="1:14" x14ac:dyDescent="0.2">
      <c r="A603" s="2" t="s">
        <v>1174</v>
      </c>
      <c r="B603" s="2" t="s">
        <v>20</v>
      </c>
      <c r="C603" s="2" t="s">
        <v>2661</v>
      </c>
      <c r="D603" s="2"/>
      <c r="E603" s="17" t="s">
        <v>2660</v>
      </c>
      <c r="F603" s="2" t="s">
        <v>1252</v>
      </c>
    </row>
    <row r="604" spans="1:14" x14ac:dyDescent="0.2">
      <c r="A604" s="2" t="s">
        <v>1177</v>
      </c>
      <c r="B604" s="2" t="s">
        <v>20</v>
      </c>
      <c r="C604" s="2" t="s">
        <v>2661</v>
      </c>
      <c r="D604" s="2"/>
      <c r="E604" s="17" t="s">
        <v>2660</v>
      </c>
      <c r="F604" s="2" t="s">
        <v>1252</v>
      </c>
    </row>
    <row r="605" spans="1:14" x14ac:dyDescent="0.2">
      <c r="A605" s="2" t="s">
        <v>1256</v>
      </c>
      <c r="B605" s="2" t="s">
        <v>1257</v>
      </c>
      <c r="C605" s="2" t="s">
        <v>2663</v>
      </c>
      <c r="D605" s="2"/>
      <c r="E605" t="s">
        <v>2662</v>
      </c>
      <c r="F605" s="2" t="s">
        <v>1254</v>
      </c>
    </row>
    <row r="606" spans="1:14" x14ac:dyDescent="0.2">
      <c r="A606" s="2" t="s">
        <v>1261</v>
      </c>
      <c r="B606" s="2" t="s">
        <v>20</v>
      </c>
      <c r="C606" s="2"/>
      <c r="D606" s="2"/>
      <c r="E606" t="s">
        <v>2664</v>
      </c>
      <c r="F606" s="2" t="s">
        <v>1259</v>
      </c>
    </row>
    <row r="607" spans="1:14" x14ac:dyDescent="0.2">
      <c r="A607" s="2" t="s">
        <v>391</v>
      </c>
      <c r="B607" s="2" t="s">
        <v>20</v>
      </c>
      <c r="C607" s="2" t="s">
        <v>2666</v>
      </c>
      <c r="D607" s="2"/>
      <c r="E607" t="s">
        <v>2665</v>
      </c>
      <c r="F607" s="2" t="s">
        <v>1264</v>
      </c>
      <c r="G607">
        <v>10</v>
      </c>
      <c r="I607" t="s">
        <v>3249</v>
      </c>
      <c r="J607" t="s">
        <v>3261</v>
      </c>
      <c r="L607" s="18">
        <v>5</v>
      </c>
      <c r="M607" s="18">
        <v>10</v>
      </c>
      <c r="N607" t="s">
        <v>3017</v>
      </c>
    </row>
    <row r="608" spans="1:14" x14ac:dyDescent="0.2">
      <c r="A608" s="2" t="s">
        <v>386</v>
      </c>
      <c r="B608" s="2" t="s">
        <v>20</v>
      </c>
      <c r="C608" s="2" t="s">
        <v>2666</v>
      </c>
      <c r="D608" s="2"/>
      <c r="E608" t="s">
        <v>2665</v>
      </c>
      <c r="F608" s="2" t="s">
        <v>1264</v>
      </c>
      <c r="G608">
        <v>10</v>
      </c>
      <c r="I608" t="s">
        <v>3249</v>
      </c>
      <c r="J608" t="s">
        <v>3261</v>
      </c>
      <c r="L608" s="18">
        <v>5</v>
      </c>
      <c r="M608" s="18">
        <v>10</v>
      </c>
      <c r="N608" t="s">
        <v>3017</v>
      </c>
    </row>
    <row r="609" spans="1:14" x14ac:dyDescent="0.2">
      <c r="A609" s="13" t="s">
        <v>260</v>
      </c>
      <c r="B609" s="13" t="s">
        <v>1164</v>
      </c>
      <c r="C609" s="13" t="s">
        <v>2668</v>
      </c>
      <c r="D609" s="13"/>
      <c r="E609" t="s">
        <v>2667</v>
      </c>
      <c r="F609" s="13" t="s">
        <v>1267</v>
      </c>
      <c r="L609">
        <v>0.5</v>
      </c>
      <c r="M609">
        <v>2</v>
      </c>
      <c r="N609" t="s">
        <v>3262</v>
      </c>
    </row>
    <row r="610" spans="1:14" x14ac:dyDescent="0.2">
      <c r="A610" s="2" t="s">
        <v>1272</v>
      </c>
      <c r="B610" s="2" t="s">
        <v>20</v>
      </c>
      <c r="C610" s="2" t="s">
        <v>2670</v>
      </c>
      <c r="D610" s="2"/>
      <c r="E610" t="s">
        <v>2669</v>
      </c>
      <c r="F610" s="2" t="s">
        <v>1270</v>
      </c>
    </row>
    <row r="611" spans="1:14" x14ac:dyDescent="0.2">
      <c r="A611" s="2" t="s">
        <v>1272</v>
      </c>
      <c r="B611" s="2" t="s">
        <v>20</v>
      </c>
      <c r="C611" s="2" t="s">
        <v>2672</v>
      </c>
      <c r="D611" s="2"/>
      <c r="E611" t="s">
        <v>2671</v>
      </c>
      <c r="F611" s="2" t="s">
        <v>1275</v>
      </c>
    </row>
    <row r="612" spans="1:14" x14ac:dyDescent="0.2">
      <c r="A612" s="2" t="s">
        <v>1272</v>
      </c>
      <c r="B612" s="2" t="s">
        <v>20</v>
      </c>
      <c r="C612" s="2" t="s">
        <v>2674</v>
      </c>
      <c r="D612" s="2"/>
      <c r="E612" t="s">
        <v>2673</v>
      </c>
      <c r="F612" s="2" t="s">
        <v>1277</v>
      </c>
      <c r="L612">
        <v>0.01</v>
      </c>
      <c r="M612">
        <v>0.1</v>
      </c>
      <c r="N612" t="s">
        <v>3263</v>
      </c>
    </row>
    <row r="613" spans="1:14" x14ac:dyDescent="0.2">
      <c r="A613" s="2" t="s">
        <v>1281</v>
      </c>
      <c r="B613" s="2" t="s">
        <v>20</v>
      </c>
      <c r="C613" s="2" t="s">
        <v>2676</v>
      </c>
      <c r="D613" s="2"/>
      <c r="E613" t="s">
        <v>2675</v>
      </c>
      <c r="F613" s="2" t="s">
        <v>1279</v>
      </c>
      <c r="G613">
        <v>0.1</v>
      </c>
      <c r="I613" t="s">
        <v>3237</v>
      </c>
      <c r="J613" t="s">
        <v>3240</v>
      </c>
      <c r="L613" s="18">
        <v>0.2</v>
      </c>
      <c r="M613" s="18">
        <v>0.4</v>
      </c>
      <c r="N613" t="s">
        <v>3017</v>
      </c>
    </row>
    <row r="614" spans="1:14" x14ac:dyDescent="0.2">
      <c r="A614" s="2" t="s">
        <v>1272</v>
      </c>
      <c r="B614" s="2" t="s">
        <v>20</v>
      </c>
      <c r="C614" s="2" t="s">
        <v>2676</v>
      </c>
      <c r="D614" s="2"/>
      <c r="E614" t="s">
        <v>2675</v>
      </c>
      <c r="F614" s="2" t="s">
        <v>1279</v>
      </c>
      <c r="G614">
        <v>0.1</v>
      </c>
      <c r="I614" t="s">
        <v>3237</v>
      </c>
      <c r="J614" t="s">
        <v>3240</v>
      </c>
      <c r="L614" s="18">
        <v>0.2</v>
      </c>
      <c r="M614" s="18">
        <v>0.4</v>
      </c>
      <c r="N614" t="s">
        <v>3017</v>
      </c>
    </row>
    <row r="615" spans="1:14" x14ac:dyDescent="0.2">
      <c r="A615" s="2" t="s">
        <v>1272</v>
      </c>
      <c r="B615" s="2" t="s">
        <v>20</v>
      </c>
      <c r="C615" s="2" t="s">
        <v>2678</v>
      </c>
      <c r="D615" s="2"/>
      <c r="E615" t="s">
        <v>2677</v>
      </c>
      <c r="F615" s="2" t="s">
        <v>1284</v>
      </c>
      <c r="G615">
        <v>0.05</v>
      </c>
      <c r="I615" t="s">
        <v>3264</v>
      </c>
      <c r="J615" t="s">
        <v>3265</v>
      </c>
    </row>
    <row r="616" spans="1:14" x14ac:dyDescent="0.2">
      <c r="A616" s="2" t="s">
        <v>1272</v>
      </c>
      <c r="B616" s="2" t="s">
        <v>20</v>
      </c>
      <c r="C616" s="2" t="s">
        <v>2680</v>
      </c>
      <c r="D616" s="2"/>
      <c r="E616" t="s">
        <v>2679</v>
      </c>
      <c r="F616" s="2" t="s">
        <v>1286</v>
      </c>
      <c r="G616">
        <v>0.05</v>
      </c>
      <c r="I616" t="s">
        <v>3264</v>
      </c>
      <c r="J616" t="s">
        <v>3266</v>
      </c>
    </row>
    <row r="617" spans="1:14" x14ac:dyDescent="0.2">
      <c r="A617" s="2" t="s">
        <v>1272</v>
      </c>
      <c r="B617" s="2" t="s">
        <v>20</v>
      </c>
      <c r="C617" s="2" t="s">
        <v>2682</v>
      </c>
      <c r="D617" s="2"/>
      <c r="E617" t="s">
        <v>2681</v>
      </c>
      <c r="F617" s="2" t="s">
        <v>1288</v>
      </c>
      <c r="G617">
        <v>0.01</v>
      </c>
      <c r="I617" t="s">
        <v>3267</v>
      </c>
      <c r="J617" t="s">
        <v>3268</v>
      </c>
      <c r="L617" s="18">
        <v>0.1</v>
      </c>
      <c r="M617" s="18">
        <v>0.2</v>
      </c>
      <c r="N617" t="s">
        <v>3017</v>
      </c>
    </row>
    <row r="618" spans="1:14" x14ac:dyDescent="0.2">
      <c r="A618" s="2" t="s">
        <v>1272</v>
      </c>
      <c r="B618" s="2" t="s">
        <v>20</v>
      </c>
      <c r="C618" s="2" t="s">
        <v>2684</v>
      </c>
      <c r="D618" s="2"/>
      <c r="E618" t="s">
        <v>2683</v>
      </c>
      <c r="F618" s="2" t="s">
        <v>1290</v>
      </c>
      <c r="G618">
        <v>0.91</v>
      </c>
      <c r="I618" t="s">
        <v>3269</v>
      </c>
      <c r="J618" t="s">
        <v>3270</v>
      </c>
    </row>
    <row r="619" spans="1:14" x14ac:dyDescent="0.2">
      <c r="A619" s="2" t="s">
        <v>1272</v>
      </c>
      <c r="B619" s="2" t="s">
        <v>20</v>
      </c>
      <c r="C619" s="2" t="s">
        <v>2686</v>
      </c>
      <c r="D619" s="2"/>
      <c r="E619" t="s">
        <v>2685</v>
      </c>
      <c r="F619" s="2" t="s">
        <v>1292</v>
      </c>
      <c r="L619">
        <v>0.2</v>
      </c>
      <c r="M619">
        <v>0.6</v>
      </c>
      <c r="N619" t="s">
        <v>3005</v>
      </c>
    </row>
    <row r="620" spans="1:14" x14ac:dyDescent="0.2">
      <c r="A620" s="2" t="s">
        <v>1272</v>
      </c>
      <c r="B620" s="2" t="s">
        <v>20</v>
      </c>
      <c r="C620" s="2" t="s">
        <v>2688</v>
      </c>
      <c r="D620" s="2"/>
      <c r="E620" t="s">
        <v>2687</v>
      </c>
      <c r="F620" s="2" t="s">
        <v>1294</v>
      </c>
      <c r="G620">
        <v>0.1</v>
      </c>
      <c r="I620" t="s">
        <v>3264</v>
      </c>
      <c r="J620" t="s">
        <v>3271</v>
      </c>
      <c r="L620" s="18">
        <v>0.2</v>
      </c>
      <c r="M620" s="18">
        <v>0.4</v>
      </c>
      <c r="N620" t="s">
        <v>3017</v>
      </c>
    </row>
    <row r="621" spans="1:14" x14ac:dyDescent="0.2">
      <c r="A621" s="2" t="s">
        <v>1272</v>
      </c>
      <c r="B621" s="2" t="s">
        <v>20</v>
      </c>
      <c r="C621" s="2" t="s">
        <v>2690</v>
      </c>
      <c r="D621" s="2"/>
      <c r="E621" t="s">
        <v>2689</v>
      </c>
      <c r="F621" s="2" t="s">
        <v>1296</v>
      </c>
      <c r="G621">
        <v>0.05</v>
      </c>
      <c r="I621" t="s">
        <v>3237</v>
      </c>
      <c r="J621" t="s">
        <v>3272</v>
      </c>
      <c r="L621" s="18">
        <v>0.1</v>
      </c>
      <c r="M621" s="18">
        <v>0.2</v>
      </c>
      <c r="N621" t="s">
        <v>3017</v>
      </c>
    </row>
    <row r="622" spans="1:14" x14ac:dyDescent="0.2">
      <c r="A622" s="2" t="s">
        <v>1272</v>
      </c>
      <c r="B622" s="2" t="s">
        <v>20</v>
      </c>
      <c r="C622" s="2" t="s">
        <v>2692</v>
      </c>
      <c r="D622" s="2"/>
      <c r="E622" t="s">
        <v>2691</v>
      </c>
      <c r="F622" s="2" t="s">
        <v>1298</v>
      </c>
    </row>
    <row r="623" spans="1:14" x14ac:dyDescent="0.2">
      <c r="A623" s="2" t="s">
        <v>1272</v>
      </c>
      <c r="B623" s="2" t="s">
        <v>20</v>
      </c>
      <c r="C623" s="2" t="s">
        <v>2694</v>
      </c>
      <c r="D623" s="2"/>
      <c r="E623" t="s">
        <v>2693</v>
      </c>
      <c r="F623" s="2" t="s">
        <v>1300</v>
      </c>
      <c r="G623">
        <v>0.05</v>
      </c>
      <c r="I623" t="s">
        <v>3237</v>
      </c>
      <c r="J623" t="s">
        <v>3273</v>
      </c>
      <c r="L623" s="18">
        <v>0.4</v>
      </c>
      <c r="M623" s="18">
        <v>0.8</v>
      </c>
      <c r="N623" t="s">
        <v>3017</v>
      </c>
    </row>
    <row r="624" spans="1:14" x14ac:dyDescent="0.2">
      <c r="A624" s="2" t="s">
        <v>1272</v>
      </c>
      <c r="B624" s="2" t="s">
        <v>20</v>
      </c>
      <c r="C624" s="2"/>
      <c r="D624" s="2"/>
      <c r="E624" t="s">
        <v>2695</v>
      </c>
      <c r="F624" s="2" t="s">
        <v>1302</v>
      </c>
    </row>
    <row r="625" spans="1:14" x14ac:dyDescent="0.2">
      <c r="A625" s="2" t="s">
        <v>1272</v>
      </c>
      <c r="B625" s="2" t="s">
        <v>20</v>
      </c>
      <c r="C625" s="2" t="s">
        <v>2697</v>
      </c>
      <c r="D625" s="2"/>
      <c r="E625" t="s">
        <v>2696</v>
      </c>
      <c r="F625" s="2" t="s">
        <v>1304</v>
      </c>
      <c r="G625">
        <v>0.1</v>
      </c>
      <c r="I625" t="s">
        <v>3274</v>
      </c>
      <c r="J625" t="s">
        <v>3272</v>
      </c>
      <c r="L625" s="18">
        <v>0.1</v>
      </c>
      <c r="M625" s="18">
        <v>0.2</v>
      </c>
      <c r="N625" t="s">
        <v>3017</v>
      </c>
    </row>
    <row r="626" spans="1:14" x14ac:dyDescent="0.2">
      <c r="A626" s="2" t="s">
        <v>1308</v>
      </c>
      <c r="B626" s="2" t="s">
        <v>20</v>
      </c>
      <c r="C626" s="2" t="s">
        <v>2699</v>
      </c>
      <c r="D626" s="2"/>
      <c r="E626" t="s">
        <v>2698</v>
      </c>
      <c r="F626" s="2" t="s">
        <v>1306</v>
      </c>
      <c r="L626">
        <v>0.02</v>
      </c>
      <c r="M626">
        <v>0.1</v>
      </c>
      <c r="N626" t="s">
        <v>3005</v>
      </c>
    </row>
    <row r="627" spans="1:14" x14ac:dyDescent="0.2">
      <c r="A627" s="2" t="s">
        <v>1272</v>
      </c>
      <c r="B627" s="2" t="s">
        <v>20</v>
      </c>
      <c r="C627" s="2" t="s">
        <v>2701</v>
      </c>
      <c r="D627" s="2"/>
      <c r="E627" t="s">
        <v>2700</v>
      </c>
      <c r="F627" s="2" t="s">
        <v>1310</v>
      </c>
      <c r="G627">
        <v>0.01</v>
      </c>
      <c r="I627" t="s">
        <v>3264</v>
      </c>
      <c r="J627" t="s">
        <v>3272</v>
      </c>
      <c r="L627" s="18">
        <v>0.1</v>
      </c>
      <c r="M627" s="18">
        <v>0.2</v>
      </c>
      <c r="N627" t="s">
        <v>3089</v>
      </c>
    </row>
    <row r="628" spans="1:14" x14ac:dyDescent="0.2">
      <c r="A628" s="2" t="s">
        <v>1272</v>
      </c>
      <c r="B628" s="2" t="s">
        <v>20</v>
      </c>
      <c r="C628" s="2" t="s">
        <v>2701</v>
      </c>
      <c r="D628" s="2"/>
      <c r="E628" t="s">
        <v>2702</v>
      </c>
      <c r="F628" s="2" t="s">
        <v>1312</v>
      </c>
      <c r="G628">
        <v>0.05</v>
      </c>
      <c r="I628" t="s">
        <v>3237</v>
      </c>
      <c r="J628" t="s">
        <v>3275</v>
      </c>
      <c r="L628" s="18">
        <v>0.1</v>
      </c>
      <c r="M628" s="18">
        <v>0.2</v>
      </c>
      <c r="N628" t="s">
        <v>3017</v>
      </c>
    </row>
    <row r="629" spans="1:14" x14ac:dyDescent="0.2">
      <c r="A629" s="2" t="s">
        <v>1272</v>
      </c>
      <c r="B629" s="2" t="s">
        <v>20</v>
      </c>
      <c r="C629" s="2" t="s">
        <v>2704</v>
      </c>
      <c r="D629" s="2"/>
      <c r="E629" t="s">
        <v>2703</v>
      </c>
      <c r="F629" s="2" t="s">
        <v>1314</v>
      </c>
      <c r="G629">
        <v>0.05</v>
      </c>
      <c r="I629" t="s">
        <v>3237</v>
      </c>
      <c r="J629" t="s">
        <v>3272</v>
      </c>
      <c r="L629" s="18">
        <v>0.05</v>
      </c>
      <c r="M629" s="18">
        <v>0.1</v>
      </c>
      <c r="N629" t="s">
        <v>3017</v>
      </c>
    </row>
    <row r="630" spans="1:14" x14ac:dyDescent="0.2">
      <c r="A630" s="2" t="s">
        <v>1272</v>
      </c>
      <c r="B630" s="2" t="s">
        <v>20</v>
      </c>
      <c r="C630" s="2" t="s">
        <v>2706</v>
      </c>
      <c r="D630" s="2"/>
      <c r="E630" t="s">
        <v>2705</v>
      </c>
      <c r="F630" s="2" t="s">
        <v>1316</v>
      </c>
      <c r="L630">
        <v>1.5</v>
      </c>
      <c r="M630">
        <v>3</v>
      </c>
      <c r="N630" t="s">
        <v>3180</v>
      </c>
    </row>
    <row r="631" spans="1:14" x14ac:dyDescent="0.2">
      <c r="A631" s="2" t="s">
        <v>1272</v>
      </c>
      <c r="B631" s="2" t="s">
        <v>20</v>
      </c>
      <c r="C631" s="2" t="s">
        <v>2708</v>
      </c>
      <c r="D631" s="2"/>
      <c r="E631" t="s">
        <v>2707</v>
      </c>
      <c r="F631" s="2" t="s">
        <v>1318</v>
      </c>
    </row>
    <row r="632" spans="1:14" x14ac:dyDescent="0.2">
      <c r="A632" s="2" t="s">
        <v>1272</v>
      </c>
      <c r="B632" s="2" t="s">
        <v>20</v>
      </c>
      <c r="C632" s="2" t="s">
        <v>2710</v>
      </c>
      <c r="D632" s="2"/>
      <c r="E632" t="s">
        <v>2709</v>
      </c>
      <c r="F632" s="2" t="s">
        <v>1320</v>
      </c>
      <c r="G632">
        <v>10</v>
      </c>
      <c r="I632" t="s">
        <v>3276</v>
      </c>
      <c r="J632" t="s">
        <v>3277</v>
      </c>
      <c r="L632" s="18">
        <v>5</v>
      </c>
      <c r="M632" s="18">
        <v>10</v>
      </c>
      <c r="N632" t="s">
        <v>3017</v>
      </c>
    </row>
    <row r="633" spans="1:14" x14ac:dyDescent="0.2">
      <c r="A633" s="2" t="s">
        <v>1272</v>
      </c>
      <c r="B633" s="2" t="s">
        <v>20</v>
      </c>
      <c r="C633" s="2" t="s">
        <v>2712</v>
      </c>
      <c r="D633" s="2"/>
      <c r="E633" t="s">
        <v>2711</v>
      </c>
      <c r="F633" s="2" t="s">
        <v>1322</v>
      </c>
      <c r="G633">
        <v>0.2</v>
      </c>
      <c r="I633" t="s">
        <v>3278</v>
      </c>
      <c r="J633" t="s">
        <v>3279</v>
      </c>
      <c r="L633" s="18">
        <v>0.2</v>
      </c>
      <c r="M633" s="18">
        <v>0.4</v>
      </c>
      <c r="N633" t="s">
        <v>3017</v>
      </c>
    </row>
    <row r="634" spans="1:14" x14ac:dyDescent="0.2">
      <c r="A634" s="2" t="s">
        <v>1272</v>
      </c>
      <c r="B634" s="2" t="s">
        <v>20</v>
      </c>
      <c r="C634" s="2" t="s">
        <v>2714</v>
      </c>
      <c r="D634" s="2"/>
      <c r="E634" t="s">
        <v>2713</v>
      </c>
      <c r="F634" s="2" t="s">
        <v>1324</v>
      </c>
      <c r="G634">
        <v>0.02</v>
      </c>
      <c r="I634" t="s">
        <v>3267</v>
      </c>
      <c r="J634" t="s">
        <v>3280</v>
      </c>
      <c r="L634" s="18">
        <v>0.1</v>
      </c>
      <c r="M634" s="18">
        <v>0.3</v>
      </c>
      <c r="N634" t="s">
        <v>3180</v>
      </c>
    </row>
    <row r="635" spans="1:14" x14ac:dyDescent="0.2">
      <c r="A635" s="2" t="s">
        <v>1272</v>
      </c>
      <c r="B635" s="2" t="s">
        <v>20</v>
      </c>
      <c r="C635" s="2" t="s">
        <v>2716</v>
      </c>
      <c r="D635" s="2"/>
      <c r="E635" t="s">
        <v>2715</v>
      </c>
      <c r="F635" s="2" t="s">
        <v>1326</v>
      </c>
      <c r="G635">
        <v>0.09</v>
      </c>
      <c r="I635" t="s">
        <v>3237</v>
      </c>
      <c r="J635" t="s">
        <v>3272</v>
      </c>
      <c r="L635" s="18">
        <v>0.05</v>
      </c>
      <c r="M635" s="18">
        <v>0.15</v>
      </c>
      <c r="N635" t="s">
        <v>3180</v>
      </c>
    </row>
    <row r="636" spans="1:14" x14ac:dyDescent="0.2">
      <c r="A636" s="2" t="s">
        <v>1272</v>
      </c>
      <c r="B636" s="2" t="s">
        <v>20</v>
      </c>
      <c r="C636" s="2" t="s">
        <v>2718</v>
      </c>
      <c r="D636" s="2"/>
      <c r="E636" t="s">
        <v>2717</v>
      </c>
      <c r="F636" s="2" t="s">
        <v>1328</v>
      </c>
      <c r="G636">
        <v>0.05</v>
      </c>
      <c r="I636" t="s">
        <v>3237</v>
      </c>
      <c r="J636" t="s">
        <v>3281</v>
      </c>
      <c r="L636" s="18">
        <v>0.25</v>
      </c>
      <c r="M636" s="18">
        <v>0.5</v>
      </c>
      <c r="N636" t="s">
        <v>3017</v>
      </c>
    </row>
    <row r="637" spans="1:14" x14ac:dyDescent="0.2">
      <c r="A637" s="2" t="s">
        <v>1272</v>
      </c>
      <c r="B637" s="2" t="s">
        <v>20</v>
      </c>
      <c r="C637" s="2" t="s">
        <v>2720</v>
      </c>
      <c r="D637" s="2"/>
      <c r="E637" t="s">
        <v>2719</v>
      </c>
      <c r="F637" s="2" t="s">
        <v>1330</v>
      </c>
      <c r="G637">
        <v>0.1</v>
      </c>
      <c r="I637" t="s">
        <v>3237</v>
      </c>
      <c r="J637" t="s">
        <v>3282</v>
      </c>
      <c r="L637" s="18">
        <v>0.5</v>
      </c>
      <c r="M637" s="18">
        <v>1</v>
      </c>
      <c r="N637" t="s">
        <v>2995</v>
      </c>
    </row>
    <row r="638" spans="1:14" x14ac:dyDescent="0.2">
      <c r="A638" s="2" t="s">
        <v>1272</v>
      </c>
      <c r="B638" s="2" t="s">
        <v>20</v>
      </c>
      <c r="C638" s="2" t="s">
        <v>2722</v>
      </c>
      <c r="D638" s="2"/>
      <c r="E638" t="s">
        <v>2721</v>
      </c>
      <c r="F638" s="2" t="s">
        <v>1332</v>
      </c>
      <c r="G638">
        <v>0.05</v>
      </c>
      <c r="I638" t="s">
        <v>3283</v>
      </c>
      <c r="J638" t="s">
        <v>3284</v>
      </c>
      <c r="L638" s="18">
        <v>0.05</v>
      </c>
      <c r="M638" s="18">
        <v>0.15</v>
      </c>
      <c r="N638" t="s">
        <v>3180</v>
      </c>
    </row>
    <row r="639" spans="1:14" x14ac:dyDescent="0.2">
      <c r="A639" s="2" t="s">
        <v>1272</v>
      </c>
      <c r="B639" s="2" t="s">
        <v>20</v>
      </c>
      <c r="C639" s="2" t="s">
        <v>2724</v>
      </c>
      <c r="D639" s="2"/>
      <c r="E639" t="s">
        <v>2723</v>
      </c>
      <c r="F639" s="2" t="s">
        <v>1334</v>
      </c>
      <c r="L639">
        <v>0.02</v>
      </c>
      <c r="N639" t="s">
        <v>3246</v>
      </c>
    </row>
    <row r="640" spans="1:14" x14ac:dyDescent="0.2">
      <c r="A640" s="2" t="s">
        <v>1272</v>
      </c>
      <c r="B640" s="2" t="s">
        <v>20</v>
      </c>
      <c r="C640" s="2" t="s">
        <v>2726</v>
      </c>
      <c r="D640" s="2"/>
      <c r="E640" t="s">
        <v>2725</v>
      </c>
      <c r="F640" s="2" t="s">
        <v>1336</v>
      </c>
      <c r="G640">
        <v>5</v>
      </c>
      <c r="I640" t="s">
        <v>3285</v>
      </c>
      <c r="J640" t="s">
        <v>3286</v>
      </c>
      <c r="L640" s="18">
        <v>5</v>
      </c>
      <c r="M640" s="18">
        <v>10</v>
      </c>
      <c r="N640" t="s">
        <v>3017</v>
      </c>
    </row>
    <row r="641" spans="1:14" x14ac:dyDescent="0.2">
      <c r="A641" s="2" t="s">
        <v>1272</v>
      </c>
      <c r="B641" s="2" t="s">
        <v>20</v>
      </c>
      <c r="C641" s="2" t="s">
        <v>2728</v>
      </c>
      <c r="D641" s="2"/>
      <c r="E641" t="s">
        <v>2727</v>
      </c>
      <c r="F641" s="2" t="s">
        <v>1338</v>
      </c>
    </row>
    <row r="642" spans="1:14" x14ac:dyDescent="0.2">
      <c r="A642" s="2" t="s">
        <v>1272</v>
      </c>
      <c r="B642" s="2" t="s">
        <v>20</v>
      </c>
      <c r="C642" s="2" t="s">
        <v>2730</v>
      </c>
      <c r="D642" s="2"/>
      <c r="E642" t="s">
        <v>2729</v>
      </c>
      <c r="F642" s="2" t="s">
        <v>1340</v>
      </c>
      <c r="G642">
        <v>0.1</v>
      </c>
      <c r="I642" t="s">
        <v>3287</v>
      </c>
      <c r="J642" t="s">
        <v>3272</v>
      </c>
      <c r="L642" s="18">
        <v>0.1</v>
      </c>
      <c r="M642" s="18">
        <v>0.2</v>
      </c>
      <c r="N642" t="s">
        <v>3017</v>
      </c>
    </row>
    <row r="643" spans="1:14" x14ac:dyDescent="0.2">
      <c r="A643" s="2" t="s">
        <v>1272</v>
      </c>
      <c r="B643" s="2" t="s">
        <v>20</v>
      </c>
      <c r="C643" s="2" t="s">
        <v>2732</v>
      </c>
      <c r="D643" s="2"/>
      <c r="E643" t="s">
        <v>2731</v>
      </c>
      <c r="F643" s="2" t="s">
        <v>1342</v>
      </c>
      <c r="G643">
        <v>0.1</v>
      </c>
      <c r="I643" t="s">
        <v>3288</v>
      </c>
      <c r="L643" s="18">
        <v>1</v>
      </c>
      <c r="M643" s="18">
        <v>2</v>
      </c>
      <c r="N643" t="s">
        <v>3017</v>
      </c>
    </row>
    <row r="644" spans="1:14" x14ac:dyDescent="0.2">
      <c r="A644" s="2" t="s">
        <v>1272</v>
      </c>
      <c r="B644" s="2" t="s">
        <v>20</v>
      </c>
      <c r="C644" s="2" t="s">
        <v>2734</v>
      </c>
      <c r="D644" s="2"/>
      <c r="E644" t="s">
        <v>2733</v>
      </c>
      <c r="F644" s="2" t="s">
        <v>1344</v>
      </c>
      <c r="G644">
        <v>0.05</v>
      </c>
      <c r="I644" t="s">
        <v>3274</v>
      </c>
      <c r="J644" t="s">
        <v>3266</v>
      </c>
      <c r="L644" s="18">
        <v>0.05</v>
      </c>
      <c r="M644" s="18">
        <v>0.1</v>
      </c>
      <c r="N644" t="s">
        <v>3180</v>
      </c>
    </row>
    <row r="645" spans="1:14" x14ac:dyDescent="0.2">
      <c r="A645" s="2" t="s">
        <v>1272</v>
      </c>
      <c r="B645" s="2" t="s">
        <v>20</v>
      </c>
      <c r="C645" s="2" t="s">
        <v>2736</v>
      </c>
      <c r="D645" s="2"/>
      <c r="E645" t="s">
        <v>2735</v>
      </c>
      <c r="F645" s="2" t="s">
        <v>1346</v>
      </c>
      <c r="G645">
        <v>0.01</v>
      </c>
      <c r="I645" t="s">
        <v>3237</v>
      </c>
      <c r="J645" t="s">
        <v>3272</v>
      </c>
    </row>
    <row r="646" spans="1:14" x14ac:dyDescent="0.2">
      <c r="A646" s="2" t="s">
        <v>1272</v>
      </c>
      <c r="B646" s="2" t="s">
        <v>20</v>
      </c>
      <c r="C646" s="2" t="s">
        <v>2738</v>
      </c>
      <c r="D646" s="2"/>
      <c r="E646" t="s">
        <v>2737</v>
      </c>
      <c r="F646" s="2" t="s">
        <v>1348</v>
      </c>
    </row>
    <row r="647" spans="1:14" x14ac:dyDescent="0.2">
      <c r="A647" s="2" t="s">
        <v>1272</v>
      </c>
      <c r="B647" s="2" t="s">
        <v>20</v>
      </c>
      <c r="C647" s="2" t="s">
        <v>2740</v>
      </c>
      <c r="D647" s="2"/>
      <c r="E647" t="s">
        <v>2739</v>
      </c>
      <c r="F647" s="2" t="s">
        <v>1350</v>
      </c>
    </row>
    <row r="648" spans="1:14" x14ac:dyDescent="0.2">
      <c r="A648" s="2" t="s">
        <v>1354</v>
      </c>
      <c r="B648" s="2" t="s">
        <v>20</v>
      </c>
      <c r="C648" s="2" t="s">
        <v>2742</v>
      </c>
      <c r="D648" s="2"/>
      <c r="E648" t="s">
        <v>2741</v>
      </c>
      <c r="F648" s="2" t="s">
        <v>1352</v>
      </c>
      <c r="H648">
        <v>0.01</v>
      </c>
      <c r="I648" t="s">
        <v>3035</v>
      </c>
      <c r="J648" t="s">
        <v>3289</v>
      </c>
      <c r="L648">
        <v>0.01</v>
      </c>
      <c r="M648" s="18">
        <v>0.01</v>
      </c>
      <c r="N648" t="s">
        <v>2995</v>
      </c>
    </row>
    <row r="649" spans="1:14" x14ac:dyDescent="0.2">
      <c r="A649" s="2" t="s">
        <v>1357</v>
      </c>
      <c r="B649" s="2" t="s">
        <v>20</v>
      </c>
      <c r="C649" s="2" t="s">
        <v>2742</v>
      </c>
      <c r="D649" s="2"/>
      <c r="E649" t="s">
        <v>2741</v>
      </c>
      <c r="F649" s="2" t="s">
        <v>1352</v>
      </c>
      <c r="H649">
        <v>0.01</v>
      </c>
      <c r="I649" t="s">
        <v>3035</v>
      </c>
      <c r="J649" t="s">
        <v>3289</v>
      </c>
      <c r="L649">
        <v>0.01</v>
      </c>
      <c r="M649" s="18">
        <v>0.01</v>
      </c>
      <c r="N649" t="s">
        <v>2995</v>
      </c>
    </row>
    <row r="650" spans="1:14" x14ac:dyDescent="0.2">
      <c r="A650" s="2" t="s">
        <v>1354</v>
      </c>
      <c r="B650" s="2" t="s">
        <v>20</v>
      </c>
      <c r="C650" s="2" t="s">
        <v>2744</v>
      </c>
      <c r="D650" s="2"/>
      <c r="E650" t="s">
        <v>2743</v>
      </c>
      <c r="F650" s="2" t="s">
        <v>1360</v>
      </c>
    </row>
    <row r="651" spans="1:14" x14ac:dyDescent="0.2">
      <c r="A651" s="2" t="s">
        <v>1357</v>
      </c>
      <c r="B651" s="2" t="s">
        <v>20</v>
      </c>
      <c r="C651" s="2" t="s">
        <v>2744</v>
      </c>
      <c r="D651" s="2"/>
      <c r="E651" t="s">
        <v>2743</v>
      </c>
      <c r="F651" s="2" t="s">
        <v>1360</v>
      </c>
    </row>
    <row r="652" spans="1:14" x14ac:dyDescent="0.2">
      <c r="A652" s="2" t="s">
        <v>1354</v>
      </c>
      <c r="B652" s="2" t="s">
        <v>20</v>
      </c>
      <c r="C652" s="2" t="s">
        <v>2746</v>
      </c>
      <c r="D652" s="2"/>
      <c r="E652" t="s">
        <v>2745</v>
      </c>
      <c r="F652" s="2" t="s">
        <v>1362</v>
      </c>
      <c r="L652">
        <v>0.03</v>
      </c>
      <c r="N652" t="s">
        <v>3246</v>
      </c>
    </row>
    <row r="653" spans="1:14" x14ac:dyDescent="0.2">
      <c r="A653" s="2" t="s">
        <v>1357</v>
      </c>
      <c r="B653" s="2" t="s">
        <v>20</v>
      </c>
      <c r="C653" s="2" t="s">
        <v>2746</v>
      </c>
      <c r="D653" s="2"/>
      <c r="E653" t="s">
        <v>2745</v>
      </c>
      <c r="F653" s="2" t="s">
        <v>1362</v>
      </c>
      <c r="L653">
        <v>0.03</v>
      </c>
      <c r="N653" t="s">
        <v>3246</v>
      </c>
    </row>
    <row r="654" spans="1:14" x14ac:dyDescent="0.2">
      <c r="A654" s="2" t="s">
        <v>260</v>
      </c>
      <c r="B654" s="2" t="s">
        <v>20</v>
      </c>
      <c r="C654" s="2" t="s">
        <v>2748</v>
      </c>
      <c r="D654" s="2"/>
      <c r="E654" t="s">
        <v>2747</v>
      </c>
      <c r="F654" s="2" t="s">
        <v>1364</v>
      </c>
    </row>
    <row r="655" spans="1:14" x14ac:dyDescent="0.2">
      <c r="A655" s="2" t="s">
        <v>260</v>
      </c>
      <c r="B655" s="2" t="s">
        <v>20</v>
      </c>
      <c r="C655" s="2" t="s">
        <v>2750</v>
      </c>
      <c r="D655" s="2"/>
      <c r="E655" t="s">
        <v>2749</v>
      </c>
      <c r="F655" s="2" t="s">
        <v>1366</v>
      </c>
    </row>
    <row r="656" spans="1:14" x14ac:dyDescent="0.2">
      <c r="A656" s="2" t="s">
        <v>1354</v>
      </c>
      <c r="B656" s="2" t="s">
        <v>20</v>
      </c>
      <c r="C656" s="2" t="s">
        <v>2752</v>
      </c>
      <c r="D656" s="2" t="s">
        <v>2753</v>
      </c>
      <c r="E656" t="s">
        <v>2751</v>
      </c>
      <c r="F656" s="2" t="s">
        <v>1368</v>
      </c>
      <c r="G656">
        <v>1</v>
      </c>
      <c r="I656" t="s">
        <v>2987</v>
      </c>
      <c r="J656" t="s">
        <v>3290</v>
      </c>
      <c r="L656" s="18">
        <v>1</v>
      </c>
      <c r="M656" s="18">
        <v>1</v>
      </c>
      <c r="N656" t="s">
        <v>2995</v>
      </c>
    </row>
    <row r="657" spans="1:14" x14ac:dyDescent="0.2">
      <c r="A657" s="2" t="s">
        <v>1357</v>
      </c>
      <c r="B657" s="2" t="s">
        <v>20</v>
      </c>
      <c r="C657" s="2" t="s">
        <v>2752</v>
      </c>
      <c r="D657" s="2"/>
      <c r="E657" t="s">
        <v>2751</v>
      </c>
      <c r="F657" s="2" t="s">
        <v>1368</v>
      </c>
      <c r="G657">
        <v>1</v>
      </c>
      <c r="I657" t="s">
        <v>2987</v>
      </c>
      <c r="J657" t="s">
        <v>3290</v>
      </c>
      <c r="L657" s="18">
        <v>1</v>
      </c>
      <c r="M657" s="18">
        <v>1</v>
      </c>
      <c r="N657" t="s">
        <v>2995</v>
      </c>
    </row>
    <row r="658" spans="1:14" x14ac:dyDescent="0.2">
      <c r="A658" s="2" t="s">
        <v>260</v>
      </c>
      <c r="B658" s="2" t="s">
        <v>20</v>
      </c>
      <c r="C658" s="2" t="s">
        <v>2756</v>
      </c>
      <c r="D658" s="2"/>
      <c r="E658" t="s">
        <v>2755</v>
      </c>
      <c r="F658" s="2" t="s">
        <v>1370</v>
      </c>
    </row>
    <row r="659" spans="1:14" x14ac:dyDescent="0.2">
      <c r="A659" s="2" t="s">
        <v>260</v>
      </c>
      <c r="B659" s="2" t="s">
        <v>20</v>
      </c>
      <c r="C659" s="2" t="s">
        <v>2758</v>
      </c>
      <c r="D659" s="2"/>
      <c r="E659" t="s">
        <v>2757</v>
      </c>
      <c r="F659" s="2" t="s">
        <v>1372</v>
      </c>
    </row>
    <row r="660" spans="1:14" x14ac:dyDescent="0.2">
      <c r="A660" s="2" t="s">
        <v>260</v>
      </c>
      <c r="B660" s="2" t="s">
        <v>20</v>
      </c>
      <c r="C660" s="2" t="s">
        <v>2760</v>
      </c>
      <c r="D660" s="2"/>
      <c r="E660" t="s">
        <v>2759</v>
      </c>
      <c r="F660" s="2" t="s">
        <v>1374</v>
      </c>
    </row>
    <row r="661" spans="1:14" x14ac:dyDescent="0.2">
      <c r="A661" s="2" t="s">
        <v>1378</v>
      </c>
      <c r="B661" s="2" t="s">
        <v>1381</v>
      </c>
      <c r="C661" s="2"/>
      <c r="D661" s="2" t="s">
        <v>2762</v>
      </c>
      <c r="E661" t="s">
        <v>2761</v>
      </c>
      <c r="F661" s="2" t="s">
        <v>1376</v>
      </c>
      <c r="G661">
        <v>1</v>
      </c>
      <c r="I661" t="s">
        <v>3291</v>
      </c>
      <c r="L661" s="18">
        <v>2</v>
      </c>
      <c r="M661" s="18">
        <v>4</v>
      </c>
      <c r="N661" t="s">
        <v>3017</v>
      </c>
    </row>
    <row r="662" spans="1:14" x14ac:dyDescent="0.2">
      <c r="A662" s="2" t="s">
        <v>221</v>
      </c>
      <c r="B662" s="2" t="s">
        <v>1381</v>
      </c>
      <c r="C662" s="2"/>
      <c r="D662" s="2" t="s">
        <v>2762</v>
      </c>
      <c r="E662" t="s">
        <v>2761</v>
      </c>
      <c r="F662" s="2" t="s">
        <v>1376</v>
      </c>
      <c r="G662">
        <v>1</v>
      </c>
      <c r="I662" t="s">
        <v>3291</v>
      </c>
      <c r="L662" s="18">
        <v>2</v>
      </c>
      <c r="M662" s="18">
        <v>4</v>
      </c>
      <c r="N662" t="s">
        <v>3017</v>
      </c>
    </row>
    <row r="663" spans="1:14" x14ac:dyDescent="0.2">
      <c r="A663" s="13" t="s">
        <v>1378</v>
      </c>
      <c r="B663" s="13" t="s">
        <v>1381</v>
      </c>
      <c r="C663" s="13"/>
      <c r="D663" s="13" t="s">
        <v>2765</v>
      </c>
      <c r="E663" t="s">
        <v>2764</v>
      </c>
      <c r="F663" s="13" t="s">
        <v>1384</v>
      </c>
      <c r="G663">
        <v>0.5</v>
      </c>
      <c r="J663" t="s">
        <v>3292</v>
      </c>
      <c r="L663" s="18">
        <v>0.2</v>
      </c>
      <c r="M663" s="18">
        <v>1.5</v>
      </c>
      <c r="N663" t="s">
        <v>3180</v>
      </c>
    </row>
    <row r="664" spans="1:14" x14ac:dyDescent="0.2">
      <c r="A664" s="13" t="s">
        <v>221</v>
      </c>
      <c r="B664" s="13" t="s">
        <v>1381</v>
      </c>
      <c r="C664" s="13"/>
      <c r="D664" s="13" t="s">
        <v>2765</v>
      </c>
      <c r="E664" t="s">
        <v>2764</v>
      </c>
      <c r="F664" s="13" t="s">
        <v>1384</v>
      </c>
      <c r="G664">
        <v>0.5</v>
      </c>
      <c r="J664" t="s">
        <v>3292</v>
      </c>
      <c r="L664" s="18">
        <v>0.2</v>
      </c>
      <c r="M664" s="18">
        <v>1.5</v>
      </c>
      <c r="N664" s="18" t="s">
        <v>3180</v>
      </c>
    </row>
    <row r="665" spans="1:14" x14ac:dyDescent="0.2">
      <c r="A665" s="13" t="s">
        <v>1378</v>
      </c>
      <c r="B665" s="13" t="s">
        <v>1381</v>
      </c>
      <c r="C665" s="13"/>
      <c r="D665" s="13" t="s">
        <v>2768</v>
      </c>
      <c r="E665" t="s">
        <v>2767</v>
      </c>
      <c r="F665" s="13" t="s">
        <v>1386</v>
      </c>
      <c r="G665">
        <v>0.01</v>
      </c>
      <c r="I665" t="s">
        <v>3293</v>
      </c>
      <c r="J665" t="s">
        <v>3294</v>
      </c>
      <c r="K665" t="s">
        <v>2986</v>
      </c>
      <c r="L665" s="18">
        <v>0.01</v>
      </c>
      <c r="M665" s="18">
        <v>0.1</v>
      </c>
      <c r="N665" s="18" t="s">
        <v>3180</v>
      </c>
    </row>
    <row r="666" spans="1:14" x14ac:dyDescent="0.2">
      <c r="A666" s="13" t="s">
        <v>221</v>
      </c>
      <c r="B666" s="13" t="s">
        <v>1381</v>
      </c>
      <c r="C666" s="13"/>
      <c r="D666" s="13" t="s">
        <v>2768</v>
      </c>
      <c r="E666" t="s">
        <v>2767</v>
      </c>
      <c r="F666" s="13" t="s">
        <v>1386</v>
      </c>
      <c r="G666">
        <v>0.01</v>
      </c>
      <c r="I666" t="s">
        <v>3293</v>
      </c>
      <c r="J666" t="s">
        <v>3294</v>
      </c>
      <c r="K666" t="s">
        <v>2986</v>
      </c>
      <c r="L666" s="18">
        <v>0.01</v>
      </c>
      <c r="M666" s="18">
        <v>0.1</v>
      </c>
      <c r="N666" s="18" t="s">
        <v>3180</v>
      </c>
    </row>
    <row r="667" spans="1:14" x14ac:dyDescent="0.2">
      <c r="A667" s="13" t="s">
        <v>1378</v>
      </c>
      <c r="B667" s="13" t="s">
        <v>1381</v>
      </c>
      <c r="C667" s="13"/>
      <c r="D667" s="13" t="s">
        <v>2771</v>
      </c>
      <c r="E667" t="s">
        <v>2770</v>
      </c>
      <c r="F667" s="13" t="s">
        <v>1388</v>
      </c>
      <c r="G667">
        <v>0.5</v>
      </c>
      <c r="I667" t="s">
        <v>3295</v>
      </c>
      <c r="L667" s="18">
        <v>0.5</v>
      </c>
      <c r="M667" s="18">
        <v>0.5</v>
      </c>
      <c r="N667" s="18" t="s">
        <v>2995</v>
      </c>
    </row>
    <row r="668" spans="1:14" x14ac:dyDescent="0.2">
      <c r="A668" s="13" t="s">
        <v>221</v>
      </c>
      <c r="B668" s="13" t="s">
        <v>1381</v>
      </c>
      <c r="C668" s="13"/>
      <c r="D668" s="13" t="s">
        <v>2771</v>
      </c>
      <c r="E668" t="s">
        <v>2770</v>
      </c>
      <c r="F668" s="13" t="s">
        <v>1388</v>
      </c>
      <c r="G668">
        <v>0.5</v>
      </c>
      <c r="I668" t="s">
        <v>3295</v>
      </c>
      <c r="L668" s="18">
        <v>0.5</v>
      </c>
      <c r="M668" s="18">
        <v>0.5</v>
      </c>
      <c r="N668" s="18" t="s">
        <v>2995</v>
      </c>
    </row>
    <row r="669" spans="1:14" x14ac:dyDescent="0.2">
      <c r="A669" s="2" t="s">
        <v>221</v>
      </c>
      <c r="B669" s="2" t="s">
        <v>1381</v>
      </c>
      <c r="C669" s="2"/>
      <c r="D669" s="2" t="s">
        <v>2774</v>
      </c>
      <c r="E669" t="s">
        <v>2773</v>
      </c>
      <c r="F669" s="2" t="s">
        <v>1390</v>
      </c>
      <c r="G669">
        <v>2.0000000000000001E-4</v>
      </c>
      <c r="I669" t="s">
        <v>3296</v>
      </c>
      <c r="J669" t="s">
        <v>3297</v>
      </c>
      <c r="K669" t="s">
        <v>2986</v>
      </c>
      <c r="L669" s="18">
        <v>2.0000000000000002E-5</v>
      </c>
      <c r="M669" s="18">
        <v>2.0000000000000001E-4</v>
      </c>
      <c r="N669" s="18" t="s">
        <v>3017</v>
      </c>
    </row>
    <row r="670" spans="1:14" x14ac:dyDescent="0.2">
      <c r="A670" s="2" t="s">
        <v>1378</v>
      </c>
      <c r="B670" s="2" t="s">
        <v>1381</v>
      </c>
      <c r="C670" s="2"/>
      <c r="D670" s="2" t="s">
        <v>2774</v>
      </c>
      <c r="E670" t="s">
        <v>2773</v>
      </c>
      <c r="F670" s="2" t="s">
        <v>1390</v>
      </c>
      <c r="G670">
        <v>2.0000000000000001E-4</v>
      </c>
      <c r="I670" t="s">
        <v>3296</v>
      </c>
      <c r="J670" t="s">
        <v>3297</v>
      </c>
      <c r="K670" t="s">
        <v>2986</v>
      </c>
      <c r="L670" s="18">
        <v>2.0000000000000002E-5</v>
      </c>
      <c r="M670" s="18">
        <v>2.0000000000000001E-4</v>
      </c>
      <c r="N670" s="18" t="s">
        <v>3017</v>
      </c>
    </row>
    <row r="671" spans="1:14" ht="75" customHeight="1" x14ac:dyDescent="0.2">
      <c r="A671" s="13" t="s">
        <v>221</v>
      </c>
      <c r="B671" s="13" t="s">
        <v>1381</v>
      </c>
      <c r="C671" s="13"/>
      <c r="D671" s="13" t="s">
        <v>2776</v>
      </c>
      <c r="E671" t="s">
        <v>2775</v>
      </c>
      <c r="F671" s="13" t="s">
        <v>1393</v>
      </c>
      <c r="G671">
        <v>2</v>
      </c>
      <c r="I671" t="s">
        <v>3298</v>
      </c>
      <c r="J671" t="s">
        <v>3185</v>
      </c>
      <c r="K671" t="s">
        <v>2986</v>
      </c>
      <c r="L671" s="18">
        <v>2</v>
      </c>
      <c r="M671" s="18">
        <v>6</v>
      </c>
      <c r="N671" s="18" t="s">
        <v>3071</v>
      </c>
    </row>
    <row r="672" spans="1:14" x14ac:dyDescent="0.2">
      <c r="A672" s="13" t="s">
        <v>1378</v>
      </c>
      <c r="B672" s="13" t="s">
        <v>1381</v>
      </c>
      <c r="C672" s="13"/>
      <c r="D672" s="13" t="s">
        <v>2776</v>
      </c>
      <c r="E672" t="s">
        <v>2775</v>
      </c>
      <c r="F672" s="13" t="s">
        <v>1393</v>
      </c>
      <c r="G672">
        <v>2</v>
      </c>
      <c r="I672" t="s">
        <v>3298</v>
      </c>
      <c r="J672" t="s">
        <v>3185</v>
      </c>
      <c r="K672" t="s">
        <v>2986</v>
      </c>
      <c r="L672" s="18">
        <v>2</v>
      </c>
      <c r="M672" s="18">
        <v>6</v>
      </c>
      <c r="N672" s="18" t="s">
        <v>3071</v>
      </c>
    </row>
    <row r="673" spans="1:14" x14ac:dyDescent="0.2">
      <c r="A673" s="2" t="s">
        <v>1378</v>
      </c>
      <c r="B673" s="2" t="s">
        <v>1381</v>
      </c>
      <c r="C673" s="2"/>
      <c r="D673" s="2" t="s">
        <v>2779</v>
      </c>
      <c r="E673" s="18" t="s">
        <v>2778</v>
      </c>
      <c r="F673" s="2" t="s">
        <v>1395</v>
      </c>
      <c r="G673">
        <v>1E-3</v>
      </c>
      <c r="I673" t="s">
        <v>3299</v>
      </c>
      <c r="K673" t="s">
        <v>2986</v>
      </c>
      <c r="L673" s="18">
        <v>2E-3</v>
      </c>
      <c r="M673" s="18">
        <v>1.6E-2</v>
      </c>
      <c r="N673" s="18" t="s">
        <v>2995</v>
      </c>
    </row>
    <row r="674" spans="1:14" x14ac:dyDescent="0.2">
      <c r="A674" s="2" t="s">
        <v>221</v>
      </c>
      <c r="B674" s="2" t="s">
        <v>1381</v>
      </c>
      <c r="C674" s="2"/>
      <c r="D674" s="2" t="s">
        <v>2779</v>
      </c>
      <c r="E674" s="18" t="s">
        <v>2778</v>
      </c>
      <c r="F674" s="2" t="s">
        <v>1395</v>
      </c>
      <c r="G674">
        <v>1E-3</v>
      </c>
      <c r="I674" t="s">
        <v>3299</v>
      </c>
      <c r="K674" t="s">
        <v>2986</v>
      </c>
      <c r="L674" s="18">
        <v>2E-3</v>
      </c>
      <c r="M674" s="18">
        <v>1.6E-2</v>
      </c>
      <c r="N674" s="18" t="s">
        <v>2995</v>
      </c>
    </row>
    <row r="675" spans="1:14" x14ac:dyDescent="0.2">
      <c r="A675" s="2" t="s">
        <v>1378</v>
      </c>
      <c r="B675" s="2" t="s">
        <v>1381</v>
      </c>
      <c r="C675" s="2"/>
      <c r="D675" s="2" t="s">
        <v>2781</v>
      </c>
      <c r="E675" t="s">
        <v>2780</v>
      </c>
      <c r="F675" s="2" t="s">
        <v>1397</v>
      </c>
      <c r="G675">
        <v>10</v>
      </c>
      <c r="I675" t="s">
        <v>3300</v>
      </c>
      <c r="L675" s="18">
        <v>5</v>
      </c>
      <c r="M675" s="18">
        <v>10</v>
      </c>
      <c r="N675" s="18" t="s">
        <v>3089</v>
      </c>
    </row>
    <row r="676" spans="1:14" x14ac:dyDescent="0.2">
      <c r="A676" s="2" t="s">
        <v>221</v>
      </c>
      <c r="B676" s="2" t="s">
        <v>1381</v>
      </c>
      <c r="C676" s="2"/>
      <c r="D676" s="2" t="s">
        <v>2781</v>
      </c>
      <c r="E676" t="s">
        <v>2780</v>
      </c>
      <c r="F676" s="2" t="s">
        <v>1397</v>
      </c>
      <c r="G676">
        <v>10</v>
      </c>
      <c r="I676" t="s">
        <v>3300</v>
      </c>
      <c r="L676" s="18">
        <v>5</v>
      </c>
      <c r="M676" s="18">
        <v>10</v>
      </c>
      <c r="N676" s="18" t="s">
        <v>3089</v>
      </c>
    </row>
    <row r="677" spans="1:14" x14ac:dyDescent="0.2">
      <c r="A677" s="2" t="s">
        <v>221</v>
      </c>
      <c r="B677" s="2" t="s">
        <v>1381</v>
      </c>
      <c r="C677" s="2"/>
      <c r="D677" s="2" t="s">
        <v>2783</v>
      </c>
      <c r="E677" t="s">
        <v>2782</v>
      </c>
      <c r="F677" s="2" t="s">
        <v>1403</v>
      </c>
      <c r="G677">
        <v>1</v>
      </c>
      <c r="H677" s="18">
        <v>2</v>
      </c>
      <c r="I677" s="18" t="s">
        <v>3291</v>
      </c>
      <c r="J677" s="18" t="s">
        <v>3301</v>
      </c>
      <c r="K677" s="18"/>
    </row>
    <row r="678" spans="1:14" x14ac:dyDescent="0.2">
      <c r="A678" s="2" t="s">
        <v>1378</v>
      </c>
      <c r="B678" s="2" t="s">
        <v>1381</v>
      </c>
      <c r="C678" s="2"/>
      <c r="D678" s="2" t="s">
        <v>2783</v>
      </c>
      <c r="E678" t="s">
        <v>2782</v>
      </c>
      <c r="F678" s="2" t="s">
        <v>1403</v>
      </c>
      <c r="G678">
        <v>1</v>
      </c>
      <c r="H678" s="18">
        <v>2</v>
      </c>
      <c r="I678" s="18" t="s">
        <v>3291</v>
      </c>
      <c r="J678" s="18" t="s">
        <v>3301</v>
      </c>
      <c r="K678" s="18"/>
    </row>
    <row r="679" spans="1:14" s="19" customFormat="1" x14ac:dyDescent="0.2">
      <c r="A679" s="20" t="s">
        <v>1405</v>
      </c>
      <c r="B679" s="20" t="s">
        <v>1381</v>
      </c>
      <c r="C679" s="20"/>
      <c r="D679" s="20"/>
      <c r="F679" s="20" t="s">
        <v>1405</v>
      </c>
    </row>
    <row r="680" spans="1:14" x14ac:dyDescent="0.2">
      <c r="A680" s="2" t="s">
        <v>1409</v>
      </c>
      <c r="B680" s="2" t="s">
        <v>224</v>
      </c>
      <c r="D680" s="2" t="s">
        <v>2785</v>
      </c>
      <c r="E680" t="s">
        <v>3302</v>
      </c>
      <c r="F680" s="2" t="s">
        <v>1409</v>
      </c>
    </row>
    <row r="681" spans="1:14" x14ac:dyDescent="0.2">
      <c r="A681" s="2" t="s">
        <v>1378</v>
      </c>
      <c r="B681" s="2" t="s">
        <v>20</v>
      </c>
      <c r="C681" s="2" t="s">
        <v>2788</v>
      </c>
      <c r="D681" s="2" t="s">
        <v>2789</v>
      </c>
      <c r="E681" t="s">
        <v>2787</v>
      </c>
      <c r="F681" s="2" t="s">
        <v>1413</v>
      </c>
      <c r="G681">
        <v>5</v>
      </c>
      <c r="H681">
        <v>10</v>
      </c>
      <c r="J681" t="s">
        <v>3303</v>
      </c>
    </row>
    <row r="682" spans="1:14" x14ac:dyDescent="0.2">
      <c r="A682" s="2" t="s">
        <v>221</v>
      </c>
      <c r="B682" s="2" t="s">
        <v>20</v>
      </c>
      <c r="C682" s="2" t="s">
        <v>2788</v>
      </c>
      <c r="D682" s="2" t="s">
        <v>2789</v>
      </c>
      <c r="E682" t="s">
        <v>2787</v>
      </c>
      <c r="F682" s="2" t="s">
        <v>1413</v>
      </c>
      <c r="G682">
        <v>5</v>
      </c>
      <c r="H682">
        <v>10</v>
      </c>
      <c r="J682" t="s">
        <v>3303</v>
      </c>
    </row>
    <row r="683" spans="1:14" x14ac:dyDescent="0.2">
      <c r="A683" s="2" t="s">
        <v>221</v>
      </c>
      <c r="B683" s="2" t="s">
        <v>1381</v>
      </c>
      <c r="C683" s="2"/>
      <c r="D683" s="2" t="s">
        <v>2791</v>
      </c>
      <c r="E683" t="s">
        <v>2790</v>
      </c>
      <c r="F683" s="2" t="s">
        <v>1415</v>
      </c>
      <c r="G683">
        <v>0.02</v>
      </c>
      <c r="I683" t="s">
        <v>3304</v>
      </c>
      <c r="J683" t="s">
        <v>3305</v>
      </c>
      <c r="K683" t="s">
        <v>2986</v>
      </c>
      <c r="L683" s="18">
        <v>5.0000000000000001E-3</v>
      </c>
      <c r="M683" s="18">
        <v>0.04</v>
      </c>
      <c r="N683" t="s">
        <v>2995</v>
      </c>
    </row>
    <row r="684" spans="1:14" x14ac:dyDescent="0.2">
      <c r="A684" s="2" t="s">
        <v>1378</v>
      </c>
      <c r="B684" s="2" t="s">
        <v>1381</v>
      </c>
      <c r="C684" s="2"/>
      <c r="D684" s="2" t="s">
        <v>2791</v>
      </c>
      <c r="E684" t="s">
        <v>2790</v>
      </c>
      <c r="F684" s="2" t="s">
        <v>1415</v>
      </c>
      <c r="G684">
        <v>0.02</v>
      </c>
      <c r="I684" t="s">
        <v>3304</v>
      </c>
      <c r="J684" t="s">
        <v>3305</v>
      </c>
      <c r="K684" t="s">
        <v>2986</v>
      </c>
      <c r="L684" s="18">
        <v>5.0000000000000001E-3</v>
      </c>
      <c r="M684" s="18">
        <v>0.04</v>
      </c>
      <c r="N684" t="s">
        <v>2995</v>
      </c>
    </row>
    <row r="685" spans="1:14" x14ac:dyDescent="0.2">
      <c r="A685" s="2" t="s">
        <v>1378</v>
      </c>
      <c r="B685" s="2" t="s">
        <v>1381</v>
      </c>
      <c r="C685" s="2"/>
      <c r="D685" s="2" t="s">
        <v>2793</v>
      </c>
      <c r="E685" t="s">
        <v>2792</v>
      </c>
      <c r="F685" s="2" t="s">
        <v>1417</v>
      </c>
      <c r="G685">
        <v>0.01</v>
      </c>
      <c r="I685" t="s">
        <v>3291</v>
      </c>
      <c r="L685" s="18">
        <v>0.01</v>
      </c>
      <c r="M685" s="18">
        <v>0.02</v>
      </c>
      <c r="N685" t="s">
        <v>2995</v>
      </c>
    </row>
    <row r="686" spans="1:14" x14ac:dyDescent="0.2">
      <c r="A686" s="2" t="s">
        <v>221</v>
      </c>
      <c r="B686" s="2" t="s">
        <v>1381</v>
      </c>
      <c r="C686" s="2"/>
      <c r="D686" s="2" t="s">
        <v>2793</v>
      </c>
      <c r="E686" t="s">
        <v>2792</v>
      </c>
      <c r="F686" s="2" t="s">
        <v>1417</v>
      </c>
      <c r="G686">
        <v>0.01</v>
      </c>
      <c r="I686" t="s">
        <v>3291</v>
      </c>
      <c r="L686" s="18">
        <v>0.01</v>
      </c>
      <c r="M686" s="18">
        <v>0.02</v>
      </c>
      <c r="N686" t="s">
        <v>2995</v>
      </c>
    </row>
    <row r="687" spans="1:14" x14ac:dyDescent="0.2">
      <c r="A687" s="2" t="s">
        <v>221</v>
      </c>
      <c r="B687" s="2" t="s">
        <v>1381</v>
      </c>
      <c r="C687" s="2"/>
      <c r="D687" s="2" t="s">
        <v>2795</v>
      </c>
      <c r="E687" t="s">
        <v>2794</v>
      </c>
      <c r="F687" s="2" t="s">
        <v>1420</v>
      </c>
      <c r="G687">
        <v>2</v>
      </c>
      <c r="I687" t="s">
        <v>2987</v>
      </c>
      <c r="L687" s="18">
        <v>2</v>
      </c>
      <c r="M687" s="18">
        <v>2</v>
      </c>
      <c r="N687" t="s">
        <v>2995</v>
      </c>
    </row>
    <row r="688" spans="1:14" x14ac:dyDescent="0.2">
      <c r="A688" s="2" t="s">
        <v>1378</v>
      </c>
      <c r="B688" s="2" t="s">
        <v>1381</v>
      </c>
      <c r="C688" s="2"/>
      <c r="D688" s="2" t="s">
        <v>2795</v>
      </c>
      <c r="E688" t="s">
        <v>2794</v>
      </c>
      <c r="F688" s="2" t="s">
        <v>1420</v>
      </c>
      <c r="G688">
        <v>2</v>
      </c>
      <c r="I688" t="s">
        <v>2987</v>
      </c>
      <c r="L688" s="18">
        <v>2</v>
      </c>
      <c r="M688" s="18">
        <v>2</v>
      </c>
      <c r="N688" t="s">
        <v>2995</v>
      </c>
    </row>
    <row r="689" spans="1:14" x14ac:dyDescent="0.2">
      <c r="A689" s="2" t="s">
        <v>1378</v>
      </c>
      <c r="B689" s="2" t="s">
        <v>1381</v>
      </c>
      <c r="C689" s="2"/>
      <c r="D689" s="2" t="s">
        <v>2797</v>
      </c>
      <c r="E689" t="s">
        <v>2796</v>
      </c>
      <c r="F689" s="2" t="s">
        <v>1422</v>
      </c>
      <c r="G689">
        <v>2</v>
      </c>
      <c r="I689" t="s">
        <v>2987</v>
      </c>
      <c r="L689" s="18">
        <v>2</v>
      </c>
      <c r="M689" s="18">
        <v>4</v>
      </c>
      <c r="N689" t="s">
        <v>2983</v>
      </c>
    </row>
    <row r="690" spans="1:14" x14ac:dyDescent="0.2">
      <c r="A690" s="2" t="s">
        <v>221</v>
      </c>
      <c r="B690" s="2" t="s">
        <v>1381</v>
      </c>
      <c r="C690" s="2"/>
      <c r="D690" s="2" t="s">
        <v>2797</v>
      </c>
      <c r="E690" t="s">
        <v>2796</v>
      </c>
      <c r="F690" s="2" t="s">
        <v>1422</v>
      </c>
      <c r="G690">
        <v>2</v>
      </c>
      <c r="I690" t="s">
        <v>2987</v>
      </c>
      <c r="L690" s="18">
        <v>2</v>
      </c>
      <c r="M690" s="18">
        <v>4</v>
      </c>
      <c r="N690" t="s">
        <v>2983</v>
      </c>
    </row>
    <row r="691" spans="1:14" x14ac:dyDescent="0.2">
      <c r="A691" s="2" t="s">
        <v>1424</v>
      </c>
      <c r="B691" s="2" t="s">
        <v>1428</v>
      </c>
      <c r="C691" s="2"/>
      <c r="D691" s="2" t="s">
        <v>2798</v>
      </c>
      <c r="F691" s="2" t="s">
        <v>1424</v>
      </c>
      <c r="G691">
        <v>0.1</v>
      </c>
      <c r="H691">
        <v>0.2</v>
      </c>
      <c r="I691" t="s">
        <v>3023</v>
      </c>
    </row>
    <row r="692" spans="1:14" s="19" customFormat="1" x14ac:dyDescent="0.2">
      <c r="A692" s="20" t="s">
        <v>1378</v>
      </c>
      <c r="B692" s="20" t="s">
        <v>20</v>
      </c>
      <c r="C692" s="20"/>
      <c r="D692" s="20"/>
      <c r="F692" s="20" t="s">
        <v>1430</v>
      </c>
    </row>
    <row r="693" spans="1:14" s="19" customFormat="1" x14ac:dyDescent="0.2">
      <c r="A693" s="20" t="s">
        <v>221</v>
      </c>
      <c r="B693" s="20" t="s">
        <v>20</v>
      </c>
      <c r="C693" s="20"/>
      <c r="D693" s="20"/>
      <c r="F693" s="20" t="s">
        <v>1430</v>
      </c>
    </row>
    <row r="694" spans="1:14" x14ac:dyDescent="0.2">
      <c r="A694" s="13" t="s">
        <v>1378</v>
      </c>
      <c r="B694" s="13" t="s">
        <v>1381</v>
      </c>
      <c r="C694" s="13"/>
      <c r="D694" s="13" t="s">
        <v>2800</v>
      </c>
      <c r="E694" t="s">
        <v>2799</v>
      </c>
      <c r="F694" s="13" t="s">
        <v>1432</v>
      </c>
      <c r="G694">
        <v>5</v>
      </c>
      <c r="I694" t="s">
        <v>3306</v>
      </c>
      <c r="L694" s="18">
        <v>3.5</v>
      </c>
      <c r="M694" s="18">
        <v>7</v>
      </c>
      <c r="N694" t="s">
        <v>3017</v>
      </c>
    </row>
    <row r="695" spans="1:14" x14ac:dyDescent="0.2">
      <c r="A695" s="13" t="s">
        <v>221</v>
      </c>
      <c r="B695" s="13" t="s">
        <v>1381</v>
      </c>
      <c r="C695" s="13"/>
      <c r="D695" s="13" t="s">
        <v>2802</v>
      </c>
      <c r="E695" t="s">
        <v>2799</v>
      </c>
      <c r="F695" s="13" t="s">
        <v>1432</v>
      </c>
      <c r="G695">
        <v>5</v>
      </c>
      <c r="I695" t="s">
        <v>3306</v>
      </c>
      <c r="L695" s="18">
        <v>3.5</v>
      </c>
      <c r="M695" s="18">
        <v>7</v>
      </c>
      <c r="N695" t="s">
        <v>3017</v>
      </c>
    </row>
    <row r="696" spans="1:14" x14ac:dyDescent="0.2">
      <c r="A696" s="2" t="s">
        <v>1378</v>
      </c>
      <c r="B696" s="2" t="s">
        <v>1381</v>
      </c>
      <c r="C696" s="2"/>
      <c r="D696" s="2" t="s">
        <v>2804</v>
      </c>
      <c r="E696" t="s">
        <v>2803</v>
      </c>
      <c r="F696" s="2" t="s">
        <v>1436</v>
      </c>
      <c r="G696">
        <v>10</v>
      </c>
      <c r="L696" s="18">
        <v>6</v>
      </c>
      <c r="M696" s="18">
        <v>12</v>
      </c>
      <c r="N696" t="s">
        <v>3017</v>
      </c>
    </row>
    <row r="697" spans="1:14" x14ac:dyDescent="0.2">
      <c r="A697" s="2" t="s">
        <v>221</v>
      </c>
      <c r="B697" s="2" t="s">
        <v>1381</v>
      </c>
      <c r="C697" s="2"/>
      <c r="D697" s="2" t="s">
        <v>2804</v>
      </c>
      <c r="E697" t="s">
        <v>2803</v>
      </c>
      <c r="F697" s="2" t="s">
        <v>1436</v>
      </c>
      <c r="G697">
        <v>10</v>
      </c>
      <c r="L697" s="18">
        <v>6</v>
      </c>
      <c r="M697" s="18">
        <v>12</v>
      </c>
      <c r="N697" t="s">
        <v>3017</v>
      </c>
    </row>
    <row r="698" spans="1:14" x14ac:dyDescent="0.2">
      <c r="A698" s="2" t="s">
        <v>1378</v>
      </c>
      <c r="B698" s="2" t="s">
        <v>1381</v>
      </c>
      <c r="C698" s="2"/>
      <c r="D698" s="2" t="s">
        <v>2806</v>
      </c>
      <c r="E698" t="s">
        <v>2805</v>
      </c>
      <c r="F698" s="2" t="s">
        <v>1438</v>
      </c>
      <c r="G698">
        <v>0.2</v>
      </c>
      <c r="I698" t="s">
        <v>3307</v>
      </c>
      <c r="L698" s="18">
        <v>0.2</v>
      </c>
      <c r="M698" s="18">
        <v>1.6</v>
      </c>
      <c r="N698" t="s">
        <v>2995</v>
      </c>
    </row>
    <row r="699" spans="1:14" x14ac:dyDescent="0.2">
      <c r="A699" s="2" t="s">
        <v>221</v>
      </c>
      <c r="B699" s="2" t="s">
        <v>1381</v>
      </c>
      <c r="C699" s="2"/>
      <c r="D699" s="2" t="s">
        <v>2806</v>
      </c>
      <c r="E699" t="s">
        <v>2805</v>
      </c>
      <c r="F699" s="2" t="s">
        <v>1438</v>
      </c>
      <c r="G699">
        <v>0.2</v>
      </c>
      <c r="I699" t="s">
        <v>3307</v>
      </c>
      <c r="L699" s="18">
        <v>0.2</v>
      </c>
      <c r="M699" s="18">
        <v>1.6</v>
      </c>
      <c r="N699" t="s">
        <v>2995</v>
      </c>
    </row>
    <row r="700" spans="1:14" x14ac:dyDescent="0.2">
      <c r="A700" s="2" t="s">
        <v>221</v>
      </c>
      <c r="B700" s="2" t="s">
        <v>1381</v>
      </c>
      <c r="C700" s="2"/>
      <c r="D700" s="2" t="s">
        <v>2808</v>
      </c>
      <c r="E700" t="s">
        <v>2807</v>
      </c>
      <c r="F700" s="2" t="s">
        <v>1440</v>
      </c>
      <c r="G700">
        <v>10</v>
      </c>
      <c r="I700" t="s">
        <v>3308</v>
      </c>
      <c r="L700" s="18">
        <v>4</v>
      </c>
      <c r="M700" s="18">
        <v>10</v>
      </c>
      <c r="N700" t="s">
        <v>3005</v>
      </c>
    </row>
    <row r="701" spans="1:14" x14ac:dyDescent="0.2">
      <c r="A701" s="2" t="s">
        <v>1378</v>
      </c>
      <c r="B701" s="2" t="s">
        <v>1381</v>
      </c>
      <c r="C701" s="2"/>
      <c r="D701" s="2" t="s">
        <v>2808</v>
      </c>
      <c r="E701" t="s">
        <v>2807</v>
      </c>
      <c r="F701" s="2" t="s">
        <v>1440</v>
      </c>
      <c r="G701">
        <v>10</v>
      </c>
      <c r="I701" t="s">
        <v>3308</v>
      </c>
      <c r="L701" s="18">
        <v>4</v>
      </c>
      <c r="M701" s="18">
        <v>10</v>
      </c>
      <c r="N701" t="s">
        <v>3005</v>
      </c>
    </row>
    <row r="702" spans="1:14" x14ac:dyDescent="0.2">
      <c r="A702" s="2" t="s">
        <v>221</v>
      </c>
      <c r="B702" s="2" t="s">
        <v>1381</v>
      </c>
      <c r="C702" s="2" t="s">
        <v>2810</v>
      </c>
      <c r="D702" s="2" t="s">
        <v>2811</v>
      </c>
      <c r="E702" t="s">
        <v>2809</v>
      </c>
      <c r="F702" s="2" t="s">
        <v>1442</v>
      </c>
      <c r="G702">
        <v>0.05</v>
      </c>
      <c r="I702" t="s">
        <v>3309</v>
      </c>
      <c r="K702" t="s">
        <v>2986</v>
      </c>
      <c r="L702" s="18">
        <v>0.05</v>
      </c>
      <c r="M702" s="18">
        <v>0.1</v>
      </c>
      <c r="N702" t="s">
        <v>3017</v>
      </c>
    </row>
    <row r="703" spans="1:14" x14ac:dyDescent="0.2">
      <c r="A703" s="2" t="s">
        <v>1378</v>
      </c>
      <c r="B703" s="2" t="s">
        <v>1381</v>
      </c>
      <c r="C703" s="2" t="s">
        <v>2810</v>
      </c>
      <c r="D703" s="2" t="s">
        <v>2811</v>
      </c>
      <c r="E703" t="s">
        <v>2809</v>
      </c>
      <c r="F703" s="2" t="s">
        <v>1442</v>
      </c>
      <c r="G703">
        <v>0.01</v>
      </c>
      <c r="I703" t="s">
        <v>3309</v>
      </c>
      <c r="K703" t="s">
        <v>2986</v>
      </c>
      <c r="L703" s="18">
        <v>0.05</v>
      </c>
      <c r="M703" s="18">
        <v>0.1</v>
      </c>
      <c r="N703" t="s">
        <v>3017</v>
      </c>
    </row>
    <row r="704" spans="1:14" s="19" customFormat="1" x14ac:dyDescent="0.2">
      <c r="A704" s="20" t="s">
        <v>1444</v>
      </c>
      <c r="B704" s="20" t="s">
        <v>1381</v>
      </c>
      <c r="C704" s="20" t="s">
        <v>2810</v>
      </c>
      <c r="D704" s="20" t="s">
        <v>2812</v>
      </c>
      <c r="F704" s="20" t="s">
        <v>1444</v>
      </c>
      <c r="G704" s="19">
        <v>0.05</v>
      </c>
    </row>
    <row r="705" spans="1:14" x14ac:dyDescent="0.2">
      <c r="A705" s="2" t="s">
        <v>260</v>
      </c>
      <c r="B705" s="2" t="s">
        <v>20</v>
      </c>
      <c r="C705" s="2"/>
      <c r="D705" s="2"/>
      <c r="E705" t="s">
        <v>2813</v>
      </c>
      <c r="F705" s="2" t="s">
        <v>1447</v>
      </c>
    </row>
    <row r="706" spans="1:14" x14ac:dyDescent="0.2">
      <c r="A706" s="2" t="s">
        <v>221</v>
      </c>
      <c r="B706" s="2" t="s">
        <v>1381</v>
      </c>
      <c r="C706" s="2"/>
      <c r="D706" s="2" t="s">
        <v>2815</v>
      </c>
      <c r="E706" t="s">
        <v>2814</v>
      </c>
      <c r="F706" s="2" t="s">
        <v>1449</v>
      </c>
      <c r="G706">
        <v>0.1</v>
      </c>
      <c r="I706" t="s">
        <v>3295</v>
      </c>
      <c r="L706" s="18">
        <v>0.1</v>
      </c>
      <c r="M706" s="18">
        <v>0.1</v>
      </c>
      <c r="N706" t="s">
        <v>3089</v>
      </c>
    </row>
    <row r="707" spans="1:14" x14ac:dyDescent="0.2">
      <c r="A707" s="2" t="s">
        <v>1378</v>
      </c>
      <c r="B707" s="2" t="s">
        <v>1381</v>
      </c>
      <c r="C707" s="2"/>
      <c r="D707" s="2" t="s">
        <v>2815</v>
      </c>
      <c r="E707" t="s">
        <v>2814</v>
      </c>
      <c r="F707" s="2" t="s">
        <v>1449</v>
      </c>
      <c r="G707">
        <v>0.1</v>
      </c>
      <c r="I707" t="s">
        <v>3295</v>
      </c>
      <c r="L707" s="18">
        <v>0.1</v>
      </c>
      <c r="M707" s="18">
        <v>0.1</v>
      </c>
      <c r="N707" t="s">
        <v>3089</v>
      </c>
    </row>
    <row r="708" spans="1:14" x14ac:dyDescent="0.2">
      <c r="A708" s="2" t="s">
        <v>1453</v>
      </c>
      <c r="B708" s="2" t="s">
        <v>1381</v>
      </c>
      <c r="C708" s="2"/>
      <c r="D708" s="2" t="s">
        <v>2816</v>
      </c>
      <c r="E708" t="s">
        <v>2814</v>
      </c>
      <c r="F708" s="2" t="s">
        <v>1451</v>
      </c>
      <c r="G708">
        <v>0.01</v>
      </c>
      <c r="I708" t="s">
        <v>3295</v>
      </c>
      <c r="L708" s="18">
        <v>0.01</v>
      </c>
      <c r="M708" s="18">
        <v>0.1</v>
      </c>
      <c r="N708" t="s">
        <v>3089</v>
      </c>
    </row>
    <row r="709" spans="1:14" s="19" customFormat="1" x14ac:dyDescent="0.2">
      <c r="A709" s="20" t="s">
        <v>1378</v>
      </c>
      <c r="B709" s="20" t="s">
        <v>1381</v>
      </c>
      <c r="C709" s="20"/>
      <c r="D709" s="20"/>
      <c r="E709" s="133" t="s">
        <v>3310</v>
      </c>
      <c r="F709" s="20" t="s">
        <v>1456</v>
      </c>
      <c r="G709" s="19">
        <v>1</v>
      </c>
      <c r="I709" s="19" t="s">
        <v>2987</v>
      </c>
    </row>
    <row r="710" spans="1:14" s="19" customFormat="1" x14ac:dyDescent="0.2">
      <c r="A710" s="20" t="s">
        <v>221</v>
      </c>
      <c r="B710" s="20" t="s">
        <v>1381</v>
      </c>
      <c r="C710" s="20"/>
      <c r="D710" s="20"/>
      <c r="E710" s="19" t="s">
        <v>3311</v>
      </c>
      <c r="F710" s="20" t="s">
        <v>1456</v>
      </c>
      <c r="G710" s="19">
        <v>1</v>
      </c>
      <c r="I710" s="19" t="s">
        <v>2987</v>
      </c>
    </row>
    <row r="711" spans="1:14" x14ac:dyDescent="0.2">
      <c r="A711" s="13" t="s">
        <v>1378</v>
      </c>
      <c r="B711" s="13" t="s">
        <v>1381</v>
      </c>
      <c r="C711" s="13"/>
      <c r="D711" s="13" t="s">
        <v>2818</v>
      </c>
      <c r="E711" t="s">
        <v>2817</v>
      </c>
      <c r="F711" s="13" t="s">
        <v>1458</v>
      </c>
      <c r="G711">
        <v>0.15</v>
      </c>
      <c r="I711" t="s">
        <v>3312</v>
      </c>
      <c r="J711" t="s">
        <v>3313</v>
      </c>
      <c r="K711" t="s">
        <v>2986</v>
      </c>
      <c r="L711" s="18">
        <v>0.1</v>
      </c>
      <c r="M711" s="18">
        <v>0.4</v>
      </c>
      <c r="N711" t="s">
        <v>3089</v>
      </c>
    </row>
    <row r="712" spans="1:14" x14ac:dyDescent="0.2">
      <c r="A712" s="13" t="s">
        <v>221</v>
      </c>
      <c r="B712" s="13" t="s">
        <v>1381</v>
      </c>
      <c r="C712" s="13"/>
      <c r="D712" s="13" t="s">
        <v>2818</v>
      </c>
      <c r="E712" t="s">
        <v>2817</v>
      </c>
      <c r="F712" s="13" t="s">
        <v>1458</v>
      </c>
      <c r="G712">
        <v>0.15</v>
      </c>
      <c r="I712" t="s">
        <v>3312</v>
      </c>
      <c r="J712" t="s">
        <v>3313</v>
      </c>
      <c r="K712" t="s">
        <v>2986</v>
      </c>
      <c r="L712" s="18">
        <v>0.1</v>
      </c>
      <c r="M712" s="18">
        <v>0.4</v>
      </c>
      <c r="N712" s="18" t="s">
        <v>3089</v>
      </c>
    </row>
    <row r="713" spans="1:14" x14ac:dyDescent="0.2">
      <c r="A713" s="2" t="s">
        <v>221</v>
      </c>
      <c r="B713" s="2" t="s">
        <v>1381</v>
      </c>
      <c r="C713" s="2"/>
      <c r="D713" s="2" t="s">
        <v>2821</v>
      </c>
      <c r="E713" s="6" t="s">
        <v>2820</v>
      </c>
      <c r="F713" s="2" t="s">
        <v>1460</v>
      </c>
      <c r="G713">
        <v>0.1</v>
      </c>
      <c r="I713" t="s">
        <v>3145</v>
      </c>
      <c r="J713" t="s">
        <v>3314</v>
      </c>
      <c r="L713" s="18">
        <v>2</v>
      </c>
      <c r="M713" s="18">
        <v>4</v>
      </c>
      <c r="N713" t="s">
        <v>3017</v>
      </c>
    </row>
    <row r="714" spans="1:14" x14ac:dyDescent="0.2">
      <c r="A714" s="2" t="s">
        <v>1378</v>
      </c>
      <c r="B714" s="2" t="s">
        <v>1381</v>
      </c>
      <c r="C714" s="2"/>
      <c r="D714" s="2" t="s">
        <v>2821</v>
      </c>
      <c r="E714" s="6" t="s">
        <v>2820</v>
      </c>
      <c r="F714" s="2" t="s">
        <v>1460</v>
      </c>
      <c r="G714">
        <v>0.1</v>
      </c>
      <c r="I714" t="s">
        <v>3145</v>
      </c>
      <c r="J714" t="s">
        <v>3314</v>
      </c>
      <c r="L714" s="18">
        <v>2</v>
      </c>
      <c r="M714" s="18">
        <v>4</v>
      </c>
      <c r="N714" t="s">
        <v>3017</v>
      </c>
    </row>
    <row r="715" spans="1:14" x14ac:dyDescent="0.2">
      <c r="A715" s="2" t="s">
        <v>1486</v>
      </c>
      <c r="B715" s="2" t="s">
        <v>341</v>
      </c>
      <c r="C715" s="2"/>
      <c r="D715" s="2"/>
      <c r="E715" t="s">
        <v>2827</v>
      </c>
      <c r="F715" s="2" t="s">
        <v>1486</v>
      </c>
      <c r="G715">
        <v>2E-3</v>
      </c>
      <c r="I715" t="s">
        <v>3315</v>
      </c>
    </row>
    <row r="716" spans="1:14" x14ac:dyDescent="0.2">
      <c r="A716" s="2" t="s">
        <v>1489</v>
      </c>
      <c r="B716" s="2" t="s">
        <v>1491</v>
      </c>
      <c r="C716" s="2"/>
      <c r="D716" s="2"/>
      <c r="E716" t="s">
        <v>2828</v>
      </c>
      <c r="F716" s="2" t="s">
        <v>1489</v>
      </c>
    </row>
    <row r="717" spans="1:14" x14ac:dyDescent="0.2">
      <c r="A717" s="2" t="s">
        <v>1494</v>
      </c>
      <c r="B717" s="2" t="s">
        <v>1491</v>
      </c>
      <c r="C717" s="2"/>
      <c r="D717" s="2"/>
      <c r="E717" t="s">
        <v>2829</v>
      </c>
      <c r="F717" s="2" t="s">
        <v>1494</v>
      </c>
    </row>
    <row r="718" spans="1:14" x14ac:dyDescent="0.2">
      <c r="A718" s="13" t="s">
        <v>1378</v>
      </c>
      <c r="B718" s="13" t="s">
        <v>1381</v>
      </c>
      <c r="C718" s="13"/>
      <c r="D718" s="13"/>
      <c r="E718" t="s">
        <v>2831</v>
      </c>
      <c r="F718" s="13" t="s">
        <v>1501</v>
      </c>
      <c r="G718">
        <v>0.1</v>
      </c>
      <c r="J718" t="s">
        <v>3316</v>
      </c>
      <c r="L718">
        <v>0.02</v>
      </c>
      <c r="M718">
        <v>0.16</v>
      </c>
      <c r="N718" t="s">
        <v>2995</v>
      </c>
    </row>
    <row r="719" spans="1:14" x14ac:dyDescent="0.2">
      <c r="A719" s="13" t="s">
        <v>221</v>
      </c>
      <c r="B719" s="13" t="s">
        <v>1381</v>
      </c>
      <c r="C719" s="13"/>
      <c r="D719" s="13"/>
      <c r="E719" t="s">
        <v>2831</v>
      </c>
      <c r="F719" s="13" t="s">
        <v>1501</v>
      </c>
      <c r="G719">
        <v>0.1</v>
      </c>
      <c r="J719" t="s">
        <v>3316</v>
      </c>
      <c r="L719" s="18">
        <v>0.02</v>
      </c>
      <c r="M719" s="18">
        <v>0.16</v>
      </c>
      <c r="N719" t="s">
        <v>2995</v>
      </c>
    </row>
    <row r="720" spans="1:14" x14ac:dyDescent="0.2">
      <c r="A720" s="2" t="s">
        <v>221</v>
      </c>
      <c r="B720" s="2" t="s">
        <v>1381</v>
      </c>
      <c r="C720" s="2"/>
      <c r="D720" s="2" t="s">
        <v>2834</v>
      </c>
      <c r="E720" t="s">
        <v>2833</v>
      </c>
      <c r="F720" s="2" t="s">
        <v>1503</v>
      </c>
      <c r="G720">
        <v>5</v>
      </c>
      <c r="I720" t="s">
        <v>3035</v>
      </c>
      <c r="L720" s="18">
        <v>5</v>
      </c>
      <c r="M720" s="18">
        <v>10</v>
      </c>
      <c r="N720" t="s">
        <v>3017</v>
      </c>
    </row>
    <row r="721" spans="1:14" x14ac:dyDescent="0.2">
      <c r="A721" s="2" t="s">
        <v>1378</v>
      </c>
      <c r="B721" s="2" t="s">
        <v>1381</v>
      </c>
      <c r="C721" s="2"/>
      <c r="D721" s="2" t="s">
        <v>2834</v>
      </c>
      <c r="E721" t="s">
        <v>2833</v>
      </c>
      <c r="F721" s="2" t="s">
        <v>1503</v>
      </c>
      <c r="G721">
        <v>5</v>
      </c>
      <c r="I721" t="s">
        <v>3035</v>
      </c>
      <c r="L721" s="18">
        <v>5</v>
      </c>
      <c r="M721" s="18">
        <v>10</v>
      </c>
      <c r="N721" t="s">
        <v>3017</v>
      </c>
    </row>
    <row r="722" spans="1:14" x14ac:dyDescent="0.2">
      <c r="A722" s="2" t="s">
        <v>221</v>
      </c>
      <c r="B722" s="2" t="s">
        <v>1381</v>
      </c>
      <c r="C722" s="2"/>
      <c r="D722" s="2" t="s">
        <v>2838</v>
      </c>
      <c r="E722" t="s">
        <v>2837</v>
      </c>
      <c r="F722" s="2" t="s">
        <v>1506</v>
      </c>
      <c r="G722">
        <v>0.1</v>
      </c>
      <c r="I722" t="s">
        <v>3317</v>
      </c>
      <c r="J722" t="s">
        <v>3318</v>
      </c>
      <c r="L722" s="18">
        <v>0.1</v>
      </c>
      <c r="M722" s="18">
        <v>0.2</v>
      </c>
      <c r="N722" t="s">
        <v>3017</v>
      </c>
    </row>
    <row r="723" spans="1:14" x14ac:dyDescent="0.2">
      <c r="A723" s="2" t="s">
        <v>1378</v>
      </c>
      <c r="B723" s="2" t="s">
        <v>1381</v>
      </c>
      <c r="C723" s="2"/>
      <c r="D723" s="2" t="s">
        <v>2838</v>
      </c>
      <c r="E723" t="s">
        <v>2837</v>
      </c>
      <c r="F723" s="2" t="s">
        <v>1506</v>
      </c>
      <c r="G723">
        <v>0.1</v>
      </c>
      <c r="I723" t="s">
        <v>3317</v>
      </c>
      <c r="J723" t="s">
        <v>3318</v>
      </c>
      <c r="L723" s="18">
        <v>0.1</v>
      </c>
      <c r="M723" s="18">
        <v>0.2</v>
      </c>
      <c r="N723" t="s">
        <v>3017</v>
      </c>
    </row>
    <row r="724" spans="1:14" x14ac:dyDescent="0.2">
      <c r="A724" s="2" t="s">
        <v>1378</v>
      </c>
      <c r="B724" s="2" t="s">
        <v>1510</v>
      </c>
      <c r="C724" s="2"/>
      <c r="D724" s="2" t="s">
        <v>2840</v>
      </c>
      <c r="E724" t="s">
        <v>2839</v>
      </c>
      <c r="F724" s="2" t="s">
        <v>1508</v>
      </c>
      <c r="G724">
        <v>10</v>
      </c>
      <c r="L724" s="18">
        <v>6</v>
      </c>
      <c r="M724" s="18">
        <v>12</v>
      </c>
      <c r="N724" t="s">
        <v>3017</v>
      </c>
    </row>
    <row r="725" spans="1:14" x14ac:dyDescent="0.2">
      <c r="A725" s="2" t="s">
        <v>221</v>
      </c>
      <c r="B725" s="2" t="s">
        <v>1510</v>
      </c>
      <c r="C725" s="2"/>
      <c r="D725" s="2" t="s">
        <v>2840</v>
      </c>
      <c r="E725" t="s">
        <v>2839</v>
      </c>
      <c r="F725" s="2" t="s">
        <v>1508</v>
      </c>
      <c r="G725">
        <v>10</v>
      </c>
      <c r="L725" s="18">
        <v>6</v>
      </c>
      <c r="M725" s="18">
        <v>12</v>
      </c>
      <c r="N725" t="s">
        <v>3017</v>
      </c>
    </row>
    <row r="726" spans="1:14" x14ac:dyDescent="0.2">
      <c r="A726" s="2" t="s">
        <v>1378</v>
      </c>
      <c r="B726" s="2" t="s">
        <v>1381</v>
      </c>
      <c r="C726" s="2"/>
      <c r="D726" s="2" t="s">
        <v>2842</v>
      </c>
      <c r="E726" t="s">
        <v>2841</v>
      </c>
      <c r="F726" s="2" t="s">
        <v>1512</v>
      </c>
      <c r="G726">
        <v>1</v>
      </c>
      <c r="H726" s="18">
        <v>3</v>
      </c>
      <c r="I726" s="18" t="s">
        <v>3319</v>
      </c>
      <c r="J726" s="18" t="s">
        <v>3320</v>
      </c>
      <c r="K726" s="18" t="s">
        <v>2986</v>
      </c>
    </row>
    <row r="727" spans="1:14" x14ac:dyDescent="0.2">
      <c r="A727" s="2" t="s">
        <v>221</v>
      </c>
      <c r="B727" s="2" t="s">
        <v>1381</v>
      </c>
      <c r="C727" s="2"/>
      <c r="D727" s="2" t="s">
        <v>2842</v>
      </c>
      <c r="E727" t="s">
        <v>2841</v>
      </c>
      <c r="F727" s="2" t="s">
        <v>1512</v>
      </c>
      <c r="G727">
        <v>1</v>
      </c>
      <c r="H727" s="18">
        <v>3</v>
      </c>
      <c r="I727" s="18" t="s">
        <v>3319</v>
      </c>
      <c r="J727" s="18" t="s">
        <v>3320</v>
      </c>
      <c r="K727" s="18" t="s">
        <v>2986</v>
      </c>
    </row>
    <row r="728" spans="1:14" x14ac:dyDescent="0.2">
      <c r="A728" s="2" t="s">
        <v>221</v>
      </c>
      <c r="B728" s="2" t="s">
        <v>1517</v>
      </c>
      <c r="C728" s="2"/>
      <c r="D728" s="2" t="s">
        <v>2844</v>
      </c>
      <c r="E728" t="s">
        <v>2843</v>
      </c>
      <c r="F728" s="2" t="s">
        <v>1514</v>
      </c>
      <c r="G728">
        <v>0.02</v>
      </c>
      <c r="I728" t="s">
        <v>3321</v>
      </c>
      <c r="J728" t="s">
        <v>3322</v>
      </c>
      <c r="K728" t="s">
        <v>2986</v>
      </c>
      <c r="L728" s="18">
        <v>0.02</v>
      </c>
      <c r="M728" s="18">
        <v>0.16</v>
      </c>
      <c r="N728" t="s">
        <v>2995</v>
      </c>
    </row>
    <row r="729" spans="1:14" x14ac:dyDescent="0.2">
      <c r="A729" s="2" t="s">
        <v>221</v>
      </c>
      <c r="B729" s="2" t="s">
        <v>1517</v>
      </c>
      <c r="C729" s="2"/>
      <c r="D729" s="2" t="s">
        <v>2844</v>
      </c>
      <c r="E729" t="s">
        <v>2843</v>
      </c>
      <c r="F729" s="2" t="s">
        <v>1514</v>
      </c>
      <c r="G729">
        <v>0.02</v>
      </c>
      <c r="I729" t="s">
        <v>3321</v>
      </c>
      <c r="J729" t="s">
        <v>3322</v>
      </c>
      <c r="K729" t="s">
        <v>2986</v>
      </c>
      <c r="L729" s="18">
        <v>0.02</v>
      </c>
      <c r="M729" s="18">
        <v>0.16</v>
      </c>
      <c r="N729" t="s">
        <v>2995</v>
      </c>
    </row>
    <row r="730" spans="1:14" x14ac:dyDescent="0.2">
      <c r="A730" s="2" t="s">
        <v>1378</v>
      </c>
      <c r="B730" s="2" t="s">
        <v>1517</v>
      </c>
      <c r="C730" s="2"/>
      <c r="D730" s="2" t="s">
        <v>2844</v>
      </c>
      <c r="E730" t="s">
        <v>2843</v>
      </c>
      <c r="F730" s="2" t="s">
        <v>1514</v>
      </c>
      <c r="G730">
        <v>0.02</v>
      </c>
      <c r="I730" t="s">
        <v>3321</v>
      </c>
      <c r="J730" t="s">
        <v>3322</v>
      </c>
      <c r="K730" t="s">
        <v>2986</v>
      </c>
      <c r="L730" s="18">
        <v>0.02</v>
      </c>
      <c r="M730" s="18">
        <v>0.16</v>
      </c>
      <c r="N730" t="s">
        <v>2995</v>
      </c>
    </row>
    <row r="731" spans="1:14" x14ac:dyDescent="0.2">
      <c r="A731" s="2" t="s">
        <v>1378</v>
      </c>
      <c r="B731" s="2" t="s">
        <v>1517</v>
      </c>
      <c r="C731" s="2"/>
      <c r="D731" s="2" t="s">
        <v>2844</v>
      </c>
      <c r="E731" t="s">
        <v>2843</v>
      </c>
      <c r="F731" s="2" t="s">
        <v>1514</v>
      </c>
      <c r="G731">
        <v>0.02</v>
      </c>
      <c r="I731" t="s">
        <v>3321</v>
      </c>
      <c r="J731" t="s">
        <v>3322</v>
      </c>
      <c r="K731" t="s">
        <v>2986</v>
      </c>
      <c r="L731" s="18">
        <v>0.02</v>
      </c>
      <c r="M731" s="18">
        <v>0.16</v>
      </c>
      <c r="N731" t="s">
        <v>2995</v>
      </c>
    </row>
    <row r="732" spans="1:14" x14ac:dyDescent="0.2">
      <c r="A732" s="2" t="s">
        <v>1378</v>
      </c>
      <c r="B732" s="2" t="s">
        <v>1517</v>
      </c>
      <c r="C732" s="2"/>
      <c r="D732" s="2" t="s">
        <v>2844</v>
      </c>
      <c r="E732" t="s">
        <v>2843</v>
      </c>
      <c r="F732" s="2" t="s">
        <v>1520</v>
      </c>
      <c r="G732">
        <v>0.02</v>
      </c>
      <c r="I732" t="s">
        <v>3321</v>
      </c>
      <c r="J732" t="s">
        <v>3322</v>
      </c>
      <c r="K732" t="s">
        <v>2986</v>
      </c>
      <c r="L732" s="18">
        <v>0.02</v>
      </c>
      <c r="M732" s="18">
        <v>0.16</v>
      </c>
      <c r="N732" t="s">
        <v>2995</v>
      </c>
    </row>
    <row r="733" spans="1:14" x14ac:dyDescent="0.2">
      <c r="A733" s="2" t="s">
        <v>221</v>
      </c>
      <c r="B733" s="2" t="s">
        <v>1517</v>
      </c>
      <c r="C733" s="2"/>
      <c r="D733" s="2" t="s">
        <v>2844</v>
      </c>
      <c r="E733" t="s">
        <v>2843</v>
      </c>
      <c r="F733" s="2" t="s">
        <v>1520</v>
      </c>
      <c r="G733">
        <v>0.02</v>
      </c>
      <c r="I733" t="s">
        <v>3321</v>
      </c>
      <c r="J733" t="s">
        <v>3322</v>
      </c>
      <c r="K733" t="s">
        <v>2986</v>
      </c>
      <c r="L733" s="18">
        <v>0.02</v>
      </c>
      <c r="M733" s="18">
        <v>0.16</v>
      </c>
      <c r="N733" t="s">
        <v>2995</v>
      </c>
    </row>
    <row r="734" spans="1:14" s="7" customFormat="1" x14ac:dyDescent="0.2">
      <c r="A734" s="8"/>
      <c r="B734" s="8" t="s">
        <v>1510</v>
      </c>
      <c r="C734" s="8" t="s">
        <v>2850</v>
      </c>
      <c r="D734" s="8"/>
      <c r="E734" s="7" t="s">
        <v>2848</v>
      </c>
      <c r="F734" s="8" t="s">
        <v>2849</v>
      </c>
      <c r="G734" s="7">
        <v>1</v>
      </c>
      <c r="H734" s="7">
        <v>4</v>
      </c>
      <c r="I734" s="7" t="s">
        <v>3323</v>
      </c>
    </row>
    <row r="735" spans="1:14" s="7" customFormat="1" x14ac:dyDescent="0.2">
      <c r="A735" s="8"/>
      <c r="B735" s="8" t="s">
        <v>1510</v>
      </c>
      <c r="C735" s="8" t="s">
        <v>2850</v>
      </c>
      <c r="D735" s="8"/>
      <c r="E735" s="7" t="s">
        <v>2848</v>
      </c>
      <c r="F735" s="8" t="s">
        <v>2849</v>
      </c>
      <c r="G735" s="7">
        <v>1</v>
      </c>
      <c r="H735" s="7">
        <v>4</v>
      </c>
      <c r="I735" s="7" t="s">
        <v>3323</v>
      </c>
    </row>
    <row r="736" spans="1:14" x14ac:dyDescent="0.2">
      <c r="A736" s="2" t="s">
        <v>221</v>
      </c>
      <c r="B736" s="2" t="s">
        <v>1526</v>
      </c>
      <c r="C736" s="2" t="s">
        <v>2857</v>
      </c>
      <c r="D736" s="2"/>
      <c r="E736" t="s">
        <v>2856</v>
      </c>
      <c r="F736" s="2" t="s">
        <v>1523</v>
      </c>
      <c r="H736">
        <v>2</v>
      </c>
      <c r="J736" t="s">
        <v>3324</v>
      </c>
      <c r="L736" s="18">
        <v>2</v>
      </c>
      <c r="M736" s="18">
        <v>2</v>
      </c>
      <c r="N736" t="s">
        <v>3017</v>
      </c>
    </row>
    <row r="737" spans="1:14" x14ac:dyDescent="0.2">
      <c r="A737" s="2" t="s">
        <v>1378</v>
      </c>
      <c r="B737" s="2" t="s">
        <v>1526</v>
      </c>
      <c r="C737" s="2" t="s">
        <v>2857</v>
      </c>
      <c r="D737" s="2"/>
      <c r="E737" t="s">
        <v>2856</v>
      </c>
      <c r="F737" s="2" t="s">
        <v>1523</v>
      </c>
      <c r="H737">
        <v>2</v>
      </c>
      <c r="J737" t="s">
        <v>3324</v>
      </c>
      <c r="L737" s="18">
        <v>2</v>
      </c>
      <c r="M737" s="18">
        <v>2</v>
      </c>
      <c r="N737" t="s">
        <v>3017</v>
      </c>
    </row>
    <row r="738" spans="1:14" x14ac:dyDescent="0.2">
      <c r="A738" s="2" t="s">
        <v>1378</v>
      </c>
      <c r="B738" s="2" t="s">
        <v>1526</v>
      </c>
      <c r="C738" s="2" t="s">
        <v>2859</v>
      </c>
      <c r="D738" s="2"/>
      <c r="E738" t="s">
        <v>2858</v>
      </c>
      <c r="F738" s="2" t="s">
        <v>1529</v>
      </c>
      <c r="H738">
        <v>2</v>
      </c>
      <c r="J738">
        <v>314</v>
      </c>
      <c r="L738" s="18">
        <v>2</v>
      </c>
      <c r="M738" s="18">
        <v>2</v>
      </c>
      <c r="N738" t="s">
        <v>3017</v>
      </c>
    </row>
    <row r="739" spans="1:14" x14ac:dyDescent="0.2">
      <c r="A739" s="2" t="s">
        <v>221</v>
      </c>
      <c r="B739" s="2" t="s">
        <v>1526</v>
      </c>
      <c r="C739" s="2" t="s">
        <v>2859</v>
      </c>
      <c r="D739" s="2"/>
      <c r="E739" t="s">
        <v>2858</v>
      </c>
      <c r="F739" s="2" t="s">
        <v>1529</v>
      </c>
      <c r="H739">
        <v>2</v>
      </c>
      <c r="J739">
        <v>314</v>
      </c>
      <c r="L739" s="18">
        <v>2</v>
      </c>
      <c r="M739" s="18">
        <v>2</v>
      </c>
      <c r="N739" t="s">
        <v>3017</v>
      </c>
    </row>
    <row r="740" spans="1:14" x14ac:dyDescent="0.2">
      <c r="A740" s="2" t="s">
        <v>221</v>
      </c>
      <c r="B740" s="2" t="s">
        <v>1537</v>
      </c>
      <c r="C740" s="2" t="s">
        <v>2861</v>
      </c>
      <c r="D740" s="2"/>
      <c r="E740" t="s">
        <v>2860</v>
      </c>
      <c r="F740" s="2" t="s">
        <v>1533</v>
      </c>
      <c r="G740">
        <v>0.7</v>
      </c>
      <c r="I740" t="s">
        <v>2987</v>
      </c>
      <c r="J740" t="s">
        <v>3325</v>
      </c>
      <c r="L740" s="18">
        <v>0.7</v>
      </c>
      <c r="M740" s="18">
        <v>0.7</v>
      </c>
      <c r="N740" t="s">
        <v>3089</v>
      </c>
    </row>
    <row r="741" spans="1:14" x14ac:dyDescent="0.2">
      <c r="A741" s="2" t="s">
        <v>1539</v>
      </c>
      <c r="B741" s="2" t="s">
        <v>1537</v>
      </c>
      <c r="C741" s="2" t="s">
        <v>2861</v>
      </c>
      <c r="D741" s="2"/>
      <c r="E741" t="s">
        <v>2860</v>
      </c>
      <c r="F741" s="2" t="s">
        <v>1533</v>
      </c>
      <c r="G741">
        <v>0.7</v>
      </c>
      <c r="I741" t="s">
        <v>2987</v>
      </c>
      <c r="J741" t="s">
        <v>3325</v>
      </c>
      <c r="L741" s="18">
        <v>0.7</v>
      </c>
      <c r="M741" s="18">
        <v>0.7</v>
      </c>
      <c r="N741" t="s">
        <v>3089</v>
      </c>
    </row>
    <row r="742" spans="1:14" x14ac:dyDescent="0.2">
      <c r="A742" s="2" t="s">
        <v>221</v>
      </c>
      <c r="B742" s="2" t="s">
        <v>1537</v>
      </c>
      <c r="C742" s="2" t="s">
        <v>2864</v>
      </c>
      <c r="D742" s="2"/>
      <c r="E742" t="s">
        <v>2863</v>
      </c>
      <c r="F742" s="2" t="s">
        <v>1541</v>
      </c>
      <c r="H742">
        <v>1.5</v>
      </c>
      <c r="I742" t="s">
        <v>2987</v>
      </c>
      <c r="J742" t="s">
        <v>3326</v>
      </c>
      <c r="L742" s="18">
        <v>1.5</v>
      </c>
      <c r="M742" s="18">
        <v>1.5</v>
      </c>
      <c r="N742" t="s">
        <v>2995</v>
      </c>
    </row>
    <row r="743" spans="1:14" x14ac:dyDescent="0.2">
      <c r="A743" s="2" t="s">
        <v>1539</v>
      </c>
      <c r="B743" s="2" t="s">
        <v>1537</v>
      </c>
      <c r="C743" s="2" t="s">
        <v>2864</v>
      </c>
      <c r="D743" s="2"/>
      <c r="E743" t="s">
        <v>2863</v>
      </c>
      <c r="F743" s="2" t="s">
        <v>1541</v>
      </c>
      <c r="H743">
        <v>1.5</v>
      </c>
      <c r="I743" t="s">
        <v>2987</v>
      </c>
      <c r="J743" t="s">
        <v>3326</v>
      </c>
      <c r="L743" s="18">
        <v>1.5</v>
      </c>
      <c r="M743" s="18">
        <v>1.5</v>
      </c>
      <c r="N743" t="s">
        <v>2995</v>
      </c>
    </row>
    <row r="744" spans="1:14" x14ac:dyDescent="0.2">
      <c r="A744" s="2" t="s">
        <v>1548</v>
      </c>
      <c r="B744" s="2" t="s">
        <v>1550</v>
      </c>
      <c r="C744" s="2" t="s">
        <v>2866</v>
      </c>
      <c r="D744" s="2"/>
      <c r="E744" t="s">
        <v>2865</v>
      </c>
      <c r="F744" s="2" t="s">
        <v>1546</v>
      </c>
      <c r="G744">
        <v>1.6</v>
      </c>
      <c r="H744">
        <v>3.2</v>
      </c>
      <c r="I744" t="s">
        <v>3003</v>
      </c>
      <c r="J744" t="s">
        <v>3327</v>
      </c>
    </row>
    <row r="745" spans="1:14" x14ac:dyDescent="0.2">
      <c r="A745" s="2" t="s">
        <v>221</v>
      </c>
      <c r="B745" s="2" t="s">
        <v>1556</v>
      </c>
      <c r="C745" s="2" t="s">
        <v>2868</v>
      </c>
      <c r="D745" s="2"/>
      <c r="E745" s="6" t="s">
        <v>2867</v>
      </c>
      <c r="F745" s="2" t="s">
        <v>1553</v>
      </c>
      <c r="G745">
        <v>7</v>
      </c>
      <c r="H745">
        <v>14</v>
      </c>
      <c r="I745" t="s">
        <v>2987</v>
      </c>
      <c r="J745" t="s">
        <v>3328</v>
      </c>
    </row>
    <row r="746" spans="1:14" x14ac:dyDescent="0.2">
      <c r="A746" s="2" t="s">
        <v>1558</v>
      </c>
      <c r="B746" s="2" t="s">
        <v>1556</v>
      </c>
      <c r="C746" s="2" t="s">
        <v>2868</v>
      </c>
      <c r="D746" s="2"/>
      <c r="E746" t="s">
        <v>2867</v>
      </c>
      <c r="F746" s="2" t="s">
        <v>1553</v>
      </c>
      <c r="G746">
        <v>7</v>
      </c>
      <c r="H746">
        <v>14</v>
      </c>
      <c r="I746" t="s">
        <v>2987</v>
      </c>
      <c r="J746" t="s">
        <v>3328</v>
      </c>
    </row>
    <row r="747" spans="1:14" x14ac:dyDescent="0.2">
      <c r="A747" s="2" t="s">
        <v>295</v>
      </c>
      <c r="B747" s="2" t="s">
        <v>20</v>
      </c>
      <c r="C747" s="2" t="s">
        <v>2871</v>
      </c>
      <c r="D747" s="2"/>
      <c r="E747" t="s">
        <v>2870</v>
      </c>
      <c r="F747" s="2" t="s">
        <v>1560</v>
      </c>
      <c r="G747">
        <v>0.1</v>
      </c>
      <c r="I747" t="s">
        <v>3329</v>
      </c>
      <c r="J747" t="s">
        <v>3330</v>
      </c>
      <c r="L747" s="18">
        <v>0.1</v>
      </c>
      <c r="M747" s="18">
        <v>1</v>
      </c>
      <c r="N747" t="s">
        <v>3017</v>
      </c>
    </row>
    <row r="748" spans="1:14" x14ac:dyDescent="0.2">
      <c r="A748" s="2" t="s">
        <v>1565</v>
      </c>
      <c r="B748" s="2" t="s">
        <v>20</v>
      </c>
      <c r="C748" s="2" t="s">
        <v>2871</v>
      </c>
      <c r="D748" s="2"/>
      <c r="E748" t="s">
        <v>2870</v>
      </c>
      <c r="F748" s="2" t="s">
        <v>1560</v>
      </c>
      <c r="G748">
        <v>0.1</v>
      </c>
      <c r="I748" t="s">
        <v>3329</v>
      </c>
      <c r="J748" t="s">
        <v>3330</v>
      </c>
      <c r="L748" s="18">
        <v>0.1</v>
      </c>
      <c r="M748" s="18">
        <v>1</v>
      </c>
      <c r="N748" t="s">
        <v>3017</v>
      </c>
    </row>
    <row r="749" spans="1:14" x14ac:dyDescent="0.2">
      <c r="A749" s="2" t="s">
        <v>221</v>
      </c>
      <c r="B749" s="2" t="s">
        <v>1570</v>
      </c>
      <c r="C749" s="2" t="s">
        <v>2873</v>
      </c>
      <c r="D749" s="2"/>
      <c r="E749" t="s">
        <v>2872</v>
      </c>
      <c r="F749" s="2" t="s">
        <v>1567</v>
      </c>
      <c r="G749">
        <v>0.1</v>
      </c>
      <c r="M749">
        <v>0.2</v>
      </c>
      <c r="N749" t="s">
        <v>3331</v>
      </c>
    </row>
    <row r="750" spans="1:14" x14ac:dyDescent="0.2">
      <c r="A750" s="2" t="s">
        <v>1572</v>
      </c>
      <c r="B750" s="2" t="s">
        <v>1570</v>
      </c>
      <c r="C750" s="2" t="s">
        <v>2873</v>
      </c>
      <c r="D750" s="2"/>
      <c r="E750" t="s">
        <v>2872</v>
      </c>
      <c r="F750" s="2" t="s">
        <v>1567</v>
      </c>
      <c r="G750">
        <v>0.1</v>
      </c>
      <c r="M750">
        <v>0.2</v>
      </c>
      <c r="N750" t="s">
        <v>3331</v>
      </c>
    </row>
    <row r="751" spans="1:14" x14ac:dyDescent="0.2">
      <c r="A751" s="2" t="s">
        <v>221</v>
      </c>
      <c r="B751" s="2" t="s">
        <v>1577</v>
      </c>
      <c r="C751" s="2" t="s">
        <v>2876</v>
      </c>
      <c r="D751" s="2"/>
      <c r="E751" t="s">
        <v>2875</v>
      </c>
      <c r="F751" s="2" t="s">
        <v>1574</v>
      </c>
      <c r="G751">
        <v>1.32</v>
      </c>
      <c r="H751">
        <v>2.64</v>
      </c>
      <c r="I751" t="s">
        <v>3035</v>
      </c>
      <c r="J751" t="s">
        <v>3002</v>
      </c>
    </row>
    <row r="752" spans="1:14" x14ac:dyDescent="0.2">
      <c r="A752" s="2" t="s">
        <v>1579</v>
      </c>
      <c r="B752" s="2" t="s">
        <v>1577</v>
      </c>
      <c r="C752" s="2" t="s">
        <v>2876</v>
      </c>
      <c r="D752" s="2"/>
      <c r="E752" t="s">
        <v>2875</v>
      </c>
      <c r="F752" s="2" t="s">
        <v>1574</v>
      </c>
      <c r="G752">
        <v>1.32</v>
      </c>
      <c r="H752" s="18">
        <v>2.64</v>
      </c>
      <c r="I752" s="18" t="s">
        <v>3035</v>
      </c>
      <c r="J752" s="18" t="s">
        <v>3002</v>
      </c>
      <c r="K752" s="18"/>
    </row>
    <row r="753" spans="1:14" x14ac:dyDescent="0.2">
      <c r="A753" s="13" t="s">
        <v>221</v>
      </c>
      <c r="B753" s="98" t="s">
        <v>1611</v>
      </c>
      <c r="C753" s="13" t="s">
        <v>2883</v>
      </c>
      <c r="D753" s="13"/>
      <c r="E753" t="s">
        <v>2882</v>
      </c>
      <c r="F753" s="13" t="s">
        <v>1608</v>
      </c>
      <c r="G753">
        <v>1.4</v>
      </c>
      <c r="J753" t="s">
        <v>3332</v>
      </c>
      <c r="L753">
        <v>1.4</v>
      </c>
      <c r="M753" s="18">
        <v>2.8</v>
      </c>
      <c r="N753" t="s">
        <v>3017</v>
      </c>
    </row>
    <row r="754" spans="1:14" x14ac:dyDescent="0.2">
      <c r="A754" s="13" t="s">
        <v>1613</v>
      </c>
      <c r="B754" s="98" t="s">
        <v>1611</v>
      </c>
      <c r="C754" s="13" t="s">
        <v>2883</v>
      </c>
      <c r="D754" s="13"/>
      <c r="E754" t="s">
        <v>2882</v>
      </c>
      <c r="F754" s="13" t="s">
        <v>1608</v>
      </c>
      <c r="G754">
        <v>1.4</v>
      </c>
      <c r="J754" t="s">
        <v>3332</v>
      </c>
      <c r="L754">
        <v>1.4</v>
      </c>
      <c r="M754" s="18">
        <v>2.8</v>
      </c>
      <c r="N754" s="18" t="s">
        <v>3017</v>
      </c>
    </row>
    <row r="755" spans="1:14" s="9" customFormat="1" x14ac:dyDescent="0.2">
      <c r="A755" s="10" t="s">
        <v>1617</v>
      </c>
      <c r="B755" s="10" t="s">
        <v>1620</v>
      </c>
      <c r="C755" s="10" t="s">
        <v>2885</v>
      </c>
      <c r="D755" s="10"/>
      <c r="E755" s="9" t="s">
        <v>2884</v>
      </c>
      <c r="F755" s="10" t="s">
        <v>1615</v>
      </c>
      <c r="G755" s="9">
        <v>2.5</v>
      </c>
      <c r="I755" s="9" t="s">
        <v>2987</v>
      </c>
      <c r="L755" s="9">
        <v>2.5</v>
      </c>
      <c r="M755" s="9">
        <v>5</v>
      </c>
      <c r="N755" s="9" t="s">
        <v>3017</v>
      </c>
    </row>
    <row r="756" spans="1:14" s="9" customFormat="1" x14ac:dyDescent="0.2">
      <c r="A756" s="10" t="s">
        <v>1622</v>
      </c>
      <c r="B756" s="10" t="s">
        <v>1620</v>
      </c>
      <c r="C756" s="10" t="s">
        <v>2885</v>
      </c>
      <c r="D756" s="10"/>
      <c r="E756" s="9" t="s">
        <v>2884</v>
      </c>
      <c r="F756" s="10" t="s">
        <v>1615</v>
      </c>
      <c r="G756" s="9">
        <v>2.5</v>
      </c>
      <c r="I756" s="9" t="s">
        <v>2987</v>
      </c>
      <c r="L756" s="9">
        <v>2.5</v>
      </c>
      <c r="M756" s="9">
        <v>2.5</v>
      </c>
      <c r="N756" s="9" t="s">
        <v>3017</v>
      </c>
    </row>
    <row r="757" spans="1:14" x14ac:dyDescent="0.2">
      <c r="A757" s="2" t="s">
        <v>1622</v>
      </c>
      <c r="B757" s="2" t="s">
        <v>1620</v>
      </c>
      <c r="C757" s="2" t="s">
        <v>2888</v>
      </c>
      <c r="D757" s="2"/>
      <c r="E757" t="s">
        <v>2887</v>
      </c>
      <c r="F757" s="2" t="s">
        <v>1624</v>
      </c>
      <c r="G757">
        <v>0.96</v>
      </c>
      <c r="H757" s="18">
        <v>1.91</v>
      </c>
      <c r="I757" s="18" t="s">
        <v>3333</v>
      </c>
      <c r="J757" s="18" t="s">
        <v>3327</v>
      </c>
      <c r="K757" s="18"/>
    </row>
    <row r="758" spans="1:14" x14ac:dyDescent="0.2">
      <c r="A758" s="2" t="s">
        <v>1617</v>
      </c>
      <c r="B758" s="2" t="s">
        <v>1620</v>
      </c>
      <c r="C758" s="2" t="s">
        <v>2888</v>
      </c>
      <c r="D758" s="2"/>
      <c r="E758" t="s">
        <v>2887</v>
      </c>
      <c r="F758" s="2" t="s">
        <v>1624</v>
      </c>
      <c r="G758">
        <v>0.96</v>
      </c>
      <c r="H758" s="18">
        <v>1.91</v>
      </c>
      <c r="I758" s="18" t="s">
        <v>3333</v>
      </c>
      <c r="J758" s="18" t="s">
        <v>3327</v>
      </c>
      <c r="K758" s="18"/>
    </row>
    <row r="759" spans="1:14" x14ac:dyDescent="0.2">
      <c r="A759" s="2" t="s">
        <v>1635</v>
      </c>
      <c r="B759" s="2" t="s">
        <v>1638</v>
      </c>
      <c r="C759" s="2" t="s">
        <v>2892</v>
      </c>
      <c r="D759" s="2" t="s">
        <v>2893</v>
      </c>
      <c r="E759" t="s">
        <v>2881</v>
      </c>
      <c r="F759" s="2" t="s">
        <v>1635</v>
      </c>
      <c r="G759">
        <v>5.0000000000000001E-3</v>
      </c>
      <c r="I759" t="s">
        <v>3334</v>
      </c>
      <c r="K759" t="s">
        <v>2986</v>
      </c>
      <c r="L759" s="18">
        <v>1E-3</v>
      </c>
      <c r="M759" s="18">
        <v>8.0000000000000002E-3</v>
      </c>
      <c r="N759" t="s">
        <v>2995</v>
      </c>
    </row>
    <row r="760" spans="1:14" x14ac:dyDescent="0.2">
      <c r="A760" s="2" t="s">
        <v>1640</v>
      </c>
      <c r="B760" s="2" t="s">
        <v>1642</v>
      </c>
      <c r="C760" s="2" t="s">
        <v>2894</v>
      </c>
      <c r="D760" s="2"/>
      <c r="E760" t="s">
        <v>2053</v>
      </c>
      <c r="F760" s="2" t="s">
        <v>1640</v>
      </c>
      <c r="G760">
        <v>266</v>
      </c>
      <c r="I760" t="s">
        <v>3041</v>
      </c>
      <c r="J760" t="s">
        <v>3335</v>
      </c>
      <c r="L760" s="18">
        <v>130</v>
      </c>
      <c r="M760" s="18">
        <v>260</v>
      </c>
      <c r="N760" t="s">
        <v>2995</v>
      </c>
    </row>
    <row r="761" spans="1:14" x14ac:dyDescent="0.2">
      <c r="A761" s="13" t="s">
        <v>1644</v>
      </c>
      <c r="B761" s="13" t="s">
        <v>1584</v>
      </c>
      <c r="C761" s="13" t="s">
        <v>2892</v>
      </c>
      <c r="D761" s="13" t="s">
        <v>2893</v>
      </c>
      <c r="E761" t="s">
        <v>2881</v>
      </c>
      <c r="F761" s="13" t="s">
        <v>1644</v>
      </c>
      <c r="G761">
        <v>5.0000000000000001E-3</v>
      </c>
      <c r="I761" t="s">
        <v>3334</v>
      </c>
      <c r="K761" t="s">
        <v>2986</v>
      </c>
      <c r="L761" s="18">
        <v>1E-3</v>
      </c>
      <c r="M761" s="18">
        <v>8.0000000000000002E-3</v>
      </c>
      <c r="N761" t="s">
        <v>2995</v>
      </c>
    </row>
    <row r="762" spans="1:14" x14ac:dyDescent="0.2">
      <c r="A762" s="2" t="s">
        <v>1647</v>
      </c>
      <c r="B762" s="2" t="s">
        <v>1649</v>
      </c>
      <c r="C762" s="2"/>
      <c r="D762" s="2"/>
      <c r="F762" s="2" t="s">
        <v>1647</v>
      </c>
    </row>
    <row r="763" spans="1:14" x14ac:dyDescent="0.2">
      <c r="A763" s="2" t="s">
        <v>1656</v>
      </c>
      <c r="B763" s="2" t="s">
        <v>1658</v>
      </c>
      <c r="C763" s="2" t="s">
        <v>2900</v>
      </c>
      <c r="D763" s="2"/>
      <c r="E763" t="s">
        <v>2899</v>
      </c>
      <c r="F763" s="2" t="s">
        <v>1656</v>
      </c>
      <c r="L763">
        <v>5</v>
      </c>
      <c r="N763" t="s">
        <v>3170</v>
      </c>
    </row>
    <row r="764" spans="1:14" x14ac:dyDescent="0.2">
      <c r="A764" s="2" t="s">
        <v>1660</v>
      </c>
      <c r="B764" s="2" t="s">
        <v>1658</v>
      </c>
      <c r="C764" s="2" t="s">
        <v>2900</v>
      </c>
      <c r="D764" s="2"/>
      <c r="E764" t="s">
        <v>2899</v>
      </c>
      <c r="F764" s="2" t="s">
        <v>1660</v>
      </c>
    </row>
    <row r="765" spans="1:14" x14ac:dyDescent="0.2">
      <c r="A765" s="2" t="s">
        <v>1663</v>
      </c>
      <c r="B765" s="2" t="s">
        <v>1649</v>
      </c>
      <c r="C765" s="2"/>
      <c r="D765" s="2"/>
      <c r="F765" s="2" t="s">
        <v>1663</v>
      </c>
    </row>
    <row r="766" spans="1:14" x14ac:dyDescent="0.2">
      <c r="A766" s="2" t="s">
        <v>1669</v>
      </c>
      <c r="B766" s="2" t="s">
        <v>1671</v>
      </c>
      <c r="C766" s="2" t="s">
        <v>2904</v>
      </c>
      <c r="D766" s="2"/>
      <c r="E766" t="s">
        <v>2903</v>
      </c>
      <c r="F766" s="2" t="s">
        <v>3336</v>
      </c>
      <c r="G766">
        <v>1.2999999999999999E-2</v>
      </c>
      <c r="I766" t="s">
        <v>3337</v>
      </c>
      <c r="J766" t="s">
        <v>3338</v>
      </c>
      <c r="K766" t="s">
        <v>2986</v>
      </c>
      <c r="L766" s="18">
        <v>1.2999999999999999E-2</v>
      </c>
      <c r="M766" s="18">
        <v>2.5999999999999999E-2</v>
      </c>
      <c r="N766" t="s">
        <v>3017</v>
      </c>
    </row>
    <row r="767" spans="1:14" x14ac:dyDescent="0.2">
      <c r="A767" s="2" t="s">
        <v>1682</v>
      </c>
      <c r="B767" s="2" t="s">
        <v>1685</v>
      </c>
      <c r="C767" s="2"/>
      <c r="D767" s="2" t="s">
        <v>2905</v>
      </c>
      <c r="F767" s="2" t="s">
        <v>1680</v>
      </c>
      <c r="G767">
        <v>5</v>
      </c>
      <c r="H767" s="18">
        <v>10</v>
      </c>
      <c r="I767" s="18" t="s">
        <v>3339</v>
      </c>
      <c r="J767" s="18"/>
      <c r="K767" s="18" t="s">
        <v>3340</v>
      </c>
    </row>
    <row r="768" spans="1:14" x14ac:dyDescent="0.2">
      <c r="A768" s="2" t="s">
        <v>1690</v>
      </c>
      <c r="B768" s="2" t="s">
        <v>1691</v>
      </c>
      <c r="C768" s="2" t="s">
        <v>2038</v>
      </c>
      <c r="D768" s="2" t="s">
        <v>2908</v>
      </c>
      <c r="E768" t="s">
        <v>2907</v>
      </c>
      <c r="F768" s="2" t="s">
        <v>1688</v>
      </c>
      <c r="G768">
        <v>0.5</v>
      </c>
      <c r="M768">
        <v>1.5</v>
      </c>
      <c r="N768" t="s">
        <v>2995</v>
      </c>
    </row>
    <row r="769" spans="1:14" x14ac:dyDescent="0.2">
      <c r="A769" s="2" t="s">
        <v>1693</v>
      </c>
      <c r="B769" s="2" t="s">
        <v>1691</v>
      </c>
      <c r="C769" s="2" t="s">
        <v>2038</v>
      </c>
      <c r="D769" s="2" t="s">
        <v>2908</v>
      </c>
      <c r="E769" t="s">
        <v>2907</v>
      </c>
      <c r="F769" s="2" t="s">
        <v>1688</v>
      </c>
      <c r="G769" s="18">
        <v>0.5</v>
      </c>
      <c r="M769">
        <v>1.5</v>
      </c>
      <c r="N769" t="s">
        <v>2995</v>
      </c>
    </row>
    <row r="770" spans="1:14" x14ac:dyDescent="0.2">
      <c r="A770" s="2" t="s">
        <v>221</v>
      </c>
      <c r="B770" s="2" t="s">
        <v>1698</v>
      </c>
      <c r="C770" s="2"/>
      <c r="D770" s="2" t="s">
        <v>2909</v>
      </c>
      <c r="F770" s="2" t="s">
        <v>1695</v>
      </c>
    </row>
    <row r="771" spans="1:14" x14ac:dyDescent="0.2">
      <c r="A771" s="2" t="s">
        <v>1702</v>
      </c>
      <c r="B771" s="2" t="s">
        <v>1698</v>
      </c>
      <c r="C771" s="2"/>
      <c r="D771" s="2" t="s">
        <v>2909</v>
      </c>
      <c r="F771" s="2" t="s">
        <v>1695</v>
      </c>
    </row>
    <row r="772" spans="1:14" x14ac:dyDescent="0.2">
      <c r="A772" s="2" t="s">
        <v>1702</v>
      </c>
      <c r="B772" s="2" t="s">
        <v>1698</v>
      </c>
      <c r="C772" s="2"/>
      <c r="D772" s="2" t="s">
        <v>2911</v>
      </c>
      <c r="F772" s="2" t="s">
        <v>1704</v>
      </c>
      <c r="G772">
        <v>10</v>
      </c>
      <c r="I772" t="s">
        <v>3341</v>
      </c>
      <c r="L772">
        <v>10</v>
      </c>
      <c r="M772" s="18">
        <v>20</v>
      </c>
      <c r="N772" t="s">
        <v>2995</v>
      </c>
    </row>
    <row r="773" spans="1:14" x14ac:dyDescent="0.2">
      <c r="A773" s="2" t="s">
        <v>221</v>
      </c>
      <c r="B773" s="2" t="s">
        <v>1698</v>
      </c>
      <c r="C773" s="2"/>
      <c r="D773" s="2" t="s">
        <v>2911</v>
      </c>
      <c r="F773" s="2" t="s">
        <v>1704</v>
      </c>
      <c r="G773">
        <v>10</v>
      </c>
      <c r="I773" t="s">
        <v>3341</v>
      </c>
      <c r="L773">
        <v>10</v>
      </c>
      <c r="M773" s="18">
        <v>20</v>
      </c>
      <c r="N773" t="s">
        <v>2995</v>
      </c>
    </row>
    <row r="774" spans="1:14" x14ac:dyDescent="0.2">
      <c r="A774" s="2" t="s">
        <v>221</v>
      </c>
      <c r="B774" s="2" t="s">
        <v>1698</v>
      </c>
      <c r="C774" s="2"/>
      <c r="D774" s="2" t="s">
        <v>2914</v>
      </c>
      <c r="F774" s="2" t="s">
        <v>1709</v>
      </c>
      <c r="G774">
        <v>0.2</v>
      </c>
      <c r="I774" t="s">
        <v>3291</v>
      </c>
    </row>
    <row r="775" spans="1:14" x14ac:dyDescent="0.2">
      <c r="A775" s="2" t="s">
        <v>1702</v>
      </c>
      <c r="B775" s="2" t="s">
        <v>1698</v>
      </c>
      <c r="C775" s="2"/>
      <c r="D775" s="2" t="s">
        <v>2914</v>
      </c>
      <c r="F775" s="2" t="s">
        <v>1709</v>
      </c>
      <c r="G775">
        <v>0.2</v>
      </c>
      <c r="I775" t="s">
        <v>3291</v>
      </c>
    </row>
    <row r="776" spans="1:14" x14ac:dyDescent="0.2">
      <c r="A776" s="13" t="s">
        <v>1722</v>
      </c>
      <c r="B776" s="13" t="s">
        <v>1724</v>
      </c>
      <c r="C776" s="13" t="s">
        <v>2917</v>
      </c>
      <c r="D776" s="13"/>
      <c r="E776" t="s">
        <v>2916</v>
      </c>
      <c r="F776" s="13" t="s">
        <v>1720</v>
      </c>
      <c r="G776">
        <v>14</v>
      </c>
      <c r="H776">
        <v>36</v>
      </c>
      <c r="I776" t="s">
        <v>2987</v>
      </c>
      <c r="J776" t="s">
        <v>3342</v>
      </c>
    </row>
    <row r="777" spans="1:14" x14ac:dyDescent="0.2">
      <c r="A777" s="13" t="s">
        <v>221</v>
      </c>
      <c r="B777" s="13" t="s">
        <v>1724</v>
      </c>
      <c r="C777" s="13" t="s">
        <v>2917</v>
      </c>
      <c r="D777" s="13"/>
      <c r="E777" t="s">
        <v>2916</v>
      </c>
      <c r="F777" s="13" t="s">
        <v>1720</v>
      </c>
      <c r="G777">
        <v>14</v>
      </c>
      <c r="H777">
        <v>36</v>
      </c>
      <c r="I777" t="s">
        <v>2987</v>
      </c>
      <c r="J777" t="s">
        <v>3342</v>
      </c>
    </row>
    <row r="778" spans="1:14" x14ac:dyDescent="0.2">
      <c r="A778" s="13" t="s">
        <v>221</v>
      </c>
      <c r="B778" s="13" t="s">
        <v>1728</v>
      </c>
      <c r="C778" s="13"/>
      <c r="D778" s="13" t="s">
        <v>2921</v>
      </c>
      <c r="E778" t="s">
        <v>2920</v>
      </c>
      <c r="F778" s="13" t="s">
        <v>1727</v>
      </c>
      <c r="G778">
        <v>10</v>
      </c>
      <c r="H778">
        <v>20</v>
      </c>
      <c r="J778" t="s">
        <v>3010</v>
      </c>
    </row>
    <row r="779" spans="1:14" x14ac:dyDescent="0.2">
      <c r="A779" s="13" t="s">
        <v>1722</v>
      </c>
      <c r="B779" s="13" t="s">
        <v>1728</v>
      </c>
      <c r="C779" s="13"/>
      <c r="D779" s="13" t="s">
        <v>2921</v>
      </c>
      <c r="E779" t="s">
        <v>2920</v>
      </c>
      <c r="F779" s="13" t="s">
        <v>1727</v>
      </c>
      <c r="G779">
        <v>10</v>
      </c>
      <c r="H779">
        <v>20</v>
      </c>
      <c r="J779" t="s">
        <v>3010</v>
      </c>
    </row>
    <row r="780" spans="1:14" x14ac:dyDescent="0.2">
      <c r="A780" s="13" t="s">
        <v>1732</v>
      </c>
      <c r="B780" s="13" t="s">
        <v>1734</v>
      </c>
      <c r="C780" s="13" t="s">
        <v>2924</v>
      </c>
      <c r="D780" s="13"/>
      <c r="E780" t="s">
        <v>2923</v>
      </c>
      <c r="F780" s="13" t="s">
        <v>1730</v>
      </c>
      <c r="G780">
        <v>1</v>
      </c>
      <c r="H780">
        <v>5</v>
      </c>
      <c r="I780" t="s">
        <v>3011</v>
      </c>
      <c r="J780" t="s">
        <v>3343</v>
      </c>
    </row>
    <row r="781" spans="1:14" x14ac:dyDescent="0.2">
      <c r="A781" s="13" t="s">
        <v>221</v>
      </c>
      <c r="B781" s="13" t="s">
        <v>1734</v>
      </c>
      <c r="C781" s="13" t="s">
        <v>2924</v>
      </c>
      <c r="D781" s="13"/>
      <c r="E781" t="s">
        <v>2923</v>
      </c>
      <c r="F781" s="13" t="s">
        <v>1730</v>
      </c>
      <c r="G781">
        <v>1</v>
      </c>
      <c r="H781">
        <v>5</v>
      </c>
      <c r="I781" t="s">
        <v>3011</v>
      </c>
      <c r="J781" t="s">
        <v>3343</v>
      </c>
    </row>
    <row r="782" spans="1:14" x14ac:dyDescent="0.2">
      <c r="A782" s="13" t="s">
        <v>1739</v>
      </c>
      <c r="B782" s="13" t="s">
        <v>1734</v>
      </c>
      <c r="D782" s="13" t="s">
        <v>2928</v>
      </c>
      <c r="E782" t="s">
        <v>2927</v>
      </c>
      <c r="F782" s="13" t="s">
        <v>1737</v>
      </c>
      <c r="G782">
        <v>1</v>
      </c>
      <c r="H782">
        <v>5</v>
      </c>
      <c r="I782" t="s">
        <v>3011</v>
      </c>
      <c r="J782" t="s">
        <v>3241</v>
      </c>
    </row>
    <row r="783" spans="1:14" x14ac:dyDescent="0.2">
      <c r="A783" s="13" t="s">
        <v>1741</v>
      </c>
      <c r="B783" s="13" t="s">
        <v>1734</v>
      </c>
      <c r="C783" s="13"/>
      <c r="D783" s="13" t="s">
        <v>2928</v>
      </c>
      <c r="E783" t="s">
        <v>2927</v>
      </c>
      <c r="F783" s="13" t="s">
        <v>1737</v>
      </c>
      <c r="G783">
        <v>1</v>
      </c>
      <c r="H783">
        <v>5</v>
      </c>
      <c r="I783" t="s">
        <v>3011</v>
      </c>
      <c r="J783" t="s">
        <v>3241</v>
      </c>
    </row>
    <row r="784" spans="1:14" s="19" customFormat="1" x14ac:dyDescent="0.2">
      <c r="A784" s="20"/>
      <c r="B784" s="20"/>
      <c r="C784" s="20"/>
      <c r="D784" s="20" t="s">
        <v>2931</v>
      </c>
      <c r="E784" s="19" t="s">
        <v>2929</v>
      </c>
      <c r="F784" s="20" t="s">
        <v>2930</v>
      </c>
      <c r="L784" s="19">
        <v>2</v>
      </c>
      <c r="N784" s="19" t="s">
        <v>3344</v>
      </c>
    </row>
    <row r="785" spans="1:14" x14ac:dyDescent="0.2">
      <c r="A785" s="2" t="s">
        <v>221</v>
      </c>
      <c r="B785" s="2" t="s">
        <v>1746</v>
      </c>
      <c r="C785" s="2"/>
      <c r="D785" s="2" t="s">
        <v>2935</v>
      </c>
      <c r="E785" t="s">
        <v>2934</v>
      </c>
      <c r="F785" s="2" t="s">
        <v>1743</v>
      </c>
      <c r="G785">
        <v>2.5</v>
      </c>
      <c r="I785" t="s">
        <v>3003</v>
      </c>
      <c r="L785" s="18">
        <v>1</v>
      </c>
      <c r="M785" s="18">
        <v>4</v>
      </c>
      <c r="N785" t="s">
        <v>2995</v>
      </c>
    </row>
    <row r="786" spans="1:14" x14ac:dyDescent="0.2">
      <c r="A786" s="2" t="s">
        <v>1748</v>
      </c>
      <c r="B786" s="2" t="s">
        <v>1746</v>
      </c>
      <c r="C786" s="2"/>
      <c r="D786" s="2" t="s">
        <v>2935</v>
      </c>
      <c r="E786" t="s">
        <v>2934</v>
      </c>
      <c r="F786" s="2" t="s">
        <v>1743</v>
      </c>
      <c r="G786">
        <v>2.5</v>
      </c>
      <c r="I786" t="s">
        <v>3003</v>
      </c>
      <c r="L786" s="18">
        <v>1</v>
      </c>
      <c r="M786" s="18">
        <v>4</v>
      </c>
      <c r="N786" t="s">
        <v>2995</v>
      </c>
    </row>
    <row r="787" spans="1:14" x14ac:dyDescent="0.2">
      <c r="A787" s="13" t="s">
        <v>1752</v>
      </c>
      <c r="B787" s="13" t="s">
        <v>1753</v>
      </c>
      <c r="C787" s="13" t="s">
        <v>2937</v>
      </c>
      <c r="D787" s="13"/>
      <c r="E787" t="s">
        <v>2936</v>
      </c>
      <c r="F787" s="13" t="s">
        <v>1750</v>
      </c>
      <c r="G787">
        <v>2</v>
      </c>
      <c r="L787" s="18">
        <v>2</v>
      </c>
      <c r="M787" s="18">
        <v>4</v>
      </c>
      <c r="N787" t="s">
        <v>3017</v>
      </c>
    </row>
    <row r="788" spans="1:14" x14ac:dyDescent="0.2">
      <c r="A788" s="13" t="s">
        <v>295</v>
      </c>
      <c r="B788" s="13" t="s">
        <v>1753</v>
      </c>
      <c r="C788" s="13" t="s">
        <v>2937</v>
      </c>
      <c r="D788" s="13"/>
      <c r="E788" t="s">
        <v>2936</v>
      </c>
      <c r="F788" s="13" t="s">
        <v>1750</v>
      </c>
      <c r="G788">
        <v>2</v>
      </c>
      <c r="L788" s="18">
        <v>2</v>
      </c>
      <c r="M788" s="18">
        <v>4</v>
      </c>
      <c r="N788" s="18" t="s">
        <v>3017</v>
      </c>
    </row>
    <row r="789" spans="1:14" x14ac:dyDescent="0.2">
      <c r="A789" s="2" t="s">
        <v>1784</v>
      </c>
      <c r="B789" s="2" t="s">
        <v>1787</v>
      </c>
      <c r="C789" s="2"/>
      <c r="D789" s="2" t="s">
        <v>2942</v>
      </c>
      <c r="F789" s="2" t="s">
        <v>1784</v>
      </c>
      <c r="G789">
        <v>0.05</v>
      </c>
      <c r="I789" t="s">
        <v>3345</v>
      </c>
      <c r="K789" t="s">
        <v>3346</v>
      </c>
    </row>
    <row r="790" spans="1:14" x14ac:dyDescent="0.2">
      <c r="A790" s="2" t="s">
        <v>1793</v>
      </c>
      <c r="B790" s="2" t="s">
        <v>1796</v>
      </c>
      <c r="C790" s="2" t="s">
        <v>2945</v>
      </c>
      <c r="D790" s="2"/>
      <c r="E790" t="s">
        <v>2944</v>
      </c>
      <c r="F790" s="2" t="s">
        <v>1791</v>
      </c>
      <c r="G790">
        <v>1.8</v>
      </c>
      <c r="I790" t="s">
        <v>3347</v>
      </c>
      <c r="J790" t="s">
        <v>3348</v>
      </c>
      <c r="K790" t="s">
        <v>2986</v>
      </c>
      <c r="L790" s="18">
        <v>1.8</v>
      </c>
      <c r="M790" s="18">
        <v>3.6</v>
      </c>
      <c r="N790" t="s">
        <v>3017</v>
      </c>
    </row>
    <row r="791" spans="1:14" x14ac:dyDescent="0.2">
      <c r="A791" s="2" t="s">
        <v>221</v>
      </c>
      <c r="B791" s="2" t="s">
        <v>1796</v>
      </c>
      <c r="C791" s="2" t="s">
        <v>2945</v>
      </c>
      <c r="D791" s="2"/>
      <c r="E791" t="s">
        <v>2944</v>
      </c>
      <c r="F791" s="2" t="s">
        <v>1791</v>
      </c>
      <c r="G791">
        <v>1.8</v>
      </c>
      <c r="I791" t="s">
        <v>3347</v>
      </c>
      <c r="J791" t="s">
        <v>3348</v>
      </c>
      <c r="K791" t="s">
        <v>2986</v>
      </c>
      <c r="L791" s="18">
        <v>1.8</v>
      </c>
      <c r="M791" s="18">
        <v>3.6</v>
      </c>
      <c r="N791" t="s">
        <v>3017</v>
      </c>
    </row>
    <row r="792" spans="1:14" x14ac:dyDescent="0.2">
      <c r="A792" s="2" t="s">
        <v>221</v>
      </c>
      <c r="B792" s="2" t="s">
        <v>1698</v>
      </c>
      <c r="C792" s="2"/>
      <c r="D792" s="2" t="s">
        <v>2947</v>
      </c>
      <c r="F792" s="2" t="s">
        <v>1800</v>
      </c>
      <c r="G792">
        <v>3</v>
      </c>
      <c r="I792" t="s">
        <v>3349</v>
      </c>
      <c r="L792" s="18">
        <v>0.3</v>
      </c>
      <c r="M792" s="18">
        <v>2.4</v>
      </c>
      <c r="N792" t="s">
        <v>2995</v>
      </c>
    </row>
    <row r="793" spans="1:14" x14ac:dyDescent="0.2">
      <c r="A793" s="2" t="s">
        <v>1805</v>
      </c>
      <c r="B793" s="2" t="s">
        <v>1698</v>
      </c>
      <c r="C793" s="2"/>
      <c r="D793" s="2" t="s">
        <v>2947</v>
      </c>
      <c r="F793" s="2" t="s">
        <v>1800</v>
      </c>
      <c r="G793">
        <v>3</v>
      </c>
      <c r="I793" t="s">
        <v>3349</v>
      </c>
      <c r="L793" s="18">
        <v>0.3</v>
      </c>
      <c r="M793" s="18">
        <v>2.4</v>
      </c>
      <c r="N793" t="s">
        <v>2995</v>
      </c>
    </row>
    <row r="794" spans="1:14" x14ac:dyDescent="0.2">
      <c r="A794" s="2" t="s">
        <v>1809</v>
      </c>
      <c r="B794" s="2" t="s">
        <v>1811</v>
      </c>
      <c r="C794" s="2" t="s">
        <v>2950</v>
      </c>
      <c r="D794" s="2"/>
      <c r="E794" t="s">
        <v>2949</v>
      </c>
      <c r="F794" s="2" t="s">
        <v>1807</v>
      </c>
      <c r="G794">
        <v>0.05</v>
      </c>
      <c r="I794" t="s">
        <v>3350</v>
      </c>
      <c r="K794" s="18" t="s">
        <v>2991</v>
      </c>
      <c r="L794" s="18">
        <v>0.05</v>
      </c>
      <c r="M794" s="18">
        <v>0.1</v>
      </c>
      <c r="N794" t="s">
        <v>3017</v>
      </c>
    </row>
    <row r="795" spans="1:14" x14ac:dyDescent="0.2">
      <c r="A795" s="2" t="s">
        <v>1814</v>
      </c>
      <c r="B795" s="2" t="s">
        <v>1811</v>
      </c>
      <c r="C795" s="2" t="s">
        <v>2950</v>
      </c>
      <c r="D795" s="2"/>
      <c r="E795" t="s">
        <v>2949</v>
      </c>
      <c r="F795" s="2" t="s">
        <v>1807</v>
      </c>
      <c r="G795">
        <v>0.05</v>
      </c>
      <c r="I795" t="s">
        <v>3350</v>
      </c>
      <c r="K795" s="18" t="s">
        <v>2991</v>
      </c>
      <c r="L795" s="18">
        <v>0.05</v>
      </c>
      <c r="M795" s="18">
        <v>0.1</v>
      </c>
      <c r="N795" t="s">
        <v>3017</v>
      </c>
    </row>
    <row r="796" spans="1:14" x14ac:dyDescent="0.2">
      <c r="A796" s="2" t="s">
        <v>1818</v>
      </c>
      <c r="B796" s="2" t="s">
        <v>1819</v>
      </c>
      <c r="C796" s="2" t="s">
        <v>2950</v>
      </c>
      <c r="D796" s="2"/>
      <c r="E796" t="s">
        <v>2949</v>
      </c>
      <c r="F796" s="2" t="s">
        <v>1816</v>
      </c>
      <c r="G796">
        <v>0.05</v>
      </c>
      <c r="I796" t="s">
        <v>3350</v>
      </c>
      <c r="K796" s="18" t="s">
        <v>2991</v>
      </c>
      <c r="L796" s="18">
        <v>0.05</v>
      </c>
      <c r="M796" s="18">
        <v>0.1</v>
      </c>
      <c r="N796" t="s">
        <v>3017</v>
      </c>
    </row>
    <row r="797" spans="1:14" x14ac:dyDescent="0.2">
      <c r="A797" s="2" t="s">
        <v>1818</v>
      </c>
      <c r="B797" s="2" t="s">
        <v>1819</v>
      </c>
      <c r="C797" s="2" t="s">
        <v>2950</v>
      </c>
      <c r="D797" s="2"/>
      <c r="E797" t="s">
        <v>2952</v>
      </c>
      <c r="F797" s="2" t="s">
        <v>1823</v>
      </c>
      <c r="G797">
        <v>0.05</v>
      </c>
      <c r="I797" t="s">
        <v>3350</v>
      </c>
      <c r="K797" s="18" t="s">
        <v>2991</v>
      </c>
      <c r="L797" s="18">
        <v>0.05</v>
      </c>
      <c r="M797" s="18">
        <v>0.1</v>
      </c>
      <c r="N797" t="s">
        <v>3017</v>
      </c>
    </row>
    <row r="798" spans="1:14" x14ac:dyDescent="0.2">
      <c r="A798" s="2" t="s">
        <v>1825</v>
      </c>
      <c r="B798" s="2" t="s">
        <v>1828</v>
      </c>
      <c r="C798" s="2" t="s">
        <v>2950</v>
      </c>
      <c r="D798" s="2" t="s">
        <v>2941</v>
      </c>
      <c r="F798" s="2" t="s">
        <v>1825</v>
      </c>
      <c r="G798">
        <v>0.05</v>
      </c>
      <c r="I798" t="s">
        <v>3350</v>
      </c>
      <c r="K798" s="18" t="s">
        <v>2991</v>
      </c>
      <c r="L798" s="18">
        <v>0.05</v>
      </c>
      <c r="M798" s="18">
        <v>0.1</v>
      </c>
      <c r="N798" t="s">
        <v>3017</v>
      </c>
    </row>
    <row r="799" spans="1:14" x14ac:dyDescent="0.2">
      <c r="A799" s="2" t="s">
        <v>1825</v>
      </c>
      <c r="B799" s="2" t="s">
        <v>1829</v>
      </c>
      <c r="C799" s="2" t="s">
        <v>2950</v>
      </c>
      <c r="D799" s="2" t="s">
        <v>2941</v>
      </c>
      <c r="F799" s="2" t="s">
        <v>1825</v>
      </c>
      <c r="G799">
        <v>0.05</v>
      </c>
      <c r="I799" t="s">
        <v>3350</v>
      </c>
      <c r="K799" s="18" t="s">
        <v>2991</v>
      </c>
      <c r="L799" s="18">
        <v>0.05</v>
      </c>
      <c r="M799" s="18">
        <v>0.1</v>
      </c>
      <c r="N799" t="s">
        <v>3017</v>
      </c>
    </row>
    <row r="800" spans="1:14" x14ac:dyDescent="0.2">
      <c r="A800" s="2" t="s">
        <v>1825</v>
      </c>
      <c r="B800" s="2" t="s">
        <v>1830</v>
      </c>
      <c r="C800" s="2" t="s">
        <v>2950</v>
      </c>
      <c r="D800" s="2" t="s">
        <v>2941</v>
      </c>
      <c r="F800" s="2" t="s">
        <v>1825</v>
      </c>
      <c r="G800">
        <v>0.05</v>
      </c>
      <c r="I800" t="s">
        <v>3350</v>
      </c>
      <c r="K800" s="18" t="s">
        <v>2991</v>
      </c>
      <c r="L800" s="18">
        <v>0.05</v>
      </c>
      <c r="M800" s="18">
        <v>0.1</v>
      </c>
      <c r="N800" t="s">
        <v>3017</v>
      </c>
    </row>
    <row r="801" spans="1:14" x14ac:dyDescent="0.2">
      <c r="A801" s="2" t="s">
        <v>1003</v>
      </c>
      <c r="B801" s="2" t="s">
        <v>1834</v>
      </c>
      <c r="C801" s="2" t="s">
        <v>2953</v>
      </c>
      <c r="D801" s="2"/>
      <c r="E801" t="s">
        <v>2093</v>
      </c>
      <c r="F801" s="2" t="s">
        <v>1832</v>
      </c>
      <c r="G801">
        <v>1210</v>
      </c>
      <c r="I801" t="s">
        <v>3003</v>
      </c>
      <c r="J801" t="s">
        <v>3037</v>
      </c>
      <c r="L801" s="18">
        <v>594</v>
      </c>
      <c r="M801" s="18">
        <v>1187</v>
      </c>
      <c r="N801" t="s">
        <v>3071</v>
      </c>
    </row>
    <row r="802" spans="1:14" x14ac:dyDescent="0.2">
      <c r="A802" s="2" t="s">
        <v>1003</v>
      </c>
      <c r="B802" s="2" t="s">
        <v>1834</v>
      </c>
      <c r="C802" s="2" t="s">
        <v>2954</v>
      </c>
      <c r="D802" s="2"/>
      <c r="E802" t="s">
        <v>2113</v>
      </c>
      <c r="F802" s="2" t="s">
        <v>1836</v>
      </c>
      <c r="G802">
        <v>600</v>
      </c>
      <c r="H802">
        <v>900</v>
      </c>
      <c r="I802" t="s">
        <v>3003</v>
      </c>
      <c r="J802" t="s">
        <v>3039</v>
      </c>
    </row>
    <row r="803" spans="1:14" x14ac:dyDescent="0.2">
      <c r="A803" s="2" t="s">
        <v>1003</v>
      </c>
      <c r="B803" s="2" t="s">
        <v>1834</v>
      </c>
      <c r="C803" s="2" t="s">
        <v>2152</v>
      </c>
      <c r="D803" s="2"/>
      <c r="E803" t="s">
        <v>2151</v>
      </c>
      <c r="F803" s="2" t="s">
        <v>1838</v>
      </c>
      <c r="G803">
        <v>83</v>
      </c>
      <c r="H803">
        <v>208</v>
      </c>
      <c r="I803" t="s">
        <v>3003</v>
      </c>
      <c r="J803" t="s">
        <v>3068</v>
      </c>
    </row>
    <row r="804" spans="1:14" x14ac:dyDescent="0.2">
      <c r="A804" s="2" t="s">
        <v>1003</v>
      </c>
      <c r="B804" s="2" t="s">
        <v>1834</v>
      </c>
      <c r="C804" s="2" t="s">
        <v>2174</v>
      </c>
      <c r="D804" s="2"/>
      <c r="E804" t="s">
        <v>2173</v>
      </c>
      <c r="F804" s="2" t="s">
        <v>1840</v>
      </c>
      <c r="G804">
        <v>95</v>
      </c>
      <c r="I804" t="s">
        <v>2987</v>
      </c>
      <c r="J804" t="s">
        <v>3081</v>
      </c>
      <c r="L804" s="18">
        <v>95</v>
      </c>
      <c r="M804" s="18">
        <v>190</v>
      </c>
      <c r="N804" t="s">
        <v>3017</v>
      </c>
    </row>
    <row r="805" spans="1:14" x14ac:dyDescent="0.2">
      <c r="A805" s="2" t="s">
        <v>1003</v>
      </c>
      <c r="B805" s="2" t="s">
        <v>1834</v>
      </c>
      <c r="C805" s="2" t="s">
        <v>2184</v>
      </c>
      <c r="D805" s="2"/>
      <c r="E805" t="s">
        <v>2183</v>
      </c>
      <c r="F805" s="2" t="s">
        <v>1842</v>
      </c>
      <c r="G805">
        <v>41</v>
      </c>
      <c r="H805">
        <v>82</v>
      </c>
      <c r="I805" t="s">
        <v>3031</v>
      </c>
      <c r="J805" t="s">
        <v>3081</v>
      </c>
    </row>
    <row r="806" spans="1:14" x14ac:dyDescent="0.2">
      <c r="A806" s="2" t="s">
        <v>1003</v>
      </c>
      <c r="B806" s="2" t="s">
        <v>1834</v>
      </c>
      <c r="C806" s="2" t="s">
        <v>2188</v>
      </c>
      <c r="D806" s="2"/>
      <c r="E806" t="s">
        <v>2187</v>
      </c>
      <c r="F806" s="2" t="s">
        <v>1844</v>
      </c>
      <c r="G806">
        <v>148</v>
      </c>
      <c r="J806" t="s">
        <v>3073</v>
      </c>
      <c r="L806" s="18">
        <v>150</v>
      </c>
      <c r="M806" s="18">
        <v>240</v>
      </c>
      <c r="N806" t="s">
        <v>2992</v>
      </c>
    </row>
    <row r="807" spans="1:14" x14ac:dyDescent="0.2">
      <c r="A807" s="2" t="s">
        <v>1003</v>
      </c>
      <c r="B807" s="2" t="s">
        <v>1834</v>
      </c>
      <c r="C807" s="2" t="s">
        <v>2193</v>
      </c>
      <c r="D807" s="2"/>
      <c r="E807" s="25" t="s">
        <v>3091</v>
      </c>
      <c r="F807" s="2" t="s">
        <v>1846</v>
      </c>
      <c r="G807">
        <v>148</v>
      </c>
      <c r="J807" t="s">
        <v>3092</v>
      </c>
      <c r="L807" s="18">
        <v>150</v>
      </c>
      <c r="M807" s="18">
        <v>240</v>
      </c>
      <c r="N807" t="s">
        <v>2992</v>
      </c>
    </row>
    <row r="808" spans="1:14" x14ac:dyDescent="0.2">
      <c r="A808" s="2" t="s">
        <v>1003</v>
      </c>
      <c r="B808" s="2" t="s">
        <v>20</v>
      </c>
      <c r="C808" s="2" t="s">
        <v>2956</v>
      </c>
      <c r="D808" s="2"/>
      <c r="E808" t="s">
        <v>2955</v>
      </c>
      <c r="F808" s="2" t="s">
        <v>1848</v>
      </c>
      <c r="G808">
        <v>21</v>
      </c>
      <c r="H808">
        <v>42</v>
      </c>
      <c r="I808" t="s">
        <v>2981</v>
      </c>
      <c r="J808" t="s">
        <v>3351</v>
      </c>
    </row>
    <row r="809" spans="1:14" x14ac:dyDescent="0.2">
      <c r="A809" s="13" t="s">
        <v>1850</v>
      </c>
      <c r="B809" s="13" t="s">
        <v>1852</v>
      </c>
      <c r="C809" s="13"/>
      <c r="D809" s="13"/>
      <c r="E809" t="s">
        <v>2957</v>
      </c>
      <c r="F809" s="13" t="s">
        <v>1850</v>
      </c>
    </row>
    <row r="810" spans="1:14" x14ac:dyDescent="0.2">
      <c r="A810" s="2" t="s">
        <v>1854</v>
      </c>
      <c r="B810" s="2" t="s">
        <v>980</v>
      </c>
      <c r="C810" s="2" t="s">
        <v>2960</v>
      </c>
      <c r="D810" s="2"/>
      <c r="E810" t="s">
        <v>2959</v>
      </c>
      <c r="F810" s="2" t="s">
        <v>1854</v>
      </c>
      <c r="G810">
        <v>25</v>
      </c>
      <c r="I810" t="s">
        <v>3188</v>
      </c>
      <c r="J810" t="s">
        <v>3352</v>
      </c>
      <c r="L810" s="18">
        <v>25</v>
      </c>
      <c r="M810" s="18">
        <v>35</v>
      </c>
      <c r="N810" t="s">
        <v>3353</v>
      </c>
    </row>
    <row r="811" spans="1:14" x14ac:dyDescent="0.2">
      <c r="A811" s="2" t="s">
        <v>1857</v>
      </c>
      <c r="B811" s="2" t="s">
        <v>1649</v>
      </c>
      <c r="C811" s="2"/>
      <c r="D811" s="2"/>
      <c r="E811" t="s">
        <v>2961</v>
      </c>
      <c r="F811" s="2" t="s">
        <v>1857</v>
      </c>
    </row>
    <row r="812" spans="1:14" x14ac:dyDescent="0.2">
      <c r="A812" s="13" t="s">
        <v>1861</v>
      </c>
      <c r="B812" s="13" t="s">
        <v>20</v>
      </c>
      <c r="C812" s="13" t="s">
        <v>2962</v>
      </c>
      <c r="D812" s="13"/>
      <c r="E812" t="s">
        <v>2088</v>
      </c>
      <c r="F812" s="13" t="s">
        <v>1861</v>
      </c>
      <c r="H812">
        <v>1910</v>
      </c>
      <c r="I812" t="s">
        <v>3035</v>
      </c>
      <c r="J812">
        <v>225</v>
      </c>
      <c r="L812">
        <v>260</v>
      </c>
      <c r="M812">
        <v>1900</v>
      </c>
      <c r="N812" t="s">
        <v>3036</v>
      </c>
    </row>
    <row r="813" spans="1:14" x14ac:dyDescent="0.2">
      <c r="A813" s="2" t="s">
        <v>1865</v>
      </c>
      <c r="B813" s="2" t="s">
        <v>20</v>
      </c>
      <c r="C813" s="2" t="s">
        <v>2965</v>
      </c>
      <c r="D813" s="2"/>
      <c r="E813" t="s">
        <v>2964</v>
      </c>
      <c r="F813" s="2" t="s">
        <v>1865</v>
      </c>
      <c r="L813">
        <v>610</v>
      </c>
      <c r="M813">
        <v>610</v>
      </c>
      <c r="N813" t="s">
        <v>2995</v>
      </c>
    </row>
    <row r="814" spans="1:14" x14ac:dyDescent="0.2">
      <c r="A814" s="2" t="s">
        <v>350</v>
      </c>
      <c r="B814" s="2" t="s">
        <v>20</v>
      </c>
      <c r="C814" s="2" t="s">
        <v>2965</v>
      </c>
      <c r="D814" s="2"/>
      <c r="E814" t="s">
        <v>2964</v>
      </c>
      <c r="F814" s="2" t="s">
        <v>1865</v>
      </c>
      <c r="L814">
        <v>610</v>
      </c>
      <c r="M814">
        <v>610</v>
      </c>
      <c r="N814" t="s">
        <v>2995</v>
      </c>
    </row>
    <row r="815" spans="1:14" x14ac:dyDescent="0.2">
      <c r="A815" s="2" t="s">
        <v>391</v>
      </c>
      <c r="B815" s="2" t="s">
        <v>1869</v>
      </c>
      <c r="C815" s="2"/>
      <c r="D815" s="2"/>
      <c r="E815" t="s">
        <v>2966</v>
      </c>
      <c r="F815" s="2" t="s">
        <v>1868</v>
      </c>
      <c r="L815">
        <v>10</v>
      </c>
      <c r="N815" t="s">
        <v>3170</v>
      </c>
    </row>
    <row r="816" spans="1:14" x14ac:dyDescent="0.2">
      <c r="A816" s="13" t="s">
        <v>386</v>
      </c>
      <c r="B816" s="13" t="s">
        <v>20</v>
      </c>
      <c r="C816" s="13" t="s">
        <v>2968</v>
      </c>
      <c r="D816" s="13"/>
      <c r="E816" t="s">
        <v>2967</v>
      </c>
      <c r="F816" s="13" t="s">
        <v>1871</v>
      </c>
      <c r="L816">
        <v>26</v>
      </c>
      <c r="N816" t="s">
        <v>3071</v>
      </c>
    </row>
    <row r="817" spans="1:14" x14ac:dyDescent="0.2">
      <c r="A817" s="13" t="s">
        <v>391</v>
      </c>
      <c r="B817" s="13" t="s">
        <v>20</v>
      </c>
      <c r="C817" s="13" t="s">
        <v>2968</v>
      </c>
      <c r="D817" s="13"/>
      <c r="E817" t="s">
        <v>2967</v>
      </c>
      <c r="F817" s="13" t="s">
        <v>1871</v>
      </c>
      <c r="L817">
        <v>26</v>
      </c>
      <c r="N817" t="s">
        <v>3071</v>
      </c>
    </row>
    <row r="818" spans="1:14" x14ac:dyDescent="0.2">
      <c r="A818" s="2" t="s">
        <v>350</v>
      </c>
      <c r="B818" s="2" t="s">
        <v>20</v>
      </c>
      <c r="C818" s="2" t="s">
        <v>2970</v>
      </c>
      <c r="D818" s="2"/>
      <c r="E818" t="s">
        <v>2969</v>
      </c>
      <c r="F818" s="2" t="s">
        <v>1873</v>
      </c>
      <c r="G818">
        <v>9.8000000000000007</v>
      </c>
      <c r="I818" t="s">
        <v>3198</v>
      </c>
      <c r="L818" s="18">
        <v>9.8000000000000007</v>
      </c>
      <c r="M818" s="18">
        <v>19.600000000000001</v>
      </c>
      <c r="N818" s="18" t="s">
        <v>2995</v>
      </c>
    </row>
    <row r="819" spans="1:14" x14ac:dyDescent="0.2">
      <c r="A819" s="2" t="s">
        <v>1873</v>
      </c>
      <c r="B819" s="2" t="s">
        <v>20</v>
      </c>
      <c r="C819" s="2" t="s">
        <v>2970</v>
      </c>
      <c r="D819" s="2"/>
      <c r="E819" t="s">
        <v>2969</v>
      </c>
      <c r="F819" s="2" t="s">
        <v>1873</v>
      </c>
      <c r="G819">
        <v>9.8000000000000007</v>
      </c>
      <c r="I819" t="s">
        <v>3198</v>
      </c>
      <c r="L819" s="18">
        <v>9.8000000000000007</v>
      </c>
      <c r="M819" s="18">
        <v>19.600000000000001</v>
      </c>
      <c r="N819" s="18" t="s">
        <v>2995</v>
      </c>
    </row>
    <row r="820" spans="1:14" s="54" customFormat="1" x14ac:dyDescent="0.2">
      <c r="A820" s="53" t="s">
        <v>3354</v>
      </c>
      <c r="B820" s="54" t="s">
        <v>3354</v>
      </c>
      <c r="C820" s="53" t="s">
        <v>3354</v>
      </c>
      <c r="D820" s="54" t="s">
        <v>3354</v>
      </c>
      <c r="E820" s="54" t="s">
        <v>3354</v>
      </c>
      <c r="F820" s="53" t="s">
        <v>3354</v>
      </c>
    </row>
    <row r="821" spans="1:14" s="54" customFormat="1" x14ac:dyDescent="0.2">
      <c r="D821" s="54" t="s">
        <v>3355</v>
      </c>
    </row>
    <row r="822" spans="1:14" s="57" customFormat="1" x14ac:dyDescent="0.2">
      <c r="A822" s="56" t="s">
        <v>1702</v>
      </c>
      <c r="B822" s="56" t="s">
        <v>1698</v>
      </c>
      <c r="C822" s="56"/>
      <c r="D822" s="56" t="s">
        <v>3356</v>
      </c>
      <c r="F822" s="56" t="s">
        <v>1704</v>
      </c>
      <c r="G822" s="57">
        <v>5</v>
      </c>
      <c r="H822" s="57">
        <v>10</v>
      </c>
      <c r="I822" s="57" t="s">
        <v>3339</v>
      </c>
    </row>
    <row r="823" spans="1:14" s="57" customFormat="1" x14ac:dyDescent="0.2">
      <c r="A823" s="56" t="s">
        <v>1702</v>
      </c>
      <c r="B823" s="56" t="s">
        <v>1698</v>
      </c>
      <c r="C823" s="56"/>
      <c r="D823" s="56" t="s">
        <v>3357</v>
      </c>
      <c r="F823" s="56" t="s">
        <v>1704</v>
      </c>
      <c r="G823" s="57">
        <v>2</v>
      </c>
      <c r="L823" s="57">
        <v>2</v>
      </c>
      <c r="M823" s="57">
        <v>4</v>
      </c>
      <c r="N823" s="57" t="s">
        <v>3017</v>
      </c>
    </row>
    <row r="824" spans="1:14" s="57" customFormat="1" x14ac:dyDescent="0.2">
      <c r="A824" s="56" t="s">
        <v>1702</v>
      </c>
      <c r="B824" s="56" t="s">
        <v>1698</v>
      </c>
      <c r="C824" s="56"/>
      <c r="D824" s="56" t="s">
        <v>3358</v>
      </c>
      <c r="F824" s="56" t="s">
        <v>1704</v>
      </c>
      <c r="G824" s="57">
        <v>4</v>
      </c>
      <c r="I824" s="57" t="s">
        <v>3359</v>
      </c>
    </row>
    <row r="825" spans="1:14" s="57" customFormat="1" x14ac:dyDescent="0.2">
      <c r="A825" s="56" t="s">
        <v>1702</v>
      </c>
      <c r="B825" s="56" t="s">
        <v>1698</v>
      </c>
      <c r="C825" s="56"/>
      <c r="D825" s="56" t="s">
        <v>3360</v>
      </c>
      <c r="F825" s="56" t="s">
        <v>1704</v>
      </c>
      <c r="G825" s="57">
        <v>4</v>
      </c>
      <c r="I825" s="57" t="s">
        <v>3145</v>
      </c>
      <c r="L825" s="57">
        <v>10</v>
      </c>
      <c r="M825" s="57">
        <v>30</v>
      </c>
      <c r="N825" s="57" t="s">
        <v>2983</v>
      </c>
    </row>
    <row r="826" spans="1:14" s="57" customFormat="1" x14ac:dyDescent="0.2">
      <c r="A826" s="56" t="s">
        <v>1702</v>
      </c>
      <c r="B826" s="56" t="s">
        <v>1698</v>
      </c>
      <c r="C826" s="56"/>
      <c r="D826" s="56" t="s">
        <v>3361</v>
      </c>
      <c r="F826" s="56" t="s">
        <v>1704</v>
      </c>
      <c r="G826" s="57">
        <v>2</v>
      </c>
      <c r="I826" s="57" t="s">
        <v>3362</v>
      </c>
      <c r="K826" s="57" t="s">
        <v>3363</v>
      </c>
      <c r="L826" s="57">
        <v>1</v>
      </c>
      <c r="M826" s="57">
        <v>2</v>
      </c>
      <c r="N826" s="57" t="s">
        <v>3017</v>
      </c>
    </row>
    <row r="827" spans="1:14" s="57" customFormat="1" x14ac:dyDescent="0.2">
      <c r="A827" s="56" t="s">
        <v>1702</v>
      </c>
      <c r="B827" s="56" t="s">
        <v>1698</v>
      </c>
      <c r="C827" s="56"/>
      <c r="D827" s="56" t="s">
        <v>3364</v>
      </c>
      <c r="F827" s="56" t="s">
        <v>1704</v>
      </c>
      <c r="G827" s="57">
        <v>3.5</v>
      </c>
      <c r="L827" s="57">
        <v>3.5</v>
      </c>
      <c r="M827" s="57">
        <v>7</v>
      </c>
      <c r="N827" s="57" t="s">
        <v>3017</v>
      </c>
    </row>
    <row r="828" spans="1:14" s="57" customFormat="1" x14ac:dyDescent="0.2">
      <c r="A828" s="56" t="s">
        <v>1702</v>
      </c>
      <c r="B828" s="56" t="s">
        <v>1698</v>
      </c>
      <c r="C828" s="56"/>
      <c r="D828" s="56" t="s">
        <v>3365</v>
      </c>
      <c r="F828" s="56" t="s">
        <v>1704</v>
      </c>
      <c r="G828" s="57">
        <v>10</v>
      </c>
      <c r="I828" s="57" t="s">
        <v>3341</v>
      </c>
    </row>
    <row r="829" spans="1:14" s="57" customFormat="1" x14ac:dyDescent="0.2">
      <c r="A829" s="56" t="s">
        <v>1702</v>
      </c>
      <c r="B829" s="56" t="s">
        <v>1698</v>
      </c>
      <c r="C829" s="56"/>
      <c r="D829" s="56" t="s">
        <v>3366</v>
      </c>
      <c r="F829" s="56" t="s">
        <v>1704</v>
      </c>
      <c r="L829" s="57">
        <v>6</v>
      </c>
      <c r="N829" s="57" t="s">
        <v>2983</v>
      </c>
    </row>
    <row r="830" spans="1:14" s="54" customFormat="1" x14ac:dyDescent="0.2"/>
    <row r="831" spans="1:14" s="57" customFormat="1" x14ac:dyDescent="0.2">
      <c r="A831" s="60" t="s">
        <v>1805</v>
      </c>
      <c r="B831" s="60" t="s">
        <v>1698</v>
      </c>
      <c r="C831" s="60"/>
      <c r="D831" s="60" t="s">
        <v>3367</v>
      </c>
      <c r="F831" s="60" t="s">
        <v>1800</v>
      </c>
      <c r="G831" s="57">
        <v>2</v>
      </c>
      <c r="I831" s="57" t="s">
        <v>3368</v>
      </c>
      <c r="L831" s="57">
        <v>2</v>
      </c>
      <c r="M831" s="57">
        <v>4</v>
      </c>
      <c r="N831" s="57" t="s">
        <v>3017</v>
      </c>
    </row>
    <row r="832" spans="1:14" s="57" customFormat="1" x14ac:dyDescent="0.2">
      <c r="A832" s="60" t="s">
        <v>1805</v>
      </c>
      <c r="B832" s="60" t="s">
        <v>1698</v>
      </c>
      <c r="C832" s="60"/>
      <c r="D832" s="60" t="s">
        <v>3369</v>
      </c>
      <c r="F832" s="60" t="s">
        <v>1800</v>
      </c>
      <c r="G832" s="57">
        <v>0.4</v>
      </c>
      <c r="I832" s="57" t="s">
        <v>3370</v>
      </c>
    </row>
    <row r="833" spans="1:14" s="57" customFormat="1" x14ac:dyDescent="0.2">
      <c r="A833" s="60" t="s">
        <v>1805</v>
      </c>
      <c r="B833" s="60" t="s">
        <v>1698</v>
      </c>
      <c r="C833" s="60"/>
      <c r="D833" s="60" t="s">
        <v>3371</v>
      </c>
      <c r="F833" s="60" t="s">
        <v>1800</v>
      </c>
      <c r="G833" s="57">
        <v>0.9</v>
      </c>
      <c r="I833" s="57" t="s">
        <v>3370</v>
      </c>
    </row>
    <row r="834" spans="1:14" s="57" customFormat="1" x14ac:dyDescent="0.2">
      <c r="A834" s="60" t="s">
        <v>1805</v>
      </c>
      <c r="B834" s="60" t="s">
        <v>1698</v>
      </c>
      <c r="C834" s="60"/>
      <c r="D834" s="60" t="s">
        <v>3372</v>
      </c>
      <c r="F834" s="60" t="s">
        <v>1800</v>
      </c>
      <c r="G834" s="57">
        <v>3</v>
      </c>
      <c r="I834" s="57" t="s">
        <v>3291</v>
      </c>
      <c r="L834" s="57">
        <v>5</v>
      </c>
      <c r="M834" s="57">
        <v>10</v>
      </c>
      <c r="N834" s="57" t="s">
        <v>3089</v>
      </c>
    </row>
    <row r="835" spans="1:14" s="57" customFormat="1" x14ac:dyDescent="0.2">
      <c r="A835" s="60" t="s">
        <v>1805</v>
      </c>
      <c r="B835" s="60" t="s">
        <v>1698</v>
      </c>
      <c r="C835" s="60"/>
      <c r="D835" s="60" t="s">
        <v>3373</v>
      </c>
      <c r="F835" s="60" t="s">
        <v>1800</v>
      </c>
      <c r="G835" s="57">
        <v>4</v>
      </c>
      <c r="I835" s="57" t="s">
        <v>3368</v>
      </c>
    </row>
    <row r="836" spans="1:14" s="57" customFormat="1" x14ac:dyDescent="0.2">
      <c r="A836" s="60" t="s">
        <v>1805</v>
      </c>
      <c r="B836" s="60" t="s">
        <v>1698</v>
      </c>
      <c r="C836" s="60"/>
      <c r="D836" s="60" t="s">
        <v>3374</v>
      </c>
      <c r="F836" s="60" t="s">
        <v>1800</v>
      </c>
      <c r="G836" s="57">
        <v>1.5</v>
      </c>
      <c r="I836" s="57" t="s">
        <v>3291</v>
      </c>
      <c r="L836" s="57">
        <v>0.3</v>
      </c>
      <c r="M836" s="57">
        <v>2.4</v>
      </c>
      <c r="N836" s="57" t="s">
        <v>2995</v>
      </c>
    </row>
    <row r="837" spans="1:14" s="57" customFormat="1" x14ac:dyDescent="0.2">
      <c r="A837" s="60" t="s">
        <v>1805</v>
      </c>
      <c r="B837" s="60" t="s">
        <v>1698</v>
      </c>
      <c r="C837" s="60"/>
      <c r="D837" s="60" t="s">
        <v>3375</v>
      </c>
      <c r="F837" s="60" t="s">
        <v>1800</v>
      </c>
      <c r="G837" s="57">
        <v>2</v>
      </c>
      <c r="I837" s="57" t="s">
        <v>3291</v>
      </c>
      <c r="L837" s="57">
        <v>0.3</v>
      </c>
      <c r="M837" s="57">
        <v>2.4</v>
      </c>
      <c r="N837" s="57" t="s">
        <v>2995</v>
      </c>
    </row>
    <row r="838" spans="1:14" s="57" customFormat="1" x14ac:dyDescent="0.2">
      <c r="A838" s="60" t="s">
        <v>1805</v>
      </c>
      <c r="B838" s="60" t="s">
        <v>1698</v>
      </c>
      <c r="C838" s="60"/>
      <c r="D838" s="60" t="s">
        <v>3376</v>
      </c>
      <c r="F838" s="60" t="s">
        <v>1800</v>
      </c>
      <c r="G838" s="57">
        <v>3</v>
      </c>
      <c r="I838" s="57" t="s">
        <v>3368</v>
      </c>
    </row>
    <row r="839" spans="1:14" s="57" customFormat="1" x14ac:dyDescent="0.2">
      <c r="A839" s="60" t="s">
        <v>1805</v>
      </c>
      <c r="B839" s="60" t="s">
        <v>1698</v>
      </c>
      <c r="C839" s="60"/>
      <c r="D839" s="60" t="s">
        <v>3377</v>
      </c>
      <c r="F839" s="60" t="s">
        <v>1800</v>
      </c>
      <c r="G839" s="57">
        <v>3</v>
      </c>
      <c r="I839" s="57" t="s">
        <v>3349</v>
      </c>
      <c r="L839" s="57">
        <v>0.3</v>
      </c>
      <c r="M839" s="57">
        <v>2.4</v>
      </c>
      <c r="N839" s="57" t="s">
        <v>2995</v>
      </c>
    </row>
    <row r="840" spans="1:14" s="57" customFormat="1" x14ac:dyDescent="0.2">
      <c r="A840" s="60" t="s">
        <v>1805</v>
      </c>
      <c r="B840" s="60" t="s">
        <v>1698</v>
      </c>
      <c r="C840" s="60"/>
      <c r="D840" s="60" t="s">
        <v>3378</v>
      </c>
      <c r="F840" s="60" t="s">
        <v>1800</v>
      </c>
      <c r="G840" s="57">
        <v>4</v>
      </c>
      <c r="I840" s="57" t="s">
        <v>3291</v>
      </c>
    </row>
    <row r="841" spans="1:14" s="57" customFormat="1" x14ac:dyDescent="0.2">
      <c r="A841" s="60" t="s">
        <v>1805</v>
      </c>
      <c r="B841" s="60" t="s">
        <v>1698</v>
      </c>
      <c r="C841" s="60"/>
      <c r="D841" s="60" t="s">
        <v>3379</v>
      </c>
      <c r="F841" s="60" t="s">
        <v>1800</v>
      </c>
      <c r="G841" s="57">
        <v>2</v>
      </c>
      <c r="I841" s="57" t="s">
        <v>3368</v>
      </c>
      <c r="L841" s="57">
        <v>0.3</v>
      </c>
      <c r="M841" s="57">
        <v>0.6</v>
      </c>
      <c r="N841" s="57" t="s">
        <v>3017</v>
      </c>
    </row>
    <row r="842" spans="1:14" s="54" customFormat="1" x14ac:dyDescent="0.2"/>
    <row r="843" spans="1:14" s="104" customFormat="1" x14ac:dyDescent="0.2">
      <c r="A843" s="104" t="s">
        <v>3380</v>
      </c>
      <c r="D843" s="104" t="s">
        <v>3380</v>
      </c>
    </row>
    <row r="844" spans="1:14" s="33" customFormat="1" x14ac:dyDescent="0.2"/>
    <row r="845" spans="1:14" s="104" customFormat="1" x14ac:dyDescent="0.2">
      <c r="A845" s="104" t="s">
        <v>3380</v>
      </c>
      <c r="D845" s="104" t="s">
        <v>3380</v>
      </c>
    </row>
    <row r="846" spans="1:14" s="33" customFormat="1" x14ac:dyDescent="0.2"/>
    <row r="847" spans="1:14" s="104" customFormat="1" x14ac:dyDescent="0.2">
      <c r="A847" s="104" t="s">
        <v>3380</v>
      </c>
      <c r="D847" s="104" t="s">
        <v>3380</v>
      </c>
    </row>
    <row r="848" spans="1:14" s="33" customFormat="1" x14ac:dyDescent="0.2"/>
    <row r="849" spans="1:4" s="104" customFormat="1" x14ac:dyDescent="0.2">
      <c r="A849" s="104" t="s">
        <v>3380</v>
      </c>
      <c r="D849" s="104" t="s">
        <v>3380</v>
      </c>
    </row>
    <row r="850" spans="1:4" s="7" customFormat="1" x14ac:dyDescent="0.2"/>
    <row r="851" spans="1:4" s="104" customFormat="1" x14ac:dyDescent="0.2">
      <c r="A851" s="104" t="s">
        <v>3380</v>
      </c>
      <c r="D851" s="104" t="s">
        <v>3380</v>
      </c>
    </row>
    <row r="852" spans="1:4" s="7" customFormat="1" x14ac:dyDescent="0.2"/>
    <row r="853" spans="1:4" s="108" customFormat="1" x14ac:dyDescent="0.2"/>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FF4F5-1D59-4624-AC64-E6DCE1139462}">
  <dimension ref="A2:I51"/>
  <sheetViews>
    <sheetView workbookViewId="0">
      <selection activeCell="C8" sqref="C8"/>
    </sheetView>
  </sheetViews>
  <sheetFormatPr baseColWidth="10" defaultColWidth="11.5" defaultRowHeight="15" x14ac:dyDescent="0.2"/>
  <cols>
    <col min="2" max="2" width="17.6640625" customWidth="1"/>
    <col min="3" max="3" width="35.33203125" customWidth="1"/>
    <col min="6" max="6" width="149.83203125" bestFit="1" customWidth="1"/>
  </cols>
  <sheetData>
    <row r="2" spans="1:7" x14ac:dyDescent="0.2">
      <c r="B2" s="32" t="s">
        <v>3381</v>
      </c>
    </row>
    <row r="4" spans="1:7" x14ac:dyDescent="0.2">
      <c r="A4" s="29"/>
      <c r="B4" s="29" t="s">
        <v>3382</v>
      </c>
      <c r="C4" s="29" t="s">
        <v>3383</v>
      </c>
      <c r="D4" s="29" t="s">
        <v>3384</v>
      </c>
      <c r="E4" s="29" t="s">
        <v>3385</v>
      </c>
      <c r="F4" s="29" t="s">
        <v>3386</v>
      </c>
    </row>
    <row r="6" spans="1:7" x14ac:dyDescent="0.2">
      <c r="B6" s="19" t="s">
        <v>3387</v>
      </c>
      <c r="C6" s="19" t="s">
        <v>3388</v>
      </c>
      <c r="D6" s="19">
        <v>10</v>
      </c>
      <c r="E6" s="19"/>
      <c r="F6" s="19" t="s">
        <v>3389</v>
      </c>
      <c r="G6" s="36" t="s">
        <v>3390</v>
      </c>
    </row>
    <row r="8" spans="1:7" x14ac:dyDescent="0.2">
      <c r="B8" s="19" t="s">
        <v>3391</v>
      </c>
      <c r="C8" s="19" t="s">
        <v>3392</v>
      </c>
      <c r="D8" s="19">
        <v>0.1</v>
      </c>
      <c r="E8" s="19"/>
      <c r="F8" s="19" t="s">
        <v>3393</v>
      </c>
      <c r="G8" s="36" t="s">
        <v>3394</v>
      </c>
    </row>
    <row r="10" spans="1:7" x14ac:dyDescent="0.2">
      <c r="C10" s="30" t="s">
        <v>3395</v>
      </c>
    </row>
    <row r="11" spans="1:7" x14ac:dyDescent="0.2">
      <c r="B11" s="33" t="s">
        <v>2451</v>
      </c>
      <c r="C11" s="33" t="s">
        <v>3396</v>
      </c>
      <c r="D11" s="33">
        <v>2.5</v>
      </c>
      <c r="E11" s="33">
        <v>7.5</v>
      </c>
      <c r="F11" s="33" t="s">
        <v>3397</v>
      </c>
    </row>
    <row r="12" spans="1:7" x14ac:dyDescent="0.2">
      <c r="B12" s="33" t="s">
        <v>2461</v>
      </c>
      <c r="C12" s="33" t="s">
        <v>3398</v>
      </c>
      <c r="D12" s="33">
        <v>5</v>
      </c>
      <c r="E12" s="33"/>
      <c r="F12" s="33" t="s">
        <v>3399</v>
      </c>
    </row>
    <row r="13" spans="1:7" x14ac:dyDescent="0.2">
      <c r="B13" s="33" t="s">
        <v>2454</v>
      </c>
      <c r="C13" s="33" t="s">
        <v>3400</v>
      </c>
      <c r="D13" s="33">
        <v>1</v>
      </c>
      <c r="E13" s="33"/>
      <c r="F13" s="33" t="s">
        <v>3401</v>
      </c>
    </row>
    <row r="16" spans="1:7" x14ac:dyDescent="0.2">
      <c r="B16" s="19" t="s">
        <v>3402</v>
      </c>
      <c r="C16" s="19" t="s">
        <v>3403</v>
      </c>
      <c r="D16" s="34" t="s">
        <v>3404</v>
      </c>
      <c r="E16" s="19">
        <v>1.5</v>
      </c>
      <c r="F16" s="19" t="s">
        <v>3405</v>
      </c>
      <c r="G16" s="36" t="s">
        <v>3406</v>
      </c>
    </row>
    <row r="17" spans="2:9" x14ac:dyDescent="0.2">
      <c r="B17" s="19" t="s">
        <v>3402</v>
      </c>
      <c r="C17" s="19" t="s">
        <v>3407</v>
      </c>
      <c r="D17" s="34" t="s">
        <v>3404</v>
      </c>
      <c r="E17" s="19">
        <v>1.5</v>
      </c>
      <c r="F17" s="19"/>
      <c r="G17" s="36" t="s">
        <v>3408</v>
      </c>
    </row>
    <row r="20" spans="2:9" x14ac:dyDescent="0.2">
      <c r="B20" s="19" t="s">
        <v>3409</v>
      </c>
      <c r="C20" s="19" t="s">
        <v>3410</v>
      </c>
      <c r="D20" s="19">
        <v>715</v>
      </c>
      <c r="E20" s="19">
        <v>894</v>
      </c>
      <c r="F20" s="19" t="s">
        <v>3411</v>
      </c>
    </row>
    <row r="21" spans="2:9" x14ac:dyDescent="0.2">
      <c r="B21" s="19" t="s">
        <v>3412</v>
      </c>
      <c r="C21" s="19" t="s">
        <v>3413</v>
      </c>
      <c r="D21" s="19">
        <v>237</v>
      </c>
      <c r="E21" s="19">
        <v>474</v>
      </c>
      <c r="F21" s="19" t="s">
        <v>3414</v>
      </c>
      <c r="G21" s="33" t="s">
        <v>3415</v>
      </c>
      <c r="H21" s="33"/>
      <c r="I21" s="33"/>
    </row>
    <row r="24" spans="2:9" x14ac:dyDescent="0.2">
      <c r="B24" s="37" t="s">
        <v>3416</v>
      </c>
      <c r="C24" s="37" t="s">
        <v>3417</v>
      </c>
      <c r="D24" s="37">
        <v>5</v>
      </c>
      <c r="E24" s="37"/>
      <c r="F24" s="37" t="s">
        <v>3418</v>
      </c>
    </row>
    <row r="26" spans="2:9" x14ac:dyDescent="0.2">
      <c r="B26" s="37" t="s">
        <v>3419</v>
      </c>
      <c r="C26" s="37" t="s">
        <v>3420</v>
      </c>
      <c r="D26" s="37">
        <v>0.1</v>
      </c>
      <c r="E26" s="38" t="s">
        <v>3404</v>
      </c>
      <c r="F26" s="37" t="s">
        <v>3418</v>
      </c>
    </row>
    <row r="27" spans="2:9" x14ac:dyDescent="0.2">
      <c r="E27" s="31"/>
    </row>
    <row r="28" spans="2:9" x14ac:dyDescent="0.2">
      <c r="B28" s="37" t="s">
        <v>3421</v>
      </c>
      <c r="C28" s="37" t="s">
        <v>3422</v>
      </c>
      <c r="D28" s="37">
        <v>0.1</v>
      </c>
      <c r="E28" s="38" t="s">
        <v>3404</v>
      </c>
      <c r="F28" s="37" t="s">
        <v>3418</v>
      </c>
    </row>
    <row r="30" spans="2:9" x14ac:dyDescent="0.2">
      <c r="B30" s="37" t="s">
        <v>3423</v>
      </c>
      <c r="C30" s="37" t="s">
        <v>3424</v>
      </c>
      <c r="D30" s="37">
        <v>20</v>
      </c>
      <c r="E30" s="37">
        <v>50</v>
      </c>
      <c r="F30" s="37" t="s">
        <v>3418</v>
      </c>
    </row>
    <row r="32" spans="2:9" x14ac:dyDescent="0.2">
      <c r="B32" s="37" t="s">
        <v>3425</v>
      </c>
      <c r="C32" s="37" t="s">
        <v>3426</v>
      </c>
      <c r="D32" s="37">
        <v>6.4000000000000001E-2</v>
      </c>
      <c r="E32" s="37">
        <v>0.13</v>
      </c>
      <c r="F32" s="37" t="s">
        <v>3418</v>
      </c>
    </row>
    <row r="34" spans="2:7" x14ac:dyDescent="0.2">
      <c r="B34" s="37" t="s">
        <v>3427</v>
      </c>
      <c r="C34" s="37" t="s">
        <v>3428</v>
      </c>
      <c r="D34" s="37"/>
      <c r="E34" s="37"/>
      <c r="F34" s="37" t="s">
        <v>3418</v>
      </c>
    </row>
    <row r="36" spans="2:7" x14ac:dyDescent="0.2">
      <c r="B36" s="19" t="s">
        <v>3429</v>
      </c>
      <c r="C36" s="19" t="s">
        <v>3430</v>
      </c>
      <c r="D36" s="19">
        <v>0.7</v>
      </c>
      <c r="E36" s="35" t="s">
        <v>3404</v>
      </c>
      <c r="F36" s="19" t="s">
        <v>3431</v>
      </c>
      <c r="G36" s="36" t="s">
        <v>3432</v>
      </c>
    </row>
    <row r="37" spans="2:7" x14ac:dyDescent="0.2">
      <c r="B37" s="33" t="s">
        <v>2044</v>
      </c>
      <c r="C37" s="33" t="s">
        <v>354</v>
      </c>
      <c r="D37" s="33">
        <v>1.9</v>
      </c>
      <c r="E37" s="33"/>
      <c r="F37" s="33" t="s">
        <v>3433</v>
      </c>
    </row>
    <row r="40" spans="2:7" ht="32" x14ac:dyDescent="0.2">
      <c r="B40" s="54"/>
      <c r="C40" s="243" t="s">
        <v>3434</v>
      </c>
      <c r="D40" s="54"/>
      <c r="E40" s="54"/>
      <c r="F40" s="54"/>
    </row>
    <row r="41" spans="2:7" x14ac:dyDescent="0.2">
      <c r="B41" s="19" t="s">
        <v>3435</v>
      </c>
      <c r="C41" s="19" t="s">
        <v>3436</v>
      </c>
      <c r="D41" s="19">
        <v>18</v>
      </c>
      <c r="E41" s="19"/>
      <c r="F41" s="19" t="s">
        <v>3437</v>
      </c>
      <c r="G41" s="19" t="s">
        <v>3438</v>
      </c>
    </row>
    <row r="42" spans="2:7" x14ac:dyDescent="0.2">
      <c r="B42" s="19" t="s">
        <v>3439</v>
      </c>
      <c r="C42" s="19" t="s">
        <v>3440</v>
      </c>
      <c r="D42" s="19">
        <v>0.5</v>
      </c>
      <c r="E42" s="19"/>
      <c r="F42" s="19" t="s">
        <v>3441</v>
      </c>
      <c r="G42" s="19" t="s">
        <v>3438</v>
      </c>
    </row>
    <row r="43" spans="2:7" x14ac:dyDescent="0.2">
      <c r="B43" s="19" t="s">
        <v>3442</v>
      </c>
      <c r="C43" s="19" t="s">
        <v>3443</v>
      </c>
      <c r="D43" s="19">
        <v>0.8</v>
      </c>
      <c r="E43" s="19"/>
      <c r="F43" s="19" t="s">
        <v>3444</v>
      </c>
      <c r="G43" s="19" t="s">
        <v>3438</v>
      </c>
    </row>
    <row r="44" spans="2:7" x14ac:dyDescent="0.2">
      <c r="B44" s="19" t="s">
        <v>3445</v>
      </c>
      <c r="C44" s="19" t="s">
        <v>3446</v>
      </c>
      <c r="D44" s="19">
        <v>2.2000000000000002</v>
      </c>
      <c r="E44" s="19"/>
      <c r="F44" s="19" t="s">
        <v>3447</v>
      </c>
      <c r="G44" s="19" t="s">
        <v>3438</v>
      </c>
    </row>
    <row r="45" spans="2:7" ht="16" x14ac:dyDescent="0.2">
      <c r="B45" s="19" t="s">
        <v>3448</v>
      </c>
      <c r="C45" s="64" t="s">
        <v>3449</v>
      </c>
      <c r="D45" s="19">
        <v>5</v>
      </c>
      <c r="E45" s="19"/>
      <c r="F45" s="19" t="s">
        <v>3450</v>
      </c>
      <c r="G45" s="19" t="s">
        <v>3438</v>
      </c>
    </row>
    <row r="46" spans="2:7" x14ac:dyDescent="0.2">
      <c r="B46" s="11" t="s">
        <v>3451</v>
      </c>
      <c r="C46" s="11" t="s">
        <v>3452</v>
      </c>
      <c r="D46" s="11">
        <v>23</v>
      </c>
      <c r="E46" s="11">
        <v>117</v>
      </c>
      <c r="F46" s="11" t="s">
        <v>3453</v>
      </c>
      <c r="G46" s="11" t="s">
        <v>3438</v>
      </c>
    </row>
    <row r="47" spans="2:7" x14ac:dyDescent="0.2">
      <c r="B47" s="11"/>
      <c r="C47" s="11" t="s">
        <v>3454</v>
      </c>
      <c r="D47" s="11">
        <v>0.3</v>
      </c>
      <c r="E47" s="11"/>
      <c r="F47" s="11" t="s">
        <v>3455</v>
      </c>
      <c r="G47" s="11" t="s">
        <v>3438</v>
      </c>
    </row>
    <row r="50" spans="2:6" x14ac:dyDescent="0.2">
      <c r="B50" s="223" t="s">
        <v>3456</v>
      </c>
      <c r="C50" s="223" t="s">
        <v>3457</v>
      </c>
      <c r="D50" s="223"/>
      <c r="E50" s="223"/>
      <c r="F50" s="223" t="s">
        <v>3458</v>
      </c>
    </row>
    <row r="51" spans="2:6" x14ac:dyDescent="0.2">
      <c r="B51" s="223" t="s">
        <v>3459</v>
      </c>
      <c r="C51" s="223" t="s">
        <v>3460</v>
      </c>
      <c r="D51" s="223"/>
      <c r="E51" s="223"/>
      <c r="F51" s="223" t="s">
        <v>3458</v>
      </c>
    </row>
  </sheetData>
  <hyperlinks>
    <hyperlink ref="G36" r:id="rId1" xr:uid="{7905A8A9-9EE4-47F0-8C21-6D7C1C293618}"/>
    <hyperlink ref="G6" r:id="rId2" xr:uid="{0FAFF762-0E50-418B-B9BF-F411FF2CFC95}"/>
    <hyperlink ref="G8" r:id="rId3" xr:uid="{0895EC43-2E49-4B84-99EA-4E340702942A}"/>
    <hyperlink ref="G16" r:id="rId4" xr:uid="{F21AA16D-325A-4EDF-9618-5A38C942B937}"/>
    <hyperlink ref="G17" r:id="rId5" xr:uid="{3FF3DEE2-A31B-4CE0-928D-1E3E2B38DE5F}"/>
  </hyperlinks>
  <pageMargins left="0.7" right="0.7" top="0.75" bottom="0.75" header="0.3" footer="0.3"/>
  <pageSetup paperSize="9" orientation="portrait"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BE04-12C0-4C7F-AB6C-684BDECCCEDF}">
  <sheetPr>
    <tabColor rgb="FFFFC000"/>
  </sheetPr>
  <dimension ref="A1:AH853"/>
  <sheetViews>
    <sheetView topLeftCell="Q1" zoomScale="90" zoomScaleNormal="90" workbookViewId="0">
      <pane ySplit="1" topLeftCell="A2" activePane="bottomLeft" state="frozen"/>
      <selection activeCell="E1" sqref="E1"/>
      <selection pane="bottomLeft" activeCell="Q8" sqref="Q8"/>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11.6640625" customWidth="1"/>
    <col min="6" max="6" width="59.5" bestFit="1" customWidth="1"/>
    <col min="7" max="7" width="9.33203125" customWidth="1"/>
    <col min="8" max="8" width="10.1640625" customWidth="1"/>
    <col min="9" max="9" width="14.5" bestFit="1" customWidth="1"/>
    <col min="10" max="10" width="46.5" bestFit="1" customWidth="1"/>
    <col min="11" max="11" width="35" bestFit="1" customWidth="1"/>
    <col min="12" max="12" width="17.33203125" style="31" hidden="1" customWidth="1"/>
    <col min="13" max="13" width="36.1640625" customWidth="1"/>
    <col min="14" max="14" width="15.6640625" style="31" customWidth="1"/>
    <col min="19" max="19" width="16.33203125" bestFit="1" customWidth="1"/>
    <col min="20" max="20" width="15.33203125" style="31" bestFit="1" customWidth="1"/>
    <col min="21" max="21" width="15.33203125" style="31" customWidth="1"/>
    <col min="22" max="22" width="59.5" bestFit="1" customWidth="1"/>
    <col min="23" max="23" width="36.1640625" style="31" bestFit="1" customWidth="1"/>
    <col min="24" max="24" width="36.1640625" style="31" customWidth="1"/>
    <col min="25" max="25" width="21.83203125" style="31" hidden="1" customWidth="1"/>
    <col min="26" max="26" width="23" style="31" hidden="1" customWidth="1"/>
    <col min="27" max="27" width="26.5" style="31" hidden="1" customWidth="1"/>
    <col min="28" max="28" width="23.33203125" style="31" hidden="1" customWidth="1"/>
    <col min="29" max="29" width="17.5" style="31" hidden="1" customWidth="1"/>
    <col min="30" max="30" width="17.83203125" style="31" hidden="1" customWidth="1"/>
    <col min="31" max="32" width="20.5" style="31" customWidth="1"/>
    <col min="33" max="33" width="123" style="97" customWidth="1"/>
    <col min="34" max="34" width="255.6640625" style="118" bestFit="1" customWidth="1"/>
  </cols>
  <sheetData>
    <row r="1" spans="1:34" ht="64" x14ac:dyDescent="0.2">
      <c r="A1" s="1" t="s">
        <v>4</v>
      </c>
      <c r="B1" s="1" t="s">
        <v>10</v>
      </c>
      <c r="C1" s="1" t="s">
        <v>1995</v>
      </c>
      <c r="D1" s="1" t="s">
        <v>1996</v>
      </c>
      <c r="E1" s="3" t="s">
        <v>1994</v>
      </c>
      <c r="F1" s="1" t="s">
        <v>1</v>
      </c>
      <c r="G1" s="40" t="s">
        <v>3461</v>
      </c>
      <c r="H1" s="40" t="s">
        <v>3462</v>
      </c>
      <c r="I1" s="39" t="s">
        <v>3463</v>
      </c>
      <c r="J1" s="39" t="s">
        <v>3464</v>
      </c>
      <c r="K1" s="39" t="s">
        <v>3465</v>
      </c>
      <c r="L1" s="39" t="s">
        <v>3466</v>
      </c>
      <c r="M1" s="39" t="s">
        <v>3467</v>
      </c>
      <c r="N1" s="40" t="s">
        <v>3468</v>
      </c>
      <c r="O1" s="39" t="s">
        <v>2973</v>
      </c>
      <c r="P1" s="39" t="s">
        <v>2974</v>
      </c>
      <c r="Q1" s="39" t="s">
        <v>2978</v>
      </c>
      <c r="R1" s="39" t="s">
        <v>2979</v>
      </c>
      <c r="S1" s="39" t="s">
        <v>2980</v>
      </c>
      <c r="T1" s="39" t="s">
        <v>3469</v>
      </c>
      <c r="U1" s="39" t="s">
        <v>3470</v>
      </c>
      <c r="V1" s="1" t="s">
        <v>1</v>
      </c>
      <c r="W1" s="39" t="s">
        <v>3471</v>
      </c>
      <c r="X1" s="39" t="s">
        <v>3472</v>
      </c>
      <c r="Y1" s="39" t="s">
        <v>3473</v>
      </c>
      <c r="Z1" s="39" t="s">
        <v>3474</v>
      </c>
      <c r="AA1" s="39" t="s">
        <v>3475</v>
      </c>
      <c r="AB1" s="39" t="s">
        <v>3476</v>
      </c>
      <c r="AC1" s="39" t="s">
        <v>3477</v>
      </c>
      <c r="AD1" s="39" t="s">
        <v>3478</v>
      </c>
      <c r="AE1" s="39" t="s">
        <v>3479</v>
      </c>
      <c r="AF1" s="39" t="s">
        <v>3480</v>
      </c>
      <c r="AG1" s="39" t="s">
        <v>3481</v>
      </c>
      <c r="AH1" s="117" t="s">
        <v>3482</v>
      </c>
    </row>
    <row r="2" spans="1:34" ht="32" x14ac:dyDescent="0.2">
      <c r="A2" s="2" t="s">
        <v>202</v>
      </c>
      <c r="B2" s="2" t="s">
        <v>206</v>
      </c>
      <c r="C2" s="2" t="s">
        <v>2002</v>
      </c>
      <c r="D2" s="2"/>
      <c r="E2" t="s">
        <v>2001</v>
      </c>
      <c r="F2" s="2" t="s">
        <v>199</v>
      </c>
      <c r="G2" s="2" t="s">
        <v>198</v>
      </c>
      <c r="H2" s="2" t="s">
        <v>201</v>
      </c>
      <c r="I2" s="25" t="s">
        <v>3483</v>
      </c>
      <c r="J2" s="25" t="s">
        <v>3484</v>
      </c>
      <c r="K2" s="27" t="s">
        <v>3485</v>
      </c>
      <c r="L2" s="31">
        <v>0.2</v>
      </c>
      <c r="M2" s="27" t="s">
        <v>3486</v>
      </c>
      <c r="N2" s="75">
        <v>0.1</v>
      </c>
      <c r="O2">
        <v>8</v>
      </c>
      <c r="T2" s="31">
        <v>0.1</v>
      </c>
      <c r="U2" s="31">
        <v>120</v>
      </c>
      <c r="V2" s="2" t="s">
        <v>199</v>
      </c>
      <c r="W2" s="71">
        <f>N2/((0.1*O2)*T2)</f>
        <v>1.2499999999999998</v>
      </c>
      <c r="X2" s="71" t="e">
        <f>N2/(0.1*Q2*T2)</f>
        <v>#DIV/0!</v>
      </c>
      <c r="Y2" s="88">
        <f>N2/(0.1*O2)</f>
        <v>0.125</v>
      </c>
      <c r="Z2" s="88" t="e">
        <f>N2/(0.1*Q2)</f>
        <v>#DIV/0!</v>
      </c>
      <c r="AA2" s="90">
        <f>N2/AB2</f>
        <v>2.0833333333333333E-3</v>
      </c>
      <c r="AB2" s="31">
        <f>T2*480</f>
        <v>48</v>
      </c>
      <c r="AC2" s="88">
        <f>AA2/O2</f>
        <v>2.6041666666666666E-4</v>
      </c>
      <c r="AD2" s="88" t="e">
        <f>AA2/Q2</f>
        <v>#DIV/0!</v>
      </c>
      <c r="AE2" s="88">
        <f>((N2/(T2*U2))/O2)</f>
        <v>1.0416666666666667E-3</v>
      </c>
      <c r="AF2" s="88" t="e">
        <f>((N2/(T2*U2))/Q2)</f>
        <v>#DIV/0!</v>
      </c>
      <c r="AG2" s="94" t="s">
        <v>3487</v>
      </c>
    </row>
    <row r="3" spans="1:34" ht="32" x14ac:dyDescent="0.2">
      <c r="A3" s="2" t="s">
        <v>210</v>
      </c>
      <c r="B3" s="2" t="s">
        <v>206</v>
      </c>
      <c r="C3" s="2" t="s">
        <v>2002</v>
      </c>
      <c r="D3" s="2"/>
      <c r="E3" t="s">
        <v>2001</v>
      </c>
      <c r="F3" s="2" t="s">
        <v>199</v>
      </c>
      <c r="G3" s="2" t="s">
        <v>198</v>
      </c>
      <c r="H3" s="2" t="s">
        <v>209</v>
      </c>
      <c r="I3" s="25" t="s">
        <v>3483</v>
      </c>
      <c r="J3" s="25" t="s">
        <v>3484</v>
      </c>
      <c r="K3" s="27" t="s">
        <v>3485</v>
      </c>
      <c r="L3" s="31">
        <v>0.2</v>
      </c>
      <c r="M3" s="27" t="s">
        <v>3486</v>
      </c>
      <c r="N3" s="75">
        <v>0.1</v>
      </c>
      <c r="O3">
        <v>8</v>
      </c>
      <c r="T3" s="65">
        <v>0.1</v>
      </c>
      <c r="U3" s="31">
        <v>120</v>
      </c>
      <c r="V3" s="2" t="s">
        <v>199</v>
      </c>
      <c r="W3" s="71">
        <f t="shared" ref="W3:W66" si="0">N3/((0.1*O3)*T3)</f>
        <v>1.2499999999999998</v>
      </c>
      <c r="X3" s="71" t="e">
        <f t="shared" ref="X3:X66" si="1">N3/(0.1*Q3*T3)</f>
        <v>#DIV/0!</v>
      </c>
      <c r="Y3" s="88">
        <f t="shared" ref="Y3:Y66" si="2">N3/(0.1*O3)</f>
        <v>0.125</v>
      </c>
      <c r="Z3" s="88" t="e">
        <f t="shared" ref="Z3:Z66" si="3">N3/(0.1*Q3)</f>
        <v>#DIV/0!</v>
      </c>
      <c r="AA3" s="90">
        <f t="shared" ref="AA3:AA66" si="4">N3/AB3</f>
        <v>2.0833333333333333E-3</v>
      </c>
      <c r="AB3" s="31">
        <f t="shared" ref="AB3:AB66" si="5">T3*480</f>
        <v>48</v>
      </c>
      <c r="AC3" s="88">
        <f t="shared" ref="AC3:AC66" si="6">AA3/O3</f>
        <v>2.6041666666666666E-4</v>
      </c>
      <c r="AD3" s="88" t="e">
        <f t="shared" ref="AD3:AD66" si="7">AA3/Q3</f>
        <v>#DIV/0!</v>
      </c>
      <c r="AE3" s="88">
        <f t="shared" ref="AE3:AE66" si="8">((N3/(T3*U3))/O3)</f>
        <v>1.0416666666666667E-3</v>
      </c>
      <c r="AF3" s="88" t="e">
        <f t="shared" ref="AF3:AF66" si="9">((N3/(T3*U3))/Q3)</f>
        <v>#DIV/0!</v>
      </c>
      <c r="AG3" s="94" t="s">
        <v>3487</v>
      </c>
    </row>
    <row r="4" spans="1:34" ht="48" x14ac:dyDescent="0.2">
      <c r="A4" s="2" t="s">
        <v>210</v>
      </c>
      <c r="B4" s="2" t="s">
        <v>206</v>
      </c>
      <c r="C4" s="2" t="s">
        <v>2006</v>
      </c>
      <c r="D4" s="2"/>
      <c r="E4" t="s">
        <v>2005</v>
      </c>
      <c r="F4" s="2" t="s">
        <v>212</v>
      </c>
      <c r="G4" s="2" t="s">
        <v>211</v>
      </c>
      <c r="H4" s="2" t="s">
        <v>209</v>
      </c>
      <c r="I4" s="25" t="s">
        <v>3483</v>
      </c>
      <c r="J4" s="25" t="s">
        <v>3484</v>
      </c>
      <c r="K4" s="27" t="s">
        <v>3485</v>
      </c>
      <c r="L4" s="31">
        <v>0.2</v>
      </c>
      <c r="M4" s="27" t="s">
        <v>3486</v>
      </c>
      <c r="N4" s="75">
        <v>0.1</v>
      </c>
      <c r="P4">
        <v>46</v>
      </c>
      <c r="Q4">
        <v>37</v>
      </c>
      <c r="S4" t="s">
        <v>2983</v>
      </c>
      <c r="T4" s="65">
        <v>0.2</v>
      </c>
      <c r="U4" s="31">
        <v>120</v>
      </c>
      <c r="V4" s="2" t="s">
        <v>212</v>
      </c>
      <c r="W4" s="71" t="e">
        <f t="shared" si="0"/>
        <v>#DIV/0!</v>
      </c>
      <c r="X4" s="71">
        <f t="shared" si="1"/>
        <v>0.13513513513513511</v>
      </c>
      <c r="Y4" s="88" t="e">
        <f t="shared" si="2"/>
        <v>#DIV/0!</v>
      </c>
      <c r="Z4" s="88">
        <f t="shared" si="3"/>
        <v>2.7027027027027029E-2</v>
      </c>
      <c r="AA4" s="90">
        <f t="shared" si="4"/>
        <v>1.0416666666666667E-3</v>
      </c>
      <c r="AB4" s="31">
        <f t="shared" si="5"/>
        <v>96</v>
      </c>
      <c r="AC4" s="88" t="e">
        <f t="shared" si="6"/>
        <v>#DIV/0!</v>
      </c>
      <c r="AD4" s="88">
        <f t="shared" si="7"/>
        <v>2.8153153153153154E-5</v>
      </c>
      <c r="AE4" s="88" t="e">
        <f t="shared" si="8"/>
        <v>#DIV/0!</v>
      </c>
      <c r="AF4" s="88">
        <f t="shared" si="9"/>
        <v>1.1261261261261261E-4</v>
      </c>
      <c r="AG4" s="94" t="s">
        <v>3488</v>
      </c>
      <c r="AH4" s="118" t="s">
        <v>3489</v>
      </c>
    </row>
    <row r="5" spans="1:34" ht="48" x14ac:dyDescent="0.2">
      <c r="A5" s="2" t="s">
        <v>202</v>
      </c>
      <c r="B5" s="2" t="s">
        <v>206</v>
      </c>
      <c r="C5" s="2" t="s">
        <v>2006</v>
      </c>
      <c r="D5" s="2"/>
      <c r="E5" t="s">
        <v>2005</v>
      </c>
      <c r="F5" s="2" t="s">
        <v>212</v>
      </c>
      <c r="G5" s="2" t="s">
        <v>211</v>
      </c>
      <c r="H5" s="2" t="s">
        <v>201</v>
      </c>
      <c r="I5" s="25" t="s">
        <v>3483</v>
      </c>
      <c r="J5" s="25" t="s">
        <v>3484</v>
      </c>
      <c r="K5" s="27" t="s">
        <v>3485</v>
      </c>
      <c r="L5" s="31">
        <v>0.2</v>
      </c>
      <c r="M5" s="27" t="s">
        <v>3486</v>
      </c>
      <c r="N5" s="75">
        <v>0.1</v>
      </c>
      <c r="P5">
        <v>46</v>
      </c>
      <c r="Q5">
        <v>37</v>
      </c>
      <c r="S5" t="s">
        <v>2983</v>
      </c>
      <c r="T5" s="65">
        <v>0.2</v>
      </c>
      <c r="U5" s="31">
        <v>120</v>
      </c>
      <c r="V5" s="2" t="s">
        <v>212</v>
      </c>
      <c r="W5" s="71" t="e">
        <f t="shared" si="0"/>
        <v>#DIV/0!</v>
      </c>
      <c r="X5" s="71">
        <f t="shared" si="1"/>
        <v>0.13513513513513511</v>
      </c>
      <c r="Y5" s="88" t="e">
        <f t="shared" si="2"/>
        <v>#DIV/0!</v>
      </c>
      <c r="Z5" s="88">
        <f t="shared" si="3"/>
        <v>2.7027027027027029E-2</v>
      </c>
      <c r="AA5" s="90">
        <f t="shared" si="4"/>
        <v>1.0416666666666667E-3</v>
      </c>
      <c r="AB5" s="31">
        <f t="shared" si="5"/>
        <v>96</v>
      </c>
      <c r="AC5" s="88" t="e">
        <f t="shared" si="6"/>
        <v>#DIV/0!</v>
      </c>
      <c r="AD5" s="88">
        <f t="shared" si="7"/>
        <v>2.8153153153153154E-5</v>
      </c>
      <c r="AE5" s="88" t="e">
        <f t="shared" si="8"/>
        <v>#DIV/0!</v>
      </c>
      <c r="AF5" s="88">
        <f t="shared" si="9"/>
        <v>1.1261261261261261E-4</v>
      </c>
      <c r="AG5" s="94" t="s">
        <v>3488</v>
      </c>
      <c r="AH5" s="118" t="s">
        <v>3489</v>
      </c>
    </row>
    <row r="6" spans="1:34" ht="32" x14ac:dyDescent="0.2">
      <c r="A6" s="2" t="s">
        <v>210</v>
      </c>
      <c r="B6" s="2" t="s">
        <v>206</v>
      </c>
      <c r="C6" s="2"/>
      <c r="D6" s="2"/>
      <c r="E6" t="s">
        <v>2007</v>
      </c>
      <c r="F6" s="2" t="s">
        <v>215</v>
      </c>
      <c r="G6" s="2" t="s">
        <v>214</v>
      </c>
      <c r="H6" s="2" t="s">
        <v>209</v>
      </c>
      <c r="I6" s="25" t="s">
        <v>3483</v>
      </c>
      <c r="J6" s="25" t="s">
        <v>3484</v>
      </c>
      <c r="K6" s="27" t="s">
        <v>3485</v>
      </c>
      <c r="L6" s="31">
        <v>0.2</v>
      </c>
      <c r="M6" s="27" t="s">
        <v>3486</v>
      </c>
      <c r="N6" s="75">
        <v>0.1</v>
      </c>
      <c r="O6">
        <v>0.05</v>
      </c>
      <c r="P6" s="18">
        <v>0.12</v>
      </c>
      <c r="Q6" s="18"/>
      <c r="R6" s="18"/>
      <c r="S6" s="18"/>
      <c r="T6" s="65">
        <v>0.2</v>
      </c>
      <c r="U6" s="31">
        <v>120</v>
      </c>
      <c r="V6" s="2" t="s">
        <v>215</v>
      </c>
      <c r="W6" s="71">
        <f t="shared" si="0"/>
        <v>99.999999999999986</v>
      </c>
      <c r="X6" s="71" t="e">
        <f t="shared" si="1"/>
        <v>#DIV/0!</v>
      </c>
      <c r="Y6" s="88">
        <f t="shared" si="2"/>
        <v>19.999999999999996</v>
      </c>
      <c r="Z6" s="88" t="e">
        <f t="shared" si="3"/>
        <v>#DIV/0!</v>
      </c>
      <c r="AA6" s="90">
        <f t="shared" si="4"/>
        <v>1.0416666666666667E-3</v>
      </c>
      <c r="AB6" s="31">
        <f t="shared" si="5"/>
        <v>96</v>
      </c>
      <c r="AC6" s="88">
        <f t="shared" si="6"/>
        <v>2.0833333333333332E-2</v>
      </c>
      <c r="AD6" s="88" t="e">
        <f t="shared" si="7"/>
        <v>#DIV/0!</v>
      </c>
      <c r="AE6" s="88">
        <f t="shared" si="8"/>
        <v>8.3333333333333329E-2</v>
      </c>
      <c r="AF6" s="88" t="e">
        <f t="shared" si="9"/>
        <v>#DIV/0!</v>
      </c>
      <c r="AG6" s="94" t="s">
        <v>3490</v>
      </c>
    </row>
    <row r="7" spans="1:34" ht="32" x14ac:dyDescent="0.2">
      <c r="A7" s="2" t="s">
        <v>202</v>
      </c>
      <c r="B7" s="2" t="s">
        <v>206</v>
      </c>
      <c r="C7" s="2"/>
      <c r="D7" s="2"/>
      <c r="E7" t="s">
        <v>2007</v>
      </c>
      <c r="F7" s="2" t="s">
        <v>215</v>
      </c>
      <c r="G7" s="2" t="s">
        <v>214</v>
      </c>
      <c r="H7" s="2" t="s">
        <v>201</v>
      </c>
      <c r="I7" s="25" t="s">
        <v>3483</v>
      </c>
      <c r="J7" s="25" t="s">
        <v>3484</v>
      </c>
      <c r="K7" s="27" t="s">
        <v>3485</v>
      </c>
      <c r="L7" s="31">
        <v>0.2</v>
      </c>
      <c r="M7" s="27" t="s">
        <v>3486</v>
      </c>
      <c r="N7" s="75">
        <v>0.1</v>
      </c>
      <c r="O7">
        <v>0.05</v>
      </c>
      <c r="P7" s="18">
        <v>0.12</v>
      </c>
      <c r="Q7" s="18"/>
      <c r="R7" s="18"/>
      <c r="S7" s="18"/>
      <c r="T7" s="65">
        <v>0.2</v>
      </c>
      <c r="U7" s="31">
        <v>120</v>
      </c>
      <c r="V7" s="2" t="s">
        <v>215</v>
      </c>
      <c r="W7" s="71">
        <f t="shared" si="0"/>
        <v>99.999999999999986</v>
      </c>
      <c r="X7" s="71" t="e">
        <f t="shared" si="1"/>
        <v>#DIV/0!</v>
      </c>
      <c r="Y7" s="88">
        <f t="shared" si="2"/>
        <v>19.999999999999996</v>
      </c>
      <c r="Z7" s="88" t="e">
        <f t="shared" si="3"/>
        <v>#DIV/0!</v>
      </c>
      <c r="AA7" s="90">
        <f t="shared" si="4"/>
        <v>1.0416666666666667E-3</v>
      </c>
      <c r="AB7" s="31">
        <f t="shared" si="5"/>
        <v>96</v>
      </c>
      <c r="AC7" s="88">
        <f t="shared" si="6"/>
        <v>2.0833333333333332E-2</v>
      </c>
      <c r="AD7" s="88" t="e">
        <f t="shared" si="7"/>
        <v>#DIV/0!</v>
      </c>
      <c r="AE7" s="88">
        <f t="shared" si="8"/>
        <v>8.3333333333333329E-2</v>
      </c>
      <c r="AF7" s="88" t="e">
        <f t="shared" si="9"/>
        <v>#DIV/0!</v>
      </c>
      <c r="AG7" s="94" t="s">
        <v>3490</v>
      </c>
    </row>
    <row r="8" spans="1:34" ht="32" x14ac:dyDescent="0.2">
      <c r="A8" s="2" t="s">
        <v>202</v>
      </c>
      <c r="B8" s="2" t="s">
        <v>206</v>
      </c>
      <c r="C8" s="2" t="s">
        <v>2009</v>
      </c>
      <c r="D8" s="2"/>
      <c r="E8" t="s">
        <v>2008</v>
      </c>
      <c r="F8" s="2" t="s">
        <v>217</v>
      </c>
      <c r="G8" s="2" t="s">
        <v>216</v>
      </c>
      <c r="H8" s="2" t="s">
        <v>201</v>
      </c>
      <c r="I8" s="25" t="s">
        <v>3483</v>
      </c>
      <c r="J8" s="25" t="s">
        <v>3484</v>
      </c>
      <c r="K8" s="27" t="s">
        <v>3485</v>
      </c>
      <c r="L8" s="31">
        <v>0.2</v>
      </c>
      <c r="M8" s="27" t="s">
        <v>3486</v>
      </c>
      <c r="N8" s="75">
        <v>0.1</v>
      </c>
      <c r="O8">
        <v>0.37</v>
      </c>
      <c r="P8" s="18">
        <v>0.74</v>
      </c>
      <c r="Q8" s="18"/>
      <c r="R8" s="18"/>
      <c r="S8" s="18"/>
      <c r="T8" s="65">
        <v>0.2</v>
      </c>
      <c r="U8" s="31">
        <v>120</v>
      </c>
      <c r="V8" s="2" t="s">
        <v>217</v>
      </c>
      <c r="W8" s="71">
        <f t="shared" si="0"/>
        <v>13.513513513513514</v>
      </c>
      <c r="X8" s="71" t="e">
        <f t="shared" si="1"/>
        <v>#DIV/0!</v>
      </c>
      <c r="Y8" s="88">
        <f t="shared" si="2"/>
        <v>2.7027027027027031</v>
      </c>
      <c r="Z8" s="88" t="e">
        <f t="shared" si="3"/>
        <v>#DIV/0!</v>
      </c>
      <c r="AA8" s="90">
        <f t="shared" si="4"/>
        <v>1.0416666666666667E-3</v>
      </c>
      <c r="AB8" s="31">
        <f t="shared" si="5"/>
        <v>96</v>
      </c>
      <c r="AC8" s="88">
        <f t="shared" si="6"/>
        <v>2.8153153153153152E-3</v>
      </c>
      <c r="AD8" s="88" t="e">
        <f t="shared" si="7"/>
        <v>#DIV/0!</v>
      </c>
      <c r="AE8" s="88">
        <f t="shared" si="8"/>
        <v>1.1261261261261261E-2</v>
      </c>
      <c r="AF8" s="88" t="e">
        <f t="shared" si="9"/>
        <v>#DIV/0!</v>
      </c>
      <c r="AG8" s="94" t="s">
        <v>3490</v>
      </c>
      <c r="AH8" s="119" t="s">
        <v>3491</v>
      </c>
    </row>
    <row r="9" spans="1:34" ht="32" x14ac:dyDescent="0.2">
      <c r="A9" s="2" t="s">
        <v>210</v>
      </c>
      <c r="B9" s="2" t="s">
        <v>206</v>
      </c>
      <c r="C9" s="2" t="s">
        <v>2009</v>
      </c>
      <c r="D9" s="2"/>
      <c r="E9" t="s">
        <v>2008</v>
      </c>
      <c r="F9" s="2" t="s">
        <v>217</v>
      </c>
      <c r="G9" s="2" t="s">
        <v>216</v>
      </c>
      <c r="H9" s="2" t="s">
        <v>209</v>
      </c>
      <c r="I9" s="25" t="s">
        <v>3483</v>
      </c>
      <c r="J9" s="25" t="s">
        <v>3484</v>
      </c>
      <c r="K9" s="27" t="s">
        <v>3485</v>
      </c>
      <c r="L9" s="31">
        <v>0.2</v>
      </c>
      <c r="M9" s="27" t="s">
        <v>3486</v>
      </c>
      <c r="N9" s="75">
        <v>0.1</v>
      </c>
      <c r="O9">
        <v>0.37</v>
      </c>
      <c r="P9" s="18">
        <v>0.74</v>
      </c>
      <c r="Q9" s="18"/>
      <c r="R9" s="18"/>
      <c r="S9" s="18"/>
      <c r="T9" s="65">
        <v>0.2</v>
      </c>
      <c r="U9" s="31">
        <v>120</v>
      </c>
      <c r="V9" s="2" t="s">
        <v>217</v>
      </c>
      <c r="W9" s="71">
        <f t="shared" si="0"/>
        <v>13.513513513513514</v>
      </c>
      <c r="X9" s="71" t="e">
        <f t="shared" si="1"/>
        <v>#DIV/0!</v>
      </c>
      <c r="Y9" s="88">
        <f t="shared" si="2"/>
        <v>2.7027027027027031</v>
      </c>
      <c r="Z9" s="88" t="e">
        <f t="shared" si="3"/>
        <v>#DIV/0!</v>
      </c>
      <c r="AA9" s="90">
        <f t="shared" si="4"/>
        <v>1.0416666666666667E-3</v>
      </c>
      <c r="AB9" s="31">
        <f t="shared" si="5"/>
        <v>96</v>
      </c>
      <c r="AC9" s="88">
        <f t="shared" si="6"/>
        <v>2.8153153153153152E-3</v>
      </c>
      <c r="AD9" s="88" t="e">
        <f t="shared" si="7"/>
        <v>#DIV/0!</v>
      </c>
      <c r="AE9" s="88">
        <f t="shared" si="8"/>
        <v>1.1261261261261261E-2</v>
      </c>
      <c r="AF9" s="88" t="e">
        <f t="shared" si="9"/>
        <v>#DIV/0!</v>
      </c>
      <c r="AG9" s="94" t="s">
        <v>3490</v>
      </c>
      <c r="AH9" s="119" t="s">
        <v>3491</v>
      </c>
    </row>
    <row r="10" spans="1:34" ht="32" x14ac:dyDescent="0.2">
      <c r="A10" s="2" t="s">
        <v>210</v>
      </c>
      <c r="B10" s="2" t="s">
        <v>206</v>
      </c>
      <c r="C10" s="2"/>
      <c r="D10" s="2"/>
      <c r="E10" t="s">
        <v>2011</v>
      </c>
      <c r="F10" s="2" t="s">
        <v>229</v>
      </c>
      <c r="G10" s="2" t="s">
        <v>228</v>
      </c>
      <c r="H10" s="2" t="s">
        <v>209</v>
      </c>
      <c r="I10" s="25" t="s">
        <v>3483</v>
      </c>
      <c r="J10" s="25" t="s">
        <v>3484</v>
      </c>
      <c r="K10" s="27" t="s">
        <v>3485</v>
      </c>
      <c r="L10" s="31">
        <v>0.2</v>
      </c>
      <c r="M10" s="27" t="s">
        <v>3486</v>
      </c>
      <c r="N10" s="75">
        <v>0.1</v>
      </c>
      <c r="Q10">
        <v>4.4000000000000004</v>
      </c>
      <c r="R10">
        <v>17.399999999999999</v>
      </c>
      <c r="S10" t="s">
        <v>2992</v>
      </c>
      <c r="T10" s="65">
        <v>0.2</v>
      </c>
      <c r="U10" s="31">
        <v>120</v>
      </c>
      <c r="V10" s="2" t="s">
        <v>229</v>
      </c>
      <c r="W10" s="71" t="e">
        <f t="shared" si="0"/>
        <v>#DIV/0!</v>
      </c>
      <c r="X10" s="71">
        <f>N10/(0.1*Q10*T10)</f>
        <v>1.1363636363636362</v>
      </c>
      <c r="Y10" s="88" t="e">
        <f t="shared" si="2"/>
        <v>#DIV/0!</v>
      </c>
      <c r="Z10" s="88">
        <f t="shared" si="3"/>
        <v>0.22727272727272727</v>
      </c>
      <c r="AA10" s="90">
        <f t="shared" si="4"/>
        <v>1.0416666666666667E-3</v>
      </c>
      <c r="AB10" s="31">
        <f t="shared" si="5"/>
        <v>96</v>
      </c>
      <c r="AC10" s="88" t="e">
        <f t="shared" si="6"/>
        <v>#DIV/0!</v>
      </c>
      <c r="AD10" s="88">
        <f t="shared" si="7"/>
        <v>2.3674242424242422E-4</v>
      </c>
      <c r="AE10" s="88" t="e">
        <f t="shared" si="8"/>
        <v>#DIV/0!</v>
      </c>
      <c r="AF10" s="88">
        <f t="shared" si="9"/>
        <v>9.4696969696969689E-4</v>
      </c>
      <c r="AG10" s="94" t="s">
        <v>3490</v>
      </c>
      <c r="AH10" s="118" t="s">
        <v>3492</v>
      </c>
    </row>
    <row r="11" spans="1:34" ht="32" x14ac:dyDescent="0.2">
      <c r="A11" s="2" t="s">
        <v>202</v>
      </c>
      <c r="B11" s="2" t="s">
        <v>206</v>
      </c>
      <c r="C11" s="2"/>
      <c r="D11" s="2"/>
      <c r="E11" t="s">
        <v>2011</v>
      </c>
      <c r="F11" s="2" t="s">
        <v>229</v>
      </c>
      <c r="G11" s="2" t="s">
        <v>228</v>
      </c>
      <c r="H11" s="2" t="s">
        <v>201</v>
      </c>
      <c r="I11" s="25" t="s">
        <v>3483</v>
      </c>
      <c r="J11" s="25" t="s">
        <v>3484</v>
      </c>
      <c r="K11" s="27" t="s">
        <v>3485</v>
      </c>
      <c r="L11" s="31">
        <v>0.2</v>
      </c>
      <c r="M11" s="27" t="s">
        <v>3486</v>
      </c>
      <c r="N11" s="75">
        <v>0.1</v>
      </c>
      <c r="Q11">
        <v>4.4000000000000004</v>
      </c>
      <c r="R11">
        <v>17.399999999999999</v>
      </c>
      <c r="S11" t="s">
        <v>2992</v>
      </c>
      <c r="T11" s="65">
        <v>0.2</v>
      </c>
      <c r="U11" s="31">
        <v>120</v>
      </c>
      <c r="V11" s="2" t="s">
        <v>229</v>
      </c>
      <c r="W11" s="71" t="e">
        <f t="shared" si="0"/>
        <v>#DIV/0!</v>
      </c>
      <c r="X11" s="71">
        <f t="shared" si="1"/>
        <v>1.1363636363636362</v>
      </c>
      <c r="Y11" s="88" t="e">
        <f t="shared" si="2"/>
        <v>#DIV/0!</v>
      </c>
      <c r="Z11" s="88">
        <f t="shared" si="3"/>
        <v>0.22727272727272727</v>
      </c>
      <c r="AA11" s="90">
        <f t="shared" si="4"/>
        <v>1.0416666666666667E-3</v>
      </c>
      <c r="AB11" s="31">
        <f t="shared" si="5"/>
        <v>96</v>
      </c>
      <c r="AC11" s="88" t="e">
        <f t="shared" si="6"/>
        <v>#DIV/0!</v>
      </c>
      <c r="AD11" s="88">
        <f t="shared" si="7"/>
        <v>2.3674242424242422E-4</v>
      </c>
      <c r="AE11" s="88" t="e">
        <f t="shared" si="8"/>
        <v>#DIV/0!</v>
      </c>
      <c r="AF11" s="88">
        <f t="shared" si="9"/>
        <v>9.4696969696969689E-4</v>
      </c>
      <c r="AG11" s="94" t="s">
        <v>3490</v>
      </c>
      <c r="AH11" s="118" t="s">
        <v>3492</v>
      </c>
    </row>
    <row r="12" spans="1:34" ht="32" x14ac:dyDescent="0.2">
      <c r="A12" s="2" t="s">
        <v>202</v>
      </c>
      <c r="B12" s="2" t="s">
        <v>206</v>
      </c>
      <c r="C12" s="2" t="s">
        <v>2014</v>
      </c>
      <c r="D12" s="2"/>
      <c r="E12" t="s">
        <v>2013</v>
      </c>
      <c r="F12" s="2" t="s">
        <v>236</v>
      </c>
      <c r="G12" s="2" t="s">
        <v>235</v>
      </c>
      <c r="H12" s="2" t="s">
        <v>201</v>
      </c>
      <c r="I12" s="25" t="s">
        <v>3493</v>
      </c>
      <c r="J12" s="25" t="s">
        <v>3494</v>
      </c>
      <c r="K12" s="27" t="s">
        <v>3495</v>
      </c>
      <c r="L12" s="31">
        <v>0.2</v>
      </c>
      <c r="N12" s="75">
        <v>0.1</v>
      </c>
      <c r="P12" s="18">
        <v>0.2</v>
      </c>
      <c r="Q12">
        <v>0.2</v>
      </c>
      <c r="R12">
        <v>0.2</v>
      </c>
      <c r="S12" t="s">
        <v>2983</v>
      </c>
      <c r="T12" s="31">
        <v>0.2</v>
      </c>
      <c r="U12" s="31">
        <v>120</v>
      </c>
      <c r="V12" s="2" t="s">
        <v>236</v>
      </c>
      <c r="W12" s="71" t="e">
        <f t="shared" si="0"/>
        <v>#DIV/0!</v>
      </c>
      <c r="X12" s="71">
        <f t="shared" si="1"/>
        <v>24.999999999999996</v>
      </c>
      <c r="Y12" s="88" t="e">
        <f t="shared" si="2"/>
        <v>#DIV/0!</v>
      </c>
      <c r="Z12" s="88">
        <f t="shared" si="3"/>
        <v>4.9999999999999991</v>
      </c>
      <c r="AA12" s="90">
        <f t="shared" si="4"/>
        <v>1.0416666666666667E-3</v>
      </c>
      <c r="AB12" s="31">
        <f t="shared" si="5"/>
        <v>96</v>
      </c>
      <c r="AC12" s="88" t="e">
        <f t="shared" si="6"/>
        <v>#DIV/0!</v>
      </c>
      <c r="AD12" s="88">
        <f t="shared" si="7"/>
        <v>5.208333333333333E-3</v>
      </c>
      <c r="AE12" s="88" t="e">
        <f t="shared" si="8"/>
        <v>#DIV/0!</v>
      </c>
      <c r="AF12" s="88">
        <f t="shared" si="9"/>
        <v>2.0833333333333332E-2</v>
      </c>
      <c r="AG12" s="94" t="s">
        <v>3496</v>
      </c>
      <c r="AH12" s="118" t="s">
        <v>3497</v>
      </c>
    </row>
    <row r="13" spans="1:34" ht="32" x14ac:dyDescent="0.2">
      <c r="A13" s="2" t="s">
        <v>210</v>
      </c>
      <c r="B13" s="2" t="s">
        <v>206</v>
      </c>
      <c r="C13" s="2" t="s">
        <v>2014</v>
      </c>
      <c r="D13" s="2"/>
      <c r="E13" t="s">
        <v>2013</v>
      </c>
      <c r="F13" s="2" t="s">
        <v>236</v>
      </c>
      <c r="G13" s="2" t="s">
        <v>235</v>
      </c>
      <c r="H13" s="2" t="s">
        <v>209</v>
      </c>
      <c r="I13" s="25" t="s">
        <v>3493</v>
      </c>
      <c r="J13" s="25" t="s">
        <v>3494</v>
      </c>
      <c r="K13" s="27" t="s">
        <v>3495</v>
      </c>
      <c r="L13" s="31">
        <v>0.2</v>
      </c>
      <c r="N13" s="75">
        <v>0.1</v>
      </c>
      <c r="P13" s="18">
        <v>0.2</v>
      </c>
      <c r="Q13">
        <v>0.2</v>
      </c>
      <c r="R13">
        <v>0.2</v>
      </c>
      <c r="S13" t="s">
        <v>2983</v>
      </c>
      <c r="T13" s="31">
        <v>0.2</v>
      </c>
      <c r="U13" s="31">
        <v>120</v>
      </c>
      <c r="V13" s="2" t="s">
        <v>236</v>
      </c>
      <c r="W13" s="71" t="e">
        <f t="shared" si="0"/>
        <v>#DIV/0!</v>
      </c>
      <c r="X13" s="71">
        <f t="shared" si="1"/>
        <v>24.999999999999996</v>
      </c>
      <c r="Y13" s="88" t="e">
        <f t="shared" si="2"/>
        <v>#DIV/0!</v>
      </c>
      <c r="Z13" s="88">
        <f t="shared" si="3"/>
        <v>4.9999999999999991</v>
      </c>
      <c r="AA13" s="90">
        <f t="shared" si="4"/>
        <v>1.0416666666666667E-3</v>
      </c>
      <c r="AB13" s="31">
        <f t="shared" si="5"/>
        <v>96</v>
      </c>
      <c r="AC13" s="88" t="e">
        <f t="shared" si="6"/>
        <v>#DIV/0!</v>
      </c>
      <c r="AD13" s="88">
        <f t="shared" si="7"/>
        <v>5.208333333333333E-3</v>
      </c>
      <c r="AE13" s="88" t="e">
        <f t="shared" si="8"/>
        <v>#DIV/0!</v>
      </c>
      <c r="AF13" s="88">
        <f t="shared" si="9"/>
        <v>2.0833333333333332E-2</v>
      </c>
      <c r="AG13" s="94" t="s">
        <v>3498</v>
      </c>
      <c r="AH13" s="118" t="s">
        <v>3497</v>
      </c>
    </row>
    <row r="14" spans="1:34" ht="32" x14ac:dyDescent="0.2">
      <c r="A14" s="2" t="s">
        <v>252</v>
      </c>
      <c r="B14" s="2" t="s">
        <v>255</v>
      </c>
      <c r="C14" s="2" t="s">
        <v>2016</v>
      </c>
      <c r="D14" s="2"/>
      <c r="E14" t="s">
        <v>2015</v>
      </c>
      <c r="F14" s="2" t="s">
        <v>250</v>
      </c>
      <c r="G14" s="2" t="s">
        <v>249</v>
      </c>
      <c r="H14" s="2" t="s">
        <v>251</v>
      </c>
      <c r="J14" s="25" t="s">
        <v>3499</v>
      </c>
      <c r="K14" s="27" t="s">
        <v>1164</v>
      </c>
      <c r="L14" s="31">
        <v>2</v>
      </c>
      <c r="M14" t="s">
        <v>3500</v>
      </c>
      <c r="N14" s="75">
        <v>10</v>
      </c>
      <c r="Q14">
        <v>0.4</v>
      </c>
      <c r="R14">
        <v>0.4</v>
      </c>
      <c r="S14" t="s">
        <v>2995</v>
      </c>
      <c r="T14" s="65">
        <v>2</v>
      </c>
      <c r="U14" s="31">
        <v>120</v>
      </c>
      <c r="V14" s="2" t="s">
        <v>250</v>
      </c>
      <c r="W14" s="71" t="e">
        <f t="shared" si="0"/>
        <v>#DIV/0!</v>
      </c>
      <c r="X14" s="71">
        <f t="shared" si="1"/>
        <v>124.99999999999997</v>
      </c>
      <c r="Y14" s="88" t="e">
        <f t="shared" si="2"/>
        <v>#DIV/0!</v>
      </c>
      <c r="Z14" s="88">
        <f t="shared" si="3"/>
        <v>249.99999999999994</v>
      </c>
      <c r="AA14" s="90">
        <f t="shared" si="4"/>
        <v>1.0416666666666666E-2</v>
      </c>
      <c r="AB14" s="31">
        <f t="shared" si="5"/>
        <v>960</v>
      </c>
      <c r="AC14" s="88" t="e">
        <f t="shared" si="6"/>
        <v>#DIV/0!</v>
      </c>
      <c r="AD14" s="88">
        <f t="shared" si="7"/>
        <v>2.6041666666666664E-2</v>
      </c>
      <c r="AE14" s="88" t="e">
        <f t="shared" si="8"/>
        <v>#DIV/0!</v>
      </c>
      <c r="AF14" s="102">
        <f t="shared" si="9"/>
        <v>0.10416666666666666</v>
      </c>
      <c r="AG14" s="94" t="s">
        <v>3501</v>
      </c>
      <c r="AH14" s="118" t="s">
        <v>3502</v>
      </c>
    </row>
    <row r="15" spans="1:34" ht="16" x14ac:dyDescent="0.2">
      <c r="A15" s="2" t="s">
        <v>260</v>
      </c>
      <c r="B15" s="2" t="s">
        <v>261</v>
      </c>
      <c r="C15" s="2"/>
      <c r="D15" s="2" t="s">
        <v>2019</v>
      </c>
      <c r="E15" t="s">
        <v>2018</v>
      </c>
      <c r="F15" s="2" t="s">
        <v>258</v>
      </c>
      <c r="G15" s="2" t="s">
        <v>257</v>
      </c>
      <c r="H15" s="2" t="s">
        <v>259</v>
      </c>
      <c r="I15">
        <v>1</v>
      </c>
      <c r="J15" t="s">
        <v>3503</v>
      </c>
      <c r="K15" s="27" t="s">
        <v>3504</v>
      </c>
      <c r="L15" s="31">
        <v>1</v>
      </c>
      <c r="N15" s="75">
        <v>0.5</v>
      </c>
      <c r="O15" s="18">
        <v>1.1000000000000001</v>
      </c>
      <c r="T15" s="31">
        <v>1</v>
      </c>
      <c r="U15" s="31">
        <v>120</v>
      </c>
      <c r="V15" s="2" t="s">
        <v>258</v>
      </c>
      <c r="W15" s="71">
        <f t="shared" si="0"/>
        <v>4.545454545454545</v>
      </c>
      <c r="X15" s="71" t="e">
        <f t="shared" si="1"/>
        <v>#DIV/0!</v>
      </c>
      <c r="Y15" s="88">
        <f t="shared" si="2"/>
        <v>4.545454545454545</v>
      </c>
      <c r="Z15" s="88" t="e">
        <f t="shared" si="3"/>
        <v>#DIV/0!</v>
      </c>
      <c r="AA15" s="90">
        <f t="shared" si="4"/>
        <v>1.0416666666666667E-3</v>
      </c>
      <c r="AB15" s="31">
        <f t="shared" si="5"/>
        <v>480</v>
      </c>
      <c r="AC15" s="88">
        <f t="shared" si="6"/>
        <v>9.4696969696969689E-4</v>
      </c>
      <c r="AD15" s="88" t="e">
        <f t="shared" si="7"/>
        <v>#DIV/0!</v>
      </c>
      <c r="AE15" s="88">
        <f t="shared" si="8"/>
        <v>3.7878787878787876E-3</v>
      </c>
      <c r="AF15" s="88" t="e">
        <f t="shared" si="9"/>
        <v>#DIV/0!</v>
      </c>
      <c r="AG15" s="94" t="s">
        <v>3505</v>
      </c>
    </row>
    <row r="16" spans="1:34" ht="16" x14ac:dyDescent="0.2">
      <c r="A16" s="2" t="s">
        <v>260</v>
      </c>
      <c r="B16" s="2" t="s">
        <v>261</v>
      </c>
      <c r="C16" s="2"/>
      <c r="D16" s="2" t="s">
        <v>2019</v>
      </c>
      <c r="E16" t="s">
        <v>2020</v>
      </c>
      <c r="F16" s="2" t="s">
        <v>265</v>
      </c>
      <c r="G16" s="2" t="s">
        <v>264</v>
      </c>
      <c r="H16" s="2" t="s">
        <v>259</v>
      </c>
      <c r="I16">
        <v>1</v>
      </c>
      <c r="J16" t="s">
        <v>3503</v>
      </c>
      <c r="K16" s="27" t="s">
        <v>3506</v>
      </c>
      <c r="L16" s="31">
        <v>1</v>
      </c>
      <c r="N16" s="75">
        <v>0.5</v>
      </c>
      <c r="O16" s="18">
        <v>0.7</v>
      </c>
      <c r="T16" s="31">
        <v>1</v>
      </c>
      <c r="U16" s="31">
        <v>120</v>
      </c>
      <c r="V16" s="2" t="s">
        <v>265</v>
      </c>
      <c r="W16" s="71">
        <f t="shared" si="0"/>
        <v>7.1428571428571432</v>
      </c>
      <c r="X16" s="71" t="e">
        <f t="shared" si="1"/>
        <v>#DIV/0!</v>
      </c>
      <c r="Y16" s="88">
        <f t="shared" si="2"/>
        <v>7.1428571428571432</v>
      </c>
      <c r="Z16" s="88" t="e">
        <f t="shared" si="3"/>
        <v>#DIV/0!</v>
      </c>
      <c r="AA16" s="90">
        <f t="shared" si="4"/>
        <v>1.0416666666666667E-3</v>
      </c>
      <c r="AB16" s="31">
        <f t="shared" si="5"/>
        <v>480</v>
      </c>
      <c r="AC16" s="88">
        <f t="shared" si="6"/>
        <v>1.4880952380952382E-3</v>
      </c>
      <c r="AD16" s="88" t="e">
        <f t="shared" si="7"/>
        <v>#DIV/0!</v>
      </c>
      <c r="AE16" s="88">
        <f t="shared" si="8"/>
        <v>5.9523809523809529E-3</v>
      </c>
      <c r="AF16" s="88" t="e">
        <f t="shared" si="9"/>
        <v>#DIV/0!</v>
      </c>
      <c r="AG16" s="94" t="s">
        <v>3505</v>
      </c>
    </row>
    <row r="17" spans="1:34" x14ac:dyDescent="0.2">
      <c r="A17" s="2" t="s">
        <v>269</v>
      </c>
      <c r="B17" s="2" t="s">
        <v>272</v>
      </c>
      <c r="C17" s="2"/>
      <c r="D17" s="2"/>
      <c r="E17" t="s">
        <v>2021</v>
      </c>
      <c r="F17" s="2" t="s">
        <v>267</v>
      </c>
      <c r="G17" s="2" t="s">
        <v>266</v>
      </c>
      <c r="H17" s="2" t="s">
        <v>268</v>
      </c>
      <c r="J17" s="27" t="s">
        <v>3507</v>
      </c>
      <c r="K17" s="27" t="s">
        <v>3508</v>
      </c>
      <c r="L17" s="31">
        <v>0.1</v>
      </c>
      <c r="N17" s="75">
        <v>10</v>
      </c>
      <c r="T17" s="31">
        <v>0.1</v>
      </c>
      <c r="U17" s="31">
        <v>120</v>
      </c>
      <c r="V17" s="2" t="s">
        <v>267</v>
      </c>
      <c r="W17" s="71" t="e">
        <f t="shared" si="0"/>
        <v>#DIV/0!</v>
      </c>
      <c r="X17" s="71" t="e">
        <f t="shared" si="1"/>
        <v>#DIV/0!</v>
      </c>
      <c r="Y17" s="88" t="e">
        <f t="shared" si="2"/>
        <v>#DIV/0!</v>
      </c>
      <c r="Z17" s="88" t="e">
        <f t="shared" si="3"/>
        <v>#DIV/0!</v>
      </c>
      <c r="AA17" s="90">
        <f t="shared" si="4"/>
        <v>0.20833333333333334</v>
      </c>
      <c r="AB17" s="31">
        <f t="shared" si="5"/>
        <v>48</v>
      </c>
      <c r="AC17" s="88" t="e">
        <f t="shared" si="6"/>
        <v>#DIV/0!</v>
      </c>
      <c r="AD17" s="88" t="e">
        <f t="shared" si="7"/>
        <v>#DIV/0!</v>
      </c>
      <c r="AE17" s="88" t="e">
        <f t="shared" si="8"/>
        <v>#DIV/0!</v>
      </c>
      <c r="AF17" s="88" t="e">
        <f t="shared" si="9"/>
        <v>#DIV/0!</v>
      </c>
      <c r="AG17" t="s">
        <v>3509</v>
      </c>
      <c r="AH17" s="118" t="s">
        <v>3510</v>
      </c>
    </row>
    <row r="18" spans="1:34" x14ac:dyDescent="0.2">
      <c r="A18" s="2" t="s">
        <v>275</v>
      </c>
      <c r="B18" s="2" t="s">
        <v>272</v>
      </c>
      <c r="C18" s="2"/>
      <c r="D18" s="2"/>
      <c r="E18" t="s">
        <v>2021</v>
      </c>
      <c r="F18" s="2" t="s">
        <v>267</v>
      </c>
      <c r="G18" s="2" t="s">
        <v>266</v>
      </c>
      <c r="H18" s="2" t="s">
        <v>274</v>
      </c>
      <c r="J18" s="27" t="s">
        <v>3507</v>
      </c>
      <c r="K18" s="27" t="s">
        <v>3508</v>
      </c>
      <c r="L18" s="31">
        <v>0.1</v>
      </c>
      <c r="N18" s="75">
        <v>10</v>
      </c>
      <c r="T18" s="31">
        <v>0.1</v>
      </c>
      <c r="U18" s="31">
        <v>120</v>
      </c>
      <c r="V18" s="2" t="s">
        <v>267</v>
      </c>
      <c r="W18" s="71" t="e">
        <f t="shared" si="0"/>
        <v>#DIV/0!</v>
      </c>
      <c r="X18" s="71" t="e">
        <f t="shared" si="1"/>
        <v>#DIV/0!</v>
      </c>
      <c r="Y18" s="88" t="e">
        <f t="shared" si="2"/>
        <v>#DIV/0!</v>
      </c>
      <c r="Z18" s="88" t="e">
        <f t="shared" si="3"/>
        <v>#DIV/0!</v>
      </c>
      <c r="AA18" s="90">
        <f t="shared" si="4"/>
        <v>0.20833333333333334</v>
      </c>
      <c r="AB18" s="31">
        <f t="shared" si="5"/>
        <v>48</v>
      </c>
      <c r="AC18" s="88" t="e">
        <f t="shared" si="6"/>
        <v>#DIV/0!</v>
      </c>
      <c r="AD18" s="88" t="e">
        <f t="shared" si="7"/>
        <v>#DIV/0!</v>
      </c>
      <c r="AE18" s="88" t="e">
        <f t="shared" si="8"/>
        <v>#DIV/0!</v>
      </c>
      <c r="AF18" s="88" t="e">
        <f t="shared" si="9"/>
        <v>#DIV/0!</v>
      </c>
      <c r="AG18" t="s">
        <v>3509</v>
      </c>
      <c r="AH18" s="118" t="s">
        <v>3510</v>
      </c>
    </row>
    <row r="19" spans="1:34" ht="32" x14ac:dyDescent="0.2">
      <c r="A19" s="2" t="s">
        <v>279</v>
      </c>
      <c r="B19" s="2" t="s">
        <v>282</v>
      </c>
      <c r="C19" s="2" t="s">
        <v>2024</v>
      </c>
      <c r="D19" s="2"/>
      <c r="E19" t="s">
        <v>2023</v>
      </c>
      <c r="F19" s="2" t="s">
        <v>277</v>
      </c>
      <c r="G19" s="2" t="s">
        <v>276</v>
      </c>
      <c r="H19" s="2" t="s">
        <v>278</v>
      </c>
      <c r="I19" s="25" t="s">
        <v>3511</v>
      </c>
      <c r="J19" s="27" t="s">
        <v>3512</v>
      </c>
      <c r="K19" s="27" t="s">
        <v>3513</v>
      </c>
      <c r="L19" s="31">
        <v>0.5</v>
      </c>
      <c r="N19" s="75">
        <v>10</v>
      </c>
      <c r="P19">
        <v>2.6</v>
      </c>
      <c r="Q19">
        <v>1.3</v>
      </c>
      <c r="R19" s="18">
        <v>2.6</v>
      </c>
      <c r="S19" t="s">
        <v>2999</v>
      </c>
      <c r="T19" s="65">
        <v>0.5</v>
      </c>
      <c r="U19" s="31">
        <v>120</v>
      </c>
      <c r="V19" s="2" t="s">
        <v>277</v>
      </c>
      <c r="W19" s="71" t="e">
        <f t="shared" si="0"/>
        <v>#DIV/0!</v>
      </c>
      <c r="X19" s="71">
        <f t="shared" si="1"/>
        <v>153.84615384615384</v>
      </c>
      <c r="Y19" s="88" t="e">
        <f t="shared" si="2"/>
        <v>#DIV/0!</v>
      </c>
      <c r="Z19" s="88">
        <f t="shared" si="3"/>
        <v>76.92307692307692</v>
      </c>
      <c r="AA19" s="90">
        <f t="shared" si="4"/>
        <v>4.1666666666666664E-2</v>
      </c>
      <c r="AB19" s="31">
        <f t="shared" si="5"/>
        <v>240</v>
      </c>
      <c r="AC19" s="88" t="e">
        <f t="shared" si="6"/>
        <v>#DIV/0!</v>
      </c>
      <c r="AD19" s="88">
        <f t="shared" si="7"/>
        <v>3.2051282051282048E-2</v>
      </c>
      <c r="AE19" s="88" t="e">
        <f t="shared" si="8"/>
        <v>#DIV/0!</v>
      </c>
      <c r="AF19" s="102">
        <f t="shared" si="9"/>
        <v>0.12820512820512819</v>
      </c>
      <c r="AG19" s="94" t="s">
        <v>3514</v>
      </c>
      <c r="AH19" s="118" t="s">
        <v>3515</v>
      </c>
    </row>
    <row r="20" spans="1:34" ht="32" x14ac:dyDescent="0.2">
      <c r="A20" s="2" t="s">
        <v>286</v>
      </c>
      <c r="B20" s="2" t="s">
        <v>282</v>
      </c>
      <c r="C20" s="2" t="s">
        <v>2024</v>
      </c>
      <c r="D20" s="2"/>
      <c r="E20" t="s">
        <v>2023</v>
      </c>
      <c r="F20" s="2" t="s">
        <v>277</v>
      </c>
      <c r="G20" s="2" t="s">
        <v>276</v>
      </c>
      <c r="H20" s="2" t="s">
        <v>285</v>
      </c>
      <c r="I20" s="25" t="s">
        <v>3511</v>
      </c>
      <c r="J20" s="27" t="s">
        <v>3512</v>
      </c>
      <c r="K20" s="27" t="s">
        <v>3513</v>
      </c>
      <c r="L20" s="31">
        <v>0.5</v>
      </c>
      <c r="N20" s="75">
        <v>10</v>
      </c>
      <c r="P20">
        <v>2.6</v>
      </c>
      <c r="Q20">
        <v>1.3</v>
      </c>
      <c r="R20" s="18">
        <v>2.6</v>
      </c>
      <c r="S20" t="s">
        <v>2999</v>
      </c>
      <c r="T20" s="65">
        <v>0.5</v>
      </c>
      <c r="U20" s="31">
        <v>120</v>
      </c>
      <c r="V20" s="2" t="s">
        <v>277</v>
      </c>
      <c r="W20" s="71" t="e">
        <f t="shared" si="0"/>
        <v>#DIV/0!</v>
      </c>
      <c r="X20" s="71">
        <f t="shared" si="1"/>
        <v>153.84615384615384</v>
      </c>
      <c r="Y20" s="88" t="e">
        <f t="shared" si="2"/>
        <v>#DIV/0!</v>
      </c>
      <c r="Z20" s="88">
        <f t="shared" si="3"/>
        <v>76.92307692307692</v>
      </c>
      <c r="AA20" s="90">
        <f t="shared" si="4"/>
        <v>4.1666666666666664E-2</v>
      </c>
      <c r="AB20" s="31">
        <f t="shared" si="5"/>
        <v>240</v>
      </c>
      <c r="AC20" s="88" t="e">
        <f t="shared" si="6"/>
        <v>#DIV/0!</v>
      </c>
      <c r="AD20" s="88">
        <f t="shared" si="7"/>
        <v>3.2051282051282048E-2</v>
      </c>
      <c r="AE20" s="88" t="e">
        <f t="shared" si="8"/>
        <v>#DIV/0!</v>
      </c>
      <c r="AF20" s="102">
        <f t="shared" si="9"/>
        <v>0.12820512820512819</v>
      </c>
      <c r="AG20" s="94" t="s">
        <v>3514</v>
      </c>
      <c r="AH20" s="118" t="s">
        <v>3515</v>
      </c>
    </row>
    <row r="21" spans="1:34" x14ac:dyDescent="0.2">
      <c r="A21" s="2" t="s">
        <v>290</v>
      </c>
      <c r="B21" s="2" t="s">
        <v>291</v>
      </c>
      <c r="C21" s="2" t="s">
        <v>2027</v>
      </c>
      <c r="D21" s="2"/>
      <c r="E21" t="s">
        <v>2026</v>
      </c>
      <c r="F21" s="2" t="s">
        <v>288</v>
      </c>
      <c r="G21" s="2" t="s">
        <v>287</v>
      </c>
      <c r="H21" s="2" t="s">
        <v>289</v>
      </c>
      <c r="I21">
        <v>2</v>
      </c>
      <c r="J21" s="27" t="s">
        <v>3499</v>
      </c>
      <c r="K21" s="27" t="s">
        <v>3516</v>
      </c>
      <c r="L21" s="31">
        <v>2</v>
      </c>
      <c r="M21" t="s">
        <v>3500</v>
      </c>
      <c r="N21" s="75">
        <v>10</v>
      </c>
      <c r="O21">
        <v>1</v>
      </c>
      <c r="P21">
        <v>2</v>
      </c>
      <c r="T21" s="31">
        <v>2</v>
      </c>
      <c r="U21" s="31">
        <v>120</v>
      </c>
      <c r="V21" s="2" t="s">
        <v>288</v>
      </c>
      <c r="W21" s="71">
        <f t="shared" si="0"/>
        <v>50</v>
      </c>
      <c r="X21" s="71" t="e">
        <f t="shared" si="1"/>
        <v>#DIV/0!</v>
      </c>
      <c r="Y21" s="88">
        <f t="shared" si="2"/>
        <v>100</v>
      </c>
      <c r="Z21" s="88" t="e">
        <f t="shared" si="3"/>
        <v>#DIV/0!</v>
      </c>
      <c r="AA21" s="90">
        <f t="shared" si="4"/>
        <v>1.0416666666666666E-2</v>
      </c>
      <c r="AB21" s="31">
        <f t="shared" si="5"/>
        <v>960</v>
      </c>
      <c r="AC21" s="88">
        <f t="shared" si="6"/>
        <v>1.0416666666666666E-2</v>
      </c>
      <c r="AD21" s="88" t="e">
        <f t="shared" si="7"/>
        <v>#DIV/0!</v>
      </c>
      <c r="AE21" s="88">
        <f t="shared" si="8"/>
        <v>4.1666666666666664E-2</v>
      </c>
      <c r="AF21" s="88" t="e">
        <f t="shared" si="9"/>
        <v>#DIV/0!</v>
      </c>
      <c r="AG21" s="93" t="s">
        <v>3517</v>
      </c>
    </row>
    <row r="22" spans="1:34" ht="32" x14ac:dyDescent="0.2">
      <c r="A22" s="2" t="s">
        <v>295</v>
      </c>
      <c r="B22" s="2" t="s">
        <v>296</v>
      </c>
      <c r="C22" s="2" t="s">
        <v>2029</v>
      </c>
      <c r="D22" s="2"/>
      <c r="E22" t="s">
        <v>2028</v>
      </c>
      <c r="F22" s="2" t="s">
        <v>293</v>
      </c>
      <c r="G22" s="2" t="s">
        <v>292</v>
      </c>
      <c r="H22" s="2" t="s">
        <v>294</v>
      </c>
      <c r="I22" s="25" t="s">
        <v>3511</v>
      </c>
      <c r="J22" s="27" t="s">
        <v>3512</v>
      </c>
      <c r="K22" s="27" t="s">
        <v>3513</v>
      </c>
      <c r="L22" s="31">
        <v>0.5</v>
      </c>
      <c r="N22" s="75">
        <v>10</v>
      </c>
      <c r="P22">
        <v>7</v>
      </c>
      <c r="Q22" s="18">
        <v>3.5</v>
      </c>
      <c r="R22" s="18">
        <v>7</v>
      </c>
      <c r="S22" t="s">
        <v>2999</v>
      </c>
      <c r="T22" s="31">
        <v>0.5</v>
      </c>
      <c r="U22" s="31">
        <v>120</v>
      </c>
      <c r="V22" s="2" t="s">
        <v>293</v>
      </c>
      <c r="W22" s="71" t="e">
        <f t="shared" si="0"/>
        <v>#DIV/0!</v>
      </c>
      <c r="X22" s="71">
        <f t="shared" si="1"/>
        <v>57.142857142857139</v>
      </c>
      <c r="Y22" s="88" t="e">
        <f t="shared" si="2"/>
        <v>#DIV/0!</v>
      </c>
      <c r="Z22" s="88">
        <f t="shared" si="3"/>
        <v>28.571428571428569</v>
      </c>
      <c r="AA22" s="90">
        <f t="shared" si="4"/>
        <v>4.1666666666666664E-2</v>
      </c>
      <c r="AB22" s="31">
        <f t="shared" si="5"/>
        <v>240</v>
      </c>
      <c r="AC22" s="88" t="e">
        <f t="shared" si="6"/>
        <v>#DIV/0!</v>
      </c>
      <c r="AD22" s="88">
        <f t="shared" si="7"/>
        <v>1.1904761904761904E-2</v>
      </c>
      <c r="AE22" s="88" t="e">
        <f t="shared" si="8"/>
        <v>#DIV/0!</v>
      </c>
      <c r="AF22" s="88">
        <f t="shared" si="9"/>
        <v>4.7619047619047616E-2</v>
      </c>
      <c r="AG22" s="94" t="s">
        <v>3518</v>
      </c>
      <c r="AH22" s="118" t="s">
        <v>3519</v>
      </c>
    </row>
    <row r="23" spans="1:34" ht="32" x14ac:dyDescent="0.2">
      <c r="A23" s="2" t="s">
        <v>298</v>
      </c>
      <c r="B23" s="2" t="s">
        <v>296</v>
      </c>
      <c r="C23" s="2" t="s">
        <v>2029</v>
      </c>
      <c r="D23" s="2"/>
      <c r="E23" t="s">
        <v>2028</v>
      </c>
      <c r="F23" s="2" t="s">
        <v>293</v>
      </c>
      <c r="G23" s="2" t="s">
        <v>292</v>
      </c>
      <c r="H23" s="2" t="s">
        <v>297</v>
      </c>
      <c r="I23" s="25" t="s">
        <v>3511</v>
      </c>
      <c r="J23" s="27" t="s">
        <v>3512</v>
      </c>
      <c r="K23" s="27" t="s">
        <v>3513</v>
      </c>
      <c r="L23" s="31">
        <v>0.5</v>
      </c>
      <c r="N23" s="75">
        <v>10</v>
      </c>
      <c r="P23">
        <v>7</v>
      </c>
      <c r="Q23" s="18">
        <v>3.5</v>
      </c>
      <c r="R23" s="18">
        <v>7</v>
      </c>
      <c r="S23" t="s">
        <v>2999</v>
      </c>
      <c r="T23" s="31">
        <v>0.5</v>
      </c>
      <c r="U23" s="31">
        <v>120</v>
      </c>
      <c r="V23" s="2" t="s">
        <v>293</v>
      </c>
      <c r="W23" s="71" t="e">
        <f t="shared" si="0"/>
        <v>#DIV/0!</v>
      </c>
      <c r="X23" s="71">
        <f t="shared" si="1"/>
        <v>57.142857142857139</v>
      </c>
      <c r="Y23" s="88" t="e">
        <f t="shared" si="2"/>
        <v>#DIV/0!</v>
      </c>
      <c r="Z23" s="88">
        <f t="shared" si="3"/>
        <v>28.571428571428569</v>
      </c>
      <c r="AA23" s="90">
        <f t="shared" si="4"/>
        <v>4.1666666666666664E-2</v>
      </c>
      <c r="AB23" s="31">
        <f t="shared" si="5"/>
        <v>240</v>
      </c>
      <c r="AC23" s="88" t="e">
        <f t="shared" si="6"/>
        <v>#DIV/0!</v>
      </c>
      <c r="AD23" s="88">
        <f t="shared" si="7"/>
        <v>1.1904761904761904E-2</v>
      </c>
      <c r="AE23" s="88" t="e">
        <f t="shared" si="8"/>
        <v>#DIV/0!</v>
      </c>
      <c r="AF23" s="88">
        <f t="shared" si="9"/>
        <v>4.7619047619047616E-2</v>
      </c>
      <c r="AG23" s="94" t="s">
        <v>3518</v>
      </c>
      <c r="AH23" s="118" t="s">
        <v>3519</v>
      </c>
    </row>
    <row r="24" spans="1:34" ht="32" x14ac:dyDescent="0.2">
      <c r="A24" s="2" t="s">
        <v>279</v>
      </c>
      <c r="B24" s="2" t="s">
        <v>282</v>
      </c>
      <c r="C24" s="2" t="s">
        <v>2031</v>
      </c>
      <c r="D24" s="2"/>
      <c r="E24" t="s">
        <v>2030</v>
      </c>
      <c r="F24" s="2" t="s">
        <v>300</v>
      </c>
      <c r="G24" s="2" t="s">
        <v>299</v>
      </c>
      <c r="H24" s="2" t="s">
        <v>278</v>
      </c>
      <c r="I24" s="25" t="s">
        <v>3511</v>
      </c>
      <c r="J24" s="27" t="s">
        <v>3512</v>
      </c>
      <c r="K24" s="27" t="s">
        <v>3513</v>
      </c>
      <c r="L24" s="31">
        <v>0.5</v>
      </c>
      <c r="N24" s="75">
        <v>10</v>
      </c>
      <c r="O24">
        <v>7.6</v>
      </c>
      <c r="P24" s="18">
        <v>15</v>
      </c>
      <c r="T24" s="31">
        <v>0.5</v>
      </c>
      <c r="U24" s="31">
        <v>120</v>
      </c>
      <c r="V24" s="2" t="s">
        <v>300</v>
      </c>
      <c r="W24" s="71">
        <f t="shared" si="0"/>
        <v>26.315789473684209</v>
      </c>
      <c r="X24" s="71" t="e">
        <f t="shared" si="1"/>
        <v>#DIV/0!</v>
      </c>
      <c r="Y24" s="88">
        <f t="shared" si="2"/>
        <v>13.157894736842104</v>
      </c>
      <c r="Z24" s="88" t="e">
        <f t="shared" si="3"/>
        <v>#DIV/0!</v>
      </c>
      <c r="AA24" s="90">
        <f t="shared" si="4"/>
        <v>4.1666666666666664E-2</v>
      </c>
      <c r="AB24" s="31">
        <f t="shared" si="5"/>
        <v>240</v>
      </c>
      <c r="AC24" s="88">
        <f t="shared" si="6"/>
        <v>5.4824561403508769E-3</v>
      </c>
      <c r="AD24" s="88" t="e">
        <f t="shared" si="7"/>
        <v>#DIV/0!</v>
      </c>
      <c r="AE24" s="88">
        <f t="shared" si="8"/>
        <v>2.1929824561403508E-2</v>
      </c>
      <c r="AF24" s="88" t="e">
        <f t="shared" si="9"/>
        <v>#DIV/0!</v>
      </c>
      <c r="AG24" s="94" t="s">
        <v>3520</v>
      </c>
    </row>
    <row r="25" spans="1:34" ht="32" x14ac:dyDescent="0.2">
      <c r="A25" s="2" t="s">
        <v>286</v>
      </c>
      <c r="B25" s="2" t="s">
        <v>282</v>
      </c>
      <c r="C25" s="2" t="s">
        <v>2031</v>
      </c>
      <c r="D25" s="2"/>
      <c r="E25" t="s">
        <v>2030</v>
      </c>
      <c r="F25" s="2" t="s">
        <v>300</v>
      </c>
      <c r="G25" s="2" t="s">
        <v>299</v>
      </c>
      <c r="H25" s="2" t="s">
        <v>285</v>
      </c>
      <c r="I25" s="25" t="s">
        <v>3511</v>
      </c>
      <c r="J25" s="27" t="s">
        <v>3512</v>
      </c>
      <c r="K25" s="27" t="s">
        <v>3513</v>
      </c>
      <c r="L25" s="31">
        <v>0.5</v>
      </c>
      <c r="N25" s="75">
        <v>10</v>
      </c>
      <c r="O25">
        <v>7.6</v>
      </c>
      <c r="P25" s="18">
        <v>15</v>
      </c>
      <c r="T25" s="31">
        <v>0.5</v>
      </c>
      <c r="U25" s="31">
        <v>120</v>
      </c>
      <c r="V25" s="2" t="s">
        <v>300</v>
      </c>
      <c r="W25" s="71">
        <f t="shared" si="0"/>
        <v>26.315789473684209</v>
      </c>
      <c r="X25" s="71" t="e">
        <f t="shared" si="1"/>
        <v>#DIV/0!</v>
      </c>
      <c r="Y25" s="88">
        <f t="shared" si="2"/>
        <v>13.157894736842104</v>
      </c>
      <c r="Z25" s="88" t="e">
        <f t="shared" si="3"/>
        <v>#DIV/0!</v>
      </c>
      <c r="AA25" s="90">
        <f t="shared" si="4"/>
        <v>4.1666666666666664E-2</v>
      </c>
      <c r="AB25" s="31">
        <f t="shared" si="5"/>
        <v>240</v>
      </c>
      <c r="AC25" s="88">
        <f t="shared" si="6"/>
        <v>5.4824561403508769E-3</v>
      </c>
      <c r="AD25" s="88" t="e">
        <f t="shared" si="7"/>
        <v>#DIV/0!</v>
      </c>
      <c r="AE25" s="88">
        <f t="shared" si="8"/>
        <v>2.1929824561403508E-2</v>
      </c>
      <c r="AF25" s="88" t="e">
        <f t="shared" si="9"/>
        <v>#DIV/0!</v>
      </c>
      <c r="AG25" s="94" t="s">
        <v>3520</v>
      </c>
    </row>
    <row r="26" spans="1:34" ht="32" x14ac:dyDescent="0.2">
      <c r="A26" s="2" t="s">
        <v>221</v>
      </c>
      <c r="B26" s="2" t="s">
        <v>304</v>
      </c>
      <c r="C26" s="2" t="s">
        <v>2033</v>
      </c>
      <c r="D26" s="2"/>
      <c r="E26" t="s">
        <v>2032</v>
      </c>
      <c r="F26" s="2" t="s">
        <v>302</v>
      </c>
      <c r="G26" s="2" t="s">
        <v>301</v>
      </c>
      <c r="H26" s="2" t="s">
        <v>303</v>
      </c>
      <c r="I26" s="25" t="s">
        <v>3521</v>
      </c>
      <c r="J26" s="27" t="s">
        <v>3522</v>
      </c>
      <c r="K26" s="27" t="s">
        <v>3513</v>
      </c>
      <c r="L26" s="31">
        <v>0.3</v>
      </c>
      <c r="N26" s="75">
        <v>10</v>
      </c>
      <c r="O26">
        <v>1.5</v>
      </c>
      <c r="P26" s="18">
        <v>2.5</v>
      </c>
      <c r="T26" s="31">
        <v>0.3</v>
      </c>
      <c r="U26" s="31">
        <v>120</v>
      </c>
      <c r="V26" s="2" t="s">
        <v>302</v>
      </c>
      <c r="W26" s="72">
        <f t="shared" si="0"/>
        <v>222.2222222222222</v>
      </c>
      <c r="X26" s="71" t="e">
        <f t="shared" si="1"/>
        <v>#DIV/0!</v>
      </c>
      <c r="Y26" s="88">
        <f t="shared" si="2"/>
        <v>66.666666666666657</v>
      </c>
      <c r="Z26" s="88" t="e">
        <f t="shared" si="3"/>
        <v>#DIV/0!</v>
      </c>
      <c r="AA26" s="90">
        <f t="shared" si="4"/>
        <v>6.9444444444444448E-2</v>
      </c>
      <c r="AB26" s="31">
        <f t="shared" si="5"/>
        <v>144</v>
      </c>
      <c r="AC26" s="88">
        <f t="shared" si="6"/>
        <v>4.6296296296296301E-2</v>
      </c>
      <c r="AD26" s="88" t="e">
        <f t="shared" si="7"/>
        <v>#DIV/0!</v>
      </c>
      <c r="AE26" s="102">
        <f t="shared" si="8"/>
        <v>0.1851851851851852</v>
      </c>
      <c r="AF26" s="88" t="e">
        <f t="shared" si="9"/>
        <v>#DIV/0!</v>
      </c>
      <c r="AG26" s="94" t="s">
        <v>3523</v>
      </c>
    </row>
    <row r="27" spans="1:34" ht="32" x14ac:dyDescent="0.2">
      <c r="A27" s="2" t="s">
        <v>307</v>
      </c>
      <c r="B27" s="2" t="s">
        <v>304</v>
      </c>
      <c r="C27" s="2" t="s">
        <v>2033</v>
      </c>
      <c r="D27" s="2"/>
      <c r="E27" t="s">
        <v>2032</v>
      </c>
      <c r="F27" s="2" t="s">
        <v>302</v>
      </c>
      <c r="G27" s="2" t="s">
        <v>301</v>
      </c>
      <c r="H27" s="2" t="s">
        <v>306</v>
      </c>
      <c r="I27" s="25" t="s">
        <v>3521</v>
      </c>
      <c r="J27" s="27" t="s">
        <v>3522</v>
      </c>
      <c r="K27" s="27" t="s">
        <v>3513</v>
      </c>
      <c r="L27" s="31">
        <v>0.3</v>
      </c>
      <c r="N27" s="75">
        <v>10</v>
      </c>
      <c r="O27">
        <v>1.5</v>
      </c>
      <c r="P27" s="18">
        <v>2.5</v>
      </c>
      <c r="T27" s="31">
        <v>0.3</v>
      </c>
      <c r="U27" s="31">
        <v>120</v>
      </c>
      <c r="V27" s="2" t="s">
        <v>302</v>
      </c>
      <c r="W27" s="72">
        <f t="shared" si="0"/>
        <v>222.2222222222222</v>
      </c>
      <c r="X27" s="71" t="e">
        <f t="shared" si="1"/>
        <v>#DIV/0!</v>
      </c>
      <c r="Y27" s="88">
        <f t="shared" si="2"/>
        <v>66.666666666666657</v>
      </c>
      <c r="Z27" s="88" t="e">
        <f t="shared" si="3"/>
        <v>#DIV/0!</v>
      </c>
      <c r="AA27" s="90">
        <f t="shared" si="4"/>
        <v>6.9444444444444448E-2</v>
      </c>
      <c r="AB27" s="31">
        <f t="shared" si="5"/>
        <v>144</v>
      </c>
      <c r="AC27" s="88">
        <f t="shared" si="6"/>
        <v>4.6296296296296301E-2</v>
      </c>
      <c r="AD27" s="88" t="e">
        <f t="shared" si="7"/>
        <v>#DIV/0!</v>
      </c>
      <c r="AE27" s="102">
        <f t="shared" si="8"/>
        <v>0.1851851851851852</v>
      </c>
      <c r="AF27" s="88" t="e">
        <f t="shared" si="9"/>
        <v>#DIV/0!</v>
      </c>
      <c r="AG27" s="94" t="s">
        <v>3523</v>
      </c>
    </row>
    <row r="28" spans="1:34" ht="32" x14ac:dyDescent="0.2">
      <c r="A28" s="2" t="s">
        <v>311</v>
      </c>
      <c r="B28" s="2" t="s">
        <v>313</v>
      </c>
      <c r="C28" s="2"/>
      <c r="D28" s="2"/>
      <c r="E28" t="s">
        <v>2034</v>
      </c>
      <c r="F28" s="2" t="s">
        <v>309</v>
      </c>
      <c r="G28" s="2" t="s">
        <v>308</v>
      </c>
      <c r="H28" s="2" t="s">
        <v>310</v>
      </c>
      <c r="I28" s="25" t="s">
        <v>3524</v>
      </c>
      <c r="J28" s="27" t="s">
        <v>3525</v>
      </c>
      <c r="K28" s="27" t="s">
        <v>3526</v>
      </c>
      <c r="L28" s="31">
        <v>0.5</v>
      </c>
      <c r="N28" s="75">
        <v>1</v>
      </c>
      <c r="Q28">
        <v>1</v>
      </c>
      <c r="R28">
        <v>3</v>
      </c>
      <c r="S28" t="s">
        <v>3005</v>
      </c>
      <c r="T28" s="31">
        <v>0.5</v>
      </c>
      <c r="U28" s="31">
        <v>120</v>
      </c>
      <c r="V28" s="2" t="s">
        <v>309</v>
      </c>
      <c r="W28" s="71" t="e">
        <f t="shared" si="0"/>
        <v>#DIV/0!</v>
      </c>
      <c r="X28" s="71">
        <f t="shared" si="1"/>
        <v>20</v>
      </c>
      <c r="Y28" s="88" t="e">
        <f t="shared" si="2"/>
        <v>#DIV/0!</v>
      </c>
      <c r="Z28" s="88">
        <f t="shared" si="3"/>
        <v>10</v>
      </c>
      <c r="AA28" s="90">
        <f t="shared" si="4"/>
        <v>4.1666666666666666E-3</v>
      </c>
      <c r="AB28" s="31">
        <f t="shared" si="5"/>
        <v>240</v>
      </c>
      <c r="AC28" s="88" t="e">
        <f t="shared" si="6"/>
        <v>#DIV/0!</v>
      </c>
      <c r="AD28" s="88">
        <f t="shared" si="7"/>
        <v>4.1666666666666666E-3</v>
      </c>
      <c r="AE28" s="88" t="e">
        <f t="shared" si="8"/>
        <v>#DIV/0!</v>
      </c>
      <c r="AF28" s="88">
        <f t="shared" si="9"/>
        <v>1.6666666666666666E-2</v>
      </c>
      <c r="AG28" s="94" t="s">
        <v>3527</v>
      </c>
      <c r="AH28" s="118" t="s">
        <v>3528</v>
      </c>
    </row>
    <row r="29" spans="1:34" ht="32" x14ac:dyDescent="0.2">
      <c r="A29" s="2" t="s">
        <v>221</v>
      </c>
      <c r="B29" s="2" t="s">
        <v>313</v>
      </c>
      <c r="C29" s="2"/>
      <c r="D29" s="2"/>
      <c r="E29" t="s">
        <v>2034</v>
      </c>
      <c r="F29" s="2" t="s">
        <v>309</v>
      </c>
      <c r="G29" s="2" t="s">
        <v>308</v>
      </c>
      <c r="H29" s="2" t="s">
        <v>316</v>
      </c>
      <c r="I29" s="25" t="s">
        <v>3524</v>
      </c>
      <c r="J29" s="27" t="s">
        <v>3525</v>
      </c>
      <c r="K29" s="27" t="s">
        <v>3526</v>
      </c>
      <c r="L29" s="31">
        <v>0.5</v>
      </c>
      <c r="N29" s="75">
        <v>1</v>
      </c>
      <c r="Q29">
        <v>1</v>
      </c>
      <c r="R29">
        <v>3</v>
      </c>
      <c r="S29" t="s">
        <v>3005</v>
      </c>
      <c r="T29" s="31">
        <v>0.5</v>
      </c>
      <c r="U29" s="31">
        <v>120</v>
      </c>
      <c r="V29" s="2" t="s">
        <v>309</v>
      </c>
      <c r="W29" s="71" t="e">
        <f t="shared" si="0"/>
        <v>#DIV/0!</v>
      </c>
      <c r="X29" s="71">
        <f t="shared" si="1"/>
        <v>20</v>
      </c>
      <c r="Y29" s="88" t="e">
        <f t="shared" si="2"/>
        <v>#DIV/0!</v>
      </c>
      <c r="Z29" s="88">
        <f t="shared" si="3"/>
        <v>10</v>
      </c>
      <c r="AA29" s="90">
        <f t="shared" si="4"/>
        <v>4.1666666666666666E-3</v>
      </c>
      <c r="AB29" s="31">
        <f t="shared" si="5"/>
        <v>240</v>
      </c>
      <c r="AC29" s="88" t="e">
        <f t="shared" si="6"/>
        <v>#DIV/0!</v>
      </c>
      <c r="AD29" s="88">
        <f t="shared" si="7"/>
        <v>4.1666666666666666E-3</v>
      </c>
      <c r="AE29" s="88" t="e">
        <f t="shared" si="8"/>
        <v>#DIV/0!</v>
      </c>
      <c r="AF29" s="88">
        <f t="shared" si="9"/>
        <v>1.6666666666666666E-2</v>
      </c>
      <c r="AG29" s="94" t="s">
        <v>3527</v>
      </c>
      <c r="AH29" s="118" t="s">
        <v>3528</v>
      </c>
    </row>
    <row r="30" spans="1:34" ht="48" x14ac:dyDescent="0.2">
      <c r="A30" s="2" t="s">
        <v>290</v>
      </c>
      <c r="B30" s="2" t="s">
        <v>291</v>
      </c>
      <c r="C30" s="2" t="s">
        <v>2037</v>
      </c>
      <c r="D30" s="2"/>
      <c r="E30" t="s">
        <v>2036</v>
      </c>
      <c r="F30" s="2" t="s">
        <v>318</v>
      </c>
      <c r="G30" s="2" t="s">
        <v>317</v>
      </c>
      <c r="H30" s="2" t="s">
        <v>289</v>
      </c>
      <c r="I30">
        <v>2</v>
      </c>
      <c r="J30" s="27" t="s">
        <v>3499</v>
      </c>
      <c r="K30" s="27" t="s">
        <v>3516</v>
      </c>
      <c r="L30" s="31">
        <v>2</v>
      </c>
      <c r="M30" t="s">
        <v>3500</v>
      </c>
      <c r="N30" s="75">
        <v>1</v>
      </c>
      <c r="O30" s="18">
        <v>0.05</v>
      </c>
      <c r="T30" s="31">
        <v>2</v>
      </c>
      <c r="U30" s="31">
        <v>120</v>
      </c>
      <c r="V30" s="2" t="s">
        <v>318</v>
      </c>
      <c r="W30" s="71">
        <f t="shared" si="0"/>
        <v>99.999999999999986</v>
      </c>
      <c r="X30" s="71" t="e">
        <f t="shared" si="1"/>
        <v>#DIV/0!</v>
      </c>
      <c r="Y30" s="88">
        <f t="shared" si="2"/>
        <v>199.99999999999997</v>
      </c>
      <c r="Z30" s="88" t="e">
        <f t="shared" si="3"/>
        <v>#DIV/0!</v>
      </c>
      <c r="AA30" s="90">
        <f t="shared" si="4"/>
        <v>1.0416666666666667E-3</v>
      </c>
      <c r="AB30" s="31">
        <f t="shared" si="5"/>
        <v>960</v>
      </c>
      <c r="AC30" s="88">
        <f t="shared" si="6"/>
        <v>2.0833333333333332E-2</v>
      </c>
      <c r="AD30" s="88" t="e">
        <f t="shared" si="7"/>
        <v>#DIV/0!</v>
      </c>
      <c r="AE30" s="88">
        <f t="shared" si="8"/>
        <v>8.3333333333333329E-2</v>
      </c>
      <c r="AF30" s="88" t="e">
        <f t="shared" si="9"/>
        <v>#DIV/0!</v>
      </c>
      <c r="AG30" s="94" t="s">
        <v>3529</v>
      </c>
    </row>
    <row r="31" spans="1:34" ht="96" x14ac:dyDescent="0.2">
      <c r="A31" s="2" t="s">
        <v>323</v>
      </c>
      <c r="B31" s="2" t="s">
        <v>326</v>
      </c>
      <c r="C31" s="2"/>
      <c r="D31" s="2" t="s">
        <v>2038</v>
      </c>
      <c r="F31" s="2" t="s">
        <v>321</v>
      </c>
      <c r="G31" s="2" t="s">
        <v>320</v>
      </c>
      <c r="H31" s="2" t="s">
        <v>322</v>
      </c>
      <c r="I31">
        <v>2</v>
      </c>
      <c r="J31" s="27" t="s">
        <v>3530</v>
      </c>
      <c r="K31" s="27" t="s">
        <v>3531</v>
      </c>
      <c r="L31" s="31">
        <v>2</v>
      </c>
      <c r="M31" t="s">
        <v>3500</v>
      </c>
      <c r="N31" s="75">
        <v>100</v>
      </c>
      <c r="Q31">
        <v>0.6</v>
      </c>
      <c r="S31" t="s">
        <v>3007</v>
      </c>
      <c r="T31" s="31">
        <v>2</v>
      </c>
      <c r="U31" s="31">
        <v>120</v>
      </c>
      <c r="V31" s="2" t="s">
        <v>321</v>
      </c>
      <c r="W31" s="71" t="e">
        <f t="shared" si="0"/>
        <v>#DIV/0!</v>
      </c>
      <c r="X31" s="73">
        <f t="shared" si="1"/>
        <v>833.33333333333337</v>
      </c>
      <c r="Y31" s="88" t="e">
        <f t="shared" si="2"/>
        <v>#DIV/0!</v>
      </c>
      <c r="Z31" s="88">
        <f t="shared" si="3"/>
        <v>1666.6666666666667</v>
      </c>
      <c r="AA31" s="90">
        <f t="shared" si="4"/>
        <v>0.10416666666666667</v>
      </c>
      <c r="AB31" s="31">
        <f t="shared" si="5"/>
        <v>960</v>
      </c>
      <c r="AC31" s="88" t="e">
        <f t="shared" si="6"/>
        <v>#DIV/0!</v>
      </c>
      <c r="AD31" s="88">
        <f t="shared" si="7"/>
        <v>0.17361111111111113</v>
      </c>
      <c r="AE31" s="88" t="e">
        <f t="shared" si="8"/>
        <v>#DIV/0!</v>
      </c>
      <c r="AF31" s="102">
        <f t="shared" si="9"/>
        <v>0.69444444444444453</v>
      </c>
      <c r="AG31" s="94" t="s">
        <v>3532</v>
      </c>
      <c r="AH31" s="119" t="s">
        <v>3533</v>
      </c>
    </row>
    <row r="32" spans="1:34" x14ac:dyDescent="0.2">
      <c r="A32" s="13" t="s">
        <v>332</v>
      </c>
      <c r="B32" s="13" t="s">
        <v>2041</v>
      </c>
      <c r="C32" s="13"/>
      <c r="D32" s="13"/>
      <c r="E32" t="s">
        <v>2040</v>
      </c>
      <c r="F32" s="13" t="s">
        <v>330</v>
      </c>
      <c r="G32" s="13" t="s">
        <v>329</v>
      </c>
      <c r="H32" s="13" t="s">
        <v>331</v>
      </c>
      <c r="N32" s="79">
        <v>0.5</v>
      </c>
      <c r="U32" s="31">
        <v>120</v>
      </c>
      <c r="V32" s="13" t="s">
        <v>330</v>
      </c>
      <c r="W32" s="71" t="e">
        <f t="shared" si="0"/>
        <v>#DIV/0!</v>
      </c>
      <c r="X32" s="71" t="e">
        <f t="shared" si="1"/>
        <v>#DIV/0!</v>
      </c>
      <c r="Y32" s="88" t="e">
        <f t="shared" si="2"/>
        <v>#DIV/0!</v>
      </c>
      <c r="Z32" s="88" t="e">
        <f t="shared" si="3"/>
        <v>#DIV/0!</v>
      </c>
      <c r="AA32" s="90" t="e">
        <f t="shared" si="4"/>
        <v>#DIV/0!</v>
      </c>
      <c r="AB32" s="31">
        <f t="shared" si="5"/>
        <v>0</v>
      </c>
      <c r="AC32" s="88" t="e">
        <f t="shared" si="6"/>
        <v>#DIV/0!</v>
      </c>
      <c r="AD32" s="88" t="e">
        <f t="shared" si="7"/>
        <v>#DIV/0!</v>
      </c>
      <c r="AE32" s="88" t="e">
        <f t="shared" si="8"/>
        <v>#DIV/0!</v>
      </c>
      <c r="AF32" s="88" t="e">
        <f t="shared" si="9"/>
        <v>#DIV/0!</v>
      </c>
      <c r="AG32" t="s">
        <v>3509</v>
      </c>
      <c r="AH32" s="118" t="s">
        <v>3510</v>
      </c>
    </row>
    <row r="33" spans="1:34" x14ac:dyDescent="0.2">
      <c r="A33" s="13" t="s">
        <v>335</v>
      </c>
      <c r="B33" s="13" t="s">
        <v>333</v>
      </c>
      <c r="C33" s="13"/>
      <c r="D33" s="13"/>
      <c r="E33" t="s">
        <v>2040</v>
      </c>
      <c r="F33" s="13" t="s">
        <v>330</v>
      </c>
      <c r="G33" s="13" t="s">
        <v>329</v>
      </c>
      <c r="H33" s="13" t="s">
        <v>334</v>
      </c>
      <c r="N33" s="79">
        <v>0.5</v>
      </c>
      <c r="U33" s="31">
        <v>120</v>
      </c>
      <c r="V33" s="13" t="s">
        <v>330</v>
      </c>
      <c r="W33" s="71" t="e">
        <f t="shared" si="0"/>
        <v>#DIV/0!</v>
      </c>
      <c r="X33" s="71" t="e">
        <f t="shared" si="1"/>
        <v>#DIV/0!</v>
      </c>
      <c r="Y33" s="88" t="e">
        <f t="shared" si="2"/>
        <v>#DIV/0!</v>
      </c>
      <c r="Z33" s="88" t="e">
        <f t="shared" si="3"/>
        <v>#DIV/0!</v>
      </c>
      <c r="AA33" s="90" t="e">
        <f t="shared" si="4"/>
        <v>#DIV/0!</v>
      </c>
      <c r="AB33" s="31">
        <f t="shared" si="5"/>
        <v>0</v>
      </c>
      <c r="AC33" s="88" t="e">
        <f t="shared" si="6"/>
        <v>#DIV/0!</v>
      </c>
      <c r="AD33" s="88" t="e">
        <f t="shared" si="7"/>
        <v>#DIV/0!</v>
      </c>
      <c r="AE33" s="88" t="e">
        <f t="shared" si="8"/>
        <v>#DIV/0!</v>
      </c>
      <c r="AF33" s="88" t="e">
        <f t="shared" si="9"/>
        <v>#DIV/0!</v>
      </c>
      <c r="AG33" t="s">
        <v>3509</v>
      </c>
      <c r="AH33" s="118" t="s">
        <v>3510</v>
      </c>
    </row>
    <row r="34" spans="1:34" s="19" customFormat="1" x14ac:dyDescent="0.2">
      <c r="A34" s="20" t="s">
        <v>337</v>
      </c>
      <c r="B34" s="20" t="s">
        <v>341</v>
      </c>
      <c r="C34" s="20"/>
      <c r="D34" s="20"/>
      <c r="F34" s="20" t="s">
        <v>337</v>
      </c>
      <c r="G34" s="20" t="s">
        <v>336</v>
      </c>
      <c r="H34" s="20" t="s">
        <v>338</v>
      </c>
      <c r="L34" s="35"/>
      <c r="N34" s="76">
        <v>0.01</v>
      </c>
      <c r="T34" s="35"/>
      <c r="U34" s="31">
        <v>120</v>
      </c>
      <c r="V34" s="20" t="s">
        <v>337</v>
      </c>
      <c r="W34" s="71" t="e">
        <f t="shared" si="0"/>
        <v>#DIV/0!</v>
      </c>
      <c r="X34" s="71" t="e">
        <f t="shared" si="1"/>
        <v>#DIV/0!</v>
      </c>
      <c r="Y34" s="88" t="e">
        <f t="shared" si="2"/>
        <v>#DIV/0!</v>
      </c>
      <c r="Z34" s="88" t="e">
        <f t="shared" si="3"/>
        <v>#DIV/0!</v>
      </c>
      <c r="AA34" s="90" t="e">
        <f t="shared" si="4"/>
        <v>#DIV/0!</v>
      </c>
      <c r="AB34" s="31">
        <f t="shared" si="5"/>
        <v>0</v>
      </c>
      <c r="AC34" s="88" t="e">
        <f t="shared" si="6"/>
        <v>#DIV/0!</v>
      </c>
      <c r="AD34" s="88" t="e">
        <f t="shared" si="7"/>
        <v>#DIV/0!</v>
      </c>
      <c r="AE34" s="88" t="e">
        <f t="shared" si="8"/>
        <v>#DIV/0!</v>
      </c>
      <c r="AF34" s="88" t="e">
        <f t="shared" si="9"/>
        <v>#DIV/0!</v>
      </c>
      <c r="AG34" s="107"/>
      <c r="AH34" s="120" t="s">
        <v>3510</v>
      </c>
    </row>
    <row r="35" spans="1:34" s="19" customFormat="1" x14ac:dyDescent="0.2">
      <c r="A35" s="20" t="s">
        <v>345</v>
      </c>
      <c r="B35" s="20" t="s">
        <v>341</v>
      </c>
      <c r="C35" s="20"/>
      <c r="D35" s="20"/>
      <c r="F35" s="20" t="s">
        <v>345</v>
      </c>
      <c r="G35" s="20" t="s">
        <v>344</v>
      </c>
      <c r="H35" s="20" t="s">
        <v>346</v>
      </c>
      <c r="L35" s="35"/>
      <c r="N35" s="76">
        <v>0.01</v>
      </c>
      <c r="T35" s="35"/>
      <c r="U35" s="31">
        <v>120</v>
      </c>
      <c r="V35" s="20" t="s">
        <v>345</v>
      </c>
      <c r="W35" s="71" t="e">
        <f t="shared" si="0"/>
        <v>#DIV/0!</v>
      </c>
      <c r="X35" s="71" t="e">
        <f t="shared" si="1"/>
        <v>#DIV/0!</v>
      </c>
      <c r="Y35" s="88" t="e">
        <f t="shared" si="2"/>
        <v>#DIV/0!</v>
      </c>
      <c r="Z35" s="88" t="e">
        <f t="shared" si="3"/>
        <v>#DIV/0!</v>
      </c>
      <c r="AA35" s="90" t="e">
        <f t="shared" si="4"/>
        <v>#DIV/0!</v>
      </c>
      <c r="AB35" s="31">
        <f t="shared" si="5"/>
        <v>0</v>
      </c>
      <c r="AC35" s="88" t="e">
        <f t="shared" si="6"/>
        <v>#DIV/0!</v>
      </c>
      <c r="AD35" s="88" t="e">
        <f t="shared" si="7"/>
        <v>#DIV/0!</v>
      </c>
      <c r="AE35" s="88" t="e">
        <f t="shared" si="8"/>
        <v>#DIV/0!</v>
      </c>
      <c r="AF35" s="88" t="e">
        <f t="shared" si="9"/>
        <v>#DIV/0!</v>
      </c>
      <c r="AG35" s="107"/>
      <c r="AH35" s="120" t="s">
        <v>3510</v>
      </c>
    </row>
    <row r="36" spans="1:34" ht="32" x14ac:dyDescent="0.2">
      <c r="A36" s="2" t="s">
        <v>350</v>
      </c>
      <c r="B36" s="2" t="s">
        <v>351</v>
      </c>
      <c r="C36" s="2" t="s">
        <v>2045</v>
      </c>
      <c r="D36" s="2"/>
      <c r="E36" t="s">
        <v>2044</v>
      </c>
      <c r="F36" s="2" t="s">
        <v>348</v>
      </c>
      <c r="G36" s="2" t="s">
        <v>347</v>
      </c>
      <c r="H36" s="2" t="s">
        <v>349</v>
      </c>
      <c r="I36" s="25" t="s">
        <v>3534</v>
      </c>
      <c r="J36" s="25" t="s">
        <v>3507</v>
      </c>
      <c r="K36" s="27" t="s">
        <v>3535</v>
      </c>
      <c r="L36" s="31">
        <v>0.2</v>
      </c>
      <c r="N36" s="75">
        <v>2</v>
      </c>
      <c r="O36">
        <v>1.9</v>
      </c>
      <c r="T36" s="31">
        <v>0.2</v>
      </c>
      <c r="U36" s="31">
        <v>120</v>
      </c>
      <c r="V36" s="2" t="s">
        <v>348</v>
      </c>
      <c r="W36" s="71">
        <f t="shared" si="0"/>
        <v>52.631578947368411</v>
      </c>
      <c r="X36" s="71" t="e">
        <f t="shared" si="1"/>
        <v>#DIV/0!</v>
      </c>
      <c r="Y36" s="88">
        <f t="shared" si="2"/>
        <v>10.526315789473685</v>
      </c>
      <c r="Z36" s="88" t="e">
        <f t="shared" si="3"/>
        <v>#DIV/0!</v>
      </c>
      <c r="AA36" s="90">
        <f t="shared" si="4"/>
        <v>2.0833333333333332E-2</v>
      </c>
      <c r="AB36" s="31">
        <f t="shared" si="5"/>
        <v>96</v>
      </c>
      <c r="AC36" s="88">
        <f t="shared" si="6"/>
        <v>1.0964912280701754E-2</v>
      </c>
      <c r="AD36" s="88" t="e">
        <f t="shared" si="7"/>
        <v>#DIV/0!</v>
      </c>
      <c r="AE36" s="88">
        <f t="shared" si="8"/>
        <v>4.3859649122807015E-2</v>
      </c>
      <c r="AF36" s="88" t="e">
        <f t="shared" si="9"/>
        <v>#DIV/0!</v>
      </c>
      <c r="AG36" s="94" t="s">
        <v>3536</v>
      </c>
      <c r="AH36" s="118" t="s">
        <v>3537</v>
      </c>
    </row>
    <row r="37" spans="1:34" ht="32" x14ac:dyDescent="0.2">
      <c r="A37" s="2" t="s">
        <v>354</v>
      </c>
      <c r="B37" s="2" t="s">
        <v>351</v>
      </c>
      <c r="C37" s="2" t="s">
        <v>2045</v>
      </c>
      <c r="D37" s="2"/>
      <c r="E37" t="s">
        <v>2044</v>
      </c>
      <c r="F37" s="2" t="s">
        <v>348</v>
      </c>
      <c r="G37" s="2" t="s">
        <v>347</v>
      </c>
      <c r="H37" s="2" t="s">
        <v>353</v>
      </c>
      <c r="I37" s="25" t="s">
        <v>3534</v>
      </c>
      <c r="J37" s="25" t="s">
        <v>3507</v>
      </c>
      <c r="K37" s="27" t="s">
        <v>3535</v>
      </c>
      <c r="L37" s="31">
        <v>0.2</v>
      </c>
      <c r="N37" s="75">
        <v>2</v>
      </c>
      <c r="O37">
        <v>1.9</v>
      </c>
      <c r="T37" s="31">
        <v>0.2</v>
      </c>
      <c r="U37" s="31">
        <v>120</v>
      </c>
      <c r="V37" s="2" t="s">
        <v>348</v>
      </c>
      <c r="W37" s="71">
        <f t="shared" si="0"/>
        <v>52.631578947368411</v>
      </c>
      <c r="X37" s="71" t="e">
        <f t="shared" si="1"/>
        <v>#DIV/0!</v>
      </c>
      <c r="Y37" s="88">
        <f t="shared" si="2"/>
        <v>10.526315789473685</v>
      </c>
      <c r="Z37" s="88" t="e">
        <f t="shared" si="3"/>
        <v>#DIV/0!</v>
      </c>
      <c r="AA37" s="90">
        <f t="shared" si="4"/>
        <v>2.0833333333333332E-2</v>
      </c>
      <c r="AB37" s="31">
        <f t="shared" si="5"/>
        <v>96</v>
      </c>
      <c r="AC37" s="88">
        <f t="shared" si="6"/>
        <v>1.0964912280701754E-2</v>
      </c>
      <c r="AD37" s="88" t="e">
        <f t="shared" si="7"/>
        <v>#DIV/0!</v>
      </c>
      <c r="AE37" s="88">
        <f t="shared" si="8"/>
        <v>4.3859649122807015E-2</v>
      </c>
      <c r="AF37" s="88" t="e">
        <f t="shared" si="9"/>
        <v>#DIV/0!</v>
      </c>
      <c r="AG37" s="94" t="s">
        <v>3536</v>
      </c>
      <c r="AH37" s="118" t="s">
        <v>3537</v>
      </c>
    </row>
    <row r="38" spans="1:34" x14ac:dyDescent="0.2">
      <c r="A38" s="2" t="s">
        <v>358</v>
      </c>
      <c r="B38" s="2" t="s">
        <v>359</v>
      </c>
      <c r="C38" s="2" t="s">
        <v>2047</v>
      </c>
      <c r="D38" s="2"/>
      <c r="E38" t="s">
        <v>2046</v>
      </c>
      <c r="F38" s="2" t="s">
        <v>356</v>
      </c>
      <c r="G38" s="2" t="s">
        <v>355</v>
      </c>
      <c r="H38" s="2" t="s">
        <v>357</v>
      </c>
      <c r="I38">
        <v>0.1</v>
      </c>
      <c r="J38" s="26" t="s">
        <v>3538</v>
      </c>
      <c r="K38" s="27" t="s">
        <v>3539</v>
      </c>
      <c r="L38" s="31">
        <v>0.1</v>
      </c>
      <c r="N38" s="75">
        <v>10</v>
      </c>
      <c r="O38" s="18">
        <v>50</v>
      </c>
      <c r="T38" s="31">
        <v>0.1</v>
      </c>
      <c r="U38" s="31">
        <v>120</v>
      </c>
      <c r="V38" s="2" t="s">
        <v>356</v>
      </c>
      <c r="W38" s="71">
        <f t="shared" si="0"/>
        <v>20</v>
      </c>
      <c r="X38" s="71" t="e">
        <f t="shared" si="1"/>
        <v>#DIV/0!</v>
      </c>
      <c r="Y38" s="88">
        <f t="shared" si="2"/>
        <v>2</v>
      </c>
      <c r="Z38" s="88" t="e">
        <f t="shared" si="3"/>
        <v>#DIV/0!</v>
      </c>
      <c r="AA38" s="90">
        <f t="shared" si="4"/>
        <v>0.20833333333333334</v>
      </c>
      <c r="AB38" s="31">
        <f t="shared" si="5"/>
        <v>48</v>
      </c>
      <c r="AC38" s="88">
        <f t="shared" si="6"/>
        <v>4.1666666666666666E-3</v>
      </c>
      <c r="AD38" s="88" t="e">
        <f t="shared" si="7"/>
        <v>#DIV/0!</v>
      </c>
      <c r="AE38" s="88">
        <f t="shared" si="8"/>
        <v>1.6666666666666666E-2</v>
      </c>
      <c r="AF38" s="88" t="e">
        <f t="shared" si="9"/>
        <v>#DIV/0!</v>
      </c>
      <c r="AG38" s="93" t="s">
        <v>3540</v>
      </c>
    </row>
    <row r="39" spans="1:34" x14ac:dyDescent="0.2">
      <c r="A39" s="2" t="s">
        <v>350</v>
      </c>
      <c r="B39" s="2" t="s">
        <v>359</v>
      </c>
      <c r="C39" s="2" t="s">
        <v>2047</v>
      </c>
      <c r="D39" s="2"/>
      <c r="E39" t="s">
        <v>2046</v>
      </c>
      <c r="F39" s="2" t="s">
        <v>356</v>
      </c>
      <c r="G39" s="2" t="s">
        <v>355</v>
      </c>
      <c r="H39" s="2" t="s">
        <v>349</v>
      </c>
      <c r="I39">
        <v>0.1</v>
      </c>
      <c r="J39" s="26" t="s">
        <v>3538</v>
      </c>
      <c r="K39" s="27" t="s">
        <v>3539</v>
      </c>
      <c r="L39" s="31">
        <v>0.1</v>
      </c>
      <c r="N39" s="75">
        <v>10</v>
      </c>
      <c r="O39" s="18">
        <v>50</v>
      </c>
      <c r="T39" s="31">
        <v>0.1</v>
      </c>
      <c r="U39" s="31">
        <v>120</v>
      </c>
      <c r="V39" s="2" t="s">
        <v>356</v>
      </c>
      <c r="W39" s="71">
        <f t="shared" si="0"/>
        <v>20</v>
      </c>
      <c r="X39" s="71" t="e">
        <f t="shared" si="1"/>
        <v>#DIV/0!</v>
      </c>
      <c r="Y39" s="88">
        <f t="shared" si="2"/>
        <v>2</v>
      </c>
      <c r="Z39" s="88" t="e">
        <f t="shared" si="3"/>
        <v>#DIV/0!</v>
      </c>
      <c r="AA39" s="90">
        <f t="shared" si="4"/>
        <v>0.20833333333333334</v>
      </c>
      <c r="AB39" s="31">
        <f t="shared" si="5"/>
        <v>48</v>
      </c>
      <c r="AC39" s="88">
        <f t="shared" si="6"/>
        <v>4.1666666666666666E-3</v>
      </c>
      <c r="AD39" s="88" t="e">
        <f t="shared" si="7"/>
        <v>#DIV/0!</v>
      </c>
      <c r="AE39" s="88">
        <f t="shared" si="8"/>
        <v>1.6666666666666666E-2</v>
      </c>
      <c r="AF39" s="88" t="e">
        <f t="shared" si="9"/>
        <v>#DIV/0!</v>
      </c>
      <c r="AG39" s="93" t="s">
        <v>3540</v>
      </c>
    </row>
    <row r="40" spans="1:34" ht="32" x14ac:dyDescent="0.2">
      <c r="A40" s="2" t="s">
        <v>363</v>
      </c>
      <c r="B40" s="2" t="s">
        <v>364</v>
      </c>
      <c r="C40" s="2" t="s">
        <v>2049</v>
      </c>
      <c r="D40" s="2"/>
      <c r="E40" t="s">
        <v>2048</v>
      </c>
      <c r="F40" s="2" t="s">
        <v>361</v>
      </c>
      <c r="G40" s="2" t="s">
        <v>360</v>
      </c>
      <c r="H40" s="2" t="s">
        <v>362</v>
      </c>
      <c r="I40" s="25" t="s">
        <v>3534</v>
      </c>
      <c r="J40" s="27" t="s">
        <v>3507</v>
      </c>
      <c r="K40" s="27" t="s">
        <v>3541</v>
      </c>
      <c r="L40" s="31">
        <v>0.2</v>
      </c>
      <c r="N40" s="75">
        <v>10</v>
      </c>
      <c r="O40">
        <v>13</v>
      </c>
      <c r="P40" s="18">
        <v>19</v>
      </c>
      <c r="T40" s="31">
        <v>0.2</v>
      </c>
      <c r="U40" s="31">
        <v>120</v>
      </c>
      <c r="V40" s="2" t="s">
        <v>361</v>
      </c>
      <c r="W40" s="71">
        <f t="shared" si="0"/>
        <v>38.46153846153846</v>
      </c>
      <c r="X40" s="71" t="e">
        <f t="shared" si="1"/>
        <v>#DIV/0!</v>
      </c>
      <c r="Y40" s="88">
        <f t="shared" si="2"/>
        <v>7.6923076923076916</v>
      </c>
      <c r="Z40" s="88" t="e">
        <f t="shared" si="3"/>
        <v>#DIV/0!</v>
      </c>
      <c r="AA40" s="90">
        <f t="shared" si="4"/>
        <v>0.10416666666666667</v>
      </c>
      <c r="AB40" s="31">
        <f t="shared" si="5"/>
        <v>96</v>
      </c>
      <c r="AC40" s="88">
        <f t="shared" si="6"/>
        <v>8.0128205128205138E-3</v>
      </c>
      <c r="AD40" s="88" t="e">
        <f t="shared" si="7"/>
        <v>#DIV/0!</v>
      </c>
      <c r="AE40" s="88">
        <f t="shared" si="8"/>
        <v>3.2051282051282055E-2</v>
      </c>
      <c r="AF40" s="88" t="e">
        <f t="shared" si="9"/>
        <v>#DIV/0!</v>
      </c>
      <c r="AG40" s="94" t="s">
        <v>3536</v>
      </c>
    </row>
    <row r="41" spans="1:34" ht="32" x14ac:dyDescent="0.2">
      <c r="A41" s="2" t="s">
        <v>350</v>
      </c>
      <c r="B41" s="2" t="s">
        <v>364</v>
      </c>
      <c r="C41" s="2" t="s">
        <v>2049</v>
      </c>
      <c r="D41" s="2"/>
      <c r="E41" t="s">
        <v>2048</v>
      </c>
      <c r="F41" s="2" t="s">
        <v>361</v>
      </c>
      <c r="G41" s="2" t="s">
        <v>360</v>
      </c>
      <c r="H41" s="2" t="s">
        <v>349</v>
      </c>
      <c r="I41" s="25" t="s">
        <v>3534</v>
      </c>
      <c r="J41" s="27" t="s">
        <v>3507</v>
      </c>
      <c r="K41" s="27" t="s">
        <v>3541</v>
      </c>
      <c r="L41" s="31">
        <v>0.2</v>
      </c>
      <c r="N41" s="75">
        <v>10</v>
      </c>
      <c r="O41">
        <v>13</v>
      </c>
      <c r="P41" s="18">
        <v>19</v>
      </c>
      <c r="T41" s="31">
        <v>0.2</v>
      </c>
      <c r="U41" s="31">
        <v>120</v>
      </c>
      <c r="V41" s="2" t="s">
        <v>361</v>
      </c>
      <c r="W41" s="71">
        <f t="shared" si="0"/>
        <v>38.46153846153846</v>
      </c>
      <c r="X41" s="71" t="e">
        <f t="shared" si="1"/>
        <v>#DIV/0!</v>
      </c>
      <c r="Y41" s="88">
        <f t="shared" si="2"/>
        <v>7.6923076923076916</v>
      </c>
      <c r="Z41" s="88" t="e">
        <f t="shared" si="3"/>
        <v>#DIV/0!</v>
      </c>
      <c r="AA41" s="90">
        <f t="shared" si="4"/>
        <v>0.10416666666666667</v>
      </c>
      <c r="AB41" s="31">
        <f t="shared" si="5"/>
        <v>96</v>
      </c>
      <c r="AC41" s="88">
        <f t="shared" si="6"/>
        <v>8.0128205128205138E-3</v>
      </c>
      <c r="AD41" s="88" t="e">
        <f t="shared" si="7"/>
        <v>#DIV/0!</v>
      </c>
      <c r="AE41" s="88">
        <f t="shared" si="8"/>
        <v>3.2051282051282055E-2</v>
      </c>
      <c r="AF41" s="88" t="e">
        <f t="shared" si="9"/>
        <v>#DIV/0!</v>
      </c>
      <c r="AG41" s="94" t="s">
        <v>3536</v>
      </c>
    </row>
    <row r="42" spans="1:34" ht="32" x14ac:dyDescent="0.2">
      <c r="A42" s="2" t="s">
        <v>368</v>
      </c>
      <c r="B42" s="2" t="s">
        <v>370</v>
      </c>
      <c r="C42" s="2" t="s">
        <v>2051</v>
      </c>
      <c r="D42" s="2"/>
      <c r="E42" t="s">
        <v>2050</v>
      </c>
      <c r="F42" s="2" t="s">
        <v>366</v>
      </c>
      <c r="G42" s="2" t="s">
        <v>365</v>
      </c>
      <c r="H42" s="2" t="s">
        <v>367</v>
      </c>
      <c r="I42" s="25" t="s">
        <v>3534</v>
      </c>
      <c r="J42" s="27" t="s">
        <v>3507</v>
      </c>
      <c r="K42" s="27" t="s">
        <v>3542</v>
      </c>
      <c r="L42" s="31">
        <v>0.2</v>
      </c>
      <c r="N42" s="75">
        <v>1</v>
      </c>
      <c r="O42">
        <v>5</v>
      </c>
      <c r="P42" s="18">
        <v>12</v>
      </c>
      <c r="T42" s="31">
        <v>0.2</v>
      </c>
      <c r="U42" s="31">
        <v>120</v>
      </c>
      <c r="V42" s="2" t="s">
        <v>366</v>
      </c>
      <c r="W42" s="71">
        <f t="shared" si="0"/>
        <v>10</v>
      </c>
      <c r="X42" s="71" t="e">
        <f t="shared" si="1"/>
        <v>#DIV/0!</v>
      </c>
      <c r="Y42" s="88">
        <f t="shared" si="2"/>
        <v>2</v>
      </c>
      <c r="Z42" s="88" t="e">
        <f t="shared" si="3"/>
        <v>#DIV/0!</v>
      </c>
      <c r="AA42" s="90">
        <f t="shared" si="4"/>
        <v>1.0416666666666666E-2</v>
      </c>
      <c r="AB42" s="31">
        <f t="shared" si="5"/>
        <v>96</v>
      </c>
      <c r="AC42" s="88">
        <f t="shared" si="6"/>
        <v>2.0833333333333333E-3</v>
      </c>
      <c r="AD42" s="88" t="e">
        <f t="shared" si="7"/>
        <v>#DIV/0!</v>
      </c>
      <c r="AE42" s="88">
        <f t="shared" si="8"/>
        <v>8.3333333333333332E-3</v>
      </c>
      <c r="AF42" s="88" t="e">
        <f t="shared" si="9"/>
        <v>#DIV/0!</v>
      </c>
      <c r="AG42" s="94" t="s">
        <v>3536</v>
      </c>
    </row>
    <row r="43" spans="1:34" ht="32" x14ac:dyDescent="0.2">
      <c r="A43" s="2" t="s">
        <v>350</v>
      </c>
      <c r="B43" s="2" t="s">
        <v>370</v>
      </c>
      <c r="C43" s="2" t="s">
        <v>2051</v>
      </c>
      <c r="D43" s="2"/>
      <c r="E43" t="s">
        <v>2050</v>
      </c>
      <c r="F43" s="2" t="s">
        <v>366</v>
      </c>
      <c r="G43" s="2" t="s">
        <v>365</v>
      </c>
      <c r="H43" s="2" t="s">
        <v>349</v>
      </c>
      <c r="I43" s="25" t="s">
        <v>3534</v>
      </c>
      <c r="J43" s="27" t="s">
        <v>3507</v>
      </c>
      <c r="K43" s="27" t="s">
        <v>3542</v>
      </c>
      <c r="L43" s="31">
        <v>0.2</v>
      </c>
      <c r="N43" s="75">
        <v>1</v>
      </c>
      <c r="O43">
        <v>5</v>
      </c>
      <c r="P43" s="18">
        <v>12</v>
      </c>
      <c r="T43" s="31">
        <v>0.2</v>
      </c>
      <c r="U43" s="31">
        <v>120</v>
      </c>
      <c r="V43" s="2" t="s">
        <v>366</v>
      </c>
      <c r="W43" s="71">
        <f t="shared" si="0"/>
        <v>10</v>
      </c>
      <c r="X43" s="71" t="e">
        <f t="shared" si="1"/>
        <v>#DIV/0!</v>
      </c>
      <c r="Y43" s="88">
        <f t="shared" si="2"/>
        <v>2</v>
      </c>
      <c r="Z43" s="88" t="e">
        <f t="shared" si="3"/>
        <v>#DIV/0!</v>
      </c>
      <c r="AA43" s="90">
        <f t="shared" si="4"/>
        <v>1.0416666666666666E-2</v>
      </c>
      <c r="AB43" s="31">
        <f t="shared" si="5"/>
        <v>96</v>
      </c>
      <c r="AC43" s="88">
        <f t="shared" si="6"/>
        <v>2.0833333333333333E-3</v>
      </c>
      <c r="AD43" s="88" t="e">
        <f t="shared" si="7"/>
        <v>#DIV/0!</v>
      </c>
      <c r="AE43" s="88">
        <f t="shared" si="8"/>
        <v>8.3333333333333332E-3</v>
      </c>
      <c r="AF43" s="88" t="e">
        <f t="shared" si="9"/>
        <v>#DIV/0!</v>
      </c>
      <c r="AG43" s="94" t="s">
        <v>3536</v>
      </c>
    </row>
    <row r="44" spans="1:34" ht="64" x14ac:dyDescent="0.2">
      <c r="A44" s="2" t="s">
        <v>374</v>
      </c>
      <c r="B44" s="2" t="s">
        <v>375</v>
      </c>
      <c r="C44" s="2"/>
      <c r="D44" s="2"/>
      <c r="E44" t="s">
        <v>2052</v>
      </c>
      <c r="F44" s="2" t="s">
        <v>372</v>
      </c>
      <c r="G44" s="2" t="s">
        <v>371</v>
      </c>
      <c r="H44" s="2" t="s">
        <v>373</v>
      </c>
      <c r="I44" s="25" t="s">
        <v>3534</v>
      </c>
      <c r="J44" s="27" t="s">
        <v>3507</v>
      </c>
      <c r="K44" s="27" t="s">
        <v>3543</v>
      </c>
      <c r="L44" s="31">
        <v>0.2</v>
      </c>
      <c r="N44" s="75">
        <v>0.1</v>
      </c>
      <c r="O44">
        <v>1.6E-2</v>
      </c>
      <c r="T44" s="31">
        <v>0.2</v>
      </c>
      <c r="U44" s="31">
        <v>120</v>
      </c>
      <c r="V44" s="2" t="s">
        <v>372</v>
      </c>
      <c r="W44" s="72">
        <f t="shared" si="0"/>
        <v>312.5</v>
      </c>
      <c r="X44" s="71" t="e">
        <f t="shared" si="1"/>
        <v>#DIV/0!</v>
      </c>
      <c r="Y44" s="88">
        <f t="shared" si="2"/>
        <v>62.5</v>
      </c>
      <c r="Z44" s="88" t="e">
        <f t="shared" si="3"/>
        <v>#DIV/0!</v>
      </c>
      <c r="AA44" s="90">
        <f t="shared" si="4"/>
        <v>1.0416666666666667E-3</v>
      </c>
      <c r="AB44" s="31">
        <f t="shared" si="5"/>
        <v>96</v>
      </c>
      <c r="AC44" s="88">
        <f t="shared" si="6"/>
        <v>6.5104166666666671E-2</v>
      </c>
      <c r="AD44" s="88" t="e">
        <f t="shared" si="7"/>
        <v>#DIV/0!</v>
      </c>
      <c r="AE44" s="102">
        <f t="shared" si="8"/>
        <v>0.26041666666666669</v>
      </c>
      <c r="AF44" s="88" t="e">
        <f t="shared" si="9"/>
        <v>#DIV/0!</v>
      </c>
      <c r="AG44" s="94" t="s">
        <v>3544</v>
      </c>
    </row>
    <row r="45" spans="1:34" s="21" customFormat="1" x14ac:dyDescent="0.2">
      <c r="A45" s="22" t="s">
        <v>350</v>
      </c>
      <c r="B45" s="22" t="s">
        <v>20</v>
      </c>
      <c r="C45" s="22"/>
      <c r="D45" s="22"/>
      <c r="E45" s="21" t="s">
        <v>2053</v>
      </c>
      <c r="F45" s="22" t="s">
        <v>378</v>
      </c>
      <c r="G45" s="22" t="s">
        <v>377</v>
      </c>
      <c r="H45" s="22" t="s">
        <v>349</v>
      </c>
      <c r="L45" s="66"/>
      <c r="N45" s="77" t="s">
        <v>20</v>
      </c>
      <c r="T45" s="66"/>
      <c r="U45" s="31">
        <v>120</v>
      </c>
      <c r="V45" s="22" t="s">
        <v>378</v>
      </c>
      <c r="W45" s="71" t="e">
        <f t="shared" si="0"/>
        <v>#VALUE!</v>
      </c>
      <c r="X45" s="71" t="e">
        <f t="shared" si="1"/>
        <v>#VALUE!</v>
      </c>
      <c r="Y45" s="88" t="e">
        <f t="shared" si="2"/>
        <v>#VALUE!</v>
      </c>
      <c r="Z45" s="88" t="e">
        <f t="shared" si="3"/>
        <v>#VALUE!</v>
      </c>
      <c r="AA45" s="90" t="e">
        <f t="shared" si="4"/>
        <v>#VALUE!</v>
      </c>
      <c r="AB45" s="31">
        <f t="shared" si="5"/>
        <v>0</v>
      </c>
      <c r="AC45" s="88" t="e">
        <f t="shared" si="6"/>
        <v>#VALUE!</v>
      </c>
      <c r="AD45" s="88" t="e">
        <f t="shared" si="7"/>
        <v>#VALUE!</v>
      </c>
      <c r="AE45" s="88" t="e">
        <f t="shared" si="8"/>
        <v>#VALUE!</v>
      </c>
      <c r="AF45" s="88" t="e">
        <f t="shared" si="9"/>
        <v>#VALUE!</v>
      </c>
      <c r="AG45" s="107"/>
      <c r="AH45" s="121"/>
    </row>
    <row r="46" spans="1:34" s="21" customFormat="1" x14ac:dyDescent="0.2">
      <c r="A46" s="22" t="s">
        <v>382</v>
      </c>
      <c r="B46" s="22" t="s">
        <v>20</v>
      </c>
      <c r="C46" s="22"/>
      <c r="D46" s="22"/>
      <c r="E46" s="21" t="s">
        <v>2053</v>
      </c>
      <c r="F46" s="22" t="s">
        <v>378</v>
      </c>
      <c r="G46" s="22" t="s">
        <v>377</v>
      </c>
      <c r="H46" s="22" t="s">
        <v>381</v>
      </c>
      <c r="L46" s="66"/>
      <c r="N46" s="77" t="s">
        <v>20</v>
      </c>
      <c r="T46" s="66"/>
      <c r="U46" s="31">
        <v>120</v>
      </c>
      <c r="V46" s="22" t="s">
        <v>378</v>
      </c>
      <c r="W46" s="71" t="e">
        <f t="shared" si="0"/>
        <v>#VALUE!</v>
      </c>
      <c r="X46" s="71" t="e">
        <f t="shared" si="1"/>
        <v>#VALUE!</v>
      </c>
      <c r="Y46" s="88" t="e">
        <f t="shared" si="2"/>
        <v>#VALUE!</v>
      </c>
      <c r="Z46" s="88" t="e">
        <f t="shared" si="3"/>
        <v>#VALUE!</v>
      </c>
      <c r="AA46" s="90" t="e">
        <f t="shared" si="4"/>
        <v>#VALUE!</v>
      </c>
      <c r="AB46" s="31">
        <f t="shared" si="5"/>
        <v>0</v>
      </c>
      <c r="AC46" s="88" t="e">
        <f t="shared" si="6"/>
        <v>#VALUE!</v>
      </c>
      <c r="AD46" s="88" t="e">
        <f t="shared" si="7"/>
        <v>#VALUE!</v>
      </c>
      <c r="AE46" s="88" t="e">
        <f t="shared" si="8"/>
        <v>#VALUE!</v>
      </c>
      <c r="AF46" s="88" t="e">
        <f t="shared" si="9"/>
        <v>#VALUE!</v>
      </c>
      <c r="AG46" s="107"/>
      <c r="AH46" s="121"/>
    </row>
    <row r="47" spans="1:34" ht="48" x14ac:dyDescent="0.2">
      <c r="A47" s="2" t="s">
        <v>386</v>
      </c>
      <c r="B47" s="2" t="s">
        <v>388</v>
      </c>
      <c r="C47" s="2" t="s">
        <v>2057</v>
      </c>
      <c r="D47" s="2"/>
      <c r="E47" t="s">
        <v>2056</v>
      </c>
      <c r="F47" s="2" t="s">
        <v>384</v>
      </c>
      <c r="G47" s="2" t="s">
        <v>383</v>
      </c>
      <c r="H47" s="2" t="s">
        <v>385</v>
      </c>
      <c r="I47">
        <v>0.1</v>
      </c>
      <c r="J47" s="27" t="s">
        <v>3545</v>
      </c>
      <c r="K47" s="27" t="s">
        <v>3546</v>
      </c>
      <c r="L47" s="31">
        <v>0.1</v>
      </c>
      <c r="N47" s="75">
        <v>1.5</v>
      </c>
      <c r="O47" s="18">
        <v>2.4</v>
      </c>
      <c r="T47" s="31">
        <v>0.1</v>
      </c>
      <c r="U47" s="31">
        <v>120</v>
      </c>
      <c r="V47" s="2" t="s">
        <v>384</v>
      </c>
      <c r="W47" s="71">
        <f t="shared" si="0"/>
        <v>62.5</v>
      </c>
      <c r="X47" s="71" t="e">
        <f t="shared" si="1"/>
        <v>#DIV/0!</v>
      </c>
      <c r="Y47" s="88">
        <f t="shared" si="2"/>
        <v>6.25</v>
      </c>
      <c r="Z47" s="88" t="e">
        <f t="shared" si="3"/>
        <v>#DIV/0!</v>
      </c>
      <c r="AA47" s="90">
        <f t="shared" si="4"/>
        <v>3.125E-2</v>
      </c>
      <c r="AB47" s="31">
        <f t="shared" si="5"/>
        <v>48</v>
      </c>
      <c r="AC47" s="88">
        <f t="shared" si="6"/>
        <v>1.3020833333333334E-2</v>
      </c>
      <c r="AD47" s="88" t="e">
        <f t="shared" si="7"/>
        <v>#DIV/0!</v>
      </c>
      <c r="AE47" s="88">
        <f t="shared" si="8"/>
        <v>5.2083333333333336E-2</v>
      </c>
      <c r="AF47" s="88" t="e">
        <f t="shared" si="9"/>
        <v>#DIV/0!</v>
      </c>
      <c r="AG47" s="94" t="s">
        <v>3547</v>
      </c>
      <c r="AH47" s="118" t="s">
        <v>3548</v>
      </c>
    </row>
    <row r="48" spans="1:34" ht="48" x14ac:dyDescent="0.2">
      <c r="A48" s="2" t="s">
        <v>391</v>
      </c>
      <c r="B48" s="2" t="s">
        <v>388</v>
      </c>
      <c r="C48" s="2" t="s">
        <v>2057</v>
      </c>
      <c r="D48" s="2"/>
      <c r="E48" t="s">
        <v>2056</v>
      </c>
      <c r="F48" s="2" t="s">
        <v>384</v>
      </c>
      <c r="G48" s="2" t="s">
        <v>383</v>
      </c>
      <c r="H48" s="2" t="s">
        <v>390</v>
      </c>
      <c r="I48">
        <v>0.1</v>
      </c>
      <c r="J48" s="27" t="s">
        <v>3545</v>
      </c>
      <c r="K48" s="27" t="s">
        <v>3546</v>
      </c>
      <c r="L48" s="31">
        <v>0.1</v>
      </c>
      <c r="N48" s="75">
        <v>1.5</v>
      </c>
      <c r="O48" s="18">
        <v>2.4</v>
      </c>
      <c r="T48" s="31">
        <v>0.1</v>
      </c>
      <c r="U48" s="31">
        <v>120</v>
      </c>
      <c r="V48" s="2" t="s">
        <v>384</v>
      </c>
      <c r="W48" s="71">
        <f t="shared" si="0"/>
        <v>62.5</v>
      </c>
      <c r="X48" s="71" t="e">
        <f t="shared" si="1"/>
        <v>#DIV/0!</v>
      </c>
      <c r="Y48" s="88">
        <f t="shared" si="2"/>
        <v>6.25</v>
      </c>
      <c r="Z48" s="88" t="e">
        <f t="shared" si="3"/>
        <v>#DIV/0!</v>
      </c>
      <c r="AA48" s="90">
        <f t="shared" si="4"/>
        <v>3.125E-2</v>
      </c>
      <c r="AB48" s="31">
        <f t="shared" si="5"/>
        <v>48</v>
      </c>
      <c r="AC48" s="88">
        <f t="shared" si="6"/>
        <v>1.3020833333333334E-2</v>
      </c>
      <c r="AD48" s="88" t="e">
        <f t="shared" si="7"/>
        <v>#DIV/0!</v>
      </c>
      <c r="AE48" s="88">
        <f t="shared" si="8"/>
        <v>5.2083333333333336E-2</v>
      </c>
      <c r="AF48" s="88" t="e">
        <f t="shared" si="9"/>
        <v>#DIV/0!</v>
      </c>
      <c r="AG48" s="94" t="s">
        <v>3547</v>
      </c>
      <c r="AH48" s="118" t="s">
        <v>3548</v>
      </c>
    </row>
    <row r="49" spans="1:34" ht="48" x14ac:dyDescent="0.2">
      <c r="A49" s="2" t="s">
        <v>386</v>
      </c>
      <c r="B49" s="2" t="s">
        <v>396</v>
      </c>
      <c r="C49" s="2" t="s">
        <v>2060</v>
      </c>
      <c r="D49" s="2"/>
      <c r="E49" t="s">
        <v>2059</v>
      </c>
      <c r="F49" s="2" t="s">
        <v>393</v>
      </c>
      <c r="G49" s="2" t="s">
        <v>392</v>
      </c>
      <c r="H49" s="2" t="s">
        <v>385</v>
      </c>
      <c r="I49" s="42" t="s">
        <v>3549</v>
      </c>
      <c r="J49" s="27" t="s">
        <v>3550</v>
      </c>
      <c r="K49" s="27" t="s">
        <v>3551</v>
      </c>
      <c r="L49" s="31">
        <v>2</v>
      </c>
      <c r="N49" s="75">
        <v>5</v>
      </c>
      <c r="O49">
        <v>2.2000000000000002</v>
      </c>
      <c r="T49" s="31">
        <v>2</v>
      </c>
      <c r="U49" s="31">
        <v>120</v>
      </c>
      <c r="V49" s="2" t="s">
        <v>393</v>
      </c>
      <c r="W49" s="71">
        <f t="shared" si="0"/>
        <v>11.363636363636362</v>
      </c>
      <c r="X49" s="71" t="e">
        <f t="shared" si="1"/>
        <v>#DIV/0!</v>
      </c>
      <c r="Y49" s="88">
        <f t="shared" si="2"/>
        <v>22.727272727272723</v>
      </c>
      <c r="Z49" s="88" t="e">
        <f t="shared" si="3"/>
        <v>#DIV/0!</v>
      </c>
      <c r="AA49" s="90">
        <f t="shared" si="4"/>
        <v>5.208333333333333E-3</v>
      </c>
      <c r="AB49" s="31">
        <f t="shared" si="5"/>
        <v>960</v>
      </c>
      <c r="AC49" s="88">
        <f t="shared" si="6"/>
        <v>2.3674242424242421E-3</v>
      </c>
      <c r="AD49" s="88" t="e">
        <f t="shared" si="7"/>
        <v>#DIV/0!</v>
      </c>
      <c r="AE49" s="88">
        <f t="shared" si="8"/>
        <v>9.4696969696969682E-3</v>
      </c>
      <c r="AF49" s="88" t="e">
        <f t="shared" si="9"/>
        <v>#DIV/0!</v>
      </c>
      <c r="AG49" s="94" t="s">
        <v>3552</v>
      </c>
      <c r="AH49" s="118" t="s">
        <v>3553</v>
      </c>
    </row>
    <row r="50" spans="1:34" ht="48" x14ac:dyDescent="0.2">
      <c r="A50" s="2" t="s">
        <v>391</v>
      </c>
      <c r="B50" s="2" t="s">
        <v>396</v>
      </c>
      <c r="C50" s="2" t="s">
        <v>2060</v>
      </c>
      <c r="D50" s="2"/>
      <c r="E50" t="s">
        <v>2059</v>
      </c>
      <c r="F50" s="2" t="s">
        <v>393</v>
      </c>
      <c r="G50" s="2" t="s">
        <v>392</v>
      </c>
      <c r="H50" s="2" t="s">
        <v>390</v>
      </c>
      <c r="I50" s="42" t="s">
        <v>3549</v>
      </c>
      <c r="J50" s="27" t="s">
        <v>3550</v>
      </c>
      <c r="K50" s="27" t="s">
        <v>3551</v>
      </c>
      <c r="L50" s="31">
        <v>2</v>
      </c>
      <c r="N50" s="75">
        <v>5</v>
      </c>
      <c r="O50">
        <v>2.2000000000000002</v>
      </c>
      <c r="T50" s="31">
        <v>2</v>
      </c>
      <c r="U50" s="31">
        <v>120</v>
      </c>
      <c r="V50" s="2" t="s">
        <v>393</v>
      </c>
      <c r="W50" s="71">
        <f t="shared" si="0"/>
        <v>11.363636363636362</v>
      </c>
      <c r="X50" s="71" t="e">
        <f t="shared" si="1"/>
        <v>#DIV/0!</v>
      </c>
      <c r="Y50" s="88">
        <f t="shared" si="2"/>
        <v>22.727272727272723</v>
      </c>
      <c r="Z50" s="88" t="e">
        <f t="shared" si="3"/>
        <v>#DIV/0!</v>
      </c>
      <c r="AA50" s="90">
        <f t="shared" si="4"/>
        <v>5.208333333333333E-3</v>
      </c>
      <c r="AB50" s="31">
        <f t="shared" si="5"/>
        <v>960</v>
      </c>
      <c r="AC50" s="88">
        <f t="shared" si="6"/>
        <v>2.3674242424242421E-3</v>
      </c>
      <c r="AD50" s="88" t="e">
        <f t="shared" si="7"/>
        <v>#DIV/0!</v>
      </c>
      <c r="AE50" s="88">
        <f t="shared" si="8"/>
        <v>9.4696969696969682E-3</v>
      </c>
      <c r="AF50" s="88" t="e">
        <f t="shared" si="9"/>
        <v>#DIV/0!</v>
      </c>
      <c r="AG50" s="94" t="s">
        <v>3552</v>
      </c>
      <c r="AH50" s="118" t="s">
        <v>3553</v>
      </c>
    </row>
    <row r="51" spans="1:34" ht="48" x14ac:dyDescent="0.2">
      <c r="A51" s="2" t="s">
        <v>386</v>
      </c>
      <c r="B51" s="2" t="s">
        <v>400</v>
      </c>
      <c r="C51" s="2" t="s">
        <v>2063</v>
      </c>
      <c r="D51" s="2"/>
      <c r="E51" t="s">
        <v>2062</v>
      </c>
      <c r="F51" s="2" t="s">
        <v>399</v>
      </c>
      <c r="G51" s="2" t="s">
        <v>398</v>
      </c>
      <c r="H51" s="2" t="s">
        <v>385</v>
      </c>
      <c r="I51">
        <v>0.05</v>
      </c>
      <c r="J51" s="27" t="s">
        <v>3554</v>
      </c>
      <c r="K51" s="27" t="s">
        <v>3555</v>
      </c>
      <c r="L51" s="31">
        <v>0.05</v>
      </c>
      <c r="N51" s="75">
        <v>25</v>
      </c>
      <c r="O51" s="18">
        <v>125</v>
      </c>
      <c r="P51">
        <v>250</v>
      </c>
      <c r="T51" s="31">
        <v>0.05</v>
      </c>
      <c r="U51" s="31">
        <v>120</v>
      </c>
      <c r="V51" s="2" t="s">
        <v>399</v>
      </c>
      <c r="W51" s="71">
        <f t="shared" si="0"/>
        <v>40</v>
      </c>
      <c r="X51" s="71" t="e">
        <f t="shared" si="1"/>
        <v>#DIV/0!</v>
      </c>
      <c r="Y51" s="88">
        <f t="shared" si="2"/>
        <v>2</v>
      </c>
      <c r="Z51" s="88" t="e">
        <f t="shared" si="3"/>
        <v>#DIV/0!</v>
      </c>
      <c r="AA51" s="90">
        <f t="shared" si="4"/>
        <v>1.0416666666666667</v>
      </c>
      <c r="AB51" s="31">
        <f t="shared" si="5"/>
        <v>24</v>
      </c>
      <c r="AC51" s="88">
        <f t="shared" si="6"/>
        <v>8.3333333333333332E-3</v>
      </c>
      <c r="AD51" s="88" t="e">
        <f t="shared" si="7"/>
        <v>#DIV/0!</v>
      </c>
      <c r="AE51" s="88">
        <f t="shared" si="8"/>
        <v>3.3333333333333333E-2</v>
      </c>
      <c r="AF51" s="88" t="e">
        <f t="shared" si="9"/>
        <v>#DIV/0!</v>
      </c>
      <c r="AG51" s="94" t="s">
        <v>3556</v>
      </c>
    </row>
    <row r="52" spans="1:34" ht="48" x14ac:dyDescent="0.2">
      <c r="A52" s="2" t="s">
        <v>391</v>
      </c>
      <c r="B52" s="2" t="s">
        <v>400</v>
      </c>
      <c r="C52" s="2" t="s">
        <v>2063</v>
      </c>
      <c r="D52" s="2"/>
      <c r="E52" t="s">
        <v>2062</v>
      </c>
      <c r="F52" s="2" t="s">
        <v>399</v>
      </c>
      <c r="G52" s="2" t="s">
        <v>398</v>
      </c>
      <c r="H52" s="2" t="s">
        <v>390</v>
      </c>
      <c r="I52">
        <v>0.05</v>
      </c>
      <c r="J52" s="27" t="s">
        <v>3554</v>
      </c>
      <c r="K52" s="27" t="s">
        <v>3555</v>
      </c>
      <c r="L52" s="31">
        <v>0.05</v>
      </c>
      <c r="N52" s="75">
        <v>25</v>
      </c>
      <c r="O52" s="18">
        <v>125</v>
      </c>
      <c r="P52">
        <v>250</v>
      </c>
      <c r="T52" s="31">
        <v>0.05</v>
      </c>
      <c r="U52" s="31">
        <v>120</v>
      </c>
      <c r="V52" s="2" t="s">
        <v>399</v>
      </c>
      <c r="W52" s="71">
        <f t="shared" si="0"/>
        <v>40</v>
      </c>
      <c r="X52" s="71" t="e">
        <f t="shared" si="1"/>
        <v>#DIV/0!</v>
      </c>
      <c r="Y52" s="88">
        <f t="shared" si="2"/>
        <v>2</v>
      </c>
      <c r="Z52" s="88" t="e">
        <f t="shared" si="3"/>
        <v>#DIV/0!</v>
      </c>
      <c r="AA52" s="90">
        <f t="shared" si="4"/>
        <v>1.0416666666666667</v>
      </c>
      <c r="AB52" s="31">
        <f t="shared" si="5"/>
        <v>24</v>
      </c>
      <c r="AC52" s="88">
        <f t="shared" si="6"/>
        <v>8.3333333333333332E-3</v>
      </c>
      <c r="AD52" s="88" t="e">
        <f t="shared" si="7"/>
        <v>#DIV/0!</v>
      </c>
      <c r="AE52" s="88">
        <f t="shared" si="8"/>
        <v>3.3333333333333333E-2</v>
      </c>
      <c r="AF52" s="88" t="e">
        <f t="shared" si="9"/>
        <v>#DIV/0!</v>
      </c>
      <c r="AG52" s="94" t="s">
        <v>3556</v>
      </c>
    </row>
    <row r="53" spans="1:34" s="7" customFormat="1" ht="32" x14ac:dyDescent="0.2">
      <c r="A53" s="8"/>
      <c r="B53" s="8" t="s">
        <v>2067</v>
      </c>
      <c r="C53" s="8"/>
      <c r="D53" s="8"/>
      <c r="E53" s="7" t="s">
        <v>2064</v>
      </c>
      <c r="F53" s="8" t="s">
        <v>2065</v>
      </c>
      <c r="G53" s="8" t="s">
        <v>2066</v>
      </c>
      <c r="H53" s="8" t="s">
        <v>259</v>
      </c>
      <c r="I53" s="7" t="s">
        <v>3557</v>
      </c>
      <c r="J53" s="7" t="s">
        <v>3558</v>
      </c>
      <c r="K53" s="7" t="s">
        <v>3559</v>
      </c>
      <c r="L53" s="67">
        <v>0.5</v>
      </c>
      <c r="N53" s="78">
        <v>1</v>
      </c>
      <c r="O53" s="7">
        <v>1</v>
      </c>
      <c r="T53" s="67">
        <v>0.5</v>
      </c>
      <c r="U53" s="31">
        <v>120</v>
      </c>
      <c r="V53" s="8" t="s">
        <v>2065</v>
      </c>
      <c r="W53" s="71">
        <f t="shared" si="0"/>
        <v>20</v>
      </c>
      <c r="X53" s="71" t="e">
        <f t="shared" si="1"/>
        <v>#DIV/0!</v>
      </c>
      <c r="Y53" s="88">
        <f t="shared" si="2"/>
        <v>10</v>
      </c>
      <c r="Z53" s="88" t="e">
        <f t="shared" si="3"/>
        <v>#DIV/0!</v>
      </c>
      <c r="AA53" s="90">
        <f t="shared" si="4"/>
        <v>4.1666666666666666E-3</v>
      </c>
      <c r="AB53" s="31">
        <f t="shared" si="5"/>
        <v>240</v>
      </c>
      <c r="AC53" s="88">
        <f t="shared" si="6"/>
        <v>4.1666666666666666E-3</v>
      </c>
      <c r="AD53" s="88" t="e">
        <f t="shared" si="7"/>
        <v>#DIV/0!</v>
      </c>
      <c r="AE53" s="88">
        <f t="shared" si="8"/>
        <v>1.6666666666666666E-2</v>
      </c>
      <c r="AF53" s="88" t="e">
        <f t="shared" si="9"/>
        <v>#DIV/0!</v>
      </c>
      <c r="AG53" s="111" t="s">
        <v>3560</v>
      </c>
      <c r="AH53" s="122" t="s">
        <v>3561</v>
      </c>
    </row>
    <row r="54" spans="1:34" ht="80" x14ac:dyDescent="0.2">
      <c r="A54" s="2" t="s">
        <v>405</v>
      </c>
      <c r="B54" s="2" t="s">
        <v>370</v>
      </c>
      <c r="C54" s="2" t="s">
        <v>2069</v>
      </c>
      <c r="D54" s="2"/>
      <c r="E54" t="s">
        <v>2068</v>
      </c>
      <c r="F54" s="2" t="s">
        <v>403</v>
      </c>
      <c r="G54" s="2" t="s">
        <v>402</v>
      </c>
      <c r="H54" s="2" t="s">
        <v>404</v>
      </c>
      <c r="I54" s="25" t="s">
        <v>3534</v>
      </c>
      <c r="J54" s="27" t="s">
        <v>3507</v>
      </c>
      <c r="K54" s="27" t="s">
        <v>3542</v>
      </c>
      <c r="L54" s="31">
        <v>0.05</v>
      </c>
      <c r="N54" s="75">
        <v>10</v>
      </c>
      <c r="O54">
        <v>208</v>
      </c>
      <c r="T54" s="31">
        <v>0.05</v>
      </c>
      <c r="U54" s="31">
        <v>120</v>
      </c>
      <c r="V54" s="2" t="s">
        <v>403</v>
      </c>
      <c r="W54" s="71">
        <f t="shared" si="0"/>
        <v>9.615384615384615</v>
      </c>
      <c r="X54" s="71" t="e">
        <f t="shared" si="1"/>
        <v>#DIV/0!</v>
      </c>
      <c r="Y54" s="88">
        <f t="shared" si="2"/>
        <v>0.48076923076923073</v>
      </c>
      <c r="Z54" s="88" t="e">
        <f t="shared" si="3"/>
        <v>#DIV/0!</v>
      </c>
      <c r="AA54" s="90">
        <f t="shared" si="4"/>
        <v>0.41666666666666669</v>
      </c>
      <c r="AB54" s="31">
        <f t="shared" si="5"/>
        <v>24</v>
      </c>
      <c r="AC54" s="88">
        <f t="shared" si="6"/>
        <v>2.0032051282051285E-3</v>
      </c>
      <c r="AD54" s="88" t="e">
        <f t="shared" si="7"/>
        <v>#DIV/0!</v>
      </c>
      <c r="AE54" s="88">
        <f t="shared" si="8"/>
        <v>8.0128205128205138E-3</v>
      </c>
      <c r="AF54" s="88" t="e">
        <f t="shared" si="9"/>
        <v>#DIV/0!</v>
      </c>
      <c r="AG54" s="94" t="s">
        <v>3562</v>
      </c>
      <c r="AH54" s="119" t="s">
        <v>3563</v>
      </c>
    </row>
    <row r="55" spans="1:34" ht="80" x14ac:dyDescent="0.2">
      <c r="A55" s="2" t="s">
        <v>350</v>
      </c>
      <c r="B55" s="2" t="s">
        <v>370</v>
      </c>
      <c r="C55" s="2" t="s">
        <v>2069</v>
      </c>
      <c r="D55" s="2"/>
      <c r="E55" t="s">
        <v>2068</v>
      </c>
      <c r="F55" s="2" t="s">
        <v>403</v>
      </c>
      <c r="G55" s="2" t="s">
        <v>402</v>
      </c>
      <c r="H55" s="2" t="s">
        <v>349</v>
      </c>
      <c r="I55" s="25" t="s">
        <v>3534</v>
      </c>
      <c r="J55" s="27" t="s">
        <v>3507</v>
      </c>
      <c r="K55" s="27" t="s">
        <v>3542</v>
      </c>
      <c r="L55" s="31">
        <v>0.05</v>
      </c>
      <c r="N55" s="75">
        <v>10</v>
      </c>
      <c r="O55">
        <v>208</v>
      </c>
      <c r="T55" s="31">
        <v>0.05</v>
      </c>
      <c r="U55" s="31">
        <v>120</v>
      </c>
      <c r="V55" s="2" t="s">
        <v>403</v>
      </c>
      <c r="W55" s="71">
        <f t="shared" si="0"/>
        <v>9.615384615384615</v>
      </c>
      <c r="X55" s="71" t="e">
        <f t="shared" si="1"/>
        <v>#DIV/0!</v>
      </c>
      <c r="Y55" s="88">
        <f t="shared" si="2"/>
        <v>0.48076923076923073</v>
      </c>
      <c r="Z55" s="88" t="e">
        <f t="shared" si="3"/>
        <v>#DIV/0!</v>
      </c>
      <c r="AA55" s="90">
        <f t="shared" si="4"/>
        <v>0.41666666666666669</v>
      </c>
      <c r="AB55" s="31">
        <f t="shared" si="5"/>
        <v>24</v>
      </c>
      <c r="AC55" s="88">
        <f t="shared" si="6"/>
        <v>2.0032051282051285E-3</v>
      </c>
      <c r="AD55" s="88" t="e">
        <f t="shared" si="7"/>
        <v>#DIV/0!</v>
      </c>
      <c r="AE55" s="88">
        <f t="shared" si="8"/>
        <v>8.0128205128205138E-3</v>
      </c>
      <c r="AF55" s="88" t="e">
        <f t="shared" si="9"/>
        <v>#DIV/0!</v>
      </c>
      <c r="AG55" s="94" t="s">
        <v>3562</v>
      </c>
    </row>
    <row r="56" spans="1:34" ht="64" x14ac:dyDescent="0.2">
      <c r="A56" s="2" t="s">
        <v>409</v>
      </c>
      <c r="B56" s="2" t="s">
        <v>410</v>
      </c>
      <c r="C56" s="2"/>
      <c r="D56" s="2"/>
      <c r="E56" t="s">
        <v>2070</v>
      </c>
      <c r="F56" s="2" t="s">
        <v>407</v>
      </c>
      <c r="G56" s="2" t="s">
        <v>406</v>
      </c>
      <c r="H56" s="2" t="s">
        <v>408</v>
      </c>
      <c r="I56" s="25" t="s">
        <v>3534</v>
      </c>
      <c r="J56" s="27" t="s">
        <v>3507</v>
      </c>
      <c r="K56" s="27" t="s">
        <v>3564</v>
      </c>
      <c r="L56" s="31">
        <v>0.2</v>
      </c>
      <c r="N56" s="75">
        <v>1</v>
      </c>
      <c r="O56">
        <v>5.3</v>
      </c>
      <c r="T56" s="31">
        <v>0.2</v>
      </c>
      <c r="U56" s="31">
        <v>120</v>
      </c>
      <c r="V56" s="2" t="s">
        <v>407</v>
      </c>
      <c r="W56" s="71">
        <f t="shared" si="0"/>
        <v>9.4339622641509422</v>
      </c>
      <c r="X56" s="71" t="e">
        <f t="shared" si="1"/>
        <v>#DIV/0!</v>
      </c>
      <c r="Y56" s="88">
        <f t="shared" si="2"/>
        <v>1.8867924528301885</v>
      </c>
      <c r="Z56" s="88" t="e">
        <f t="shared" si="3"/>
        <v>#DIV/0!</v>
      </c>
      <c r="AA56" s="90">
        <f t="shared" si="4"/>
        <v>1.0416666666666666E-2</v>
      </c>
      <c r="AB56" s="31">
        <f t="shared" si="5"/>
        <v>96</v>
      </c>
      <c r="AC56" s="88">
        <f t="shared" si="6"/>
        <v>1.9654088050314465E-3</v>
      </c>
      <c r="AD56" s="88" t="e">
        <f t="shared" si="7"/>
        <v>#DIV/0!</v>
      </c>
      <c r="AE56" s="88">
        <f t="shared" si="8"/>
        <v>7.8616352201257862E-3</v>
      </c>
      <c r="AF56" s="88" t="e">
        <f t="shared" si="9"/>
        <v>#DIV/0!</v>
      </c>
      <c r="AG56" s="94" t="s">
        <v>3565</v>
      </c>
    </row>
    <row r="57" spans="1:34" ht="64" x14ac:dyDescent="0.2">
      <c r="A57" s="2" t="s">
        <v>350</v>
      </c>
      <c r="B57" s="2" t="s">
        <v>410</v>
      </c>
      <c r="C57" s="2"/>
      <c r="D57" s="2"/>
      <c r="E57" t="s">
        <v>2070</v>
      </c>
      <c r="F57" s="2" t="s">
        <v>407</v>
      </c>
      <c r="G57" s="2" t="s">
        <v>406</v>
      </c>
      <c r="H57" s="2" t="s">
        <v>349</v>
      </c>
      <c r="I57" s="25" t="s">
        <v>3534</v>
      </c>
      <c r="J57" s="27" t="s">
        <v>3507</v>
      </c>
      <c r="K57" s="27" t="s">
        <v>3564</v>
      </c>
      <c r="L57" s="31">
        <v>0.2</v>
      </c>
      <c r="N57" s="75">
        <v>1</v>
      </c>
      <c r="O57">
        <v>5.3</v>
      </c>
      <c r="T57" s="31">
        <v>0.2</v>
      </c>
      <c r="U57" s="31">
        <v>120</v>
      </c>
      <c r="V57" s="2" t="s">
        <v>407</v>
      </c>
      <c r="W57" s="71">
        <f t="shared" si="0"/>
        <v>9.4339622641509422</v>
      </c>
      <c r="X57" s="71" t="e">
        <f t="shared" si="1"/>
        <v>#DIV/0!</v>
      </c>
      <c r="Y57" s="88">
        <f t="shared" si="2"/>
        <v>1.8867924528301885</v>
      </c>
      <c r="Z57" s="88" t="e">
        <f t="shared" si="3"/>
        <v>#DIV/0!</v>
      </c>
      <c r="AA57" s="90">
        <f t="shared" si="4"/>
        <v>1.0416666666666666E-2</v>
      </c>
      <c r="AB57" s="31">
        <f t="shared" si="5"/>
        <v>96</v>
      </c>
      <c r="AC57" s="88">
        <f t="shared" si="6"/>
        <v>1.9654088050314465E-3</v>
      </c>
      <c r="AD57" s="88" t="e">
        <f t="shared" si="7"/>
        <v>#DIV/0!</v>
      </c>
      <c r="AE57" s="88">
        <f t="shared" si="8"/>
        <v>7.8616352201257862E-3</v>
      </c>
      <c r="AF57" s="88" t="e">
        <f t="shared" si="9"/>
        <v>#DIV/0!</v>
      </c>
      <c r="AG57" s="94" t="s">
        <v>3565</v>
      </c>
    </row>
    <row r="58" spans="1:34" ht="80" x14ac:dyDescent="0.2">
      <c r="A58" s="13" t="s">
        <v>350</v>
      </c>
      <c r="B58" s="13" t="s">
        <v>415</v>
      </c>
      <c r="C58" s="13" t="s">
        <v>2072</v>
      </c>
      <c r="D58" s="13"/>
      <c r="E58" t="s">
        <v>2071</v>
      </c>
      <c r="F58" s="13" t="s">
        <v>412</v>
      </c>
      <c r="G58" s="13" t="s">
        <v>411</v>
      </c>
      <c r="H58" s="13" t="s">
        <v>413</v>
      </c>
      <c r="I58" t="s">
        <v>3534</v>
      </c>
      <c r="J58" s="45" t="s">
        <v>3507</v>
      </c>
      <c r="K58" s="45" t="s">
        <v>3566</v>
      </c>
      <c r="L58" s="31">
        <v>0.2</v>
      </c>
      <c r="N58" s="79">
        <v>15</v>
      </c>
      <c r="O58">
        <v>308</v>
      </c>
      <c r="P58">
        <v>616</v>
      </c>
      <c r="T58" s="31">
        <v>0.2</v>
      </c>
      <c r="U58" s="31">
        <v>120</v>
      </c>
      <c r="V58" s="13" t="s">
        <v>412</v>
      </c>
      <c r="W58" s="71">
        <f t="shared" si="0"/>
        <v>2.4350649350649349</v>
      </c>
      <c r="X58" s="71" t="e">
        <f t="shared" si="1"/>
        <v>#DIV/0!</v>
      </c>
      <c r="Y58" s="88">
        <f t="shared" si="2"/>
        <v>0.48701298701298701</v>
      </c>
      <c r="Z58" s="88" t="e">
        <f t="shared" si="3"/>
        <v>#DIV/0!</v>
      </c>
      <c r="AA58" s="90">
        <f t="shared" si="4"/>
        <v>0.15625</v>
      </c>
      <c r="AB58" s="31">
        <f t="shared" si="5"/>
        <v>96</v>
      </c>
      <c r="AC58" s="88">
        <f t="shared" si="6"/>
        <v>5.0730519480519476E-4</v>
      </c>
      <c r="AD58" s="88" t="e">
        <f t="shared" si="7"/>
        <v>#DIV/0!</v>
      </c>
      <c r="AE58" s="88">
        <f t="shared" si="8"/>
        <v>2.029220779220779E-3</v>
      </c>
      <c r="AF58" s="88" t="e">
        <f t="shared" si="9"/>
        <v>#DIV/0!</v>
      </c>
      <c r="AG58" s="94" t="s">
        <v>3567</v>
      </c>
    </row>
    <row r="59" spans="1:34" ht="80" x14ac:dyDescent="0.2">
      <c r="A59" s="13" t="s">
        <v>417</v>
      </c>
      <c r="B59" s="13" t="s">
        <v>415</v>
      </c>
      <c r="C59" s="13" t="s">
        <v>2072</v>
      </c>
      <c r="D59" s="13"/>
      <c r="E59" t="s">
        <v>2071</v>
      </c>
      <c r="F59" s="13" t="s">
        <v>412</v>
      </c>
      <c r="G59" s="13" t="s">
        <v>411</v>
      </c>
      <c r="H59" s="13" t="s">
        <v>416</v>
      </c>
      <c r="I59" t="s">
        <v>3534</v>
      </c>
      <c r="J59" s="45" t="s">
        <v>3507</v>
      </c>
      <c r="K59" s="45" t="s">
        <v>3566</v>
      </c>
      <c r="L59" s="31">
        <v>0.2</v>
      </c>
      <c r="N59" s="79">
        <v>15</v>
      </c>
      <c r="O59">
        <v>308</v>
      </c>
      <c r="P59">
        <v>616</v>
      </c>
      <c r="T59" s="31">
        <v>0.2</v>
      </c>
      <c r="U59" s="31">
        <v>120</v>
      </c>
      <c r="V59" s="13" t="s">
        <v>412</v>
      </c>
      <c r="W59" s="71">
        <f t="shared" si="0"/>
        <v>2.4350649350649349</v>
      </c>
      <c r="X59" s="71" t="e">
        <f t="shared" si="1"/>
        <v>#DIV/0!</v>
      </c>
      <c r="Y59" s="88">
        <f t="shared" si="2"/>
        <v>0.48701298701298701</v>
      </c>
      <c r="Z59" s="88" t="e">
        <f t="shared" si="3"/>
        <v>#DIV/0!</v>
      </c>
      <c r="AA59" s="90">
        <f t="shared" si="4"/>
        <v>0.15625</v>
      </c>
      <c r="AB59" s="31">
        <f t="shared" si="5"/>
        <v>96</v>
      </c>
      <c r="AC59" s="88">
        <f t="shared" si="6"/>
        <v>5.0730519480519476E-4</v>
      </c>
      <c r="AD59" s="88" t="e">
        <f t="shared" si="7"/>
        <v>#DIV/0!</v>
      </c>
      <c r="AE59" s="88">
        <f t="shared" si="8"/>
        <v>2.029220779220779E-3</v>
      </c>
      <c r="AF59" s="88" t="e">
        <f t="shared" si="9"/>
        <v>#DIV/0!</v>
      </c>
      <c r="AG59" s="94" t="s">
        <v>3567</v>
      </c>
    </row>
    <row r="60" spans="1:34" ht="80" x14ac:dyDescent="0.2">
      <c r="A60" s="2" t="s">
        <v>295</v>
      </c>
      <c r="B60" s="2" t="s">
        <v>421</v>
      </c>
      <c r="C60" s="2" t="s">
        <v>2074</v>
      </c>
      <c r="D60" s="2"/>
      <c r="E60" s="6" t="s">
        <v>2073</v>
      </c>
      <c r="F60" s="2" t="s">
        <v>419</v>
      </c>
      <c r="G60" s="2" t="s">
        <v>418</v>
      </c>
      <c r="H60" s="2" t="s">
        <v>420</v>
      </c>
      <c r="I60" s="25" t="s">
        <v>3534</v>
      </c>
      <c r="J60" s="27" t="s">
        <v>3507</v>
      </c>
      <c r="K60" s="27" t="s">
        <v>3568</v>
      </c>
      <c r="L60" s="31">
        <v>0.2</v>
      </c>
      <c r="N60" s="75">
        <v>10</v>
      </c>
      <c r="O60">
        <v>16</v>
      </c>
      <c r="T60" s="31">
        <v>0.2</v>
      </c>
      <c r="U60" s="31">
        <v>120</v>
      </c>
      <c r="V60" s="2" t="s">
        <v>419</v>
      </c>
      <c r="W60" s="71">
        <f t="shared" si="0"/>
        <v>31.249999999999993</v>
      </c>
      <c r="X60" s="71" t="e">
        <f t="shared" si="1"/>
        <v>#DIV/0!</v>
      </c>
      <c r="Y60" s="88">
        <f t="shared" si="2"/>
        <v>6.25</v>
      </c>
      <c r="Z60" s="88" t="e">
        <f t="shared" si="3"/>
        <v>#DIV/0!</v>
      </c>
      <c r="AA60" s="90">
        <f t="shared" si="4"/>
        <v>0.10416666666666667</v>
      </c>
      <c r="AB60" s="31">
        <f t="shared" si="5"/>
        <v>96</v>
      </c>
      <c r="AC60" s="88">
        <f t="shared" si="6"/>
        <v>6.510416666666667E-3</v>
      </c>
      <c r="AD60" s="88" t="e">
        <f t="shared" si="7"/>
        <v>#DIV/0!</v>
      </c>
      <c r="AE60" s="88">
        <f t="shared" si="8"/>
        <v>2.6041666666666668E-2</v>
      </c>
      <c r="AF60" s="88" t="e">
        <f t="shared" si="9"/>
        <v>#DIV/0!</v>
      </c>
      <c r="AG60" s="94" t="s">
        <v>3569</v>
      </c>
    </row>
    <row r="61" spans="1:34" ht="80" x14ac:dyDescent="0.2">
      <c r="A61" s="2" t="s">
        <v>423</v>
      </c>
      <c r="B61" s="2" t="s">
        <v>421</v>
      </c>
      <c r="C61" s="2" t="s">
        <v>2074</v>
      </c>
      <c r="D61" s="2"/>
      <c r="E61" t="s">
        <v>2073</v>
      </c>
      <c r="F61" s="2" t="s">
        <v>419</v>
      </c>
      <c r="G61" s="2" t="s">
        <v>418</v>
      </c>
      <c r="H61" s="2" t="s">
        <v>422</v>
      </c>
      <c r="I61" s="25" t="s">
        <v>3534</v>
      </c>
      <c r="J61" s="27" t="s">
        <v>3507</v>
      </c>
      <c r="K61" s="27" t="s">
        <v>3568</v>
      </c>
      <c r="L61" s="31">
        <v>0.2</v>
      </c>
      <c r="N61" s="75">
        <v>10</v>
      </c>
      <c r="O61">
        <v>16</v>
      </c>
      <c r="T61" s="31">
        <v>0.2</v>
      </c>
      <c r="U61" s="31">
        <v>120</v>
      </c>
      <c r="V61" s="2" t="s">
        <v>419</v>
      </c>
      <c r="W61" s="71">
        <f t="shared" si="0"/>
        <v>31.249999999999993</v>
      </c>
      <c r="X61" s="71" t="e">
        <f t="shared" si="1"/>
        <v>#DIV/0!</v>
      </c>
      <c r="Y61" s="88">
        <f t="shared" si="2"/>
        <v>6.25</v>
      </c>
      <c r="Z61" s="88" t="e">
        <f t="shared" si="3"/>
        <v>#DIV/0!</v>
      </c>
      <c r="AA61" s="90">
        <f t="shared" si="4"/>
        <v>0.10416666666666667</v>
      </c>
      <c r="AB61" s="31">
        <f t="shared" si="5"/>
        <v>96</v>
      </c>
      <c r="AC61" s="88">
        <f t="shared" si="6"/>
        <v>6.510416666666667E-3</v>
      </c>
      <c r="AD61" s="88" t="e">
        <f t="shared" si="7"/>
        <v>#DIV/0!</v>
      </c>
      <c r="AE61" s="88">
        <f t="shared" si="8"/>
        <v>2.6041666666666668E-2</v>
      </c>
      <c r="AF61" s="88" t="e">
        <f t="shared" si="9"/>
        <v>#DIV/0!</v>
      </c>
      <c r="AG61" s="94" t="s">
        <v>3569</v>
      </c>
    </row>
    <row r="62" spans="1:34" ht="32" x14ac:dyDescent="0.2">
      <c r="A62" s="13" t="s">
        <v>427</v>
      </c>
      <c r="B62" s="13"/>
      <c r="C62" s="13"/>
      <c r="D62" s="13"/>
      <c r="E62" t="s">
        <v>2075</v>
      </c>
      <c r="F62" s="13" t="s">
        <v>425</v>
      </c>
      <c r="G62" s="13" t="s">
        <v>424</v>
      </c>
      <c r="H62" s="13" t="s">
        <v>426</v>
      </c>
      <c r="J62" t="s">
        <v>3570</v>
      </c>
      <c r="L62" s="31">
        <v>0.1</v>
      </c>
      <c r="N62" s="79">
        <v>5</v>
      </c>
      <c r="Q62">
        <v>7.4</v>
      </c>
      <c r="R62">
        <v>22</v>
      </c>
      <c r="S62" t="s">
        <v>2983</v>
      </c>
      <c r="T62" s="31">
        <v>0.1</v>
      </c>
      <c r="U62" s="31">
        <v>120</v>
      </c>
      <c r="V62" s="13" t="s">
        <v>425</v>
      </c>
      <c r="W62" s="71" t="e">
        <f t="shared" si="0"/>
        <v>#DIV/0!</v>
      </c>
      <c r="X62" s="71">
        <f t="shared" si="1"/>
        <v>67.567567567567565</v>
      </c>
      <c r="Y62" s="88" t="e">
        <f t="shared" si="2"/>
        <v>#DIV/0!</v>
      </c>
      <c r="Z62" s="88">
        <f t="shared" si="3"/>
        <v>6.7567567567567561</v>
      </c>
      <c r="AA62" s="90">
        <f t="shared" si="4"/>
        <v>0.10416666666666667</v>
      </c>
      <c r="AB62" s="31">
        <f t="shared" si="5"/>
        <v>48</v>
      </c>
      <c r="AC62" s="88" t="e">
        <f t="shared" si="6"/>
        <v>#DIV/0!</v>
      </c>
      <c r="AD62" s="88">
        <f t="shared" si="7"/>
        <v>1.4076576576576577E-2</v>
      </c>
      <c r="AE62" s="88" t="e">
        <f t="shared" si="8"/>
        <v>#DIV/0!</v>
      </c>
      <c r="AF62" s="88">
        <f t="shared" si="9"/>
        <v>5.6306306306306307E-2</v>
      </c>
      <c r="AG62" s="94" t="s">
        <v>3571</v>
      </c>
      <c r="AH62" s="118" t="s">
        <v>3572</v>
      </c>
    </row>
    <row r="63" spans="1:34" ht="32" x14ac:dyDescent="0.2">
      <c r="A63" s="2" t="s">
        <v>432</v>
      </c>
      <c r="B63" s="2" t="s">
        <v>255</v>
      </c>
      <c r="C63" s="2" t="s">
        <v>2078</v>
      </c>
      <c r="D63" s="2"/>
      <c r="E63" t="s">
        <v>2077</v>
      </c>
      <c r="F63" s="2" t="s">
        <v>430</v>
      </c>
      <c r="G63" s="2" t="s">
        <v>429</v>
      </c>
      <c r="H63" s="2" t="s">
        <v>431</v>
      </c>
      <c r="J63" s="26" t="s">
        <v>3538</v>
      </c>
      <c r="K63" s="27" t="s">
        <v>3573</v>
      </c>
      <c r="L63" s="31">
        <v>0.1</v>
      </c>
      <c r="N63" s="75">
        <v>20</v>
      </c>
      <c r="Q63">
        <v>27</v>
      </c>
      <c r="S63" t="s">
        <v>2983</v>
      </c>
      <c r="T63" s="31">
        <v>0.1</v>
      </c>
      <c r="U63" s="31">
        <v>120</v>
      </c>
      <c r="V63" s="2" t="s">
        <v>430</v>
      </c>
      <c r="W63" s="71" t="e">
        <f t="shared" si="0"/>
        <v>#DIV/0!</v>
      </c>
      <c r="X63" s="71">
        <f t="shared" si="1"/>
        <v>74.074074074074076</v>
      </c>
      <c r="Y63" s="88" t="e">
        <f t="shared" si="2"/>
        <v>#DIV/0!</v>
      </c>
      <c r="Z63" s="88">
        <f t="shared" si="3"/>
        <v>7.4074074074074066</v>
      </c>
      <c r="AA63" s="90">
        <f t="shared" si="4"/>
        <v>0.41666666666666669</v>
      </c>
      <c r="AB63" s="31">
        <f t="shared" si="5"/>
        <v>48</v>
      </c>
      <c r="AC63" s="88" t="e">
        <f t="shared" si="6"/>
        <v>#DIV/0!</v>
      </c>
      <c r="AD63" s="88">
        <f t="shared" si="7"/>
        <v>1.54320987654321E-2</v>
      </c>
      <c r="AE63" s="88" t="e">
        <f t="shared" si="8"/>
        <v>#DIV/0!</v>
      </c>
      <c r="AF63" s="88">
        <f t="shared" si="9"/>
        <v>6.1728395061728399E-2</v>
      </c>
      <c r="AG63" s="94" t="s">
        <v>3574</v>
      </c>
      <c r="AH63" s="118" t="s">
        <v>3575</v>
      </c>
    </row>
    <row r="64" spans="1:34" ht="32" x14ac:dyDescent="0.2">
      <c r="A64" s="2" t="s">
        <v>435</v>
      </c>
      <c r="B64" s="2" t="s">
        <v>255</v>
      </c>
      <c r="C64" s="2" t="s">
        <v>2078</v>
      </c>
      <c r="D64" s="2"/>
      <c r="E64" t="s">
        <v>2077</v>
      </c>
      <c r="F64" s="2" t="s">
        <v>430</v>
      </c>
      <c r="G64" s="2" t="s">
        <v>429</v>
      </c>
      <c r="H64" s="2" t="s">
        <v>434</v>
      </c>
      <c r="J64" s="27" t="s">
        <v>3538</v>
      </c>
      <c r="K64" s="27" t="s">
        <v>3573</v>
      </c>
      <c r="L64" s="65">
        <v>0.1</v>
      </c>
      <c r="N64" s="75">
        <v>20</v>
      </c>
      <c r="Q64">
        <v>27</v>
      </c>
      <c r="S64" t="s">
        <v>2983</v>
      </c>
      <c r="T64" s="65">
        <v>0.1</v>
      </c>
      <c r="U64" s="31">
        <v>120</v>
      </c>
      <c r="V64" s="2" t="s">
        <v>430</v>
      </c>
      <c r="W64" s="71" t="e">
        <f t="shared" si="0"/>
        <v>#DIV/0!</v>
      </c>
      <c r="X64" s="71">
        <f t="shared" si="1"/>
        <v>74.074074074074076</v>
      </c>
      <c r="Y64" s="88" t="e">
        <f t="shared" si="2"/>
        <v>#DIV/0!</v>
      </c>
      <c r="Z64" s="88">
        <f t="shared" si="3"/>
        <v>7.4074074074074066</v>
      </c>
      <c r="AA64" s="90">
        <f t="shared" si="4"/>
        <v>0.41666666666666669</v>
      </c>
      <c r="AB64" s="31">
        <f t="shared" si="5"/>
        <v>48</v>
      </c>
      <c r="AC64" s="88" t="e">
        <f t="shared" si="6"/>
        <v>#DIV/0!</v>
      </c>
      <c r="AD64" s="88">
        <f t="shared" si="7"/>
        <v>1.54320987654321E-2</v>
      </c>
      <c r="AE64" s="88" t="e">
        <f t="shared" si="8"/>
        <v>#DIV/0!</v>
      </c>
      <c r="AF64" s="88">
        <f t="shared" si="9"/>
        <v>6.1728395061728399E-2</v>
      </c>
      <c r="AG64" s="94" t="s">
        <v>3574</v>
      </c>
      <c r="AH64" s="118" t="s">
        <v>3575</v>
      </c>
    </row>
    <row r="65" spans="1:34" ht="64" x14ac:dyDescent="0.2">
      <c r="A65" s="13" t="s">
        <v>439</v>
      </c>
      <c r="B65" s="13" t="s">
        <v>441</v>
      </c>
      <c r="C65" s="13" t="s">
        <v>2080</v>
      </c>
      <c r="D65" s="13"/>
      <c r="E65" t="s">
        <v>2079</v>
      </c>
      <c r="F65" s="13" t="s">
        <v>437</v>
      </c>
      <c r="G65" s="13" t="s">
        <v>436</v>
      </c>
      <c r="H65" s="13" t="s">
        <v>438</v>
      </c>
      <c r="I65" t="s">
        <v>3576</v>
      </c>
      <c r="J65" t="s">
        <v>3577</v>
      </c>
      <c r="K65" t="s">
        <v>3578</v>
      </c>
      <c r="L65" s="31">
        <v>0.1</v>
      </c>
      <c r="N65" s="79">
        <v>2.5</v>
      </c>
      <c r="O65">
        <v>8</v>
      </c>
      <c r="P65">
        <v>16</v>
      </c>
      <c r="T65" s="31">
        <v>0.1</v>
      </c>
      <c r="U65" s="31">
        <v>120</v>
      </c>
      <c r="V65" s="13" t="s">
        <v>437</v>
      </c>
      <c r="W65" s="71">
        <f t="shared" si="0"/>
        <v>31.249999999999993</v>
      </c>
      <c r="X65" s="71" t="e">
        <f t="shared" si="1"/>
        <v>#DIV/0!</v>
      </c>
      <c r="Y65" s="88">
        <f t="shared" si="2"/>
        <v>3.125</v>
      </c>
      <c r="Z65" s="88" t="e">
        <f t="shared" si="3"/>
        <v>#DIV/0!</v>
      </c>
      <c r="AA65" s="90">
        <f t="shared" si="4"/>
        <v>5.2083333333333336E-2</v>
      </c>
      <c r="AB65" s="31">
        <f t="shared" si="5"/>
        <v>48</v>
      </c>
      <c r="AC65" s="88">
        <f t="shared" si="6"/>
        <v>6.510416666666667E-3</v>
      </c>
      <c r="AD65" s="88" t="e">
        <f t="shared" si="7"/>
        <v>#DIV/0!</v>
      </c>
      <c r="AE65" s="88">
        <f t="shared" si="8"/>
        <v>2.6041666666666668E-2</v>
      </c>
      <c r="AF65" s="88" t="e">
        <f t="shared" si="9"/>
        <v>#DIV/0!</v>
      </c>
      <c r="AG65" s="94" t="s">
        <v>3579</v>
      </c>
    </row>
    <row r="66" spans="1:34" ht="64" x14ac:dyDescent="0.2">
      <c r="A66" s="13" t="s">
        <v>350</v>
      </c>
      <c r="B66" s="13" t="s">
        <v>441</v>
      </c>
      <c r="C66" s="13" t="s">
        <v>2080</v>
      </c>
      <c r="D66" s="13"/>
      <c r="E66" t="s">
        <v>2079</v>
      </c>
      <c r="F66" s="13" t="s">
        <v>437</v>
      </c>
      <c r="G66" s="13" t="s">
        <v>436</v>
      </c>
      <c r="H66" s="13" t="s">
        <v>349</v>
      </c>
      <c r="I66" t="s">
        <v>3576</v>
      </c>
      <c r="J66" t="s">
        <v>3577</v>
      </c>
      <c r="K66" t="s">
        <v>3578</v>
      </c>
      <c r="L66" s="31">
        <v>0.1</v>
      </c>
      <c r="N66" s="79">
        <v>2.5</v>
      </c>
      <c r="O66">
        <v>8</v>
      </c>
      <c r="P66">
        <v>16</v>
      </c>
      <c r="T66" s="31">
        <v>0.1</v>
      </c>
      <c r="U66" s="31">
        <v>120</v>
      </c>
      <c r="V66" s="13" t="s">
        <v>437</v>
      </c>
      <c r="W66" s="71">
        <f t="shared" si="0"/>
        <v>31.249999999999993</v>
      </c>
      <c r="X66" s="71" t="e">
        <f t="shared" si="1"/>
        <v>#DIV/0!</v>
      </c>
      <c r="Y66" s="88">
        <f t="shared" si="2"/>
        <v>3.125</v>
      </c>
      <c r="Z66" s="88" t="e">
        <f t="shared" si="3"/>
        <v>#DIV/0!</v>
      </c>
      <c r="AA66" s="90">
        <f t="shared" si="4"/>
        <v>5.2083333333333336E-2</v>
      </c>
      <c r="AB66" s="31">
        <f t="shared" si="5"/>
        <v>48</v>
      </c>
      <c r="AC66" s="88">
        <f t="shared" si="6"/>
        <v>6.510416666666667E-3</v>
      </c>
      <c r="AD66" s="88" t="e">
        <f t="shared" si="7"/>
        <v>#DIV/0!</v>
      </c>
      <c r="AE66" s="88">
        <f t="shared" si="8"/>
        <v>2.6041666666666668E-2</v>
      </c>
      <c r="AF66" s="88" t="e">
        <f t="shared" si="9"/>
        <v>#DIV/0!</v>
      </c>
      <c r="AG66" s="94" t="s">
        <v>3579</v>
      </c>
    </row>
    <row r="67" spans="1:34" ht="16" x14ac:dyDescent="0.2">
      <c r="A67" s="2" t="s">
        <v>391</v>
      </c>
      <c r="B67" s="2" t="s">
        <v>445</v>
      </c>
      <c r="C67" s="2"/>
      <c r="D67" s="2"/>
      <c r="E67" t="s">
        <v>2083</v>
      </c>
      <c r="F67" s="2" t="s">
        <v>444</v>
      </c>
      <c r="G67" s="2" t="s">
        <v>443</v>
      </c>
      <c r="H67" s="2" t="s">
        <v>390</v>
      </c>
      <c r="I67">
        <v>0.2</v>
      </c>
      <c r="J67" t="s">
        <v>3580</v>
      </c>
      <c r="K67" t="s">
        <v>3581</v>
      </c>
      <c r="L67" s="31">
        <v>0.2</v>
      </c>
      <c r="N67" s="75">
        <v>1.5</v>
      </c>
      <c r="Q67">
        <v>1</v>
      </c>
      <c r="R67">
        <v>8</v>
      </c>
      <c r="S67" t="s">
        <v>2995</v>
      </c>
      <c r="T67" s="31">
        <v>0.2</v>
      </c>
      <c r="U67" s="31">
        <v>120</v>
      </c>
      <c r="V67" s="2" t="s">
        <v>444</v>
      </c>
      <c r="W67" s="71" t="e">
        <f t="shared" ref="W67:W130" si="10">N67/((0.1*O67)*T67)</f>
        <v>#DIV/0!</v>
      </c>
      <c r="X67" s="71">
        <f t="shared" ref="X67:X130" si="11">N67/(0.1*Q67*T67)</f>
        <v>74.999999999999986</v>
      </c>
      <c r="Y67" s="88" t="e">
        <f t="shared" ref="Y67:Y130" si="12">N67/(0.1*O67)</f>
        <v>#DIV/0!</v>
      </c>
      <c r="Z67" s="88">
        <f t="shared" ref="Z67:Z130" si="13">N67/(0.1*Q67)</f>
        <v>15</v>
      </c>
      <c r="AA67" s="90">
        <f t="shared" ref="AA67:AA130" si="14">N67/AB67</f>
        <v>1.5625E-2</v>
      </c>
      <c r="AB67" s="31">
        <f t="shared" ref="AB67:AB130" si="15">T67*480</f>
        <v>96</v>
      </c>
      <c r="AC67" s="88" t="e">
        <f t="shared" ref="AC67:AC130" si="16">AA67/O67</f>
        <v>#DIV/0!</v>
      </c>
      <c r="AD67" s="88">
        <f t="shared" ref="AD67:AD130" si="17">AA67/Q67</f>
        <v>1.5625E-2</v>
      </c>
      <c r="AE67" s="88" t="e">
        <f t="shared" ref="AE67:AE130" si="18">((N67/(T67*U67))/O67)</f>
        <v>#DIV/0!</v>
      </c>
      <c r="AF67" s="88">
        <f t="shared" ref="AF67:AF130" si="19">((N67/(T67*U67))/Q67)</f>
        <v>6.25E-2</v>
      </c>
      <c r="AG67" s="94" t="s">
        <v>3582</v>
      </c>
    </row>
    <row r="68" spans="1:34" ht="16" x14ac:dyDescent="0.2">
      <c r="A68" s="2" t="s">
        <v>386</v>
      </c>
      <c r="B68" s="2" t="s">
        <v>445</v>
      </c>
      <c r="C68" s="2"/>
      <c r="D68" s="2"/>
      <c r="E68" t="s">
        <v>2083</v>
      </c>
      <c r="F68" s="2" t="s">
        <v>444</v>
      </c>
      <c r="G68" s="2" t="s">
        <v>443</v>
      </c>
      <c r="H68" s="2" t="s">
        <v>385</v>
      </c>
      <c r="I68">
        <v>0.2</v>
      </c>
      <c r="J68" t="s">
        <v>3580</v>
      </c>
      <c r="K68" t="s">
        <v>3581</v>
      </c>
      <c r="L68" s="31">
        <v>0.2</v>
      </c>
      <c r="N68" s="75">
        <v>1.5</v>
      </c>
      <c r="Q68">
        <v>1</v>
      </c>
      <c r="R68">
        <v>8</v>
      </c>
      <c r="S68" t="s">
        <v>2995</v>
      </c>
      <c r="T68" s="31">
        <v>0.2</v>
      </c>
      <c r="U68" s="31">
        <v>120</v>
      </c>
      <c r="V68" s="2" t="s">
        <v>444</v>
      </c>
      <c r="W68" s="71" t="e">
        <f t="shared" si="10"/>
        <v>#DIV/0!</v>
      </c>
      <c r="X68" s="71">
        <f t="shared" si="11"/>
        <v>74.999999999999986</v>
      </c>
      <c r="Y68" s="88" t="e">
        <f t="shared" si="12"/>
        <v>#DIV/0!</v>
      </c>
      <c r="Z68" s="88">
        <f t="shared" si="13"/>
        <v>15</v>
      </c>
      <c r="AA68" s="90">
        <f t="shared" si="14"/>
        <v>1.5625E-2</v>
      </c>
      <c r="AB68" s="31">
        <f t="shared" si="15"/>
        <v>96</v>
      </c>
      <c r="AC68" s="88" t="e">
        <f t="shared" si="16"/>
        <v>#DIV/0!</v>
      </c>
      <c r="AD68" s="88">
        <f t="shared" si="17"/>
        <v>1.5625E-2</v>
      </c>
      <c r="AE68" s="88" t="e">
        <f t="shared" si="18"/>
        <v>#DIV/0!</v>
      </c>
      <c r="AF68" s="88">
        <f t="shared" si="19"/>
        <v>6.25E-2</v>
      </c>
      <c r="AG68" s="94" t="s">
        <v>3582</v>
      </c>
    </row>
    <row r="69" spans="1:34" ht="48" x14ac:dyDescent="0.2">
      <c r="A69" s="2" t="s">
        <v>350</v>
      </c>
      <c r="B69" s="2" t="s">
        <v>255</v>
      </c>
      <c r="C69" s="2" t="s">
        <v>2085</v>
      </c>
      <c r="D69" s="2"/>
      <c r="E69" t="s">
        <v>2084</v>
      </c>
      <c r="F69" s="2" t="s">
        <v>447</v>
      </c>
      <c r="G69" s="2" t="s">
        <v>446</v>
      </c>
      <c r="H69" s="2" t="s">
        <v>349</v>
      </c>
      <c r="I69">
        <v>0.2</v>
      </c>
      <c r="J69" s="26" t="s">
        <v>3583</v>
      </c>
      <c r="K69" s="27" t="s">
        <v>3584</v>
      </c>
      <c r="L69" s="31">
        <v>0.2</v>
      </c>
      <c r="N69" s="75">
        <v>50</v>
      </c>
      <c r="O69" s="18">
        <v>264</v>
      </c>
      <c r="T69" s="31">
        <v>0.2</v>
      </c>
      <c r="U69" s="31">
        <v>120</v>
      </c>
      <c r="V69" s="2" t="s">
        <v>447</v>
      </c>
      <c r="W69" s="71">
        <f t="shared" si="10"/>
        <v>9.4696969696969671</v>
      </c>
      <c r="X69" s="71" t="e">
        <f t="shared" si="11"/>
        <v>#DIV/0!</v>
      </c>
      <c r="Y69" s="88">
        <f t="shared" si="12"/>
        <v>1.8939393939393938</v>
      </c>
      <c r="Z69" s="88" t="e">
        <f t="shared" si="13"/>
        <v>#DIV/0!</v>
      </c>
      <c r="AA69" s="90">
        <f t="shared" si="14"/>
        <v>0.52083333333333337</v>
      </c>
      <c r="AB69" s="31">
        <f t="shared" si="15"/>
        <v>96</v>
      </c>
      <c r="AC69" s="88">
        <f t="shared" si="16"/>
        <v>1.9728535353535355E-3</v>
      </c>
      <c r="AD69" s="88" t="e">
        <f t="shared" si="17"/>
        <v>#DIV/0!</v>
      </c>
      <c r="AE69" s="88">
        <f t="shared" si="18"/>
        <v>7.8914141414141419E-3</v>
      </c>
      <c r="AF69" s="88" t="e">
        <f t="shared" si="19"/>
        <v>#DIV/0!</v>
      </c>
      <c r="AG69" s="94" t="s">
        <v>3585</v>
      </c>
    </row>
    <row r="70" spans="1:34" ht="48" x14ac:dyDescent="0.2">
      <c r="A70" s="2" t="s">
        <v>450</v>
      </c>
      <c r="B70" s="2" t="s">
        <v>255</v>
      </c>
      <c r="C70" s="2" t="s">
        <v>2085</v>
      </c>
      <c r="D70" s="2"/>
      <c r="E70" t="s">
        <v>2084</v>
      </c>
      <c r="F70" s="2" t="s">
        <v>447</v>
      </c>
      <c r="G70" s="2" t="s">
        <v>446</v>
      </c>
      <c r="H70" s="2" t="s">
        <v>449</v>
      </c>
      <c r="I70">
        <v>0.2</v>
      </c>
      <c r="J70" s="26" t="s">
        <v>3583</v>
      </c>
      <c r="K70" s="27" t="s">
        <v>3584</v>
      </c>
      <c r="L70" s="31">
        <v>0.2</v>
      </c>
      <c r="N70" s="75">
        <v>50</v>
      </c>
      <c r="O70" s="18">
        <v>264</v>
      </c>
      <c r="T70" s="31">
        <v>0.2</v>
      </c>
      <c r="U70" s="31">
        <v>120</v>
      </c>
      <c r="V70" s="2" t="s">
        <v>447</v>
      </c>
      <c r="W70" s="71">
        <f t="shared" si="10"/>
        <v>9.4696969696969671</v>
      </c>
      <c r="X70" s="71" t="e">
        <f t="shared" si="11"/>
        <v>#DIV/0!</v>
      </c>
      <c r="Y70" s="88">
        <f t="shared" si="12"/>
        <v>1.8939393939393938</v>
      </c>
      <c r="Z70" s="88" t="e">
        <f t="shared" si="13"/>
        <v>#DIV/0!</v>
      </c>
      <c r="AA70" s="90">
        <f t="shared" si="14"/>
        <v>0.52083333333333337</v>
      </c>
      <c r="AB70" s="31">
        <f t="shared" si="15"/>
        <v>96</v>
      </c>
      <c r="AC70" s="88">
        <f t="shared" si="16"/>
        <v>1.9728535353535355E-3</v>
      </c>
      <c r="AD70" s="88" t="e">
        <f t="shared" si="17"/>
        <v>#DIV/0!</v>
      </c>
      <c r="AE70" s="88">
        <f t="shared" si="18"/>
        <v>7.8914141414141419E-3</v>
      </c>
      <c r="AF70" s="88" t="e">
        <f t="shared" si="19"/>
        <v>#DIV/0!</v>
      </c>
      <c r="AG70" s="94" t="s">
        <v>3585</v>
      </c>
    </row>
    <row r="71" spans="1:34" ht="64" x14ac:dyDescent="0.2">
      <c r="A71" s="2" t="s">
        <v>456</v>
      </c>
      <c r="B71" s="2" t="s">
        <v>415</v>
      </c>
      <c r="C71" s="2" t="s">
        <v>2087</v>
      </c>
      <c r="D71" s="2"/>
      <c r="E71" t="s">
        <v>2086</v>
      </c>
      <c r="F71" s="2" t="s">
        <v>454</v>
      </c>
      <c r="G71" s="2" t="s">
        <v>453</v>
      </c>
      <c r="H71" s="2" t="s">
        <v>455</v>
      </c>
      <c r="I71" s="25" t="s">
        <v>3534</v>
      </c>
      <c r="J71" s="27" t="s">
        <v>3507</v>
      </c>
      <c r="K71" s="27" t="s">
        <v>3586</v>
      </c>
      <c r="L71" s="31">
        <v>0.2</v>
      </c>
      <c r="N71" s="75">
        <v>10</v>
      </c>
      <c r="O71">
        <v>3000</v>
      </c>
      <c r="T71" s="31">
        <v>0.2</v>
      </c>
      <c r="U71" s="31">
        <v>120</v>
      </c>
      <c r="V71" s="2" t="s">
        <v>454</v>
      </c>
      <c r="W71" s="71">
        <f t="shared" si="10"/>
        <v>0.16666666666666666</v>
      </c>
      <c r="X71" s="71" t="e">
        <f t="shared" si="11"/>
        <v>#DIV/0!</v>
      </c>
      <c r="Y71" s="88">
        <f t="shared" si="12"/>
        <v>3.3333333333333333E-2</v>
      </c>
      <c r="Z71" s="88" t="e">
        <f t="shared" si="13"/>
        <v>#DIV/0!</v>
      </c>
      <c r="AA71" s="90">
        <f t="shared" si="14"/>
        <v>0.10416666666666667</v>
      </c>
      <c r="AB71" s="31">
        <f t="shared" si="15"/>
        <v>96</v>
      </c>
      <c r="AC71" s="88">
        <f t="shared" si="16"/>
        <v>3.4722222222222222E-5</v>
      </c>
      <c r="AD71" s="88" t="e">
        <f t="shared" si="17"/>
        <v>#DIV/0!</v>
      </c>
      <c r="AE71" s="88">
        <f t="shared" si="18"/>
        <v>1.3888888888888889E-4</v>
      </c>
      <c r="AF71" s="88" t="e">
        <f t="shared" si="19"/>
        <v>#DIV/0!</v>
      </c>
      <c r="AG71" s="94" t="s">
        <v>3587</v>
      </c>
    </row>
    <row r="72" spans="1:34" ht="64" x14ac:dyDescent="0.2">
      <c r="A72" s="2" t="s">
        <v>459</v>
      </c>
      <c r="B72" s="2" t="s">
        <v>415</v>
      </c>
      <c r="C72" s="2" t="s">
        <v>2087</v>
      </c>
      <c r="D72" s="2"/>
      <c r="E72" t="s">
        <v>2086</v>
      </c>
      <c r="F72" s="2" t="s">
        <v>454</v>
      </c>
      <c r="G72" s="2" t="s">
        <v>453</v>
      </c>
      <c r="H72" s="2" t="s">
        <v>458</v>
      </c>
      <c r="I72" s="25" t="s">
        <v>3534</v>
      </c>
      <c r="J72" s="27" t="s">
        <v>3507</v>
      </c>
      <c r="K72" s="27" t="s">
        <v>3586</v>
      </c>
      <c r="L72" s="31">
        <v>0.2</v>
      </c>
      <c r="N72" s="75">
        <v>10</v>
      </c>
      <c r="O72">
        <v>3000</v>
      </c>
      <c r="T72" s="31">
        <v>0.2</v>
      </c>
      <c r="U72" s="31">
        <v>120</v>
      </c>
      <c r="V72" s="2" t="s">
        <v>454</v>
      </c>
      <c r="W72" s="71">
        <f t="shared" si="10"/>
        <v>0.16666666666666666</v>
      </c>
      <c r="X72" s="71" t="e">
        <f t="shared" si="11"/>
        <v>#DIV/0!</v>
      </c>
      <c r="Y72" s="88">
        <f t="shared" si="12"/>
        <v>3.3333333333333333E-2</v>
      </c>
      <c r="Z72" s="88" t="e">
        <f t="shared" si="13"/>
        <v>#DIV/0!</v>
      </c>
      <c r="AA72" s="90">
        <f t="shared" si="14"/>
        <v>0.10416666666666667</v>
      </c>
      <c r="AB72" s="31">
        <f t="shared" si="15"/>
        <v>96</v>
      </c>
      <c r="AC72" s="88">
        <f t="shared" si="16"/>
        <v>3.4722222222222222E-5</v>
      </c>
      <c r="AD72" s="88" t="e">
        <f t="shared" si="17"/>
        <v>#DIV/0!</v>
      </c>
      <c r="AE72" s="88">
        <f t="shared" si="18"/>
        <v>1.3888888888888889E-4</v>
      </c>
      <c r="AF72" s="88" t="e">
        <f t="shared" si="19"/>
        <v>#DIV/0!</v>
      </c>
      <c r="AG72" s="94" t="s">
        <v>3587</v>
      </c>
    </row>
    <row r="73" spans="1:34" ht="64" x14ac:dyDescent="0.2">
      <c r="A73" s="2" t="s">
        <v>417</v>
      </c>
      <c r="B73" s="2" t="s">
        <v>415</v>
      </c>
      <c r="C73" s="2" t="s">
        <v>2087</v>
      </c>
      <c r="D73" s="2"/>
      <c r="E73" t="s">
        <v>2086</v>
      </c>
      <c r="F73" s="2" t="s">
        <v>454</v>
      </c>
      <c r="G73" s="2" t="s">
        <v>453</v>
      </c>
      <c r="H73" s="2" t="s">
        <v>416</v>
      </c>
      <c r="I73" s="25" t="s">
        <v>3534</v>
      </c>
      <c r="J73" s="27" t="s">
        <v>3507</v>
      </c>
      <c r="K73" s="27" t="s">
        <v>3586</v>
      </c>
      <c r="L73" s="31">
        <v>0.2</v>
      </c>
      <c r="N73" s="75">
        <v>10</v>
      </c>
      <c r="O73">
        <v>3000</v>
      </c>
      <c r="T73" s="31">
        <v>0.2</v>
      </c>
      <c r="U73" s="31">
        <v>120</v>
      </c>
      <c r="V73" s="2" t="s">
        <v>454</v>
      </c>
      <c r="W73" s="71">
        <f t="shared" si="10"/>
        <v>0.16666666666666666</v>
      </c>
      <c r="X73" s="71" t="e">
        <f t="shared" si="11"/>
        <v>#DIV/0!</v>
      </c>
      <c r="Y73" s="88">
        <f t="shared" si="12"/>
        <v>3.3333333333333333E-2</v>
      </c>
      <c r="Z73" s="88" t="e">
        <f t="shared" si="13"/>
        <v>#DIV/0!</v>
      </c>
      <c r="AA73" s="90">
        <f t="shared" si="14"/>
        <v>0.10416666666666667</v>
      </c>
      <c r="AB73" s="31">
        <f t="shared" si="15"/>
        <v>96</v>
      </c>
      <c r="AC73" s="88">
        <f t="shared" si="16"/>
        <v>3.4722222222222222E-5</v>
      </c>
      <c r="AD73" s="88" t="e">
        <f t="shared" si="17"/>
        <v>#DIV/0!</v>
      </c>
      <c r="AE73" s="88">
        <f t="shared" si="18"/>
        <v>1.3888888888888889E-4</v>
      </c>
      <c r="AF73" s="88" t="e">
        <f t="shared" si="19"/>
        <v>#DIV/0!</v>
      </c>
      <c r="AG73" s="94" t="s">
        <v>3587</v>
      </c>
    </row>
    <row r="74" spans="1:34" ht="64" x14ac:dyDescent="0.2">
      <c r="A74" s="2" t="s">
        <v>350</v>
      </c>
      <c r="B74" s="2" t="s">
        <v>415</v>
      </c>
      <c r="C74" s="17" t="s">
        <v>2087</v>
      </c>
      <c r="D74" s="2"/>
      <c r="E74" t="s">
        <v>2086</v>
      </c>
      <c r="F74" s="2" t="s">
        <v>454</v>
      </c>
      <c r="G74" s="2" t="s">
        <v>453</v>
      </c>
      <c r="H74" s="2" t="s">
        <v>413</v>
      </c>
      <c r="I74" s="25" t="s">
        <v>3534</v>
      </c>
      <c r="J74" s="27" t="s">
        <v>3507</v>
      </c>
      <c r="K74" s="27" t="s">
        <v>3586</v>
      </c>
      <c r="L74" s="31">
        <v>0.2</v>
      </c>
      <c r="N74" s="75">
        <v>10</v>
      </c>
      <c r="O74">
        <v>3000</v>
      </c>
      <c r="T74" s="31">
        <v>0.2</v>
      </c>
      <c r="U74" s="31">
        <v>120</v>
      </c>
      <c r="V74" s="2" t="s">
        <v>454</v>
      </c>
      <c r="W74" s="71">
        <f t="shared" si="10"/>
        <v>0.16666666666666666</v>
      </c>
      <c r="X74" s="71" t="e">
        <f t="shared" si="11"/>
        <v>#DIV/0!</v>
      </c>
      <c r="Y74" s="88">
        <f t="shared" si="12"/>
        <v>3.3333333333333333E-2</v>
      </c>
      <c r="Z74" s="88" t="e">
        <f t="shared" si="13"/>
        <v>#DIV/0!</v>
      </c>
      <c r="AA74" s="90">
        <f t="shared" si="14"/>
        <v>0.10416666666666667</v>
      </c>
      <c r="AB74" s="31">
        <f t="shared" si="15"/>
        <v>96</v>
      </c>
      <c r="AC74" s="88">
        <f t="shared" si="16"/>
        <v>3.4722222222222222E-5</v>
      </c>
      <c r="AD74" s="88" t="e">
        <f t="shared" si="17"/>
        <v>#DIV/0!</v>
      </c>
      <c r="AE74" s="88">
        <f t="shared" si="18"/>
        <v>1.3888888888888889E-4</v>
      </c>
      <c r="AF74" s="88" t="e">
        <f t="shared" si="19"/>
        <v>#DIV/0!</v>
      </c>
      <c r="AG74" s="94" t="s">
        <v>3587</v>
      </c>
    </row>
    <row r="75" spans="1:34" ht="64" x14ac:dyDescent="0.2">
      <c r="A75" s="2" t="s">
        <v>417</v>
      </c>
      <c r="B75" s="2" t="s">
        <v>462</v>
      </c>
      <c r="C75" s="2" t="s">
        <v>2089</v>
      </c>
      <c r="D75" s="2"/>
      <c r="E75" t="s">
        <v>2088</v>
      </c>
      <c r="F75" s="2" t="s">
        <v>461</v>
      </c>
      <c r="G75" s="2" t="s">
        <v>460</v>
      </c>
      <c r="H75" s="2" t="s">
        <v>416</v>
      </c>
      <c r="I75" s="25" t="s">
        <v>3588</v>
      </c>
      <c r="J75" s="27" t="s">
        <v>3507</v>
      </c>
      <c r="K75" s="27" t="s">
        <v>3589</v>
      </c>
      <c r="L75" s="31">
        <v>0.05</v>
      </c>
      <c r="N75" s="75">
        <v>100</v>
      </c>
      <c r="P75">
        <v>1910</v>
      </c>
      <c r="Q75">
        <v>260</v>
      </c>
      <c r="R75">
        <v>1900</v>
      </c>
      <c r="S75" t="s">
        <v>3036</v>
      </c>
      <c r="T75" s="31">
        <v>0.05</v>
      </c>
      <c r="U75" s="31">
        <v>120</v>
      </c>
      <c r="V75" s="2" t="s">
        <v>461</v>
      </c>
      <c r="W75" s="71" t="e">
        <f t="shared" si="10"/>
        <v>#DIV/0!</v>
      </c>
      <c r="X75" s="71">
        <f t="shared" si="11"/>
        <v>76.92307692307692</v>
      </c>
      <c r="Y75" s="88" t="e">
        <f t="shared" si="12"/>
        <v>#DIV/0!</v>
      </c>
      <c r="Z75" s="88">
        <f t="shared" si="13"/>
        <v>3.8461538461538463</v>
      </c>
      <c r="AA75" s="90">
        <f t="shared" si="14"/>
        <v>4.166666666666667</v>
      </c>
      <c r="AB75" s="31">
        <f t="shared" si="15"/>
        <v>24</v>
      </c>
      <c r="AC75" s="88" t="e">
        <f t="shared" si="16"/>
        <v>#DIV/0!</v>
      </c>
      <c r="AD75" s="88">
        <f t="shared" si="17"/>
        <v>1.6025641025641028E-2</v>
      </c>
      <c r="AE75" s="88" t="e">
        <f t="shared" si="18"/>
        <v>#DIV/0!</v>
      </c>
      <c r="AF75" s="88">
        <f t="shared" si="19"/>
        <v>6.4102564102564111E-2</v>
      </c>
      <c r="AG75" s="94" t="s">
        <v>3590</v>
      </c>
      <c r="AH75" s="118" t="s">
        <v>3591</v>
      </c>
    </row>
    <row r="76" spans="1:34" ht="64" x14ac:dyDescent="0.2">
      <c r="A76" s="2" t="s">
        <v>417</v>
      </c>
      <c r="B76" s="2" t="s">
        <v>415</v>
      </c>
      <c r="C76" s="2" t="s">
        <v>2089</v>
      </c>
      <c r="D76" s="2"/>
      <c r="E76" t="s">
        <v>2088</v>
      </c>
      <c r="F76" s="2" t="s">
        <v>461</v>
      </c>
      <c r="G76" s="2" t="s">
        <v>460</v>
      </c>
      <c r="H76" s="2" t="s">
        <v>416</v>
      </c>
      <c r="I76" s="25" t="s">
        <v>3588</v>
      </c>
      <c r="J76" s="27" t="s">
        <v>3507</v>
      </c>
      <c r="K76" s="27" t="s">
        <v>3589</v>
      </c>
      <c r="L76" s="31">
        <v>0.05</v>
      </c>
      <c r="N76" s="75">
        <v>100</v>
      </c>
      <c r="P76">
        <v>1910</v>
      </c>
      <c r="Q76">
        <v>260</v>
      </c>
      <c r="R76">
        <v>1900</v>
      </c>
      <c r="S76" t="s">
        <v>3036</v>
      </c>
      <c r="T76" s="31">
        <v>0.05</v>
      </c>
      <c r="U76" s="31">
        <v>120</v>
      </c>
      <c r="V76" s="2" t="s">
        <v>461</v>
      </c>
      <c r="W76" s="71" t="e">
        <f t="shared" si="10"/>
        <v>#DIV/0!</v>
      </c>
      <c r="X76" s="71">
        <f t="shared" si="11"/>
        <v>76.92307692307692</v>
      </c>
      <c r="Y76" s="88" t="e">
        <f t="shared" si="12"/>
        <v>#DIV/0!</v>
      </c>
      <c r="Z76" s="88">
        <f t="shared" si="13"/>
        <v>3.8461538461538463</v>
      </c>
      <c r="AA76" s="90">
        <f t="shared" si="14"/>
        <v>4.166666666666667</v>
      </c>
      <c r="AB76" s="31">
        <f t="shared" si="15"/>
        <v>24</v>
      </c>
      <c r="AC76" s="88" t="e">
        <f t="shared" si="16"/>
        <v>#DIV/0!</v>
      </c>
      <c r="AD76" s="88">
        <f t="shared" si="17"/>
        <v>1.6025641025641028E-2</v>
      </c>
      <c r="AE76" s="88" t="e">
        <f t="shared" si="18"/>
        <v>#DIV/0!</v>
      </c>
      <c r="AF76" s="88">
        <f t="shared" si="19"/>
        <v>6.4102564102564111E-2</v>
      </c>
      <c r="AG76" s="94" t="s">
        <v>3590</v>
      </c>
      <c r="AH76" s="118" t="s">
        <v>3591</v>
      </c>
    </row>
    <row r="77" spans="1:34" ht="64" x14ac:dyDescent="0.2">
      <c r="A77" s="2" t="s">
        <v>350</v>
      </c>
      <c r="B77" s="2" t="s">
        <v>462</v>
      </c>
      <c r="C77" s="2" t="s">
        <v>2089</v>
      </c>
      <c r="D77" s="2"/>
      <c r="E77" t="s">
        <v>2088</v>
      </c>
      <c r="F77" s="2" t="s">
        <v>461</v>
      </c>
      <c r="G77" s="2" t="s">
        <v>460</v>
      </c>
      <c r="H77" s="2" t="s">
        <v>413</v>
      </c>
      <c r="I77" s="25" t="s">
        <v>3588</v>
      </c>
      <c r="J77" s="27" t="s">
        <v>3507</v>
      </c>
      <c r="K77" s="27" t="s">
        <v>3589</v>
      </c>
      <c r="L77" s="31">
        <v>0.05</v>
      </c>
      <c r="N77" s="75">
        <v>100</v>
      </c>
      <c r="P77">
        <v>1910</v>
      </c>
      <c r="Q77">
        <v>260</v>
      </c>
      <c r="R77">
        <v>1900</v>
      </c>
      <c r="S77" t="s">
        <v>3036</v>
      </c>
      <c r="T77" s="31">
        <v>0.05</v>
      </c>
      <c r="U77" s="31">
        <v>120</v>
      </c>
      <c r="V77" s="2" t="s">
        <v>461</v>
      </c>
      <c r="W77" s="71" t="e">
        <f t="shared" si="10"/>
        <v>#DIV/0!</v>
      </c>
      <c r="X77" s="71">
        <f t="shared" si="11"/>
        <v>76.92307692307692</v>
      </c>
      <c r="Y77" s="88" t="e">
        <f t="shared" si="12"/>
        <v>#DIV/0!</v>
      </c>
      <c r="Z77" s="88">
        <f t="shared" si="13"/>
        <v>3.8461538461538463</v>
      </c>
      <c r="AA77" s="90">
        <f t="shared" si="14"/>
        <v>4.166666666666667</v>
      </c>
      <c r="AB77" s="31">
        <f t="shared" si="15"/>
        <v>24</v>
      </c>
      <c r="AC77" s="88" t="e">
        <f t="shared" si="16"/>
        <v>#DIV/0!</v>
      </c>
      <c r="AD77" s="88">
        <f t="shared" si="17"/>
        <v>1.6025641025641028E-2</v>
      </c>
      <c r="AE77" s="88" t="e">
        <f t="shared" si="18"/>
        <v>#DIV/0!</v>
      </c>
      <c r="AF77" s="88">
        <f t="shared" si="19"/>
        <v>6.4102564102564111E-2</v>
      </c>
      <c r="AG77" s="94" t="s">
        <v>3590</v>
      </c>
      <c r="AH77" s="118" t="s">
        <v>3591</v>
      </c>
    </row>
    <row r="78" spans="1:34" ht="64" x14ac:dyDescent="0.2">
      <c r="A78" s="2" t="s">
        <v>350</v>
      </c>
      <c r="B78" s="2" t="s">
        <v>415</v>
      </c>
      <c r="C78" s="2" t="s">
        <v>2089</v>
      </c>
      <c r="D78" s="2"/>
      <c r="E78" t="s">
        <v>2088</v>
      </c>
      <c r="F78" s="2" t="s">
        <v>461</v>
      </c>
      <c r="G78" s="2" t="s">
        <v>460</v>
      </c>
      <c r="H78" s="2" t="s">
        <v>413</v>
      </c>
      <c r="I78" s="25" t="s">
        <v>3588</v>
      </c>
      <c r="J78" s="27" t="s">
        <v>3507</v>
      </c>
      <c r="K78" s="27" t="s">
        <v>3589</v>
      </c>
      <c r="L78" s="31">
        <v>0.05</v>
      </c>
      <c r="N78" s="75">
        <v>100</v>
      </c>
      <c r="P78">
        <v>1910</v>
      </c>
      <c r="Q78">
        <v>260</v>
      </c>
      <c r="R78">
        <v>1900</v>
      </c>
      <c r="S78" t="s">
        <v>3036</v>
      </c>
      <c r="T78" s="31">
        <v>0.05</v>
      </c>
      <c r="U78" s="31">
        <v>120</v>
      </c>
      <c r="V78" s="2" t="s">
        <v>461</v>
      </c>
      <c r="W78" s="71" t="e">
        <f t="shared" si="10"/>
        <v>#DIV/0!</v>
      </c>
      <c r="X78" s="71">
        <f t="shared" si="11"/>
        <v>76.92307692307692</v>
      </c>
      <c r="Y78" s="88" t="e">
        <f t="shared" si="12"/>
        <v>#DIV/0!</v>
      </c>
      <c r="Z78" s="88">
        <f t="shared" si="13"/>
        <v>3.8461538461538463</v>
      </c>
      <c r="AA78" s="90">
        <f t="shared" si="14"/>
        <v>4.166666666666667</v>
      </c>
      <c r="AB78" s="31">
        <f t="shared" si="15"/>
        <v>24</v>
      </c>
      <c r="AC78" s="88" t="e">
        <f t="shared" si="16"/>
        <v>#DIV/0!</v>
      </c>
      <c r="AD78" s="88">
        <f t="shared" si="17"/>
        <v>1.6025641025641028E-2</v>
      </c>
      <c r="AE78" s="88" t="e">
        <f t="shared" si="18"/>
        <v>#DIV/0!</v>
      </c>
      <c r="AF78" s="88">
        <f t="shared" si="19"/>
        <v>6.4102564102564111E-2</v>
      </c>
      <c r="AG78" s="94" t="s">
        <v>3590</v>
      </c>
      <c r="AH78" s="118" t="s">
        <v>3591</v>
      </c>
    </row>
    <row r="79" spans="1:34" ht="64" x14ac:dyDescent="0.2">
      <c r="A79" s="2" t="s">
        <v>350</v>
      </c>
      <c r="B79" s="2" t="s">
        <v>2092</v>
      </c>
      <c r="C79" s="2" t="s">
        <v>2091</v>
      </c>
      <c r="D79" s="2"/>
      <c r="E79" t="s">
        <v>2090</v>
      </c>
      <c r="F79" s="2" t="s">
        <v>464</v>
      </c>
      <c r="G79" s="2" t="s">
        <v>463</v>
      </c>
      <c r="H79" s="2" t="s">
        <v>349</v>
      </c>
      <c r="I79" s="25" t="s">
        <v>3534</v>
      </c>
      <c r="J79" s="27" t="s">
        <v>3507</v>
      </c>
      <c r="K79" s="27" t="s">
        <v>3542</v>
      </c>
      <c r="L79" s="31">
        <v>0.2</v>
      </c>
      <c r="N79" s="75">
        <v>15</v>
      </c>
      <c r="O79">
        <v>18</v>
      </c>
      <c r="P79" s="18">
        <v>37</v>
      </c>
      <c r="T79" s="31">
        <v>0.2</v>
      </c>
      <c r="U79" s="31">
        <v>120</v>
      </c>
      <c r="V79" s="2" t="s">
        <v>464</v>
      </c>
      <c r="W79" s="71">
        <f t="shared" si="10"/>
        <v>41.666666666666664</v>
      </c>
      <c r="X79" s="71" t="e">
        <f t="shared" si="11"/>
        <v>#DIV/0!</v>
      </c>
      <c r="Y79" s="88">
        <f t="shared" si="12"/>
        <v>8.3333333333333339</v>
      </c>
      <c r="Z79" s="88" t="e">
        <f t="shared" si="13"/>
        <v>#DIV/0!</v>
      </c>
      <c r="AA79" s="90">
        <f t="shared" si="14"/>
        <v>0.15625</v>
      </c>
      <c r="AB79" s="31">
        <f t="shared" si="15"/>
        <v>96</v>
      </c>
      <c r="AC79" s="88">
        <f t="shared" si="16"/>
        <v>8.6805555555555559E-3</v>
      </c>
      <c r="AD79" s="88" t="e">
        <f t="shared" si="17"/>
        <v>#DIV/0!</v>
      </c>
      <c r="AE79" s="88">
        <f t="shared" si="18"/>
        <v>3.4722222222222224E-2</v>
      </c>
      <c r="AF79" s="88" t="e">
        <f t="shared" si="19"/>
        <v>#DIV/0!</v>
      </c>
      <c r="AG79" s="94" t="s">
        <v>3592</v>
      </c>
    </row>
    <row r="80" spans="1:34" ht="64" x14ac:dyDescent="0.2">
      <c r="A80" s="2" t="s">
        <v>464</v>
      </c>
      <c r="B80" s="2" t="s">
        <v>2092</v>
      </c>
      <c r="C80" s="2" t="s">
        <v>2091</v>
      </c>
      <c r="D80" s="2"/>
      <c r="E80" t="s">
        <v>2090</v>
      </c>
      <c r="F80" s="2" t="s">
        <v>464</v>
      </c>
      <c r="G80" s="2" t="s">
        <v>463</v>
      </c>
      <c r="H80" s="2" t="s">
        <v>467</v>
      </c>
      <c r="I80" s="25" t="s">
        <v>3534</v>
      </c>
      <c r="J80" s="27" t="s">
        <v>3507</v>
      </c>
      <c r="K80" s="27" t="s">
        <v>3542</v>
      </c>
      <c r="L80" s="31">
        <v>0.2</v>
      </c>
      <c r="N80" s="75">
        <v>15</v>
      </c>
      <c r="O80">
        <v>18</v>
      </c>
      <c r="P80" s="18">
        <v>37</v>
      </c>
      <c r="T80" s="31">
        <v>0.2</v>
      </c>
      <c r="U80" s="31">
        <v>120</v>
      </c>
      <c r="V80" s="2" t="s">
        <v>464</v>
      </c>
      <c r="W80" s="71">
        <f t="shared" si="10"/>
        <v>41.666666666666664</v>
      </c>
      <c r="X80" s="71" t="e">
        <f t="shared" si="11"/>
        <v>#DIV/0!</v>
      </c>
      <c r="Y80" s="88">
        <f t="shared" si="12"/>
        <v>8.3333333333333339</v>
      </c>
      <c r="Z80" s="88" t="e">
        <f t="shared" si="13"/>
        <v>#DIV/0!</v>
      </c>
      <c r="AA80" s="90">
        <f t="shared" si="14"/>
        <v>0.15625</v>
      </c>
      <c r="AB80" s="31">
        <f t="shared" si="15"/>
        <v>96</v>
      </c>
      <c r="AC80" s="88">
        <f t="shared" si="16"/>
        <v>8.6805555555555559E-3</v>
      </c>
      <c r="AD80" s="88" t="e">
        <f t="shared" si="17"/>
        <v>#DIV/0!</v>
      </c>
      <c r="AE80" s="88">
        <f t="shared" si="18"/>
        <v>3.4722222222222224E-2</v>
      </c>
      <c r="AF80" s="88" t="e">
        <f t="shared" si="19"/>
        <v>#DIV/0!</v>
      </c>
      <c r="AG80" s="94" t="s">
        <v>3592</v>
      </c>
    </row>
    <row r="81" spans="1:34" ht="112" x14ac:dyDescent="0.2">
      <c r="A81" s="2" t="s">
        <v>350</v>
      </c>
      <c r="B81" s="2" t="s">
        <v>415</v>
      </c>
      <c r="C81" s="2" t="s">
        <v>2094</v>
      </c>
      <c r="D81" s="2"/>
      <c r="E81" t="s">
        <v>2093</v>
      </c>
      <c r="F81" s="2" t="s">
        <v>469</v>
      </c>
      <c r="G81" s="2" t="s">
        <v>468</v>
      </c>
      <c r="H81" s="2" t="s">
        <v>413</v>
      </c>
      <c r="I81" s="25" t="s">
        <v>3534</v>
      </c>
      <c r="J81" s="27" t="s">
        <v>3507</v>
      </c>
      <c r="K81" s="27" t="s">
        <v>3593</v>
      </c>
      <c r="L81" s="31">
        <v>0.2</v>
      </c>
      <c r="N81" s="75">
        <v>100</v>
      </c>
      <c r="O81">
        <v>1210</v>
      </c>
      <c r="T81" s="31">
        <v>0.2</v>
      </c>
      <c r="U81" s="31">
        <v>120</v>
      </c>
      <c r="V81" s="2" t="s">
        <v>469</v>
      </c>
      <c r="W81" s="71">
        <f t="shared" si="10"/>
        <v>4.1322314049586772</v>
      </c>
      <c r="X81" s="71" t="e">
        <f t="shared" si="11"/>
        <v>#DIV/0!</v>
      </c>
      <c r="Y81" s="88">
        <f t="shared" si="12"/>
        <v>0.82644628099173556</v>
      </c>
      <c r="Z81" s="88" t="e">
        <f t="shared" si="13"/>
        <v>#DIV/0!</v>
      </c>
      <c r="AA81" s="90">
        <f t="shared" si="14"/>
        <v>1.0416666666666667</v>
      </c>
      <c r="AB81" s="31">
        <f t="shared" si="15"/>
        <v>96</v>
      </c>
      <c r="AC81" s="88">
        <f t="shared" si="16"/>
        <v>8.6088154269972454E-4</v>
      </c>
      <c r="AD81" s="88" t="e">
        <f t="shared" si="17"/>
        <v>#DIV/0!</v>
      </c>
      <c r="AE81" s="88">
        <f t="shared" si="18"/>
        <v>3.4435261707988982E-3</v>
      </c>
      <c r="AF81" s="88" t="e">
        <f t="shared" si="19"/>
        <v>#DIV/0!</v>
      </c>
      <c r="AG81" s="94" t="s">
        <v>3594</v>
      </c>
    </row>
    <row r="82" spans="1:34" ht="112" x14ac:dyDescent="0.2">
      <c r="A82" s="2" t="s">
        <v>417</v>
      </c>
      <c r="B82" s="2" t="s">
        <v>415</v>
      </c>
      <c r="C82" s="2" t="s">
        <v>2094</v>
      </c>
      <c r="D82" s="2"/>
      <c r="E82" t="s">
        <v>2093</v>
      </c>
      <c r="F82" s="2" t="s">
        <v>469</v>
      </c>
      <c r="G82" s="2" t="s">
        <v>468</v>
      </c>
      <c r="H82" s="2" t="s">
        <v>416</v>
      </c>
      <c r="I82" s="25" t="s">
        <v>3534</v>
      </c>
      <c r="J82" s="27" t="s">
        <v>3507</v>
      </c>
      <c r="K82" s="27" t="s">
        <v>3593</v>
      </c>
      <c r="L82" s="31">
        <v>0.2</v>
      </c>
      <c r="N82" s="75">
        <v>100</v>
      </c>
      <c r="O82">
        <v>1210</v>
      </c>
      <c r="T82" s="31">
        <v>0.2</v>
      </c>
      <c r="U82" s="31">
        <v>120</v>
      </c>
      <c r="V82" s="2" t="s">
        <v>469</v>
      </c>
      <c r="W82" s="71">
        <f t="shared" si="10"/>
        <v>4.1322314049586772</v>
      </c>
      <c r="X82" s="71" t="e">
        <f t="shared" si="11"/>
        <v>#DIV/0!</v>
      </c>
      <c r="Y82" s="88">
        <f t="shared" si="12"/>
        <v>0.82644628099173556</v>
      </c>
      <c r="Z82" s="88" t="e">
        <f t="shared" si="13"/>
        <v>#DIV/0!</v>
      </c>
      <c r="AA82" s="90">
        <f t="shared" si="14"/>
        <v>1.0416666666666667</v>
      </c>
      <c r="AB82" s="31">
        <f t="shared" si="15"/>
        <v>96</v>
      </c>
      <c r="AC82" s="88">
        <f t="shared" si="16"/>
        <v>8.6088154269972454E-4</v>
      </c>
      <c r="AD82" s="88" t="e">
        <f t="shared" si="17"/>
        <v>#DIV/0!</v>
      </c>
      <c r="AE82" s="88">
        <f t="shared" si="18"/>
        <v>3.4435261707988982E-3</v>
      </c>
      <c r="AF82" s="88" t="e">
        <f t="shared" si="19"/>
        <v>#DIV/0!</v>
      </c>
      <c r="AG82" s="94" t="s">
        <v>3594</v>
      </c>
    </row>
    <row r="83" spans="1:34" ht="80" x14ac:dyDescent="0.2">
      <c r="A83" s="2" t="s">
        <v>350</v>
      </c>
      <c r="B83" s="2" t="s">
        <v>415</v>
      </c>
      <c r="C83" s="2" t="s">
        <v>2097</v>
      </c>
      <c r="D83" s="2"/>
      <c r="E83" t="s">
        <v>2096</v>
      </c>
      <c r="F83" s="2" t="s">
        <v>472</v>
      </c>
      <c r="G83" s="2" t="s">
        <v>471</v>
      </c>
      <c r="H83" s="2" t="s">
        <v>413</v>
      </c>
      <c r="I83" s="25" t="s">
        <v>3534</v>
      </c>
      <c r="J83" s="27" t="s">
        <v>3507</v>
      </c>
      <c r="K83" s="27" t="s">
        <v>3589</v>
      </c>
      <c r="L83" s="31">
        <v>0.2</v>
      </c>
      <c r="N83" s="75">
        <v>100</v>
      </c>
      <c r="O83">
        <v>500</v>
      </c>
      <c r="P83">
        <v>1000</v>
      </c>
      <c r="T83" s="31">
        <v>0.2</v>
      </c>
      <c r="U83" s="31">
        <v>120</v>
      </c>
      <c r="V83" s="2" t="s">
        <v>472</v>
      </c>
      <c r="W83" s="71">
        <f t="shared" si="10"/>
        <v>10</v>
      </c>
      <c r="X83" s="71" t="e">
        <f t="shared" si="11"/>
        <v>#DIV/0!</v>
      </c>
      <c r="Y83" s="88">
        <f t="shared" si="12"/>
        <v>2</v>
      </c>
      <c r="Z83" s="88" t="e">
        <f t="shared" si="13"/>
        <v>#DIV/0!</v>
      </c>
      <c r="AA83" s="90">
        <f t="shared" si="14"/>
        <v>1.0416666666666667</v>
      </c>
      <c r="AB83" s="31">
        <f t="shared" si="15"/>
        <v>96</v>
      </c>
      <c r="AC83" s="88">
        <f t="shared" si="16"/>
        <v>2.0833333333333333E-3</v>
      </c>
      <c r="AD83" s="88" t="e">
        <f t="shared" si="17"/>
        <v>#DIV/0!</v>
      </c>
      <c r="AE83" s="88">
        <f t="shared" si="18"/>
        <v>8.3333333333333332E-3</v>
      </c>
      <c r="AF83" s="88" t="e">
        <f t="shared" si="19"/>
        <v>#DIV/0!</v>
      </c>
      <c r="AG83" s="94" t="s">
        <v>3595</v>
      </c>
    </row>
    <row r="84" spans="1:34" ht="80" x14ac:dyDescent="0.2">
      <c r="A84" s="2" t="s">
        <v>417</v>
      </c>
      <c r="B84" s="2" t="s">
        <v>415</v>
      </c>
      <c r="C84" s="2" t="s">
        <v>2097</v>
      </c>
      <c r="D84" s="2"/>
      <c r="E84" t="s">
        <v>2096</v>
      </c>
      <c r="F84" s="2" t="s">
        <v>472</v>
      </c>
      <c r="G84" s="2" t="s">
        <v>471</v>
      </c>
      <c r="H84" s="2" t="s">
        <v>416</v>
      </c>
      <c r="I84" s="25" t="s">
        <v>3534</v>
      </c>
      <c r="J84" s="27" t="s">
        <v>3507</v>
      </c>
      <c r="K84" s="27" t="s">
        <v>3589</v>
      </c>
      <c r="L84" s="31">
        <v>0.2</v>
      </c>
      <c r="N84" s="75">
        <v>100</v>
      </c>
      <c r="O84">
        <v>500</v>
      </c>
      <c r="P84">
        <v>1000</v>
      </c>
      <c r="T84" s="31">
        <v>0.2</v>
      </c>
      <c r="U84" s="31">
        <v>120</v>
      </c>
      <c r="V84" s="2" t="s">
        <v>472</v>
      </c>
      <c r="W84" s="71">
        <f t="shared" si="10"/>
        <v>10</v>
      </c>
      <c r="X84" s="71" t="e">
        <f t="shared" si="11"/>
        <v>#DIV/0!</v>
      </c>
      <c r="Y84" s="88">
        <f t="shared" si="12"/>
        <v>2</v>
      </c>
      <c r="Z84" s="88" t="e">
        <f t="shared" si="13"/>
        <v>#DIV/0!</v>
      </c>
      <c r="AA84" s="90">
        <f t="shared" si="14"/>
        <v>1.0416666666666667</v>
      </c>
      <c r="AB84" s="31">
        <f t="shared" si="15"/>
        <v>96</v>
      </c>
      <c r="AC84" s="88">
        <f t="shared" si="16"/>
        <v>2.0833333333333333E-3</v>
      </c>
      <c r="AD84" s="88" t="e">
        <f t="shared" si="17"/>
        <v>#DIV/0!</v>
      </c>
      <c r="AE84" s="88">
        <f t="shared" si="18"/>
        <v>8.3333333333333332E-3</v>
      </c>
      <c r="AF84" s="88" t="e">
        <f t="shared" si="19"/>
        <v>#DIV/0!</v>
      </c>
      <c r="AG84" s="94" t="s">
        <v>3595</v>
      </c>
    </row>
    <row r="85" spans="1:34" ht="80" x14ac:dyDescent="0.2">
      <c r="A85" s="2" t="s">
        <v>350</v>
      </c>
      <c r="B85" s="2" t="s">
        <v>415</v>
      </c>
      <c r="C85" s="2" t="s">
        <v>2099</v>
      </c>
      <c r="D85" s="2"/>
      <c r="E85" t="s">
        <v>2098</v>
      </c>
      <c r="F85" s="2" t="s">
        <v>474</v>
      </c>
      <c r="G85" s="2" t="s">
        <v>473</v>
      </c>
      <c r="H85" s="2" t="s">
        <v>413</v>
      </c>
      <c r="I85" s="25" t="s">
        <v>3534</v>
      </c>
      <c r="J85" s="27" t="s">
        <v>3507</v>
      </c>
      <c r="K85" s="27" t="s">
        <v>3596</v>
      </c>
      <c r="L85" s="31">
        <v>0.2</v>
      </c>
      <c r="N85" s="75">
        <v>100</v>
      </c>
      <c r="O85">
        <v>616</v>
      </c>
      <c r="P85" s="18">
        <v>770</v>
      </c>
      <c r="T85" s="31">
        <v>0.2</v>
      </c>
      <c r="U85" s="31">
        <v>120</v>
      </c>
      <c r="V85" s="2" t="s">
        <v>474</v>
      </c>
      <c r="W85" s="71">
        <f t="shared" si="10"/>
        <v>8.1168831168831161</v>
      </c>
      <c r="X85" s="71" t="e">
        <f t="shared" si="11"/>
        <v>#DIV/0!</v>
      </c>
      <c r="Y85" s="88">
        <f t="shared" si="12"/>
        <v>1.6233766233766234</v>
      </c>
      <c r="Z85" s="88" t="e">
        <f t="shared" si="13"/>
        <v>#DIV/0!</v>
      </c>
      <c r="AA85" s="90">
        <f t="shared" si="14"/>
        <v>1.0416666666666667</v>
      </c>
      <c r="AB85" s="31">
        <f t="shared" si="15"/>
        <v>96</v>
      </c>
      <c r="AC85" s="88">
        <f t="shared" si="16"/>
        <v>1.6910173160173162E-3</v>
      </c>
      <c r="AD85" s="88" t="e">
        <f t="shared" si="17"/>
        <v>#DIV/0!</v>
      </c>
      <c r="AE85" s="88">
        <f t="shared" si="18"/>
        <v>6.7640692640692649E-3</v>
      </c>
      <c r="AF85" s="88" t="e">
        <f t="shared" si="19"/>
        <v>#DIV/0!</v>
      </c>
      <c r="AG85" s="94" t="s">
        <v>3597</v>
      </c>
    </row>
    <row r="86" spans="1:34" ht="80" x14ac:dyDescent="0.2">
      <c r="A86" s="2" t="s">
        <v>417</v>
      </c>
      <c r="B86" s="2" t="s">
        <v>415</v>
      </c>
      <c r="C86" s="2" t="s">
        <v>2099</v>
      </c>
      <c r="D86" s="2"/>
      <c r="E86" t="s">
        <v>2098</v>
      </c>
      <c r="F86" s="2" t="s">
        <v>474</v>
      </c>
      <c r="G86" s="2" t="s">
        <v>473</v>
      </c>
      <c r="H86" s="2" t="s">
        <v>416</v>
      </c>
      <c r="I86" s="25" t="s">
        <v>3534</v>
      </c>
      <c r="J86" s="27" t="s">
        <v>3507</v>
      </c>
      <c r="K86" s="27" t="s">
        <v>3596</v>
      </c>
      <c r="L86" s="31">
        <v>0.2</v>
      </c>
      <c r="N86" s="75">
        <v>100</v>
      </c>
      <c r="O86">
        <v>616</v>
      </c>
      <c r="P86" s="18">
        <v>770</v>
      </c>
      <c r="T86" s="31">
        <v>0.2</v>
      </c>
      <c r="U86" s="31">
        <v>120</v>
      </c>
      <c r="V86" s="2" t="s">
        <v>474</v>
      </c>
      <c r="W86" s="71">
        <f t="shared" si="10"/>
        <v>8.1168831168831161</v>
      </c>
      <c r="X86" s="71" t="e">
        <f t="shared" si="11"/>
        <v>#DIV/0!</v>
      </c>
      <c r="Y86" s="88">
        <f t="shared" si="12"/>
        <v>1.6233766233766234</v>
      </c>
      <c r="Z86" s="88" t="e">
        <f t="shared" si="13"/>
        <v>#DIV/0!</v>
      </c>
      <c r="AA86" s="90">
        <f t="shared" si="14"/>
        <v>1.0416666666666667</v>
      </c>
      <c r="AB86" s="31">
        <f t="shared" si="15"/>
        <v>96</v>
      </c>
      <c r="AC86" s="88">
        <f t="shared" si="16"/>
        <v>1.6910173160173162E-3</v>
      </c>
      <c r="AD86" s="88" t="e">
        <f t="shared" si="17"/>
        <v>#DIV/0!</v>
      </c>
      <c r="AE86" s="88">
        <f t="shared" si="18"/>
        <v>6.7640692640692649E-3</v>
      </c>
      <c r="AF86" s="88" t="e">
        <f t="shared" si="19"/>
        <v>#DIV/0!</v>
      </c>
      <c r="AG86" s="94" t="s">
        <v>3597</v>
      </c>
    </row>
    <row r="87" spans="1:34" ht="64" x14ac:dyDescent="0.2">
      <c r="A87" s="2" t="s">
        <v>417</v>
      </c>
      <c r="B87" s="2" t="s">
        <v>415</v>
      </c>
      <c r="C87" s="2" t="s">
        <v>2101</v>
      </c>
      <c r="D87" s="2"/>
      <c r="E87" t="s">
        <v>2100</v>
      </c>
      <c r="F87" s="2" t="s">
        <v>476</v>
      </c>
      <c r="G87" s="2" t="s">
        <v>475</v>
      </c>
      <c r="H87" s="2" t="s">
        <v>416</v>
      </c>
      <c r="I87" s="25" t="s">
        <v>3534</v>
      </c>
      <c r="J87" s="27" t="s">
        <v>3507</v>
      </c>
      <c r="K87" s="27" t="s">
        <v>3586</v>
      </c>
      <c r="L87" s="31">
        <v>0.2</v>
      </c>
      <c r="N87" s="75">
        <v>100</v>
      </c>
      <c r="O87">
        <v>72</v>
      </c>
      <c r="T87" s="31">
        <v>0.2</v>
      </c>
      <c r="U87" s="31">
        <v>120</v>
      </c>
      <c r="V87" s="2" t="s">
        <v>476</v>
      </c>
      <c r="W87" s="71">
        <f t="shared" si="10"/>
        <v>69.444444444444443</v>
      </c>
      <c r="X87" s="71" t="e">
        <f t="shared" si="11"/>
        <v>#DIV/0!</v>
      </c>
      <c r="Y87" s="88">
        <f t="shared" si="12"/>
        <v>13.888888888888889</v>
      </c>
      <c r="Z87" s="88" t="e">
        <f t="shared" si="13"/>
        <v>#DIV/0!</v>
      </c>
      <c r="AA87" s="90">
        <f t="shared" si="14"/>
        <v>1.0416666666666667</v>
      </c>
      <c r="AB87" s="31">
        <f t="shared" si="15"/>
        <v>96</v>
      </c>
      <c r="AC87" s="88">
        <f t="shared" si="16"/>
        <v>1.4467592592592594E-2</v>
      </c>
      <c r="AD87" s="88" t="e">
        <f t="shared" si="17"/>
        <v>#DIV/0!</v>
      </c>
      <c r="AE87" s="88">
        <f t="shared" si="18"/>
        <v>5.7870370370370378E-2</v>
      </c>
      <c r="AF87" s="88" t="e">
        <f t="shared" si="19"/>
        <v>#DIV/0!</v>
      </c>
      <c r="AG87" s="94" t="s">
        <v>3598</v>
      </c>
    </row>
    <row r="88" spans="1:34" ht="64" x14ac:dyDescent="0.2">
      <c r="A88" s="2" t="s">
        <v>350</v>
      </c>
      <c r="B88" s="2" t="s">
        <v>415</v>
      </c>
      <c r="C88" s="2" t="s">
        <v>2101</v>
      </c>
      <c r="D88" s="2"/>
      <c r="E88" t="s">
        <v>2100</v>
      </c>
      <c r="F88" s="2" t="s">
        <v>476</v>
      </c>
      <c r="G88" s="2" t="s">
        <v>475</v>
      </c>
      <c r="H88" s="2" t="s">
        <v>413</v>
      </c>
      <c r="I88" s="25" t="s">
        <v>3534</v>
      </c>
      <c r="J88" s="27" t="s">
        <v>3507</v>
      </c>
      <c r="K88" s="27" t="s">
        <v>3586</v>
      </c>
      <c r="L88" s="31">
        <v>0.2</v>
      </c>
      <c r="N88" s="75">
        <v>100</v>
      </c>
      <c r="O88">
        <v>72</v>
      </c>
      <c r="T88" s="31">
        <v>0.2</v>
      </c>
      <c r="U88" s="31">
        <v>120</v>
      </c>
      <c r="V88" s="2" t="s">
        <v>476</v>
      </c>
      <c r="W88" s="71">
        <f t="shared" si="10"/>
        <v>69.444444444444443</v>
      </c>
      <c r="X88" s="71" t="e">
        <f t="shared" si="11"/>
        <v>#DIV/0!</v>
      </c>
      <c r="Y88" s="88">
        <f t="shared" si="12"/>
        <v>13.888888888888889</v>
      </c>
      <c r="Z88" s="88" t="e">
        <f t="shared" si="13"/>
        <v>#DIV/0!</v>
      </c>
      <c r="AA88" s="90">
        <f t="shared" si="14"/>
        <v>1.0416666666666667</v>
      </c>
      <c r="AB88" s="31">
        <f t="shared" si="15"/>
        <v>96</v>
      </c>
      <c r="AC88" s="88">
        <f t="shared" si="16"/>
        <v>1.4467592592592594E-2</v>
      </c>
      <c r="AD88" s="88" t="e">
        <f t="shared" si="17"/>
        <v>#DIV/0!</v>
      </c>
      <c r="AE88" s="88">
        <f t="shared" si="18"/>
        <v>5.7870370370370378E-2</v>
      </c>
      <c r="AF88" s="88" t="e">
        <f t="shared" si="19"/>
        <v>#DIV/0!</v>
      </c>
      <c r="AG88" s="94" t="s">
        <v>3598</v>
      </c>
    </row>
    <row r="89" spans="1:34" ht="64" x14ac:dyDescent="0.2">
      <c r="A89" s="2" t="s">
        <v>459</v>
      </c>
      <c r="B89" s="2" t="s">
        <v>415</v>
      </c>
      <c r="C89" s="2" t="s">
        <v>2101</v>
      </c>
      <c r="D89" s="2"/>
      <c r="E89" t="s">
        <v>2100</v>
      </c>
      <c r="F89" s="2" t="s">
        <v>476</v>
      </c>
      <c r="G89" s="2" t="s">
        <v>475</v>
      </c>
      <c r="H89" s="2" t="s">
        <v>458</v>
      </c>
      <c r="I89" s="25" t="s">
        <v>3534</v>
      </c>
      <c r="J89" s="27" t="s">
        <v>3507</v>
      </c>
      <c r="K89" s="27" t="s">
        <v>3586</v>
      </c>
      <c r="L89" s="31">
        <v>0.2</v>
      </c>
      <c r="N89" s="75">
        <v>100</v>
      </c>
      <c r="O89">
        <v>72</v>
      </c>
      <c r="T89" s="31">
        <v>0.2</v>
      </c>
      <c r="U89" s="31">
        <v>120</v>
      </c>
      <c r="V89" s="2" t="s">
        <v>476</v>
      </c>
      <c r="W89" s="71">
        <f t="shared" si="10"/>
        <v>69.444444444444443</v>
      </c>
      <c r="X89" s="71" t="e">
        <f t="shared" si="11"/>
        <v>#DIV/0!</v>
      </c>
      <c r="Y89" s="88">
        <f t="shared" si="12"/>
        <v>13.888888888888889</v>
      </c>
      <c r="Z89" s="88" t="e">
        <f t="shared" si="13"/>
        <v>#DIV/0!</v>
      </c>
      <c r="AA89" s="90">
        <f t="shared" si="14"/>
        <v>1.0416666666666667</v>
      </c>
      <c r="AB89" s="31">
        <f t="shared" si="15"/>
        <v>96</v>
      </c>
      <c r="AC89" s="88">
        <f t="shared" si="16"/>
        <v>1.4467592592592594E-2</v>
      </c>
      <c r="AD89" s="88" t="e">
        <f t="shared" si="17"/>
        <v>#DIV/0!</v>
      </c>
      <c r="AE89" s="88">
        <f t="shared" si="18"/>
        <v>5.7870370370370378E-2</v>
      </c>
      <c r="AF89" s="88" t="e">
        <f t="shared" si="19"/>
        <v>#DIV/0!</v>
      </c>
      <c r="AG89" s="94" t="s">
        <v>3598</v>
      </c>
    </row>
    <row r="90" spans="1:34" ht="64" x14ac:dyDescent="0.2">
      <c r="A90" s="2" t="s">
        <v>456</v>
      </c>
      <c r="B90" s="2" t="s">
        <v>415</v>
      </c>
      <c r="C90" s="2" t="s">
        <v>2101</v>
      </c>
      <c r="D90" s="2"/>
      <c r="E90" t="s">
        <v>2100</v>
      </c>
      <c r="F90" s="2" t="s">
        <v>476</v>
      </c>
      <c r="G90" s="2" t="s">
        <v>475</v>
      </c>
      <c r="H90" s="2" t="s">
        <v>455</v>
      </c>
      <c r="I90" s="25" t="s">
        <v>3534</v>
      </c>
      <c r="J90" s="27" t="s">
        <v>3507</v>
      </c>
      <c r="K90" s="27" t="s">
        <v>3586</v>
      </c>
      <c r="L90" s="31">
        <v>0.2</v>
      </c>
      <c r="N90" s="75">
        <v>100</v>
      </c>
      <c r="O90">
        <v>72</v>
      </c>
      <c r="T90" s="31">
        <v>0.2</v>
      </c>
      <c r="U90" s="31">
        <v>120</v>
      </c>
      <c r="V90" s="2" t="s">
        <v>476</v>
      </c>
      <c r="W90" s="71">
        <f t="shared" si="10"/>
        <v>69.444444444444443</v>
      </c>
      <c r="X90" s="71" t="e">
        <f t="shared" si="11"/>
        <v>#DIV/0!</v>
      </c>
      <c r="Y90" s="88">
        <f t="shared" si="12"/>
        <v>13.888888888888889</v>
      </c>
      <c r="Z90" s="88" t="e">
        <f t="shared" si="13"/>
        <v>#DIV/0!</v>
      </c>
      <c r="AA90" s="90">
        <f t="shared" si="14"/>
        <v>1.0416666666666667</v>
      </c>
      <c r="AB90" s="31">
        <f t="shared" si="15"/>
        <v>96</v>
      </c>
      <c r="AC90" s="88">
        <f t="shared" si="16"/>
        <v>1.4467592592592594E-2</v>
      </c>
      <c r="AD90" s="88" t="e">
        <f t="shared" si="17"/>
        <v>#DIV/0!</v>
      </c>
      <c r="AE90" s="88">
        <f t="shared" si="18"/>
        <v>5.7870370370370378E-2</v>
      </c>
      <c r="AF90" s="88" t="e">
        <f t="shared" si="19"/>
        <v>#DIV/0!</v>
      </c>
      <c r="AG90" s="94" t="s">
        <v>3598</v>
      </c>
    </row>
    <row r="91" spans="1:34" ht="96" x14ac:dyDescent="0.2">
      <c r="A91" s="2" t="s">
        <v>350</v>
      </c>
      <c r="B91" s="2" t="s">
        <v>415</v>
      </c>
      <c r="C91" s="2" t="s">
        <v>2103</v>
      </c>
      <c r="D91" s="2"/>
      <c r="E91" t="s">
        <v>2102</v>
      </c>
      <c r="F91" s="2" t="s">
        <v>478</v>
      </c>
      <c r="G91" s="2" t="s">
        <v>477</v>
      </c>
      <c r="H91" s="2" t="s">
        <v>413</v>
      </c>
      <c r="I91" s="25" t="s">
        <v>3534</v>
      </c>
      <c r="J91" s="27" t="s">
        <v>3507</v>
      </c>
      <c r="K91" s="27" t="s">
        <v>3599</v>
      </c>
      <c r="L91" s="31">
        <v>0.2</v>
      </c>
      <c r="N91" s="75">
        <v>25</v>
      </c>
      <c r="O91">
        <v>177</v>
      </c>
      <c r="P91" s="18">
        <v>353</v>
      </c>
      <c r="T91" s="31">
        <v>0.2</v>
      </c>
      <c r="U91" s="31">
        <v>120</v>
      </c>
      <c r="V91" s="2" t="s">
        <v>478</v>
      </c>
      <c r="W91" s="71">
        <f t="shared" si="10"/>
        <v>7.0621468926553668</v>
      </c>
      <c r="X91" s="71" t="e">
        <f t="shared" si="11"/>
        <v>#DIV/0!</v>
      </c>
      <c r="Y91" s="88">
        <f t="shared" si="12"/>
        <v>1.4124293785310735</v>
      </c>
      <c r="Z91" s="88" t="e">
        <f t="shared" si="13"/>
        <v>#DIV/0!</v>
      </c>
      <c r="AA91" s="90">
        <f t="shared" si="14"/>
        <v>0.26041666666666669</v>
      </c>
      <c r="AB91" s="31">
        <f t="shared" si="15"/>
        <v>96</v>
      </c>
      <c r="AC91" s="88">
        <f t="shared" si="16"/>
        <v>1.471280602636535E-3</v>
      </c>
      <c r="AD91" s="88" t="e">
        <f t="shared" si="17"/>
        <v>#DIV/0!</v>
      </c>
      <c r="AE91" s="88">
        <f t="shared" si="18"/>
        <v>5.8851224105461401E-3</v>
      </c>
      <c r="AF91" s="88" t="e">
        <f t="shared" si="19"/>
        <v>#DIV/0!</v>
      </c>
      <c r="AG91" s="94" t="s">
        <v>3600</v>
      </c>
      <c r="AH91" s="118" t="s">
        <v>3601</v>
      </c>
    </row>
    <row r="92" spans="1:34" ht="96" x14ac:dyDescent="0.2">
      <c r="A92" s="2" t="s">
        <v>417</v>
      </c>
      <c r="B92" s="2" t="s">
        <v>415</v>
      </c>
      <c r="C92" s="2" t="s">
        <v>2103</v>
      </c>
      <c r="D92" s="2"/>
      <c r="E92" t="s">
        <v>2102</v>
      </c>
      <c r="F92" s="2" t="s">
        <v>478</v>
      </c>
      <c r="G92" s="2" t="s">
        <v>477</v>
      </c>
      <c r="H92" s="2" t="s">
        <v>416</v>
      </c>
      <c r="I92" s="25" t="s">
        <v>3534</v>
      </c>
      <c r="J92" s="27" t="s">
        <v>3507</v>
      </c>
      <c r="K92" s="27" t="s">
        <v>3599</v>
      </c>
      <c r="L92" s="31">
        <v>0.2</v>
      </c>
      <c r="N92" s="75">
        <v>25</v>
      </c>
      <c r="O92">
        <v>177</v>
      </c>
      <c r="P92" s="18">
        <v>353</v>
      </c>
      <c r="T92" s="31">
        <v>0.2</v>
      </c>
      <c r="U92" s="31">
        <v>120</v>
      </c>
      <c r="V92" s="2" t="s">
        <v>478</v>
      </c>
      <c r="W92" s="71">
        <f t="shared" si="10"/>
        <v>7.0621468926553668</v>
      </c>
      <c r="X92" s="71" t="e">
        <f t="shared" si="11"/>
        <v>#DIV/0!</v>
      </c>
      <c r="Y92" s="88">
        <f t="shared" si="12"/>
        <v>1.4124293785310735</v>
      </c>
      <c r="Z92" s="88" t="e">
        <f t="shared" si="13"/>
        <v>#DIV/0!</v>
      </c>
      <c r="AA92" s="90">
        <f t="shared" si="14"/>
        <v>0.26041666666666669</v>
      </c>
      <c r="AB92" s="31">
        <f t="shared" si="15"/>
        <v>96</v>
      </c>
      <c r="AC92" s="88">
        <f t="shared" si="16"/>
        <v>1.471280602636535E-3</v>
      </c>
      <c r="AD92" s="88" t="e">
        <f t="shared" si="17"/>
        <v>#DIV/0!</v>
      </c>
      <c r="AE92" s="88">
        <f t="shared" si="18"/>
        <v>5.8851224105461401E-3</v>
      </c>
      <c r="AF92" s="88" t="e">
        <f t="shared" si="19"/>
        <v>#DIV/0!</v>
      </c>
      <c r="AG92" s="94" t="s">
        <v>3600</v>
      </c>
      <c r="AH92" s="118" t="s">
        <v>3601</v>
      </c>
    </row>
    <row r="93" spans="1:34" ht="80" x14ac:dyDescent="0.2">
      <c r="A93" s="2" t="s">
        <v>350</v>
      </c>
      <c r="B93" s="2" t="s">
        <v>415</v>
      </c>
      <c r="C93" s="2" t="s">
        <v>2106</v>
      </c>
      <c r="D93" s="2"/>
      <c r="E93" t="s">
        <v>2105</v>
      </c>
      <c r="F93" s="2" t="s">
        <v>482</v>
      </c>
      <c r="G93" s="2" t="s">
        <v>481</v>
      </c>
      <c r="H93" s="2" t="s">
        <v>413</v>
      </c>
      <c r="I93" s="25" t="s">
        <v>3534</v>
      </c>
      <c r="J93" s="27" t="s">
        <v>3507</v>
      </c>
      <c r="K93" s="27" t="s">
        <v>3589</v>
      </c>
      <c r="L93" s="31">
        <v>0.2</v>
      </c>
      <c r="N93" s="75">
        <v>100</v>
      </c>
      <c r="O93">
        <v>308</v>
      </c>
      <c r="T93" s="31">
        <v>0.2</v>
      </c>
      <c r="U93" s="31">
        <v>120</v>
      </c>
      <c r="V93" s="2" t="s">
        <v>482</v>
      </c>
      <c r="W93" s="71">
        <f t="shared" si="10"/>
        <v>16.233766233766232</v>
      </c>
      <c r="X93" s="71" t="e">
        <f t="shared" si="11"/>
        <v>#DIV/0!</v>
      </c>
      <c r="Y93" s="88">
        <f t="shared" si="12"/>
        <v>3.2467532467532467</v>
      </c>
      <c r="Z93" s="88" t="e">
        <f t="shared" si="13"/>
        <v>#DIV/0!</v>
      </c>
      <c r="AA93" s="90">
        <f t="shared" si="14"/>
        <v>1.0416666666666667</v>
      </c>
      <c r="AB93" s="31">
        <f t="shared" si="15"/>
        <v>96</v>
      </c>
      <c r="AC93" s="88">
        <f t="shared" si="16"/>
        <v>3.3820346320346324E-3</v>
      </c>
      <c r="AD93" s="88" t="e">
        <f t="shared" si="17"/>
        <v>#DIV/0!</v>
      </c>
      <c r="AE93" s="88">
        <f t="shared" si="18"/>
        <v>1.352813852813853E-2</v>
      </c>
      <c r="AF93" s="88" t="e">
        <f t="shared" si="19"/>
        <v>#DIV/0!</v>
      </c>
      <c r="AG93" s="94" t="s">
        <v>3602</v>
      </c>
    </row>
    <row r="94" spans="1:34" ht="80" x14ac:dyDescent="0.2">
      <c r="A94" s="2" t="s">
        <v>417</v>
      </c>
      <c r="B94" s="2" t="s">
        <v>415</v>
      </c>
      <c r="C94" s="2" t="s">
        <v>2106</v>
      </c>
      <c r="D94" s="2"/>
      <c r="E94" t="s">
        <v>2105</v>
      </c>
      <c r="F94" s="2" t="s">
        <v>482</v>
      </c>
      <c r="G94" s="2" t="s">
        <v>481</v>
      </c>
      <c r="H94" s="2" t="s">
        <v>416</v>
      </c>
      <c r="I94" s="25" t="s">
        <v>3534</v>
      </c>
      <c r="J94" s="27" t="s">
        <v>3507</v>
      </c>
      <c r="K94" s="27" t="s">
        <v>3589</v>
      </c>
      <c r="L94" s="31">
        <v>0.2</v>
      </c>
      <c r="N94" s="75">
        <v>100</v>
      </c>
      <c r="O94">
        <v>308</v>
      </c>
      <c r="T94" s="31">
        <v>0.2</v>
      </c>
      <c r="U94" s="31">
        <v>120</v>
      </c>
      <c r="V94" s="2" t="s">
        <v>482</v>
      </c>
      <c r="W94" s="71">
        <f t="shared" si="10"/>
        <v>16.233766233766232</v>
      </c>
      <c r="X94" s="71" t="e">
        <f t="shared" si="11"/>
        <v>#DIV/0!</v>
      </c>
      <c r="Y94" s="88">
        <f t="shared" si="12"/>
        <v>3.2467532467532467</v>
      </c>
      <c r="Z94" s="88" t="e">
        <f t="shared" si="13"/>
        <v>#DIV/0!</v>
      </c>
      <c r="AA94" s="90">
        <f t="shared" si="14"/>
        <v>1.0416666666666667</v>
      </c>
      <c r="AB94" s="31">
        <f t="shared" si="15"/>
        <v>96</v>
      </c>
      <c r="AC94" s="88">
        <f t="shared" si="16"/>
        <v>3.3820346320346324E-3</v>
      </c>
      <c r="AD94" s="88" t="e">
        <f t="shared" si="17"/>
        <v>#DIV/0!</v>
      </c>
      <c r="AE94" s="88">
        <f t="shared" si="18"/>
        <v>1.352813852813853E-2</v>
      </c>
      <c r="AF94" s="88" t="e">
        <f t="shared" si="19"/>
        <v>#DIV/0!</v>
      </c>
      <c r="AG94" s="94" t="s">
        <v>3602</v>
      </c>
    </row>
    <row r="95" spans="1:34" ht="64" x14ac:dyDescent="0.2">
      <c r="A95" s="13" t="s">
        <v>350</v>
      </c>
      <c r="B95" s="13" t="s">
        <v>415</v>
      </c>
      <c r="C95" s="13" t="s">
        <v>2108</v>
      </c>
      <c r="D95" s="13"/>
      <c r="E95" s="6" t="s">
        <v>2107</v>
      </c>
      <c r="F95" s="13" t="s">
        <v>484</v>
      </c>
      <c r="G95" s="13" t="s">
        <v>483</v>
      </c>
      <c r="H95" s="13" t="s">
        <v>413</v>
      </c>
      <c r="I95" s="25" t="s">
        <v>3534</v>
      </c>
      <c r="J95" s="27" t="s">
        <v>3507</v>
      </c>
      <c r="K95" s="27" t="s">
        <v>3603</v>
      </c>
      <c r="L95" s="31">
        <v>0.2</v>
      </c>
      <c r="N95" s="79">
        <v>100</v>
      </c>
      <c r="O95">
        <v>183.5</v>
      </c>
      <c r="P95" s="18">
        <v>367</v>
      </c>
      <c r="T95" s="31">
        <v>0.2</v>
      </c>
      <c r="U95" s="31">
        <v>120</v>
      </c>
      <c r="V95" s="13" t="s">
        <v>484</v>
      </c>
      <c r="W95" s="71">
        <f t="shared" si="10"/>
        <v>27.24795640326975</v>
      </c>
      <c r="X95" s="71" t="e">
        <f t="shared" si="11"/>
        <v>#DIV/0!</v>
      </c>
      <c r="Y95" s="88">
        <f t="shared" si="12"/>
        <v>5.4495912806539506</v>
      </c>
      <c r="Z95" s="88" t="e">
        <f t="shared" si="13"/>
        <v>#DIV/0!</v>
      </c>
      <c r="AA95" s="90">
        <f t="shared" si="14"/>
        <v>1.0416666666666667</v>
      </c>
      <c r="AB95" s="31">
        <f t="shared" si="15"/>
        <v>96</v>
      </c>
      <c r="AC95" s="88">
        <f t="shared" si="16"/>
        <v>5.6766575840145328E-3</v>
      </c>
      <c r="AD95" s="88" t="e">
        <f t="shared" si="17"/>
        <v>#DIV/0!</v>
      </c>
      <c r="AE95" s="88">
        <f t="shared" si="18"/>
        <v>2.2706630336058131E-2</v>
      </c>
      <c r="AF95" s="88" t="e">
        <f t="shared" si="19"/>
        <v>#DIV/0!</v>
      </c>
      <c r="AG95" s="94" t="s">
        <v>3604</v>
      </c>
      <c r="AH95" s="118" t="s">
        <v>3605</v>
      </c>
    </row>
    <row r="96" spans="1:34" ht="64" x14ac:dyDescent="0.2">
      <c r="A96" s="13" t="s">
        <v>417</v>
      </c>
      <c r="B96" s="13" t="s">
        <v>415</v>
      </c>
      <c r="C96" s="13" t="s">
        <v>2108</v>
      </c>
      <c r="D96" s="13"/>
      <c r="E96" t="s">
        <v>2107</v>
      </c>
      <c r="F96" s="13" t="s">
        <v>484</v>
      </c>
      <c r="G96" s="13" t="s">
        <v>483</v>
      </c>
      <c r="H96" s="13" t="s">
        <v>416</v>
      </c>
      <c r="I96" s="25" t="s">
        <v>3534</v>
      </c>
      <c r="J96" s="27" t="s">
        <v>3507</v>
      </c>
      <c r="K96" s="27" t="s">
        <v>3603</v>
      </c>
      <c r="L96" s="31">
        <v>0.2</v>
      </c>
      <c r="N96" s="79">
        <v>100</v>
      </c>
      <c r="O96" s="18">
        <v>183.5</v>
      </c>
      <c r="P96" s="18">
        <v>367</v>
      </c>
      <c r="T96" s="65">
        <v>0.2</v>
      </c>
      <c r="U96" s="31">
        <v>120</v>
      </c>
      <c r="V96" s="13" t="s">
        <v>484</v>
      </c>
      <c r="W96" s="71">
        <f t="shared" si="10"/>
        <v>27.24795640326975</v>
      </c>
      <c r="X96" s="71" t="e">
        <f t="shared" si="11"/>
        <v>#DIV/0!</v>
      </c>
      <c r="Y96" s="88">
        <f t="shared" si="12"/>
        <v>5.4495912806539506</v>
      </c>
      <c r="Z96" s="88" t="e">
        <f t="shared" si="13"/>
        <v>#DIV/0!</v>
      </c>
      <c r="AA96" s="90">
        <f t="shared" si="14"/>
        <v>1.0416666666666667</v>
      </c>
      <c r="AB96" s="31">
        <f t="shared" si="15"/>
        <v>96</v>
      </c>
      <c r="AC96" s="88">
        <f t="shared" si="16"/>
        <v>5.6766575840145328E-3</v>
      </c>
      <c r="AD96" s="88" t="e">
        <f t="shared" si="17"/>
        <v>#DIV/0!</v>
      </c>
      <c r="AE96" s="88">
        <f t="shared" si="18"/>
        <v>2.2706630336058131E-2</v>
      </c>
      <c r="AF96" s="88" t="e">
        <f t="shared" si="19"/>
        <v>#DIV/0!</v>
      </c>
      <c r="AG96" s="94" t="s">
        <v>3604</v>
      </c>
      <c r="AH96" s="123" t="s">
        <v>3605</v>
      </c>
    </row>
    <row r="97" spans="1:34" ht="80" x14ac:dyDescent="0.2">
      <c r="A97" s="2" t="s">
        <v>417</v>
      </c>
      <c r="B97" s="2" t="s">
        <v>415</v>
      </c>
      <c r="C97" s="2" t="s">
        <v>2110</v>
      </c>
      <c r="D97" s="2"/>
      <c r="E97" t="s">
        <v>2109</v>
      </c>
      <c r="F97" s="2" t="s">
        <v>486</v>
      </c>
      <c r="G97" s="2" t="s">
        <v>485</v>
      </c>
      <c r="H97" s="2" t="s">
        <v>416</v>
      </c>
      <c r="I97" s="25" t="s">
        <v>3534</v>
      </c>
      <c r="J97" s="27" t="s">
        <v>3507</v>
      </c>
      <c r="K97" s="27" t="s">
        <v>3606</v>
      </c>
      <c r="L97" s="31">
        <v>0.2</v>
      </c>
      <c r="N97" s="75">
        <v>5</v>
      </c>
      <c r="O97" s="18">
        <v>1</v>
      </c>
      <c r="P97" s="18">
        <v>4</v>
      </c>
      <c r="T97" s="65">
        <v>0.2</v>
      </c>
      <c r="U97" s="31">
        <v>120</v>
      </c>
      <c r="V97" s="2" t="s">
        <v>486</v>
      </c>
      <c r="W97" s="72">
        <f t="shared" si="10"/>
        <v>249.99999999999994</v>
      </c>
      <c r="X97" s="71" t="e">
        <f t="shared" si="11"/>
        <v>#DIV/0!</v>
      </c>
      <c r="Y97" s="88">
        <f t="shared" si="12"/>
        <v>50</v>
      </c>
      <c r="Z97" s="88" t="e">
        <f t="shared" si="13"/>
        <v>#DIV/0!</v>
      </c>
      <c r="AA97" s="90">
        <f t="shared" si="14"/>
        <v>5.2083333333333336E-2</v>
      </c>
      <c r="AB97" s="31">
        <f t="shared" si="15"/>
        <v>96</v>
      </c>
      <c r="AC97" s="88">
        <f t="shared" si="16"/>
        <v>5.2083333333333336E-2</v>
      </c>
      <c r="AD97" s="88" t="e">
        <f t="shared" si="17"/>
        <v>#DIV/0!</v>
      </c>
      <c r="AE97" s="102">
        <f t="shared" si="18"/>
        <v>0.20833333333333334</v>
      </c>
      <c r="AF97" s="88" t="e">
        <f t="shared" si="19"/>
        <v>#DIV/0!</v>
      </c>
      <c r="AG97" s="94" t="s">
        <v>3607</v>
      </c>
      <c r="AH97" s="118" t="s">
        <v>3608</v>
      </c>
    </row>
    <row r="98" spans="1:34" ht="80" x14ac:dyDescent="0.2">
      <c r="A98" s="2" t="s">
        <v>350</v>
      </c>
      <c r="B98" s="2" t="s">
        <v>415</v>
      </c>
      <c r="C98" s="2" t="s">
        <v>2110</v>
      </c>
      <c r="D98" s="2"/>
      <c r="E98" t="s">
        <v>2109</v>
      </c>
      <c r="F98" s="2" t="s">
        <v>486</v>
      </c>
      <c r="G98" s="2" t="s">
        <v>485</v>
      </c>
      <c r="H98" s="2" t="s">
        <v>413</v>
      </c>
      <c r="I98" s="25" t="s">
        <v>3534</v>
      </c>
      <c r="J98" s="27" t="s">
        <v>3507</v>
      </c>
      <c r="K98" s="27" t="s">
        <v>3606</v>
      </c>
      <c r="L98" s="31">
        <v>0.2</v>
      </c>
      <c r="N98" s="75">
        <v>5</v>
      </c>
      <c r="O98" s="18">
        <v>1</v>
      </c>
      <c r="P98" s="18">
        <v>4</v>
      </c>
      <c r="T98" s="65">
        <v>0.2</v>
      </c>
      <c r="U98" s="31">
        <v>120</v>
      </c>
      <c r="V98" s="2" t="s">
        <v>486</v>
      </c>
      <c r="W98" s="72">
        <f t="shared" si="10"/>
        <v>249.99999999999994</v>
      </c>
      <c r="X98" s="71" t="e">
        <f t="shared" si="11"/>
        <v>#DIV/0!</v>
      </c>
      <c r="Y98" s="88">
        <f t="shared" si="12"/>
        <v>50</v>
      </c>
      <c r="Z98" s="88" t="e">
        <f t="shared" si="13"/>
        <v>#DIV/0!</v>
      </c>
      <c r="AA98" s="90">
        <f t="shared" si="14"/>
        <v>5.2083333333333336E-2</v>
      </c>
      <c r="AB98" s="31">
        <f t="shared" si="15"/>
        <v>96</v>
      </c>
      <c r="AC98" s="88">
        <f t="shared" si="16"/>
        <v>5.2083333333333336E-2</v>
      </c>
      <c r="AD98" s="88" t="e">
        <f t="shared" si="17"/>
        <v>#DIV/0!</v>
      </c>
      <c r="AE98" s="102">
        <f t="shared" si="18"/>
        <v>0.20833333333333334</v>
      </c>
      <c r="AF98" s="88" t="e">
        <f t="shared" si="19"/>
        <v>#DIV/0!</v>
      </c>
      <c r="AG98" s="94" t="s">
        <v>3607</v>
      </c>
      <c r="AH98" s="118" t="s">
        <v>3608</v>
      </c>
    </row>
    <row r="99" spans="1:34" ht="64" x14ac:dyDescent="0.2">
      <c r="A99" s="2" t="s">
        <v>459</v>
      </c>
      <c r="B99" s="2" t="s">
        <v>415</v>
      </c>
      <c r="C99" s="2"/>
      <c r="D99" s="2"/>
      <c r="E99" t="s">
        <v>2100</v>
      </c>
      <c r="F99" s="2" t="s">
        <v>488</v>
      </c>
      <c r="G99" s="2" t="s">
        <v>487</v>
      </c>
      <c r="H99" s="2" t="s">
        <v>458</v>
      </c>
      <c r="I99" s="25" t="s">
        <v>3534</v>
      </c>
      <c r="J99" s="27" t="s">
        <v>3507</v>
      </c>
      <c r="K99" s="27" t="s">
        <v>3586</v>
      </c>
      <c r="L99" s="31">
        <v>0.2</v>
      </c>
      <c r="N99" s="75">
        <v>10</v>
      </c>
      <c r="O99" s="18">
        <v>72</v>
      </c>
      <c r="T99" s="65">
        <v>0.2</v>
      </c>
      <c r="U99" s="31">
        <v>120</v>
      </c>
      <c r="V99" s="2" t="s">
        <v>488</v>
      </c>
      <c r="W99" s="71">
        <f t="shared" si="10"/>
        <v>6.9444444444444438</v>
      </c>
      <c r="X99" s="71" t="e">
        <f t="shared" si="11"/>
        <v>#DIV/0!</v>
      </c>
      <c r="Y99" s="88">
        <f t="shared" si="12"/>
        <v>1.3888888888888888</v>
      </c>
      <c r="Z99" s="88" t="e">
        <f t="shared" si="13"/>
        <v>#DIV/0!</v>
      </c>
      <c r="AA99" s="90">
        <f t="shared" si="14"/>
        <v>0.10416666666666667</v>
      </c>
      <c r="AB99" s="31">
        <f t="shared" si="15"/>
        <v>96</v>
      </c>
      <c r="AC99" s="88">
        <f t="shared" si="16"/>
        <v>1.4467592592592594E-3</v>
      </c>
      <c r="AD99" s="88" t="e">
        <f t="shared" si="17"/>
        <v>#DIV/0!</v>
      </c>
      <c r="AE99" s="88">
        <f t="shared" si="18"/>
        <v>5.7870370370370376E-3</v>
      </c>
      <c r="AF99" s="88" t="e">
        <f t="shared" si="19"/>
        <v>#DIV/0!</v>
      </c>
      <c r="AG99" s="94" t="s">
        <v>3609</v>
      </c>
    </row>
    <row r="100" spans="1:34" ht="64" x14ac:dyDescent="0.2">
      <c r="A100" s="2" t="s">
        <v>456</v>
      </c>
      <c r="B100" s="2" t="s">
        <v>415</v>
      </c>
      <c r="C100" s="2"/>
      <c r="D100" s="2"/>
      <c r="E100" t="s">
        <v>2100</v>
      </c>
      <c r="F100" s="2" t="s">
        <v>488</v>
      </c>
      <c r="G100" s="2" t="s">
        <v>487</v>
      </c>
      <c r="H100" s="2" t="s">
        <v>455</v>
      </c>
      <c r="I100" s="25" t="s">
        <v>3534</v>
      </c>
      <c r="J100" s="27" t="s">
        <v>3507</v>
      </c>
      <c r="K100" s="27" t="s">
        <v>3586</v>
      </c>
      <c r="L100" s="31">
        <v>0.2</v>
      </c>
      <c r="N100" s="75">
        <v>10</v>
      </c>
      <c r="O100" s="18">
        <v>72</v>
      </c>
      <c r="T100" s="65">
        <v>0.2</v>
      </c>
      <c r="U100" s="31">
        <v>120</v>
      </c>
      <c r="V100" s="2" t="s">
        <v>488</v>
      </c>
      <c r="W100" s="71">
        <f t="shared" si="10"/>
        <v>6.9444444444444438</v>
      </c>
      <c r="X100" s="71" t="e">
        <f t="shared" si="11"/>
        <v>#DIV/0!</v>
      </c>
      <c r="Y100" s="88">
        <f t="shared" si="12"/>
        <v>1.3888888888888888</v>
      </c>
      <c r="Z100" s="88" t="e">
        <f t="shared" si="13"/>
        <v>#DIV/0!</v>
      </c>
      <c r="AA100" s="90">
        <f t="shared" si="14"/>
        <v>0.10416666666666667</v>
      </c>
      <c r="AB100" s="31">
        <f t="shared" si="15"/>
        <v>96</v>
      </c>
      <c r="AC100" s="88">
        <f t="shared" si="16"/>
        <v>1.4467592592592594E-3</v>
      </c>
      <c r="AD100" s="88" t="e">
        <f t="shared" si="17"/>
        <v>#DIV/0!</v>
      </c>
      <c r="AE100" s="88">
        <f t="shared" si="18"/>
        <v>5.7870370370370376E-3</v>
      </c>
      <c r="AF100" s="88" t="e">
        <f t="shared" si="19"/>
        <v>#DIV/0!</v>
      </c>
      <c r="AG100" s="94" t="s">
        <v>3609</v>
      </c>
    </row>
    <row r="101" spans="1:34" ht="64" x14ac:dyDescent="0.2">
      <c r="A101" s="2" t="s">
        <v>417</v>
      </c>
      <c r="B101" s="2" t="s">
        <v>415</v>
      </c>
      <c r="C101" s="2"/>
      <c r="D101" s="2"/>
      <c r="E101" t="s">
        <v>2100</v>
      </c>
      <c r="F101" s="2" t="s">
        <v>488</v>
      </c>
      <c r="G101" s="2" t="s">
        <v>487</v>
      </c>
      <c r="H101" s="2" t="s">
        <v>416</v>
      </c>
      <c r="I101" s="25" t="s">
        <v>3534</v>
      </c>
      <c r="J101" s="27" t="s">
        <v>3507</v>
      </c>
      <c r="K101" s="27" t="s">
        <v>3586</v>
      </c>
      <c r="L101" s="31">
        <v>0.2</v>
      </c>
      <c r="N101" s="75">
        <v>10</v>
      </c>
      <c r="O101" s="18">
        <v>72</v>
      </c>
      <c r="T101" s="65">
        <v>0.2</v>
      </c>
      <c r="U101" s="31">
        <v>120</v>
      </c>
      <c r="V101" s="2" t="s">
        <v>488</v>
      </c>
      <c r="W101" s="71">
        <f t="shared" si="10"/>
        <v>6.9444444444444438</v>
      </c>
      <c r="X101" s="71" t="e">
        <f t="shared" si="11"/>
        <v>#DIV/0!</v>
      </c>
      <c r="Y101" s="88">
        <f t="shared" si="12"/>
        <v>1.3888888888888888</v>
      </c>
      <c r="Z101" s="88" t="e">
        <f t="shared" si="13"/>
        <v>#DIV/0!</v>
      </c>
      <c r="AA101" s="90">
        <f t="shared" si="14"/>
        <v>0.10416666666666667</v>
      </c>
      <c r="AB101" s="31">
        <f t="shared" si="15"/>
        <v>96</v>
      </c>
      <c r="AC101" s="88">
        <f t="shared" si="16"/>
        <v>1.4467592592592594E-3</v>
      </c>
      <c r="AD101" s="88" t="e">
        <f t="shared" si="17"/>
        <v>#DIV/0!</v>
      </c>
      <c r="AE101" s="88">
        <f t="shared" si="18"/>
        <v>5.7870370370370376E-3</v>
      </c>
      <c r="AF101" s="88" t="e">
        <f t="shared" si="19"/>
        <v>#DIV/0!</v>
      </c>
      <c r="AG101" s="94" t="s">
        <v>3609</v>
      </c>
    </row>
    <row r="102" spans="1:34" ht="64" x14ac:dyDescent="0.2">
      <c r="A102" s="2" t="s">
        <v>350</v>
      </c>
      <c r="B102" s="2" t="s">
        <v>415</v>
      </c>
      <c r="C102" s="2"/>
      <c r="D102" s="2"/>
      <c r="E102" t="s">
        <v>2100</v>
      </c>
      <c r="F102" s="2" t="s">
        <v>488</v>
      </c>
      <c r="G102" s="2" t="s">
        <v>487</v>
      </c>
      <c r="H102" s="2" t="s">
        <v>413</v>
      </c>
      <c r="I102" s="25" t="s">
        <v>3534</v>
      </c>
      <c r="J102" s="27" t="s">
        <v>3507</v>
      </c>
      <c r="K102" s="27" t="s">
        <v>3586</v>
      </c>
      <c r="L102" s="31">
        <v>0.2</v>
      </c>
      <c r="N102" s="75">
        <v>10</v>
      </c>
      <c r="O102" s="18">
        <v>72</v>
      </c>
      <c r="T102" s="65">
        <v>0.2</v>
      </c>
      <c r="U102" s="31">
        <v>120</v>
      </c>
      <c r="V102" s="2" t="s">
        <v>488</v>
      </c>
      <c r="W102" s="71">
        <f t="shared" si="10"/>
        <v>6.9444444444444438</v>
      </c>
      <c r="X102" s="71" t="e">
        <f t="shared" si="11"/>
        <v>#DIV/0!</v>
      </c>
      <c r="Y102" s="88">
        <f t="shared" si="12"/>
        <v>1.3888888888888888</v>
      </c>
      <c r="Z102" s="88" t="e">
        <f t="shared" si="13"/>
        <v>#DIV/0!</v>
      </c>
      <c r="AA102" s="90">
        <f t="shared" si="14"/>
        <v>0.10416666666666667</v>
      </c>
      <c r="AB102" s="31">
        <f t="shared" si="15"/>
        <v>96</v>
      </c>
      <c r="AC102" s="88">
        <f t="shared" si="16"/>
        <v>1.4467592592592594E-3</v>
      </c>
      <c r="AD102" s="88" t="e">
        <f t="shared" si="17"/>
        <v>#DIV/0!</v>
      </c>
      <c r="AE102" s="88">
        <f t="shared" si="18"/>
        <v>5.7870370370370376E-3</v>
      </c>
      <c r="AF102" s="88" t="e">
        <f t="shared" si="19"/>
        <v>#DIV/0!</v>
      </c>
      <c r="AG102" s="94" t="s">
        <v>3609</v>
      </c>
    </row>
    <row r="103" spans="1:34" ht="64" x14ac:dyDescent="0.2">
      <c r="A103" s="2" t="s">
        <v>350</v>
      </c>
      <c r="B103" s="2" t="s">
        <v>415</v>
      </c>
      <c r="C103" s="2" t="s">
        <v>2112</v>
      </c>
      <c r="D103" s="2"/>
      <c r="E103" t="s">
        <v>2111</v>
      </c>
      <c r="F103" s="2" t="s">
        <v>490</v>
      </c>
      <c r="G103" s="2" t="s">
        <v>489</v>
      </c>
      <c r="H103" s="2" t="s">
        <v>413</v>
      </c>
      <c r="I103" s="25" t="s">
        <v>3534</v>
      </c>
      <c r="J103" s="27" t="s">
        <v>3507</v>
      </c>
      <c r="K103" s="27" t="s">
        <v>3610</v>
      </c>
      <c r="L103" s="31">
        <v>0.2</v>
      </c>
      <c r="N103" s="75">
        <v>100</v>
      </c>
      <c r="O103" s="18">
        <v>500</v>
      </c>
      <c r="P103">
        <v>1000</v>
      </c>
      <c r="T103" s="65">
        <v>0.2</v>
      </c>
      <c r="U103" s="31">
        <v>120</v>
      </c>
      <c r="V103" s="2" t="s">
        <v>490</v>
      </c>
      <c r="W103" s="71">
        <f t="shared" si="10"/>
        <v>10</v>
      </c>
      <c r="X103" s="71" t="e">
        <f t="shared" si="11"/>
        <v>#DIV/0!</v>
      </c>
      <c r="Y103" s="88">
        <f t="shared" si="12"/>
        <v>2</v>
      </c>
      <c r="Z103" s="88" t="e">
        <f t="shared" si="13"/>
        <v>#DIV/0!</v>
      </c>
      <c r="AA103" s="90">
        <f t="shared" si="14"/>
        <v>1.0416666666666667</v>
      </c>
      <c r="AB103" s="31">
        <f t="shared" si="15"/>
        <v>96</v>
      </c>
      <c r="AC103" s="88">
        <f t="shared" si="16"/>
        <v>2.0833333333333333E-3</v>
      </c>
      <c r="AD103" s="88" t="e">
        <f t="shared" si="17"/>
        <v>#DIV/0!</v>
      </c>
      <c r="AE103" s="88">
        <f t="shared" si="18"/>
        <v>8.3333333333333332E-3</v>
      </c>
      <c r="AF103" s="88" t="e">
        <f t="shared" si="19"/>
        <v>#DIV/0!</v>
      </c>
      <c r="AG103" s="94" t="s">
        <v>3611</v>
      </c>
    </row>
    <row r="104" spans="1:34" ht="64" x14ac:dyDescent="0.2">
      <c r="A104" s="2" t="s">
        <v>417</v>
      </c>
      <c r="B104" s="2" t="s">
        <v>415</v>
      </c>
      <c r="C104" s="2" t="s">
        <v>2112</v>
      </c>
      <c r="D104" s="2"/>
      <c r="E104" t="s">
        <v>2111</v>
      </c>
      <c r="F104" s="2" t="s">
        <v>490</v>
      </c>
      <c r="G104" s="2" t="s">
        <v>489</v>
      </c>
      <c r="H104" s="2" t="s">
        <v>416</v>
      </c>
      <c r="I104" s="25" t="s">
        <v>3534</v>
      </c>
      <c r="J104" s="27" t="s">
        <v>3507</v>
      </c>
      <c r="K104" s="27" t="s">
        <v>3610</v>
      </c>
      <c r="L104" s="31">
        <v>0.2</v>
      </c>
      <c r="N104" s="75">
        <v>100</v>
      </c>
      <c r="O104" s="18">
        <v>500</v>
      </c>
      <c r="P104">
        <v>1000</v>
      </c>
      <c r="T104" s="65">
        <v>0.2</v>
      </c>
      <c r="U104" s="31">
        <v>120</v>
      </c>
      <c r="V104" s="2" t="s">
        <v>490</v>
      </c>
      <c r="W104" s="71">
        <f t="shared" si="10"/>
        <v>10</v>
      </c>
      <c r="X104" s="71" t="e">
        <f t="shared" si="11"/>
        <v>#DIV/0!</v>
      </c>
      <c r="Y104" s="88">
        <f t="shared" si="12"/>
        <v>2</v>
      </c>
      <c r="Z104" s="88" t="e">
        <f t="shared" si="13"/>
        <v>#DIV/0!</v>
      </c>
      <c r="AA104" s="90">
        <f t="shared" si="14"/>
        <v>1.0416666666666667</v>
      </c>
      <c r="AB104" s="31">
        <f t="shared" si="15"/>
        <v>96</v>
      </c>
      <c r="AC104" s="88">
        <f t="shared" si="16"/>
        <v>2.0833333333333333E-3</v>
      </c>
      <c r="AD104" s="88" t="e">
        <f t="shared" si="17"/>
        <v>#DIV/0!</v>
      </c>
      <c r="AE104" s="88">
        <f t="shared" si="18"/>
        <v>8.3333333333333332E-3</v>
      </c>
      <c r="AF104" s="88" t="e">
        <f t="shared" si="19"/>
        <v>#DIV/0!</v>
      </c>
      <c r="AG104" s="94" t="s">
        <v>3611</v>
      </c>
    </row>
    <row r="105" spans="1:34" ht="112" x14ac:dyDescent="0.2">
      <c r="A105" s="2" t="s">
        <v>417</v>
      </c>
      <c r="B105" s="2" t="s">
        <v>415</v>
      </c>
      <c r="C105" s="2" t="s">
        <v>2114</v>
      </c>
      <c r="D105" s="2"/>
      <c r="E105" t="s">
        <v>2113</v>
      </c>
      <c r="F105" s="2" t="s">
        <v>492</v>
      </c>
      <c r="G105" s="2" t="s">
        <v>491</v>
      </c>
      <c r="H105" s="2" t="s">
        <v>416</v>
      </c>
      <c r="I105" s="25" t="s">
        <v>3534</v>
      </c>
      <c r="J105" s="27" t="s">
        <v>3507</v>
      </c>
      <c r="K105" s="27" t="s">
        <v>3612</v>
      </c>
      <c r="L105" s="31">
        <v>0.2</v>
      </c>
      <c r="N105" s="75">
        <v>100</v>
      </c>
      <c r="O105" s="18">
        <v>600</v>
      </c>
      <c r="P105">
        <v>900</v>
      </c>
      <c r="T105" s="65">
        <v>0.2</v>
      </c>
      <c r="U105" s="31">
        <v>120</v>
      </c>
      <c r="V105" s="2" t="s">
        <v>492</v>
      </c>
      <c r="W105" s="71">
        <f t="shared" si="10"/>
        <v>8.3333333333333339</v>
      </c>
      <c r="X105" s="71" t="e">
        <f t="shared" si="11"/>
        <v>#DIV/0!</v>
      </c>
      <c r="Y105" s="88">
        <f t="shared" si="12"/>
        <v>1.6666666666666667</v>
      </c>
      <c r="Z105" s="88" t="e">
        <f t="shared" si="13"/>
        <v>#DIV/0!</v>
      </c>
      <c r="AA105" s="90">
        <f t="shared" si="14"/>
        <v>1.0416666666666667</v>
      </c>
      <c r="AB105" s="31">
        <f t="shared" si="15"/>
        <v>96</v>
      </c>
      <c r="AC105" s="88">
        <f t="shared" si="16"/>
        <v>1.7361111111111112E-3</v>
      </c>
      <c r="AD105" s="88" t="e">
        <f t="shared" si="17"/>
        <v>#DIV/0!</v>
      </c>
      <c r="AE105" s="88">
        <f t="shared" si="18"/>
        <v>6.9444444444444449E-3</v>
      </c>
      <c r="AF105" s="88" t="e">
        <f t="shared" si="19"/>
        <v>#DIV/0!</v>
      </c>
      <c r="AG105" s="94" t="s">
        <v>3613</v>
      </c>
    </row>
    <row r="106" spans="1:34" ht="112" x14ac:dyDescent="0.2">
      <c r="A106" s="2" t="s">
        <v>350</v>
      </c>
      <c r="B106" s="2" t="s">
        <v>415</v>
      </c>
      <c r="C106" s="2" t="s">
        <v>2114</v>
      </c>
      <c r="D106" s="2"/>
      <c r="E106" t="s">
        <v>2113</v>
      </c>
      <c r="F106" s="2" t="s">
        <v>492</v>
      </c>
      <c r="G106" s="2" t="s">
        <v>491</v>
      </c>
      <c r="H106" s="2" t="s">
        <v>413</v>
      </c>
      <c r="I106" s="25" t="s">
        <v>3534</v>
      </c>
      <c r="J106" s="27" t="s">
        <v>3507</v>
      </c>
      <c r="K106" s="27" t="s">
        <v>3612</v>
      </c>
      <c r="L106" s="31">
        <v>0.2</v>
      </c>
      <c r="N106" s="75">
        <v>100</v>
      </c>
      <c r="O106" s="18">
        <v>600</v>
      </c>
      <c r="P106">
        <v>900</v>
      </c>
      <c r="T106" s="65">
        <v>0.2</v>
      </c>
      <c r="U106" s="31">
        <v>120</v>
      </c>
      <c r="V106" s="2" t="s">
        <v>492</v>
      </c>
      <c r="W106" s="71">
        <f t="shared" si="10"/>
        <v>8.3333333333333339</v>
      </c>
      <c r="X106" s="71" t="e">
        <f t="shared" si="11"/>
        <v>#DIV/0!</v>
      </c>
      <c r="Y106" s="88">
        <f t="shared" si="12"/>
        <v>1.6666666666666667</v>
      </c>
      <c r="Z106" s="88" t="e">
        <f t="shared" si="13"/>
        <v>#DIV/0!</v>
      </c>
      <c r="AA106" s="90">
        <f t="shared" si="14"/>
        <v>1.0416666666666667</v>
      </c>
      <c r="AB106" s="31">
        <f t="shared" si="15"/>
        <v>96</v>
      </c>
      <c r="AC106" s="88">
        <f t="shared" si="16"/>
        <v>1.7361111111111112E-3</v>
      </c>
      <c r="AD106" s="88" t="e">
        <f t="shared" si="17"/>
        <v>#DIV/0!</v>
      </c>
      <c r="AE106" s="88">
        <f t="shared" si="18"/>
        <v>6.9444444444444449E-3</v>
      </c>
      <c r="AF106" s="88" t="e">
        <f t="shared" si="19"/>
        <v>#DIV/0!</v>
      </c>
      <c r="AG106" s="94" t="s">
        <v>3613</v>
      </c>
    </row>
    <row r="107" spans="1:34" ht="80" x14ac:dyDescent="0.2">
      <c r="A107" s="2" t="s">
        <v>350</v>
      </c>
      <c r="B107" s="2" t="s">
        <v>415</v>
      </c>
      <c r="C107" s="2" t="s">
        <v>2116</v>
      </c>
      <c r="D107" s="2"/>
      <c r="E107" t="s">
        <v>2115</v>
      </c>
      <c r="F107" s="2" t="s">
        <v>494</v>
      </c>
      <c r="G107" s="2" t="s">
        <v>493</v>
      </c>
      <c r="H107" s="2" t="s">
        <v>413</v>
      </c>
      <c r="I107" s="25" t="s">
        <v>3534</v>
      </c>
      <c r="J107" s="27" t="s">
        <v>3507</v>
      </c>
      <c r="K107" s="27" t="s">
        <v>3614</v>
      </c>
      <c r="L107" s="31">
        <v>0.2</v>
      </c>
      <c r="N107" s="75">
        <v>100</v>
      </c>
      <c r="O107" s="18">
        <v>734</v>
      </c>
      <c r="P107">
        <v>1468</v>
      </c>
      <c r="T107" s="65">
        <v>0.2</v>
      </c>
      <c r="U107" s="31">
        <v>120</v>
      </c>
      <c r="V107" s="2" t="s">
        <v>494</v>
      </c>
      <c r="W107" s="71">
        <f t="shared" si="10"/>
        <v>6.8119891008174376</v>
      </c>
      <c r="X107" s="71" t="e">
        <f t="shared" si="11"/>
        <v>#DIV/0!</v>
      </c>
      <c r="Y107" s="88">
        <f t="shared" si="12"/>
        <v>1.3623978201634876</v>
      </c>
      <c r="Z107" s="88" t="e">
        <f t="shared" si="13"/>
        <v>#DIV/0!</v>
      </c>
      <c r="AA107" s="90">
        <f t="shared" si="14"/>
        <v>1.0416666666666667</v>
      </c>
      <c r="AB107" s="31">
        <f t="shared" si="15"/>
        <v>96</v>
      </c>
      <c r="AC107" s="88">
        <f t="shared" si="16"/>
        <v>1.4191643960036332E-3</v>
      </c>
      <c r="AD107" s="88" t="e">
        <f t="shared" si="17"/>
        <v>#DIV/0!</v>
      </c>
      <c r="AE107" s="88">
        <f t="shared" si="18"/>
        <v>5.6766575840145328E-3</v>
      </c>
      <c r="AF107" s="88" t="e">
        <f t="shared" si="19"/>
        <v>#DIV/0!</v>
      </c>
      <c r="AG107" s="94" t="s">
        <v>3615</v>
      </c>
    </row>
    <row r="108" spans="1:34" ht="80" x14ac:dyDescent="0.2">
      <c r="A108" s="2" t="s">
        <v>417</v>
      </c>
      <c r="B108" s="2" t="s">
        <v>415</v>
      </c>
      <c r="C108" s="2" t="s">
        <v>2116</v>
      </c>
      <c r="D108" s="2"/>
      <c r="E108" t="s">
        <v>2115</v>
      </c>
      <c r="F108" s="2" t="s">
        <v>494</v>
      </c>
      <c r="G108" s="2" t="s">
        <v>493</v>
      </c>
      <c r="H108" s="2" t="s">
        <v>416</v>
      </c>
      <c r="I108" s="25" t="s">
        <v>3534</v>
      </c>
      <c r="J108" s="27" t="s">
        <v>3507</v>
      </c>
      <c r="K108" s="27" t="s">
        <v>3614</v>
      </c>
      <c r="L108" s="31">
        <v>0.2</v>
      </c>
      <c r="N108" s="75">
        <v>100</v>
      </c>
      <c r="O108" s="18">
        <v>734</v>
      </c>
      <c r="P108">
        <v>1468</v>
      </c>
      <c r="T108" s="65">
        <v>0.2</v>
      </c>
      <c r="U108" s="31">
        <v>120</v>
      </c>
      <c r="V108" s="2" t="s">
        <v>494</v>
      </c>
      <c r="W108" s="71">
        <f t="shared" si="10"/>
        <v>6.8119891008174376</v>
      </c>
      <c r="X108" s="71" t="e">
        <f t="shared" si="11"/>
        <v>#DIV/0!</v>
      </c>
      <c r="Y108" s="88">
        <f t="shared" si="12"/>
        <v>1.3623978201634876</v>
      </c>
      <c r="Z108" s="88" t="e">
        <f t="shared" si="13"/>
        <v>#DIV/0!</v>
      </c>
      <c r="AA108" s="90">
        <f t="shared" si="14"/>
        <v>1.0416666666666667</v>
      </c>
      <c r="AB108" s="31">
        <f t="shared" si="15"/>
        <v>96</v>
      </c>
      <c r="AC108" s="88">
        <f t="shared" si="16"/>
        <v>1.4191643960036332E-3</v>
      </c>
      <c r="AD108" s="88" t="e">
        <f t="shared" si="17"/>
        <v>#DIV/0!</v>
      </c>
      <c r="AE108" s="88">
        <f t="shared" si="18"/>
        <v>5.6766575840145328E-3</v>
      </c>
      <c r="AF108" s="88" t="e">
        <f t="shared" si="19"/>
        <v>#DIV/0!</v>
      </c>
      <c r="AG108" s="94" t="s">
        <v>3615</v>
      </c>
    </row>
    <row r="109" spans="1:34" ht="64" x14ac:dyDescent="0.2">
      <c r="A109" s="2" t="s">
        <v>350</v>
      </c>
      <c r="B109" s="2" t="s">
        <v>415</v>
      </c>
      <c r="C109" s="2" t="s">
        <v>2118</v>
      </c>
      <c r="D109" s="2"/>
      <c r="E109" t="s">
        <v>2117</v>
      </c>
      <c r="F109" s="2" t="s">
        <v>496</v>
      </c>
      <c r="G109" s="2" t="s">
        <v>495</v>
      </c>
      <c r="H109" s="2" t="s">
        <v>413</v>
      </c>
      <c r="I109" s="25" t="s">
        <v>3534</v>
      </c>
      <c r="J109" s="27" t="s">
        <v>3507</v>
      </c>
      <c r="K109" s="27" t="s">
        <v>3610</v>
      </c>
      <c r="L109" s="31">
        <v>0.2</v>
      </c>
      <c r="N109" s="75">
        <v>100</v>
      </c>
      <c r="O109" s="18">
        <v>308</v>
      </c>
      <c r="T109" s="65">
        <v>0.2</v>
      </c>
      <c r="U109" s="31">
        <v>120</v>
      </c>
      <c r="V109" s="2" t="s">
        <v>496</v>
      </c>
      <c r="W109" s="71">
        <f t="shared" si="10"/>
        <v>16.233766233766232</v>
      </c>
      <c r="X109" s="71" t="e">
        <f t="shared" si="11"/>
        <v>#DIV/0!</v>
      </c>
      <c r="Y109" s="88">
        <f t="shared" si="12"/>
        <v>3.2467532467532467</v>
      </c>
      <c r="Z109" s="88" t="e">
        <f t="shared" si="13"/>
        <v>#DIV/0!</v>
      </c>
      <c r="AA109" s="90">
        <f t="shared" si="14"/>
        <v>1.0416666666666667</v>
      </c>
      <c r="AB109" s="31">
        <f t="shared" si="15"/>
        <v>96</v>
      </c>
      <c r="AC109" s="88">
        <f t="shared" si="16"/>
        <v>3.3820346320346324E-3</v>
      </c>
      <c r="AD109" s="88" t="e">
        <f t="shared" si="17"/>
        <v>#DIV/0!</v>
      </c>
      <c r="AE109" s="88">
        <f t="shared" si="18"/>
        <v>1.352813852813853E-2</v>
      </c>
      <c r="AF109" s="88" t="e">
        <f t="shared" si="19"/>
        <v>#DIV/0!</v>
      </c>
      <c r="AG109" s="94" t="s">
        <v>3616</v>
      </c>
    </row>
    <row r="110" spans="1:34" ht="64" x14ac:dyDescent="0.2">
      <c r="A110" s="2" t="s">
        <v>417</v>
      </c>
      <c r="B110" s="2" t="s">
        <v>415</v>
      </c>
      <c r="C110" s="2" t="s">
        <v>2118</v>
      </c>
      <c r="D110" s="2"/>
      <c r="E110" t="s">
        <v>2117</v>
      </c>
      <c r="F110" s="2" t="s">
        <v>496</v>
      </c>
      <c r="G110" s="2" t="s">
        <v>495</v>
      </c>
      <c r="H110" s="2" t="s">
        <v>416</v>
      </c>
      <c r="I110" s="25" t="s">
        <v>3534</v>
      </c>
      <c r="J110" s="27" t="s">
        <v>3507</v>
      </c>
      <c r="K110" s="27" t="s">
        <v>3610</v>
      </c>
      <c r="L110" s="31">
        <v>0.2</v>
      </c>
      <c r="N110" s="75">
        <v>100</v>
      </c>
      <c r="O110" s="18">
        <v>308</v>
      </c>
      <c r="T110" s="65">
        <v>0.2</v>
      </c>
      <c r="U110" s="31">
        <v>120</v>
      </c>
      <c r="V110" s="2" t="s">
        <v>496</v>
      </c>
      <c r="W110" s="71">
        <f t="shared" si="10"/>
        <v>16.233766233766232</v>
      </c>
      <c r="X110" s="71" t="e">
        <f t="shared" si="11"/>
        <v>#DIV/0!</v>
      </c>
      <c r="Y110" s="88">
        <f t="shared" si="12"/>
        <v>3.2467532467532467</v>
      </c>
      <c r="Z110" s="88" t="e">
        <f t="shared" si="13"/>
        <v>#DIV/0!</v>
      </c>
      <c r="AA110" s="90">
        <f t="shared" si="14"/>
        <v>1.0416666666666667</v>
      </c>
      <c r="AB110" s="31">
        <f t="shared" si="15"/>
        <v>96</v>
      </c>
      <c r="AC110" s="88">
        <f t="shared" si="16"/>
        <v>3.3820346320346324E-3</v>
      </c>
      <c r="AD110" s="88" t="e">
        <f t="shared" si="17"/>
        <v>#DIV/0!</v>
      </c>
      <c r="AE110" s="88">
        <f t="shared" si="18"/>
        <v>1.352813852813853E-2</v>
      </c>
      <c r="AF110" s="88" t="e">
        <f t="shared" si="19"/>
        <v>#DIV/0!</v>
      </c>
      <c r="AG110" s="94" t="s">
        <v>3616</v>
      </c>
    </row>
    <row r="111" spans="1:34" ht="64" x14ac:dyDescent="0.2">
      <c r="A111" s="2" t="s">
        <v>350</v>
      </c>
      <c r="B111" s="2" t="s">
        <v>415</v>
      </c>
      <c r="C111" s="2" t="s">
        <v>2120</v>
      </c>
      <c r="D111" s="2"/>
      <c r="E111" t="s">
        <v>2119</v>
      </c>
      <c r="F111" s="2" t="s">
        <v>498</v>
      </c>
      <c r="G111" s="2" t="s">
        <v>497</v>
      </c>
      <c r="H111" s="2" t="s">
        <v>413</v>
      </c>
      <c r="I111" s="25" t="s">
        <v>3534</v>
      </c>
      <c r="J111" s="27" t="s">
        <v>3507</v>
      </c>
      <c r="K111" s="27" t="s">
        <v>3564</v>
      </c>
      <c r="L111" s="31">
        <v>0.2</v>
      </c>
      <c r="N111" s="75">
        <v>25</v>
      </c>
      <c r="O111" s="18">
        <v>10</v>
      </c>
      <c r="T111" s="65">
        <v>0.2</v>
      </c>
      <c r="U111" s="31">
        <v>120</v>
      </c>
      <c r="V111" s="2" t="s">
        <v>498</v>
      </c>
      <c r="W111" s="71">
        <f t="shared" si="10"/>
        <v>125</v>
      </c>
      <c r="X111" s="71" t="e">
        <f t="shared" si="11"/>
        <v>#DIV/0!</v>
      </c>
      <c r="Y111" s="88">
        <f t="shared" si="12"/>
        <v>25</v>
      </c>
      <c r="Z111" s="88" t="e">
        <f t="shared" si="13"/>
        <v>#DIV/0!</v>
      </c>
      <c r="AA111" s="90">
        <f t="shared" si="14"/>
        <v>0.26041666666666669</v>
      </c>
      <c r="AB111" s="31">
        <f t="shared" si="15"/>
        <v>96</v>
      </c>
      <c r="AC111" s="88">
        <f t="shared" si="16"/>
        <v>2.6041666666666668E-2</v>
      </c>
      <c r="AD111" s="88" t="e">
        <f t="shared" si="17"/>
        <v>#DIV/0!</v>
      </c>
      <c r="AE111" s="88">
        <f t="shared" si="18"/>
        <v>0.10416666666666667</v>
      </c>
      <c r="AF111" s="88" t="e">
        <f t="shared" si="19"/>
        <v>#DIV/0!</v>
      </c>
      <c r="AG111" s="94" t="s">
        <v>3617</v>
      </c>
    </row>
    <row r="112" spans="1:34" ht="64" x14ac:dyDescent="0.2">
      <c r="A112" s="2" t="s">
        <v>417</v>
      </c>
      <c r="B112" s="2" t="s">
        <v>415</v>
      </c>
      <c r="C112" s="2" t="s">
        <v>2120</v>
      </c>
      <c r="D112" s="2"/>
      <c r="E112" t="s">
        <v>2119</v>
      </c>
      <c r="F112" s="2" t="s">
        <v>498</v>
      </c>
      <c r="G112" s="2" t="s">
        <v>497</v>
      </c>
      <c r="H112" s="2" t="s">
        <v>416</v>
      </c>
      <c r="I112" s="25" t="s">
        <v>3534</v>
      </c>
      <c r="J112" s="27" t="s">
        <v>3507</v>
      </c>
      <c r="K112" s="27" t="s">
        <v>3564</v>
      </c>
      <c r="L112" s="31">
        <v>0.2</v>
      </c>
      <c r="N112" s="75">
        <v>25</v>
      </c>
      <c r="O112" s="18">
        <v>10</v>
      </c>
      <c r="T112" s="65">
        <v>0.2</v>
      </c>
      <c r="U112" s="31">
        <v>120</v>
      </c>
      <c r="V112" s="2" t="s">
        <v>498</v>
      </c>
      <c r="W112" s="71">
        <f t="shared" si="10"/>
        <v>125</v>
      </c>
      <c r="X112" s="71" t="e">
        <f t="shared" si="11"/>
        <v>#DIV/0!</v>
      </c>
      <c r="Y112" s="88">
        <f t="shared" si="12"/>
        <v>25</v>
      </c>
      <c r="Z112" s="88" t="e">
        <f t="shared" si="13"/>
        <v>#DIV/0!</v>
      </c>
      <c r="AA112" s="90">
        <f t="shared" si="14"/>
        <v>0.26041666666666669</v>
      </c>
      <c r="AB112" s="31">
        <f t="shared" si="15"/>
        <v>96</v>
      </c>
      <c r="AC112" s="88">
        <f t="shared" si="16"/>
        <v>2.6041666666666668E-2</v>
      </c>
      <c r="AD112" s="88" t="e">
        <f t="shared" si="17"/>
        <v>#DIV/0!</v>
      </c>
      <c r="AE112" s="88">
        <f t="shared" si="18"/>
        <v>0.10416666666666667</v>
      </c>
      <c r="AF112" s="88" t="e">
        <f t="shared" si="19"/>
        <v>#DIV/0!</v>
      </c>
      <c r="AG112" s="94" t="s">
        <v>3617</v>
      </c>
    </row>
    <row r="113" spans="1:33" ht="64" x14ac:dyDescent="0.2">
      <c r="A113" s="2" t="s">
        <v>350</v>
      </c>
      <c r="B113" s="2" t="s">
        <v>415</v>
      </c>
      <c r="C113" s="2" t="s">
        <v>2122</v>
      </c>
      <c r="D113" s="2"/>
      <c r="E113" t="s">
        <v>2121</v>
      </c>
      <c r="F113" s="2" t="s">
        <v>500</v>
      </c>
      <c r="G113" s="2" t="s">
        <v>499</v>
      </c>
      <c r="H113" s="2" t="s">
        <v>413</v>
      </c>
      <c r="I113" s="25" t="s">
        <v>3534</v>
      </c>
      <c r="J113" s="27" t="s">
        <v>3507</v>
      </c>
      <c r="K113" s="27" t="s">
        <v>3618</v>
      </c>
      <c r="L113" s="31">
        <v>0.2</v>
      </c>
      <c r="N113" s="75">
        <v>100</v>
      </c>
      <c r="O113" s="18">
        <v>150</v>
      </c>
      <c r="P113">
        <v>300</v>
      </c>
      <c r="T113" s="65">
        <v>0.2</v>
      </c>
      <c r="U113" s="31">
        <v>120</v>
      </c>
      <c r="V113" s="2" t="s">
        <v>500</v>
      </c>
      <c r="W113" s="71">
        <f t="shared" si="10"/>
        <v>33.333333333333336</v>
      </c>
      <c r="X113" s="71" t="e">
        <f t="shared" si="11"/>
        <v>#DIV/0!</v>
      </c>
      <c r="Y113" s="88">
        <f t="shared" si="12"/>
        <v>6.666666666666667</v>
      </c>
      <c r="Z113" s="88" t="e">
        <f t="shared" si="13"/>
        <v>#DIV/0!</v>
      </c>
      <c r="AA113" s="90">
        <f t="shared" si="14"/>
        <v>1.0416666666666667</v>
      </c>
      <c r="AB113" s="31">
        <f t="shared" si="15"/>
        <v>96</v>
      </c>
      <c r="AC113" s="88">
        <f t="shared" si="16"/>
        <v>6.9444444444444449E-3</v>
      </c>
      <c r="AD113" s="88" t="e">
        <f t="shared" si="17"/>
        <v>#DIV/0!</v>
      </c>
      <c r="AE113" s="88">
        <f t="shared" si="18"/>
        <v>2.777777777777778E-2</v>
      </c>
      <c r="AF113" s="88" t="e">
        <f t="shared" si="19"/>
        <v>#DIV/0!</v>
      </c>
      <c r="AG113" s="94" t="s">
        <v>3619</v>
      </c>
    </row>
    <row r="114" spans="1:33" ht="64" x14ac:dyDescent="0.2">
      <c r="A114" s="2" t="s">
        <v>417</v>
      </c>
      <c r="B114" s="2" t="s">
        <v>415</v>
      </c>
      <c r="C114" s="2" t="s">
        <v>2122</v>
      </c>
      <c r="D114" s="2"/>
      <c r="E114" t="s">
        <v>2121</v>
      </c>
      <c r="F114" s="2" t="s">
        <v>500</v>
      </c>
      <c r="G114" s="2" t="s">
        <v>499</v>
      </c>
      <c r="H114" s="2" t="s">
        <v>416</v>
      </c>
      <c r="I114" s="25" t="s">
        <v>3534</v>
      </c>
      <c r="J114" s="27" t="s">
        <v>3507</v>
      </c>
      <c r="K114" s="27" t="s">
        <v>3618</v>
      </c>
      <c r="L114" s="31">
        <v>0.2</v>
      </c>
      <c r="N114" s="75">
        <v>100</v>
      </c>
      <c r="O114" s="18">
        <v>150</v>
      </c>
      <c r="P114">
        <v>300</v>
      </c>
      <c r="T114" s="65">
        <v>0.2</v>
      </c>
      <c r="U114" s="31">
        <v>120</v>
      </c>
      <c r="V114" s="2" t="s">
        <v>500</v>
      </c>
      <c r="W114" s="71">
        <f t="shared" si="10"/>
        <v>33.333333333333336</v>
      </c>
      <c r="X114" s="71" t="e">
        <f t="shared" si="11"/>
        <v>#DIV/0!</v>
      </c>
      <c r="Y114" s="88">
        <f t="shared" si="12"/>
        <v>6.666666666666667</v>
      </c>
      <c r="Z114" s="88" t="e">
        <f t="shared" si="13"/>
        <v>#DIV/0!</v>
      </c>
      <c r="AA114" s="90">
        <f t="shared" si="14"/>
        <v>1.0416666666666667</v>
      </c>
      <c r="AB114" s="31">
        <f t="shared" si="15"/>
        <v>96</v>
      </c>
      <c r="AC114" s="88">
        <f t="shared" si="16"/>
        <v>6.9444444444444449E-3</v>
      </c>
      <c r="AD114" s="88" t="e">
        <f t="shared" si="17"/>
        <v>#DIV/0!</v>
      </c>
      <c r="AE114" s="88">
        <f t="shared" si="18"/>
        <v>2.777777777777778E-2</v>
      </c>
      <c r="AF114" s="88" t="e">
        <f t="shared" si="19"/>
        <v>#DIV/0!</v>
      </c>
      <c r="AG114" s="94" t="s">
        <v>3619</v>
      </c>
    </row>
    <row r="115" spans="1:33" ht="64" x14ac:dyDescent="0.2">
      <c r="A115" s="2" t="s">
        <v>417</v>
      </c>
      <c r="B115" s="2" t="s">
        <v>415</v>
      </c>
      <c r="C115" s="2" t="s">
        <v>2124</v>
      </c>
      <c r="D115" s="2"/>
      <c r="E115" t="s">
        <v>2123</v>
      </c>
      <c r="F115" s="2" t="s">
        <v>502</v>
      </c>
      <c r="G115" s="2" t="s">
        <v>501</v>
      </c>
      <c r="H115" s="2" t="s">
        <v>416</v>
      </c>
      <c r="I115" s="25" t="s">
        <v>3534</v>
      </c>
      <c r="J115" s="27" t="s">
        <v>3507</v>
      </c>
      <c r="K115" s="27" t="s">
        <v>3586</v>
      </c>
      <c r="L115" s="31">
        <v>0.2</v>
      </c>
      <c r="N115" s="75">
        <v>10</v>
      </c>
      <c r="O115" s="18">
        <v>700</v>
      </c>
      <c r="T115" s="65">
        <v>0.2</v>
      </c>
      <c r="U115" s="31">
        <v>120</v>
      </c>
      <c r="V115" s="2" t="s">
        <v>502</v>
      </c>
      <c r="W115" s="71">
        <f t="shared" si="10"/>
        <v>0.7142857142857143</v>
      </c>
      <c r="X115" s="71" t="e">
        <f t="shared" si="11"/>
        <v>#DIV/0!</v>
      </c>
      <c r="Y115" s="88">
        <f t="shared" si="12"/>
        <v>0.14285714285714285</v>
      </c>
      <c r="Z115" s="88" t="e">
        <f t="shared" si="13"/>
        <v>#DIV/0!</v>
      </c>
      <c r="AA115" s="90">
        <f t="shared" si="14"/>
        <v>0.10416666666666667</v>
      </c>
      <c r="AB115" s="31">
        <f t="shared" si="15"/>
        <v>96</v>
      </c>
      <c r="AC115" s="88">
        <f t="shared" si="16"/>
        <v>1.4880952380952382E-4</v>
      </c>
      <c r="AD115" s="88" t="e">
        <f t="shared" si="17"/>
        <v>#DIV/0!</v>
      </c>
      <c r="AE115" s="88">
        <f t="shared" si="18"/>
        <v>5.9523809523809529E-4</v>
      </c>
      <c r="AF115" s="88" t="e">
        <f t="shared" si="19"/>
        <v>#DIV/0!</v>
      </c>
      <c r="AG115" s="94" t="s">
        <v>3620</v>
      </c>
    </row>
    <row r="116" spans="1:33" ht="64" x14ac:dyDescent="0.2">
      <c r="A116" s="2" t="s">
        <v>459</v>
      </c>
      <c r="B116" s="2" t="s">
        <v>415</v>
      </c>
      <c r="C116" s="2" t="s">
        <v>2124</v>
      </c>
      <c r="D116" s="2"/>
      <c r="E116" t="s">
        <v>2123</v>
      </c>
      <c r="F116" s="2" t="s">
        <v>502</v>
      </c>
      <c r="G116" s="2" t="s">
        <v>501</v>
      </c>
      <c r="H116" s="2" t="s">
        <v>458</v>
      </c>
      <c r="I116" s="25" t="s">
        <v>3534</v>
      </c>
      <c r="J116" s="27" t="s">
        <v>3507</v>
      </c>
      <c r="K116" s="27" t="s">
        <v>3586</v>
      </c>
      <c r="L116" s="31">
        <v>0.2</v>
      </c>
      <c r="N116" s="75">
        <v>10</v>
      </c>
      <c r="O116" s="18">
        <v>700</v>
      </c>
      <c r="T116" s="65">
        <v>0.2</v>
      </c>
      <c r="U116" s="31">
        <v>120</v>
      </c>
      <c r="V116" s="2" t="s">
        <v>502</v>
      </c>
      <c r="W116" s="71">
        <f t="shared" si="10"/>
        <v>0.7142857142857143</v>
      </c>
      <c r="X116" s="71" t="e">
        <f t="shared" si="11"/>
        <v>#DIV/0!</v>
      </c>
      <c r="Y116" s="88">
        <f t="shared" si="12"/>
        <v>0.14285714285714285</v>
      </c>
      <c r="Z116" s="88" t="e">
        <f t="shared" si="13"/>
        <v>#DIV/0!</v>
      </c>
      <c r="AA116" s="90">
        <f t="shared" si="14"/>
        <v>0.10416666666666667</v>
      </c>
      <c r="AB116" s="31">
        <f t="shared" si="15"/>
        <v>96</v>
      </c>
      <c r="AC116" s="88">
        <f t="shared" si="16"/>
        <v>1.4880952380952382E-4</v>
      </c>
      <c r="AD116" s="88" t="e">
        <f t="shared" si="17"/>
        <v>#DIV/0!</v>
      </c>
      <c r="AE116" s="88">
        <f t="shared" si="18"/>
        <v>5.9523809523809529E-4</v>
      </c>
      <c r="AF116" s="88" t="e">
        <f t="shared" si="19"/>
        <v>#DIV/0!</v>
      </c>
      <c r="AG116" s="94" t="s">
        <v>3620</v>
      </c>
    </row>
    <row r="117" spans="1:33" ht="64" x14ac:dyDescent="0.2">
      <c r="A117" s="2" t="s">
        <v>456</v>
      </c>
      <c r="B117" s="2" t="s">
        <v>415</v>
      </c>
      <c r="C117" s="2" t="s">
        <v>2124</v>
      </c>
      <c r="D117" s="2"/>
      <c r="E117" t="s">
        <v>2123</v>
      </c>
      <c r="F117" s="2" t="s">
        <v>502</v>
      </c>
      <c r="G117" s="2" t="s">
        <v>501</v>
      </c>
      <c r="H117" s="2" t="s">
        <v>455</v>
      </c>
      <c r="I117" s="25" t="s">
        <v>3534</v>
      </c>
      <c r="J117" s="27" t="s">
        <v>3507</v>
      </c>
      <c r="K117" s="27" t="s">
        <v>3586</v>
      </c>
      <c r="L117" s="31">
        <v>0.2</v>
      </c>
      <c r="N117" s="75">
        <v>10</v>
      </c>
      <c r="O117" s="18">
        <v>700</v>
      </c>
      <c r="T117" s="65">
        <v>0.2</v>
      </c>
      <c r="U117" s="31">
        <v>120</v>
      </c>
      <c r="V117" s="2" t="s">
        <v>502</v>
      </c>
      <c r="W117" s="71">
        <f t="shared" si="10"/>
        <v>0.7142857142857143</v>
      </c>
      <c r="X117" s="71" t="e">
        <f t="shared" si="11"/>
        <v>#DIV/0!</v>
      </c>
      <c r="Y117" s="88">
        <f t="shared" si="12"/>
        <v>0.14285714285714285</v>
      </c>
      <c r="Z117" s="88" t="e">
        <f t="shared" si="13"/>
        <v>#DIV/0!</v>
      </c>
      <c r="AA117" s="90">
        <f t="shared" si="14"/>
        <v>0.10416666666666667</v>
      </c>
      <c r="AB117" s="31">
        <f t="shared" si="15"/>
        <v>96</v>
      </c>
      <c r="AC117" s="88">
        <f t="shared" si="16"/>
        <v>1.4880952380952382E-4</v>
      </c>
      <c r="AD117" s="88" t="e">
        <f t="shared" si="17"/>
        <v>#DIV/0!</v>
      </c>
      <c r="AE117" s="88">
        <f t="shared" si="18"/>
        <v>5.9523809523809529E-4</v>
      </c>
      <c r="AF117" s="88" t="e">
        <f t="shared" si="19"/>
        <v>#DIV/0!</v>
      </c>
      <c r="AG117" s="94" t="s">
        <v>3620</v>
      </c>
    </row>
    <row r="118" spans="1:33" ht="64" x14ac:dyDescent="0.2">
      <c r="A118" s="2" t="s">
        <v>350</v>
      </c>
      <c r="B118" s="2" t="s">
        <v>415</v>
      </c>
      <c r="C118" s="2" t="s">
        <v>2124</v>
      </c>
      <c r="D118" s="2"/>
      <c r="E118" t="s">
        <v>2123</v>
      </c>
      <c r="F118" s="2" t="s">
        <v>502</v>
      </c>
      <c r="G118" s="2" t="s">
        <v>501</v>
      </c>
      <c r="H118" s="2" t="s">
        <v>413</v>
      </c>
      <c r="I118" s="25" t="s">
        <v>3534</v>
      </c>
      <c r="J118" s="27" t="s">
        <v>3507</v>
      </c>
      <c r="K118" s="27" t="s">
        <v>3586</v>
      </c>
      <c r="L118" s="31">
        <v>0.2</v>
      </c>
      <c r="N118" s="75">
        <v>10</v>
      </c>
      <c r="O118" s="18">
        <v>700</v>
      </c>
      <c r="T118" s="65">
        <v>0.2</v>
      </c>
      <c r="U118" s="31">
        <v>120</v>
      </c>
      <c r="V118" s="2" t="s">
        <v>502</v>
      </c>
      <c r="W118" s="71">
        <f t="shared" si="10"/>
        <v>0.7142857142857143</v>
      </c>
      <c r="X118" s="71" t="e">
        <f t="shared" si="11"/>
        <v>#DIV/0!</v>
      </c>
      <c r="Y118" s="88">
        <f t="shared" si="12"/>
        <v>0.14285714285714285</v>
      </c>
      <c r="Z118" s="88" t="e">
        <f t="shared" si="13"/>
        <v>#DIV/0!</v>
      </c>
      <c r="AA118" s="90">
        <f t="shared" si="14"/>
        <v>0.10416666666666667</v>
      </c>
      <c r="AB118" s="31">
        <f t="shared" si="15"/>
        <v>96</v>
      </c>
      <c r="AC118" s="88">
        <f t="shared" si="16"/>
        <v>1.4880952380952382E-4</v>
      </c>
      <c r="AD118" s="88" t="e">
        <f t="shared" si="17"/>
        <v>#DIV/0!</v>
      </c>
      <c r="AE118" s="88">
        <f t="shared" si="18"/>
        <v>5.9523809523809529E-4</v>
      </c>
      <c r="AF118" s="88" t="e">
        <f t="shared" si="19"/>
        <v>#DIV/0!</v>
      </c>
      <c r="AG118" s="94" t="s">
        <v>3620</v>
      </c>
    </row>
    <row r="119" spans="1:33" ht="64" x14ac:dyDescent="0.2">
      <c r="A119" s="2" t="s">
        <v>506</v>
      </c>
      <c r="B119" s="2" t="s">
        <v>507</v>
      </c>
      <c r="C119" s="2" t="s">
        <v>2126</v>
      </c>
      <c r="D119" s="2"/>
      <c r="E119" t="s">
        <v>2125</v>
      </c>
      <c r="F119" s="2" t="s">
        <v>504</v>
      </c>
      <c r="G119" s="2" t="s">
        <v>503</v>
      </c>
      <c r="H119" s="2" t="s">
        <v>505</v>
      </c>
      <c r="I119" s="25" t="s">
        <v>3534</v>
      </c>
      <c r="J119" s="27" t="s">
        <v>3507</v>
      </c>
      <c r="K119" s="27" t="s">
        <v>3586</v>
      </c>
      <c r="L119" s="31">
        <v>0.2</v>
      </c>
      <c r="N119" s="75">
        <v>10</v>
      </c>
      <c r="O119" s="18">
        <v>3000</v>
      </c>
      <c r="T119" s="65">
        <v>0.2</v>
      </c>
      <c r="U119" s="31">
        <v>120</v>
      </c>
      <c r="V119" s="2" t="s">
        <v>504</v>
      </c>
      <c r="W119" s="71">
        <f t="shared" si="10"/>
        <v>0.16666666666666666</v>
      </c>
      <c r="X119" s="71" t="e">
        <f t="shared" si="11"/>
        <v>#DIV/0!</v>
      </c>
      <c r="Y119" s="88">
        <f t="shared" si="12"/>
        <v>3.3333333333333333E-2</v>
      </c>
      <c r="Z119" s="88" t="e">
        <f t="shared" si="13"/>
        <v>#DIV/0!</v>
      </c>
      <c r="AA119" s="90">
        <f t="shared" si="14"/>
        <v>0.10416666666666667</v>
      </c>
      <c r="AB119" s="31">
        <f t="shared" si="15"/>
        <v>96</v>
      </c>
      <c r="AC119" s="88">
        <f t="shared" si="16"/>
        <v>3.4722222222222222E-5</v>
      </c>
      <c r="AD119" s="88" t="e">
        <f t="shared" si="17"/>
        <v>#DIV/0!</v>
      </c>
      <c r="AE119" s="88">
        <f t="shared" si="18"/>
        <v>1.3888888888888889E-4</v>
      </c>
      <c r="AF119" s="88" t="e">
        <f t="shared" si="19"/>
        <v>#DIV/0!</v>
      </c>
      <c r="AG119" s="94" t="s">
        <v>3621</v>
      </c>
    </row>
    <row r="120" spans="1:33" ht="64" x14ac:dyDescent="0.2">
      <c r="A120" s="2" t="s">
        <v>221</v>
      </c>
      <c r="B120" s="2" t="s">
        <v>507</v>
      </c>
      <c r="C120" s="2" t="s">
        <v>2126</v>
      </c>
      <c r="D120" s="2"/>
      <c r="E120" t="s">
        <v>2125</v>
      </c>
      <c r="F120" s="2" t="s">
        <v>504</v>
      </c>
      <c r="G120" s="2" t="s">
        <v>503</v>
      </c>
      <c r="H120" s="2" t="s">
        <v>509</v>
      </c>
      <c r="I120" s="25" t="s">
        <v>3534</v>
      </c>
      <c r="J120" s="27" t="s">
        <v>3507</v>
      </c>
      <c r="K120" s="27" t="s">
        <v>3586</v>
      </c>
      <c r="L120" s="31">
        <v>0.2</v>
      </c>
      <c r="N120" s="75">
        <v>10</v>
      </c>
      <c r="O120" s="18">
        <v>3000</v>
      </c>
      <c r="T120" s="65">
        <v>0.2</v>
      </c>
      <c r="U120" s="31">
        <v>120</v>
      </c>
      <c r="V120" s="2" t="s">
        <v>504</v>
      </c>
      <c r="W120" s="71">
        <f t="shared" si="10"/>
        <v>0.16666666666666666</v>
      </c>
      <c r="X120" s="71" t="e">
        <f t="shared" si="11"/>
        <v>#DIV/0!</v>
      </c>
      <c r="Y120" s="88">
        <f t="shared" si="12"/>
        <v>3.3333333333333333E-2</v>
      </c>
      <c r="Z120" s="88" t="e">
        <f t="shared" si="13"/>
        <v>#DIV/0!</v>
      </c>
      <c r="AA120" s="90">
        <f t="shared" si="14"/>
        <v>0.10416666666666667</v>
      </c>
      <c r="AB120" s="31">
        <f t="shared" si="15"/>
        <v>96</v>
      </c>
      <c r="AC120" s="88">
        <f t="shared" si="16"/>
        <v>3.4722222222222222E-5</v>
      </c>
      <c r="AD120" s="88" t="e">
        <f t="shared" si="17"/>
        <v>#DIV/0!</v>
      </c>
      <c r="AE120" s="88">
        <f t="shared" si="18"/>
        <v>1.3888888888888889E-4</v>
      </c>
      <c r="AF120" s="88" t="e">
        <f t="shared" si="19"/>
        <v>#DIV/0!</v>
      </c>
      <c r="AG120" s="94" t="s">
        <v>3621</v>
      </c>
    </row>
    <row r="121" spans="1:33" ht="80" x14ac:dyDescent="0.2">
      <c r="A121" s="2" t="s">
        <v>350</v>
      </c>
      <c r="B121" s="2" t="s">
        <v>415</v>
      </c>
      <c r="C121" s="2" t="s">
        <v>2128</v>
      </c>
      <c r="D121" s="2"/>
      <c r="E121" t="s">
        <v>2127</v>
      </c>
      <c r="F121" s="2" t="s">
        <v>511</v>
      </c>
      <c r="G121" s="2" t="s">
        <v>510</v>
      </c>
      <c r="H121" s="2" t="s">
        <v>413</v>
      </c>
      <c r="I121" s="25" t="s">
        <v>3534</v>
      </c>
      <c r="J121" s="27" t="s">
        <v>3507</v>
      </c>
      <c r="K121" s="27" t="s">
        <v>3564</v>
      </c>
      <c r="L121" s="31">
        <v>0.2</v>
      </c>
      <c r="N121" s="75">
        <v>50</v>
      </c>
      <c r="O121" s="18">
        <v>6.4</v>
      </c>
      <c r="P121">
        <v>32</v>
      </c>
      <c r="T121" s="65">
        <v>0.2</v>
      </c>
      <c r="U121" s="31">
        <v>120</v>
      </c>
      <c r="V121" s="2" t="s">
        <v>511</v>
      </c>
      <c r="W121" s="72">
        <f t="shared" si="10"/>
        <v>390.62499999999989</v>
      </c>
      <c r="X121" s="71" t="e">
        <f t="shared" si="11"/>
        <v>#DIV/0!</v>
      </c>
      <c r="Y121" s="88">
        <f t="shared" si="12"/>
        <v>78.124999999999986</v>
      </c>
      <c r="Z121" s="88" t="e">
        <f t="shared" si="13"/>
        <v>#DIV/0!</v>
      </c>
      <c r="AA121" s="90">
        <f t="shared" si="14"/>
        <v>0.52083333333333337</v>
      </c>
      <c r="AB121" s="31">
        <f t="shared" si="15"/>
        <v>96</v>
      </c>
      <c r="AC121" s="88">
        <f t="shared" si="16"/>
        <v>8.1380208333333329E-2</v>
      </c>
      <c r="AD121" s="88" t="e">
        <f t="shared" si="17"/>
        <v>#DIV/0!</v>
      </c>
      <c r="AE121" s="102">
        <f t="shared" si="18"/>
        <v>0.32552083333333331</v>
      </c>
      <c r="AF121" s="88" t="e">
        <f t="shared" si="19"/>
        <v>#DIV/0!</v>
      </c>
      <c r="AG121" s="94" t="s">
        <v>3622</v>
      </c>
    </row>
    <row r="122" spans="1:33" ht="80" x14ac:dyDescent="0.2">
      <c r="A122" s="2" t="s">
        <v>417</v>
      </c>
      <c r="B122" s="2" t="s">
        <v>415</v>
      </c>
      <c r="C122" s="2" t="s">
        <v>2128</v>
      </c>
      <c r="D122" s="2"/>
      <c r="E122" t="s">
        <v>2127</v>
      </c>
      <c r="F122" s="2" t="s">
        <v>511</v>
      </c>
      <c r="G122" s="2" t="s">
        <v>510</v>
      </c>
      <c r="H122" s="2" t="s">
        <v>416</v>
      </c>
      <c r="I122" s="25" t="s">
        <v>3534</v>
      </c>
      <c r="J122" s="27" t="s">
        <v>3507</v>
      </c>
      <c r="K122" s="27" t="s">
        <v>3564</v>
      </c>
      <c r="L122" s="31">
        <v>0.2</v>
      </c>
      <c r="N122" s="75">
        <v>50</v>
      </c>
      <c r="O122" s="18">
        <v>6.4</v>
      </c>
      <c r="P122">
        <v>32</v>
      </c>
      <c r="T122" s="65">
        <v>0.2</v>
      </c>
      <c r="U122" s="31">
        <v>120</v>
      </c>
      <c r="V122" s="2" t="s">
        <v>511</v>
      </c>
      <c r="W122" s="72">
        <f t="shared" si="10"/>
        <v>390.62499999999989</v>
      </c>
      <c r="X122" s="71" t="e">
        <f t="shared" si="11"/>
        <v>#DIV/0!</v>
      </c>
      <c r="Y122" s="88">
        <f t="shared" si="12"/>
        <v>78.124999999999986</v>
      </c>
      <c r="Z122" s="88" t="e">
        <f t="shared" si="13"/>
        <v>#DIV/0!</v>
      </c>
      <c r="AA122" s="90">
        <f t="shared" si="14"/>
        <v>0.52083333333333337</v>
      </c>
      <c r="AB122" s="31">
        <f t="shared" si="15"/>
        <v>96</v>
      </c>
      <c r="AC122" s="88">
        <f t="shared" si="16"/>
        <v>8.1380208333333329E-2</v>
      </c>
      <c r="AD122" s="88" t="e">
        <f t="shared" si="17"/>
        <v>#DIV/0!</v>
      </c>
      <c r="AE122" s="102">
        <f t="shared" si="18"/>
        <v>0.32552083333333331</v>
      </c>
      <c r="AF122" s="88" t="e">
        <f t="shared" si="19"/>
        <v>#DIV/0!</v>
      </c>
      <c r="AG122" s="94" t="s">
        <v>3622</v>
      </c>
    </row>
    <row r="123" spans="1:33" ht="64" x14ac:dyDescent="0.2">
      <c r="A123" s="2" t="s">
        <v>391</v>
      </c>
      <c r="B123" s="2" t="s">
        <v>515</v>
      </c>
      <c r="C123" s="2" t="s">
        <v>2130</v>
      </c>
      <c r="D123" s="2"/>
      <c r="E123" t="s">
        <v>2129</v>
      </c>
      <c r="F123" s="2" t="s">
        <v>513</v>
      </c>
      <c r="G123" s="2" t="s">
        <v>512</v>
      </c>
      <c r="H123" s="2" t="s">
        <v>390</v>
      </c>
      <c r="I123" s="25" t="s">
        <v>3588</v>
      </c>
      <c r="J123" s="27" t="s">
        <v>3623</v>
      </c>
      <c r="K123" s="27" t="s">
        <v>3624</v>
      </c>
      <c r="L123" s="31">
        <v>0.05</v>
      </c>
      <c r="N123" s="75">
        <v>5</v>
      </c>
      <c r="O123" s="18">
        <v>20</v>
      </c>
      <c r="P123">
        <v>61</v>
      </c>
      <c r="T123" s="65">
        <v>0.05</v>
      </c>
      <c r="U123" s="31">
        <v>120</v>
      </c>
      <c r="V123" s="2" t="s">
        <v>513</v>
      </c>
      <c r="W123" s="71">
        <f t="shared" si="10"/>
        <v>50</v>
      </c>
      <c r="X123" s="71" t="e">
        <f t="shared" si="11"/>
        <v>#DIV/0!</v>
      </c>
      <c r="Y123" s="88">
        <f t="shared" si="12"/>
        <v>2.5</v>
      </c>
      <c r="Z123" s="88" t="e">
        <f t="shared" si="13"/>
        <v>#DIV/0!</v>
      </c>
      <c r="AA123" s="90">
        <f t="shared" si="14"/>
        <v>0.20833333333333334</v>
      </c>
      <c r="AB123" s="31">
        <f t="shared" si="15"/>
        <v>24</v>
      </c>
      <c r="AC123" s="88">
        <f t="shared" si="16"/>
        <v>1.0416666666666668E-2</v>
      </c>
      <c r="AD123" s="88" t="e">
        <f t="shared" si="17"/>
        <v>#DIV/0!</v>
      </c>
      <c r="AE123" s="88">
        <f t="shared" si="18"/>
        <v>4.1666666666666671E-2</v>
      </c>
      <c r="AF123" s="88" t="e">
        <f t="shared" si="19"/>
        <v>#DIV/0!</v>
      </c>
      <c r="AG123" s="94" t="s">
        <v>3625</v>
      </c>
    </row>
    <row r="124" spans="1:33" ht="64" x14ac:dyDescent="0.2">
      <c r="A124" s="2" t="s">
        <v>386</v>
      </c>
      <c r="B124" s="2" t="s">
        <v>515</v>
      </c>
      <c r="C124" s="2" t="s">
        <v>2130</v>
      </c>
      <c r="D124" s="2"/>
      <c r="E124" t="s">
        <v>2129</v>
      </c>
      <c r="F124" s="2" t="s">
        <v>513</v>
      </c>
      <c r="G124" s="2" t="s">
        <v>512</v>
      </c>
      <c r="H124" s="2" t="s">
        <v>385</v>
      </c>
      <c r="I124" s="25" t="s">
        <v>3588</v>
      </c>
      <c r="J124" s="27" t="s">
        <v>3623</v>
      </c>
      <c r="K124" s="27" t="s">
        <v>3624</v>
      </c>
      <c r="L124" s="31">
        <v>0.05</v>
      </c>
      <c r="N124" s="75">
        <v>5</v>
      </c>
      <c r="O124" s="18">
        <v>20</v>
      </c>
      <c r="P124">
        <v>61</v>
      </c>
      <c r="T124" s="65">
        <v>0.05</v>
      </c>
      <c r="U124" s="31">
        <v>120</v>
      </c>
      <c r="V124" s="2" t="s">
        <v>513</v>
      </c>
      <c r="W124" s="71">
        <f t="shared" si="10"/>
        <v>50</v>
      </c>
      <c r="X124" s="71" t="e">
        <f t="shared" si="11"/>
        <v>#DIV/0!</v>
      </c>
      <c r="Y124" s="88">
        <f t="shared" si="12"/>
        <v>2.5</v>
      </c>
      <c r="Z124" s="88" t="e">
        <f t="shared" si="13"/>
        <v>#DIV/0!</v>
      </c>
      <c r="AA124" s="90">
        <f t="shared" si="14"/>
        <v>0.20833333333333334</v>
      </c>
      <c r="AB124" s="31">
        <f t="shared" si="15"/>
        <v>24</v>
      </c>
      <c r="AC124" s="88">
        <f t="shared" si="16"/>
        <v>1.0416666666666668E-2</v>
      </c>
      <c r="AD124" s="88" t="e">
        <f t="shared" si="17"/>
        <v>#DIV/0!</v>
      </c>
      <c r="AE124" s="88">
        <f t="shared" si="18"/>
        <v>4.1666666666666671E-2</v>
      </c>
      <c r="AF124" s="88" t="e">
        <f t="shared" si="19"/>
        <v>#DIV/0!</v>
      </c>
      <c r="AG124" s="94" t="s">
        <v>3626</v>
      </c>
    </row>
    <row r="125" spans="1:33" ht="32" x14ac:dyDescent="0.2">
      <c r="A125" s="2" t="s">
        <v>519</v>
      </c>
      <c r="B125" s="2" t="s">
        <v>255</v>
      </c>
      <c r="C125" s="2"/>
      <c r="D125" s="2"/>
      <c r="E125" t="s">
        <v>2132</v>
      </c>
      <c r="F125" s="2" t="s">
        <v>517</v>
      </c>
      <c r="G125" s="2" t="s">
        <v>516</v>
      </c>
      <c r="H125" s="2" t="s">
        <v>518</v>
      </c>
      <c r="I125">
        <v>0.05</v>
      </c>
      <c r="J125" t="s">
        <v>3627</v>
      </c>
      <c r="K125" s="27" t="s">
        <v>3628</v>
      </c>
      <c r="L125" s="31">
        <v>0.05</v>
      </c>
      <c r="N125" s="75">
        <v>10</v>
      </c>
      <c r="O125" s="18">
        <v>44</v>
      </c>
      <c r="T125" s="65">
        <v>0.05</v>
      </c>
      <c r="U125" s="31">
        <v>120</v>
      </c>
      <c r="V125" s="2" t="s">
        <v>517</v>
      </c>
      <c r="W125" s="71">
        <f t="shared" si="10"/>
        <v>45.454545454545446</v>
      </c>
      <c r="X125" s="71" t="e">
        <f t="shared" si="11"/>
        <v>#DIV/0!</v>
      </c>
      <c r="Y125" s="88">
        <f t="shared" si="12"/>
        <v>2.2727272727272725</v>
      </c>
      <c r="Z125" s="88" t="e">
        <f t="shared" si="13"/>
        <v>#DIV/0!</v>
      </c>
      <c r="AA125" s="90">
        <f t="shared" si="14"/>
        <v>0.41666666666666669</v>
      </c>
      <c r="AB125" s="31">
        <f t="shared" si="15"/>
        <v>24</v>
      </c>
      <c r="AC125" s="88">
        <f t="shared" si="16"/>
        <v>9.46969696969697E-3</v>
      </c>
      <c r="AD125" s="88" t="e">
        <f t="shared" si="17"/>
        <v>#DIV/0!</v>
      </c>
      <c r="AE125" s="88">
        <f t="shared" si="18"/>
        <v>3.787878787878788E-2</v>
      </c>
      <c r="AF125" s="88" t="e">
        <f t="shared" si="19"/>
        <v>#DIV/0!</v>
      </c>
      <c r="AG125" s="94" t="s">
        <v>3629</v>
      </c>
    </row>
    <row r="126" spans="1:33" ht="32" x14ac:dyDescent="0.2">
      <c r="A126" s="2" t="s">
        <v>350</v>
      </c>
      <c r="B126" s="2" t="s">
        <v>255</v>
      </c>
      <c r="C126" s="2"/>
      <c r="D126" s="2"/>
      <c r="E126" t="s">
        <v>2132</v>
      </c>
      <c r="F126" s="2" t="s">
        <v>517</v>
      </c>
      <c r="G126" s="2" t="s">
        <v>516</v>
      </c>
      <c r="H126" s="2" t="s">
        <v>349</v>
      </c>
      <c r="I126">
        <v>0.05</v>
      </c>
      <c r="J126" t="s">
        <v>3627</v>
      </c>
      <c r="K126" s="27" t="s">
        <v>3628</v>
      </c>
      <c r="L126" s="31">
        <v>0.05</v>
      </c>
      <c r="N126" s="75">
        <v>10</v>
      </c>
      <c r="O126" s="18">
        <v>44</v>
      </c>
      <c r="T126" s="65">
        <v>0.05</v>
      </c>
      <c r="U126" s="31">
        <v>120</v>
      </c>
      <c r="V126" s="2" t="s">
        <v>517</v>
      </c>
      <c r="W126" s="71">
        <f t="shared" si="10"/>
        <v>45.454545454545446</v>
      </c>
      <c r="X126" s="71" t="e">
        <f t="shared" si="11"/>
        <v>#DIV/0!</v>
      </c>
      <c r="Y126" s="88">
        <f t="shared" si="12"/>
        <v>2.2727272727272725</v>
      </c>
      <c r="Z126" s="88" t="e">
        <f t="shared" si="13"/>
        <v>#DIV/0!</v>
      </c>
      <c r="AA126" s="90">
        <f t="shared" si="14"/>
        <v>0.41666666666666669</v>
      </c>
      <c r="AB126" s="31">
        <f t="shared" si="15"/>
        <v>24</v>
      </c>
      <c r="AC126" s="88">
        <f t="shared" si="16"/>
        <v>9.46969696969697E-3</v>
      </c>
      <c r="AD126" s="88" t="e">
        <f t="shared" si="17"/>
        <v>#DIV/0!</v>
      </c>
      <c r="AE126" s="88">
        <f t="shared" si="18"/>
        <v>3.787878787878788E-2</v>
      </c>
      <c r="AF126" s="88" t="e">
        <f t="shared" si="19"/>
        <v>#DIV/0!</v>
      </c>
      <c r="AG126" s="94" t="s">
        <v>3629</v>
      </c>
    </row>
    <row r="127" spans="1:33" ht="64" x14ac:dyDescent="0.2">
      <c r="A127" s="2" t="s">
        <v>350</v>
      </c>
      <c r="B127" s="2" t="s">
        <v>415</v>
      </c>
      <c r="C127" s="2" t="s">
        <v>2135</v>
      </c>
      <c r="D127" s="2"/>
      <c r="E127" t="s">
        <v>2134</v>
      </c>
      <c r="F127" s="2" t="s">
        <v>522</v>
      </c>
      <c r="G127" s="2" t="s">
        <v>521</v>
      </c>
      <c r="H127" s="2" t="s">
        <v>413</v>
      </c>
      <c r="I127" s="25" t="s">
        <v>3534</v>
      </c>
      <c r="J127" s="27" t="s">
        <v>3507</v>
      </c>
      <c r="K127" s="27" t="s">
        <v>3610</v>
      </c>
      <c r="L127" s="31">
        <v>0.2</v>
      </c>
      <c r="N127" s="75">
        <v>100</v>
      </c>
      <c r="O127" s="18">
        <v>154</v>
      </c>
      <c r="T127" s="65">
        <v>0.2</v>
      </c>
      <c r="U127" s="31">
        <v>310</v>
      </c>
      <c r="V127" s="2" t="s">
        <v>522</v>
      </c>
      <c r="W127" s="71">
        <f t="shared" si="10"/>
        <v>32.467532467532465</v>
      </c>
      <c r="X127" s="71" t="e">
        <f t="shared" si="11"/>
        <v>#DIV/0!</v>
      </c>
      <c r="Y127" s="88">
        <f t="shared" si="12"/>
        <v>6.4935064935064934</v>
      </c>
      <c r="Z127" s="88" t="e">
        <f t="shared" si="13"/>
        <v>#DIV/0!</v>
      </c>
      <c r="AA127" s="90">
        <f t="shared" si="14"/>
        <v>1.0416666666666667</v>
      </c>
      <c r="AB127" s="31">
        <f t="shared" si="15"/>
        <v>96</v>
      </c>
      <c r="AC127" s="88">
        <f t="shared" si="16"/>
        <v>6.7640692640692649E-3</v>
      </c>
      <c r="AD127" s="88" t="e">
        <f t="shared" si="17"/>
        <v>#DIV/0!</v>
      </c>
      <c r="AE127" s="88">
        <f t="shared" si="18"/>
        <v>1.0473397570171763E-2</v>
      </c>
      <c r="AF127" s="88" t="e">
        <f t="shared" si="19"/>
        <v>#DIV/0!</v>
      </c>
      <c r="AG127" s="94" t="s">
        <v>3630</v>
      </c>
    </row>
    <row r="128" spans="1:33" ht="64" x14ac:dyDescent="0.2">
      <c r="A128" s="2" t="s">
        <v>417</v>
      </c>
      <c r="B128" s="2" t="s">
        <v>415</v>
      </c>
      <c r="C128" s="2" t="s">
        <v>2135</v>
      </c>
      <c r="D128" s="2"/>
      <c r="E128" t="s">
        <v>2134</v>
      </c>
      <c r="F128" s="2" t="s">
        <v>522</v>
      </c>
      <c r="G128" s="2" t="s">
        <v>521</v>
      </c>
      <c r="H128" s="2" t="s">
        <v>416</v>
      </c>
      <c r="I128" s="25" t="s">
        <v>3534</v>
      </c>
      <c r="J128" s="27" t="s">
        <v>3507</v>
      </c>
      <c r="K128" s="27" t="s">
        <v>3610</v>
      </c>
      <c r="L128" s="31">
        <v>0.2</v>
      </c>
      <c r="N128" s="75">
        <v>100</v>
      </c>
      <c r="O128" s="18">
        <v>154</v>
      </c>
      <c r="T128" s="65">
        <v>0.2</v>
      </c>
      <c r="U128" s="31">
        <v>120</v>
      </c>
      <c r="V128" s="2" t="s">
        <v>522</v>
      </c>
      <c r="W128" s="71">
        <f t="shared" si="10"/>
        <v>32.467532467532465</v>
      </c>
      <c r="X128" s="71" t="e">
        <f t="shared" si="11"/>
        <v>#DIV/0!</v>
      </c>
      <c r="Y128" s="88">
        <f t="shared" si="12"/>
        <v>6.4935064935064934</v>
      </c>
      <c r="Z128" s="88" t="e">
        <f t="shared" si="13"/>
        <v>#DIV/0!</v>
      </c>
      <c r="AA128" s="90">
        <f t="shared" si="14"/>
        <v>1.0416666666666667</v>
      </c>
      <c r="AB128" s="31">
        <f t="shared" si="15"/>
        <v>96</v>
      </c>
      <c r="AC128" s="88">
        <f t="shared" si="16"/>
        <v>6.7640692640692649E-3</v>
      </c>
      <c r="AD128" s="88" t="e">
        <f t="shared" si="17"/>
        <v>#DIV/0!</v>
      </c>
      <c r="AE128" s="88">
        <f t="shared" si="18"/>
        <v>2.705627705627706E-2</v>
      </c>
      <c r="AF128" s="88" t="e">
        <f t="shared" si="19"/>
        <v>#DIV/0!</v>
      </c>
      <c r="AG128" s="94" t="s">
        <v>3630</v>
      </c>
    </row>
    <row r="129" spans="1:34" ht="64" x14ac:dyDescent="0.2">
      <c r="A129" s="2" t="s">
        <v>350</v>
      </c>
      <c r="B129" s="2" t="s">
        <v>415</v>
      </c>
      <c r="C129" s="2" t="s">
        <v>2137</v>
      </c>
      <c r="D129" s="2"/>
      <c r="E129" t="s">
        <v>2136</v>
      </c>
      <c r="F129" s="2" t="s">
        <v>524</v>
      </c>
      <c r="G129" s="2" t="s">
        <v>523</v>
      </c>
      <c r="H129" s="2" t="s">
        <v>413</v>
      </c>
      <c r="I129" s="25" t="s">
        <v>3534</v>
      </c>
      <c r="J129" s="27" t="s">
        <v>3507</v>
      </c>
      <c r="K129" s="27" t="s">
        <v>3631</v>
      </c>
      <c r="L129" s="31">
        <v>0.2</v>
      </c>
      <c r="N129" s="75">
        <v>5</v>
      </c>
      <c r="O129" s="18">
        <v>0.66</v>
      </c>
      <c r="T129" s="65">
        <v>0.2</v>
      </c>
      <c r="U129" s="31">
        <v>120</v>
      </c>
      <c r="V129" s="2" t="s">
        <v>524</v>
      </c>
      <c r="W129" s="72">
        <f t="shared" si="10"/>
        <v>378.78787878787875</v>
      </c>
      <c r="X129" s="71" t="e">
        <f t="shared" si="11"/>
        <v>#DIV/0!</v>
      </c>
      <c r="Y129" s="88">
        <f t="shared" si="12"/>
        <v>75.757575757575751</v>
      </c>
      <c r="Z129" s="88" t="e">
        <f t="shared" si="13"/>
        <v>#DIV/0!</v>
      </c>
      <c r="AA129" s="90">
        <f t="shared" si="14"/>
        <v>5.2083333333333336E-2</v>
      </c>
      <c r="AB129" s="31">
        <f t="shared" si="15"/>
        <v>96</v>
      </c>
      <c r="AC129" s="88">
        <f t="shared" si="16"/>
        <v>7.8914141414141409E-2</v>
      </c>
      <c r="AD129" s="88" t="e">
        <f t="shared" si="17"/>
        <v>#DIV/0!</v>
      </c>
      <c r="AE129" s="102">
        <f t="shared" si="18"/>
        <v>0.31565656565656564</v>
      </c>
      <c r="AF129" s="88" t="e">
        <f t="shared" si="19"/>
        <v>#DIV/0!</v>
      </c>
      <c r="AG129" s="94" t="s">
        <v>3632</v>
      </c>
      <c r="AH129" s="118" t="s">
        <v>3633</v>
      </c>
    </row>
    <row r="130" spans="1:34" ht="64" x14ac:dyDescent="0.2">
      <c r="A130" s="2" t="s">
        <v>456</v>
      </c>
      <c r="B130" s="2" t="s">
        <v>415</v>
      </c>
      <c r="C130" s="2" t="s">
        <v>2137</v>
      </c>
      <c r="D130" s="2"/>
      <c r="E130" t="s">
        <v>2136</v>
      </c>
      <c r="F130" s="2" t="s">
        <v>524</v>
      </c>
      <c r="G130" s="2" t="s">
        <v>523</v>
      </c>
      <c r="H130" s="2" t="s">
        <v>455</v>
      </c>
      <c r="I130" s="25" t="s">
        <v>3534</v>
      </c>
      <c r="J130" s="27" t="s">
        <v>3507</v>
      </c>
      <c r="K130" s="27" t="s">
        <v>3631</v>
      </c>
      <c r="L130" s="31">
        <v>0.2</v>
      </c>
      <c r="N130" s="75">
        <v>5</v>
      </c>
      <c r="O130" s="18">
        <v>0.66</v>
      </c>
      <c r="T130" s="65">
        <v>0.2</v>
      </c>
      <c r="U130" s="31">
        <v>120</v>
      </c>
      <c r="V130" s="2" t="s">
        <v>524</v>
      </c>
      <c r="W130" s="72">
        <f t="shared" si="10"/>
        <v>378.78787878787875</v>
      </c>
      <c r="X130" s="71" t="e">
        <f t="shared" si="11"/>
        <v>#DIV/0!</v>
      </c>
      <c r="Y130" s="88">
        <f t="shared" si="12"/>
        <v>75.757575757575751</v>
      </c>
      <c r="Z130" s="88" t="e">
        <f t="shared" si="13"/>
        <v>#DIV/0!</v>
      </c>
      <c r="AA130" s="90">
        <f t="shared" si="14"/>
        <v>5.2083333333333336E-2</v>
      </c>
      <c r="AB130" s="31">
        <f t="shared" si="15"/>
        <v>96</v>
      </c>
      <c r="AC130" s="88">
        <f t="shared" si="16"/>
        <v>7.8914141414141409E-2</v>
      </c>
      <c r="AD130" s="88" t="e">
        <f t="shared" si="17"/>
        <v>#DIV/0!</v>
      </c>
      <c r="AE130" s="102">
        <f t="shared" si="18"/>
        <v>0.31565656565656564</v>
      </c>
      <c r="AF130" s="88" t="e">
        <f t="shared" si="19"/>
        <v>#DIV/0!</v>
      </c>
      <c r="AG130" s="94" t="s">
        <v>3632</v>
      </c>
      <c r="AH130" s="118" t="s">
        <v>3633</v>
      </c>
    </row>
    <row r="131" spans="1:34" ht="64" x14ac:dyDescent="0.2">
      <c r="A131" s="2" t="s">
        <v>459</v>
      </c>
      <c r="B131" s="2" t="s">
        <v>415</v>
      </c>
      <c r="C131" s="2" t="s">
        <v>2137</v>
      </c>
      <c r="D131" s="2"/>
      <c r="E131" t="s">
        <v>2136</v>
      </c>
      <c r="F131" s="2" t="s">
        <v>524</v>
      </c>
      <c r="G131" s="2" t="s">
        <v>523</v>
      </c>
      <c r="H131" s="2" t="s">
        <v>458</v>
      </c>
      <c r="I131" s="25" t="s">
        <v>3534</v>
      </c>
      <c r="J131" s="27" t="s">
        <v>3507</v>
      </c>
      <c r="K131" s="27" t="s">
        <v>3631</v>
      </c>
      <c r="L131" s="31">
        <v>0.2</v>
      </c>
      <c r="N131" s="75">
        <v>5</v>
      </c>
      <c r="O131" s="18">
        <v>0.66</v>
      </c>
      <c r="T131" s="65">
        <v>0.2</v>
      </c>
      <c r="U131" s="31">
        <v>120</v>
      </c>
      <c r="V131" s="2" t="s">
        <v>524</v>
      </c>
      <c r="W131" s="72">
        <f t="shared" ref="W131:W194" si="20">N131/((0.1*O131)*T131)</f>
        <v>378.78787878787875</v>
      </c>
      <c r="X131" s="71" t="e">
        <f t="shared" ref="X131:X194" si="21">N131/(0.1*Q131*T131)</f>
        <v>#DIV/0!</v>
      </c>
      <c r="Y131" s="88">
        <f t="shared" ref="Y131:Y194" si="22">N131/(0.1*O131)</f>
        <v>75.757575757575751</v>
      </c>
      <c r="Z131" s="88" t="e">
        <f t="shared" ref="Z131:Z194" si="23">N131/(0.1*Q131)</f>
        <v>#DIV/0!</v>
      </c>
      <c r="AA131" s="90">
        <f t="shared" ref="AA131:AA194" si="24">N131/AB131</f>
        <v>5.2083333333333336E-2</v>
      </c>
      <c r="AB131" s="31">
        <f t="shared" ref="AB131:AB194" si="25">T131*480</f>
        <v>96</v>
      </c>
      <c r="AC131" s="88">
        <f t="shared" ref="AC131:AC194" si="26">AA131/O131</f>
        <v>7.8914141414141409E-2</v>
      </c>
      <c r="AD131" s="88" t="e">
        <f t="shared" ref="AD131:AD194" si="27">AA131/Q131</f>
        <v>#DIV/0!</v>
      </c>
      <c r="AE131" s="102">
        <f t="shared" ref="AE131:AE194" si="28">((N131/(T131*U131))/O131)</f>
        <v>0.31565656565656564</v>
      </c>
      <c r="AF131" s="88" t="e">
        <f t="shared" ref="AF131:AF194" si="29">((N131/(T131*U131))/Q131)</f>
        <v>#DIV/0!</v>
      </c>
      <c r="AG131" s="94" t="s">
        <v>3632</v>
      </c>
      <c r="AH131" s="118" t="s">
        <v>3633</v>
      </c>
    </row>
    <row r="132" spans="1:34" ht="64" x14ac:dyDescent="0.2">
      <c r="A132" s="2" t="s">
        <v>417</v>
      </c>
      <c r="B132" s="2" t="s">
        <v>415</v>
      </c>
      <c r="C132" s="2" t="s">
        <v>2137</v>
      </c>
      <c r="D132" s="2"/>
      <c r="E132" t="s">
        <v>2136</v>
      </c>
      <c r="F132" s="2" t="s">
        <v>524</v>
      </c>
      <c r="G132" s="2" t="s">
        <v>523</v>
      </c>
      <c r="H132" s="2" t="s">
        <v>416</v>
      </c>
      <c r="I132" s="25" t="s">
        <v>3534</v>
      </c>
      <c r="J132" s="27" t="s">
        <v>3507</v>
      </c>
      <c r="K132" s="27" t="s">
        <v>3631</v>
      </c>
      <c r="L132" s="31">
        <v>0.2</v>
      </c>
      <c r="N132" s="75">
        <v>5</v>
      </c>
      <c r="O132" s="18">
        <v>0.66</v>
      </c>
      <c r="T132" s="65">
        <v>0.2</v>
      </c>
      <c r="U132" s="31">
        <v>120</v>
      </c>
      <c r="V132" s="2" t="s">
        <v>524</v>
      </c>
      <c r="W132" s="72">
        <f t="shared" si="20"/>
        <v>378.78787878787875</v>
      </c>
      <c r="X132" s="71" t="e">
        <f t="shared" si="21"/>
        <v>#DIV/0!</v>
      </c>
      <c r="Y132" s="88">
        <f t="shared" si="22"/>
        <v>75.757575757575751</v>
      </c>
      <c r="Z132" s="88" t="e">
        <f t="shared" si="23"/>
        <v>#DIV/0!</v>
      </c>
      <c r="AA132" s="90">
        <f t="shared" si="24"/>
        <v>5.2083333333333336E-2</v>
      </c>
      <c r="AB132" s="31">
        <f t="shared" si="25"/>
        <v>96</v>
      </c>
      <c r="AC132" s="88">
        <f t="shared" si="26"/>
        <v>7.8914141414141409E-2</v>
      </c>
      <c r="AD132" s="88" t="e">
        <f t="shared" si="27"/>
        <v>#DIV/0!</v>
      </c>
      <c r="AE132" s="102">
        <f t="shared" si="28"/>
        <v>0.31565656565656564</v>
      </c>
      <c r="AF132" s="88" t="e">
        <f t="shared" si="29"/>
        <v>#DIV/0!</v>
      </c>
      <c r="AG132" s="94" t="s">
        <v>3632</v>
      </c>
      <c r="AH132" s="118" t="s">
        <v>3633</v>
      </c>
    </row>
    <row r="133" spans="1:34" ht="64" x14ac:dyDescent="0.2">
      <c r="A133" s="2" t="s">
        <v>417</v>
      </c>
      <c r="B133" s="2" t="s">
        <v>415</v>
      </c>
      <c r="C133" s="2" t="s">
        <v>2139</v>
      </c>
      <c r="D133" s="2"/>
      <c r="E133" t="s">
        <v>2138</v>
      </c>
      <c r="F133" s="2" t="s">
        <v>526</v>
      </c>
      <c r="G133" s="2" t="s">
        <v>525</v>
      </c>
      <c r="H133" s="2" t="s">
        <v>416</v>
      </c>
      <c r="I133" s="25" t="s">
        <v>3534</v>
      </c>
      <c r="J133" s="27" t="s">
        <v>3507</v>
      </c>
      <c r="K133" s="27" t="s">
        <v>3586</v>
      </c>
      <c r="L133" s="31">
        <v>0.2</v>
      </c>
      <c r="N133" s="75">
        <v>10</v>
      </c>
      <c r="Q133">
        <v>470</v>
      </c>
      <c r="R133">
        <v>940</v>
      </c>
      <c r="S133" t="s">
        <v>2995</v>
      </c>
      <c r="T133" s="65">
        <v>0.2</v>
      </c>
      <c r="U133" s="31">
        <v>120</v>
      </c>
      <c r="V133" s="2" t="s">
        <v>526</v>
      </c>
      <c r="W133" s="71" t="e">
        <f t="shared" si="20"/>
        <v>#DIV/0!</v>
      </c>
      <c r="X133" s="71">
        <f t="shared" si="21"/>
        <v>1.0638297872340425</v>
      </c>
      <c r="Y133" s="88" t="e">
        <f t="shared" si="22"/>
        <v>#DIV/0!</v>
      </c>
      <c r="Z133" s="88">
        <f t="shared" si="23"/>
        <v>0.21276595744680851</v>
      </c>
      <c r="AA133" s="90">
        <f t="shared" si="24"/>
        <v>0.10416666666666667</v>
      </c>
      <c r="AB133" s="31">
        <f t="shared" si="25"/>
        <v>96</v>
      </c>
      <c r="AC133" s="88" t="e">
        <f t="shared" si="26"/>
        <v>#DIV/0!</v>
      </c>
      <c r="AD133" s="88">
        <f t="shared" si="27"/>
        <v>2.2163120567375889E-4</v>
      </c>
      <c r="AE133" s="88" t="e">
        <f t="shared" si="28"/>
        <v>#DIV/0!</v>
      </c>
      <c r="AF133" s="88">
        <f t="shared" si="29"/>
        <v>8.8652482269503555E-4</v>
      </c>
      <c r="AG133" s="94" t="s">
        <v>3634</v>
      </c>
      <c r="AH133" s="118" t="s">
        <v>3635</v>
      </c>
    </row>
    <row r="134" spans="1:34" ht="64" x14ac:dyDescent="0.2">
      <c r="A134" s="2" t="s">
        <v>350</v>
      </c>
      <c r="B134" s="2" t="s">
        <v>415</v>
      </c>
      <c r="C134" s="2" t="s">
        <v>2139</v>
      </c>
      <c r="D134" s="2"/>
      <c r="E134" t="s">
        <v>2138</v>
      </c>
      <c r="F134" s="2" t="s">
        <v>526</v>
      </c>
      <c r="G134" s="2" t="s">
        <v>525</v>
      </c>
      <c r="H134" s="2" t="s">
        <v>413</v>
      </c>
      <c r="I134" s="25" t="s">
        <v>3534</v>
      </c>
      <c r="J134" s="27" t="s">
        <v>3507</v>
      </c>
      <c r="K134" s="27" t="s">
        <v>3586</v>
      </c>
      <c r="L134" s="31">
        <v>0.2</v>
      </c>
      <c r="N134" s="75">
        <v>10</v>
      </c>
      <c r="Q134">
        <v>470</v>
      </c>
      <c r="R134">
        <v>940</v>
      </c>
      <c r="S134" t="s">
        <v>2995</v>
      </c>
      <c r="T134" s="65">
        <v>0.2</v>
      </c>
      <c r="U134" s="31">
        <v>120</v>
      </c>
      <c r="V134" s="2" t="s">
        <v>526</v>
      </c>
      <c r="W134" s="71" t="e">
        <f t="shared" si="20"/>
        <v>#DIV/0!</v>
      </c>
      <c r="X134" s="71">
        <f t="shared" si="21"/>
        <v>1.0638297872340425</v>
      </c>
      <c r="Y134" s="88" t="e">
        <f t="shared" si="22"/>
        <v>#DIV/0!</v>
      </c>
      <c r="Z134" s="88">
        <f t="shared" si="23"/>
        <v>0.21276595744680851</v>
      </c>
      <c r="AA134" s="90">
        <f t="shared" si="24"/>
        <v>0.10416666666666667</v>
      </c>
      <c r="AB134" s="31">
        <f t="shared" si="25"/>
        <v>96</v>
      </c>
      <c r="AC134" s="88" t="e">
        <f t="shared" si="26"/>
        <v>#DIV/0!</v>
      </c>
      <c r="AD134" s="88">
        <f t="shared" si="27"/>
        <v>2.2163120567375889E-4</v>
      </c>
      <c r="AE134" s="88" t="e">
        <f t="shared" si="28"/>
        <v>#DIV/0!</v>
      </c>
      <c r="AF134" s="88">
        <f t="shared" si="29"/>
        <v>8.8652482269503555E-4</v>
      </c>
      <c r="AG134" s="94" t="s">
        <v>3634</v>
      </c>
      <c r="AH134" s="118" t="s">
        <v>3635</v>
      </c>
    </row>
    <row r="135" spans="1:34" ht="64" x14ac:dyDescent="0.2">
      <c r="A135" s="2" t="s">
        <v>459</v>
      </c>
      <c r="B135" s="2" t="s">
        <v>415</v>
      </c>
      <c r="C135" s="2" t="s">
        <v>2139</v>
      </c>
      <c r="D135" s="2"/>
      <c r="E135" t="s">
        <v>2138</v>
      </c>
      <c r="F135" s="2" t="s">
        <v>526</v>
      </c>
      <c r="G135" s="2" t="s">
        <v>525</v>
      </c>
      <c r="H135" s="2" t="s">
        <v>458</v>
      </c>
      <c r="I135" s="25" t="s">
        <v>3534</v>
      </c>
      <c r="J135" s="27" t="s">
        <v>3507</v>
      </c>
      <c r="K135" s="27" t="s">
        <v>3586</v>
      </c>
      <c r="L135" s="31">
        <v>0.2</v>
      </c>
      <c r="N135" s="75">
        <v>10</v>
      </c>
      <c r="Q135">
        <v>470</v>
      </c>
      <c r="R135">
        <v>940</v>
      </c>
      <c r="S135" t="s">
        <v>2995</v>
      </c>
      <c r="T135" s="65">
        <v>0.2</v>
      </c>
      <c r="U135" s="31">
        <v>120</v>
      </c>
      <c r="V135" s="2" t="s">
        <v>526</v>
      </c>
      <c r="W135" s="71" t="e">
        <f t="shared" si="20"/>
        <v>#DIV/0!</v>
      </c>
      <c r="X135" s="71">
        <f t="shared" si="21"/>
        <v>1.0638297872340425</v>
      </c>
      <c r="Y135" s="88" t="e">
        <f t="shared" si="22"/>
        <v>#DIV/0!</v>
      </c>
      <c r="Z135" s="88">
        <f t="shared" si="23"/>
        <v>0.21276595744680851</v>
      </c>
      <c r="AA135" s="90">
        <f t="shared" si="24"/>
        <v>0.10416666666666667</v>
      </c>
      <c r="AB135" s="31">
        <f t="shared" si="25"/>
        <v>96</v>
      </c>
      <c r="AC135" s="88" t="e">
        <f t="shared" si="26"/>
        <v>#DIV/0!</v>
      </c>
      <c r="AD135" s="88">
        <f t="shared" si="27"/>
        <v>2.2163120567375889E-4</v>
      </c>
      <c r="AE135" s="88" t="e">
        <f t="shared" si="28"/>
        <v>#DIV/0!</v>
      </c>
      <c r="AF135" s="88">
        <f t="shared" si="29"/>
        <v>8.8652482269503555E-4</v>
      </c>
      <c r="AG135" s="94" t="s">
        <v>3634</v>
      </c>
      <c r="AH135" s="118" t="s">
        <v>3635</v>
      </c>
    </row>
    <row r="136" spans="1:34" ht="64" x14ac:dyDescent="0.2">
      <c r="A136" s="2" t="s">
        <v>456</v>
      </c>
      <c r="B136" s="2" t="s">
        <v>415</v>
      </c>
      <c r="C136" s="2" t="s">
        <v>2139</v>
      </c>
      <c r="D136" s="2"/>
      <c r="E136" t="s">
        <v>2138</v>
      </c>
      <c r="F136" s="2" t="s">
        <v>526</v>
      </c>
      <c r="G136" s="2" t="s">
        <v>525</v>
      </c>
      <c r="H136" s="2" t="s">
        <v>455</v>
      </c>
      <c r="I136" s="25" t="s">
        <v>3534</v>
      </c>
      <c r="J136" s="27" t="s">
        <v>3507</v>
      </c>
      <c r="K136" s="27" t="s">
        <v>3586</v>
      </c>
      <c r="L136" s="31">
        <v>0.2</v>
      </c>
      <c r="N136" s="75">
        <v>10</v>
      </c>
      <c r="Q136">
        <v>470</v>
      </c>
      <c r="R136">
        <v>940</v>
      </c>
      <c r="S136" t="s">
        <v>2995</v>
      </c>
      <c r="T136" s="65">
        <v>0.2</v>
      </c>
      <c r="U136" s="31">
        <v>120</v>
      </c>
      <c r="V136" s="2" t="s">
        <v>526</v>
      </c>
      <c r="W136" s="71" t="e">
        <f t="shared" si="20"/>
        <v>#DIV/0!</v>
      </c>
      <c r="X136" s="71">
        <f t="shared" si="21"/>
        <v>1.0638297872340425</v>
      </c>
      <c r="Y136" s="88" t="e">
        <f t="shared" si="22"/>
        <v>#DIV/0!</v>
      </c>
      <c r="Z136" s="88">
        <f t="shared" si="23"/>
        <v>0.21276595744680851</v>
      </c>
      <c r="AA136" s="90">
        <f t="shared" si="24"/>
        <v>0.10416666666666667</v>
      </c>
      <c r="AB136" s="31">
        <f t="shared" si="25"/>
        <v>96</v>
      </c>
      <c r="AC136" s="88" t="e">
        <f t="shared" si="26"/>
        <v>#DIV/0!</v>
      </c>
      <c r="AD136" s="88">
        <f t="shared" si="27"/>
        <v>2.2163120567375889E-4</v>
      </c>
      <c r="AE136" s="88" t="e">
        <f t="shared" si="28"/>
        <v>#DIV/0!</v>
      </c>
      <c r="AF136" s="88">
        <f t="shared" si="29"/>
        <v>8.8652482269503555E-4</v>
      </c>
      <c r="AG136" s="94" t="s">
        <v>3634</v>
      </c>
      <c r="AH136" s="118" t="s">
        <v>3635</v>
      </c>
    </row>
    <row r="137" spans="1:34" ht="48" x14ac:dyDescent="0.2">
      <c r="A137" s="2" t="s">
        <v>350</v>
      </c>
      <c r="B137" s="2" t="s">
        <v>415</v>
      </c>
      <c r="C137" s="2" t="s">
        <v>2141</v>
      </c>
      <c r="D137" s="2"/>
      <c r="E137" t="s">
        <v>2140</v>
      </c>
      <c r="F137" s="2" t="s">
        <v>529</v>
      </c>
      <c r="G137" s="2" t="s">
        <v>528</v>
      </c>
      <c r="H137" s="2" t="s">
        <v>413</v>
      </c>
      <c r="I137" s="25" t="s">
        <v>3636</v>
      </c>
      <c r="J137" s="27" t="s">
        <v>3637</v>
      </c>
      <c r="K137" s="27" t="s">
        <v>3638</v>
      </c>
      <c r="L137" s="31">
        <v>0.2</v>
      </c>
      <c r="N137" s="75">
        <v>100</v>
      </c>
      <c r="O137">
        <v>425</v>
      </c>
      <c r="P137">
        <v>850</v>
      </c>
      <c r="T137" s="65">
        <v>0.2</v>
      </c>
      <c r="U137" s="31">
        <v>120</v>
      </c>
      <c r="V137" s="2" t="s">
        <v>529</v>
      </c>
      <c r="W137" s="71">
        <f t="shared" si="20"/>
        <v>11.764705882352942</v>
      </c>
      <c r="X137" s="71" t="e">
        <f t="shared" si="21"/>
        <v>#DIV/0!</v>
      </c>
      <c r="Y137" s="88">
        <f t="shared" si="22"/>
        <v>2.3529411764705883</v>
      </c>
      <c r="Z137" s="88" t="e">
        <f t="shared" si="23"/>
        <v>#DIV/0!</v>
      </c>
      <c r="AA137" s="90">
        <f t="shared" si="24"/>
        <v>1.0416666666666667</v>
      </c>
      <c r="AB137" s="31">
        <f t="shared" si="25"/>
        <v>96</v>
      </c>
      <c r="AC137" s="88">
        <f t="shared" si="26"/>
        <v>2.4509803921568627E-3</v>
      </c>
      <c r="AD137" s="88" t="e">
        <f t="shared" si="27"/>
        <v>#DIV/0!</v>
      </c>
      <c r="AE137" s="88">
        <f t="shared" si="28"/>
        <v>9.8039215686274508E-3</v>
      </c>
      <c r="AF137" s="88" t="e">
        <f t="shared" si="29"/>
        <v>#DIV/0!</v>
      </c>
      <c r="AG137" s="94" t="s">
        <v>3639</v>
      </c>
    </row>
    <row r="138" spans="1:34" ht="48" x14ac:dyDescent="0.2">
      <c r="A138" s="2" t="s">
        <v>417</v>
      </c>
      <c r="B138" s="2" t="s">
        <v>415</v>
      </c>
      <c r="C138" s="2" t="s">
        <v>2141</v>
      </c>
      <c r="D138" s="2"/>
      <c r="E138" t="s">
        <v>2140</v>
      </c>
      <c r="F138" s="2" t="s">
        <v>529</v>
      </c>
      <c r="G138" s="2" t="s">
        <v>528</v>
      </c>
      <c r="H138" s="2" t="s">
        <v>416</v>
      </c>
      <c r="I138" s="25" t="s">
        <v>3636</v>
      </c>
      <c r="J138" s="27" t="s">
        <v>3637</v>
      </c>
      <c r="K138" s="27" t="s">
        <v>3638</v>
      </c>
      <c r="L138" s="31">
        <v>0.2</v>
      </c>
      <c r="N138" s="75">
        <v>100</v>
      </c>
      <c r="O138">
        <v>425</v>
      </c>
      <c r="P138">
        <v>850</v>
      </c>
      <c r="T138" s="65">
        <v>0.2</v>
      </c>
      <c r="U138" s="31">
        <v>120</v>
      </c>
      <c r="V138" s="2" t="s">
        <v>529</v>
      </c>
      <c r="W138" s="71">
        <f t="shared" si="20"/>
        <v>11.764705882352942</v>
      </c>
      <c r="X138" s="71" t="e">
        <f t="shared" si="21"/>
        <v>#DIV/0!</v>
      </c>
      <c r="Y138" s="88">
        <f t="shared" si="22"/>
        <v>2.3529411764705883</v>
      </c>
      <c r="Z138" s="88" t="e">
        <f t="shared" si="23"/>
        <v>#DIV/0!</v>
      </c>
      <c r="AA138" s="90">
        <f t="shared" si="24"/>
        <v>1.0416666666666667</v>
      </c>
      <c r="AB138" s="31">
        <f t="shared" si="25"/>
        <v>96</v>
      </c>
      <c r="AC138" s="88">
        <f t="shared" si="26"/>
        <v>2.4509803921568627E-3</v>
      </c>
      <c r="AD138" s="88" t="e">
        <f t="shared" si="27"/>
        <v>#DIV/0!</v>
      </c>
      <c r="AE138" s="88">
        <f t="shared" si="28"/>
        <v>9.8039215686274508E-3</v>
      </c>
      <c r="AF138" s="88" t="e">
        <f t="shared" si="29"/>
        <v>#DIV/0!</v>
      </c>
      <c r="AG138" s="94" t="s">
        <v>3639</v>
      </c>
    </row>
    <row r="139" spans="1:34" ht="64" x14ac:dyDescent="0.2">
      <c r="A139" s="2" t="s">
        <v>417</v>
      </c>
      <c r="B139" s="2" t="s">
        <v>415</v>
      </c>
      <c r="C139" s="2"/>
      <c r="D139" s="2"/>
      <c r="E139" t="s">
        <v>2142</v>
      </c>
      <c r="F139" s="2" t="s">
        <v>531</v>
      </c>
      <c r="G139" s="2" t="s">
        <v>530</v>
      </c>
      <c r="H139" s="2" t="s">
        <v>416</v>
      </c>
      <c r="I139" s="25" t="s">
        <v>3534</v>
      </c>
      <c r="J139" s="27" t="s">
        <v>3507</v>
      </c>
      <c r="K139" s="27" t="s">
        <v>3586</v>
      </c>
      <c r="L139" s="31">
        <v>0.2</v>
      </c>
      <c r="N139" s="75">
        <v>100</v>
      </c>
      <c r="O139">
        <v>2085</v>
      </c>
      <c r="T139" s="31">
        <v>0.2</v>
      </c>
      <c r="U139" s="31">
        <v>120</v>
      </c>
      <c r="V139" s="2" t="s">
        <v>531</v>
      </c>
      <c r="W139" s="71">
        <f t="shared" si="20"/>
        <v>2.398081534772182</v>
      </c>
      <c r="X139" s="71" t="e">
        <f t="shared" si="21"/>
        <v>#DIV/0!</v>
      </c>
      <c r="Y139" s="88">
        <f t="shared" si="22"/>
        <v>0.47961630695443647</v>
      </c>
      <c r="Z139" s="88" t="e">
        <f t="shared" si="23"/>
        <v>#DIV/0!</v>
      </c>
      <c r="AA139" s="90">
        <f t="shared" si="24"/>
        <v>1.0416666666666667</v>
      </c>
      <c r="AB139" s="31">
        <f t="shared" si="25"/>
        <v>96</v>
      </c>
      <c r="AC139" s="88">
        <f t="shared" si="26"/>
        <v>4.9960031974420464E-4</v>
      </c>
      <c r="AD139" s="88" t="e">
        <f t="shared" si="27"/>
        <v>#DIV/0!</v>
      </c>
      <c r="AE139" s="88">
        <f t="shared" si="28"/>
        <v>1.9984012789768186E-3</v>
      </c>
      <c r="AF139" s="88" t="e">
        <f t="shared" si="29"/>
        <v>#DIV/0!</v>
      </c>
      <c r="AG139" s="94" t="s">
        <v>3640</v>
      </c>
    </row>
    <row r="140" spans="1:34" ht="64" x14ac:dyDescent="0.2">
      <c r="A140" s="2" t="s">
        <v>350</v>
      </c>
      <c r="B140" s="2" t="s">
        <v>415</v>
      </c>
      <c r="C140" s="2"/>
      <c r="D140" s="2"/>
      <c r="E140" t="s">
        <v>2142</v>
      </c>
      <c r="F140" s="2" t="s">
        <v>531</v>
      </c>
      <c r="G140" s="2" t="s">
        <v>530</v>
      </c>
      <c r="H140" s="2" t="s">
        <v>413</v>
      </c>
      <c r="I140" s="25" t="s">
        <v>3534</v>
      </c>
      <c r="J140" s="27" t="s">
        <v>3507</v>
      </c>
      <c r="K140" s="27" t="s">
        <v>3586</v>
      </c>
      <c r="L140" s="31">
        <v>0.2</v>
      </c>
      <c r="N140" s="75">
        <v>100</v>
      </c>
      <c r="O140">
        <v>2085</v>
      </c>
      <c r="T140" s="31">
        <v>0.2</v>
      </c>
      <c r="U140" s="31">
        <v>120</v>
      </c>
      <c r="V140" s="2" t="s">
        <v>531</v>
      </c>
      <c r="W140" s="71">
        <f t="shared" si="20"/>
        <v>2.398081534772182</v>
      </c>
      <c r="X140" s="71" t="e">
        <f t="shared" si="21"/>
        <v>#DIV/0!</v>
      </c>
      <c r="Y140" s="88">
        <f t="shared" si="22"/>
        <v>0.47961630695443647</v>
      </c>
      <c r="Z140" s="88" t="e">
        <f t="shared" si="23"/>
        <v>#DIV/0!</v>
      </c>
      <c r="AA140" s="90">
        <f t="shared" si="24"/>
        <v>1.0416666666666667</v>
      </c>
      <c r="AB140" s="31">
        <f t="shared" si="25"/>
        <v>96</v>
      </c>
      <c r="AC140" s="88">
        <f t="shared" si="26"/>
        <v>4.9960031974420464E-4</v>
      </c>
      <c r="AD140" s="88" t="e">
        <f t="shared" si="27"/>
        <v>#DIV/0!</v>
      </c>
      <c r="AE140" s="88">
        <f t="shared" si="28"/>
        <v>1.9984012789768186E-3</v>
      </c>
      <c r="AF140" s="88" t="e">
        <f t="shared" si="29"/>
        <v>#DIV/0!</v>
      </c>
      <c r="AG140" s="94" t="s">
        <v>3640</v>
      </c>
    </row>
    <row r="141" spans="1:34" ht="64" x14ac:dyDescent="0.2">
      <c r="A141" s="2" t="s">
        <v>459</v>
      </c>
      <c r="B141" s="2" t="s">
        <v>415</v>
      </c>
      <c r="C141" s="2"/>
      <c r="D141" s="2"/>
      <c r="E141" t="s">
        <v>2142</v>
      </c>
      <c r="F141" s="2" t="s">
        <v>531</v>
      </c>
      <c r="G141" s="2" t="s">
        <v>530</v>
      </c>
      <c r="H141" s="2" t="s">
        <v>458</v>
      </c>
      <c r="I141" s="25" t="s">
        <v>3534</v>
      </c>
      <c r="J141" s="27" t="s">
        <v>3507</v>
      </c>
      <c r="K141" s="27" t="s">
        <v>3586</v>
      </c>
      <c r="L141" s="31">
        <v>0.2</v>
      </c>
      <c r="N141" s="75">
        <v>100</v>
      </c>
      <c r="O141">
        <v>2085</v>
      </c>
      <c r="T141" s="31">
        <v>0.2</v>
      </c>
      <c r="U141" s="31">
        <v>120</v>
      </c>
      <c r="V141" s="2" t="s">
        <v>531</v>
      </c>
      <c r="W141" s="71">
        <f t="shared" si="20"/>
        <v>2.398081534772182</v>
      </c>
      <c r="X141" s="71" t="e">
        <f t="shared" si="21"/>
        <v>#DIV/0!</v>
      </c>
      <c r="Y141" s="88">
        <f t="shared" si="22"/>
        <v>0.47961630695443647</v>
      </c>
      <c r="Z141" s="88" t="e">
        <f t="shared" si="23"/>
        <v>#DIV/0!</v>
      </c>
      <c r="AA141" s="90">
        <f t="shared" si="24"/>
        <v>1.0416666666666667</v>
      </c>
      <c r="AB141" s="31">
        <f t="shared" si="25"/>
        <v>96</v>
      </c>
      <c r="AC141" s="88">
        <f t="shared" si="26"/>
        <v>4.9960031974420464E-4</v>
      </c>
      <c r="AD141" s="88" t="e">
        <f t="shared" si="27"/>
        <v>#DIV/0!</v>
      </c>
      <c r="AE141" s="88">
        <f t="shared" si="28"/>
        <v>1.9984012789768186E-3</v>
      </c>
      <c r="AF141" s="88" t="e">
        <f t="shared" si="29"/>
        <v>#DIV/0!</v>
      </c>
      <c r="AG141" s="94" t="s">
        <v>3640</v>
      </c>
    </row>
    <row r="142" spans="1:34" ht="64" x14ac:dyDescent="0.2">
      <c r="A142" s="2" t="s">
        <v>456</v>
      </c>
      <c r="B142" s="2" t="s">
        <v>415</v>
      </c>
      <c r="C142" s="2"/>
      <c r="D142" s="2"/>
      <c r="E142" t="s">
        <v>2142</v>
      </c>
      <c r="F142" s="2" t="s">
        <v>531</v>
      </c>
      <c r="G142" s="2" t="s">
        <v>530</v>
      </c>
      <c r="H142" s="2" t="s">
        <v>455</v>
      </c>
      <c r="I142" s="25" t="s">
        <v>3534</v>
      </c>
      <c r="J142" s="27" t="s">
        <v>3507</v>
      </c>
      <c r="K142" s="27" t="s">
        <v>3586</v>
      </c>
      <c r="L142" s="31">
        <v>0.2</v>
      </c>
      <c r="N142" s="75">
        <v>100</v>
      </c>
      <c r="O142">
        <v>2085</v>
      </c>
      <c r="T142" s="31">
        <v>0.2</v>
      </c>
      <c r="U142" s="31">
        <v>120</v>
      </c>
      <c r="V142" s="2" t="s">
        <v>531</v>
      </c>
      <c r="W142" s="71">
        <f t="shared" si="20"/>
        <v>2.398081534772182</v>
      </c>
      <c r="X142" s="71" t="e">
        <f t="shared" si="21"/>
        <v>#DIV/0!</v>
      </c>
      <c r="Y142" s="88">
        <f t="shared" si="22"/>
        <v>0.47961630695443647</v>
      </c>
      <c r="Z142" s="88" t="e">
        <f t="shared" si="23"/>
        <v>#DIV/0!</v>
      </c>
      <c r="AA142" s="90">
        <f t="shared" si="24"/>
        <v>1.0416666666666667</v>
      </c>
      <c r="AB142" s="31">
        <f t="shared" si="25"/>
        <v>96</v>
      </c>
      <c r="AC142" s="88">
        <f t="shared" si="26"/>
        <v>4.9960031974420464E-4</v>
      </c>
      <c r="AD142" s="88" t="e">
        <f t="shared" si="27"/>
        <v>#DIV/0!</v>
      </c>
      <c r="AE142" s="88">
        <f t="shared" si="28"/>
        <v>1.9984012789768186E-3</v>
      </c>
      <c r="AF142" s="88" t="e">
        <f t="shared" si="29"/>
        <v>#DIV/0!</v>
      </c>
      <c r="AG142" s="94" t="s">
        <v>3640</v>
      </c>
    </row>
    <row r="143" spans="1:34" ht="80" x14ac:dyDescent="0.2">
      <c r="A143" s="2" t="s">
        <v>350</v>
      </c>
      <c r="B143" s="2" t="s">
        <v>415</v>
      </c>
      <c r="C143" s="2" t="s">
        <v>2144</v>
      </c>
      <c r="D143" s="2"/>
      <c r="E143" t="s">
        <v>2143</v>
      </c>
      <c r="F143" s="2" t="s">
        <v>533</v>
      </c>
      <c r="G143" s="2" t="s">
        <v>532</v>
      </c>
      <c r="H143" s="2" t="s">
        <v>413</v>
      </c>
      <c r="I143" s="25" t="s">
        <v>3534</v>
      </c>
      <c r="J143" s="27" t="s">
        <v>3507</v>
      </c>
      <c r="K143" s="27" t="s">
        <v>3641</v>
      </c>
      <c r="L143" s="31">
        <v>0.2</v>
      </c>
      <c r="N143" s="75">
        <v>25</v>
      </c>
      <c r="O143">
        <v>54.7</v>
      </c>
      <c r="P143" s="18">
        <v>164.1</v>
      </c>
      <c r="T143" s="31">
        <v>0.2</v>
      </c>
      <c r="U143" s="31">
        <v>120</v>
      </c>
      <c r="V143" s="2" t="s">
        <v>533</v>
      </c>
      <c r="W143" s="71">
        <f t="shared" si="20"/>
        <v>22.851919561243143</v>
      </c>
      <c r="X143" s="71" t="e">
        <f t="shared" si="21"/>
        <v>#DIV/0!</v>
      </c>
      <c r="Y143" s="88">
        <f t="shared" si="22"/>
        <v>4.5703839122486283</v>
      </c>
      <c r="Z143" s="88" t="e">
        <f t="shared" si="23"/>
        <v>#DIV/0!</v>
      </c>
      <c r="AA143" s="90">
        <f t="shared" si="24"/>
        <v>0.26041666666666669</v>
      </c>
      <c r="AB143" s="31">
        <f t="shared" si="25"/>
        <v>96</v>
      </c>
      <c r="AC143" s="88">
        <f t="shared" si="26"/>
        <v>4.7608165752589882E-3</v>
      </c>
      <c r="AD143" s="88" t="e">
        <f t="shared" si="27"/>
        <v>#DIV/0!</v>
      </c>
      <c r="AE143" s="88">
        <f t="shared" si="28"/>
        <v>1.9043266301035953E-2</v>
      </c>
      <c r="AF143" s="88" t="e">
        <f t="shared" si="29"/>
        <v>#DIV/0!</v>
      </c>
      <c r="AG143" s="94" t="s">
        <v>3642</v>
      </c>
      <c r="AH143" s="118" t="s">
        <v>3548</v>
      </c>
    </row>
    <row r="144" spans="1:34" ht="80" x14ac:dyDescent="0.2">
      <c r="A144" s="2" t="s">
        <v>417</v>
      </c>
      <c r="B144" s="2" t="s">
        <v>415</v>
      </c>
      <c r="C144" s="2" t="s">
        <v>2144</v>
      </c>
      <c r="D144" s="2"/>
      <c r="E144" t="s">
        <v>2143</v>
      </c>
      <c r="F144" s="2" t="s">
        <v>533</v>
      </c>
      <c r="G144" s="2" t="s">
        <v>532</v>
      </c>
      <c r="H144" s="2" t="s">
        <v>416</v>
      </c>
      <c r="I144" s="25" t="s">
        <v>3534</v>
      </c>
      <c r="J144" s="27" t="s">
        <v>3507</v>
      </c>
      <c r="K144" s="27" t="s">
        <v>3641</v>
      </c>
      <c r="L144" s="31">
        <v>0.2</v>
      </c>
      <c r="N144" s="75">
        <v>25</v>
      </c>
      <c r="O144">
        <v>54.7</v>
      </c>
      <c r="P144" s="18">
        <v>164.1</v>
      </c>
      <c r="T144" s="31">
        <v>0.2</v>
      </c>
      <c r="U144" s="31">
        <v>120</v>
      </c>
      <c r="V144" s="2" t="s">
        <v>533</v>
      </c>
      <c r="W144" s="71">
        <f t="shared" si="20"/>
        <v>22.851919561243143</v>
      </c>
      <c r="X144" s="71" t="e">
        <f t="shared" si="21"/>
        <v>#DIV/0!</v>
      </c>
      <c r="Y144" s="88">
        <f t="shared" si="22"/>
        <v>4.5703839122486283</v>
      </c>
      <c r="Z144" s="88" t="e">
        <f t="shared" si="23"/>
        <v>#DIV/0!</v>
      </c>
      <c r="AA144" s="90">
        <f t="shared" si="24"/>
        <v>0.26041666666666669</v>
      </c>
      <c r="AB144" s="31">
        <f t="shared" si="25"/>
        <v>96</v>
      </c>
      <c r="AC144" s="88">
        <f t="shared" si="26"/>
        <v>4.7608165752589882E-3</v>
      </c>
      <c r="AD144" s="88" t="e">
        <f t="shared" si="27"/>
        <v>#DIV/0!</v>
      </c>
      <c r="AE144" s="88">
        <f t="shared" si="28"/>
        <v>1.9043266301035953E-2</v>
      </c>
      <c r="AF144" s="88" t="e">
        <f t="shared" si="29"/>
        <v>#DIV/0!</v>
      </c>
      <c r="AG144" s="94" t="s">
        <v>3642</v>
      </c>
      <c r="AH144" s="118" t="s">
        <v>3548</v>
      </c>
    </row>
    <row r="145" spans="1:33" ht="64" x14ac:dyDescent="0.2">
      <c r="A145" s="2" t="s">
        <v>350</v>
      </c>
      <c r="B145" s="2" t="s">
        <v>415</v>
      </c>
      <c r="C145" s="2" t="s">
        <v>2146</v>
      </c>
      <c r="D145" s="2"/>
      <c r="E145" t="s">
        <v>2145</v>
      </c>
      <c r="F145" s="2" t="s">
        <v>535</v>
      </c>
      <c r="G145" s="2" t="s">
        <v>534</v>
      </c>
      <c r="H145" s="2" t="s">
        <v>413</v>
      </c>
      <c r="I145" s="25" t="s">
        <v>3534</v>
      </c>
      <c r="J145" s="27" t="s">
        <v>3507</v>
      </c>
      <c r="K145" s="27" t="s">
        <v>3610</v>
      </c>
      <c r="L145" s="31">
        <v>0.2</v>
      </c>
      <c r="N145" s="75">
        <v>100</v>
      </c>
      <c r="O145">
        <v>61</v>
      </c>
      <c r="P145">
        <v>154</v>
      </c>
      <c r="T145" s="31">
        <v>0.2</v>
      </c>
      <c r="U145" s="31">
        <v>120</v>
      </c>
      <c r="V145" s="2" t="s">
        <v>535</v>
      </c>
      <c r="W145" s="71">
        <f t="shared" si="20"/>
        <v>81.967213114754088</v>
      </c>
      <c r="X145" s="71" t="e">
        <f t="shared" si="21"/>
        <v>#DIV/0!</v>
      </c>
      <c r="Y145" s="88">
        <f t="shared" si="22"/>
        <v>16.393442622950818</v>
      </c>
      <c r="Z145" s="88" t="e">
        <f t="shared" si="23"/>
        <v>#DIV/0!</v>
      </c>
      <c r="AA145" s="90">
        <f t="shared" si="24"/>
        <v>1.0416666666666667</v>
      </c>
      <c r="AB145" s="31">
        <f t="shared" si="25"/>
        <v>96</v>
      </c>
      <c r="AC145" s="88">
        <f t="shared" si="26"/>
        <v>1.7076502732240439E-2</v>
      </c>
      <c r="AD145" s="88" t="e">
        <f t="shared" si="27"/>
        <v>#DIV/0!</v>
      </c>
      <c r="AE145" s="88">
        <f t="shared" si="28"/>
        <v>6.8306010928961755E-2</v>
      </c>
      <c r="AF145" s="88" t="e">
        <f t="shared" si="29"/>
        <v>#DIV/0!</v>
      </c>
      <c r="AG145" s="94" t="s">
        <v>3643</v>
      </c>
    </row>
    <row r="146" spans="1:33" ht="64" x14ac:dyDescent="0.2">
      <c r="A146" s="2" t="s">
        <v>417</v>
      </c>
      <c r="B146" s="2" t="s">
        <v>415</v>
      </c>
      <c r="C146" s="2" t="s">
        <v>2146</v>
      </c>
      <c r="D146" s="2"/>
      <c r="E146" t="s">
        <v>2145</v>
      </c>
      <c r="F146" s="2" t="s">
        <v>535</v>
      </c>
      <c r="G146" s="2" t="s">
        <v>534</v>
      </c>
      <c r="H146" s="2" t="s">
        <v>416</v>
      </c>
      <c r="I146" s="25" t="s">
        <v>3534</v>
      </c>
      <c r="J146" s="27" t="s">
        <v>3507</v>
      </c>
      <c r="K146" s="27" t="s">
        <v>3610</v>
      </c>
      <c r="L146" s="31">
        <v>0.2</v>
      </c>
      <c r="N146" s="75">
        <v>100</v>
      </c>
      <c r="O146">
        <v>61</v>
      </c>
      <c r="P146">
        <v>154</v>
      </c>
      <c r="T146" s="31">
        <v>0.2</v>
      </c>
      <c r="U146" s="31">
        <v>120</v>
      </c>
      <c r="V146" s="2" t="s">
        <v>535</v>
      </c>
      <c r="W146" s="71">
        <f t="shared" si="20"/>
        <v>81.967213114754088</v>
      </c>
      <c r="X146" s="71" t="e">
        <f t="shared" si="21"/>
        <v>#DIV/0!</v>
      </c>
      <c r="Y146" s="88">
        <f t="shared" si="22"/>
        <v>16.393442622950818</v>
      </c>
      <c r="Z146" s="88" t="e">
        <f t="shared" si="23"/>
        <v>#DIV/0!</v>
      </c>
      <c r="AA146" s="90">
        <f t="shared" si="24"/>
        <v>1.0416666666666667</v>
      </c>
      <c r="AB146" s="31">
        <f t="shared" si="25"/>
        <v>96</v>
      </c>
      <c r="AC146" s="88">
        <f t="shared" si="26"/>
        <v>1.7076502732240439E-2</v>
      </c>
      <c r="AD146" s="88" t="e">
        <f t="shared" si="27"/>
        <v>#DIV/0!</v>
      </c>
      <c r="AE146" s="88">
        <f t="shared" si="28"/>
        <v>6.8306010928961755E-2</v>
      </c>
      <c r="AF146" s="88" t="e">
        <f t="shared" si="29"/>
        <v>#DIV/0!</v>
      </c>
      <c r="AG146" s="94" t="s">
        <v>3643</v>
      </c>
    </row>
    <row r="147" spans="1:33" ht="64" x14ac:dyDescent="0.2">
      <c r="A147" s="2" t="s">
        <v>417</v>
      </c>
      <c r="B147" s="2" t="s">
        <v>415</v>
      </c>
      <c r="C147" s="2" t="s">
        <v>2148</v>
      </c>
      <c r="D147" s="2"/>
      <c r="E147" t="s">
        <v>2147</v>
      </c>
      <c r="F147" s="2" t="s">
        <v>537</v>
      </c>
      <c r="G147" s="2" t="s">
        <v>536</v>
      </c>
      <c r="H147" s="2" t="s">
        <v>416</v>
      </c>
      <c r="I147" s="25" t="s">
        <v>3534</v>
      </c>
      <c r="J147" s="27" t="s">
        <v>3507</v>
      </c>
      <c r="K147" s="27" t="s">
        <v>3644</v>
      </c>
      <c r="L147" s="31">
        <v>0.2</v>
      </c>
      <c r="N147" s="75">
        <v>50</v>
      </c>
      <c r="O147">
        <v>73</v>
      </c>
      <c r="T147" s="31">
        <v>0.2</v>
      </c>
      <c r="U147" s="31">
        <v>120</v>
      </c>
      <c r="V147" s="2" t="s">
        <v>537</v>
      </c>
      <c r="W147" s="71">
        <f t="shared" si="20"/>
        <v>34.246575342465746</v>
      </c>
      <c r="X147" s="71" t="e">
        <f t="shared" si="21"/>
        <v>#DIV/0!</v>
      </c>
      <c r="Y147" s="88">
        <f t="shared" si="22"/>
        <v>6.8493150684931496</v>
      </c>
      <c r="Z147" s="88" t="e">
        <f t="shared" si="23"/>
        <v>#DIV/0!</v>
      </c>
      <c r="AA147" s="90">
        <f t="shared" si="24"/>
        <v>0.52083333333333337</v>
      </c>
      <c r="AB147" s="31">
        <f t="shared" si="25"/>
        <v>96</v>
      </c>
      <c r="AC147" s="88">
        <f t="shared" si="26"/>
        <v>7.1347031963470324E-3</v>
      </c>
      <c r="AD147" s="88" t="e">
        <f t="shared" si="27"/>
        <v>#DIV/0!</v>
      </c>
      <c r="AE147" s="88">
        <f t="shared" si="28"/>
        <v>2.853881278538813E-2</v>
      </c>
      <c r="AF147" s="88" t="e">
        <f t="shared" si="29"/>
        <v>#DIV/0!</v>
      </c>
      <c r="AG147" s="94" t="s">
        <v>3645</v>
      </c>
    </row>
    <row r="148" spans="1:33" ht="64" x14ac:dyDescent="0.2">
      <c r="A148" s="2" t="s">
        <v>350</v>
      </c>
      <c r="B148" s="2" t="s">
        <v>415</v>
      </c>
      <c r="C148" s="2" t="s">
        <v>2148</v>
      </c>
      <c r="D148" s="2"/>
      <c r="E148" t="s">
        <v>2147</v>
      </c>
      <c r="F148" s="2" t="s">
        <v>537</v>
      </c>
      <c r="G148" s="2" t="s">
        <v>536</v>
      </c>
      <c r="H148" s="2" t="s">
        <v>413</v>
      </c>
      <c r="I148" s="25" t="s">
        <v>3534</v>
      </c>
      <c r="J148" s="27" t="s">
        <v>3507</v>
      </c>
      <c r="K148" s="27" t="s">
        <v>3644</v>
      </c>
      <c r="L148" s="31">
        <v>0.2</v>
      </c>
      <c r="N148" s="75">
        <v>50</v>
      </c>
      <c r="O148">
        <v>73</v>
      </c>
      <c r="T148" s="31">
        <v>0.2</v>
      </c>
      <c r="U148" s="31">
        <v>120</v>
      </c>
      <c r="V148" s="2" t="s">
        <v>537</v>
      </c>
      <c r="W148" s="71">
        <f t="shared" si="20"/>
        <v>34.246575342465746</v>
      </c>
      <c r="X148" s="71" t="e">
        <f t="shared" si="21"/>
        <v>#DIV/0!</v>
      </c>
      <c r="Y148" s="88">
        <f t="shared" si="22"/>
        <v>6.8493150684931496</v>
      </c>
      <c r="Z148" s="88" t="e">
        <f t="shared" si="23"/>
        <v>#DIV/0!</v>
      </c>
      <c r="AA148" s="90">
        <f t="shared" si="24"/>
        <v>0.52083333333333337</v>
      </c>
      <c r="AB148" s="31">
        <f t="shared" si="25"/>
        <v>96</v>
      </c>
      <c r="AC148" s="88">
        <f t="shared" si="26"/>
        <v>7.1347031963470324E-3</v>
      </c>
      <c r="AD148" s="88" t="e">
        <f t="shared" si="27"/>
        <v>#DIV/0!</v>
      </c>
      <c r="AE148" s="88">
        <f t="shared" si="28"/>
        <v>2.853881278538813E-2</v>
      </c>
      <c r="AF148" s="88" t="e">
        <f t="shared" si="29"/>
        <v>#DIV/0!</v>
      </c>
      <c r="AG148" s="94" t="s">
        <v>3645</v>
      </c>
    </row>
    <row r="149" spans="1:33" ht="48" x14ac:dyDescent="0.2">
      <c r="A149" s="2" t="s">
        <v>417</v>
      </c>
      <c r="B149" s="2" t="s">
        <v>415</v>
      </c>
      <c r="C149" s="2" t="s">
        <v>2150</v>
      </c>
      <c r="D149" s="2"/>
      <c r="E149" t="s">
        <v>2149</v>
      </c>
      <c r="F149" s="2" t="s">
        <v>539</v>
      </c>
      <c r="G149" s="2" t="s">
        <v>538</v>
      </c>
      <c r="H149" s="2" t="s">
        <v>416</v>
      </c>
      <c r="I149" s="25" t="s">
        <v>3534</v>
      </c>
      <c r="J149" s="27" t="s">
        <v>3507</v>
      </c>
      <c r="K149" s="27" t="s">
        <v>3646</v>
      </c>
      <c r="L149" s="31">
        <v>0.2</v>
      </c>
      <c r="N149" s="75">
        <v>100</v>
      </c>
      <c r="O149">
        <v>849</v>
      </c>
      <c r="P149">
        <v>1060</v>
      </c>
      <c r="T149" s="31">
        <v>0.2</v>
      </c>
      <c r="U149" s="31">
        <v>120</v>
      </c>
      <c r="V149" s="2" t="s">
        <v>539</v>
      </c>
      <c r="W149" s="71">
        <f t="shared" si="20"/>
        <v>5.8892815076560661</v>
      </c>
      <c r="X149" s="71" t="e">
        <f t="shared" si="21"/>
        <v>#DIV/0!</v>
      </c>
      <c r="Y149" s="88">
        <f t="shared" si="22"/>
        <v>1.1778563015312131</v>
      </c>
      <c r="Z149" s="88" t="e">
        <f t="shared" si="23"/>
        <v>#DIV/0!</v>
      </c>
      <c r="AA149" s="90">
        <f t="shared" si="24"/>
        <v>1.0416666666666667</v>
      </c>
      <c r="AB149" s="31">
        <f t="shared" si="25"/>
        <v>96</v>
      </c>
      <c r="AC149" s="88">
        <f t="shared" si="26"/>
        <v>1.2269336474283472E-3</v>
      </c>
      <c r="AD149" s="88" t="e">
        <f t="shared" si="27"/>
        <v>#DIV/0!</v>
      </c>
      <c r="AE149" s="88">
        <f t="shared" si="28"/>
        <v>4.9077345897133888E-3</v>
      </c>
      <c r="AF149" s="88" t="e">
        <f t="shared" si="29"/>
        <v>#DIV/0!</v>
      </c>
      <c r="AG149" s="94" t="s">
        <v>3647</v>
      </c>
    </row>
    <row r="150" spans="1:33" ht="48" x14ac:dyDescent="0.2">
      <c r="A150" s="2" t="s">
        <v>350</v>
      </c>
      <c r="B150" s="2" t="s">
        <v>415</v>
      </c>
      <c r="C150" s="2" t="s">
        <v>2150</v>
      </c>
      <c r="D150" s="2"/>
      <c r="E150" t="s">
        <v>2149</v>
      </c>
      <c r="F150" s="2" t="s">
        <v>539</v>
      </c>
      <c r="G150" s="2" t="s">
        <v>538</v>
      </c>
      <c r="H150" s="2" t="s">
        <v>413</v>
      </c>
      <c r="I150" s="25" t="s">
        <v>3534</v>
      </c>
      <c r="J150" s="27" t="s">
        <v>3507</v>
      </c>
      <c r="K150" s="27" t="s">
        <v>3646</v>
      </c>
      <c r="L150" s="31">
        <v>0.2</v>
      </c>
      <c r="N150" s="75">
        <v>100</v>
      </c>
      <c r="O150">
        <v>849</v>
      </c>
      <c r="P150">
        <v>1060</v>
      </c>
      <c r="T150" s="31">
        <v>0.2</v>
      </c>
      <c r="U150" s="31">
        <v>120</v>
      </c>
      <c r="V150" s="2" t="s">
        <v>539</v>
      </c>
      <c r="W150" s="71">
        <f t="shared" si="20"/>
        <v>5.8892815076560661</v>
      </c>
      <c r="X150" s="71" t="e">
        <f t="shared" si="21"/>
        <v>#DIV/0!</v>
      </c>
      <c r="Y150" s="88">
        <f t="shared" si="22"/>
        <v>1.1778563015312131</v>
      </c>
      <c r="Z150" s="88" t="e">
        <f t="shared" si="23"/>
        <v>#DIV/0!</v>
      </c>
      <c r="AA150" s="90">
        <f t="shared" si="24"/>
        <v>1.0416666666666667</v>
      </c>
      <c r="AB150" s="31">
        <f t="shared" si="25"/>
        <v>96</v>
      </c>
      <c r="AC150" s="88">
        <f t="shared" si="26"/>
        <v>1.2269336474283472E-3</v>
      </c>
      <c r="AD150" s="88" t="e">
        <f t="shared" si="27"/>
        <v>#DIV/0!</v>
      </c>
      <c r="AE150" s="88">
        <f t="shared" si="28"/>
        <v>4.9077345897133888E-3</v>
      </c>
      <c r="AF150" s="88" t="e">
        <f t="shared" si="29"/>
        <v>#DIV/0!</v>
      </c>
      <c r="AG150" s="94" t="s">
        <v>3647</v>
      </c>
    </row>
    <row r="151" spans="1:33" ht="96" x14ac:dyDescent="0.2">
      <c r="A151" s="2" t="s">
        <v>350</v>
      </c>
      <c r="B151" s="2" t="s">
        <v>415</v>
      </c>
      <c r="C151" s="2" t="s">
        <v>2152</v>
      </c>
      <c r="D151" s="2"/>
      <c r="E151" t="s">
        <v>2151</v>
      </c>
      <c r="F151" s="2" t="s">
        <v>541</v>
      </c>
      <c r="G151" s="2" t="s">
        <v>540</v>
      </c>
      <c r="H151" s="2" t="s">
        <v>413</v>
      </c>
      <c r="I151" s="25" t="s">
        <v>3534</v>
      </c>
      <c r="J151" s="27" t="s">
        <v>3507</v>
      </c>
      <c r="K151" s="27" t="s">
        <v>3593</v>
      </c>
      <c r="L151" s="31">
        <v>0.2</v>
      </c>
      <c r="N151" s="75">
        <v>100</v>
      </c>
      <c r="O151">
        <v>83</v>
      </c>
      <c r="P151">
        <v>208</v>
      </c>
      <c r="T151" s="31">
        <v>0.2</v>
      </c>
      <c r="U151" s="31">
        <v>120</v>
      </c>
      <c r="V151" s="2" t="s">
        <v>541</v>
      </c>
      <c r="W151" s="71">
        <f t="shared" si="20"/>
        <v>60.240963855421683</v>
      </c>
      <c r="X151" s="71" t="e">
        <f t="shared" si="21"/>
        <v>#DIV/0!</v>
      </c>
      <c r="Y151" s="88">
        <f t="shared" si="22"/>
        <v>12.048192771084336</v>
      </c>
      <c r="Z151" s="88" t="e">
        <f t="shared" si="23"/>
        <v>#DIV/0!</v>
      </c>
      <c r="AA151" s="90">
        <f t="shared" si="24"/>
        <v>1.0416666666666667</v>
      </c>
      <c r="AB151" s="31">
        <f t="shared" si="25"/>
        <v>96</v>
      </c>
      <c r="AC151" s="88">
        <f t="shared" si="26"/>
        <v>1.2550200803212853E-2</v>
      </c>
      <c r="AD151" s="88" t="e">
        <f t="shared" si="27"/>
        <v>#DIV/0!</v>
      </c>
      <c r="AE151" s="88">
        <f t="shared" si="28"/>
        <v>5.0200803212851412E-2</v>
      </c>
      <c r="AF151" s="88" t="e">
        <f t="shared" si="29"/>
        <v>#DIV/0!</v>
      </c>
      <c r="AG151" s="94" t="s">
        <v>3648</v>
      </c>
    </row>
    <row r="152" spans="1:33" ht="96" x14ac:dyDescent="0.2">
      <c r="A152" s="2" t="s">
        <v>417</v>
      </c>
      <c r="B152" s="2" t="s">
        <v>415</v>
      </c>
      <c r="C152" s="2" t="s">
        <v>2152</v>
      </c>
      <c r="D152" s="2"/>
      <c r="E152" t="s">
        <v>2151</v>
      </c>
      <c r="F152" s="2" t="s">
        <v>541</v>
      </c>
      <c r="G152" s="2" t="s">
        <v>540</v>
      </c>
      <c r="H152" s="2" t="s">
        <v>416</v>
      </c>
      <c r="I152" s="25" t="s">
        <v>3534</v>
      </c>
      <c r="J152" s="27" t="s">
        <v>3507</v>
      </c>
      <c r="K152" s="27" t="s">
        <v>3593</v>
      </c>
      <c r="L152" s="31">
        <v>0.2</v>
      </c>
      <c r="N152" s="75">
        <v>100</v>
      </c>
      <c r="O152">
        <v>83</v>
      </c>
      <c r="P152">
        <v>208</v>
      </c>
      <c r="T152" s="31">
        <v>0.2</v>
      </c>
      <c r="U152" s="31">
        <v>120</v>
      </c>
      <c r="V152" s="2" t="s">
        <v>541</v>
      </c>
      <c r="W152" s="71">
        <f t="shared" si="20"/>
        <v>60.240963855421683</v>
      </c>
      <c r="X152" s="71" t="e">
        <f t="shared" si="21"/>
        <v>#DIV/0!</v>
      </c>
      <c r="Y152" s="88">
        <f t="shared" si="22"/>
        <v>12.048192771084336</v>
      </c>
      <c r="Z152" s="88" t="e">
        <f t="shared" si="23"/>
        <v>#DIV/0!</v>
      </c>
      <c r="AA152" s="90">
        <f t="shared" si="24"/>
        <v>1.0416666666666667</v>
      </c>
      <c r="AB152" s="31">
        <f t="shared" si="25"/>
        <v>96</v>
      </c>
      <c r="AC152" s="88">
        <f t="shared" si="26"/>
        <v>1.2550200803212853E-2</v>
      </c>
      <c r="AD152" s="88" t="e">
        <f t="shared" si="27"/>
        <v>#DIV/0!</v>
      </c>
      <c r="AE152" s="88">
        <f t="shared" si="28"/>
        <v>5.0200803212851412E-2</v>
      </c>
      <c r="AF152" s="88" t="e">
        <f t="shared" si="29"/>
        <v>#DIV/0!</v>
      </c>
      <c r="AG152" s="94" t="s">
        <v>3648</v>
      </c>
    </row>
    <row r="153" spans="1:33" ht="64" x14ac:dyDescent="0.2">
      <c r="A153" s="2" t="s">
        <v>459</v>
      </c>
      <c r="B153" s="2" t="s">
        <v>415</v>
      </c>
      <c r="C153" s="2" t="s">
        <v>2154</v>
      </c>
      <c r="D153" s="2"/>
      <c r="E153" t="s">
        <v>2153</v>
      </c>
      <c r="F153" s="2" t="s">
        <v>544</v>
      </c>
      <c r="G153" s="2" t="s">
        <v>543</v>
      </c>
      <c r="H153" s="2" t="s">
        <v>458</v>
      </c>
      <c r="I153" s="25" t="s">
        <v>3534</v>
      </c>
      <c r="J153" s="27" t="s">
        <v>3507</v>
      </c>
      <c r="K153" s="27" t="s">
        <v>3631</v>
      </c>
      <c r="L153" s="31">
        <v>0.2</v>
      </c>
      <c r="N153" s="75">
        <v>10</v>
      </c>
      <c r="O153">
        <v>192</v>
      </c>
      <c r="P153">
        <v>384</v>
      </c>
      <c r="T153" s="31">
        <v>0.2</v>
      </c>
      <c r="U153" s="31">
        <v>120</v>
      </c>
      <c r="V153" s="2" t="s">
        <v>544</v>
      </c>
      <c r="W153" s="71">
        <f t="shared" si="20"/>
        <v>2.6041666666666661</v>
      </c>
      <c r="X153" s="71" t="e">
        <f t="shared" si="21"/>
        <v>#DIV/0!</v>
      </c>
      <c r="Y153" s="88">
        <f t="shared" si="22"/>
        <v>0.52083333333333326</v>
      </c>
      <c r="Z153" s="88" t="e">
        <f t="shared" si="23"/>
        <v>#DIV/0!</v>
      </c>
      <c r="AA153" s="90">
        <f t="shared" si="24"/>
        <v>0.10416666666666667</v>
      </c>
      <c r="AB153" s="31">
        <f t="shared" si="25"/>
        <v>96</v>
      </c>
      <c r="AC153" s="88">
        <f t="shared" si="26"/>
        <v>5.4253472222222225E-4</v>
      </c>
      <c r="AD153" s="88" t="e">
        <f t="shared" si="27"/>
        <v>#DIV/0!</v>
      </c>
      <c r="AE153" s="88">
        <f t="shared" si="28"/>
        <v>2.170138888888889E-3</v>
      </c>
      <c r="AF153" s="88" t="e">
        <f t="shared" si="29"/>
        <v>#DIV/0!</v>
      </c>
      <c r="AG153" s="94" t="s">
        <v>3649</v>
      </c>
    </row>
    <row r="154" spans="1:33" ht="64" x14ac:dyDescent="0.2">
      <c r="A154" s="2" t="s">
        <v>350</v>
      </c>
      <c r="B154" s="2" t="s">
        <v>415</v>
      </c>
      <c r="C154" s="2" t="s">
        <v>2154</v>
      </c>
      <c r="D154" s="2"/>
      <c r="E154" t="s">
        <v>2153</v>
      </c>
      <c r="F154" s="2" t="s">
        <v>544</v>
      </c>
      <c r="G154" s="2" t="s">
        <v>543</v>
      </c>
      <c r="H154" s="2" t="s">
        <v>413</v>
      </c>
      <c r="I154" s="25" t="s">
        <v>3534</v>
      </c>
      <c r="J154" s="27" t="s">
        <v>3507</v>
      </c>
      <c r="K154" s="27" t="s">
        <v>3631</v>
      </c>
      <c r="L154" s="31">
        <v>0.2</v>
      </c>
      <c r="N154" s="75">
        <v>10</v>
      </c>
      <c r="O154">
        <v>192</v>
      </c>
      <c r="P154">
        <v>384</v>
      </c>
      <c r="T154" s="31">
        <v>0.2</v>
      </c>
      <c r="U154" s="31">
        <v>120</v>
      </c>
      <c r="V154" s="2" t="s">
        <v>544</v>
      </c>
      <c r="W154" s="71">
        <f t="shared" si="20"/>
        <v>2.6041666666666661</v>
      </c>
      <c r="X154" s="71" t="e">
        <f t="shared" si="21"/>
        <v>#DIV/0!</v>
      </c>
      <c r="Y154" s="88">
        <f t="shared" si="22"/>
        <v>0.52083333333333326</v>
      </c>
      <c r="Z154" s="88" t="e">
        <f t="shared" si="23"/>
        <v>#DIV/0!</v>
      </c>
      <c r="AA154" s="90">
        <f t="shared" si="24"/>
        <v>0.10416666666666667</v>
      </c>
      <c r="AB154" s="31">
        <f t="shared" si="25"/>
        <v>96</v>
      </c>
      <c r="AC154" s="88">
        <f t="shared" si="26"/>
        <v>5.4253472222222225E-4</v>
      </c>
      <c r="AD154" s="88" t="e">
        <f t="shared" si="27"/>
        <v>#DIV/0!</v>
      </c>
      <c r="AE154" s="88">
        <f t="shared" si="28"/>
        <v>2.170138888888889E-3</v>
      </c>
      <c r="AF154" s="88" t="e">
        <f t="shared" si="29"/>
        <v>#DIV/0!</v>
      </c>
      <c r="AG154" s="94" t="s">
        <v>3649</v>
      </c>
    </row>
    <row r="155" spans="1:33" ht="64" x14ac:dyDescent="0.2">
      <c r="A155" s="2" t="s">
        <v>456</v>
      </c>
      <c r="B155" s="2" t="s">
        <v>415</v>
      </c>
      <c r="C155" s="2" t="s">
        <v>2154</v>
      </c>
      <c r="D155" s="2"/>
      <c r="E155" t="s">
        <v>2153</v>
      </c>
      <c r="F155" s="2" t="s">
        <v>544</v>
      </c>
      <c r="G155" s="2" t="s">
        <v>543</v>
      </c>
      <c r="H155" s="2" t="s">
        <v>455</v>
      </c>
      <c r="I155" s="25" t="s">
        <v>3534</v>
      </c>
      <c r="J155" s="27" t="s">
        <v>3507</v>
      </c>
      <c r="K155" s="27" t="s">
        <v>3631</v>
      </c>
      <c r="L155" s="31">
        <v>0.2</v>
      </c>
      <c r="N155" s="75">
        <v>10</v>
      </c>
      <c r="O155">
        <v>192</v>
      </c>
      <c r="P155">
        <v>384</v>
      </c>
      <c r="T155" s="31">
        <v>0.2</v>
      </c>
      <c r="U155" s="31">
        <v>120</v>
      </c>
      <c r="V155" s="2" t="s">
        <v>544</v>
      </c>
      <c r="W155" s="71">
        <f t="shared" si="20"/>
        <v>2.6041666666666661</v>
      </c>
      <c r="X155" s="71" t="e">
        <f t="shared" si="21"/>
        <v>#DIV/0!</v>
      </c>
      <c r="Y155" s="88">
        <f t="shared" si="22"/>
        <v>0.52083333333333326</v>
      </c>
      <c r="Z155" s="88" t="e">
        <f t="shared" si="23"/>
        <v>#DIV/0!</v>
      </c>
      <c r="AA155" s="90">
        <f t="shared" si="24"/>
        <v>0.10416666666666667</v>
      </c>
      <c r="AB155" s="31">
        <f t="shared" si="25"/>
        <v>96</v>
      </c>
      <c r="AC155" s="88">
        <f t="shared" si="26"/>
        <v>5.4253472222222225E-4</v>
      </c>
      <c r="AD155" s="88" t="e">
        <f t="shared" si="27"/>
        <v>#DIV/0!</v>
      </c>
      <c r="AE155" s="88">
        <f t="shared" si="28"/>
        <v>2.170138888888889E-3</v>
      </c>
      <c r="AF155" s="88" t="e">
        <f t="shared" si="29"/>
        <v>#DIV/0!</v>
      </c>
      <c r="AG155" s="94" t="s">
        <v>3649</v>
      </c>
    </row>
    <row r="156" spans="1:33" ht="64" x14ac:dyDescent="0.2">
      <c r="A156" s="2" t="s">
        <v>417</v>
      </c>
      <c r="B156" s="2" t="s">
        <v>415</v>
      </c>
      <c r="C156" s="2" t="s">
        <v>2154</v>
      </c>
      <c r="D156" s="2"/>
      <c r="E156" t="s">
        <v>2153</v>
      </c>
      <c r="F156" s="2" t="s">
        <v>544</v>
      </c>
      <c r="G156" s="2" t="s">
        <v>543</v>
      </c>
      <c r="H156" s="2" t="s">
        <v>416</v>
      </c>
      <c r="I156" s="25" t="s">
        <v>3534</v>
      </c>
      <c r="J156" s="27" t="s">
        <v>3507</v>
      </c>
      <c r="K156" s="27" t="s">
        <v>3631</v>
      </c>
      <c r="L156" s="31">
        <v>0.2</v>
      </c>
      <c r="N156" s="75">
        <v>10</v>
      </c>
      <c r="O156">
        <v>192</v>
      </c>
      <c r="P156">
        <v>384</v>
      </c>
      <c r="T156" s="31">
        <v>0.2</v>
      </c>
      <c r="U156" s="31">
        <v>120</v>
      </c>
      <c r="V156" s="2" t="s">
        <v>544</v>
      </c>
      <c r="W156" s="71">
        <f t="shared" si="20"/>
        <v>2.6041666666666661</v>
      </c>
      <c r="X156" s="71" t="e">
        <f t="shared" si="21"/>
        <v>#DIV/0!</v>
      </c>
      <c r="Y156" s="88">
        <f t="shared" si="22"/>
        <v>0.52083333333333326</v>
      </c>
      <c r="Z156" s="88" t="e">
        <f t="shared" si="23"/>
        <v>#DIV/0!</v>
      </c>
      <c r="AA156" s="90">
        <f t="shared" si="24"/>
        <v>0.10416666666666667</v>
      </c>
      <c r="AB156" s="31">
        <f t="shared" si="25"/>
        <v>96</v>
      </c>
      <c r="AC156" s="88">
        <f t="shared" si="26"/>
        <v>5.4253472222222225E-4</v>
      </c>
      <c r="AD156" s="88" t="e">
        <f t="shared" si="27"/>
        <v>#DIV/0!</v>
      </c>
      <c r="AE156" s="88">
        <f t="shared" si="28"/>
        <v>2.170138888888889E-3</v>
      </c>
      <c r="AF156" s="88" t="e">
        <f t="shared" si="29"/>
        <v>#DIV/0!</v>
      </c>
      <c r="AG156" s="94" t="s">
        <v>3649</v>
      </c>
    </row>
    <row r="157" spans="1:33" ht="64" x14ac:dyDescent="0.2">
      <c r="A157" s="2" t="s">
        <v>417</v>
      </c>
      <c r="B157" s="2" t="s">
        <v>415</v>
      </c>
      <c r="C157" s="2"/>
      <c r="D157" s="2"/>
      <c r="E157" t="s">
        <v>2155</v>
      </c>
      <c r="F157" s="2" t="s">
        <v>546</v>
      </c>
      <c r="G157" s="2" t="s">
        <v>545</v>
      </c>
      <c r="H157" s="2" t="s">
        <v>416</v>
      </c>
      <c r="I157" s="25" t="s">
        <v>3534</v>
      </c>
      <c r="J157" s="27" t="s">
        <v>3507</v>
      </c>
      <c r="K157" s="27" t="s">
        <v>3586</v>
      </c>
      <c r="L157" s="31">
        <v>0.2</v>
      </c>
      <c r="N157" s="75">
        <v>10</v>
      </c>
      <c r="O157">
        <v>1420</v>
      </c>
      <c r="T157" s="31">
        <v>0.2</v>
      </c>
      <c r="U157" s="31">
        <v>120</v>
      </c>
      <c r="V157" s="2" t="s">
        <v>546</v>
      </c>
      <c r="W157" s="71">
        <f t="shared" si="20"/>
        <v>0.352112676056338</v>
      </c>
      <c r="X157" s="71" t="e">
        <f t="shared" si="21"/>
        <v>#DIV/0!</v>
      </c>
      <c r="Y157" s="88">
        <f t="shared" si="22"/>
        <v>7.0422535211267609E-2</v>
      </c>
      <c r="Z157" s="88" t="e">
        <f t="shared" si="23"/>
        <v>#DIV/0!</v>
      </c>
      <c r="AA157" s="90">
        <f t="shared" si="24"/>
        <v>0.10416666666666667</v>
      </c>
      <c r="AB157" s="31">
        <f t="shared" si="25"/>
        <v>96</v>
      </c>
      <c r="AC157" s="88">
        <f t="shared" si="26"/>
        <v>7.3356807511737091E-5</v>
      </c>
      <c r="AD157" s="88" t="e">
        <f t="shared" si="27"/>
        <v>#DIV/0!</v>
      </c>
      <c r="AE157" s="88">
        <f t="shared" si="28"/>
        <v>2.9342723004694836E-4</v>
      </c>
      <c r="AF157" s="88" t="e">
        <f t="shared" si="29"/>
        <v>#DIV/0!</v>
      </c>
      <c r="AG157" s="94" t="s">
        <v>3650</v>
      </c>
    </row>
    <row r="158" spans="1:33" ht="64" x14ac:dyDescent="0.2">
      <c r="A158" s="2" t="s">
        <v>459</v>
      </c>
      <c r="B158" s="2" t="s">
        <v>415</v>
      </c>
      <c r="C158" s="2"/>
      <c r="D158" s="2"/>
      <c r="E158" t="s">
        <v>2155</v>
      </c>
      <c r="F158" s="2" t="s">
        <v>546</v>
      </c>
      <c r="G158" s="2" t="s">
        <v>545</v>
      </c>
      <c r="H158" s="2" t="s">
        <v>458</v>
      </c>
      <c r="I158" s="25" t="s">
        <v>3534</v>
      </c>
      <c r="J158" s="27" t="s">
        <v>3507</v>
      </c>
      <c r="K158" s="27" t="s">
        <v>3586</v>
      </c>
      <c r="L158" s="31">
        <v>0.2</v>
      </c>
      <c r="N158" s="75">
        <v>10</v>
      </c>
      <c r="O158">
        <v>1420</v>
      </c>
      <c r="T158" s="31">
        <v>0.2</v>
      </c>
      <c r="U158" s="31">
        <v>120</v>
      </c>
      <c r="V158" s="2" t="s">
        <v>546</v>
      </c>
      <c r="W158" s="71">
        <f t="shared" si="20"/>
        <v>0.352112676056338</v>
      </c>
      <c r="X158" s="71" t="e">
        <f t="shared" si="21"/>
        <v>#DIV/0!</v>
      </c>
      <c r="Y158" s="88">
        <f t="shared" si="22"/>
        <v>7.0422535211267609E-2</v>
      </c>
      <c r="Z158" s="88" t="e">
        <f t="shared" si="23"/>
        <v>#DIV/0!</v>
      </c>
      <c r="AA158" s="90">
        <f t="shared" si="24"/>
        <v>0.10416666666666667</v>
      </c>
      <c r="AB158" s="31">
        <f t="shared" si="25"/>
        <v>96</v>
      </c>
      <c r="AC158" s="88">
        <f t="shared" si="26"/>
        <v>7.3356807511737091E-5</v>
      </c>
      <c r="AD158" s="88" t="e">
        <f t="shared" si="27"/>
        <v>#DIV/0!</v>
      </c>
      <c r="AE158" s="88">
        <f t="shared" si="28"/>
        <v>2.9342723004694836E-4</v>
      </c>
      <c r="AF158" s="88" t="e">
        <f t="shared" si="29"/>
        <v>#DIV/0!</v>
      </c>
      <c r="AG158" s="94" t="s">
        <v>3650</v>
      </c>
    </row>
    <row r="159" spans="1:33" ht="64" x14ac:dyDescent="0.2">
      <c r="A159" s="2" t="s">
        <v>350</v>
      </c>
      <c r="B159" s="2" t="s">
        <v>415</v>
      </c>
      <c r="C159" s="2"/>
      <c r="D159" s="2"/>
      <c r="E159" t="s">
        <v>2155</v>
      </c>
      <c r="F159" s="2" t="s">
        <v>546</v>
      </c>
      <c r="G159" s="2" t="s">
        <v>545</v>
      </c>
      <c r="H159" s="2" t="s">
        <v>413</v>
      </c>
      <c r="I159" s="25" t="s">
        <v>3534</v>
      </c>
      <c r="J159" s="27" t="s">
        <v>3507</v>
      </c>
      <c r="K159" s="27" t="s">
        <v>3586</v>
      </c>
      <c r="L159" s="31">
        <v>0.2</v>
      </c>
      <c r="N159" s="75">
        <v>10</v>
      </c>
      <c r="O159">
        <v>1420</v>
      </c>
      <c r="T159" s="31">
        <v>0.2</v>
      </c>
      <c r="U159" s="31">
        <v>120</v>
      </c>
      <c r="V159" s="2" t="s">
        <v>546</v>
      </c>
      <c r="W159" s="71">
        <f t="shared" si="20"/>
        <v>0.352112676056338</v>
      </c>
      <c r="X159" s="71" t="e">
        <f t="shared" si="21"/>
        <v>#DIV/0!</v>
      </c>
      <c r="Y159" s="88">
        <f t="shared" si="22"/>
        <v>7.0422535211267609E-2</v>
      </c>
      <c r="Z159" s="88" t="e">
        <f t="shared" si="23"/>
        <v>#DIV/0!</v>
      </c>
      <c r="AA159" s="90">
        <f t="shared" si="24"/>
        <v>0.10416666666666667</v>
      </c>
      <c r="AB159" s="31">
        <f t="shared" si="25"/>
        <v>96</v>
      </c>
      <c r="AC159" s="88">
        <f t="shared" si="26"/>
        <v>7.3356807511737091E-5</v>
      </c>
      <c r="AD159" s="88" t="e">
        <f t="shared" si="27"/>
        <v>#DIV/0!</v>
      </c>
      <c r="AE159" s="88">
        <f t="shared" si="28"/>
        <v>2.9342723004694836E-4</v>
      </c>
      <c r="AF159" s="88" t="e">
        <f t="shared" si="29"/>
        <v>#DIV/0!</v>
      </c>
      <c r="AG159" s="94" t="s">
        <v>3650</v>
      </c>
    </row>
    <row r="160" spans="1:33" ht="64" x14ac:dyDescent="0.2">
      <c r="A160" s="2" t="s">
        <v>456</v>
      </c>
      <c r="B160" s="2" t="s">
        <v>415</v>
      </c>
      <c r="C160" s="2"/>
      <c r="D160" s="2"/>
      <c r="E160" t="s">
        <v>2155</v>
      </c>
      <c r="F160" s="2" t="s">
        <v>546</v>
      </c>
      <c r="G160" s="2" t="s">
        <v>545</v>
      </c>
      <c r="H160" s="2" t="s">
        <v>455</v>
      </c>
      <c r="I160" s="25" t="s">
        <v>3534</v>
      </c>
      <c r="J160" s="27" t="s">
        <v>3507</v>
      </c>
      <c r="K160" s="27" t="s">
        <v>3586</v>
      </c>
      <c r="L160" s="31">
        <v>0.2</v>
      </c>
      <c r="N160" s="75">
        <v>10</v>
      </c>
      <c r="O160">
        <v>1420</v>
      </c>
      <c r="T160" s="31">
        <v>0.2</v>
      </c>
      <c r="U160" s="31">
        <v>120</v>
      </c>
      <c r="V160" s="2" t="s">
        <v>546</v>
      </c>
      <c r="W160" s="71">
        <f t="shared" si="20"/>
        <v>0.352112676056338</v>
      </c>
      <c r="X160" s="71" t="e">
        <f t="shared" si="21"/>
        <v>#DIV/0!</v>
      </c>
      <c r="Y160" s="88">
        <f t="shared" si="22"/>
        <v>7.0422535211267609E-2</v>
      </c>
      <c r="Z160" s="88" t="e">
        <f t="shared" si="23"/>
        <v>#DIV/0!</v>
      </c>
      <c r="AA160" s="90">
        <f t="shared" si="24"/>
        <v>0.10416666666666667</v>
      </c>
      <c r="AB160" s="31">
        <f t="shared" si="25"/>
        <v>96</v>
      </c>
      <c r="AC160" s="88">
        <f t="shared" si="26"/>
        <v>7.3356807511737091E-5</v>
      </c>
      <c r="AD160" s="88" t="e">
        <f t="shared" si="27"/>
        <v>#DIV/0!</v>
      </c>
      <c r="AE160" s="88">
        <f t="shared" si="28"/>
        <v>2.9342723004694836E-4</v>
      </c>
      <c r="AF160" s="88" t="e">
        <f t="shared" si="29"/>
        <v>#DIV/0!</v>
      </c>
      <c r="AG160" s="94" t="s">
        <v>3650</v>
      </c>
    </row>
    <row r="161" spans="1:33" ht="64" x14ac:dyDescent="0.2">
      <c r="A161" s="2" t="s">
        <v>350</v>
      </c>
      <c r="B161" s="2" t="s">
        <v>415</v>
      </c>
      <c r="C161" s="2" t="s">
        <v>2157</v>
      </c>
      <c r="D161" s="2"/>
      <c r="E161" t="s">
        <v>2156</v>
      </c>
      <c r="F161" s="2" t="s">
        <v>548</v>
      </c>
      <c r="G161" s="2" t="s">
        <v>547</v>
      </c>
      <c r="H161" s="2" t="s">
        <v>413</v>
      </c>
      <c r="I161" s="25" t="s">
        <v>3534</v>
      </c>
      <c r="J161" s="27" t="s">
        <v>3507</v>
      </c>
      <c r="K161" s="27" t="s">
        <v>3646</v>
      </c>
      <c r="L161" s="31">
        <v>0.2</v>
      </c>
      <c r="N161" s="75">
        <v>100</v>
      </c>
      <c r="O161">
        <v>241</v>
      </c>
      <c r="P161" s="18">
        <v>723</v>
      </c>
      <c r="T161" s="31">
        <v>0.2</v>
      </c>
      <c r="U161" s="31">
        <v>120</v>
      </c>
      <c r="V161" s="2" t="s">
        <v>548</v>
      </c>
      <c r="W161" s="71">
        <f t="shared" si="20"/>
        <v>20.746887966804977</v>
      </c>
      <c r="X161" s="71" t="e">
        <f t="shared" si="21"/>
        <v>#DIV/0!</v>
      </c>
      <c r="Y161" s="88">
        <f t="shared" si="22"/>
        <v>4.1493775933609953</v>
      </c>
      <c r="Z161" s="88" t="e">
        <f t="shared" si="23"/>
        <v>#DIV/0!</v>
      </c>
      <c r="AA161" s="90">
        <f t="shared" si="24"/>
        <v>1.0416666666666667</v>
      </c>
      <c r="AB161" s="31">
        <f t="shared" si="25"/>
        <v>96</v>
      </c>
      <c r="AC161" s="88">
        <f t="shared" si="26"/>
        <v>4.3222683264177043E-3</v>
      </c>
      <c r="AD161" s="88" t="e">
        <f t="shared" si="27"/>
        <v>#DIV/0!</v>
      </c>
      <c r="AE161" s="88">
        <f t="shared" si="28"/>
        <v>1.7289073305670817E-2</v>
      </c>
      <c r="AF161" s="88" t="e">
        <f t="shared" si="29"/>
        <v>#DIV/0!</v>
      </c>
      <c r="AG161" s="94" t="s">
        <v>3651</v>
      </c>
    </row>
    <row r="162" spans="1:33" ht="64" x14ac:dyDescent="0.2">
      <c r="A162" s="2" t="s">
        <v>417</v>
      </c>
      <c r="B162" s="2" t="s">
        <v>415</v>
      </c>
      <c r="C162" s="2" t="s">
        <v>2157</v>
      </c>
      <c r="D162" s="2"/>
      <c r="E162" t="s">
        <v>2156</v>
      </c>
      <c r="F162" s="2" t="s">
        <v>548</v>
      </c>
      <c r="G162" s="2" t="s">
        <v>547</v>
      </c>
      <c r="H162" s="2" t="s">
        <v>416</v>
      </c>
      <c r="I162" s="25" t="s">
        <v>3534</v>
      </c>
      <c r="J162" s="27" t="s">
        <v>3507</v>
      </c>
      <c r="K162" s="27" t="s">
        <v>3646</v>
      </c>
      <c r="L162" s="31">
        <v>0.2</v>
      </c>
      <c r="N162" s="75">
        <v>100</v>
      </c>
      <c r="O162">
        <v>241</v>
      </c>
      <c r="P162" s="18">
        <v>723</v>
      </c>
      <c r="T162" s="31">
        <v>0.2</v>
      </c>
      <c r="U162" s="31">
        <v>120</v>
      </c>
      <c r="V162" s="2" t="s">
        <v>548</v>
      </c>
      <c r="W162" s="71">
        <f t="shared" si="20"/>
        <v>20.746887966804977</v>
      </c>
      <c r="X162" s="71" t="e">
        <f t="shared" si="21"/>
        <v>#DIV/0!</v>
      </c>
      <c r="Y162" s="88">
        <f t="shared" si="22"/>
        <v>4.1493775933609953</v>
      </c>
      <c r="Z162" s="88" t="e">
        <f t="shared" si="23"/>
        <v>#DIV/0!</v>
      </c>
      <c r="AA162" s="90">
        <f t="shared" si="24"/>
        <v>1.0416666666666667</v>
      </c>
      <c r="AB162" s="31">
        <f t="shared" si="25"/>
        <v>96</v>
      </c>
      <c r="AC162" s="88">
        <f t="shared" si="26"/>
        <v>4.3222683264177043E-3</v>
      </c>
      <c r="AD162" s="88" t="e">
        <f t="shared" si="27"/>
        <v>#DIV/0!</v>
      </c>
      <c r="AE162" s="88">
        <f t="shared" si="28"/>
        <v>1.7289073305670817E-2</v>
      </c>
      <c r="AF162" s="88" t="e">
        <f t="shared" si="29"/>
        <v>#DIV/0!</v>
      </c>
      <c r="AG162" s="94" t="s">
        <v>3651</v>
      </c>
    </row>
    <row r="163" spans="1:33" ht="96" x14ac:dyDescent="0.2">
      <c r="A163" s="2" t="s">
        <v>350</v>
      </c>
      <c r="B163" s="2" t="s">
        <v>415</v>
      </c>
      <c r="C163" s="2"/>
      <c r="D163" s="2"/>
      <c r="E163" t="s">
        <v>2158</v>
      </c>
      <c r="F163" s="2" t="s">
        <v>550</v>
      </c>
      <c r="G163" s="2" t="s">
        <v>549</v>
      </c>
      <c r="H163" s="2" t="s">
        <v>413</v>
      </c>
      <c r="I163" s="25" t="s">
        <v>3534</v>
      </c>
      <c r="J163" s="27" t="s">
        <v>3507</v>
      </c>
      <c r="K163" s="27" t="s">
        <v>3542</v>
      </c>
      <c r="L163" s="31">
        <v>0.2</v>
      </c>
      <c r="N163" s="75">
        <v>100</v>
      </c>
      <c r="O163">
        <v>106</v>
      </c>
      <c r="P163" s="18">
        <v>170</v>
      </c>
      <c r="T163" s="31">
        <v>0.2</v>
      </c>
      <c r="U163" s="31">
        <v>120</v>
      </c>
      <c r="V163" s="2" t="s">
        <v>550</v>
      </c>
      <c r="W163" s="71">
        <f t="shared" si="20"/>
        <v>47.169811320754704</v>
      </c>
      <c r="X163" s="71" t="e">
        <f t="shared" si="21"/>
        <v>#DIV/0!</v>
      </c>
      <c r="Y163" s="88">
        <f t="shared" si="22"/>
        <v>9.4339622641509422</v>
      </c>
      <c r="Z163" s="88" t="e">
        <f t="shared" si="23"/>
        <v>#DIV/0!</v>
      </c>
      <c r="AA163" s="90">
        <f t="shared" si="24"/>
        <v>1.0416666666666667</v>
      </c>
      <c r="AB163" s="31">
        <f t="shared" si="25"/>
        <v>96</v>
      </c>
      <c r="AC163" s="88">
        <f t="shared" si="26"/>
        <v>9.827044025157234E-3</v>
      </c>
      <c r="AD163" s="88" t="e">
        <f t="shared" si="27"/>
        <v>#DIV/0!</v>
      </c>
      <c r="AE163" s="88">
        <f t="shared" si="28"/>
        <v>3.9308176100628936E-2</v>
      </c>
      <c r="AF163" s="88" t="e">
        <f t="shared" si="29"/>
        <v>#DIV/0!</v>
      </c>
      <c r="AG163" s="94" t="s">
        <v>3652</v>
      </c>
    </row>
    <row r="164" spans="1:33" ht="96" x14ac:dyDescent="0.2">
      <c r="A164" s="2" t="s">
        <v>417</v>
      </c>
      <c r="B164" s="2" t="s">
        <v>415</v>
      </c>
      <c r="C164" s="2"/>
      <c r="D164" s="2"/>
      <c r="E164" t="s">
        <v>2158</v>
      </c>
      <c r="F164" s="2" t="s">
        <v>550</v>
      </c>
      <c r="G164" s="2" t="s">
        <v>549</v>
      </c>
      <c r="H164" s="2" t="s">
        <v>416</v>
      </c>
      <c r="I164" s="25" t="s">
        <v>3534</v>
      </c>
      <c r="J164" s="27" t="s">
        <v>3507</v>
      </c>
      <c r="K164" s="27" t="s">
        <v>3542</v>
      </c>
      <c r="L164" s="31">
        <v>0.2</v>
      </c>
      <c r="N164" s="75">
        <v>100</v>
      </c>
      <c r="O164">
        <v>106</v>
      </c>
      <c r="P164" s="18">
        <v>170</v>
      </c>
      <c r="T164" s="31">
        <v>0.2</v>
      </c>
      <c r="U164" s="31">
        <v>120</v>
      </c>
      <c r="V164" s="2" t="s">
        <v>550</v>
      </c>
      <c r="W164" s="71">
        <f t="shared" si="20"/>
        <v>47.169811320754704</v>
      </c>
      <c r="X164" s="71" t="e">
        <f t="shared" si="21"/>
        <v>#DIV/0!</v>
      </c>
      <c r="Y164" s="88">
        <f t="shared" si="22"/>
        <v>9.4339622641509422</v>
      </c>
      <c r="Z164" s="88" t="e">
        <f t="shared" si="23"/>
        <v>#DIV/0!</v>
      </c>
      <c r="AA164" s="90">
        <f t="shared" si="24"/>
        <v>1.0416666666666667</v>
      </c>
      <c r="AB164" s="31">
        <f t="shared" si="25"/>
        <v>96</v>
      </c>
      <c r="AC164" s="88">
        <f t="shared" si="26"/>
        <v>9.827044025157234E-3</v>
      </c>
      <c r="AD164" s="88" t="e">
        <f t="shared" si="27"/>
        <v>#DIV/0!</v>
      </c>
      <c r="AE164" s="88">
        <f t="shared" si="28"/>
        <v>3.9308176100628936E-2</v>
      </c>
      <c r="AF164" s="88" t="e">
        <f t="shared" si="29"/>
        <v>#DIV/0!</v>
      </c>
      <c r="AG164" s="94" t="s">
        <v>3652</v>
      </c>
    </row>
    <row r="165" spans="1:33" ht="96" x14ac:dyDescent="0.2">
      <c r="A165" s="2" t="s">
        <v>417</v>
      </c>
      <c r="B165" s="2" t="s">
        <v>415</v>
      </c>
      <c r="C165" s="2" t="s">
        <v>2160</v>
      </c>
      <c r="D165" s="2"/>
      <c r="E165" t="s">
        <v>2159</v>
      </c>
      <c r="F165" s="2" t="s">
        <v>552</v>
      </c>
      <c r="G165" s="2" t="s">
        <v>551</v>
      </c>
      <c r="H165" s="2" t="s">
        <v>416</v>
      </c>
      <c r="I165" s="25" t="s">
        <v>3534</v>
      </c>
      <c r="J165" s="27" t="s">
        <v>3507</v>
      </c>
      <c r="K165" s="27" t="s">
        <v>3564</v>
      </c>
      <c r="L165" s="31">
        <v>0.2</v>
      </c>
      <c r="N165" s="75">
        <v>100</v>
      </c>
      <c r="O165">
        <v>138</v>
      </c>
      <c r="P165" s="18">
        <v>275</v>
      </c>
      <c r="T165" s="31">
        <v>0.2</v>
      </c>
      <c r="U165" s="31">
        <v>120</v>
      </c>
      <c r="V165" s="2" t="s">
        <v>552</v>
      </c>
      <c r="W165" s="71">
        <f t="shared" si="20"/>
        <v>36.231884057971008</v>
      </c>
      <c r="X165" s="71" t="e">
        <f t="shared" si="21"/>
        <v>#DIV/0!</v>
      </c>
      <c r="Y165" s="88">
        <f t="shared" si="22"/>
        <v>7.2463768115942022</v>
      </c>
      <c r="Z165" s="88" t="e">
        <f t="shared" si="23"/>
        <v>#DIV/0!</v>
      </c>
      <c r="AA165" s="90">
        <f t="shared" si="24"/>
        <v>1.0416666666666667</v>
      </c>
      <c r="AB165" s="31">
        <f t="shared" si="25"/>
        <v>96</v>
      </c>
      <c r="AC165" s="88">
        <f t="shared" si="26"/>
        <v>7.5483091787439619E-3</v>
      </c>
      <c r="AD165" s="88" t="e">
        <f t="shared" si="27"/>
        <v>#DIV/0!</v>
      </c>
      <c r="AE165" s="88">
        <f t="shared" si="28"/>
        <v>3.0193236714975848E-2</v>
      </c>
      <c r="AF165" s="88" t="e">
        <f t="shared" si="29"/>
        <v>#DIV/0!</v>
      </c>
      <c r="AG165" s="94" t="s">
        <v>3653</v>
      </c>
    </row>
    <row r="166" spans="1:33" ht="96" x14ac:dyDescent="0.2">
      <c r="A166" s="2" t="s">
        <v>350</v>
      </c>
      <c r="B166" s="2" t="s">
        <v>415</v>
      </c>
      <c r="C166" s="2" t="s">
        <v>2160</v>
      </c>
      <c r="D166" s="2"/>
      <c r="E166" t="s">
        <v>2159</v>
      </c>
      <c r="F166" s="2" t="s">
        <v>552</v>
      </c>
      <c r="G166" s="2" t="s">
        <v>551</v>
      </c>
      <c r="H166" s="2" t="s">
        <v>413</v>
      </c>
      <c r="I166" s="25" t="s">
        <v>3534</v>
      </c>
      <c r="J166" s="27" t="s">
        <v>3507</v>
      </c>
      <c r="K166" s="27" t="s">
        <v>3564</v>
      </c>
      <c r="L166" s="31">
        <v>0.2</v>
      </c>
      <c r="N166" s="75">
        <v>100</v>
      </c>
      <c r="O166">
        <v>138</v>
      </c>
      <c r="P166" s="18">
        <v>275</v>
      </c>
      <c r="T166" s="31">
        <v>0.2</v>
      </c>
      <c r="U166" s="31">
        <v>120</v>
      </c>
      <c r="V166" s="2" t="s">
        <v>552</v>
      </c>
      <c r="W166" s="71">
        <f t="shared" si="20"/>
        <v>36.231884057971008</v>
      </c>
      <c r="X166" s="71" t="e">
        <f t="shared" si="21"/>
        <v>#DIV/0!</v>
      </c>
      <c r="Y166" s="88">
        <f t="shared" si="22"/>
        <v>7.2463768115942022</v>
      </c>
      <c r="Z166" s="88" t="e">
        <f t="shared" si="23"/>
        <v>#DIV/0!</v>
      </c>
      <c r="AA166" s="90">
        <f t="shared" si="24"/>
        <v>1.0416666666666667</v>
      </c>
      <c r="AB166" s="31">
        <f t="shared" si="25"/>
        <v>96</v>
      </c>
      <c r="AC166" s="88">
        <f t="shared" si="26"/>
        <v>7.5483091787439619E-3</v>
      </c>
      <c r="AD166" s="88" t="e">
        <f t="shared" si="27"/>
        <v>#DIV/0!</v>
      </c>
      <c r="AE166" s="88">
        <f t="shared" si="28"/>
        <v>3.0193236714975848E-2</v>
      </c>
      <c r="AF166" s="88" t="e">
        <f t="shared" si="29"/>
        <v>#DIV/0!</v>
      </c>
      <c r="AG166" s="94" t="s">
        <v>3653</v>
      </c>
    </row>
    <row r="167" spans="1:33" ht="64" x14ac:dyDescent="0.2">
      <c r="A167" s="2" t="s">
        <v>350</v>
      </c>
      <c r="B167" s="2" t="s">
        <v>415</v>
      </c>
      <c r="C167" s="2" t="s">
        <v>2162</v>
      </c>
      <c r="D167" s="2"/>
      <c r="E167" t="s">
        <v>2161</v>
      </c>
      <c r="F167" s="2" t="s">
        <v>554</v>
      </c>
      <c r="G167" s="2" t="s">
        <v>553</v>
      </c>
      <c r="H167" s="2" t="s">
        <v>413</v>
      </c>
      <c r="I167" s="25" t="s">
        <v>3534</v>
      </c>
      <c r="J167" s="27" t="s">
        <v>3507</v>
      </c>
      <c r="K167" s="27" t="s">
        <v>3541</v>
      </c>
      <c r="L167" s="31">
        <v>0.2</v>
      </c>
      <c r="N167" s="75">
        <v>10</v>
      </c>
      <c r="O167">
        <v>61</v>
      </c>
      <c r="P167" s="18">
        <v>102</v>
      </c>
      <c r="T167" s="31">
        <v>0.2</v>
      </c>
      <c r="U167" s="31">
        <v>120</v>
      </c>
      <c r="V167" s="2" t="s">
        <v>554</v>
      </c>
      <c r="W167" s="71">
        <f t="shared" si="20"/>
        <v>8.1967213114754092</v>
      </c>
      <c r="X167" s="71" t="e">
        <f t="shared" si="21"/>
        <v>#DIV/0!</v>
      </c>
      <c r="Y167" s="88">
        <f t="shared" si="22"/>
        <v>1.6393442622950818</v>
      </c>
      <c r="Z167" s="88" t="e">
        <f t="shared" si="23"/>
        <v>#DIV/0!</v>
      </c>
      <c r="AA167" s="90">
        <f t="shared" si="24"/>
        <v>0.10416666666666667</v>
      </c>
      <c r="AB167" s="31">
        <f t="shared" si="25"/>
        <v>96</v>
      </c>
      <c r="AC167" s="88">
        <f t="shared" si="26"/>
        <v>1.7076502732240439E-3</v>
      </c>
      <c r="AD167" s="88" t="e">
        <f t="shared" si="27"/>
        <v>#DIV/0!</v>
      </c>
      <c r="AE167" s="88">
        <f t="shared" si="28"/>
        <v>6.8306010928961755E-3</v>
      </c>
      <c r="AF167" s="88" t="e">
        <f t="shared" si="29"/>
        <v>#DIV/0!</v>
      </c>
      <c r="AG167" s="94" t="s">
        <v>3654</v>
      </c>
    </row>
    <row r="168" spans="1:33" ht="64" x14ac:dyDescent="0.2">
      <c r="A168" s="2" t="s">
        <v>417</v>
      </c>
      <c r="B168" s="2" t="s">
        <v>415</v>
      </c>
      <c r="C168" s="2" t="s">
        <v>2162</v>
      </c>
      <c r="D168" s="2"/>
      <c r="E168" t="s">
        <v>2161</v>
      </c>
      <c r="F168" s="2" t="s">
        <v>554</v>
      </c>
      <c r="G168" s="2" t="s">
        <v>553</v>
      </c>
      <c r="H168" s="2" t="s">
        <v>416</v>
      </c>
      <c r="I168" s="25" t="s">
        <v>3534</v>
      </c>
      <c r="J168" s="27" t="s">
        <v>3507</v>
      </c>
      <c r="K168" s="27" t="s">
        <v>3541</v>
      </c>
      <c r="L168" s="31">
        <v>0.2</v>
      </c>
      <c r="N168" s="75">
        <v>10</v>
      </c>
      <c r="O168">
        <v>61</v>
      </c>
      <c r="P168" s="18">
        <v>102</v>
      </c>
      <c r="T168" s="31">
        <v>0.2</v>
      </c>
      <c r="U168" s="31">
        <v>120</v>
      </c>
      <c r="V168" s="2" t="s">
        <v>554</v>
      </c>
      <c r="W168" s="71">
        <f t="shared" si="20"/>
        <v>8.1967213114754092</v>
      </c>
      <c r="X168" s="71" t="e">
        <f t="shared" si="21"/>
        <v>#DIV/0!</v>
      </c>
      <c r="Y168" s="88">
        <f t="shared" si="22"/>
        <v>1.6393442622950818</v>
      </c>
      <c r="Z168" s="88" t="e">
        <f t="shared" si="23"/>
        <v>#DIV/0!</v>
      </c>
      <c r="AA168" s="90">
        <f t="shared" si="24"/>
        <v>0.10416666666666667</v>
      </c>
      <c r="AB168" s="31">
        <f t="shared" si="25"/>
        <v>96</v>
      </c>
      <c r="AC168" s="88">
        <f t="shared" si="26"/>
        <v>1.7076502732240439E-3</v>
      </c>
      <c r="AD168" s="88" t="e">
        <f t="shared" si="27"/>
        <v>#DIV/0!</v>
      </c>
      <c r="AE168" s="88">
        <f t="shared" si="28"/>
        <v>6.8306010928961755E-3</v>
      </c>
      <c r="AF168" s="88" t="e">
        <f t="shared" si="29"/>
        <v>#DIV/0!</v>
      </c>
      <c r="AG168" s="94" t="s">
        <v>3654</v>
      </c>
    </row>
    <row r="169" spans="1:33" ht="64" x14ac:dyDescent="0.2">
      <c r="A169" s="2" t="s">
        <v>350</v>
      </c>
      <c r="B169" s="2" t="s">
        <v>415</v>
      </c>
      <c r="C169" s="2" t="s">
        <v>2164</v>
      </c>
      <c r="D169" s="2"/>
      <c r="E169" t="s">
        <v>2163</v>
      </c>
      <c r="F169" s="2" t="s">
        <v>556</v>
      </c>
      <c r="G169" s="2" t="s">
        <v>555</v>
      </c>
      <c r="H169" s="2" t="s">
        <v>413</v>
      </c>
      <c r="I169" s="25" t="s">
        <v>3534</v>
      </c>
      <c r="J169" s="27" t="s">
        <v>3507</v>
      </c>
      <c r="K169" s="27" t="s">
        <v>3646</v>
      </c>
      <c r="L169" s="31">
        <v>0.2</v>
      </c>
      <c r="N169" s="75">
        <v>100</v>
      </c>
      <c r="O169">
        <v>241</v>
      </c>
      <c r="P169" s="18">
        <v>723</v>
      </c>
      <c r="T169" s="31">
        <v>0.2</v>
      </c>
      <c r="U169" s="31">
        <v>120</v>
      </c>
      <c r="V169" s="2" t="s">
        <v>556</v>
      </c>
      <c r="W169" s="71">
        <f t="shared" si="20"/>
        <v>20.746887966804977</v>
      </c>
      <c r="X169" s="71" t="e">
        <f t="shared" si="21"/>
        <v>#DIV/0!</v>
      </c>
      <c r="Y169" s="88">
        <f t="shared" si="22"/>
        <v>4.1493775933609953</v>
      </c>
      <c r="Z169" s="88" t="e">
        <f t="shared" si="23"/>
        <v>#DIV/0!</v>
      </c>
      <c r="AA169" s="90">
        <f t="shared" si="24"/>
        <v>1.0416666666666667</v>
      </c>
      <c r="AB169" s="31">
        <f t="shared" si="25"/>
        <v>96</v>
      </c>
      <c r="AC169" s="88">
        <f t="shared" si="26"/>
        <v>4.3222683264177043E-3</v>
      </c>
      <c r="AD169" s="88" t="e">
        <f t="shared" si="27"/>
        <v>#DIV/0!</v>
      </c>
      <c r="AE169" s="88">
        <f t="shared" si="28"/>
        <v>1.7289073305670817E-2</v>
      </c>
      <c r="AF169" s="88" t="e">
        <f t="shared" si="29"/>
        <v>#DIV/0!</v>
      </c>
      <c r="AG169" s="94" t="s">
        <v>3651</v>
      </c>
    </row>
    <row r="170" spans="1:33" ht="64" x14ac:dyDescent="0.2">
      <c r="A170" s="2" t="s">
        <v>417</v>
      </c>
      <c r="B170" s="2" t="s">
        <v>415</v>
      </c>
      <c r="C170" s="2" t="s">
        <v>2164</v>
      </c>
      <c r="D170" s="2"/>
      <c r="E170" t="s">
        <v>2163</v>
      </c>
      <c r="F170" s="2" t="s">
        <v>556</v>
      </c>
      <c r="G170" s="2" t="s">
        <v>555</v>
      </c>
      <c r="H170" s="2" t="s">
        <v>416</v>
      </c>
      <c r="I170" s="25" t="s">
        <v>3534</v>
      </c>
      <c r="J170" s="27" t="s">
        <v>3507</v>
      </c>
      <c r="K170" s="27" t="s">
        <v>3646</v>
      </c>
      <c r="L170" s="31">
        <v>0.2</v>
      </c>
      <c r="N170" s="75">
        <v>100</v>
      </c>
      <c r="O170">
        <v>241</v>
      </c>
      <c r="P170" s="18">
        <v>723</v>
      </c>
      <c r="T170" s="31">
        <v>0.2</v>
      </c>
      <c r="U170" s="31">
        <v>120</v>
      </c>
      <c r="V170" s="2" t="s">
        <v>556</v>
      </c>
      <c r="W170" s="71">
        <f t="shared" si="20"/>
        <v>20.746887966804977</v>
      </c>
      <c r="X170" s="71" t="e">
        <f t="shared" si="21"/>
        <v>#DIV/0!</v>
      </c>
      <c r="Y170" s="88">
        <f t="shared" si="22"/>
        <v>4.1493775933609953</v>
      </c>
      <c r="Z170" s="88" t="e">
        <f t="shared" si="23"/>
        <v>#DIV/0!</v>
      </c>
      <c r="AA170" s="90">
        <f t="shared" si="24"/>
        <v>1.0416666666666667</v>
      </c>
      <c r="AB170" s="31">
        <f t="shared" si="25"/>
        <v>96</v>
      </c>
      <c r="AC170" s="88">
        <f t="shared" si="26"/>
        <v>4.3222683264177043E-3</v>
      </c>
      <c r="AD170" s="88" t="e">
        <f t="shared" si="27"/>
        <v>#DIV/0!</v>
      </c>
      <c r="AE170" s="88">
        <f t="shared" si="28"/>
        <v>1.7289073305670817E-2</v>
      </c>
      <c r="AF170" s="88" t="e">
        <f t="shared" si="29"/>
        <v>#DIV/0!</v>
      </c>
      <c r="AG170" s="94" t="s">
        <v>3651</v>
      </c>
    </row>
    <row r="171" spans="1:33" ht="64" x14ac:dyDescent="0.2">
      <c r="A171" s="2" t="s">
        <v>350</v>
      </c>
      <c r="B171" s="2" t="s">
        <v>415</v>
      </c>
      <c r="C171" s="2" t="s">
        <v>2166</v>
      </c>
      <c r="D171" s="2"/>
      <c r="E171" t="s">
        <v>2165</v>
      </c>
      <c r="F171" s="2" t="s">
        <v>558</v>
      </c>
      <c r="G171" s="2" t="s">
        <v>557</v>
      </c>
      <c r="H171" s="2" t="s">
        <v>413</v>
      </c>
      <c r="I171" s="25" t="s">
        <v>3534</v>
      </c>
      <c r="J171" s="27" t="s">
        <v>3507</v>
      </c>
      <c r="K171" s="27" t="s">
        <v>3564</v>
      </c>
      <c r="L171" s="31">
        <v>0.2</v>
      </c>
      <c r="N171" s="75">
        <v>10</v>
      </c>
      <c r="O171">
        <v>23</v>
      </c>
      <c r="P171" s="18">
        <v>70</v>
      </c>
      <c r="T171" s="31">
        <v>0.2</v>
      </c>
      <c r="U171" s="31">
        <v>120</v>
      </c>
      <c r="V171" s="2" t="s">
        <v>558</v>
      </c>
      <c r="W171" s="71">
        <f t="shared" si="20"/>
        <v>21.739130434782606</v>
      </c>
      <c r="X171" s="71" t="e">
        <f t="shared" si="21"/>
        <v>#DIV/0!</v>
      </c>
      <c r="Y171" s="88">
        <f t="shared" si="22"/>
        <v>4.3478260869565215</v>
      </c>
      <c r="Z171" s="88" t="e">
        <f t="shared" si="23"/>
        <v>#DIV/0!</v>
      </c>
      <c r="AA171" s="90">
        <f t="shared" si="24"/>
        <v>0.10416666666666667</v>
      </c>
      <c r="AB171" s="31">
        <f t="shared" si="25"/>
        <v>96</v>
      </c>
      <c r="AC171" s="88">
        <f t="shared" si="26"/>
        <v>4.528985507246377E-3</v>
      </c>
      <c r="AD171" s="88" t="e">
        <f t="shared" si="27"/>
        <v>#DIV/0!</v>
      </c>
      <c r="AE171" s="88">
        <f t="shared" si="28"/>
        <v>1.8115942028985508E-2</v>
      </c>
      <c r="AF171" s="88" t="e">
        <f t="shared" si="29"/>
        <v>#DIV/0!</v>
      </c>
      <c r="AG171" s="94" t="s">
        <v>3655</v>
      </c>
    </row>
    <row r="172" spans="1:33" ht="64" x14ac:dyDescent="0.2">
      <c r="A172" s="2" t="s">
        <v>417</v>
      </c>
      <c r="B172" s="2" t="s">
        <v>415</v>
      </c>
      <c r="C172" s="2" t="s">
        <v>2166</v>
      </c>
      <c r="D172" s="2"/>
      <c r="E172" t="s">
        <v>2165</v>
      </c>
      <c r="F172" s="2" t="s">
        <v>558</v>
      </c>
      <c r="G172" s="2" t="s">
        <v>557</v>
      </c>
      <c r="H172" s="2" t="s">
        <v>416</v>
      </c>
      <c r="I172" t="s">
        <v>3534</v>
      </c>
      <c r="J172" s="27" t="s">
        <v>3507</v>
      </c>
      <c r="K172" s="27" t="s">
        <v>3564</v>
      </c>
      <c r="L172" s="31">
        <v>0.2</v>
      </c>
      <c r="N172" s="75">
        <v>10</v>
      </c>
      <c r="O172">
        <v>23</v>
      </c>
      <c r="P172" s="18">
        <v>70</v>
      </c>
      <c r="T172" s="31">
        <v>0.2</v>
      </c>
      <c r="U172" s="31">
        <v>120</v>
      </c>
      <c r="V172" s="2" t="s">
        <v>558</v>
      </c>
      <c r="W172" s="71">
        <f t="shared" si="20"/>
        <v>21.739130434782606</v>
      </c>
      <c r="X172" s="71" t="e">
        <f t="shared" si="21"/>
        <v>#DIV/0!</v>
      </c>
      <c r="Y172" s="88">
        <f t="shared" si="22"/>
        <v>4.3478260869565215</v>
      </c>
      <c r="Z172" s="88" t="e">
        <f t="shared" si="23"/>
        <v>#DIV/0!</v>
      </c>
      <c r="AA172" s="90">
        <f t="shared" si="24"/>
        <v>0.10416666666666667</v>
      </c>
      <c r="AB172" s="31">
        <f t="shared" si="25"/>
        <v>96</v>
      </c>
      <c r="AC172" s="88">
        <f t="shared" si="26"/>
        <v>4.528985507246377E-3</v>
      </c>
      <c r="AD172" s="88" t="e">
        <f t="shared" si="27"/>
        <v>#DIV/0!</v>
      </c>
      <c r="AE172" s="88">
        <f t="shared" si="28"/>
        <v>1.8115942028985508E-2</v>
      </c>
      <c r="AF172" s="88" t="e">
        <f t="shared" si="29"/>
        <v>#DIV/0!</v>
      </c>
      <c r="AG172" s="94" t="s">
        <v>3655</v>
      </c>
    </row>
    <row r="173" spans="1:33" ht="64" x14ac:dyDescent="0.2">
      <c r="A173" s="2" t="s">
        <v>350</v>
      </c>
      <c r="B173" s="2" t="s">
        <v>415</v>
      </c>
      <c r="C173" s="2" t="s">
        <v>2168</v>
      </c>
      <c r="D173" s="2"/>
      <c r="E173" t="s">
        <v>2167</v>
      </c>
      <c r="F173" s="2" t="s">
        <v>560</v>
      </c>
      <c r="G173" s="2" t="s">
        <v>559</v>
      </c>
      <c r="H173" s="2" t="s">
        <v>413</v>
      </c>
      <c r="I173" s="26" t="s">
        <v>3534</v>
      </c>
      <c r="J173" s="27" t="s">
        <v>3507</v>
      </c>
      <c r="K173" s="27" t="s">
        <v>3631</v>
      </c>
      <c r="L173" s="31">
        <v>0.2</v>
      </c>
      <c r="N173" s="75">
        <v>10</v>
      </c>
      <c r="O173">
        <v>441</v>
      </c>
      <c r="P173" s="18">
        <v>884</v>
      </c>
      <c r="T173" s="31">
        <v>0.2</v>
      </c>
      <c r="U173" s="31">
        <v>120</v>
      </c>
      <c r="V173" s="2" t="s">
        <v>560</v>
      </c>
      <c r="W173" s="71">
        <f t="shared" si="20"/>
        <v>1.1337868480725624</v>
      </c>
      <c r="X173" s="71" t="e">
        <f t="shared" si="21"/>
        <v>#DIV/0!</v>
      </c>
      <c r="Y173" s="88">
        <f t="shared" si="22"/>
        <v>0.22675736961451246</v>
      </c>
      <c r="Z173" s="88" t="e">
        <f t="shared" si="23"/>
        <v>#DIV/0!</v>
      </c>
      <c r="AA173" s="90">
        <f t="shared" si="24"/>
        <v>0.10416666666666667</v>
      </c>
      <c r="AB173" s="31">
        <f t="shared" si="25"/>
        <v>96</v>
      </c>
      <c r="AC173" s="88">
        <f t="shared" si="26"/>
        <v>2.362055933484505E-4</v>
      </c>
      <c r="AD173" s="88" t="e">
        <f t="shared" si="27"/>
        <v>#DIV/0!</v>
      </c>
      <c r="AE173" s="88">
        <f t="shared" si="28"/>
        <v>9.4482237339380199E-4</v>
      </c>
      <c r="AF173" s="88" t="e">
        <f t="shared" si="29"/>
        <v>#DIV/0!</v>
      </c>
      <c r="AG173" s="94" t="s">
        <v>3656</v>
      </c>
    </row>
    <row r="174" spans="1:33" ht="64" x14ac:dyDescent="0.2">
      <c r="A174" s="2" t="s">
        <v>456</v>
      </c>
      <c r="B174" s="2" t="s">
        <v>415</v>
      </c>
      <c r="C174" s="2" t="s">
        <v>2168</v>
      </c>
      <c r="D174" s="2"/>
      <c r="E174" t="s">
        <v>2167</v>
      </c>
      <c r="F174" s="2" t="s">
        <v>560</v>
      </c>
      <c r="G174" s="2" t="s">
        <v>559</v>
      </c>
      <c r="H174" s="2" t="s">
        <v>455</v>
      </c>
      <c r="I174" s="26" t="s">
        <v>3534</v>
      </c>
      <c r="J174" s="27" t="s">
        <v>3507</v>
      </c>
      <c r="K174" s="27" t="s">
        <v>3631</v>
      </c>
      <c r="L174" s="31">
        <v>0.2</v>
      </c>
      <c r="N174" s="75">
        <v>10</v>
      </c>
      <c r="O174">
        <v>441</v>
      </c>
      <c r="P174" s="18">
        <v>884</v>
      </c>
      <c r="T174" s="31">
        <v>0.2</v>
      </c>
      <c r="U174" s="31">
        <v>120</v>
      </c>
      <c r="V174" s="2" t="s">
        <v>560</v>
      </c>
      <c r="W174" s="71">
        <f t="shared" si="20"/>
        <v>1.1337868480725624</v>
      </c>
      <c r="X174" s="71" t="e">
        <f t="shared" si="21"/>
        <v>#DIV/0!</v>
      </c>
      <c r="Y174" s="88">
        <f t="shared" si="22"/>
        <v>0.22675736961451246</v>
      </c>
      <c r="Z174" s="88" t="e">
        <f t="shared" si="23"/>
        <v>#DIV/0!</v>
      </c>
      <c r="AA174" s="90">
        <f t="shared" si="24"/>
        <v>0.10416666666666667</v>
      </c>
      <c r="AB174" s="31">
        <f t="shared" si="25"/>
        <v>96</v>
      </c>
      <c r="AC174" s="88">
        <f t="shared" si="26"/>
        <v>2.362055933484505E-4</v>
      </c>
      <c r="AD174" s="88" t="e">
        <f t="shared" si="27"/>
        <v>#DIV/0!</v>
      </c>
      <c r="AE174" s="88">
        <f t="shared" si="28"/>
        <v>9.4482237339380199E-4</v>
      </c>
      <c r="AF174" s="88" t="e">
        <f t="shared" si="29"/>
        <v>#DIV/0!</v>
      </c>
      <c r="AG174" s="94" t="s">
        <v>3656</v>
      </c>
    </row>
    <row r="175" spans="1:33" ht="64" x14ac:dyDescent="0.2">
      <c r="A175" s="2" t="s">
        <v>459</v>
      </c>
      <c r="B175" s="2" t="s">
        <v>415</v>
      </c>
      <c r="C175" s="2" t="s">
        <v>2168</v>
      </c>
      <c r="D175" s="2"/>
      <c r="E175" t="s">
        <v>2167</v>
      </c>
      <c r="F175" s="2" t="s">
        <v>560</v>
      </c>
      <c r="G175" s="2" t="s">
        <v>559</v>
      </c>
      <c r="H175" s="2" t="s">
        <v>458</v>
      </c>
      <c r="I175" s="26" t="s">
        <v>3534</v>
      </c>
      <c r="J175" s="27" t="s">
        <v>3507</v>
      </c>
      <c r="K175" s="27" t="s">
        <v>3631</v>
      </c>
      <c r="L175" s="31">
        <v>0.2</v>
      </c>
      <c r="N175" s="75">
        <v>10</v>
      </c>
      <c r="O175">
        <v>441</v>
      </c>
      <c r="P175" s="18">
        <v>884</v>
      </c>
      <c r="T175" s="31">
        <v>0.2</v>
      </c>
      <c r="U175" s="31">
        <v>120</v>
      </c>
      <c r="V175" s="2" t="s">
        <v>560</v>
      </c>
      <c r="W175" s="71">
        <f t="shared" si="20"/>
        <v>1.1337868480725624</v>
      </c>
      <c r="X175" s="71" t="e">
        <f t="shared" si="21"/>
        <v>#DIV/0!</v>
      </c>
      <c r="Y175" s="88">
        <f t="shared" si="22"/>
        <v>0.22675736961451246</v>
      </c>
      <c r="Z175" s="88" t="e">
        <f t="shared" si="23"/>
        <v>#DIV/0!</v>
      </c>
      <c r="AA175" s="90">
        <f t="shared" si="24"/>
        <v>0.10416666666666667</v>
      </c>
      <c r="AB175" s="31">
        <f t="shared" si="25"/>
        <v>96</v>
      </c>
      <c r="AC175" s="88">
        <f t="shared" si="26"/>
        <v>2.362055933484505E-4</v>
      </c>
      <c r="AD175" s="88" t="e">
        <f t="shared" si="27"/>
        <v>#DIV/0!</v>
      </c>
      <c r="AE175" s="88">
        <f t="shared" si="28"/>
        <v>9.4482237339380199E-4</v>
      </c>
      <c r="AF175" s="88" t="e">
        <f t="shared" si="29"/>
        <v>#DIV/0!</v>
      </c>
      <c r="AG175" s="94" t="s">
        <v>3656</v>
      </c>
    </row>
    <row r="176" spans="1:33" ht="64" x14ac:dyDescent="0.2">
      <c r="A176" s="2" t="s">
        <v>417</v>
      </c>
      <c r="B176" s="2" t="s">
        <v>415</v>
      </c>
      <c r="C176" s="2" t="s">
        <v>2168</v>
      </c>
      <c r="D176" s="2"/>
      <c r="E176" t="s">
        <v>2167</v>
      </c>
      <c r="F176" s="2" t="s">
        <v>560</v>
      </c>
      <c r="G176" s="2" t="s">
        <v>559</v>
      </c>
      <c r="H176" s="2" t="s">
        <v>416</v>
      </c>
      <c r="I176" s="26" t="s">
        <v>3534</v>
      </c>
      <c r="J176" s="27" t="s">
        <v>3507</v>
      </c>
      <c r="K176" s="27" t="s">
        <v>3631</v>
      </c>
      <c r="L176" s="31">
        <v>0.2</v>
      </c>
      <c r="N176" s="75">
        <v>10</v>
      </c>
      <c r="O176">
        <v>441</v>
      </c>
      <c r="P176" s="18">
        <v>884</v>
      </c>
      <c r="T176" s="31">
        <v>0.2</v>
      </c>
      <c r="U176" s="31">
        <v>120</v>
      </c>
      <c r="V176" s="2" t="s">
        <v>560</v>
      </c>
      <c r="W176" s="71">
        <f t="shared" si="20"/>
        <v>1.1337868480725624</v>
      </c>
      <c r="X176" s="71" t="e">
        <f t="shared" si="21"/>
        <v>#DIV/0!</v>
      </c>
      <c r="Y176" s="88">
        <f t="shared" si="22"/>
        <v>0.22675736961451246</v>
      </c>
      <c r="Z176" s="88" t="e">
        <f t="shared" si="23"/>
        <v>#DIV/0!</v>
      </c>
      <c r="AA176" s="90">
        <f t="shared" si="24"/>
        <v>0.10416666666666667</v>
      </c>
      <c r="AB176" s="31">
        <f t="shared" si="25"/>
        <v>96</v>
      </c>
      <c r="AC176" s="88">
        <f t="shared" si="26"/>
        <v>2.362055933484505E-4</v>
      </c>
      <c r="AD176" s="88" t="e">
        <f t="shared" si="27"/>
        <v>#DIV/0!</v>
      </c>
      <c r="AE176" s="88">
        <f t="shared" si="28"/>
        <v>9.4482237339380199E-4</v>
      </c>
      <c r="AF176" s="88" t="e">
        <f t="shared" si="29"/>
        <v>#DIV/0!</v>
      </c>
      <c r="AG176" s="94" t="s">
        <v>3656</v>
      </c>
    </row>
    <row r="177" spans="1:33" ht="64" x14ac:dyDescent="0.2">
      <c r="A177" s="2" t="s">
        <v>417</v>
      </c>
      <c r="B177" s="2" t="s">
        <v>415</v>
      </c>
      <c r="C177" s="2" t="s">
        <v>2170</v>
      </c>
      <c r="D177" s="2"/>
      <c r="E177" t="s">
        <v>2169</v>
      </c>
      <c r="F177" s="2" t="s">
        <v>562</v>
      </c>
      <c r="G177" s="2" t="s">
        <v>561</v>
      </c>
      <c r="H177" s="2" t="s">
        <v>416</v>
      </c>
      <c r="I177" s="26" t="s">
        <v>3534</v>
      </c>
      <c r="J177" s="27" t="s">
        <v>3507</v>
      </c>
      <c r="K177" s="27" t="s">
        <v>3631</v>
      </c>
      <c r="L177" s="31">
        <v>0.2</v>
      </c>
      <c r="N177" s="75">
        <v>10</v>
      </c>
      <c r="O177">
        <v>221</v>
      </c>
      <c r="P177" s="18">
        <v>442</v>
      </c>
      <c r="T177" s="31">
        <v>0.2</v>
      </c>
      <c r="U177" s="31">
        <v>120</v>
      </c>
      <c r="V177" s="2" t="s">
        <v>562</v>
      </c>
      <c r="W177" s="71">
        <f t="shared" si="20"/>
        <v>2.2624434389140267</v>
      </c>
      <c r="X177" s="71" t="e">
        <f t="shared" si="21"/>
        <v>#DIV/0!</v>
      </c>
      <c r="Y177" s="88">
        <f t="shared" si="22"/>
        <v>0.45248868778280538</v>
      </c>
      <c r="Z177" s="88" t="e">
        <f t="shared" si="23"/>
        <v>#DIV/0!</v>
      </c>
      <c r="AA177" s="90">
        <f t="shared" si="24"/>
        <v>0.10416666666666667</v>
      </c>
      <c r="AB177" s="31">
        <f t="shared" si="25"/>
        <v>96</v>
      </c>
      <c r="AC177" s="88">
        <f t="shared" si="26"/>
        <v>4.71342383107089E-4</v>
      </c>
      <c r="AD177" s="88" t="e">
        <f t="shared" si="27"/>
        <v>#DIV/0!</v>
      </c>
      <c r="AE177" s="88">
        <f t="shared" si="28"/>
        <v>1.885369532428356E-3</v>
      </c>
      <c r="AF177" s="88" t="e">
        <f t="shared" si="29"/>
        <v>#DIV/0!</v>
      </c>
      <c r="AG177" s="94" t="s">
        <v>3657</v>
      </c>
    </row>
    <row r="178" spans="1:33" ht="64" x14ac:dyDescent="0.2">
      <c r="A178" s="2" t="s">
        <v>459</v>
      </c>
      <c r="B178" s="2" t="s">
        <v>415</v>
      </c>
      <c r="C178" s="2" t="s">
        <v>2170</v>
      </c>
      <c r="D178" s="2"/>
      <c r="E178" t="s">
        <v>2169</v>
      </c>
      <c r="F178" s="2" t="s">
        <v>562</v>
      </c>
      <c r="G178" s="2" t="s">
        <v>561</v>
      </c>
      <c r="H178" s="2" t="s">
        <v>458</v>
      </c>
      <c r="I178" s="26" t="s">
        <v>3534</v>
      </c>
      <c r="J178" s="27" t="s">
        <v>3507</v>
      </c>
      <c r="K178" s="27" t="s">
        <v>3631</v>
      </c>
      <c r="L178" s="31">
        <v>0.2</v>
      </c>
      <c r="N178" s="75">
        <v>10</v>
      </c>
      <c r="O178">
        <v>221</v>
      </c>
      <c r="P178" s="18">
        <v>442</v>
      </c>
      <c r="T178" s="31">
        <v>0.2</v>
      </c>
      <c r="U178" s="31">
        <v>120</v>
      </c>
      <c r="V178" s="2" t="s">
        <v>562</v>
      </c>
      <c r="W178" s="71">
        <f t="shared" si="20"/>
        <v>2.2624434389140267</v>
      </c>
      <c r="X178" s="71" t="e">
        <f t="shared" si="21"/>
        <v>#DIV/0!</v>
      </c>
      <c r="Y178" s="88">
        <f t="shared" si="22"/>
        <v>0.45248868778280538</v>
      </c>
      <c r="Z178" s="88" t="e">
        <f t="shared" si="23"/>
        <v>#DIV/0!</v>
      </c>
      <c r="AA178" s="90">
        <f t="shared" si="24"/>
        <v>0.10416666666666667</v>
      </c>
      <c r="AB178" s="31">
        <f t="shared" si="25"/>
        <v>96</v>
      </c>
      <c r="AC178" s="88">
        <f t="shared" si="26"/>
        <v>4.71342383107089E-4</v>
      </c>
      <c r="AD178" s="88" t="e">
        <f t="shared" si="27"/>
        <v>#DIV/0!</v>
      </c>
      <c r="AE178" s="88">
        <f t="shared" si="28"/>
        <v>1.885369532428356E-3</v>
      </c>
      <c r="AF178" s="88" t="e">
        <f t="shared" si="29"/>
        <v>#DIV/0!</v>
      </c>
      <c r="AG178" s="94" t="s">
        <v>3657</v>
      </c>
    </row>
    <row r="179" spans="1:33" ht="64" x14ac:dyDescent="0.2">
      <c r="A179" s="2" t="s">
        <v>456</v>
      </c>
      <c r="B179" s="2" t="s">
        <v>415</v>
      </c>
      <c r="C179" s="2" t="s">
        <v>2170</v>
      </c>
      <c r="D179" s="2"/>
      <c r="E179" t="s">
        <v>2169</v>
      </c>
      <c r="F179" s="2" t="s">
        <v>562</v>
      </c>
      <c r="G179" s="2" t="s">
        <v>561</v>
      </c>
      <c r="H179" s="2" t="s">
        <v>455</v>
      </c>
      <c r="I179" s="26" t="s">
        <v>3534</v>
      </c>
      <c r="J179" s="27" t="s">
        <v>3507</v>
      </c>
      <c r="K179" s="27" t="s">
        <v>3631</v>
      </c>
      <c r="L179" s="31">
        <v>0.2</v>
      </c>
      <c r="N179" s="75">
        <v>10</v>
      </c>
      <c r="O179">
        <v>221</v>
      </c>
      <c r="P179" s="18">
        <v>442</v>
      </c>
      <c r="T179" s="31">
        <v>0.2</v>
      </c>
      <c r="U179" s="31">
        <v>120</v>
      </c>
      <c r="V179" s="2" t="s">
        <v>562</v>
      </c>
      <c r="W179" s="71">
        <f t="shared" si="20"/>
        <v>2.2624434389140267</v>
      </c>
      <c r="X179" s="71" t="e">
        <f t="shared" si="21"/>
        <v>#DIV/0!</v>
      </c>
      <c r="Y179" s="88">
        <f t="shared" si="22"/>
        <v>0.45248868778280538</v>
      </c>
      <c r="Z179" s="88" t="e">
        <f t="shared" si="23"/>
        <v>#DIV/0!</v>
      </c>
      <c r="AA179" s="90">
        <f t="shared" si="24"/>
        <v>0.10416666666666667</v>
      </c>
      <c r="AB179" s="31">
        <f t="shared" si="25"/>
        <v>96</v>
      </c>
      <c r="AC179" s="88">
        <f t="shared" si="26"/>
        <v>4.71342383107089E-4</v>
      </c>
      <c r="AD179" s="88" t="e">
        <f t="shared" si="27"/>
        <v>#DIV/0!</v>
      </c>
      <c r="AE179" s="88">
        <f t="shared" si="28"/>
        <v>1.885369532428356E-3</v>
      </c>
      <c r="AF179" s="88" t="e">
        <f t="shared" si="29"/>
        <v>#DIV/0!</v>
      </c>
      <c r="AG179" s="94" t="s">
        <v>3657</v>
      </c>
    </row>
    <row r="180" spans="1:33" ht="64" x14ac:dyDescent="0.2">
      <c r="A180" s="2" t="s">
        <v>350</v>
      </c>
      <c r="B180" s="2" t="s">
        <v>415</v>
      </c>
      <c r="C180" s="2" t="s">
        <v>2170</v>
      </c>
      <c r="D180" s="2"/>
      <c r="E180" t="s">
        <v>2169</v>
      </c>
      <c r="F180" s="2" t="s">
        <v>562</v>
      </c>
      <c r="G180" s="2" t="s">
        <v>561</v>
      </c>
      <c r="H180" s="2" t="s">
        <v>413</v>
      </c>
      <c r="I180" s="26" t="s">
        <v>3534</v>
      </c>
      <c r="J180" s="27" t="s">
        <v>3507</v>
      </c>
      <c r="K180" s="27" t="s">
        <v>3631</v>
      </c>
      <c r="L180" s="31">
        <v>0.2</v>
      </c>
      <c r="N180" s="75">
        <v>10</v>
      </c>
      <c r="O180">
        <v>221</v>
      </c>
      <c r="P180" s="18">
        <v>442</v>
      </c>
      <c r="T180" s="31">
        <v>0.2</v>
      </c>
      <c r="U180" s="31">
        <v>120</v>
      </c>
      <c r="V180" s="2" t="s">
        <v>562</v>
      </c>
      <c r="W180" s="71">
        <f t="shared" si="20"/>
        <v>2.2624434389140267</v>
      </c>
      <c r="X180" s="71" t="e">
        <f t="shared" si="21"/>
        <v>#DIV/0!</v>
      </c>
      <c r="Y180" s="88">
        <f t="shared" si="22"/>
        <v>0.45248868778280538</v>
      </c>
      <c r="Z180" s="88" t="e">
        <f t="shared" si="23"/>
        <v>#DIV/0!</v>
      </c>
      <c r="AA180" s="90">
        <f t="shared" si="24"/>
        <v>0.10416666666666667</v>
      </c>
      <c r="AB180" s="31">
        <f t="shared" si="25"/>
        <v>96</v>
      </c>
      <c r="AC180" s="88">
        <f t="shared" si="26"/>
        <v>4.71342383107089E-4</v>
      </c>
      <c r="AD180" s="88" t="e">
        <f t="shared" si="27"/>
        <v>#DIV/0!</v>
      </c>
      <c r="AE180" s="88">
        <f t="shared" si="28"/>
        <v>1.885369532428356E-3</v>
      </c>
      <c r="AF180" s="88" t="e">
        <f t="shared" si="29"/>
        <v>#DIV/0!</v>
      </c>
      <c r="AG180" s="94" t="s">
        <v>3657</v>
      </c>
    </row>
    <row r="181" spans="1:33" ht="64" x14ac:dyDescent="0.2">
      <c r="A181" s="2" t="s">
        <v>459</v>
      </c>
      <c r="B181" s="2" t="s">
        <v>415</v>
      </c>
      <c r="C181" s="2" t="s">
        <v>2172</v>
      </c>
      <c r="D181" s="2"/>
      <c r="E181" t="s">
        <v>2171</v>
      </c>
      <c r="F181" s="2" t="s">
        <v>564</v>
      </c>
      <c r="G181" s="2" t="s">
        <v>563</v>
      </c>
      <c r="H181" s="2" t="s">
        <v>458</v>
      </c>
      <c r="I181" s="26" t="s">
        <v>3534</v>
      </c>
      <c r="J181" s="27" t="s">
        <v>3507</v>
      </c>
      <c r="K181" s="27" t="s">
        <v>3586</v>
      </c>
      <c r="L181" s="31">
        <v>0.2</v>
      </c>
      <c r="N181" s="75">
        <v>10</v>
      </c>
      <c r="O181">
        <v>1065</v>
      </c>
      <c r="T181" s="31">
        <v>0.2</v>
      </c>
      <c r="U181" s="31">
        <v>120</v>
      </c>
      <c r="V181" s="2" t="s">
        <v>564</v>
      </c>
      <c r="W181" s="71">
        <f t="shared" si="20"/>
        <v>0.46948356807511737</v>
      </c>
      <c r="X181" s="71" t="e">
        <f t="shared" si="21"/>
        <v>#DIV/0!</v>
      </c>
      <c r="Y181" s="88">
        <f t="shared" si="22"/>
        <v>9.3896713615023469E-2</v>
      </c>
      <c r="Z181" s="88" t="e">
        <f t="shared" si="23"/>
        <v>#DIV/0!</v>
      </c>
      <c r="AA181" s="90">
        <f t="shared" si="24"/>
        <v>0.10416666666666667</v>
      </c>
      <c r="AB181" s="31">
        <f t="shared" si="25"/>
        <v>96</v>
      </c>
      <c r="AC181" s="88">
        <f t="shared" si="26"/>
        <v>9.7809076682316121E-5</v>
      </c>
      <c r="AD181" s="88" t="e">
        <f t="shared" si="27"/>
        <v>#DIV/0!</v>
      </c>
      <c r="AE181" s="88">
        <f t="shared" si="28"/>
        <v>3.9123630672926448E-4</v>
      </c>
      <c r="AF181" s="88" t="e">
        <f t="shared" si="29"/>
        <v>#DIV/0!</v>
      </c>
      <c r="AG181" s="94" t="s">
        <v>3658</v>
      </c>
    </row>
    <row r="182" spans="1:33" ht="64" x14ac:dyDescent="0.2">
      <c r="A182" s="2" t="s">
        <v>417</v>
      </c>
      <c r="B182" s="2" t="s">
        <v>415</v>
      </c>
      <c r="C182" s="2" t="s">
        <v>2172</v>
      </c>
      <c r="D182" s="2"/>
      <c r="E182" t="s">
        <v>2171</v>
      </c>
      <c r="F182" s="2" t="s">
        <v>564</v>
      </c>
      <c r="G182" s="2" t="s">
        <v>563</v>
      </c>
      <c r="H182" s="2" t="s">
        <v>416</v>
      </c>
      <c r="I182" s="26" t="s">
        <v>3534</v>
      </c>
      <c r="J182" s="27" t="s">
        <v>3507</v>
      </c>
      <c r="K182" s="27" t="s">
        <v>3586</v>
      </c>
      <c r="L182" s="31">
        <v>0.2</v>
      </c>
      <c r="N182" s="75">
        <v>10</v>
      </c>
      <c r="O182">
        <v>1065</v>
      </c>
      <c r="T182" s="31">
        <v>0.2</v>
      </c>
      <c r="U182" s="31">
        <v>120</v>
      </c>
      <c r="V182" s="2" t="s">
        <v>564</v>
      </c>
      <c r="W182" s="71">
        <f t="shared" si="20"/>
        <v>0.46948356807511737</v>
      </c>
      <c r="X182" s="71" t="e">
        <f t="shared" si="21"/>
        <v>#DIV/0!</v>
      </c>
      <c r="Y182" s="88">
        <f t="shared" si="22"/>
        <v>9.3896713615023469E-2</v>
      </c>
      <c r="Z182" s="88" t="e">
        <f t="shared" si="23"/>
        <v>#DIV/0!</v>
      </c>
      <c r="AA182" s="90">
        <f t="shared" si="24"/>
        <v>0.10416666666666667</v>
      </c>
      <c r="AB182" s="31">
        <f t="shared" si="25"/>
        <v>96</v>
      </c>
      <c r="AC182" s="88">
        <f t="shared" si="26"/>
        <v>9.7809076682316121E-5</v>
      </c>
      <c r="AD182" s="88" t="e">
        <f t="shared" si="27"/>
        <v>#DIV/0!</v>
      </c>
      <c r="AE182" s="88">
        <f t="shared" si="28"/>
        <v>3.9123630672926448E-4</v>
      </c>
      <c r="AF182" s="88" t="e">
        <f t="shared" si="29"/>
        <v>#DIV/0!</v>
      </c>
      <c r="AG182" s="94" t="s">
        <v>3658</v>
      </c>
    </row>
    <row r="183" spans="1:33" ht="64" x14ac:dyDescent="0.2">
      <c r="A183" s="2" t="s">
        <v>456</v>
      </c>
      <c r="B183" s="2" t="s">
        <v>415</v>
      </c>
      <c r="C183" s="2" t="s">
        <v>2172</v>
      </c>
      <c r="D183" s="2"/>
      <c r="E183" t="s">
        <v>2171</v>
      </c>
      <c r="F183" s="2" t="s">
        <v>564</v>
      </c>
      <c r="G183" s="2" t="s">
        <v>563</v>
      </c>
      <c r="H183" s="2" t="s">
        <v>455</v>
      </c>
      <c r="I183" s="26" t="s">
        <v>3534</v>
      </c>
      <c r="J183" s="27" t="s">
        <v>3507</v>
      </c>
      <c r="K183" s="27" t="s">
        <v>3586</v>
      </c>
      <c r="L183" s="31">
        <v>0.2</v>
      </c>
      <c r="N183" s="75">
        <v>10</v>
      </c>
      <c r="O183">
        <v>1065</v>
      </c>
      <c r="T183" s="31">
        <v>0.2</v>
      </c>
      <c r="U183" s="31">
        <v>120</v>
      </c>
      <c r="V183" s="2" t="s">
        <v>564</v>
      </c>
      <c r="W183" s="71">
        <f t="shared" si="20"/>
        <v>0.46948356807511737</v>
      </c>
      <c r="X183" s="71" t="e">
        <f t="shared" si="21"/>
        <v>#DIV/0!</v>
      </c>
      <c r="Y183" s="88">
        <f t="shared" si="22"/>
        <v>9.3896713615023469E-2</v>
      </c>
      <c r="Z183" s="88" t="e">
        <f t="shared" si="23"/>
        <v>#DIV/0!</v>
      </c>
      <c r="AA183" s="90">
        <f t="shared" si="24"/>
        <v>0.10416666666666667</v>
      </c>
      <c r="AB183" s="31">
        <f t="shared" si="25"/>
        <v>96</v>
      </c>
      <c r="AC183" s="88">
        <f t="shared" si="26"/>
        <v>9.7809076682316121E-5</v>
      </c>
      <c r="AD183" s="88" t="e">
        <f t="shared" si="27"/>
        <v>#DIV/0!</v>
      </c>
      <c r="AE183" s="88">
        <f t="shared" si="28"/>
        <v>3.9123630672926448E-4</v>
      </c>
      <c r="AF183" s="88" t="e">
        <f t="shared" si="29"/>
        <v>#DIV/0!</v>
      </c>
      <c r="AG183" s="94" t="s">
        <v>3658</v>
      </c>
    </row>
    <row r="184" spans="1:33" ht="64" x14ac:dyDescent="0.2">
      <c r="A184" s="2" t="s">
        <v>350</v>
      </c>
      <c r="B184" s="2" t="s">
        <v>415</v>
      </c>
      <c r="C184" s="2" t="s">
        <v>2172</v>
      </c>
      <c r="D184" s="2"/>
      <c r="E184" t="s">
        <v>2171</v>
      </c>
      <c r="F184" s="2" t="s">
        <v>564</v>
      </c>
      <c r="G184" s="2" t="s">
        <v>563</v>
      </c>
      <c r="H184" s="2" t="s">
        <v>413</v>
      </c>
      <c r="I184" s="26" t="s">
        <v>3534</v>
      </c>
      <c r="J184" s="27" t="s">
        <v>3507</v>
      </c>
      <c r="K184" s="27" t="s">
        <v>3586</v>
      </c>
      <c r="L184" s="31">
        <v>0.2</v>
      </c>
      <c r="N184" s="75">
        <v>10</v>
      </c>
      <c r="O184">
        <v>1065</v>
      </c>
      <c r="T184" s="31">
        <v>0.2</v>
      </c>
      <c r="U184" s="31">
        <v>120</v>
      </c>
      <c r="V184" s="2" t="s">
        <v>564</v>
      </c>
      <c r="W184" s="71">
        <f t="shared" si="20"/>
        <v>0.46948356807511737</v>
      </c>
      <c r="X184" s="71" t="e">
        <f t="shared" si="21"/>
        <v>#DIV/0!</v>
      </c>
      <c r="Y184" s="88">
        <f t="shared" si="22"/>
        <v>9.3896713615023469E-2</v>
      </c>
      <c r="Z184" s="88" t="e">
        <f t="shared" si="23"/>
        <v>#DIV/0!</v>
      </c>
      <c r="AA184" s="90">
        <f t="shared" si="24"/>
        <v>0.10416666666666667</v>
      </c>
      <c r="AB184" s="31">
        <f t="shared" si="25"/>
        <v>96</v>
      </c>
      <c r="AC184" s="88">
        <f t="shared" si="26"/>
        <v>9.7809076682316121E-5</v>
      </c>
      <c r="AD184" s="88" t="e">
        <f t="shared" si="27"/>
        <v>#DIV/0!</v>
      </c>
      <c r="AE184" s="88">
        <f t="shared" si="28"/>
        <v>3.9123630672926448E-4</v>
      </c>
      <c r="AF184" s="88" t="e">
        <f t="shared" si="29"/>
        <v>#DIV/0!</v>
      </c>
      <c r="AG184" s="94" t="s">
        <v>3658</v>
      </c>
    </row>
    <row r="185" spans="1:33" ht="64" x14ac:dyDescent="0.2">
      <c r="A185" s="2" t="s">
        <v>417</v>
      </c>
      <c r="B185" s="2" t="s">
        <v>415</v>
      </c>
      <c r="C185" s="2" t="s">
        <v>2174</v>
      </c>
      <c r="D185" s="2"/>
      <c r="E185" t="s">
        <v>2173</v>
      </c>
      <c r="F185" s="2" t="s">
        <v>566</v>
      </c>
      <c r="G185" s="2" t="s">
        <v>565</v>
      </c>
      <c r="H185" s="2" t="s">
        <v>416</v>
      </c>
      <c r="I185">
        <v>0.2</v>
      </c>
      <c r="J185" s="27" t="s">
        <v>3583</v>
      </c>
      <c r="K185" s="27" t="s">
        <v>3659</v>
      </c>
      <c r="L185" s="31">
        <v>0.2</v>
      </c>
      <c r="N185" s="75">
        <v>10</v>
      </c>
      <c r="O185" s="18">
        <v>95</v>
      </c>
      <c r="T185" s="31">
        <v>0.2</v>
      </c>
      <c r="U185" s="31">
        <v>120</v>
      </c>
      <c r="V185" s="2" t="s">
        <v>566</v>
      </c>
      <c r="W185" s="71">
        <f t="shared" si="20"/>
        <v>5.2631578947368416</v>
      </c>
      <c r="X185" s="71" t="e">
        <f t="shared" si="21"/>
        <v>#DIV/0!</v>
      </c>
      <c r="Y185" s="88">
        <f t="shared" si="22"/>
        <v>1.0526315789473684</v>
      </c>
      <c r="Z185" s="88" t="e">
        <f t="shared" si="23"/>
        <v>#DIV/0!</v>
      </c>
      <c r="AA185" s="90">
        <f t="shared" si="24"/>
        <v>0.10416666666666667</v>
      </c>
      <c r="AB185" s="31">
        <f t="shared" si="25"/>
        <v>96</v>
      </c>
      <c r="AC185" s="88">
        <f t="shared" si="26"/>
        <v>1.0964912280701756E-3</v>
      </c>
      <c r="AD185" s="88" t="e">
        <f t="shared" si="27"/>
        <v>#DIV/0!</v>
      </c>
      <c r="AE185" s="88">
        <f t="shared" si="28"/>
        <v>4.3859649122807024E-3</v>
      </c>
      <c r="AF185" s="88" t="e">
        <f t="shared" si="29"/>
        <v>#DIV/0!</v>
      </c>
      <c r="AG185" s="94" t="s">
        <v>3660</v>
      </c>
    </row>
    <row r="186" spans="1:33" ht="64" x14ac:dyDescent="0.2">
      <c r="A186" s="2" t="s">
        <v>350</v>
      </c>
      <c r="B186" s="2" t="s">
        <v>415</v>
      </c>
      <c r="C186" s="2" t="s">
        <v>2174</v>
      </c>
      <c r="D186" s="2"/>
      <c r="E186" t="s">
        <v>2173</v>
      </c>
      <c r="F186" s="2" t="s">
        <v>566</v>
      </c>
      <c r="G186" s="2" t="s">
        <v>565</v>
      </c>
      <c r="H186" s="2" t="s">
        <v>413</v>
      </c>
      <c r="I186">
        <v>0.2</v>
      </c>
      <c r="J186" s="27" t="s">
        <v>3583</v>
      </c>
      <c r="K186" s="27" t="s">
        <v>3659</v>
      </c>
      <c r="L186" s="31">
        <v>0.2</v>
      </c>
      <c r="N186" s="75">
        <v>10</v>
      </c>
      <c r="O186" s="18">
        <v>95</v>
      </c>
      <c r="T186" s="31">
        <v>0.2</v>
      </c>
      <c r="U186" s="31">
        <v>120</v>
      </c>
      <c r="V186" s="2" t="s">
        <v>566</v>
      </c>
      <c r="W186" s="71">
        <f t="shared" si="20"/>
        <v>5.2631578947368416</v>
      </c>
      <c r="X186" s="71" t="e">
        <f t="shared" si="21"/>
        <v>#DIV/0!</v>
      </c>
      <c r="Y186" s="88">
        <f t="shared" si="22"/>
        <v>1.0526315789473684</v>
      </c>
      <c r="Z186" s="88" t="e">
        <f t="shared" si="23"/>
        <v>#DIV/0!</v>
      </c>
      <c r="AA186" s="90">
        <f t="shared" si="24"/>
        <v>0.10416666666666667</v>
      </c>
      <c r="AB186" s="31">
        <f t="shared" si="25"/>
        <v>96</v>
      </c>
      <c r="AC186" s="88">
        <f t="shared" si="26"/>
        <v>1.0964912280701756E-3</v>
      </c>
      <c r="AD186" s="88" t="e">
        <f t="shared" si="27"/>
        <v>#DIV/0!</v>
      </c>
      <c r="AE186" s="88">
        <f t="shared" si="28"/>
        <v>4.3859649122807024E-3</v>
      </c>
      <c r="AF186" s="88" t="e">
        <f t="shared" si="29"/>
        <v>#DIV/0!</v>
      </c>
      <c r="AG186" s="94" t="s">
        <v>3660</v>
      </c>
    </row>
    <row r="187" spans="1:33" ht="80" x14ac:dyDescent="0.2">
      <c r="A187" s="2" t="s">
        <v>417</v>
      </c>
      <c r="B187" s="2" t="s">
        <v>415</v>
      </c>
      <c r="C187" s="2" t="s">
        <v>2176</v>
      </c>
      <c r="D187" s="2"/>
      <c r="E187" t="s">
        <v>2175</v>
      </c>
      <c r="F187" s="2" t="s">
        <v>568</v>
      </c>
      <c r="G187" s="2" t="s">
        <v>567</v>
      </c>
      <c r="H187" s="2" t="s">
        <v>416</v>
      </c>
      <c r="I187" s="26" t="s">
        <v>3534</v>
      </c>
      <c r="J187" s="27" t="s">
        <v>3507</v>
      </c>
      <c r="K187" s="27" t="s">
        <v>3542</v>
      </c>
      <c r="L187" s="31">
        <v>0.2</v>
      </c>
      <c r="N187" s="75">
        <v>100</v>
      </c>
      <c r="O187">
        <v>241</v>
      </c>
      <c r="T187" s="31">
        <v>0.2</v>
      </c>
      <c r="U187" s="31">
        <v>120</v>
      </c>
      <c r="V187" s="2" t="s">
        <v>568</v>
      </c>
      <c r="W187" s="71">
        <f t="shared" si="20"/>
        <v>20.746887966804977</v>
      </c>
      <c r="X187" s="71" t="e">
        <f t="shared" si="21"/>
        <v>#DIV/0!</v>
      </c>
      <c r="Y187" s="88">
        <f t="shared" si="22"/>
        <v>4.1493775933609953</v>
      </c>
      <c r="Z187" s="88" t="e">
        <f t="shared" si="23"/>
        <v>#DIV/0!</v>
      </c>
      <c r="AA187" s="90">
        <f t="shared" si="24"/>
        <v>1.0416666666666667</v>
      </c>
      <c r="AB187" s="31">
        <f t="shared" si="25"/>
        <v>96</v>
      </c>
      <c r="AC187" s="88">
        <f t="shared" si="26"/>
        <v>4.3222683264177043E-3</v>
      </c>
      <c r="AD187" s="88" t="e">
        <f t="shared" si="27"/>
        <v>#DIV/0!</v>
      </c>
      <c r="AE187" s="88">
        <f t="shared" si="28"/>
        <v>1.7289073305670817E-2</v>
      </c>
      <c r="AF187" s="88" t="e">
        <f t="shared" si="29"/>
        <v>#DIV/0!</v>
      </c>
      <c r="AG187" s="94" t="s">
        <v>3661</v>
      </c>
    </row>
    <row r="188" spans="1:33" ht="80" x14ac:dyDescent="0.2">
      <c r="A188" s="2" t="s">
        <v>350</v>
      </c>
      <c r="B188" s="2" t="s">
        <v>415</v>
      </c>
      <c r="C188" s="2" t="s">
        <v>2176</v>
      </c>
      <c r="D188" s="2"/>
      <c r="E188" t="s">
        <v>2175</v>
      </c>
      <c r="F188" s="2" t="s">
        <v>568</v>
      </c>
      <c r="G188" s="2" t="s">
        <v>567</v>
      </c>
      <c r="H188" s="2" t="s">
        <v>413</v>
      </c>
      <c r="I188" s="26" t="s">
        <v>3534</v>
      </c>
      <c r="J188" s="27" t="s">
        <v>3507</v>
      </c>
      <c r="K188" s="27" t="s">
        <v>3542</v>
      </c>
      <c r="L188" s="31">
        <v>0.2</v>
      </c>
      <c r="N188" s="75">
        <v>100</v>
      </c>
      <c r="O188">
        <v>241</v>
      </c>
      <c r="T188" s="31">
        <v>0.2</v>
      </c>
      <c r="U188" s="31">
        <v>120</v>
      </c>
      <c r="V188" s="2" t="s">
        <v>568</v>
      </c>
      <c r="W188" s="71">
        <f t="shared" si="20"/>
        <v>20.746887966804977</v>
      </c>
      <c r="X188" s="71" t="e">
        <f t="shared" si="21"/>
        <v>#DIV/0!</v>
      </c>
      <c r="Y188" s="88">
        <f t="shared" si="22"/>
        <v>4.1493775933609953</v>
      </c>
      <c r="Z188" s="88" t="e">
        <f t="shared" si="23"/>
        <v>#DIV/0!</v>
      </c>
      <c r="AA188" s="90">
        <f t="shared" si="24"/>
        <v>1.0416666666666667</v>
      </c>
      <c r="AB188" s="31">
        <f t="shared" si="25"/>
        <v>96</v>
      </c>
      <c r="AC188" s="88">
        <f t="shared" si="26"/>
        <v>4.3222683264177043E-3</v>
      </c>
      <c r="AD188" s="88" t="e">
        <f t="shared" si="27"/>
        <v>#DIV/0!</v>
      </c>
      <c r="AE188" s="88">
        <f t="shared" si="28"/>
        <v>1.7289073305670817E-2</v>
      </c>
      <c r="AF188" s="88" t="e">
        <f t="shared" si="29"/>
        <v>#DIV/0!</v>
      </c>
      <c r="AG188" s="94" t="s">
        <v>3661</v>
      </c>
    </row>
    <row r="189" spans="1:33" ht="64" x14ac:dyDescent="0.2">
      <c r="A189" s="2" t="s">
        <v>350</v>
      </c>
      <c r="B189" s="2" t="s">
        <v>415</v>
      </c>
      <c r="C189" s="2" t="s">
        <v>2178</v>
      </c>
      <c r="D189" s="2"/>
      <c r="E189" t="s">
        <v>2177</v>
      </c>
      <c r="F189" s="2" t="s">
        <v>570</v>
      </c>
      <c r="G189" s="2" t="s">
        <v>569</v>
      </c>
      <c r="H189" s="2" t="s">
        <v>413</v>
      </c>
      <c r="I189" s="26" t="s">
        <v>3534</v>
      </c>
      <c r="J189" s="27" t="s">
        <v>3507</v>
      </c>
      <c r="K189" s="27" t="s">
        <v>3631</v>
      </c>
      <c r="L189" s="31">
        <v>0.2</v>
      </c>
      <c r="N189" s="75">
        <v>10</v>
      </c>
      <c r="O189">
        <v>86</v>
      </c>
      <c r="P189">
        <v>172</v>
      </c>
      <c r="T189" s="31">
        <v>0.2</v>
      </c>
      <c r="U189" s="31">
        <v>120</v>
      </c>
      <c r="V189" s="2" t="s">
        <v>570</v>
      </c>
      <c r="W189" s="71">
        <f t="shared" si="20"/>
        <v>5.8139534883720927</v>
      </c>
      <c r="X189" s="71" t="e">
        <f t="shared" si="21"/>
        <v>#DIV/0!</v>
      </c>
      <c r="Y189" s="88">
        <f t="shared" si="22"/>
        <v>1.1627906976744187</v>
      </c>
      <c r="Z189" s="88" t="e">
        <f t="shared" si="23"/>
        <v>#DIV/0!</v>
      </c>
      <c r="AA189" s="90">
        <f t="shared" si="24"/>
        <v>0.10416666666666667</v>
      </c>
      <c r="AB189" s="31">
        <f t="shared" si="25"/>
        <v>96</v>
      </c>
      <c r="AC189" s="88">
        <f t="shared" si="26"/>
        <v>1.2112403100775194E-3</v>
      </c>
      <c r="AD189" s="88" t="e">
        <f t="shared" si="27"/>
        <v>#DIV/0!</v>
      </c>
      <c r="AE189" s="88">
        <f t="shared" si="28"/>
        <v>4.8449612403100775E-3</v>
      </c>
      <c r="AF189" s="88" t="e">
        <f t="shared" si="29"/>
        <v>#DIV/0!</v>
      </c>
      <c r="AG189" s="94" t="s">
        <v>3662</v>
      </c>
    </row>
    <row r="190" spans="1:33" ht="64" x14ac:dyDescent="0.2">
      <c r="A190" s="2" t="s">
        <v>456</v>
      </c>
      <c r="B190" s="2" t="s">
        <v>415</v>
      </c>
      <c r="C190" s="2" t="s">
        <v>2178</v>
      </c>
      <c r="D190" s="2"/>
      <c r="E190" t="s">
        <v>2177</v>
      </c>
      <c r="F190" s="2" t="s">
        <v>570</v>
      </c>
      <c r="G190" s="2" t="s">
        <v>569</v>
      </c>
      <c r="H190" s="2" t="s">
        <v>455</v>
      </c>
      <c r="I190" s="26" t="s">
        <v>3534</v>
      </c>
      <c r="J190" s="27" t="s">
        <v>3507</v>
      </c>
      <c r="K190" s="27" t="s">
        <v>3631</v>
      </c>
      <c r="L190" s="31">
        <v>0.2</v>
      </c>
      <c r="N190" s="79">
        <v>10</v>
      </c>
      <c r="O190">
        <v>86</v>
      </c>
      <c r="P190">
        <v>172</v>
      </c>
      <c r="T190" s="31">
        <v>0.2</v>
      </c>
      <c r="U190" s="31">
        <v>120</v>
      </c>
      <c r="V190" s="2" t="s">
        <v>570</v>
      </c>
      <c r="W190" s="71">
        <f t="shared" si="20"/>
        <v>5.8139534883720927</v>
      </c>
      <c r="X190" s="71" t="e">
        <f t="shared" si="21"/>
        <v>#DIV/0!</v>
      </c>
      <c r="Y190" s="88">
        <f t="shared" si="22"/>
        <v>1.1627906976744187</v>
      </c>
      <c r="Z190" s="88" t="e">
        <f t="shared" si="23"/>
        <v>#DIV/0!</v>
      </c>
      <c r="AA190" s="90">
        <f t="shared" si="24"/>
        <v>0.10416666666666667</v>
      </c>
      <c r="AB190" s="31">
        <f t="shared" si="25"/>
        <v>96</v>
      </c>
      <c r="AC190" s="88">
        <f t="shared" si="26"/>
        <v>1.2112403100775194E-3</v>
      </c>
      <c r="AD190" s="88" t="e">
        <f t="shared" si="27"/>
        <v>#DIV/0!</v>
      </c>
      <c r="AE190" s="88">
        <f t="shared" si="28"/>
        <v>4.8449612403100775E-3</v>
      </c>
      <c r="AF190" s="88" t="e">
        <f t="shared" si="29"/>
        <v>#DIV/0!</v>
      </c>
      <c r="AG190" s="94" t="s">
        <v>3662</v>
      </c>
    </row>
    <row r="191" spans="1:33" ht="64" x14ac:dyDescent="0.2">
      <c r="A191" s="2" t="s">
        <v>417</v>
      </c>
      <c r="B191" s="2" t="s">
        <v>415</v>
      </c>
      <c r="C191" s="2" t="s">
        <v>2178</v>
      </c>
      <c r="D191" s="2"/>
      <c r="E191" t="s">
        <v>2177</v>
      </c>
      <c r="F191" s="2" t="s">
        <v>570</v>
      </c>
      <c r="G191" s="2" t="s">
        <v>569</v>
      </c>
      <c r="H191" s="2" t="s">
        <v>416</v>
      </c>
      <c r="I191" s="26" t="s">
        <v>3534</v>
      </c>
      <c r="J191" s="27" t="s">
        <v>3507</v>
      </c>
      <c r="K191" s="27" t="s">
        <v>3631</v>
      </c>
      <c r="L191" s="31">
        <v>0.2</v>
      </c>
      <c r="N191" s="79">
        <v>10</v>
      </c>
      <c r="O191">
        <v>86</v>
      </c>
      <c r="P191">
        <v>172</v>
      </c>
      <c r="T191" s="31">
        <v>0.2</v>
      </c>
      <c r="U191" s="31">
        <v>120</v>
      </c>
      <c r="V191" s="2" t="s">
        <v>570</v>
      </c>
      <c r="W191" s="71">
        <f t="shared" si="20"/>
        <v>5.8139534883720927</v>
      </c>
      <c r="X191" s="71" t="e">
        <f t="shared" si="21"/>
        <v>#DIV/0!</v>
      </c>
      <c r="Y191" s="88">
        <f t="shared" si="22"/>
        <v>1.1627906976744187</v>
      </c>
      <c r="Z191" s="88" t="e">
        <f t="shared" si="23"/>
        <v>#DIV/0!</v>
      </c>
      <c r="AA191" s="90">
        <f t="shared" si="24"/>
        <v>0.10416666666666667</v>
      </c>
      <c r="AB191" s="31">
        <f t="shared" si="25"/>
        <v>96</v>
      </c>
      <c r="AC191" s="88">
        <f t="shared" si="26"/>
        <v>1.2112403100775194E-3</v>
      </c>
      <c r="AD191" s="88" t="e">
        <f t="shared" si="27"/>
        <v>#DIV/0!</v>
      </c>
      <c r="AE191" s="88">
        <f t="shared" si="28"/>
        <v>4.8449612403100775E-3</v>
      </c>
      <c r="AF191" s="88" t="e">
        <f t="shared" si="29"/>
        <v>#DIV/0!</v>
      </c>
      <c r="AG191" s="94" t="s">
        <v>3662</v>
      </c>
    </row>
    <row r="192" spans="1:33" ht="64" x14ac:dyDescent="0.2">
      <c r="A192" s="2" t="s">
        <v>459</v>
      </c>
      <c r="B192" s="2" t="s">
        <v>415</v>
      </c>
      <c r="C192" s="2" t="s">
        <v>2178</v>
      </c>
      <c r="D192" s="2"/>
      <c r="E192" t="s">
        <v>2177</v>
      </c>
      <c r="F192" s="2" t="s">
        <v>570</v>
      </c>
      <c r="G192" s="2" t="s">
        <v>569</v>
      </c>
      <c r="H192" s="2" t="s">
        <v>458</v>
      </c>
      <c r="I192" s="26" t="s">
        <v>3534</v>
      </c>
      <c r="J192" s="27" t="s">
        <v>3507</v>
      </c>
      <c r="K192" s="27" t="s">
        <v>3631</v>
      </c>
      <c r="L192" s="31">
        <v>0.2</v>
      </c>
      <c r="N192" s="75">
        <v>10</v>
      </c>
      <c r="O192">
        <v>86</v>
      </c>
      <c r="P192">
        <v>172</v>
      </c>
      <c r="T192" s="31">
        <v>0.2</v>
      </c>
      <c r="U192" s="31">
        <v>120</v>
      </c>
      <c r="V192" s="2" t="s">
        <v>570</v>
      </c>
      <c r="W192" s="71">
        <f t="shared" si="20"/>
        <v>5.8139534883720927</v>
      </c>
      <c r="X192" s="71" t="e">
        <f t="shared" si="21"/>
        <v>#DIV/0!</v>
      </c>
      <c r="Y192" s="88">
        <f t="shared" si="22"/>
        <v>1.1627906976744187</v>
      </c>
      <c r="Z192" s="88" t="e">
        <f t="shared" si="23"/>
        <v>#DIV/0!</v>
      </c>
      <c r="AA192" s="90">
        <f t="shared" si="24"/>
        <v>0.10416666666666667</v>
      </c>
      <c r="AB192" s="31">
        <f t="shared" si="25"/>
        <v>96</v>
      </c>
      <c r="AC192" s="88">
        <f t="shared" si="26"/>
        <v>1.2112403100775194E-3</v>
      </c>
      <c r="AD192" s="88" t="e">
        <f t="shared" si="27"/>
        <v>#DIV/0!</v>
      </c>
      <c r="AE192" s="88">
        <f t="shared" si="28"/>
        <v>4.8449612403100775E-3</v>
      </c>
      <c r="AF192" s="88" t="e">
        <f t="shared" si="29"/>
        <v>#DIV/0!</v>
      </c>
      <c r="AG192" s="94" t="s">
        <v>3662</v>
      </c>
    </row>
    <row r="193" spans="1:34" ht="80" x14ac:dyDescent="0.2">
      <c r="A193" s="2" t="s">
        <v>417</v>
      </c>
      <c r="B193" s="2" t="s">
        <v>415</v>
      </c>
      <c r="C193" s="2" t="s">
        <v>2180</v>
      </c>
      <c r="D193" s="2"/>
      <c r="E193" t="s">
        <v>2179</v>
      </c>
      <c r="F193" s="2" t="s">
        <v>572</v>
      </c>
      <c r="G193" s="2" t="s">
        <v>571</v>
      </c>
      <c r="H193" s="2" t="s">
        <v>416</v>
      </c>
      <c r="I193" s="26" t="s">
        <v>3534</v>
      </c>
      <c r="J193" s="27" t="s">
        <v>3507</v>
      </c>
      <c r="K193" s="27" t="s">
        <v>3646</v>
      </c>
      <c r="L193" s="31">
        <v>0.2</v>
      </c>
      <c r="N193" s="75">
        <v>25</v>
      </c>
      <c r="O193">
        <v>11</v>
      </c>
      <c r="T193" s="31">
        <v>0.2</v>
      </c>
      <c r="U193" s="31">
        <v>120</v>
      </c>
      <c r="V193" s="2" t="s">
        <v>572</v>
      </c>
      <c r="W193" s="71">
        <f t="shared" si="20"/>
        <v>113.63636363636363</v>
      </c>
      <c r="X193" s="71" t="e">
        <f t="shared" si="21"/>
        <v>#DIV/0!</v>
      </c>
      <c r="Y193" s="88">
        <f t="shared" si="22"/>
        <v>22.727272727272727</v>
      </c>
      <c r="Z193" s="88" t="e">
        <f t="shared" si="23"/>
        <v>#DIV/0!</v>
      </c>
      <c r="AA193" s="90">
        <f t="shared" si="24"/>
        <v>0.26041666666666669</v>
      </c>
      <c r="AB193" s="31">
        <f t="shared" si="25"/>
        <v>96</v>
      </c>
      <c r="AC193" s="88">
        <f t="shared" si="26"/>
        <v>2.3674242424242428E-2</v>
      </c>
      <c r="AD193" s="88" t="e">
        <f t="shared" si="27"/>
        <v>#DIV/0!</v>
      </c>
      <c r="AE193" s="88">
        <f t="shared" si="28"/>
        <v>9.469696969696971E-2</v>
      </c>
      <c r="AF193" s="88" t="e">
        <f t="shared" si="29"/>
        <v>#DIV/0!</v>
      </c>
      <c r="AG193" s="94" t="s">
        <v>3663</v>
      </c>
      <c r="AH193" s="118" t="s">
        <v>3561</v>
      </c>
    </row>
    <row r="194" spans="1:34" ht="80" x14ac:dyDescent="0.2">
      <c r="A194" s="2" t="s">
        <v>350</v>
      </c>
      <c r="B194" s="2" t="s">
        <v>415</v>
      </c>
      <c r="C194" s="2" t="s">
        <v>2180</v>
      </c>
      <c r="D194" s="2"/>
      <c r="E194" t="s">
        <v>2179</v>
      </c>
      <c r="F194" s="2" t="s">
        <v>572</v>
      </c>
      <c r="G194" s="2" t="s">
        <v>571</v>
      </c>
      <c r="H194" s="2" t="s">
        <v>413</v>
      </c>
      <c r="I194" s="26" t="s">
        <v>3534</v>
      </c>
      <c r="J194" s="27" t="s">
        <v>3507</v>
      </c>
      <c r="K194" s="27" t="s">
        <v>3646</v>
      </c>
      <c r="L194" s="31">
        <v>0.2</v>
      </c>
      <c r="N194" s="75">
        <v>25</v>
      </c>
      <c r="O194">
        <v>11</v>
      </c>
      <c r="T194" s="31">
        <v>0.2</v>
      </c>
      <c r="U194" s="31">
        <v>120</v>
      </c>
      <c r="V194" s="2" t="s">
        <v>572</v>
      </c>
      <c r="W194" s="71">
        <f t="shared" si="20"/>
        <v>113.63636363636363</v>
      </c>
      <c r="X194" s="71" t="e">
        <f t="shared" si="21"/>
        <v>#DIV/0!</v>
      </c>
      <c r="Y194" s="88">
        <f t="shared" si="22"/>
        <v>22.727272727272727</v>
      </c>
      <c r="Z194" s="88" t="e">
        <f t="shared" si="23"/>
        <v>#DIV/0!</v>
      </c>
      <c r="AA194" s="90">
        <f t="shared" si="24"/>
        <v>0.26041666666666669</v>
      </c>
      <c r="AB194" s="31">
        <f t="shared" si="25"/>
        <v>96</v>
      </c>
      <c r="AC194" s="88">
        <f t="shared" si="26"/>
        <v>2.3674242424242428E-2</v>
      </c>
      <c r="AD194" s="88" t="e">
        <f t="shared" si="27"/>
        <v>#DIV/0!</v>
      </c>
      <c r="AE194" s="88">
        <f t="shared" si="28"/>
        <v>9.469696969696971E-2</v>
      </c>
      <c r="AF194" s="88" t="e">
        <f t="shared" si="29"/>
        <v>#DIV/0!</v>
      </c>
      <c r="AG194" s="94" t="s">
        <v>3663</v>
      </c>
      <c r="AH194" s="118" t="s">
        <v>3561</v>
      </c>
    </row>
    <row r="195" spans="1:34" ht="48" x14ac:dyDescent="0.2">
      <c r="A195" s="2" t="s">
        <v>350</v>
      </c>
      <c r="B195" s="2" t="s">
        <v>415</v>
      </c>
      <c r="C195" s="2" t="s">
        <v>2182</v>
      </c>
      <c r="D195" s="2"/>
      <c r="E195" t="s">
        <v>2181</v>
      </c>
      <c r="F195" s="2" t="s">
        <v>574</v>
      </c>
      <c r="G195" s="2" t="s">
        <v>573</v>
      </c>
      <c r="H195" s="2" t="s">
        <v>413</v>
      </c>
      <c r="I195" s="26" t="s">
        <v>3534</v>
      </c>
      <c r="J195" s="27" t="s">
        <v>3507</v>
      </c>
      <c r="K195" s="27" t="s">
        <v>3631</v>
      </c>
      <c r="L195" s="31">
        <v>0.2</v>
      </c>
      <c r="N195" s="75">
        <v>10</v>
      </c>
      <c r="O195">
        <v>50</v>
      </c>
      <c r="P195">
        <v>250</v>
      </c>
      <c r="T195" s="31">
        <v>0.2</v>
      </c>
      <c r="U195" s="31">
        <v>120</v>
      </c>
      <c r="V195" s="2" t="s">
        <v>574</v>
      </c>
      <c r="W195" s="71">
        <f t="shared" ref="W195:W258" si="30">N195/((0.1*O195)*T195)</f>
        <v>10</v>
      </c>
      <c r="X195" s="71" t="e">
        <f t="shared" ref="X195:X258" si="31">N195/(0.1*Q195*T195)</f>
        <v>#DIV/0!</v>
      </c>
      <c r="Y195" s="88">
        <f t="shared" ref="Y195:Y258" si="32">N195/(0.1*O195)</f>
        <v>2</v>
      </c>
      <c r="Z195" s="88" t="e">
        <f t="shared" ref="Z195:Z258" si="33">N195/(0.1*Q195)</f>
        <v>#DIV/0!</v>
      </c>
      <c r="AA195" s="90">
        <f t="shared" ref="AA195:AA258" si="34">N195/AB195</f>
        <v>0.10416666666666667</v>
      </c>
      <c r="AB195" s="31">
        <f t="shared" ref="AB195:AB258" si="35">T195*480</f>
        <v>96</v>
      </c>
      <c r="AC195" s="88">
        <f t="shared" ref="AC195:AC258" si="36">AA195/O195</f>
        <v>2.0833333333333333E-3</v>
      </c>
      <c r="AD195" s="88" t="e">
        <f t="shared" ref="AD195:AD258" si="37">AA195/Q195</f>
        <v>#DIV/0!</v>
      </c>
      <c r="AE195" s="88">
        <f t="shared" ref="AE195:AE258" si="38">((N195/(T195*U195))/O195)</f>
        <v>8.3333333333333332E-3</v>
      </c>
      <c r="AF195" s="88" t="e">
        <f t="shared" ref="AF195:AF258" si="39">((N195/(T195*U195))/Q195)</f>
        <v>#DIV/0!</v>
      </c>
      <c r="AG195" s="94" t="s">
        <v>3664</v>
      </c>
    </row>
    <row r="196" spans="1:34" ht="48" x14ac:dyDescent="0.2">
      <c r="A196" s="2" t="s">
        <v>456</v>
      </c>
      <c r="B196" s="2" t="s">
        <v>415</v>
      </c>
      <c r="C196" s="2" t="s">
        <v>2182</v>
      </c>
      <c r="D196" s="2"/>
      <c r="E196" t="s">
        <v>2181</v>
      </c>
      <c r="F196" s="2" t="s">
        <v>574</v>
      </c>
      <c r="G196" s="2" t="s">
        <v>573</v>
      </c>
      <c r="H196" s="2" t="s">
        <v>455</v>
      </c>
      <c r="I196" s="26" t="s">
        <v>3534</v>
      </c>
      <c r="J196" s="27" t="s">
        <v>3507</v>
      </c>
      <c r="K196" s="27" t="s">
        <v>3631</v>
      </c>
      <c r="L196" s="31">
        <v>0.2</v>
      </c>
      <c r="N196" s="75">
        <v>10</v>
      </c>
      <c r="O196">
        <v>50</v>
      </c>
      <c r="P196">
        <v>250</v>
      </c>
      <c r="T196" s="31">
        <v>0.2</v>
      </c>
      <c r="U196" s="31">
        <v>120</v>
      </c>
      <c r="V196" s="2" t="s">
        <v>574</v>
      </c>
      <c r="W196" s="71">
        <f t="shared" si="30"/>
        <v>10</v>
      </c>
      <c r="X196" s="71" t="e">
        <f t="shared" si="31"/>
        <v>#DIV/0!</v>
      </c>
      <c r="Y196" s="88">
        <f t="shared" si="32"/>
        <v>2</v>
      </c>
      <c r="Z196" s="88" t="e">
        <f t="shared" si="33"/>
        <v>#DIV/0!</v>
      </c>
      <c r="AA196" s="90">
        <f t="shared" si="34"/>
        <v>0.10416666666666667</v>
      </c>
      <c r="AB196" s="31">
        <f t="shared" si="35"/>
        <v>96</v>
      </c>
      <c r="AC196" s="88">
        <f t="shared" si="36"/>
        <v>2.0833333333333333E-3</v>
      </c>
      <c r="AD196" s="88" t="e">
        <f t="shared" si="37"/>
        <v>#DIV/0!</v>
      </c>
      <c r="AE196" s="88">
        <f t="shared" si="38"/>
        <v>8.3333333333333332E-3</v>
      </c>
      <c r="AF196" s="88" t="e">
        <f t="shared" si="39"/>
        <v>#DIV/0!</v>
      </c>
      <c r="AG196" s="94" t="s">
        <v>3664</v>
      </c>
    </row>
    <row r="197" spans="1:34" ht="48" x14ac:dyDescent="0.2">
      <c r="A197" s="2" t="s">
        <v>459</v>
      </c>
      <c r="B197" s="2" t="s">
        <v>415</v>
      </c>
      <c r="C197" s="2" t="s">
        <v>2182</v>
      </c>
      <c r="D197" s="2"/>
      <c r="E197" t="s">
        <v>2181</v>
      </c>
      <c r="F197" s="2" t="s">
        <v>574</v>
      </c>
      <c r="G197" s="2" t="s">
        <v>573</v>
      </c>
      <c r="H197" s="2" t="s">
        <v>458</v>
      </c>
      <c r="I197" s="26" t="s">
        <v>3534</v>
      </c>
      <c r="J197" s="27" t="s">
        <v>3507</v>
      </c>
      <c r="K197" s="27" t="s">
        <v>3631</v>
      </c>
      <c r="L197" s="31">
        <v>0.2</v>
      </c>
      <c r="N197" s="75">
        <v>10</v>
      </c>
      <c r="O197">
        <v>50</v>
      </c>
      <c r="P197">
        <v>250</v>
      </c>
      <c r="T197" s="31">
        <v>0.2</v>
      </c>
      <c r="U197" s="31">
        <v>120</v>
      </c>
      <c r="V197" s="2" t="s">
        <v>574</v>
      </c>
      <c r="W197" s="71">
        <f t="shared" si="30"/>
        <v>10</v>
      </c>
      <c r="X197" s="71" t="e">
        <f t="shared" si="31"/>
        <v>#DIV/0!</v>
      </c>
      <c r="Y197" s="88">
        <f t="shared" si="32"/>
        <v>2</v>
      </c>
      <c r="Z197" s="88" t="e">
        <f t="shared" si="33"/>
        <v>#DIV/0!</v>
      </c>
      <c r="AA197" s="90">
        <f t="shared" si="34"/>
        <v>0.10416666666666667</v>
      </c>
      <c r="AB197" s="31">
        <f t="shared" si="35"/>
        <v>96</v>
      </c>
      <c r="AC197" s="88">
        <f t="shared" si="36"/>
        <v>2.0833333333333333E-3</v>
      </c>
      <c r="AD197" s="88" t="e">
        <f t="shared" si="37"/>
        <v>#DIV/0!</v>
      </c>
      <c r="AE197" s="88">
        <f t="shared" si="38"/>
        <v>8.3333333333333332E-3</v>
      </c>
      <c r="AF197" s="88" t="e">
        <f t="shared" si="39"/>
        <v>#DIV/0!</v>
      </c>
      <c r="AG197" s="94" t="s">
        <v>3664</v>
      </c>
    </row>
    <row r="198" spans="1:34" ht="48" x14ac:dyDescent="0.2">
      <c r="A198" s="2" t="s">
        <v>417</v>
      </c>
      <c r="B198" s="2" t="s">
        <v>415</v>
      </c>
      <c r="C198" s="2" t="s">
        <v>2182</v>
      </c>
      <c r="D198" s="2"/>
      <c r="E198" t="s">
        <v>2181</v>
      </c>
      <c r="F198" s="2" t="s">
        <v>574</v>
      </c>
      <c r="G198" s="2" t="s">
        <v>573</v>
      </c>
      <c r="H198" s="2" t="s">
        <v>416</v>
      </c>
      <c r="I198" s="26" t="s">
        <v>3534</v>
      </c>
      <c r="J198" s="27" t="s">
        <v>3507</v>
      </c>
      <c r="K198" s="27" t="s">
        <v>3631</v>
      </c>
      <c r="L198" s="31">
        <v>0.2</v>
      </c>
      <c r="N198" s="75">
        <v>10</v>
      </c>
      <c r="O198">
        <v>50</v>
      </c>
      <c r="P198">
        <v>250</v>
      </c>
      <c r="T198" s="31">
        <v>0.2</v>
      </c>
      <c r="U198" s="31">
        <v>120</v>
      </c>
      <c r="V198" s="2" t="s">
        <v>574</v>
      </c>
      <c r="W198" s="71">
        <f t="shared" si="30"/>
        <v>10</v>
      </c>
      <c r="X198" s="71" t="e">
        <f t="shared" si="31"/>
        <v>#DIV/0!</v>
      </c>
      <c r="Y198" s="88">
        <f t="shared" si="32"/>
        <v>2</v>
      </c>
      <c r="Z198" s="88" t="e">
        <f t="shared" si="33"/>
        <v>#DIV/0!</v>
      </c>
      <c r="AA198" s="90">
        <f t="shared" si="34"/>
        <v>0.10416666666666667</v>
      </c>
      <c r="AB198" s="31">
        <f t="shared" si="35"/>
        <v>96</v>
      </c>
      <c r="AC198" s="88">
        <f t="shared" si="36"/>
        <v>2.0833333333333333E-3</v>
      </c>
      <c r="AD198" s="88" t="e">
        <f t="shared" si="37"/>
        <v>#DIV/0!</v>
      </c>
      <c r="AE198" s="88">
        <f t="shared" si="38"/>
        <v>8.3333333333333332E-3</v>
      </c>
      <c r="AF198" s="88" t="e">
        <f t="shared" si="39"/>
        <v>#DIV/0!</v>
      </c>
      <c r="AG198" s="94" t="s">
        <v>3664</v>
      </c>
    </row>
    <row r="199" spans="1:34" ht="64" x14ac:dyDescent="0.2">
      <c r="A199" s="2" t="s">
        <v>350</v>
      </c>
      <c r="B199" s="2" t="s">
        <v>415</v>
      </c>
      <c r="C199" s="2" t="s">
        <v>2184</v>
      </c>
      <c r="D199" s="2"/>
      <c r="E199" t="s">
        <v>2183</v>
      </c>
      <c r="F199" s="2" t="s">
        <v>576</v>
      </c>
      <c r="G199" s="2" t="s">
        <v>575</v>
      </c>
      <c r="H199" s="2" t="s">
        <v>413</v>
      </c>
      <c r="I199" s="26" t="s">
        <v>3534</v>
      </c>
      <c r="J199" s="27" t="s">
        <v>3507</v>
      </c>
      <c r="K199" s="27" t="s">
        <v>3593</v>
      </c>
      <c r="L199" s="31">
        <v>0.2</v>
      </c>
      <c r="N199" s="75">
        <v>10</v>
      </c>
      <c r="O199">
        <v>41</v>
      </c>
      <c r="P199" s="18">
        <v>82</v>
      </c>
      <c r="T199" s="31">
        <v>0.2</v>
      </c>
      <c r="U199" s="31">
        <v>120</v>
      </c>
      <c r="V199" s="2" t="s">
        <v>576</v>
      </c>
      <c r="W199" s="71">
        <f t="shared" si="30"/>
        <v>12.195121951219509</v>
      </c>
      <c r="X199" s="71" t="e">
        <f t="shared" si="31"/>
        <v>#DIV/0!</v>
      </c>
      <c r="Y199" s="88">
        <f t="shared" si="32"/>
        <v>2.4390243902439019</v>
      </c>
      <c r="Z199" s="88" t="e">
        <f t="shared" si="33"/>
        <v>#DIV/0!</v>
      </c>
      <c r="AA199" s="90">
        <f t="shared" si="34"/>
        <v>0.10416666666666667</v>
      </c>
      <c r="AB199" s="31">
        <f t="shared" si="35"/>
        <v>96</v>
      </c>
      <c r="AC199" s="88">
        <f t="shared" si="36"/>
        <v>2.540650406504065E-3</v>
      </c>
      <c r="AD199" s="88" t="e">
        <f t="shared" si="37"/>
        <v>#DIV/0!</v>
      </c>
      <c r="AE199" s="88">
        <f t="shared" si="38"/>
        <v>1.016260162601626E-2</v>
      </c>
      <c r="AF199" s="88" t="e">
        <f t="shared" si="39"/>
        <v>#DIV/0!</v>
      </c>
      <c r="AG199" s="94" t="s">
        <v>3665</v>
      </c>
    </row>
    <row r="200" spans="1:34" ht="64" x14ac:dyDescent="0.2">
      <c r="A200" s="2" t="s">
        <v>417</v>
      </c>
      <c r="B200" s="2" t="s">
        <v>415</v>
      </c>
      <c r="C200" s="2" t="s">
        <v>2184</v>
      </c>
      <c r="D200" s="2"/>
      <c r="E200" t="s">
        <v>2183</v>
      </c>
      <c r="F200" s="2" t="s">
        <v>576</v>
      </c>
      <c r="G200" s="2" t="s">
        <v>575</v>
      </c>
      <c r="H200" s="2" t="s">
        <v>416</v>
      </c>
      <c r="I200" s="26" t="s">
        <v>3534</v>
      </c>
      <c r="J200" s="27" t="s">
        <v>3507</v>
      </c>
      <c r="K200" s="27" t="s">
        <v>3593</v>
      </c>
      <c r="L200" s="31">
        <v>0.2</v>
      </c>
      <c r="N200" s="75">
        <v>10</v>
      </c>
      <c r="O200">
        <v>41</v>
      </c>
      <c r="P200" s="18">
        <v>82</v>
      </c>
      <c r="T200" s="31">
        <v>0.2</v>
      </c>
      <c r="U200" s="31">
        <v>120</v>
      </c>
      <c r="V200" s="2" t="s">
        <v>576</v>
      </c>
      <c r="W200" s="71">
        <f t="shared" si="30"/>
        <v>12.195121951219509</v>
      </c>
      <c r="X200" s="71" t="e">
        <f t="shared" si="31"/>
        <v>#DIV/0!</v>
      </c>
      <c r="Y200" s="88">
        <f t="shared" si="32"/>
        <v>2.4390243902439019</v>
      </c>
      <c r="Z200" s="88" t="e">
        <f t="shared" si="33"/>
        <v>#DIV/0!</v>
      </c>
      <c r="AA200" s="90">
        <f t="shared" si="34"/>
        <v>0.10416666666666667</v>
      </c>
      <c r="AB200" s="31">
        <f t="shared" si="35"/>
        <v>96</v>
      </c>
      <c r="AC200" s="88">
        <f t="shared" si="36"/>
        <v>2.540650406504065E-3</v>
      </c>
      <c r="AD200" s="88" t="e">
        <f t="shared" si="37"/>
        <v>#DIV/0!</v>
      </c>
      <c r="AE200" s="88">
        <f t="shared" si="38"/>
        <v>1.016260162601626E-2</v>
      </c>
      <c r="AF200" s="88" t="e">
        <f t="shared" si="39"/>
        <v>#DIV/0!</v>
      </c>
      <c r="AG200" s="94" t="s">
        <v>3665</v>
      </c>
    </row>
    <row r="201" spans="1:34" ht="64" x14ac:dyDescent="0.2">
      <c r="A201" s="2" t="s">
        <v>350</v>
      </c>
      <c r="B201" s="2" t="s">
        <v>415</v>
      </c>
      <c r="C201" s="2" t="s">
        <v>2186</v>
      </c>
      <c r="D201" s="2"/>
      <c r="E201" t="s">
        <v>2185</v>
      </c>
      <c r="F201" s="2" t="s">
        <v>578</v>
      </c>
      <c r="G201" s="2" t="s">
        <v>577</v>
      </c>
      <c r="H201" s="2" t="s">
        <v>413</v>
      </c>
      <c r="I201">
        <v>0.05</v>
      </c>
      <c r="J201" s="27" t="s">
        <v>3666</v>
      </c>
      <c r="K201" s="27" t="s">
        <v>3667</v>
      </c>
      <c r="L201" s="31">
        <v>0.05</v>
      </c>
      <c r="N201" s="75">
        <v>10</v>
      </c>
      <c r="O201" s="18">
        <v>100</v>
      </c>
      <c r="T201" s="31">
        <v>0.05</v>
      </c>
      <c r="U201" s="31">
        <v>120</v>
      </c>
      <c r="V201" s="2" t="s">
        <v>578</v>
      </c>
      <c r="W201" s="71">
        <f t="shared" si="30"/>
        <v>20</v>
      </c>
      <c r="X201" s="71" t="e">
        <f t="shared" si="31"/>
        <v>#DIV/0!</v>
      </c>
      <c r="Y201" s="88">
        <f t="shared" si="32"/>
        <v>1</v>
      </c>
      <c r="Z201" s="88" t="e">
        <f t="shared" si="33"/>
        <v>#DIV/0!</v>
      </c>
      <c r="AA201" s="90">
        <f t="shared" si="34"/>
        <v>0.41666666666666669</v>
      </c>
      <c r="AB201" s="31">
        <f t="shared" si="35"/>
        <v>24</v>
      </c>
      <c r="AC201" s="88">
        <f t="shared" si="36"/>
        <v>4.1666666666666666E-3</v>
      </c>
      <c r="AD201" s="88" t="e">
        <f t="shared" si="37"/>
        <v>#DIV/0!</v>
      </c>
      <c r="AE201" s="88">
        <f t="shared" si="38"/>
        <v>1.6666666666666666E-2</v>
      </c>
      <c r="AF201" s="88" t="e">
        <f t="shared" si="39"/>
        <v>#DIV/0!</v>
      </c>
      <c r="AG201" s="94" t="s">
        <v>3668</v>
      </c>
      <c r="AH201" s="118" t="s">
        <v>3669</v>
      </c>
    </row>
    <row r="202" spans="1:34" ht="64" x14ac:dyDescent="0.2">
      <c r="A202" s="2" t="s">
        <v>456</v>
      </c>
      <c r="B202" s="2" t="s">
        <v>415</v>
      </c>
      <c r="C202" s="2" t="s">
        <v>2186</v>
      </c>
      <c r="D202" s="2"/>
      <c r="E202" t="s">
        <v>2185</v>
      </c>
      <c r="F202" s="2" t="s">
        <v>578</v>
      </c>
      <c r="G202" s="2" t="s">
        <v>577</v>
      </c>
      <c r="H202" s="2" t="s">
        <v>455</v>
      </c>
      <c r="I202">
        <v>0.05</v>
      </c>
      <c r="J202" s="27" t="s">
        <v>3666</v>
      </c>
      <c r="K202" s="27" t="s">
        <v>3667</v>
      </c>
      <c r="L202" s="31">
        <v>0.05</v>
      </c>
      <c r="N202" s="75">
        <v>10</v>
      </c>
      <c r="O202" s="18">
        <v>100</v>
      </c>
      <c r="T202" s="31">
        <v>0.05</v>
      </c>
      <c r="U202" s="31">
        <v>120</v>
      </c>
      <c r="V202" s="2" t="s">
        <v>578</v>
      </c>
      <c r="W202" s="71">
        <f t="shared" si="30"/>
        <v>20</v>
      </c>
      <c r="X202" s="71" t="e">
        <f t="shared" si="31"/>
        <v>#DIV/0!</v>
      </c>
      <c r="Y202" s="88">
        <f t="shared" si="32"/>
        <v>1</v>
      </c>
      <c r="Z202" s="88" t="e">
        <f t="shared" si="33"/>
        <v>#DIV/0!</v>
      </c>
      <c r="AA202" s="90">
        <f t="shared" si="34"/>
        <v>0.41666666666666669</v>
      </c>
      <c r="AB202" s="31">
        <f t="shared" si="35"/>
        <v>24</v>
      </c>
      <c r="AC202" s="88">
        <f t="shared" si="36"/>
        <v>4.1666666666666666E-3</v>
      </c>
      <c r="AD202" s="88" t="e">
        <f t="shared" si="37"/>
        <v>#DIV/0!</v>
      </c>
      <c r="AE202" s="88">
        <f t="shared" si="38"/>
        <v>1.6666666666666666E-2</v>
      </c>
      <c r="AF202" s="88" t="e">
        <f t="shared" si="39"/>
        <v>#DIV/0!</v>
      </c>
      <c r="AG202" s="94" t="s">
        <v>3668</v>
      </c>
      <c r="AH202" s="118" t="s">
        <v>3669</v>
      </c>
    </row>
    <row r="203" spans="1:34" ht="64" x14ac:dyDescent="0.2">
      <c r="A203" s="2" t="s">
        <v>417</v>
      </c>
      <c r="B203" s="2" t="s">
        <v>415</v>
      </c>
      <c r="C203" s="2" t="s">
        <v>2186</v>
      </c>
      <c r="D203" s="2"/>
      <c r="E203" t="s">
        <v>2185</v>
      </c>
      <c r="F203" s="2" t="s">
        <v>578</v>
      </c>
      <c r="G203" s="2" t="s">
        <v>577</v>
      </c>
      <c r="H203" s="2" t="s">
        <v>416</v>
      </c>
      <c r="I203">
        <v>0.05</v>
      </c>
      <c r="J203" s="27" t="s">
        <v>3666</v>
      </c>
      <c r="K203" s="27" t="s">
        <v>3667</v>
      </c>
      <c r="L203" s="31">
        <v>0.05</v>
      </c>
      <c r="N203" s="75">
        <v>10</v>
      </c>
      <c r="O203" s="18">
        <v>100</v>
      </c>
      <c r="T203" s="31">
        <v>0.05</v>
      </c>
      <c r="U203" s="31">
        <v>120</v>
      </c>
      <c r="V203" s="2" t="s">
        <v>578</v>
      </c>
      <c r="W203" s="71">
        <f t="shared" si="30"/>
        <v>20</v>
      </c>
      <c r="X203" s="71" t="e">
        <f t="shared" si="31"/>
        <v>#DIV/0!</v>
      </c>
      <c r="Y203" s="88">
        <f t="shared" si="32"/>
        <v>1</v>
      </c>
      <c r="Z203" s="88" t="e">
        <f t="shared" si="33"/>
        <v>#DIV/0!</v>
      </c>
      <c r="AA203" s="90">
        <f t="shared" si="34"/>
        <v>0.41666666666666669</v>
      </c>
      <c r="AB203" s="31">
        <f t="shared" si="35"/>
        <v>24</v>
      </c>
      <c r="AC203" s="88">
        <f t="shared" si="36"/>
        <v>4.1666666666666666E-3</v>
      </c>
      <c r="AD203" s="88" t="e">
        <f t="shared" si="37"/>
        <v>#DIV/0!</v>
      </c>
      <c r="AE203" s="88">
        <f t="shared" si="38"/>
        <v>1.6666666666666666E-2</v>
      </c>
      <c r="AF203" s="88" t="e">
        <f t="shared" si="39"/>
        <v>#DIV/0!</v>
      </c>
      <c r="AG203" s="94" t="s">
        <v>3668</v>
      </c>
      <c r="AH203" s="118" t="s">
        <v>3669</v>
      </c>
    </row>
    <row r="204" spans="1:34" ht="64" x14ac:dyDescent="0.2">
      <c r="A204" s="2" t="s">
        <v>459</v>
      </c>
      <c r="B204" s="2" t="s">
        <v>415</v>
      </c>
      <c r="C204" s="2" t="s">
        <v>2186</v>
      </c>
      <c r="D204" s="2"/>
      <c r="E204" t="s">
        <v>2185</v>
      </c>
      <c r="F204" s="2" t="s">
        <v>578</v>
      </c>
      <c r="G204" s="2" t="s">
        <v>577</v>
      </c>
      <c r="H204" s="2" t="s">
        <v>458</v>
      </c>
      <c r="I204">
        <v>0.05</v>
      </c>
      <c r="J204" s="27" t="s">
        <v>3666</v>
      </c>
      <c r="K204" s="27" t="s">
        <v>3667</v>
      </c>
      <c r="L204" s="31">
        <v>0.05</v>
      </c>
      <c r="N204" s="75">
        <v>10</v>
      </c>
      <c r="O204">
        <v>100</v>
      </c>
      <c r="T204" s="31">
        <v>0.05</v>
      </c>
      <c r="U204" s="31">
        <v>120</v>
      </c>
      <c r="V204" s="2" t="s">
        <v>578</v>
      </c>
      <c r="W204" s="71">
        <f t="shared" si="30"/>
        <v>20</v>
      </c>
      <c r="X204" s="71" t="e">
        <f t="shared" si="31"/>
        <v>#DIV/0!</v>
      </c>
      <c r="Y204" s="88">
        <f t="shared" si="32"/>
        <v>1</v>
      </c>
      <c r="Z204" s="88" t="e">
        <f t="shared" si="33"/>
        <v>#DIV/0!</v>
      </c>
      <c r="AA204" s="90">
        <f t="shared" si="34"/>
        <v>0.41666666666666669</v>
      </c>
      <c r="AB204" s="31">
        <f t="shared" si="35"/>
        <v>24</v>
      </c>
      <c r="AC204" s="88">
        <f t="shared" si="36"/>
        <v>4.1666666666666666E-3</v>
      </c>
      <c r="AD204" s="88" t="e">
        <f t="shared" si="37"/>
        <v>#DIV/0!</v>
      </c>
      <c r="AE204" s="88">
        <f t="shared" si="38"/>
        <v>1.6666666666666666E-2</v>
      </c>
      <c r="AF204" s="88" t="e">
        <f t="shared" si="39"/>
        <v>#DIV/0!</v>
      </c>
      <c r="AG204" s="94" t="s">
        <v>3668</v>
      </c>
      <c r="AH204" s="118" t="s">
        <v>3669</v>
      </c>
    </row>
    <row r="205" spans="1:34" ht="64" x14ac:dyDescent="0.2">
      <c r="A205" s="2" t="s">
        <v>350</v>
      </c>
      <c r="B205" s="2" t="s">
        <v>415</v>
      </c>
      <c r="C205" s="2" t="s">
        <v>2188</v>
      </c>
      <c r="D205" s="2"/>
      <c r="E205" t="s">
        <v>2187</v>
      </c>
      <c r="F205" s="2" t="s">
        <v>580</v>
      </c>
      <c r="G205" s="2" t="s">
        <v>579</v>
      </c>
      <c r="H205" s="2" t="s">
        <v>413</v>
      </c>
      <c r="I205" s="25" t="s">
        <v>3534</v>
      </c>
      <c r="J205" s="27" t="s">
        <v>3507</v>
      </c>
      <c r="K205" s="27" t="s">
        <v>3593</v>
      </c>
      <c r="L205" s="31">
        <v>0.2</v>
      </c>
      <c r="N205" s="75">
        <v>100</v>
      </c>
      <c r="O205">
        <v>148</v>
      </c>
      <c r="T205" s="31">
        <v>0.2</v>
      </c>
      <c r="U205" s="31">
        <v>120</v>
      </c>
      <c r="V205" s="2" t="s">
        <v>580</v>
      </c>
      <c r="W205" s="71">
        <f t="shared" si="30"/>
        <v>33.783783783783782</v>
      </c>
      <c r="X205" s="71" t="e">
        <f t="shared" si="31"/>
        <v>#DIV/0!</v>
      </c>
      <c r="Y205" s="88">
        <f t="shared" si="32"/>
        <v>6.7567567567567561</v>
      </c>
      <c r="Z205" s="88" t="e">
        <f t="shared" si="33"/>
        <v>#DIV/0!</v>
      </c>
      <c r="AA205" s="90">
        <f t="shared" si="34"/>
        <v>1.0416666666666667</v>
      </c>
      <c r="AB205" s="31">
        <f t="shared" si="35"/>
        <v>96</v>
      </c>
      <c r="AC205" s="88">
        <f t="shared" si="36"/>
        <v>7.0382882882882884E-3</v>
      </c>
      <c r="AD205" s="88" t="e">
        <f t="shared" si="37"/>
        <v>#DIV/0!</v>
      </c>
      <c r="AE205" s="88">
        <f t="shared" si="38"/>
        <v>2.8153153153153154E-2</v>
      </c>
      <c r="AF205" s="88" t="e">
        <f t="shared" si="39"/>
        <v>#DIV/0!</v>
      </c>
      <c r="AG205" s="94" t="s">
        <v>3670</v>
      </c>
    </row>
    <row r="206" spans="1:34" ht="64" x14ac:dyDescent="0.2">
      <c r="A206" s="2" t="s">
        <v>417</v>
      </c>
      <c r="B206" s="2" t="s">
        <v>415</v>
      </c>
      <c r="C206" s="2" t="s">
        <v>2188</v>
      </c>
      <c r="D206" s="2"/>
      <c r="E206" t="s">
        <v>2187</v>
      </c>
      <c r="F206" s="2" t="s">
        <v>580</v>
      </c>
      <c r="G206" s="2" t="s">
        <v>579</v>
      </c>
      <c r="H206" s="2" t="s">
        <v>416</v>
      </c>
      <c r="I206" s="25" t="s">
        <v>3534</v>
      </c>
      <c r="J206" s="27" t="s">
        <v>3507</v>
      </c>
      <c r="K206" s="27" t="s">
        <v>3593</v>
      </c>
      <c r="L206" s="31">
        <v>0.2</v>
      </c>
      <c r="N206" s="75">
        <v>100</v>
      </c>
      <c r="O206">
        <v>148</v>
      </c>
      <c r="T206" s="31">
        <v>0.2</v>
      </c>
      <c r="U206" s="31">
        <v>120</v>
      </c>
      <c r="V206" s="2" t="s">
        <v>580</v>
      </c>
      <c r="W206" s="71">
        <f t="shared" si="30"/>
        <v>33.783783783783782</v>
      </c>
      <c r="X206" s="71" t="e">
        <f t="shared" si="31"/>
        <v>#DIV/0!</v>
      </c>
      <c r="Y206" s="88">
        <f t="shared" si="32"/>
        <v>6.7567567567567561</v>
      </c>
      <c r="Z206" s="88" t="e">
        <f t="shared" si="33"/>
        <v>#DIV/0!</v>
      </c>
      <c r="AA206" s="90">
        <f t="shared" si="34"/>
        <v>1.0416666666666667</v>
      </c>
      <c r="AB206" s="31">
        <f t="shared" si="35"/>
        <v>96</v>
      </c>
      <c r="AC206" s="88">
        <f t="shared" si="36"/>
        <v>7.0382882882882884E-3</v>
      </c>
      <c r="AD206" s="88" t="e">
        <f t="shared" si="37"/>
        <v>#DIV/0!</v>
      </c>
      <c r="AE206" s="88">
        <f t="shared" si="38"/>
        <v>2.8153153153153154E-2</v>
      </c>
      <c r="AF206" s="88" t="e">
        <f t="shared" si="39"/>
        <v>#DIV/0!</v>
      </c>
      <c r="AG206" s="94" t="s">
        <v>3670</v>
      </c>
      <c r="AH206" s="118" t="s">
        <v>3671</v>
      </c>
    </row>
    <row r="207" spans="1:34" ht="48" x14ac:dyDescent="0.2">
      <c r="A207" s="2" t="s">
        <v>350</v>
      </c>
      <c r="B207" s="2" t="s">
        <v>415</v>
      </c>
      <c r="C207" s="2" t="s">
        <v>2190</v>
      </c>
      <c r="D207" s="2"/>
      <c r="E207" t="s">
        <v>2189</v>
      </c>
      <c r="F207" s="2" t="s">
        <v>582</v>
      </c>
      <c r="G207" s="2" t="s">
        <v>581</v>
      </c>
      <c r="H207" s="2" t="s">
        <v>413</v>
      </c>
      <c r="I207" s="25" t="s">
        <v>3534</v>
      </c>
      <c r="J207" s="27" t="s">
        <v>3507</v>
      </c>
      <c r="K207" s="27" t="s">
        <v>3631</v>
      </c>
      <c r="L207" s="31">
        <v>0.2</v>
      </c>
      <c r="N207" s="75">
        <v>10</v>
      </c>
      <c r="O207">
        <v>246</v>
      </c>
      <c r="P207">
        <v>492</v>
      </c>
      <c r="T207" s="31">
        <v>0.2</v>
      </c>
      <c r="U207" s="31">
        <v>120</v>
      </c>
      <c r="V207" s="2" t="s">
        <v>582</v>
      </c>
      <c r="W207" s="71">
        <f t="shared" si="30"/>
        <v>2.0325203252032518</v>
      </c>
      <c r="X207" s="71" t="e">
        <f t="shared" si="31"/>
        <v>#DIV/0!</v>
      </c>
      <c r="Y207" s="88">
        <f t="shared" si="32"/>
        <v>0.4065040650406504</v>
      </c>
      <c r="Z207" s="88" t="e">
        <f t="shared" si="33"/>
        <v>#DIV/0!</v>
      </c>
      <c r="AA207" s="90">
        <f t="shared" si="34"/>
        <v>0.10416666666666667</v>
      </c>
      <c r="AB207" s="31">
        <f t="shared" si="35"/>
        <v>96</v>
      </c>
      <c r="AC207" s="88">
        <f t="shared" si="36"/>
        <v>4.234417344173442E-4</v>
      </c>
      <c r="AD207" s="88" t="e">
        <f t="shared" si="37"/>
        <v>#DIV/0!</v>
      </c>
      <c r="AE207" s="88">
        <f t="shared" si="38"/>
        <v>1.6937669376693768E-3</v>
      </c>
      <c r="AF207" s="88" t="e">
        <f t="shared" si="39"/>
        <v>#DIV/0!</v>
      </c>
      <c r="AG207" s="94" t="s">
        <v>3672</v>
      </c>
      <c r="AH207" s="118" t="s">
        <v>3671</v>
      </c>
    </row>
    <row r="208" spans="1:34" ht="48" x14ac:dyDescent="0.2">
      <c r="A208" s="2" t="s">
        <v>417</v>
      </c>
      <c r="B208" s="2" t="s">
        <v>415</v>
      </c>
      <c r="C208" s="2" t="s">
        <v>2190</v>
      </c>
      <c r="D208" s="2"/>
      <c r="E208" t="s">
        <v>2189</v>
      </c>
      <c r="F208" s="2" t="s">
        <v>582</v>
      </c>
      <c r="G208" s="2" t="s">
        <v>581</v>
      </c>
      <c r="H208" s="2" t="s">
        <v>416</v>
      </c>
      <c r="I208" s="26" t="s">
        <v>3534</v>
      </c>
      <c r="J208" s="27" t="s">
        <v>3507</v>
      </c>
      <c r="K208" s="27" t="s">
        <v>3631</v>
      </c>
      <c r="L208" s="31">
        <v>0.2</v>
      </c>
      <c r="N208" s="75">
        <v>10</v>
      </c>
      <c r="O208">
        <v>246</v>
      </c>
      <c r="P208">
        <v>492</v>
      </c>
      <c r="T208" s="31">
        <v>0.2</v>
      </c>
      <c r="U208" s="31">
        <v>120</v>
      </c>
      <c r="V208" s="2" t="s">
        <v>582</v>
      </c>
      <c r="W208" s="71">
        <f t="shared" si="30"/>
        <v>2.0325203252032518</v>
      </c>
      <c r="X208" s="71" t="e">
        <f t="shared" si="31"/>
        <v>#DIV/0!</v>
      </c>
      <c r="Y208" s="88">
        <f t="shared" si="32"/>
        <v>0.4065040650406504</v>
      </c>
      <c r="Z208" s="88" t="e">
        <f t="shared" si="33"/>
        <v>#DIV/0!</v>
      </c>
      <c r="AA208" s="90">
        <f t="shared" si="34"/>
        <v>0.10416666666666667</v>
      </c>
      <c r="AB208" s="31">
        <f t="shared" si="35"/>
        <v>96</v>
      </c>
      <c r="AC208" s="88">
        <f t="shared" si="36"/>
        <v>4.234417344173442E-4</v>
      </c>
      <c r="AD208" s="88" t="e">
        <f t="shared" si="37"/>
        <v>#DIV/0!</v>
      </c>
      <c r="AE208" s="88">
        <f t="shared" si="38"/>
        <v>1.6937669376693768E-3</v>
      </c>
      <c r="AF208" s="88" t="e">
        <f t="shared" si="39"/>
        <v>#DIV/0!</v>
      </c>
      <c r="AG208" s="94" t="s">
        <v>3672</v>
      </c>
    </row>
    <row r="209" spans="1:34" ht="48" x14ac:dyDescent="0.2">
      <c r="A209" s="2" t="s">
        <v>459</v>
      </c>
      <c r="B209" s="2" t="s">
        <v>415</v>
      </c>
      <c r="C209" s="2" t="s">
        <v>2190</v>
      </c>
      <c r="D209" s="2"/>
      <c r="E209" t="s">
        <v>2189</v>
      </c>
      <c r="F209" s="2" t="s">
        <v>582</v>
      </c>
      <c r="G209" s="2" t="s">
        <v>581</v>
      </c>
      <c r="H209" s="2" t="s">
        <v>458</v>
      </c>
      <c r="I209" s="26" t="s">
        <v>3534</v>
      </c>
      <c r="J209" s="27" t="s">
        <v>3507</v>
      </c>
      <c r="K209" s="27" t="s">
        <v>3631</v>
      </c>
      <c r="L209" s="31">
        <v>0.2</v>
      </c>
      <c r="N209" s="75">
        <v>10</v>
      </c>
      <c r="O209">
        <v>246</v>
      </c>
      <c r="P209">
        <v>492</v>
      </c>
      <c r="T209" s="31">
        <v>0.2</v>
      </c>
      <c r="U209" s="31">
        <v>120</v>
      </c>
      <c r="V209" s="2" t="s">
        <v>582</v>
      </c>
      <c r="W209" s="71">
        <f t="shared" si="30"/>
        <v>2.0325203252032518</v>
      </c>
      <c r="X209" s="71" t="e">
        <f t="shared" si="31"/>
        <v>#DIV/0!</v>
      </c>
      <c r="Y209" s="88">
        <f t="shared" si="32"/>
        <v>0.4065040650406504</v>
      </c>
      <c r="Z209" s="88" t="e">
        <f t="shared" si="33"/>
        <v>#DIV/0!</v>
      </c>
      <c r="AA209" s="90">
        <f t="shared" si="34"/>
        <v>0.10416666666666667</v>
      </c>
      <c r="AB209" s="31">
        <f t="shared" si="35"/>
        <v>96</v>
      </c>
      <c r="AC209" s="88">
        <f t="shared" si="36"/>
        <v>4.234417344173442E-4</v>
      </c>
      <c r="AD209" s="88" t="e">
        <f t="shared" si="37"/>
        <v>#DIV/0!</v>
      </c>
      <c r="AE209" s="88">
        <f t="shared" si="38"/>
        <v>1.6937669376693768E-3</v>
      </c>
      <c r="AF209" s="88" t="e">
        <f t="shared" si="39"/>
        <v>#DIV/0!</v>
      </c>
      <c r="AG209" s="94" t="s">
        <v>3672</v>
      </c>
    </row>
    <row r="210" spans="1:34" ht="48" x14ac:dyDescent="0.2">
      <c r="A210" s="2" t="s">
        <v>456</v>
      </c>
      <c r="B210" s="2" t="s">
        <v>415</v>
      </c>
      <c r="C210" s="2" t="s">
        <v>2190</v>
      </c>
      <c r="D210" s="2"/>
      <c r="E210" t="s">
        <v>2189</v>
      </c>
      <c r="F210" s="2" t="s">
        <v>582</v>
      </c>
      <c r="G210" s="2" t="s">
        <v>581</v>
      </c>
      <c r="H210" s="2" t="s">
        <v>455</v>
      </c>
      <c r="I210" s="26" t="s">
        <v>3534</v>
      </c>
      <c r="J210" s="27" t="s">
        <v>3507</v>
      </c>
      <c r="K210" s="27" t="s">
        <v>3631</v>
      </c>
      <c r="L210" s="31">
        <v>0.2</v>
      </c>
      <c r="N210" s="75">
        <v>10</v>
      </c>
      <c r="O210">
        <v>246</v>
      </c>
      <c r="P210">
        <v>492</v>
      </c>
      <c r="T210" s="31">
        <v>0.2</v>
      </c>
      <c r="U210" s="31">
        <v>120</v>
      </c>
      <c r="V210" s="2" t="s">
        <v>582</v>
      </c>
      <c r="W210" s="71">
        <f t="shared" si="30"/>
        <v>2.0325203252032518</v>
      </c>
      <c r="X210" s="71" t="e">
        <f t="shared" si="31"/>
        <v>#DIV/0!</v>
      </c>
      <c r="Y210" s="88">
        <f t="shared" si="32"/>
        <v>0.4065040650406504</v>
      </c>
      <c r="Z210" s="88" t="e">
        <f t="shared" si="33"/>
        <v>#DIV/0!</v>
      </c>
      <c r="AA210" s="90">
        <f t="shared" si="34"/>
        <v>0.10416666666666667</v>
      </c>
      <c r="AB210" s="31">
        <f t="shared" si="35"/>
        <v>96</v>
      </c>
      <c r="AC210" s="88">
        <f t="shared" si="36"/>
        <v>4.234417344173442E-4</v>
      </c>
      <c r="AD210" s="88" t="e">
        <f t="shared" si="37"/>
        <v>#DIV/0!</v>
      </c>
      <c r="AE210" s="88">
        <f t="shared" si="38"/>
        <v>1.6937669376693768E-3</v>
      </c>
      <c r="AF210" s="88" t="e">
        <f t="shared" si="39"/>
        <v>#DIV/0!</v>
      </c>
      <c r="AG210" s="94" t="s">
        <v>3672</v>
      </c>
    </row>
    <row r="211" spans="1:34" ht="64" x14ac:dyDescent="0.2">
      <c r="A211" s="2" t="s">
        <v>350</v>
      </c>
      <c r="B211" s="2" t="s">
        <v>415</v>
      </c>
      <c r="C211" s="2" t="s">
        <v>2192</v>
      </c>
      <c r="D211" s="2"/>
      <c r="E211" t="s">
        <v>2191</v>
      </c>
      <c r="F211" s="2" t="s">
        <v>584</v>
      </c>
      <c r="G211" s="2" t="s">
        <v>583</v>
      </c>
      <c r="H211" s="2" t="s">
        <v>413</v>
      </c>
      <c r="I211">
        <v>0.05</v>
      </c>
      <c r="J211" s="27" t="s">
        <v>3666</v>
      </c>
      <c r="K211" s="27" t="s">
        <v>3667</v>
      </c>
      <c r="L211" s="31">
        <v>0.05</v>
      </c>
      <c r="N211" s="75">
        <v>10</v>
      </c>
      <c r="O211">
        <v>100</v>
      </c>
      <c r="T211" s="31">
        <v>0.05</v>
      </c>
      <c r="U211" s="31">
        <v>120</v>
      </c>
      <c r="V211" s="2" t="s">
        <v>584</v>
      </c>
      <c r="W211" s="71">
        <f t="shared" si="30"/>
        <v>20</v>
      </c>
      <c r="X211" s="71" t="e">
        <f t="shared" si="31"/>
        <v>#DIV/0!</v>
      </c>
      <c r="Y211" s="88">
        <f t="shared" si="32"/>
        <v>1</v>
      </c>
      <c r="Z211" s="88" t="e">
        <f t="shared" si="33"/>
        <v>#DIV/0!</v>
      </c>
      <c r="AA211" s="90">
        <f t="shared" si="34"/>
        <v>0.41666666666666669</v>
      </c>
      <c r="AB211" s="31">
        <f t="shared" si="35"/>
        <v>24</v>
      </c>
      <c r="AC211" s="88">
        <f t="shared" si="36"/>
        <v>4.1666666666666666E-3</v>
      </c>
      <c r="AD211" s="88" t="e">
        <f t="shared" si="37"/>
        <v>#DIV/0!</v>
      </c>
      <c r="AE211" s="88">
        <f t="shared" si="38"/>
        <v>1.6666666666666666E-2</v>
      </c>
      <c r="AF211" s="88" t="e">
        <f t="shared" si="39"/>
        <v>#DIV/0!</v>
      </c>
      <c r="AG211" s="94" t="s">
        <v>3668</v>
      </c>
      <c r="AH211" s="118" t="s">
        <v>3669</v>
      </c>
    </row>
    <row r="212" spans="1:34" ht="64" x14ac:dyDescent="0.2">
      <c r="A212" s="2" t="s">
        <v>456</v>
      </c>
      <c r="B212" s="2" t="s">
        <v>415</v>
      </c>
      <c r="C212" s="2" t="s">
        <v>2192</v>
      </c>
      <c r="D212" s="2"/>
      <c r="E212" t="s">
        <v>2191</v>
      </c>
      <c r="F212" s="2" t="s">
        <v>584</v>
      </c>
      <c r="G212" s="2" t="s">
        <v>583</v>
      </c>
      <c r="H212" s="2" t="s">
        <v>455</v>
      </c>
      <c r="I212">
        <v>0.05</v>
      </c>
      <c r="J212" s="27" t="s">
        <v>3666</v>
      </c>
      <c r="K212" s="27" t="s">
        <v>3667</v>
      </c>
      <c r="L212" s="31">
        <v>0.05</v>
      </c>
      <c r="N212" s="75">
        <v>10</v>
      </c>
      <c r="O212" s="18">
        <v>100</v>
      </c>
      <c r="T212" s="31">
        <v>0.05</v>
      </c>
      <c r="U212" s="31">
        <v>120</v>
      </c>
      <c r="V212" s="2" t="s">
        <v>584</v>
      </c>
      <c r="W212" s="71">
        <f t="shared" si="30"/>
        <v>20</v>
      </c>
      <c r="X212" s="71" t="e">
        <f t="shared" si="31"/>
        <v>#DIV/0!</v>
      </c>
      <c r="Y212" s="88">
        <f t="shared" si="32"/>
        <v>1</v>
      </c>
      <c r="Z212" s="88" t="e">
        <f t="shared" si="33"/>
        <v>#DIV/0!</v>
      </c>
      <c r="AA212" s="90">
        <f t="shared" si="34"/>
        <v>0.41666666666666669</v>
      </c>
      <c r="AB212" s="31">
        <f t="shared" si="35"/>
        <v>24</v>
      </c>
      <c r="AC212" s="88">
        <f t="shared" si="36"/>
        <v>4.1666666666666666E-3</v>
      </c>
      <c r="AD212" s="88" t="e">
        <f t="shared" si="37"/>
        <v>#DIV/0!</v>
      </c>
      <c r="AE212" s="88">
        <f t="shared" si="38"/>
        <v>1.6666666666666666E-2</v>
      </c>
      <c r="AF212" s="88" t="e">
        <f t="shared" si="39"/>
        <v>#DIV/0!</v>
      </c>
      <c r="AG212" s="94" t="s">
        <v>3668</v>
      </c>
      <c r="AH212" s="118" t="s">
        <v>3669</v>
      </c>
    </row>
    <row r="213" spans="1:34" ht="64" x14ac:dyDescent="0.2">
      <c r="A213" s="2" t="s">
        <v>459</v>
      </c>
      <c r="B213" s="2" t="s">
        <v>415</v>
      </c>
      <c r="C213" s="2" t="s">
        <v>2192</v>
      </c>
      <c r="D213" s="2"/>
      <c r="E213" t="s">
        <v>2191</v>
      </c>
      <c r="F213" s="2" t="s">
        <v>584</v>
      </c>
      <c r="G213" s="2" t="s">
        <v>583</v>
      </c>
      <c r="H213" s="2" t="s">
        <v>458</v>
      </c>
      <c r="I213">
        <v>0.05</v>
      </c>
      <c r="J213" s="27" t="s">
        <v>3666</v>
      </c>
      <c r="K213" s="27" t="s">
        <v>3667</v>
      </c>
      <c r="L213" s="31">
        <v>0.05</v>
      </c>
      <c r="N213" s="75">
        <v>10</v>
      </c>
      <c r="O213" s="18">
        <v>100</v>
      </c>
      <c r="T213" s="31">
        <v>0.05</v>
      </c>
      <c r="U213" s="31">
        <v>120</v>
      </c>
      <c r="V213" s="2" t="s">
        <v>584</v>
      </c>
      <c r="W213" s="71">
        <f t="shared" si="30"/>
        <v>20</v>
      </c>
      <c r="X213" s="71" t="e">
        <f t="shared" si="31"/>
        <v>#DIV/0!</v>
      </c>
      <c r="Y213" s="88">
        <f t="shared" si="32"/>
        <v>1</v>
      </c>
      <c r="Z213" s="88" t="e">
        <f t="shared" si="33"/>
        <v>#DIV/0!</v>
      </c>
      <c r="AA213" s="90">
        <f t="shared" si="34"/>
        <v>0.41666666666666669</v>
      </c>
      <c r="AB213" s="31">
        <f t="shared" si="35"/>
        <v>24</v>
      </c>
      <c r="AC213" s="88">
        <f t="shared" si="36"/>
        <v>4.1666666666666666E-3</v>
      </c>
      <c r="AD213" s="88" t="e">
        <f t="shared" si="37"/>
        <v>#DIV/0!</v>
      </c>
      <c r="AE213" s="88">
        <f t="shared" si="38"/>
        <v>1.6666666666666666E-2</v>
      </c>
      <c r="AF213" s="88" t="e">
        <f t="shared" si="39"/>
        <v>#DIV/0!</v>
      </c>
      <c r="AG213" s="94" t="s">
        <v>3668</v>
      </c>
      <c r="AH213" s="118" t="s">
        <v>3669</v>
      </c>
    </row>
    <row r="214" spans="1:34" ht="64" x14ac:dyDescent="0.2">
      <c r="A214" s="2" t="s">
        <v>417</v>
      </c>
      <c r="B214" s="2" t="s">
        <v>415</v>
      </c>
      <c r="C214" s="2" t="s">
        <v>2192</v>
      </c>
      <c r="D214" s="2"/>
      <c r="E214" t="s">
        <v>2191</v>
      </c>
      <c r="F214" s="2" t="s">
        <v>584</v>
      </c>
      <c r="G214" s="2" t="s">
        <v>583</v>
      </c>
      <c r="H214" s="2" t="s">
        <v>416</v>
      </c>
      <c r="I214">
        <v>0.05</v>
      </c>
      <c r="J214" s="27" t="s">
        <v>3666</v>
      </c>
      <c r="K214" s="27" t="s">
        <v>3667</v>
      </c>
      <c r="L214" s="31">
        <v>0.05</v>
      </c>
      <c r="N214" s="75">
        <v>10</v>
      </c>
      <c r="O214" s="18">
        <v>100</v>
      </c>
      <c r="T214" s="31">
        <v>0.05</v>
      </c>
      <c r="U214" s="31">
        <v>120</v>
      </c>
      <c r="V214" s="2" t="s">
        <v>584</v>
      </c>
      <c r="W214" s="71">
        <f t="shared" si="30"/>
        <v>20</v>
      </c>
      <c r="X214" s="71" t="e">
        <f t="shared" si="31"/>
        <v>#DIV/0!</v>
      </c>
      <c r="Y214" s="88">
        <f t="shared" si="32"/>
        <v>1</v>
      </c>
      <c r="Z214" s="88" t="e">
        <f t="shared" si="33"/>
        <v>#DIV/0!</v>
      </c>
      <c r="AA214" s="90">
        <f t="shared" si="34"/>
        <v>0.41666666666666669</v>
      </c>
      <c r="AB214" s="31">
        <f t="shared" si="35"/>
        <v>24</v>
      </c>
      <c r="AC214" s="88">
        <f t="shared" si="36"/>
        <v>4.1666666666666666E-3</v>
      </c>
      <c r="AD214" s="88" t="e">
        <f t="shared" si="37"/>
        <v>#DIV/0!</v>
      </c>
      <c r="AE214" s="88">
        <f t="shared" si="38"/>
        <v>1.6666666666666666E-2</v>
      </c>
      <c r="AF214" s="88" t="e">
        <f t="shared" si="39"/>
        <v>#DIV/0!</v>
      </c>
      <c r="AG214" s="94" t="s">
        <v>3668</v>
      </c>
      <c r="AH214" s="118" t="s">
        <v>3669</v>
      </c>
    </row>
    <row r="215" spans="1:34" ht="64" x14ac:dyDescent="0.2">
      <c r="A215" s="2" t="s">
        <v>350</v>
      </c>
      <c r="B215" s="2" t="s">
        <v>415</v>
      </c>
      <c r="C215" s="2" t="s">
        <v>2193</v>
      </c>
      <c r="D215" s="2"/>
      <c r="E215" t="s">
        <v>3091</v>
      </c>
      <c r="F215" s="13" t="s">
        <v>586</v>
      </c>
      <c r="G215" s="2" t="s">
        <v>585</v>
      </c>
      <c r="H215" s="2" t="s">
        <v>413</v>
      </c>
      <c r="I215" s="25" t="s">
        <v>3534</v>
      </c>
      <c r="J215" s="27" t="s">
        <v>3507</v>
      </c>
      <c r="K215" s="27" t="s">
        <v>3593</v>
      </c>
      <c r="L215" s="31">
        <v>0.2</v>
      </c>
      <c r="N215" s="75">
        <v>10</v>
      </c>
      <c r="O215" s="18">
        <v>148</v>
      </c>
      <c r="T215" s="31">
        <v>0.2</v>
      </c>
      <c r="U215" s="31">
        <v>120</v>
      </c>
      <c r="V215" s="13" t="s">
        <v>586</v>
      </c>
      <c r="W215" s="71">
        <f t="shared" si="30"/>
        <v>3.3783783783783781</v>
      </c>
      <c r="X215" s="71" t="e">
        <f t="shared" si="31"/>
        <v>#DIV/0!</v>
      </c>
      <c r="Y215" s="88">
        <f t="shared" si="32"/>
        <v>0.67567567567567566</v>
      </c>
      <c r="Z215" s="88" t="e">
        <f t="shared" si="33"/>
        <v>#DIV/0!</v>
      </c>
      <c r="AA215" s="90">
        <f t="shared" si="34"/>
        <v>0.10416666666666667</v>
      </c>
      <c r="AB215" s="31">
        <f t="shared" si="35"/>
        <v>96</v>
      </c>
      <c r="AC215" s="88">
        <f t="shared" si="36"/>
        <v>7.038288288288289E-4</v>
      </c>
      <c r="AD215" s="88" t="e">
        <f t="shared" si="37"/>
        <v>#DIV/0!</v>
      </c>
      <c r="AE215" s="88">
        <f t="shared" si="38"/>
        <v>2.8153153153153156E-3</v>
      </c>
      <c r="AF215" s="88" t="e">
        <f t="shared" si="39"/>
        <v>#DIV/0!</v>
      </c>
      <c r="AG215" s="94" t="s">
        <v>3673</v>
      </c>
      <c r="AH215" s="119" t="s">
        <v>3674</v>
      </c>
    </row>
    <row r="216" spans="1:34" ht="64" x14ac:dyDescent="0.2">
      <c r="A216" s="2" t="s">
        <v>417</v>
      </c>
      <c r="B216" s="2" t="s">
        <v>415</v>
      </c>
      <c r="C216" s="2" t="s">
        <v>2193</v>
      </c>
      <c r="D216" s="2"/>
      <c r="E216" t="s">
        <v>3091</v>
      </c>
      <c r="F216" s="13" t="s">
        <v>586</v>
      </c>
      <c r="G216" s="2" t="s">
        <v>585</v>
      </c>
      <c r="H216" s="2" t="s">
        <v>416</v>
      </c>
      <c r="I216" s="25" t="s">
        <v>3534</v>
      </c>
      <c r="J216" s="27" t="s">
        <v>3507</v>
      </c>
      <c r="K216" s="27" t="s">
        <v>3593</v>
      </c>
      <c r="L216" s="31">
        <v>0.2</v>
      </c>
      <c r="N216" s="75">
        <v>10</v>
      </c>
      <c r="O216" s="18">
        <v>148</v>
      </c>
      <c r="T216" s="31">
        <v>0.2</v>
      </c>
      <c r="U216" s="31">
        <v>120</v>
      </c>
      <c r="V216" s="13" t="s">
        <v>586</v>
      </c>
      <c r="W216" s="71">
        <f t="shared" si="30"/>
        <v>3.3783783783783781</v>
      </c>
      <c r="X216" s="71" t="e">
        <f t="shared" si="31"/>
        <v>#DIV/0!</v>
      </c>
      <c r="Y216" s="88">
        <f t="shared" si="32"/>
        <v>0.67567567567567566</v>
      </c>
      <c r="Z216" s="88" t="e">
        <f t="shared" si="33"/>
        <v>#DIV/0!</v>
      </c>
      <c r="AA216" s="90">
        <f t="shared" si="34"/>
        <v>0.10416666666666667</v>
      </c>
      <c r="AB216" s="31">
        <f t="shared" si="35"/>
        <v>96</v>
      </c>
      <c r="AC216" s="88">
        <f t="shared" si="36"/>
        <v>7.038288288288289E-4</v>
      </c>
      <c r="AD216" s="88" t="e">
        <f t="shared" si="37"/>
        <v>#DIV/0!</v>
      </c>
      <c r="AE216" s="88">
        <f t="shared" si="38"/>
        <v>2.8153153153153156E-3</v>
      </c>
      <c r="AF216" s="88" t="e">
        <f t="shared" si="39"/>
        <v>#DIV/0!</v>
      </c>
      <c r="AG216" s="94" t="s">
        <v>3673</v>
      </c>
      <c r="AH216" s="119" t="s">
        <v>3674</v>
      </c>
    </row>
    <row r="217" spans="1:34" ht="64" x14ac:dyDescent="0.2">
      <c r="A217" s="2" t="s">
        <v>459</v>
      </c>
      <c r="B217" s="2" t="s">
        <v>415</v>
      </c>
      <c r="C217" s="2" t="s">
        <v>2195</v>
      </c>
      <c r="D217" s="2"/>
      <c r="E217" t="s">
        <v>2194</v>
      </c>
      <c r="F217" s="2" t="s">
        <v>588</v>
      </c>
      <c r="G217" s="2" t="s">
        <v>587</v>
      </c>
      <c r="H217" s="2" t="s">
        <v>458</v>
      </c>
      <c r="I217">
        <v>0.05</v>
      </c>
      <c r="J217" s="27" t="s">
        <v>3666</v>
      </c>
      <c r="K217" s="27" t="s">
        <v>3667</v>
      </c>
      <c r="L217" s="31">
        <v>0.05</v>
      </c>
      <c r="N217" s="75">
        <v>10</v>
      </c>
      <c r="O217" s="18">
        <v>100</v>
      </c>
      <c r="T217" s="31">
        <v>0.05</v>
      </c>
      <c r="U217" s="31">
        <v>120</v>
      </c>
      <c r="V217" s="2" t="s">
        <v>588</v>
      </c>
      <c r="W217" s="71">
        <f t="shared" si="30"/>
        <v>20</v>
      </c>
      <c r="X217" s="71" t="e">
        <f t="shared" si="31"/>
        <v>#DIV/0!</v>
      </c>
      <c r="Y217" s="88">
        <f t="shared" si="32"/>
        <v>1</v>
      </c>
      <c r="Z217" s="88" t="e">
        <f t="shared" si="33"/>
        <v>#DIV/0!</v>
      </c>
      <c r="AA217" s="90">
        <f t="shared" si="34"/>
        <v>0.41666666666666669</v>
      </c>
      <c r="AB217" s="31">
        <f t="shared" si="35"/>
        <v>24</v>
      </c>
      <c r="AC217" s="88">
        <f t="shared" si="36"/>
        <v>4.1666666666666666E-3</v>
      </c>
      <c r="AD217" s="88" t="e">
        <f t="shared" si="37"/>
        <v>#DIV/0!</v>
      </c>
      <c r="AE217" s="88">
        <f t="shared" si="38"/>
        <v>1.6666666666666666E-2</v>
      </c>
      <c r="AF217" s="88" t="e">
        <f t="shared" si="39"/>
        <v>#DIV/0!</v>
      </c>
      <c r="AG217" s="94" t="s">
        <v>3668</v>
      </c>
      <c r="AH217" s="118" t="s">
        <v>3669</v>
      </c>
    </row>
    <row r="218" spans="1:34" ht="64" x14ac:dyDescent="0.2">
      <c r="A218" s="2" t="s">
        <v>456</v>
      </c>
      <c r="B218" s="2" t="s">
        <v>415</v>
      </c>
      <c r="C218" s="2" t="s">
        <v>2195</v>
      </c>
      <c r="D218" s="2"/>
      <c r="E218" t="s">
        <v>2194</v>
      </c>
      <c r="F218" s="2" t="s">
        <v>588</v>
      </c>
      <c r="G218" s="2" t="s">
        <v>587</v>
      </c>
      <c r="H218" s="2" t="s">
        <v>455</v>
      </c>
      <c r="I218">
        <v>0.05</v>
      </c>
      <c r="J218" s="27" t="s">
        <v>3666</v>
      </c>
      <c r="K218" s="27" t="s">
        <v>3667</v>
      </c>
      <c r="L218" s="31">
        <v>0.05</v>
      </c>
      <c r="N218" s="75">
        <v>10</v>
      </c>
      <c r="O218" s="18">
        <v>100</v>
      </c>
      <c r="T218" s="31">
        <v>0.05</v>
      </c>
      <c r="U218" s="31">
        <v>120</v>
      </c>
      <c r="V218" s="2" t="s">
        <v>588</v>
      </c>
      <c r="W218" s="71">
        <f t="shared" si="30"/>
        <v>20</v>
      </c>
      <c r="X218" s="71" t="e">
        <f t="shared" si="31"/>
        <v>#DIV/0!</v>
      </c>
      <c r="Y218" s="88">
        <f t="shared" si="32"/>
        <v>1</v>
      </c>
      <c r="Z218" s="88" t="e">
        <f t="shared" si="33"/>
        <v>#DIV/0!</v>
      </c>
      <c r="AA218" s="90">
        <f t="shared" si="34"/>
        <v>0.41666666666666669</v>
      </c>
      <c r="AB218" s="31">
        <f t="shared" si="35"/>
        <v>24</v>
      </c>
      <c r="AC218" s="88">
        <f t="shared" si="36"/>
        <v>4.1666666666666666E-3</v>
      </c>
      <c r="AD218" s="88" t="e">
        <f t="shared" si="37"/>
        <v>#DIV/0!</v>
      </c>
      <c r="AE218" s="88">
        <f t="shared" si="38"/>
        <v>1.6666666666666666E-2</v>
      </c>
      <c r="AF218" s="88" t="e">
        <f t="shared" si="39"/>
        <v>#DIV/0!</v>
      </c>
      <c r="AG218" s="94" t="s">
        <v>3668</v>
      </c>
      <c r="AH218" s="118" t="s">
        <v>3669</v>
      </c>
    </row>
    <row r="219" spans="1:34" ht="64" x14ac:dyDescent="0.2">
      <c r="A219" s="2" t="s">
        <v>417</v>
      </c>
      <c r="B219" s="2" t="s">
        <v>415</v>
      </c>
      <c r="C219" s="2" t="s">
        <v>2195</v>
      </c>
      <c r="D219" s="2"/>
      <c r="E219" t="s">
        <v>2194</v>
      </c>
      <c r="F219" s="2" t="s">
        <v>588</v>
      </c>
      <c r="G219" s="2" t="s">
        <v>587</v>
      </c>
      <c r="H219" s="2" t="s">
        <v>416</v>
      </c>
      <c r="I219">
        <v>0.05</v>
      </c>
      <c r="J219" s="27" t="s">
        <v>3666</v>
      </c>
      <c r="K219" s="27" t="s">
        <v>3667</v>
      </c>
      <c r="L219" s="31">
        <v>0.05</v>
      </c>
      <c r="N219" s="75">
        <v>10</v>
      </c>
      <c r="O219" s="18">
        <v>100</v>
      </c>
      <c r="T219" s="31">
        <v>0.05</v>
      </c>
      <c r="U219" s="31">
        <v>120</v>
      </c>
      <c r="V219" s="2" t="s">
        <v>588</v>
      </c>
      <c r="W219" s="71">
        <f t="shared" si="30"/>
        <v>20</v>
      </c>
      <c r="X219" s="71" t="e">
        <f t="shared" si="31"/>
        <v>#DIV/0!</v>
      </c>
      <c r="Y219" s="88">
        <f t="shared" si="32"/>
        <v>1</v>
      </c>
      <c r="Z219" s="88" t="e">
        <f t="shared" si="33"/>
        <v>#DIV/0!</v>
      </c>
      <c r="AA219" s="90">
        <f t="shared" si="34"/>
        <v>0.41666666666666669</v>
      </c>
      <c r="AB219" s="31">
        <f t="shared" si="35"/>
        <v>24</v>
      </c>
      <c r="AC219" s="88">
        <f t="shared" si="36"/>
        <v>4.1666666666666666E-3</v>
      </c>
      <c r="AD219" s="88" t="e">
        <f t="shared" si="37"/>
        <v>#DIV/0!</v>
      </c>
      <c r="AE219" s="88">
        <f t="shared" si="38"/>
        <v>1.6666666666666666E-2</v>
      </c>
      <c r="AF219" s="88" t="e">
        <f t="shared" si="39"/>
        <v>#DIV/0!</v>
      </c>
      <c r="AG219" s="94" t="s">
        <v>3668</v>
      </c>
      <c r="AH219" s="118" t="s">
        <v>3669</v>
      </c>
    </row>
    <row r="220" spans="1:34" ht="64" x14ac:dyDescent="0.2">
      <c r="A220" s="2" t="s">
        <v>350</v>
      </c>
      <c r="B220" s="2" t="s">
        <v>415</v>
      </c>
      <c r="C220" s="2" t="s">
        <v>2195</v>
      </c>
      <c r="D220" s="2"/>
      <c r="E220" t="s">
        <v>2194</v>
      </c>
      <c r="F220" s="2" t="s">
        <v>588</v>
      </c>
      <c r="G220" s="2" t="s">
        <v>587</v>
      </c>
      <c r="H220" s="2" t="s">
        <v>413</v>
      </c>
      <c r="I220">
        <v>0.05</v>
      </c>
      <c r="J220" s="27" t="s">
        <v>3666</v>
      </c>
      <c r="K220" s="27" t="s">
        <v>3667</v>
      </c>
      <c r="L220" s="31">
        <v>0.05</v>
      </c>
      <c r="N220" s="75">
        <v>10</v>
      </c>
      <c r="O220" s="18">
        <v>100</v>
      </c>
      <c r="T220" s="31">
        <v>0.05</v>
      </c>
      <c r="U220" s="31">
        <v>120</v>
      </c>
      <c r="V220" s="2" t="s">
        <v>588</v>
      </c>
      <c r="W220" s="71">
        <f t="shared" si="30"/>
        <v>20</v>
      </c>
      <c r="X220" s="71" t="e">
        <f t="shared" si="31"/>
        <v>#DIV/0!</v>
      </c>
      <c r="Y220" s="88">
        <f t="shared" si="32"/>
        <v>1</v>
      </c>
      <c r="Z220" s="88" t="e">
        <f t="shared" si="33"/>
        <v>#DIV/0!</v>
      </c>
      <c r="AA220" s="90">
        <f t="shared" si="34"/>
        <v>0.41666666666666669</v>
      </c>
      <c r="AB220" s="31">
        <f t="shared" si="35"/>
        <v>24</v>
      </c>
      <c r="AC220" s="88">
        <f t="shared" si="36"/>
        <v>4.1666666666666666E-3</v>
      </c>
      <c r="AD220" s="88" t="e">
        <f t="shared" si="37"/>
        <v>#DIV/0!</v>
      </c>
      <c r="AE220" s="88">
        <f t="shared" si="38"/>
        <v>1.6666666666666666E-2</v>
      </c>
      <c r="AF220" s="88" t="e">
        <f t="shared" si="39"/>
        <v>#DIV/0!</v>
      </c>
      <c r="AG220" s="94" t="s">
        <v>3668</v>
      </c>
      <c r="AH220" s="118" t="s">
        <v>3669</v>
      </c>
    </row>
    <row r="221" spans="1:34" ht="80" x14ac:dyDescent="0.2">
      <c r="A221" s="2" t="s">
        <v>417</v>
      </c>
      <c r="B221" s="2" t="s">
        <v>415</v>
      </c>
      <c r="C221" s="2" t="s">
        <v>2197</v>
      </c>
      <c r="D221" s="2"/>
      <c r="E221" t="s">
        <v>2196</v>
      </c>
      <c r="F221" s="2" t="s">
        <v>590</v>
      </c>
      <c r="G221" s="2" t="s">
        <v>589</v>
      </c>
      <c r="H221" s="2" t="s">
        <v>416</v>
      </c>
      <c r="I221" s="25" t="s">
        <v>3557</v>
      </c>
      <c r="J221" s="27" t="s">
        <v>3583</v>
      </c>
      <c r="K221" s="27" t="s">
        <v>3675</v>
      </c>
      <c r="L221" s="31">
        <v>0.2</v>
      </c>
      <c r="N221" s="75">
        <v>25</v>
      </c>
      <c r="P221">
        <v>29</v>
      </c>
      <c r="Q221" s="18">
        <v>5</v>
      </c>
      <c r="S221" t="s">
        <v>3005</v>
      </c>
      <c r="T221" s="31">
        <v>0.2</v>
      </c>
      <c r="U221" s="31">
        <v>120</v>
      </c>
      <c r="V221" s="2" t="s">
        <v>590</v>
      </c>
      <c r="W221" s="71" t="e">
        <f t="shared" si="30"/>
        <v>#DIV/0!</v>
      </c>
      <c r="X221" s="72">
        <f t="shared" si="31"/>
        <v>250</v>
      </c>
      <c r="Y221" s="88" t="e">
        <f t="shared" si="32"/>
        <v>#DIV/0!</v>
      </c>
      <c r="Z221" s="88">
        <f t="shared" si="33"/>
        <v>50</v>
      </c>
      <c r="AA221" s="90">
        <f t="shared" si="34"/>
        <v>0.26041666666666669</v>
      </c>
      <c r="AB221" s="31">
        <f t="shared" si="35"/>
        <v>96</v>
      </c>
      <c r="AC221" s="88" t="e">
        <f t="shared" si="36"/>
        <v>#DIV/0!</v>
      </c>
      <c r="AD221" s="88">
        <f t="shared" si="37"/>
        <v>5.2083333333333336E-2</v>
      </c>
      <c r="AE221" s="88" t="e">
        <f t="shared" si="38"/>
        <v>#DIV/0!</v>
      </c>
      <c r="AF221" s="102">
        <f t="shared" si="39"/>
        <v>0.20833333333333334</v>
      </c>
      <c r="AG221" s="94" t="s">
        <v>3676</v>
      </c>
      <c r="AH221" s="118" t="s">
        <v>3677</v>
      </c>
    </row>
    <row r="222" spans="1:34" ht="80" x14ac:dyDescent="0.2">
      <c r="A222" s="2" t="s">
        <v>350</v>
      </c>
      <c r="B222" s="2" t="s">
        <v>415</v>
      </c>
      <c r="C222" s="2" t="s">
        <v>2197</v>
      </c>
      <c r="D222" s="2"/>
      <c r="E222" t="s">
        <v>2196</v>
      </c>
      <c r="F222" s="2" t="s">
        <v>590</v>
      </c>
      <c r="G222" s="2" t="s">
        <v>589</v>
      </c>
      <c r="H222" s="2" t="s">
        <v>413</v>
      </c>
      <c r="I222" s="25" t="s">
        <v>3557</v>
      </c>
      <c r="J222" s="27" t="s">
        <v>3583</v>
      </c>
      <c r="K222" s="27" t="s">
        <v>3675</v>
      </c>
      <c r="L222" s="31">
        <v>0.2</v>
      </c>
      <c r="N222" s="75">
        <v>25</v>
      </c>
      <c r="P222">
        <v>29</v>
      </c>
      <c r="Q222" s="18">
        <v>5</v>
      </c>
      <c r="S222" t="s">
        <v>3005</v>
      </c>
      <c r="T222" s="31">
        <v>0.2</v>
      </c>
      <c r="U222" s="31">
        <v>120</v>
      </c>
      <c r="V222" s="2" t="s">
        <v>590</v>
      </c>
      <c r="W222" s="71" t="e">
        <f t="shared" si="30"/>
        <v>#DIV/0!</v>
      </c>
      <c r="X222" s="72">
        <f t="shared" si="31"/>
        <v>250</v>
      </c>
      <c r="Y222" s="88" t="e">
        <f t="shared" si="32"/>
        <v>#DIV/0!</v>
      </c>
      <c r="Z222" s="88">
        <f t="shared" si="33"/>
        <v>50</v>
      </c>
      <c r="AA222" s="90">
        <f t="shared" si="34"/>
        <v>0.26041666666666669</v>
      </c>
      <c r="AB222" s="31">
        <f t="shared" si="35"/>
        <v>96</v>
      </c>
      <c r="AC222" s="88" t="e">
        <f t="shared" si="36"/>
        <v>#DIV/0!</v>
      </c>
      <c r="AD222" s="88">
        <f t="shared" si="37"/>
        <v>5.2083333333333336E-2</v>
      </c>
      <c r="AE222" s="88" t="e">
        <f t="shared" si="38"/>
        <v>#DIV/0!</v>
      </c>
      <c r="AF222" s="102">
        <f t="shared" si="39"/>
        <v>0.20833333333333334</v>
      </c>
      <c r="AG222" s="94" t="s">
        <v>3676</v>
      </c>
      <c r="AH222" s="118" t="s">
        <v>3677</v>
      </c>
    </row>
    <row r="223" spans="1:34" ht="64" x14ac:dyDescent="0.2">
      <c r="A223" s="2" t="s">
        <v>350</v>
      </c>
      <c r="B223" s="2" t="s">
        <v>415</v>
      </c>
      <c r="C223" s="2" t="s">
        <v>2199</v>
      </c>
      <c r="D223" s="2"/>
      <c r="E223" t="s">
        <v>2198</v>
      </c>
      <c r="F223" s="2" t="s">
        <v>592</v>
      </c>
      <c r="G223" s="2" t="s">
        <v>591</v>
      </c>
      <c r="H223" s="2" t="s">
        <v>413</v>
      </c>
      <c r="I223" s="25" t="s">
        <v>3534</v>
      </c>
      <c r="J223" s="27" t="s">
        <v>3507</v>
      </c>
      <c r="K223" s="27" t="s">
        <v>3631</v>
      </c>
      <c r="L223" s="31">
        <v>0.2</v>
      </c>
      <c r="N223" s="75">
        <v>10</v>
      </c>
      <c r="O223" s="18">
        <v>53</v>
      </c>
      <c r="P223">
        <v>80</v>
      </c>
      <c r="T223" s="31">
        <v>0.2</v>
      </c>
      <c r="U223" s="31">
        <v>120</v>
      </c>
      <c r="V223" s="2" t="s">
        <v>592</v>
      </c>
      <c r="W223" s="71">
        <f t="shared" si="30"/>
        <v>9.4339622641509404</v>
      </c>
      <c r="X223" s="71" t="e">
        <f t="shared" si="31"/>
        <v>#DIV/0!</v>
      </c>
      <c r="Y223" s="88">
        <f t="shared" si="32"/>
        <v>1.8867924528301885</v>
      </c>
      <c r="Z223" s="88" t="e">
        <f t="shared" si="33"/>
        <v>#DIV/0!</v>
      </c>
      <c r="AA223" s="90">
        <f t="shared" si="34"/>
        <v>0.10416666666666667</v>
      </c>
      <c r="AB223" s="31">
        <f t="shared" si="35"/>
        <v>96</v>
      </c>
      <c r="AC223" s="88">
        <f t="shared" si="36"/>
        <v>1.9654088050314465E-3</v>
      </c>
      <c r="AD223" s="88" t="e">
        <f t="shared" si="37"/>
        <v>#DIV/0!</v>
      </c>
      <c r="AE223" s="88">
        <f t="shared" si="38"/>
        <v>7.8616352201257862E-3</v>
      </c>
      <c r="AF223" s="88" t="e">
        <f t="shared" si="39"/>
        <v>#DIV/0!</v>
      </c>
      <c r="AG223" s="94" t="s">
        <v>3678</v>
      </c>
      <c r="AH223" s="118" t="s">
        <v>3679</v>
      </c>
    </row>
    <row r="224" spans="1:34" ht="64" x14ac:dyDescent="0.2">
      <c r="A224" s="2" t="s">
        <v>417</v>
      </c>
      <c r="B224" s="2" t="s">
        <v>415</v>
      </c>
      <c r="C224" s="2" t="s">
        <v>2199</v>
      </c>
      <c r="D224" s="2"/>
      <c r="E224" t="s">
        <v>2198</v>
      </c>
      <c r="F224" s="2" t="s">
        <v>592</v>
      </c>
      <c r="G224" s="2" t="s">
        <v>591</v>
      </c>
      <c r="H224" s="2" t="s">
        <v>416</v>
      </c>
      <c r="I224" s="25" t="s">
        <v>3534</v>
      </c>
      <c r="J224" s="27" t="s">
        <v>3507</v>
      </c>
      <c r="K224" s="27" t="s">
        <v>3631</v>
      </c>
      <c r="L224" s="31">
        <v>0.2</v>
      </c>
      <c r="N224" s="75">
        <v>10</v>
      </c>
      <c r="O224" s="18">
        <v>53</v>
      </c>
      <c r="P224">
        <v>80</v>
      </c>
      <c r="T224" s="31">
        <v>0.2</v>
      </c>
      <c r="U224" s="31">
        <v>120</v>
      </c>
      <c r="V224" s="2" t="s">
        <v>592</v>
      </c>
      <c r="W224" s="71">
        <f t="shared" si="30"/>
        <v>9.4339622641509404</v>
      </c>
      <c r="X224" s="71" t="e">
        <f t="shared" si="31"/>
        <v>#DIV/0!</v>
      </c>
      <c r="Y224" s="88">
        <f t="shared" si="32"/>
        <v>1.8867924528301885</v>
      </c>
      <c r="Z224" s="88" t="e">
        <f t="shared" si="33"/>
        <v>#DIV/0!</v>
      </c>
      <c r="AA224" s="90">
        <f t="shared" si="34"/>
        <v>0.10416666666666667</v>
      </c>
      <c r="AB224" s="31">
        <f t="shared" si="35"/>
        <v>96</v>
      </c>
      <c r="AC224" s="88">
        <f t="shared" si="36"/>
        <v>1.9654088050314465E-3</v>
      </c>
      <c r="AD224" s="88" t="e">
        <f t="shared" si="37"/>
        <v>#DIV/0!</v>
      </c>
      <c r="AE224" s="88">
        <f t="shared" si="38"/>
        <v>7.8616352201257862E-3</v>
      </c>
      <c r="AF224" s="88" t="e">
        <f t="shared" si="39"/>
        <v>#DIV/0!</v>
      </c>
      <c r="AG224" s="94" t="s">
        <v>3678</v>
      </c>
      <c r="AH224" s="118" t="s">
        <v>3679</v>
      </c>
    </row>
    <row r="225" spans="1:34" ht="32" x14ac:dyDescent="0.2">
      <c r="A225" s="2" t="s">
        <v>350</v>
      </c>
      <c r="B225" s="2" t="s">
        <v>599</v>
      </c>
      <c r="C225" s="2" t="s">
        <v>2201</v>
      </c>
      <c r="D225" s="2"/>
      <c r="E225" t="s">
        <v>2200</v>
      </c>
      <c r="F225" s="2" t="s">
        <v>598</v>
      </c>
      <c r="G225" s="2" t="s">
        <v>597</v>
      </c>
      <c r="H225" s="2" t="s">
        <v>349</v>
      </c>
      <c r="I225" s="25" t="s">
        <v>3534</v>
      </c>
      <c r="J225" s="27" t="s">
        <v>3507</v>
      </c>
      <c r="K225" s="27" t="s">
        <v>3680</v>
      </c>
      <c r="L225" s="31">
        <v>0.2</v>
      </c>
      <c r="N225" s="75">
        <v>150</v>
      </c>
      <c r="O225" s="18">
        <v>3165</v>
      </c>
      <c r="T225" s="31">
        <v>0.2</v>
      </c>
      <c r="U225" s="31">
        <v>120</v>
      </c>
      <c r="V225" s="2" t="s">
        <v>598</v>
      </c>
      <c r="W225" s="71">
        <f t="shared" si="30"/>
        <v>2.3696682464454977</v>
      </c>
      <c r="X225" s="71" t="e">
        <f t="shared" si="31"/>
        <v>#DIV/0!</v>
      </c>
      <c r="Y225" s="88">
        <f t="shared" si="32"/>
        <v>0.47393364928909953</v>
      </c>
      <c r="Z225" s="88" t="e">
        <f t="shared" si="33"/>
        <v>#DIV/0!</v>
      </c>
      <c r="AA225" s="90">
        <f t="shared" si="34"/>
        <v>1.5625</v>
      </c>
      <c r="AB225" s="31">
        <f t="shared" si="35"/>
        <v>96</v>
      </c>
      <c r="AC225" s="88">
        <f t="shared" si="36"/>
        <v>4.9368088467614531E-4</v>
      </c>
      <c r="AD225" s="88" t="e">
        <f t="shared" si="37"/>
        <v>#DIV/0!</v>
      </c>
      <c r="AE225" s="88">
        <f t="shared" si="38"/>
        <v>1.9747235387045812E-3</v>
      </c>
      <c r="AF225" s="88" t="e">
        <f t="shared" si="39"/>
        <v>#DIV/0!</v>
      </c>
      <c r="AG225" s="94" t="s">
        <v>3681</v>
      </c>
    </row>
    <row r="226" spans="1:34" ht="32" x14ac:dyDescent="0.2">
      <c r="A226" s="2" t="s">
        <v>350</v>
      </c>
      <c r="B226" s="2" t="s">
        <v>601</v>
      </c>
      <c r="C226" s="2" t="s">
        <v>2201</v>
      </c>
      <c r="D226" s="2"/>
      <c r="E226" t="s">
        <v>2200</v>
      </c>
      <c r="F226" s="2" t="s">
        <v>598</v>
      </c>
      <c r="G226" s="2" t="s">
        <v>597</v>
      </c>
      <c r="H226" s="2" t="s">
        <v>349</v>
      </c>
      <c r="I226" s="25" t="s">
        <v>3534</v>
      </c>
      <c r="J226" s="27" t="s">
        <v>3507</v>
      </c>
      <c r="K226" s="27" t="s">
        <v>3680</v>
      </c>
      <c r="L226" s="31">
        <v>0.2</v>
      </c>
      <c r="N226" s="75">
        <v>150</v>
      </c>
      <c r="O226" s="18">
        <v>3165</v>
      </c>
      <c r="T226" s="31">
        <v>0.2</v>
      </c>
      <c r="U226" s="31">
        <v>120</v>
      </c>
      <c r="V226" s="2" t="s">
        <v>598</v>
      </c>
      <c r="W226" s="71">
        <f t="shared" si="30"/>
        <v>2.3696682464454977</v>
      </c>
      <c r="X226" s="71" t="e">
        <f t="shared" si="31"/>
        <v>#DIV/0!</v>
      </c>
      <c r="Y226" s="88">
        <f t="shared" si="32"/>
        <v>0.47393364928909953</v>
      </c>
      <c r="Z226" s="88" t="e">
        <f t="shared" si="33"/>
        <v>#DIV/0!</v>
      </c>
      <c r="AA226" s="90">
        <f t="shared" si="34"/>
        <v>1.5625</v>
      </c>
      <c r="AB226" s="31">
        <f t="shared" si="35"/>
        <v>96</v>
      </c>
      <c r="AC226" s="88">
        <f t="shared" si="36"/>
        <v>4.9368088467614531E-4</v>
      </c>
      <c r="AD226" s="88" t="e">
        <f t="shared" si="37"/>
        <v>#DIV/0!</v>
      </c>
      <c r="AE226" s="88">
        <f t="shared" si="38"/>
        <v>1.9747235387045812E-3</v>
      </c>
      <c r="AF226" s="88" t="e">
        <f t="shared" si="39"/>
        <v>#DIV/0!</v>
      </c>
      <c r="AG226" s="94" t="s">
        <v>3681</v>
      </c>
    </row>
    <row r="227" spans="1:34" ht="32" x14ac:dyDescent="0.2">
      <c r="A227" s="2" t="s">
        <v>598</v>
      </c>
      <c r="B227" s="2" t="s">
        <v>599</v>
      </c>
      <c r="C227" s="2" t="s">
        <v>2201</v>
      </c>
      <c r="D227" s="2"/>
      <c r="E227" t="s">
        <v>2200</v>
      </c>
      <c r="F227" s="2" t="s">
        <v>598</v>
      </c>
      <c r="G227" s="2" t="s">
        <v>597</v>
      </c>
      <c r="H227" s="2" t="s">
        <v>603</v>
      </c>
      <c r="I227" s="25" t="s">
        <v>3534</v>
      </c>
      <c r="J227" s="27" t="s">
        <v>3507</v>
      </c>
      <c r="K227" s="27" t="s">
        <v>3680</v>
      </c>
      <c r="L227" s="31">
        <v>0.2</v>
      </c>
      <c r="N227" s="75">
        <v>150</v>
      </c>
      <c r="O227" s="18">
        <v>3165</v>
      </c>
      <c r="T227" s="31">
        <v>0.2</v>
      </c>
      <c r="U227" s="31">
        <v>120</v>
      </c>
      <c r="V227" s="2" t="s">
        <v>598</v>
      </c>
      <c r="W227" s="71">
        <f t="shared" si="30"/>
        <v>2.3696682464454977</v>
      </c>
      <c r="X227" s="71" t="e">
        <f t="shared" si="31"/>
        <v>#DIV/0!</v>
      </c>
      <c r="Y227" s="88">
        <f t="shared" si="32"/>
        <v>0.47393364928909953</v>
      </c>
      <c r="Z227" s="88" t="e">
        <f t="shared" si="33"/>
        <v>#DIV/0!</v>
      </c>
      <c r="AA227" s="90">
        <f t="shared" si="34"/>
        <v>1.5625</v>
      </c>
      <c r="AB227" s="31">
        <f t="shared" si="35"/>
        <v>96</v>
      </c>
      <c r="AC227" s="88">
        <f t="shared" si="36"/>
        <v>4.9368088467614531E-4</v>
      </c>
      <c r="AD227" s="88" t="e">
        <f t="shared" si="37"/>
        <v>#DIV/0!</v>
      </c>
      <c r="AE227" s="88">
        <f t="shared" si="38"/>
        <v>1.9747235387045812E-3</v>
      </c>
      <c r="AF227" s="88" t="e">
        <f t="shared" si="39"/>
        <v>#DIV/0!</v>
      </c>
      <c r="AG227" s="94" t="s">
        <v>3681</v>
      </c>
    </row>
    <row r="228" spans="1:34" ht="32" x14ac:dyDescent="0.2">
      <c r="A228" s="2" t="s">
        <v>598</v>
      </c>
      <c r="B228" s="2" t="s">
        <v>601</v>
      </c>
      <c r="C228" s="2" t="s">
        <v>2201</v>
      </c>
      <c r="D228" s="2"/>
      <c r="E228" t="s">
        <v>2200</v>
      </c>
      <c r="F228" s="2" t="s">
        <v>598</v>
      </c>
      <c r="G228" s="2" t="s">
        <v>597</v>
      </c>
      <c r="H228" s="2" t="s">
        <v>603</v>
      </c>
      <c r="I228" s="25" t="s">
        <v>3534</v>
      </c>
      <c r="J228" s="27" t="s">
        <v>3507</v>
      </c>
      <c r="K228" s="27" t="s">
        <v>3680</v>
      </c>
      <c r="L228" s="31">
        <v>0.2</v>
      </c>
      <c r="N228" s="75">
        <v>150</v>
      </c>
      <c r="O228" s="18">
        <v>3165</v>
      </c>
      <c r="T228" s="31">
        <v>0.2</v>
      </c>
      <c r="U228" s="31">
        <v>120</v>
      </c>
      <c r="V228" s="2" t="s">
        <v>598</v>
      </c>
      <c r="W228" s="71">
        <f t="shared" si="30"/>
        <v>2.3696682464454977</v>
      </c>
      <c r="X228" s="71" t="e">
        <f t="shared" si="31"/>
        <v>#DIV/0!</v>
      </c>
      <c r="Y228" s="88">
        <f t="shared" si="32"/>
        <v>0.47393364928909953</v>
      </c>
      <c r="Z228" s="88" t="e">
        <f t="shared" si="33"/>
        <v>#DIV/0!</v>
      </c>
      <c r="AA228" s="90">
        <f t="shared" si="34"/>
        <v>1.5625</v>
      </c>
      <c r="AB228" s="31">
        <f t="shared" si="35"/>
        <v>96</v>
      </c>
      <c r="AC228" s="88">
        <f t="shared" si="36"/>
        <v>4.9368088467614531E-4</v>
      </c>
      <c r="AD228" s="88" t="e">
        <f t="shared" si="37"/>
        <v>#DIV/0!</v>
      </c>
      <c r="AE228" s="88">
        <f t="shared" si="38"/>
        <v>1.9747235387045812E-3</v>
      </c>
      <c r="AF228" s="88" t="e">
        <f t="shared" si="39"/>
        <v>#DIV/0!</v>
      </c>
      <c r="AG228" s="94" t="s">
        <v>3681</v>
      </c>
    </row>
    <row r="229" spans="1:34" s="19" customFormat="1" ht="48" x14ac:dyDescent="0.2">
      <c r="A229" s="20" t="s">
        <v>295</v>
      </c>
      <c r="B229" s="20" t="s">
        <v>613</v>
      </c>
      <c r="C229" s="20"/>
      <c r="D229" s="20"/>
      <c r="E229" s="19" t="s">
        <v>2955</v>
      </c>
      <c r="F229" s="20" t="s">
        <v>611</v>
      </c>
      <c r="G229" s="20" t="s">
        <v>610</v>
      </c>
      <c r="H229" s="20" t="s">
        <v>612</v>
      </c>
      <c r="I229" s="43" t="s">
        <v>3534</v>
      </c>
      <c r="J229" s="217" t="s">
        <v>3507</v>
      </c>
      <c r="K229" s="217" t="s">
        <v>3593</v>
      </c>
      <c r="L229" s="35">
        <v>0.2</v>
      </c>
      <c r="N229" s="76">
        <v>2</v>
      </c>
      <c r="O229" s="19">
        <v>83</v>
      </c>
      <c r="P229" s="19">
        <v>208</v>
      </c>
      <c r="T229" s="35">
        <v>0.2</v>
      </c>
      <c r="U229" s="31">
        <v>120</v>
      </c>
      <c r="V229" s="20" t="s">
        <v>611</v>
      </c>
      <c r="W229" s="71">
        <f t="shared" si="30"/>
        <v>1.2048192771084336</v>
      </c>
      <c r="X229" s="71" t="e">
        <f t="shared" si="31"/>
        <v>#DIV/0!</v>
      </c>
      <c r="Y229" s="88">
        <f t="shared" si="32"/>
        <v>0.24096385542168672</v>
      </c>
      <c r="Z229" s="88" t="e">
        <f t="shared" si="33"/>
        <v>#DIV/0!</v>
      </c>
      <c r="AA229" s="90">
        <f t="shared" si="34"/>
        <v>2.0833333333333332E-2</v>
      </c>
      <c r="AB229" s="31">
        <f t="shared" si="35"/>
        <v>96</v>
      </c>
      <c r="AC229" s="88">
        <f t="shared" si="36"/>
        <v>2.5100401606425701E-4</v>
      </c>
      <c r="AD229" s="88" t="e">
        <f t="shared" si="37"/>
        <v>#DIV/0!</v>
      </c>
      <c r="AE229" s="88">
        <f t="shared" si="38"/>
        <v>1.004016064257028E-3</v>
      </c>
      <c r="AF229" s="88" t="e">
        <f t="shared" si="39"/>
        <v>#DIV/0!</v>
      </c>
      <c r="AG229" s="112" t="s">
        <v>3682</v>
      </c>
      <c r="AH229" s="120"/>
    </row>
    <row r="230" spans="1:34" s="19" customFormat="1" ht="48" x14ac:dyDescent="0.2">
      <c r="A230" s="20" t="s">
        <v>615</v>
      </c>
      <c r="B230" s="20" t="s">
        <v>613</v>
      </c>
      <c r="C230" s="20"/>
      <c r="D230" s="20"/>
      <c r="E230" s="19" t="s">
        <v>2955</v>
      </c>
      <c r="F230" s="20" t="s">
        <v>611</v>
      </c>
      <c r="G230" s="20" t="s">
        <v>610</v>
      </c>
      <c r="H230" s="20" t="s">
        <v>614</v>
      </c>
      <c r="I230" s="43" t="s">
        <v>3534</v>
      </c>
      <c r="J230" s="217" t="s">
        <v>3507</v>
      </c>
      <c r="K230" s="217" t="s">
        <v>3593</v>
      </c>
      <c r="L230" s="35">
        <v>0.2</v>
      </c>
      <c r="N230" s="76">
        <v>2</v>
      </c>
      <c r="O230" s="19">
        <v>83</v>
      </c>
      <c r="P230" s="19">
        <v>208</v>
      </c>
      <c r="T230" s="35">
        <v>0.2</v>
      </c>
      <c r="U230" s="31">
        <v>120</v>
      </c>
      <c r="V230" s="20" t="s">
        <v>611</v>
      </c>
      <c r="W230" s="71">
        <f t="shared" si="30"/>
        <v>1.2048192771084336</v>
      </c>
      <c r="X230" s="71" t="e">
        <f t="shared" si="31"/>
        <v>#DIV/0!</v>
      </c>
      <c r="Y230" s="88">
        <f t="shared" si="32"/>
        <v>0.24096385542168672</v>
      </c>
      <c r="Z230" s="88" t="e">
        <f t="shared" si="33"/>
        <v>#DIV/0!</v>
      </c>
      <c r="AA230" s="90">
        <f t="shared" si="34"/>
        <v>2.0833333333333332E-2</v>
      </c>
      <c r="AB230" s="31">
        <f t="shared" si="35"/>
        <v>96</v>
      </c>
      <c r="AC230" s="88">
        <f t="shared" si="36"/>
        <v>2.5100401606425701E-4</v>
      </c>
      <c r="AD230" s="88" t="e">
        <f t="shared" si="37"/>
        <v>#DIV/0!</v>
      </c>
      <c r="AE230" s="88">
        <f t="shared" si="38"/>
        <v>1.004016064257028E-3</v>
      </c>
      <c r="AF230" s="88" t="e">
        <f t="shared" si="39"/>
        <v>#DIV/0!</v>
      </c>
      <c r="AG230" s="112" t="s">
        <v>3682</v>
      </c>
      <c r="AH230" s="120"/>
    </row>
    <row r="231" spans="1:34" ht="32" x14ac:dyDescent="0.2">
      <c r="A231" s="2" t="s">
        <v>269</v>
      </c>
      <c r="B231" s="2" t="s">
        <v>618</v>
      </c>
      <c r="C231" s="2" t="s">
        <v>2204</v>
      </c>
      <c r="D231" s="2"/>
      <c r="E231" t="s">
        <v>2203</v>
      </c>
      <c r="F231" s="2" t="s">
        <v>617</v>
      </c>
      <c r="G231" s="2" t="s">
        <v>616</v>
      </c>
      <c r="H231" s="2" t="s">
        <v>268</v>
      </c>
      <c r="I231" s="25" t="s">
        <v>3683</v>
      </c>
      <c r="J231" s="27" t="s">
        <v>3507</v>
      </c>
      <c r="K231" s="27" t="s">
        <v>3684</v>
      </c>
      <c r="L231" s="31">
        <v>0.2</v>
      </c>
      <c r="N231" s="75">
        <v>10</v>
      </c>
      <c r="O231" s="18">
        <v>17.600000000000001</v>
      </c>
      <c r="P231">
        <v>35.200000000000003</v>
      </c>
      <c r="T231" s="31">
        <v>0.2</v>
      </c>
      <c r="U231" s="31">
        <v>120</v>
      </c>
      <c r="V231" s="2" t="s">
        <v>617</v>
      </c>
      <c r="W231" s="71">
        <f t="shared" si="30"/>
        <v>28.409090909090903</v>
      </c>
      <c r="X231" s="71" t="e">
        <f t="shared" si="31"/>
        <v>#DIV/0!</v>
      </c>
      <c r="Y231" s="88">
        <f t="shared" si="32"/>
        <v>5.6818181818181808</v>
      </c>
      <c r="Z231" s="88" t="e">
        <f t="shared" si="33"/>
        <v>#DIV/0!</v>
      </c>
      <c r="AA231" s="90">
        <f t="shared" si="34"/>
        <v>0.10416666666666667</v>
      </c>
      <c r="AB231" s="31">
        <f t="shared" si="35"/>
        <v>96</v>
      </c>
      <c r="AC231" s="88">
        <f t="shared" si="36"/>
        <v>5.918560606060606E-3</v>
      </c>
      <c r="AD231" s="88" t="e">
        <f t="shared" si="37"/>
        <v>#DIV/0!</v>
      </c>
      <c r="AE231" s="88">
        <f t="shared" si="38"/>
        <v>2.3674242424242424E-2</v>
      </c>
      <c r="AF231" s="88" t="e">
        <f t="shared" si="39"/>
        <v>#DIV/0!</v>
      </c>
      <c r="AG231" s="94" t="s">
        <v>3685</v>
      </c>
      <c r="AH231" s="118" t="s">
        <v>3686</v>
      </c>
    </row>
    <row r="232" spans="1:34" ht="32" x14ac:dyDescent="0.2">
      <c r="A232" s="2" t="s">
        <v>275</v>
      </c>
      <c r="B232" s="2" t="s">
        <v>618</v>
      </c>
      <c r="C232" s="2" t="s">
        <v>2204</v>
      </c>
      <c r="D232" s="2"/>
      <c r="E232" t="s">
        <v>2203</v>
      </c>
      <c r="F232" s="2" t="s">
        <v>617</v>
      </c>
      <c r="G232" s="2" t="s">
        <v>616</v>
      </c>
      <c r="H232" s="2" t="s">
        <v>274</v>
      </c>
      <c r="I232" s="25" t="s">
        <v>3683</v>
      </c>
      <c r="J232" s="27" t="s">
        <v>3507</v>
      </c>
      <c r="K232" s="27" t="s">
        <v>3684</v>
      </c>
      <c r="L232" s="31">
        <v>0.2</v>
      </c>
      <c r="N232" s="75">
        <v>10</v>
      </c>
      <c r="O232" s="18">
        <v>17.600000000000001</v>
      </c>
      <c r="P232">
        <v>35.200000000000003</v>
      </c>
      <c r="T232" s="31">
        <v>0.2</v>
      </c>
      <c r="U232" s="31">
        <v>120</v>
      </c>
      <c r="V232" s="2" t="s">
        <v>617</v>
      </c>
      <c r="W232" s="71">
        <f t="shared" si="30"/>
        <v>28.409090909090903</v>
      </c>
      <c r="X232" s="71" t="e">
        <f t="shared" si="31"/>
        <v>#DIV/0!</v>
      </c>
      <c r="Y232" s="88">
        <f t="shared" si="32"/>
        <v>5.6818181818181808</v>
      </c>
      <c r="Z232" s="88" t="e">
        <f t="shared" si="33"/>
        <v>#DIV/0!</v>
      </c>
      <c r="AA232" s="90">
        <f t="shared" si="34"/>
        <v>0.10416666666666667</v>
      </c>
      <c r="AB232" s="31">
        <f t="shared" si="35"/>
        <v>96</v>
      </c>
      <c r="AC232" s="88">
        <f t="shared" si="36"/>
        <v>5.918560606060606E-3</v>
      </c>
      <c r="AD232" s="88" t="e">
        <f t="shared" si="37"/>
        <v>#DIV/0!</v>
      </c>
      <c r="AE232" s="88">
        <f t="shared" si="38"/>
        <v>2.3674242424242424E-2</v>
      </c>
      <c r="AF232" s="88" t="e">
        <f t="shared" si="39"/>
        <v>#DIV/0!</v>
      </c>
      <c r="AG232" s="94" t="s">
        <v>3685</v>
      </c>
      <c r="AH232" s="118" t="s">
        <v>3686</v>
      </c>
    </row>
    <row r="233" spans="1:34" ht="48" x14ac:dyDescent="0.2">
      <c r="A233" s="2" t="s">
        <v>269</v>
      </c>
      <c r="B233" s="2" t="s">
        <v>618</v>
      </c>
      <c r="C233" s="2" t="s">
        <v>2206</v>
      </c>
      <c r="D233" s="2"/>
      <c r="E233" t="s">
        <v>2205</v>
      </c>
      <c r="F233" s="2" t="s">
        <v>620</v>
      </c>
      <c r="G233" s="2" t="s">
        <v>619</v>
      </c>
      <c r="H233" s="2" t="s">
        <v>268</v>
      </c>
      <c r="I233">
        <v>0.1</v>
      </c>
      <c r="J233" s="27" t="s">
        <v>3538</v>
      </c>
      <c r="K233" s="27" t="s">
        <v>3687</v>
      </c>
      <c r="L233" s="31">
        <v>0.1</v>
      </c>
      <c r="N233" s="75">
        <v>10</v>
      </c>
      <c r="O233" s="18">
        <v>375</v>
      </c>
      <c r="P233">
        <v>568</v>
      </c>
      <c r="T233" s="31">
        <v>0.1</v>
      </c>
      <c r="U233" s="31">
        <v>120</v>
      </c>
      <c r="V233" s="2" t="s">
        <v>620</v>
      </c>
      <c r="W233" s="71">
        <f t="shared" si="30"/>
        <v>2.6666666666666665</v>
      </c>
      <c r="X233" s="71" t="e">
        <f t="shared" si="31"/>
        <v>#DIV/0!</v>
      </c>
      <c r="Y233" s="88">
        <f t="shared" si="32"/>
        <v>0.26666666666666666</v>
      </c>
      <c r="Z233" s="88" t="e">
        <f t="shared" si="33"/>
        <v>#DIV/0!</v>
      </c>
      <c r="AA233" s="90">
        <f t="shared" si="34"/>
        <v>0.20833333333333334</v>
      </c>
      <c r="AB233" s="31">
        <f t="shared" si="35"/>
        <v>48</v>
      </c>
      <c r="AC233" s="88">
        <f t="shared" si="36"/>
        <v>5.5555555555555556E-4</v>
      </c>
      <c r="AD233" s="88" t="e">
        <f t="shared" si="37"/>
        <v>#DIV/0!</v>
      </c>
      <c r="AE233" s="88">
        <f t="shared" si="38"/>
        <v>2.2222222222222222E-3</v>
      </c>
      <c r="AF233" s="88" t="e">
        <f t="shared" si="39"/>
        <v>#DIV/0!</v>
      </c>
      <c r="AG233" s="94" t="s">
        <v>3688</v>
      </c>
    </row>
    <row r="234" spans="1:34" ht="48" x14ac:dyDescent="0.2">
      <c r="A234" s="2" t="s">
        <v>275</v>
      </c>
      <c r="B234" s="2" t="s">
        <v>618</v>
      </c>
      <c r="C234" s="2" t="s">
        <v>2206</v>
      </c>
      <c r="D234" s="2"/>
      <c r="E234" t="s">
        <v>2205</v>
      </c>
      <c r="F234" s="2" t="s">
        <v>620</v>
      </c>
      <c r="G234" s="2" t="s">
        <v>619</v>
      </c>
      <c r="H234" s="2" t="s">
        <v>274</v>
      </c>
      <c r="I234">
        <v>0.1</v>
      </c>
      <c r="J234" s="27" t="s">
        <v>3538</v>
      </c>
      <c r="K234" s="27" t="s">
        <v>3687</v>
      </c>
      <c r="L234" s="31">
        <v>0.1</v>
      </c>
      <c r="N234" s="75">
        <v>10</v>
      </c>
      <c r="O234" s="18">
        <v>375</v>
      </c>
      <c r="P234">
        <v>568</v>
      </c>
      <c r="T234" s="31">
        <v>0.1</v>
      </c>
      <c r="U234" s="31">
        <v>120</v>
      </c>
      <c r="V234" s="2" t="s">
        <v>620</v>
      </c>
      <c r="W234" s="71">
        <f t="shared" si="30"/>
        <v>2.6666666666666665</v>
      </c>
      <c r="X234" s="71" t="e">
        <f t="shared" si="31"/>
        <v>#DIV/0!</v>
      </c>
      <c r="Y234" s="88">
        <f t="shared" si="32"/>
        <v>0.26666666666666666</v>
      </c>
      <c r="Z234" s="88" t="e">
        <f t="shared" si="33"/>
        <v>#DIV/0!</v>
      </c>
      <c r="AA234" s="90">
        <f t="shared" si="34"/>
        <v>0.20833333333333334</v>
      </c>
      <c r="AB234" s="31">
        <f t="shared" si="35"/>
        <v>48</v>
      </c>
      <c r="AC234" s="88">
        <f t="shared" si="36"/>
        <v>5.5555555555555556E-4</v>
      </c>
      <c r="AD234" s="88" t="e">
        <f t="shared" si="37"/>
        <v>#DIV/0!</v>
      </c>
      <c r="AE234" s="88">
        <f t="shared" si="38"/>
        <v>2.2222222222222222E-3</v>
      </c>
      <c r="AF234" s="88" t="e">
        <f t="shared" si="39"/>
        <v>#DIV/0!</v>
      </c>
      <c r="AG234" s="94" t="s">
        <v>3688</v>
      </c>
    </row>
    <row r="235" spans="1:34" ht="64" x14ac:dyDescent="0.2">
      <c r="A235" s="2" t="s">
        <v>269</v>
      </c>
      <c r="B235" s="2" t="s">
        <v>618</v>
      </c>
      <c r="C235" s="2" t="s">
        <v>2208</v>
      </c>
      <c r="D235" s="2"/>
      <c r="E235" t="s">
        <v>2207</v>
      </c>
      <c r="F235" s="2" t="s">
        <v>622</v>
      </c>
      <c r="G235" s="2" t="s">
        <v>621</v>
      </c>
      <c r="H235" s="2" t="s">
        <v>268</v>
      </c>
      <c r="I235" s="25" t="s">
        <v>3588</v>
      </c>
      <c r="J235" s="27" t="s">
        <v>3689</v>
      </c>
      <c r="K235" s="27" t="s">
        <v>3690</v>
      </c>
      <c r="L235" s="31">
        <v>0.05</v>
      </c>
      <c r="N235" s="75">
        <v>10</v>
      </c>
      <c r="O235" s="18">
        <v>8</v>
      </c>
      <c r="T235" s="31">
        <v>0.05</v>
      </c>
      <c r="U235" s="31">
        <v>120</v>
      </c>
      <c r="V235" s="2" t="s">
        <v>622</v>
      </c>
      <c r="W235" s="72">
        <f t="shared" si="30"/>
        <v>249.99999999999994</v>
      </c>
      <c r="X235" s="71" t="e">
        <f t="shared" si="31"/>
        <v>#DIV/0!</v>
      </c>
      <c r="Y235" s="88">
        <f t="shared" si="32"/>
        <v>12.5</v>
      </c>
      <c r="Z235" s="88" t="e">
        <f t="shared" si="33"/>
        <v>#DIV/0!</v>
      </c>
      <c r="AA235" s="90">
        <f t="shared" si="34"/>
        <v>0.41666666666666669</v>
      </c>
      <c r="AB235" s="31">
        <f t="shared" si="35"/>
        <v>24</v>
      </c>
      <c r="AC235" s="88">
        <f t="shared" si="36"/>
        <v>5.2083333333333336E-2</v>
      </c>
      <c r="AD235" s="88" t="e">
        <f t="shared" si="37"/>
        <v>#DIV/0!</v>
      </c>
      <c r="AE235" s="102">
        <f t="shared" si="38"/>
        <v>0.20833333333333334</v>
      </c>
      <c r="AF235" s="88" t="e">
        <f t="shared" si="39"/>
        <v>#DIV/0!</v>
      </c>
      <c r="AG235" s="94" t="s">
        <v>3691</v>
      </c>
      <c r="AH235" s="118" t="s">
        <v>3561</v>
      </c>
    </row>
    <row r="236" spans="1:34" ht="64" x14ac:dyDescent="0.2">
      <c r="A236" s="2" t="s">
        <v>275</v>
      </c>
      <c r="B236" s="2" t="s">
        <v>618</v>
      </c>
      <c r="C236" s="2" t="s">
        <v>2208</v>
      </c>
      <c r="D236" s="2"/>
      <c r="E236" t="s">
        <v>2207</v>
      </c>
      <c r="F236" s="2" t="s">
        <v>622</v>
      </c>
      <c r="G236" s="2" t="s">
        <v>621</v>
      </c>
      <c r="H236" s="2" t="s">
        <v>274</v>
      </c>
      <c r="I236" s="26" t="s">
        <v>3588</v>
      </c>
      <c r="J236" s="27" t="s">
        <v>3689</v>
      </c>
      <c r="K236" s="27" t="s">
        <v>3690</v>
      </c>
      <c r="L236" s="31">
        <v>0.05</v>
      </c>
      <c r="N236" s="75">
        <v>10</v>
      </c>
      <c r="O236" s="18">
        <v>8</v>
      </c>
      <c r="T236" s="31">
        <v>0.05</v>
      </c>
      <c r="U236" s="31">
        <v>120</v>
      </c>
      <c r="V236" s="2" t="s">
        <v>622</v>
      </c>
      <c r="W236" s="72">
        <f t="shared" si="30"/>
        <v>249.99999999999994</v>
      </c>
      <c r="X236" s="71" t="e">
        <f t="shared" si="31"/>
        <v>#DIV/0!</v>
      </c>
      <c r="Y236" s="88">
        <f t="shared" si="32"/>
        <v>12.5</v>
      </c>
      <c r="Z236" s="88" t="e">
        <f t="shared" si="33"/>
        <v>#DIV/0!</v>
      </c>
      <c r="AA236" s="90">
        <f t="shared" si="34"/>
        <v>0.41666666666666669</v>
      </c>
      <c r="AB236" s="31">
        <f t="shared" si="35"/>
        <v>24</v>
      </c>
      <c r="AC236" s="88">
        <f t="shared" si="36"/>
        <v>5.2083333333333336E-2</v>
      </c>
      <c r="AD236" s="88" t="e">
        <f t="shared" si="37"/>
        <v>#DIV/0!</v>
      </c>
      <c r="AE236" s="102">
        <f t="shared" si="38"/>
        <v>0.20833333333333334</v>
      </c>
      <c r="AF236" s="88" t="e">
        <f t="shared" si="39"/>
        <v>#DIV/0!</v>
      </c>
      <c r="AG236" s="94" t="s">
        <v>3691</v>
      </c>
      <c r="AH236" s="118" t="s">
        <v>3561</v>
      </c>
    </row>
    <row r="237" spans="1:34" ht="48" x14ac:dyDescent="0.2">
      <c r="A237" s="2" t="s">
        <v>269</v>
      </c>
      <c r="B237" s="2" t="s">
        <v>618</v>
      </c>
      <c r="C237" s="2" t="s">
        <v>2210</v>
      </c>
      <c r="D237" s="2"/>
      <c r="E237" t="s">
        <v>2209</v>
      </c>
      <c r="F237" s="2" t="s">
        <v>624</v>
      </c>
      <c r="G237" s="2" t="s">
        <v>623</v>
      </c>
      <c r="H237" s="2" t="s">
        <v>268</v>
      </c>
      <c r="I237">
        <v>0.1</v>
      </c>
      <c r="J237" s="27" t="s">
        <v>3538</v>
      </c>
      <c r="K237" s="27" t="s">
        <v>3687</v>
      </c>
      <c r="L237" s="31">
        <v>0.1</v>
      </c>
      <c r="N237" s="75">
        <v>20</v>
      </c>
      <c r="O237" s="18">
        <v>275</v>
      </c>
      <c r="P237">
        <v>550</v>
      </c>
      <c r="T237" s="31">
        <v>0.1</v>
      </c>
      <c r="U237" s="31">
        <v>120</v>
      </c>
      <c r="V237" s="2" t="s">
        <v>624</v>
      </c>
      <c r="W237" s="71">
        <f t="shared" si="30"/>
        <v>7.2727272727272725</v>
      </c>
      <c r="X237" s="71" t="e">
        <f t="shared" si="31"/>
        <v>#DIV/0!</v>
      </c>
      <c r="Y237" s="88">
        <f t="shared" si="32"/>
        <v>0.72727272727272729</v>
      </c>
      <c r="Z237" s="88" t="e">
        <f t="shared" si="33"/>
        <v>#DIV/0!</v>
      </c>
      <c r="AA237" s="90">
        <f t="shared" si="34"/>
        <v>0.41666666666666669</v>
      </c>
      <c r="AB237" s="31">
        <f t="shared" si="35"/>
        <v>48</v>
      </c>
      <c r="AC237" s="88">
        <f t="shared" si="36"/>
        <v>1.5151515151515152E-3</v>
      </c>
      <c r="AD237" s="88" t="e">
        <f t="shared" si="37"/>
        <v>#DIV/0!</v>
      </c>
      <c r="AE237" s="88">
        <f t="shared" si="38"/>
        <v>6.0606060606060606E-3</v>
      </c>
      <c r="AF237" s="88" t="e">
        <f t="shared" si="39"/>
        <v>#DIV/0!</v>
      </c>
      <c r="AG237" s="94" t="s">
        <v>3692</v>
      </c>
    </row>
    <row r="238" spans="1:34" ht="48" x14ac:dyDescent="0.2">
      <c r="A238" s="2" t="s">
        <v>275</v>
      </c>
      <c r="B238" s="2" t="s">
        <v>618</v>
      </c>
      <c r="C238" s="2" t="s">
        <v>2210</v>
      </c>
      <c r="D238" s="2"/>
      <c r="E238" t="s">
        <v>2209</v>
      </c>
      <c r="F238" s="2" t="s">
        <v>624</v>
      </c>
      <c r="G238" s="2" t="s">
        <v>623</v>
      </c>
      <c r="H238" s="2" t="s">
        <v>274</v>
      </c>
      <c r="I238">
        <v>0.1</v>
      </c>
      <c r="J238" s="27" t="s">
        <v>3538</v>
      </c>
      <c r="K238" s="27" t="s">
        <v>3687</v>
      </c>
      <c r="L238" s="31">
        <v>0.1</v>
      </c>
      <c r="N238" s="75">
        <v>20</v>
      </c>
      <c r="O238" s="18">
        <v>275</v>
      </c>
      <c r="P238">
        <v>550</v>
      </c>
      <c r="T238" s="31">
        <v>0.1</v>
      </c>
      <c r="U238" s="31">
        <v>120</v>
      </c>
      <c r="V238" s="2" t="s">
        <v>624</v>
      </c>
      <c r="W238" s="71">
        <f t="shared" si="30"/>
        <v>7.2727272727272725</v>
      </c>
      <c r="X238" s="71" t="e">
        <f t="shared" si="31"/>
        <v>#DIV/0!</v>
      </c>
      <c r="Y238" s="88">
        <f t="shared" si="32"/>
        <v>0.72727272727272729</v>
      </c>
      <c r="Z238" s="88" t="e">
        <f t="shared" si="33"/>
        <v>#DIV/0!</v>
      </c>
      <c r="AA238" s="90">
        <f t="shared" si="34"/>
        <v>0.41666666666666669</v>
      </c>
      <c r="AB238" s="31">
        <f t="shared" si="35"/>
        <v>48</v>
      </c>
      <c r="AC238" s="88">
        <f t="shared" si="36"/>
        <v>1.5151515151515152E-3</v>
      </c>
      <c r="AD238" s="88" t="e">
        <f t="shared" si="37"/>
        <v>#DIV/0!</v>
      </c>
      <c r="AE238" s="88">
        <f t="shared" si="38"/>
        <v>6.0606060606060606E-3</v>
      </c>
      <c r="AF238" s="88" t="e">
        <f t="shared" si="39"/>
        <v>#DIV/0!</v>
      </c>
      <c r="AG238" s="94" t="s">
        <v>3692</v>
      </c>
    </row>
    <row r="239" spans="1:34" ht="64" x14ac:dyDescent="0.2">
      <c r="A239" s="2" t="s">
        <v>269</v>
      </c>
      <c r="B239" s="2" t="s">
        <v>618</v>
      </c>
      <c r="C239" s="2" t="s">
        <v>2212</v>
      </c>
      <c r="D239" s="2"/>
      <c r="E239" t="s">
        <v>2211</v>
      </c>
      <c r="F239" s="2" t="s">
        <v>626</v>
      </c>
      <c r="G239" s="2" t="s">
        <v>625</v>
      </c>
      <c r="H239" s="2" t="s">
        <v>268</v>
      </c>
      <c r="I239" s="25" t="s">
        <v>3588</v>
      </c>
      <c r="J239" s="27" t="s">
        <v>3689</v>
      </c>
      <c r="K239" s="27" t="s">
        <v>3690</v>
      </c>
      <c r="L239" s="31">
        <v>0.05</v>
      </c>
      <c r="N239" s="75">
        <v>10</v>
      </c>
      <c r="O239" s="18">
        <v>98</v>
      </c>
      <c r="P239">
        <v>245</v>
      </c>
      <c r="T239" s="31">
        <v>0.05</v>
      </c>
      <c r="U239" s="31">
        <v>120</v>
      </c>
      <c r="V239" s="2" t="s">
        <v>626</v>
      </c>
      <c r="W239" s="71">
        <f t="shared" si="30"/>
        <v>20.408163265306122</v>
      </c>
      <c r="X239" s="71" t="e">
        <f t="shared" si="31"/>
        <v>#DIV/0!</v>
      </c>
      <c r="Y239" s="88">
        <f t="shared" si="32"/>
        <v>1.0204081632653061</v>
      </c>
      <c r="Z239" s="88" t="e">
        <f t="shared" si="33"/>
        <v>#DIV/0!</v>
      </c>
      <c r="AA239" s="90">
        <f t="shared" si="34"/>
        <v>0.41666666666666669</v>
      </c>
      <c r="AB239" s="31">
        <f t="shared" si="35"/>
        <v>24</v>
      </c>
      <c r="AC239" s="88">
        <f t="shared" si="36"/>
        <v>4.2517006802721092E-3</v>
      </c>
      <c r="AD239" s="88" t="e">
        <f t="shared" si="37"/>
        <v>#DIV/0!</v>
      </c>
      <c r="AE239" s="88">
        <f t="shared" si="38"/>
        <v>1.7006802721088437E-2</v>
      </c>
      <c r="AF239" s="88" t="e">
        <f t="shared" si="39"/>
        <v>#DIV/0!</v>
      </c>
      <c r="AG239" s="94" t="s">
        <v>3693</v>
      </c>
    </row>
    <row r="240" spans="1:34" ht="64" x14ac:dyDescent="0.2">
      <c r="A240" s="2" t="s">
        <v>275</v>
      </c>
      <c r="B240" s="2" t="s">
        <v>618</v>
      </c>
      <c r="C240" s="2" t="s">
        <v>2212</v>
      </c>
      <c r="D240" s="2"/>
      <c r="E240" t="s">
        <v>2211</v>
      </c>
      <c r="F240" s="2" t="s">
        <v>626</v>
      </c>
      <c r="G240" s="2" t="s">
        <v>625</v>
      </c>
      <c r="H240" s="2" t="s">
        <v>274</v>
      </c>
      <c r="I240" s="26" t="s">
        <v>3588</v>
      </c>
      <c r="J240" s="27" t="s">
        <v>3689</v>
      </c>
      <c r="K240" s="27" t="s">
        <v>3690</v>
      </c>
      <c r="L240" s="31">
        <v>0.05</v>
      </c>
      <c r="N240" s="75">
        <v>10</v>
      </c>
      <c r="O240" s="18">
        <v>98</v>
      </c>
      <c r="P240">
        <v>245</v>
      </c>
      <c r="T240" s="31">
        <v>0.05</v>
      </c>
      <c r="U240" s="31">
        <v>120</v>
      </c>
      <c r="V240" s="2" t="s">
        <v>626</v>
      </c>
      <c r="W240" s="71">
        <f t="shared" si="30"/>
        <v>20.408163265306122</v>
      </c>
      <c r="X240" s="71" t="e">
        <f t="shared" si="31"/>
        <v>#DIV/0!</v>
      </c>
      <c r="Y240" s="88">
        <f t="shared" si="32"/>
        <v>1.0204081632653061</v>
      </c>
      <c r="Z240" s="88" t="e">
        <f t="shared" si="33"/>
        <v>#DIV/0!</v>
      </c>
      <c r="AA240" s="90">
        <f t="shared" si="34"/>
        <v>0.41666666666666669</v>
      </c>
      <c r="AB240" s="31">
        <f t="shared" si="35"/>
        <v>24</v>
      </c>
      <c r="AC240" s="88">
        <f t="shared" si="36"/>
        <v>4.2517006802721092E-3</v>
      </c>
      <c r="AD240" s="88" t="e">
        <f t="shared" si="37"/>
        <v>#DIV/0!</v>
      </c>
      <c r="AE240" s="88">
        <f t="shared" si="38"/>
        <v>1.7006802721088437E-2</v>
      </c>
      <c r="AF240" s="88" t="e">
        <f t="shared" si="39"/>
        <v>#DIV/0!</v>
      </c>
      <c r="AG240" s="94" t="s">
        <v>3693</v>
      </c>
    </row>
    <row r="241" spans="1:34" ht="48" x14ac:dyDescent="0.2">
      <c r="A241" s="2" t="s">
        <v>275</v>
      </c>
      <c r="B241" s="2" t="s">
        <v>618</v>
      </c>
      <c r="C241" s="2" t="s">
        <v>2214</v>
      </c>
      <c r="D241" s="2"/>
      <c r="E241" t="s">
        <v>2213</v>
      </c>
      <c r="F241" s="2" t="s">
        <v>628</v>
      </c>
      <c r="G241" s="2" t="s">
        <v>627</v>
      </c>
      <c r="H241" s="2" t="s">
        <v>274</v>
      </c>
      <c r="I241">
        <v>0.1</v>
      </c>
      <c r="J241" s="27" t="s">
        <v>3538</v>
      </c>
      <c r="K241" s="27" t="s">
        <v>3694</v>
      </c>
      <c r="L241" s="31">
        <v>0.1</v>
      </c>
      <c r="N241" s="75">
        <v>20</v>
      </c>
      <c r="O241" s="18">
        <v>308</v>
      </c>
      <c r="T241" s="31">
        <v>0.1</v>
      </c>
      <c r="U241" s="31">
        <v>120</v>
      </c>
      <c r="V241" s="2" t="s">
        <v>628</v>
      </c>
      <c r="W241" s="71">
        <f t="shared" si="30"/>
        <v>6.4935064935064934</v>
      </c>
      <c r="X241" s="71" t="e">
        <f t="shared" si="31"/>
        <v>#DIV/0!</v>
      </c>
      <c r="Y241" s="88">
        <f t="shared" si="32"/>
        <v>0.64935064935064934</v>
      </c>
      <c r="Z241" s="88" t="e">
        <f t="shared" si="33"/>
        <v>#DIV/0!</v>
      </c>
      <c r="AA241" s="90">
        <f t="shared" si="34"/>
        <v>0.41666666666666669</v>
      </c>
      <c r="AB241" s="31">
        <f t="shared" si="35"/>
        <v>48</v>
      </c>
      <c r="AC241" s="88">
        <f t="shared" si="36"/>
        <v>1.352813852813853E-3</v>
      </c>
      <c r="AD241" s="88" t="e">
        <f t="shared" si="37"/>
        <v>#DIV/0!</v>
      </c>
      <c r="AE241" s="88">
        <f t="shared" si="38"/>
        <v>5.4112554112554119E-3</v>
      </c>
      <c r="AF241" s="88" t="e">
        <f t="shared" si="39"/>
        <v>#DIV/0!</v>
      </c>
      <c r="AG241" s="94" t="s">
        <v>3695</v>
      </c>
    </row>
    <row r="242" spans="1:34" ht="48" x14ac:dyDescent="0.2">
      <c r="A242" s="2" t="s">
        <v>269</v>
      </c>
      <c r="B242" s="2" t="s">
        <v>618</v>
      </c>
      <c r="C242" s="2" t="s">
        <v>2214</v>
      </c>
      <c r="D242" s="2"/>
      <c r="E242" t="s">
        <v>2213</v>
      </c>
      <c r="F242" s="2" t="s">
        <v>628</v>
      </c>
      <c r="G242" s="2" t="s">
        <v>627</v>
      </c>
      <c r="H242" s="2" t="s">
        <v>268</v>
      </c>
      <c r="I242" s="18">
        <v>0.1</v>
      </c>
      <c r="J242" s="27" t="s">
        <v>3538</v>
      </c>
      <c r="K242" s="27" t="s">
        <v>3694</v>
      </c>
      <c r="L242" s="31">
        <v>0.1</v>
      </c>
      <c r="N242" s="75">
        <v>20</v>
      </c>
      <c r="O242" s="18">
        <v>308</v>
      </c>
      <c r="T242" s="31">
        <v>0.1</v>
      </c>
      <c r="U242" s="31">
        <v>120</v>
      </c>
      <c r="V242" s="2" t="s">
        <v>628</v>
      </c>
      <c r="W242" s="71">
        <f t="shared" si="30"/>
        <v>6.4935064935064934</v>
      </c>
      <c r="X242" s="71" t="e">
        <f t="shared" si="31"/>
        <v>#DIV/0!</v>
      </c>
      <c r="Y242" s="88">
        <f t="shared" si="32"/>
        <v>0.64935064935064934</v>
      </c>
      <c r="Z242" s="88" t="e">
        <f t="shared" si="33"/>
        <v>#DIV/0!</v>
      </c>
      <c r="AA242" s="90">
        <f t="shared" si="34"/>
        <v>0.41666666666666669</v>
      </c>
      <c r="AB242" s="31">
        <f t="shared" si="35"/>
        <v>48</v>
      </c>
      <c r="AC242" s="88">
        <f t="shared" si="36"/>
        <v>1.352813852813853E-3</v>
      </c>
      <c r="AD242" s="88" t="e">
        <f t="shared" si="37"/>
        <v>#DIV/0!</v>
      </c>
      <c r="AE242" s="88">
        <f t="shared" si="38"/>
        <v>5.4112554112554119E-3</v>
      </c>
      <c r="AF242" s="88" t="e">
        <f t="shared" si="39"/>
        <v>#DIV/0!</v>
      </c>
      <c r="AG242" s="94" t="s">
        <v>3695</v>
      </c>
    </row>
    <row r="243" spans="1:34" ht="64" x14ac:dyDescent="0.2">
      <c r="A243" s="2" t="s">
        <v>275</v>
      </c>
      <c r="B243" s="2" t="s">
        <v>618</v>
      </c>
      <c r="C243" s="2" t="s">
        <v>2216</v>
      </c>
      <c r="D243" s="2"/>
      <c r="E243" t="s">
        <v>2215</v>
      </c>
      <c r="F243" s="2" t="s">
        <v>630</v>
      </c>
      <c r="G243" s="2" t="s">
        <v>629</v>
      </c>
      <c r="H243" s="2" t="s">
        <v>274</v>
      </c>
      <c r="I243">
        <v>0.1</v>
      </c>
      <c r="J243" s="27" t="s">
        <v>3538</v>
      </c>
      <c r="K243" s="27" t="s">
        <v>3696</v>
      </c>
      <c r="L243" s="31">
        <v>0.1</v>
      </c>
      <c r="N243" s="75">
        <v>10</v>
      </c>
      <c r="O243" s="18">
        <v>133</v>
      </c>
      <c r="P243">
        <v>333</v>
      </c>
      <c r="T243" s="31">
        <v>0.1</v>
      </c>
      <c r="U243" s="31">
        <v>120</v>
      </c>
      <c r="V243" s="2" t="s">
        <v>630</v>
      </c>
      <c r="W243" s="71">
        <f t="shared" si="30"/>
        <v>7.518796992481203</v>
      </c>
      <c r="X243" s="71" t="e">
        <f t="shared" si="31"/>
        <v>#DIV/0!</v>
      </c>
      <c r="Y243" s="88">
        <f t="shared" si="32"/>
        <v>0.75187969924812026</v>
      </c>
      <c r="Z243" s="88" t="e">
        <f t="shared" si="33"/>
        <v>#DIV/0!</v>
      </c>
      <c r="AA243" s="90">
        <f t="shared" si="34"/>
        <v>0.20833333333333334</v>
      </c>
      <c r="AB243" s="31">
        <f t="shared" si="35"/>
        <v>48</v>
      </c>
      <c r="AC243" s="88">
        <f t="shared" si="36"/>
        <v>1.5664160401002508E-3</v>
      </c>
      <c r="AD243" s="88" t="e">
        <f t="shared" si="37"/>
        <v>#DIV/0!</v>
      </c>
      <c r="AE243" s="88">
        <f t="shared" si="38"/>
        <v>6.265664160401003E-3</v>
      </c>
      <c r="AF243" s="88" t="e">
        <f t="shared" si="39"/>
        <v>#DIV/0!</v>
      </c>
      <c r="AG243" s="94" t="s">
        <v>3697</v>
      </c>
    </row>
    <row r="244" spans="1:34" ht="64" x14ac:dyDescent="0.2">
      <c r="A244" s="2" t="s">
        <v>269</v>
      </c>
      <c r="B244" s="2" t="s">
        <v>618</v>
      </c>
      <c r="C244" s="2" t="s">
        <v>2216</v>
      </c>
      <c r="D244" s="2"/>
      <c r="E244" t="s">
        <v>2215</v>
      </c>
      <c r="F244" s="2" t="s">
        <v>630</v>
      </c>
      <c r="G244" s="2" t="s">
        <v>629</v>
      </c>
      <c r="H244" s="2" t="s">
        <v>268</v>
      </c>
      <c r="I244">
        <v>0.1</v>
      </c>
      <c r="J244" s="27" t="s">
        <v>3538</v>
      </c>
      <c r="K244" s="27" t="s">
        <v>3696</v>
      </c>
      <c r="L244" s="31">
        <v>0.1</v>
      </c>
      <c r="N244" s="75">
        <v>10</v>
      </c>
      <c r="O244" s="18">
        <v>133</v>
      </c>
      <c r="P244">
        <v>333</v>
      </c>
      <c r="T244" s="31">
        <v>0.1</v>
      </c>
      <c r="U244" s="31">
        <v>120</v>
      </c>
      <c r="V244" s="2" t="s">
        <v>630</v>
      </c>
      <c r="W244" s="71">
        <f t="shared" si="30"/>
        <v>7.518796992481203</v>
      </c>
      <c r="X244" s="71" t="e">
        <f t="shared" si="31"/>
        <v>#DIV/0!</v>
      </c>
      <c r="Y244" s="88">
        <f t="shared" si="32"/>
        <v>0.75187969924812026</v>
      </c>
      <c r="Z244" s="88" t="e">
        <f t="shared" si="33"/>
        <v>#DIV/0!</v>
      </c>
      <c r="AA244" s="90">
        <f t="shared" si="34"/>
        <v>0.20833333333333334</v>
      </c>
      <c r="AB244" s="31">
        <f t="shared" si="35"/>
        <v>48</v>
      </c>
      <c r="AC244" s="88">
        <f t="shared" si="36"/>
        <v>1.5664160401002508E-3</v>
      </c>
      <c r="AD244" s="88" t="e">
        <f t="shared" si="37"/>
        <v>#DIV/0!</v>
      </c>
      <c r="AE244" s="88">
        <f t="shared" si="38"/>
        <v>6.265664160401003E-3</v>
      </c>
      <c r="AF244" s="88" t="e">
        <f t="shared" si="39"/>
        <v>#DIV/0!</v>
      </c>
      <c r="AG244" s="94" t="s">
        <v>3697</v>
      </c>
    </row>
    <row r="245" spans="1:34" ht="64" x14ac:dyDescent="0.2">
      <c r="A245" s="2" t="s">
        <v>275</v>
      </c>
      <c r="B245" s="2" t="s">
        <v>618</v>
      </c>
      <c r="C245" s="2" t="s">
        <v>2218</v>
      </c>
      <c r="D245" s="2"/>
      <c r="E245" t="s">
        <v>2217</v>
      </c>
      <c r="F245" s="2" t="s">
        <v>632</v>
      </c>
      <c r="G245" s="2" t="s">
        <v>631</v>
      </c>
      <c r="H245" s="2" t="s">
        <v>274</v>
      </c>
      <c r="I245" s="25" t="s">
        <v>3588</v>
      </c>
      <c r="J245" s="27" t="s">
        <v>3689</v>
      </c>
      <c r="K245" s="27" t="s">
        <v>3690</v>
      </c>
      <c r="L245" s="31">
        <v>0.05</v>
      </c>
      <c r="N245" s="75">
        <v>20</v>
      </c>
      <c r="O245" s="18"/>
      <c r="Q245">
        <v>3.2</v>
      </c>
      <c r="S245" t="s">
        <v>3353</v>
      </c>
      <c r="T245" s="31">
        <v>0.2</v>
      </c>
      <c r="U245" s="31">
        <v>120</v>
      </c>
      <c r="V245" s="2" t="s">
        <v>632</v>
      </c>
      <c r="W245" s="71" t="e">
        <f t="shared" si="30"/>
        <v>#DIV/0!</v>
      </c>
      <c r="X245" s="72">
        <f t="shared" si="31"/>
        <v>312.49999999999994</v>
      </c>
      <c r="Y245" s="88" t="e">
        <f t="shared" si="32"/>
        <v>#DIV/0!</v>
      </c>
      <c r="Z245" s="88">
        <f t="shared" si="33"/>
        <v>62.499999999999986</v>
      </c>
      <c r="AA245" s="90">
        <f t="shared" si="34"/>
        <v>0.20833333333333334</v>
      </c>
      <c r="AB245" s="31">
        <f t="shared" si="35"/>
        <v>96</v>
      </c>
      <c r="AC245" s="88" t="e">
        <f t="shared" si="36"/>
        <v>#DIV/0!</v>
      </c>
      <c r="AD245" s="88">
        <f t="shared" si="37"/>
        <v>6.5104166666666671E-2</v>
      </c>
      <c r="AE245" s="88" t="e">
        <f t="shared" si="38"/>
        <v>#DIV/0!</v>
      </c>
      <c r="AF245" s="102">
        <f t="shared" si="39"/>
        <v>0.26041666666666669</v>
      </c>
      <c r="AG245" s="94" t="s">
        <v>3698</v>
      </c>
      <c r="AH245" s="118" t="s">
        <v>3699</v>
      </c>
    </row>
    <row r="246" spans="1:34" ht="64" x14ac:dyDescent="0.2">
      <c r="A246" s="2" t="s">
        <v>269</v>
      </c>
      <c r="B246" s="2" t="s">
        <v>618</v>
      </c>
      <c r="C246" s="2" t="s">
        <v>2218</v>
      </c>
      <c r="D246" s="2"/>
      <c r="E246" t="s">
        <v>2217</v>
      </c>
      <c r="F246" s="2" t="s">
        <v>632</v>
      </c>
      <c r="G246" s="2" t="s">
        <v>631</v>
      </c>
      <c r="H246" s="2" t="s">
        <v>268</v>
      </c>
      <c r="I246" s="26" t="s">
        <v>3588</v>
      </c>
      <c r="J246" s="27" t="s">
        <v>3689</v>
      </c>
      <c r="K246" s="27" t="s">
        <v>3690</v>
      </c>
      <c r="L246" s="31">
        <v>0.05</v>
      </c>
      <c r="N246" s="75">
        <v>20</v>
      </c>
      <c r="O246" s="18"/>
      <c r="Q246">
        <v>3.2</v>
      </c>
      <c r="S246" t="s">
        <v>3353</v>
      </c>
      <c r="T246" s="31">
        <v>0.2</v>
      </c>
      <c r="U246" s="31">
        <v>120</v>
      </c>
      <c r="V246" s="2" t="s">
        <v>632</v>
      </c>
      <c r="W246" s="71" t="e">
        <f t="shared" si="30"/>
        <v>#DIV/0!</v>
      </c>
      <c r="X246" s="72">
        <f t="shared" si="31"/>
        <v>312.49999999999994</v>
      </c>
      <c r="Y246" s="88" t="e">
        <f t="shared" si="32"/>
        <v>#DIV/0!</v>
      </c>
      <c r="Z246" s="88">
        <f t="shared" si="33"/>
        <v>62.499999999999986</v>
      </c>
      <c r="AA246" s="90">
        <f t="shared" si="34"/>
        <v>0.20833333333333334</v>
      </c>
      <c r="AB246" s="31">
        <f t="shared" si="35"/>
        <v>96</v>
      </c>
      <c r="AC246" s="88" t="e">
        <f t="shared" si="36"/>
        <v>#DIV/0!</v>
      </c>
      <c r="AD246" s="88">
        <f t="shared" si="37"/>
        <v>6.5104166666666671E-2</v>
      </c>
      <c r="AE246" s="88" t="e">
        <f t="shared" si="38"/>
        <v>#DIV/0!</v>
      </c>
      <c r="AF246" s="102">
        <f t="shared" si="39"/>
        <v>0.26041666666666669</v>
      </c>
      <c r="AG246" s="94" t="s">
        <v>3698</v>
      </c>
      <c r="AH246" s="118" t="s">
        <v>3699</v>
      </c>
    </row>
    <row r="247" spans="1:34" ht="48" x14ac:dyDescent="0.2">
      <c r="A247" s="2" t="s">
        <v>456</v>
      </c>
      <c r="B247" s="2" t="s">
        <v>635</v>
      </c>
      <c r="C247" s="2"/>
      <c r="D247" s="2"/>
      <c r="E247" t="s">
        <v>2219</v>
      </c>
      <c r="F247" s="2" t="s">
        <v>634</v>
      </c>
      <c r="G247" s="2" t="s">
        <v>633</v>
      </c>
      <c r="H247" s="2" t="s">
        <v>455</v>
      </c>
      <c r="I247" s="25" t="s">
        <v>3534</v>
      </c>
      <c r="J247" s="27" t="s">
        <v>3507</v>
      </c>
      <c r="K247" s="27" t="s">
        <v>3700</v>
      </c>
      <c r="L247" s="31">
        <v>0.2</v>
      </c>
      <c r="N247" s="75">
        <v>10</v>
      </c>
      <c r="Q247">
        <v>250</v>
      </c>
      <c r="R247">
        <v>500</v>
      </c>
      <c r="S247" t="s">
        <v>3017</v>
      </c>
      <c r="T247" s="31">
        <v>0.2</v>
      </c>
      <c r="U247" s="31">
        <v>120</v>
      </c>
      <c r="V247" s="2" t="s">
        <v>634</v>
      </c>
      <c r="W247" s="71" t="e">
        <f t="shared" si="30"/>
        <v>#DIV/0!</v>
      </c>
      <c r="X247" s="71">
        <f t="shared" si="31"/>
        <v>2</v>
      </c>
      <c r="Y247" s="88" t="e">
        <f t="shared" si="32"/>
        <v>#DIV/0!</v>
      </c>
      <c r="Z247" s="88">
        <f t="shared" si="33"/>
        <v>0.4</v>
      </c>
      <c r="AA247" s="90">
        <f t="shared" si="34"/>
        <v>0.10416666666666667</v>
      </c>
      <c r="AB247" s="31">
        <f t="shared" si="35"/>
        <v>96</v>
      </c>
      <c r="AC247" s="88" t="e">
        <f t="shared" si="36"/>
        <v>#DIV/0!</v>
      </c>
      <c r="AD247" s="88">
        <f t="shared" si="37"/>
        <v>4.1666666666666669E-4</v>
      </c>
      <c r="AE247" s="88" t="e">
        <f t="shared" si="38"/>
        <v>#DIV/0!</v>
      </c>
      <c r="AF247" s="88">
        <f t="shared" si="39"/>
        <v>1.6666666666666668E-3</v>
      </c>
      <c r="AG247" s="94" t="s">
        <v>3701</v>
      </c>
      <c r="AH247" s="119" t="s">
        <v>3702</v>
      </c>
    </row>
    <row r="248" spans="1:34" ht="48" x14ac:dyDescent="0.2">
      <c r="A248" s="2" t="s">
        <v>459</v>
      </c>
      <c r="B248" s="2" t="s">
        <v>635</v>
      </c>
      <c r="C248" s="2"/>
      <c r="D248" s="2"/>
      <c r="E248" t="s">
        <v>2219</v>
      </c>
      <c r="F248" s="2" t="s">
        <v>634</v>
      </c>
      <c r="G248" s="2" t="s">
        <v>633</v>
      </c>
      <c r="H248" s="2" t="s">
        <v>458</v>
      </c>
      <c r="I248" s="26" t="s">
        <v>3534</v>
      </c>
      <c r="J248" s="27" t="s">
        <v>3507</v>
      </c>
      <c r="K248" s="27" t="s">
        <v>3700</v>
      </c>
      <c r="L248" s="31">
        <v>0.2</v>
      </c>
      <c r="N248" s="75">
        <v>10</v>
      </c>
      <c r="Q248">
        <v>250</v>
      </c>
      <c r="R248">
        <v>500</v>
      </c>
      <c r="S248" t="s">
        <v>3017</v>
      </c>
      <c r="T248" s="31">
        <v>0.2</v>
      </c>
      <c r="U248" s="31">
        <v>120</v>
      </c>
      <c r="V248" s="2" t="s">
        <v>634</v>
      </c>
      <c r="W248" s="71" t="e">
        <f t="shared" si="30"/>
        <v>#DIV/0!</v>
      </c>
      <c r="X248" s="71">
        <f t="shared" si="31"/>
        <v>2</v>
      </c>
      <c r="Y248" s="88" t="e">
        <f t="shared" si="32"/>
        <v>#DIV/0!</v>
      </c>
      <c r="Z248" s="88">
        <f t="shared" si="33"/>
        <v>0.4</v>
      </c>
      <c r="AA248" s="90">
        <f t="shared" si="34"/>
        <v>0.10416666666666667</v>
      </c>
      <c r="AB248" s="31">
        <f t="shared" si="35"/>
        <v>96</v>
      </c>
      <c r="AC248" s="88" t="e">
        <f t="shared" si="36"/>
        <v>#DIV/0!</v>
      </c>
      <c r="AD248" s="88">
        <f t="shared" si="37"/>
        <v>4.1666666666666669E-4</v>
      </c>
      <c r="AE248" s="88" t="e">
        <f t="shared" si="38"/>
        <v>#DIV/0!</v>
      </c>
      <c r="AF248" s="88">
        <f t="shared" si="39"/>
        <v>1.6666666666666668E-3</v>
      </c>
      <c r="AG248" s="94" t="s">
        <v>3701</v>
      </c>
      <c r="AH248" s="119" t="s">
        <v>3702</v>
      </c>
    </row>
    <row r="249" spans="1:34" ht="48" x14ac:dyDescent="0.2">
      <c r="A249" s="2" t="s">
        <v>459</v>
      </c>
      <c r="B249" s="2" t="s">
        <v>635</v>
      </c>
      <c r="C249" s="2"/>
      <c r="D249" s="2"/>
      <c r="E249" t="s">
        <v>2220</v>
      </c>
      <c r="F249" s="2" t="s">
        <v>637</v>
      </c>
      <c r="G249" s="2" t="s">
        <v>636</v>
      </c>
      <c r="H249" s="2" t="s">
        <v>458</v>
      </c>
      <c r="I249" s="25" t="s">
        <v>3534</v>
      </c>
      <c r="J249" s="27" t="s">
        <v>3507</v>
      </c>
      <c r="K249" s="27" t="s">
        <v>3700</v>
      </c>
      <c r="L249" s="31">
        <v>0.2</v>
      </c>
      <c r="N249" s="75">
        <v>10</v>
      </c>
      <c r="Q249">
        <v>275</v>
      </c>
      <c r="S249" t="s">
        <v>3101</v>
      </c>
      <c r="T249" s="31">
        <v>0.2</v>
      </c>
      <c r="U249" s="31">
        <v>120</v>
      </c>
      <c r="V249" s="2" t="s">
        <v>637</v>
      </c>
      <c r="W249" s="71" t="e">
        <f t="shared" si="30"/>
        <v>#DIV/0!</v>
      </c>
      <c r="X249" s="71">
        <f t="shared" si="31"/>
        <v>1.8181818181818181</v>
      </c>
      <c r="Y249" s="88" t="e">
        <f t="shared" si="32"/>
        <v>#DIV/0!</v>
      </c>
      <c r="Z249" s="88">
        <f t="shared" si="33"/>
        <v>0.36363636363636365</v>
      </c>
      <c r="AA249" s="90">
        <f t="shared" si="34"/>
        <v>0.10416666666666667</v>
      </c>
      <c r="AB249" s="31">
        <f t="shared" si="35"/>
        <v>96</v>
      </c>
      <c r="AC249" s="88" t="e">
        <f t="shared" si="36"/>
        <v>#DIV/0!</v>
      </c>
      <c r="AD249" s="88">
        <f t="shared" si="37"/>
        <v>3.7878787878787879E-4</v>
      </c>
      <c r="AE249" s="88" t="e">
        <f t="shared" si="38"/>
        <v>#DIV/0!</v>
      </c>
      <c r="AF249" s="88">
        <f t="shared" si="39"/>
        <v>1.5151515151515152E-3</v>
      </c>
      <c r="AG249" s="94" t="s">
        <v>3701</v>
      </c>
      <c r="AH249" s="119" t="s">
        <v>3702</v>
      </c>
    </row>
    <row r="250" spans="1:34" ht="48" x14ac:dyDescent="0.2">
      <c r="A250" s="2" t="s">
        <v>456</v>
      </c>
      <c r="B250" s="2" t="s">
        <v>635</v>
      </c>
      <c r="C250" s="2"/>
      <c r="D250" s="2"/>
      <c r="E250" t="s">
        <v>2220</v>
      </c>
      <c r="F250" s="2" t="s">
        <v>637</v>
      </c>
      <c r="G250" s="2" t="s">
        <v>636</v>
      </c>
      <c r="H250" s="2" t="s">
        <v>455</v>
      </c>
      <c r="I250" s="26" t="s">
        <v>3534</v>
      </c>
      <c r="J250" s="27" t="s">
        <v>3507</v>
      </c>
      <c r="K250" s="27" t="s">
        <v>3700</v>
      </c>
      <c r="L250" s="31">
        <v>0.2</v>
      </c>
      <c r="N250" s="75">
        <v>10</v>
      </c>
      <c r="Q250">
        <v>275</v>
      </c>
      <c r="S250" t="s">
        <v>3101</v>
      </c>
      <c r="T250" s="31">
        <v>0.2</v>
      </c>
      <c r="U250" s="31">
        <v>120</v>
      </c>
      <c r="V250" s="2" t="s">
        <v>637</v>
      </c>
      <c r="W250" s="71" t="e">
        <f t="shared" si="30"/>
        <v>#DIV/0!</v>
      </c>
      <c r="X250" s="71">
        <f t="shared" si="31"/>
        <v>1.8181818181818181</v>
      </c>
      <c r="Y250" s="88" t="e">
        <f t="shared" si="32"/>
        <v>#DIV/0!</v>
      </c>
      <c r="Z250" s="88">
        <f t="shared" si="33"/>
        <v>0.36363636363636365</v>
      </c>
      <c r="AA250" s="90">
        <f t="shared" si="34"/>
        <v>0.10416666666666667</v>
      </c>
      <c r="AB250" s="31">
        <f t="shared" si="35"/>
        <v>96</v>
      </c>
      <c r="AC250" s="88" t="e">
        <f t="shared" si="36"/>
        <v>#DIV/0!</v>
      </c>
      <c r="AD250" s="88">
        <f t="shared" si="37"/>
        <v>3.7878787878787879E-4</v>
      </c>
      <c r="AE250" s="88" t="e">
        <f t="shared" si="38"/>
        <v>#DIV/0!</v>
      </c>
      <c r="AF250" s="88">
        <f t="shared" si="39"/>
        <v>1.5151515151515152E-3</v>
      </c>
      <c r="AG250" s="94" t="s">
        <v>3701</v>
      </c>
      <c r="AH250" s="119" t="s">
        <v>3702</v>
      </c>
    </row>
    <row r="251" spans="1:34" ht="48" x14ac:dyDescent="0.2">
      <c r="A251" s="2" t="s">
        <v>456</v>
      </c>
      <c r="B251" s="2" t="s">
        <v>635</v>
      </c>
      <c r="C251" s="2"/>
      <c r="D251" s="2"/>
      <c r="E251" t="s">
        <v>2221</v>
      </c>
      <c r="F251" s="2" t="s">
        <v>639</v>
      </c>
      <c r="G251" s="2" t="s">
        <v>638</v>
      </c>
      <c r="H251" s="2" t="s">
        <v>455</v>
      </c>
      <c r="I251" s="25" t="s">
        <v>3534</v>
      </c>
      <c r="J251" s="27" t="s">
        <v>3507</v>
      </c>
      <c r="K251" s="27" t="s">
        <v>3700</v>
      </c>
      <c r="L251" s="31">
        <v>0.2</v>
      </c>
      <c r="N251" s="75">
        <v>10</v>
      </c>
      <c r="Q251">
        <v>275</v>
      </c>
      <c r="S251" t="s">
        <v>3101</v>
      </c>
      <c r="T251" s="31">
        <v>0.2</v>
      </c>
      <c r="U251" s="31">
        <v>120</v>
      </c>
      <c r="V251" s="2" t="s">
        <v>639</v>
      </c>
      <c r="W251" s="71" t="e">
        <f t="shared" si="30"/>
        <v>#DIV/0!</v>
      </c>
      <c r="X251" s="71">
        <f t="shared" si="31"/>
        <v>1.8181818181818181</v>
      </c>
      <c r="Y251" s="88" t="e">
        <f t="shared" si="32"/>
        <v>#DIV/0!</v>
      </c>
      <c r="Z251" s="88">
        <f t="shared" si="33"/>
        <v>0.36363636363636365</v>
      </c>
      <c r="AA251" s="90">
        <f t="shared" si="34"/>
        <v>0.10416666666666667</v>
      </c>
      <c r="AB251" s="31">
        <f t="shared" si="35"/>
        <v>96</v>
      </c>
      <c r="AC251" s="88" t="e">
        <f t="shared" si="36"/>
        <v>#DIV/0!</v>
      </c>
      <c r="AD251" s="88">
        <f t="shared" si="37"/>
        <v>3.7878787878787879E-4</v>
      </c>
      <c r="AE251" s="88" t="e">
        <f t="shared" si="38"/>
        <v>#DIV/0!</v>
      </c>
      <c r="AF251" s="88">
        <f t="shared" si="39"/>
        <v>1.5151515151515152E-3</v>
      </c>
      <c r="AG251" s="94" t="s">
        <v>3701</v>
      </c>
      <c r="AH251" s="119" t="s">
        <v>3702</v>
      </c>
    </row>
    <row r="252" spans="1:34" ht="48" x14ac:dyDescent="0.2">
      <c r="A252" s="2" t="s">
        <v>459</v>
      </c>
      <c r="B252" s="2" t="s">
        <v>635</v>
      </c>
      <c r="C252" s="2"/>
      <c r="D252" s="2"/>
      <c r="E252" t="s">
        <v>2221</v>
      </c>
      <c r="F252" s="2" t="s">
        <v>639</v>
      </c>
      <c r="G252" s="2" t="s">
        <v>638</v>
      </c>
      <c r="H252" s="2" t="s">
        <v>458</v>
      </c>
      <c r="I252" s="26" t="s">
        <v>3534</v>
      </c>
      <c r="J252" s="27" t="s">
        <v>3507</v>
      </c>
      <c r="K252" s="27" t="s">
        <v>3700</v>
      </c>
      <c r="L252" s="31">
        <v>0.2</v>
      </c>
      <c r="N252" s="75">
        <v>10</v>
      </c>
      <c r="Q252">
        <v>275</v>
      </c>
      <c r="S252" t="s">
        <v>3101</v>
      </c>
      <c r="T252" s="31">
        <v>0.2</v>
      </c>
      <c r="U252" s="31">
        <v>120</v>
      </c>
      <c r="V252" s="2" t="s">
        <v>639</v>
      </c>
      <c r="W252" s="71" t="e">
        <f t="shared" si="30"/>
        <v>#DIV/0!</v>
      </c>
      <c r="X252" s="71">
        <f t="shared" si="31"/>
        <v>1.8181818181818181</v>
      </c>
      <c r="Y252" s="88" t="e">
        <f t="shared" si="32"/>
        <v>#DIV/0!</v>
      </c>
      <c r="Z252" s="88">
        <f t="shared" si="33"/>
        <v>0.36363636363636365</v>
      </c>
      <c r="AA252" s="90">
        <f t="shared" si="34"/>
        <v>0.10416666666666667</v>
      </c>
      <c r="AB252" s="31">
        <f t="shared" si="35"/>
        <v>96</v>
      </c>
      <c r="AC252" s="88" t="e">
        <f t="shared" si="36"/>
        <v>#DIV/0!</v>
      </c>
      <c r="AD252" s="88">
        <f t="shared" si="37"/>
        <v>3.7878787878787879E-4</v>
      </c>
      <c r="AE252" s="88" t="e">
        <f t="shared" si="38"/>
        <v>#DIV/0!</v>
      </c>
      <c r="AF252" s="88">
        <f t="shared" si="39"/>
        <v>1.5151515151515152E-3</v>
      </c>
      <c r="AG252" s="94" t="s">
        <v>3701</v>
      </c>
      <c r="AH252" s="119" t="s">
        <v>3702</v>
      </c>
    </row>
    <row r="253" spans="1:34" ht="48" x14ac:dyDescent="0.2">
      <c r="A253" s="2" t="s">
        <v>456</v>
      </c>
      <c r="B253" s="2" t="s">
        <v>635</v>
      </c>
      <c r="C253" s="2"/>
      <c r="D253" s="2"/>
      <c r="E253" t="s">
        <v>2222</v>
      </c>
      <c r="F253" s="2" t="s">
        <v>641</v>
      </c>
      <c r="G253" s="2" t="s">
        <v>640</v>
      </c>
      <c r="H253" s="2" t="s">
        <v>455</v>
      </c>
      <c r="I253" s="25" t="s">
        <v>3534</v>
      </c>
      <c r="J253" s="27" t="s">
        <v>3507</v>
      </c>
      <c r="K253" s="27" t="s">
        <v>3700</v>
      </c>
      <c r="L253" s="31">
        <v>0.2</v>
      </c>
      <c r="N253" s="75">
        <v>10</v>
      </c>
      <c r="Q253">
        <v>275</v>
      </c>
      <c r="S253" t="s">
        <v>3101</v>
      </c>
      <c r="T253" s="31">
        <v>0.2</v>
      </c>
      <c r="U253" s="31">
        <v>120</v>
      </c>
      <c r="V253" s="2" t="s">
        <v>641</v>
      </c>
      <c r="W253" s="71" t="e">
        <f t="shared" si="30"/>
        <v>#DIV/0!</v>
      </c>
      <c r="X253" s="71">
        <f t="shared" si="31"/>
        <v>1.8181818181818181</v>
      </c>
      <c r="Y253" s="88" t="e">
        <f t="shared" si="32"/>
        <v>#DIV/0!</v>
      </c>
      <c r="Z253" s="88">
        <f t="shared" si="33"/>
        <v>0.36363636363636365</v>
      </c>
      <c r="AA253" s="90">
        <f t="shared" si="34"/>
        <v>0.10416666666666667</v>
      </c>
      <c r="AB253" s="31">
        <f t="shared" si="35"/>
        <v>96</v>
      </c>
      <c r="AC253" s="88" t="e">
        <f t="shared" si="36"/>
        <v>#DIV/0!</v>
      </c>
      <c r="AD253" s="88">
        <f t="shared" si="37"/>
        <v>3.7878787878787879E-4</v>
      </c>
      <c r="AE253" s="88" t="e">
        <f t="shared" si="38"/>
        <v>#DIV/0!</v>
      </c>
      <c r="AF253" s="88">
        <f t="shared" si="39"/>
        <v>1.5151515151515152E-3</v>
      </c>
      <c r="AG253" s="94" t="s">
        <v>3701</v>
      </c>
      <c r="AH253" s="119" t="s">
        <v>3702</v>
      </c>
    </row>
    <row r="254" spans="1:34" ht="48" x14ac:dyDescent="0.2">
      <c r="A254" s="2" t="s">
        <v>459</v>
      </c>
      <c r="B254" s="2" t="s">
        <v>635</v>
      </c>
      <c r="C254" s="2"/>
      <c r="D254" s="2"/>
      <c r="E254" t="s">
        <v>2222</v>
      </c>
      <c r="F254" s="2" t="s">
        <v>641</v>
      </c>
      <c r="G254" s="2" t="s">
        <v>640</v>
      </c>
      <c r="H254" s="2" t="s">
        <v>458</v>
      </c>
      <c r="I254" s="26" t="s">
        <v>3534</v>
      </c>
      <c r="J254" s="27" t="s">
        <v>3507</v>
      </c>
      <c r="K254" s="27" t="s">
        <v>3700</v>
      </c>
      <c r="L254" s="31">
        <v>0.2</v>
      </c>
      <c r="N254" s="75">
        <v>10</v>
      </c>
      <c r="Q254">
        <v>275</v>
      </c>
      <c r="S254" t="s">
        <v>3101</v>
      </c>
      <c r="T254" s="31">
        <v>0.2</v>
      </c>
      <c r="U254" s="31">
        <v>120</v>
      </c>
      <c r="V254" s="2" t="s">
        <v>641</v>
      </c>
      <c r="W254" s="71" t="e">
        <f t="shared" si="30"/>
        <v>#DIV/0!</v>
      </c>
      <c r="X254" s="71">
        <f t="shared" si="31"/>
        <v>1.8181818181818181</v>
      </c>
      <c r="Y254" s="88" t="e">
        <f t="shared" si="32"/>
        <v>#DIV/0!</v>
      </c>
      <c r="Z254" s="88">
        <f t="shared" si="33"/>
        <v>0.36363636363636365</v>
      </c>
      <c r="AA254" s="90">
        <f t="shared" si="34"/>
        <v>0.10416666666666667</v>
      </c>
      <c r="AB254" s="31">
        <f t="shared" si="35"/>
        <v>96</v>
      </c>
      <c r="AC254" s="88" t="e">
        <f t="shared" si="36"/>
        <v>#DIV/0!</v>
      </c>
      <c r="AD254" s="88">
        <f t="shared" si="37"/>
        <v>3.7878787878787879E-4</v>
      </c>
      <c r="AE254" s="88" t="e">
        <f t="shared" si="38"/>
        <v>#DIV/0!</v>
      </c>
      <c r="AF254" s="88">
        <f t="shared" si="39"/>
        <v>1.5151515151515152E-3</v>
      </c>
      <c r="AG254" s="94" t="s">
        <v>3701</v>
      </c>
      <c r="AH254" s="119" t="s">
        <v>3702</v>
      </c>
    </row>
    <row r="255" spans="1:34" ht="48" x14ac:dyDescent="0.2">
      <c r="A255" s="2" t="s">
        <v>456</v>
      </c>
      <c r="B255" s="2" t="s">
        <v>635</v>
      </c>
      <c r="C255" s="2"/>
      <c r="D255" s="2"/>
      <c r="E255" t="s">
        <v>2223</v>
      </c>
      <c r="F255" s="2" t="s">
        <v>643</v>
      </c>
      <c r="G255" s="2" t="s">
        <v>642</v>
      </c>
      <c r="H255" s="2" t="s">
        <v>455</v>
      </c>
      <c r="I255" s="25" t="s">
        <v>3534</v>
      </c>
      <c r="J255" s="27" t="s">
        <v>3507</v>
      </c>
      <c r="K255" s="27" t="s">
        <v>3700</v>
      </c>
      <c r="L255" s="31">
        <v>0.2</v>
      </c>
      <c r="N255" s="75">
        <v>10</v>
      </c>
      <c r="Q255">
        <v>275</v>
      </c>
      <c r="S255" t="s">
        <v>3101</v>
      </c>
      <c r="T255" s="31">
        <v>0.2</v>
      </c>
      <c r="U255" s="31">
        <v>120</v>
      </c>
      <c r="V255" s="2" t="s">
        <v>643</v>
      </c>
      <c r="W255" s="71" t="e">
        <f t="shared" si="30"/>
        <v>#DIV/0!</v>
      </c>
      <c r="X255" s="71">
        <f t="shared" si="31"/>
        <v>1.8181818181818181</v>
      </c>
      <c r="Y255" s="88" t="e">
        <f t="shared" si="32"/>
        <v>#DIV/0!</v>
      </c>
      <c r="Z255" s="88">
        <f t="shared" si="33"/>
        <v>0.36363636363636365</v>
      </c>
      <c r="AA255" s="90">
        <f t="shared" si="34"/>
        <v>0.10416666666666667</v>
      </c>
      <c r="AB255" s="31">
        <f t="shared" si="35"/>
        <v>96</v>
      </c>
      <c r="AC255" s="88" t="e">
        <f t="shared" si="36"/>
        <v>#DIV/0!</v>
      </c>
      <c r="AD255" s="88">
        <f t="shared" si="37"/>
        <v>3.7878787878787879E-4</v>
      </c>
      <c r="AE255" s="88" t="e">
        <f t="shared" si="38"/>
        <v>#DIV/0!</v>
      </c>
      <c r="AF255" s="88">
        <f t="shared" si="39"/>
        <v>1.5151515151515152E-3</v>
      </c>
      <c r="AG255" s="94" t="s">
        <v>3701</v>
      </c>
      <c r="AH255" s="119" t="s">
        <v>3702</v>
      </c>
    </row>
    <row r="256" spans="1:34" ht="48" x14ac:dyDescent="0.2">
      <c r="A256" s="2" t="s">
        <v>459</v>
      </c>
      <c r="B256" s="2" t="s">
        <v>635</v>
      </c>
      <c r="C256" s="2"/>
      <c r="D256" s="2"/>
      <c r="E256" t="s">
        <v>2223</v>
      </c>
      <c r="F256" s="2" t="s">
        <v>643</v>
      </c>
      <c r="G256" s="2" t="s">
        <v>642</v>
      </c>
      <c r="H256" s="2" t="s">
        <v>458</v>
      </c>
      <c r="I256" s="26" t="s">
        <v>3534</v>
      </c>
      <c r="J256" s="27" t="s">
        <v>3507</v>
      </c>
      <c r="K256" s="27" t="s">
        <v>3700</v>
      </c>
      <c r="L256" s="31">
        <v>0.2</v>
      </c>
      <c r="N256" s="75">
        <v>10</v>
      </c>
      <c r="Q256">
        <v>275</v>
      </c>
      <c r="S256" t="s">
        <v>3101</v>
      </c>
      <c r="T256" s="31">
        <v>0.2</v>
      </c>
      <c r="U256" s="31">
        <v>120</v>
      </c>
      <c r="V256" s="2" t="s">
        <v>643</v>
      </c>
      <c r="W256" s="71" t="e">
        <f t="shared" si="30"/>
        <v>#DIV/0!</v>
      </c>
      <c r="X256" s="71">
        <f t="shared" si="31"/>
        <v>1.8181818181818181</v>
      </c>
      <c r="Y256" s="88" t="e">
        <f t="shared" si="32"/>
        <v>#DIV/0!</v>
      </c>
      <c r="Z256" s="88">
        <f t="shared" si="33"/>
        <v>0.36363636363636365</v>
      </c>
      <c r="AA256" s="90">
        <f t="shared" si="34"/>
        <v>0.10416666666666667</v>
      </c>
      <c r="AB256" s="31">
        <f t="shared" si="35"/>
        <v>96</v>
      </c>
      <c r="AC256" s="88" t="e">
        <f t="shared" si="36"/>
        <v>#DIV/0!</v>
      </c>
      <c r="AD256" s="88">
        <f t="shared" si="37"/>
        <v>3.7878787878787879E-4</v>
      </c>
      <c r="AE256" s="88" t="e">
        <f t="shared" si="38"/>
        <v>#DIV/0!</v>
      </c>
      <c r="AF256" s="88">
        <f t="shared" si="39"/>
        <v>1.5151515151515152E-3</v>
      </c>
      <c r="AG256" s="94" t="s">
        <v>3701</v>
      </c>
      <c r="AH256" s="119" t="s">
        <v>3702</v>
      </c>
    </row>
    <row r="257" spans="1:34" ht="48" x14ac:dyDescent="0.2">
      <c r="A257" s="2" t="s">
        <v>456</v>
      </c>
      <c r="B257" s="2" t="s">
        <v>635</v>
      </c>
      <c r="C257" s="2"/>
      <c r="D257" s="2"/>
      <c r="E257" t="s">
        <v>2224</v>
      </c>
      <c r="F257" s="2" t="s">
        <v>645</v>
      </c>
      <c r="G257" s="2" t="s">
        <v>644</v>
      </c>
      <c r="H257" s="2" t="s">
        <v>455</v>
      </c>
      <c r="I257" s="25" t="s">
        <v>3534</v>
      </c>
      <c r="J257" s="27" t="s">
        <v>3507</v>
      </c>
      <c r="K257" s="27" t="s">
        <v>3700</v>
      </c>
      <c r="L257" s="31">
        <v>0.2</v>
      </c>
      <c r="N257" s="75">
        <v>10</v>
      </c>
      <c r="Q257">
        <v>275</v>
      </c>
      <c r="S257" t="s">
        <v>3101</v>
      </c>
      <c r="T257" s="31">
        <v>0.2</v>
      </c>
      <c r="U257" s="31">
        <v>120</v>
      </c>
      <c r="V257" s="2" t="s">
        <v>645</v>
      </c>
      <c r="W257" s="71" t="e">
        <f t="shared" si="30"/>
        <v>#DIV/0!</v>
      </c>
      <c r="X257" s="71">
        <f t="shared" si="31"/>
        <v>1.8181818181818181</v>
      </c>
      <c r="Y257" s="88" t="e">
        <f t="shared" si="32"/>
        <v>#DIV/0!</v>
      </c>
      <c r="Z257" s="88">
        <f t="shared" si="33"/>
        <v>0.36363636363636365</v>
      </c>
      <c r="AA257" s="90">
        <f t="shared" si="34"/>
        <v>0.10416666666666667</v>
      </c>
      <c r="AB257" s="31">
        <f t="shared" si="35"/>
        <v>96</v>
      </c>
      <c r="AC257" s="88" t="e">
        <f t="shared" si="36"/>
        <v>#DIV/0!</v>
      </c>
      <c r="AD257" s="88">
        <f t="shared" si="37"/>
        <v>3.7878787878787879E-4</v>
      </c>
      <c r="AE257" s="88" t="e">
        <f t="shared" si="38"/>
        <v>#DIV/0!</v>
      </c>
      <c r="AF257" s="88">
        <f t="shared" si="39"/>
        <v>1.5151515151515152E-3</v>
      </c>
      <c r="AG257" s="94" t="s">
        <v>3701</v>
      </c>
      <c r="AH257" s="119" t="s">
        <v>3702</v>
      </c>
    </row>
    <row r="258" spans="1:34" ht="48" x14ac:dyDescent="0.2">
      <c r="A258" s="2" t="s">
        <v>459</v>
      </c>
      <c r="B258" s="2" t="s">
        <v>635</v>
      </c>
      <c r="C258" s="2"/>
      <c r="D258" s="2"/>
      <c r="E258" t="s">
        <v>2224</v>
      </c>
      <c r="F258" s="2" t="s">
        <v>645</v>
      </c>
      <c r="G258" s="2" t="s">
        <v>644</v>
      </c>
      <c r="H258" s="2" t="s">
        <v>458</v>
      </c>
      <c r="I258" s="26" t="s">
        <v>3534</v>
      </c>
      <c r="J258" s="27" t="s">
        <v>3507</v>
      </c>
      <c r="K258" s="27" t="s">
        <v>3700</v>
      </c>
      <c r="L258" s="31">
        <v>0.2</v>
      </c>
      <c r="N258" s="75">
        <v>10</v>
      </c>
      <c r="Q258">
        <v>275</v>
      </c>
      <c r="S258" t="s">
        <v>3101</v>
      </c>
      <c r="T258" s="31">
        <v>0.2</v>
      </c>
      <c r="U258" s="31">
        <v>120</v>
      </c>
      <c r="V258" s="2" t="s">
        <v>645</v>
      </c>
      <c r="W258" s="71" t="e">
        <f t="shared" si="30"/>
        <v>#DIV/0!</v>
      </c>
      <c r="X258" s="71">
        <f t="shared" si="31"/>
        <v>1.8181818181818181</v>
      </c>
      <c r="Y258" s="88" t="e">
        <f t="shared" si="32"/>
        <v>#DIV/0!</v>
      </c>
      <c r="Z258" s="88">
        <f t="shared" si="33"/>
        <v>0.36363636363636365</v>
      </c>
      <c r="AA258" s="90">
        <f t="shared" si="34"/>
        <v>0.10416666666666667</v>
      </c>
      <c r="AB258" s="31">
        <f t="shared" si="35"/>
        <v>96</v>
      </c>
      <c r="AC258" s="88" t="e">
        <f t="shared" si="36"/>
        <v>#DIV/0!</v>
      </c>
      <c r="AD258" s="88">
        <f t="shared" si="37"/>
        <v>3.7878787878787879E-4</v>
      </c>
      <c r="AE258" s="88" t="e">
        <f t="shared" si="38"/>
        <v>#DIV/0!</v>
      </c>
      <c r="AF258" s="88">
        <f t="shared" si="39"/>
        <v>1.5151515151515152E-3</v>
      </c>
      <c r="AG258" s="94" t="s">
        <v>3701</v>
      </c>
      <c r="AH258" s="119" t="s">
        <v>3702</v>
      </c>
    </row>
    <row r="259" spans="1:34" ht="48" x14ac:dyDescent="0.2">
      <c r="A259" s="2" t="s">
        <v>456</v>
      </c>
      <c r="B259" s="2" t="s">
        <v>635</v>
      </c>
      <c r="C259" s="2"/>
      <c r="D259" s="2"/>
      <c r="E259" t="s">
        <v>2225</v>
      </c>
      <c r="F259" s="2" t="s">
        <v>647</v>
      </c>
      <c r="G259" s="2" t="s">
        <v>646</v>
      </c>
      <c r="H259" s="2" t="s">
        <v>455</v>
      </c>
      <c r="I259" s="25" t="s">
        <v>3534</v>
      </c>
      <c r="J259" s="27" t="s">
        <v>3507</v>
      </c>
      <c r="K259" s="27" t="s">
        <v>3700</v>
      </c>
      <c r="L259" s="31">
        <v>0.2</v>
      </c>
      <c r="N259" s="75">
        <v>10</v>
      </c>
      <c r="Q259">
        <v>275</v>
      </c>
      <c r="S259" t="s">
        <v>3101</v>
      </c>
      <c r="T259" s="31">
        <v>0.2</v>
      </c>
      <c r="U259" s="31">
        <v>120</v>
      </c>
      <c r="V259" s="2" t="s">
        <v>647</v>
      </c>
      <c r="W259" s="71" t="e">
        <f t="shared" ref="W259:W323" si="40">N259/((0.1*O259)*T259)</f>
        <v>#DIV/0!</v>
      </c>
      <c r="X259" s="71">
        <f t="shared" ref="X259:X323" si="41">N259/(0.1*Q259*T259)</f>
        <v>1.8181818181818181</v>
      </c>
      <c r="Y259" s="88" t="e">
        <f t="shared" ref="Y259:Y323" si="42">N259/(0.1*O259)</f>
        <v>#DIV/0!</v>
      </c>
      <c r="Z259" s="88">
        <f t="shared" ref="Z259:Z323" si="43">N259/(0.1*Q259)</f>
        <v>0.36363636363636365</v>
      </c>
      <c r="AA259" s="90">
        <f t="shared" ref="AA259:AA323" si="44">N259/AB259</f>
        <v>0.10416666666666667</v>
      </c>
      <c r="AB259" s="31">
        <f t="shared" ref="AB259:AB323" si="45">T259*480</f>
        <v>96</v>
      </c>
      <c r="AC259" s="88" t="e">
        <f t="shared" ref="AC259:AC323" si="46">AA259/O259</f>
        <v>#DIV/0!</v>
      </c>
      <c r="AD259" s="88">
        <f t="shared" ref="AD259:AD323" si="47">AA259/Q259</f>
        <v>3.7878787878787879E-4</v>
      </c>
      <c r="AE259" s="88" t="e">
        <f t="shared" ref="AE259:AE323" si="48">((N259/(T259*U259))/O259)</f>
        <v>#DIV/0!</v>
      </c>
      <c r="AF259" s="88">
        <f t="shared" ref="AF259:AF323" si="49">((N259/(T259*U259))/Q259)</f>
        <v>1.5151515151515152E-3</v>
      </c>
      <c r="AG259" s="94" t="s">
        <v>3701</v>
      </c>
      <c r="AH259" s="119" t="s">
        <v>3702</v>
      </c>
    </row>
    <row r="260" spans="1:34" ht="48" x14ac:dyDescent="0.2">
      <c r="A260" s="2" t="s">
        <v>459</v>
      </c>
      <c r="B260" s="2" t="s">
        <v>635</v>
      </c>
      <c r="C260" s="2"/>
      <c r="D260" s="2"/>
      <c r="E260" t="s">
        <v>2225</v>
      </c>
      <c r="F260" s="2" t="s">
        <v>647</v>
      </c>
      <c r="G260" s="2" t="s">
        <v>646</v>
      </c>
      <c r="H260" s="2" t="s">
        <v>458</v>
      </c>
      <c r="I260" s="26" t="s">
        <v>3534</v>
      </c>
      <c r="J260" s="27" t="s">
        <v>3507</v>
      </c>
      <c r="K260" s="27" t="s">
        <v>3700</v>
      </c>
      <c r="L260" s="31">
        <v>0.2</v>
      </c>
      <c r="N260" s="75">
        <v>10</v>
      </c>
      <c r="Q260">
        <v>275</v>
      </c>
      <c r="S260" t="s">
        <v>3101</v>
      </c>
      <c r="T260" s="31">
        <v>0.2</v>
      </c>
      <c r="U260" s="31">
        <v>120</v>
      </c>
      <c r="V260" s="2" t="s">
        <v>647</v>
      </c>
      <c r="W260" s="71" t="e">
        <f t="shared" si="40"/>
        <v>#DIV/0!</v>
      </c>
      <c r="X260" s="71">
        <f t="shared" si="41"/>
        <v>1.8181818181818181</v>
      </c>
      <c r="Y260" s="88" t="e">
        <f t="shared" si="42"/>
        <v>#DIV/0!</v>
      </c>
      <c r="Z260" s="88">
        <f t="shared" si="43"/>
        <v>0.36363636363636365</v>
      </c>
      <c r="AA260" s="90">
        <f t="shared" si="44"/>
        <v>0.10416666666666667</v>
      </c>
      <c r="AB260" s="31">
        <f t="shared" si="45"/>
        <v>96</v>
      </c>
      <c r="AC260" s="88" t="e">
        <f t="shared" si="46"/>
        <v>#DIV/0!</v>
      </c>
      <c r="AD260" s="88">
        <f t="shared" si="47"/>
        <v>3.7878787878787879E-4</v>
      </c>
      <c r="AE260" s="88" t="e">
        <f t="shared" si="48"/>
        <v>#DIV/0!</v>
      </c>
      <c r="AF260" s="88">
        <f t="shared" si="49"/>
        <v>1.5151515151515152E-3</v>
      </c>
      <c r="AG260" s="94" t="s">
        <v>3701</v>
      </c>
      <c r="AH260" s="119" t="s">
        <v>3702</v>
      </c>
    </row>
    <row r="261" spans="1:34" ht="48" x14ac:dyDescent="0.2">
      <c r="A261" s="2" t="s">
        <v>456</v>
      </c>
      <c r="B261" s="2" t="s">
        <v>635</v>
      </c>
      <c r="C261" s="2"/>
      <c r="D261" s="2"/>
      <c r="E261" t="s">
        <v>2226</v>
      </c>
      <c r="F261" s="2" t="s">
        <v>649</v>
      </c>
      <c r="G261" s="2" t="s">
        <v>648</v>
      </c>
      <c r="H261" s="2" t="s">
        <v>455</v>
      </c>
      <c r="I261" s="25" t="s">
        <v>3534</v>
      </c>
      <c r="J261" s="27" t="s">
        <v>3507</v>
      </c>
      <c r="K261" s="27" t="s">
        <v>3700</v>
      </c>
      <c r="L261" s="31">
        <v>0.2</v>
      </c>
      <c r="N261" s="75">
        <v>10</v>
      </c>
      <c r="Q261">
        <v>275</v>
      </c>
      <c r="S261" t="s">
        <v>3101</v>
      </c>
      <c r="T261" s="31">
        <v>0.2</v>
      </c>
      <c r="U261" s="31">
        <v>120</v>
      </c>
      <c r="V261" s="2" t="s">
        <v>649</v>
      </c>
      <c r="W261" s="71" t="e">
        <f t="shared" si="40"/>
        <v>#DIV/0!</v>
      </c>
      <c r="X261" s="71">
        <f t="shared" si="41"/>
        <v>1.8181818181818181</v>
      </c>
      <c r="Y261" s="88" t="e">
        <f t="shared" si="42"/>
        <v>#DIV/0!</v>
      </c>
      <c r="Z261" s="88">
        <f t="shared" si="43"/>
        <v>0.36363636363636365</v>
      </c>
      <c r="AA261" s="90">
        <f t="shared" si="44"/>
        <v>0.10416666666666667</v>
      </c>
      <c r="AB261" s="31">
        <f t="shared" si="45"/>
        <v>96</v>
      </c>
      <c r="AC261" s="88" t="e">
        <f t="shared" si="46"/>
        <v>#DIV/0!</v>
      </c>
      <c r="AD261" s="88">
        <f t="shared" si="47"/>
        <v>3.7878787878787879E-4</v>
      </c>
      <c r="AE261" s="88" t="e">
        <f t="shared" si="48"/>
        <v>#DIV/0!</v>
      </c>
      <c r="AF261" s="88">
        <f t="shared" si="49"/>
        <v>1.5151515151515152E-3</v>
      </c>
      <c r="AG261" s="94" t="s">
        <v>3701</v>
      </c>
      <c r="AH261" s="119" t="s">
        <v>3702</v>
      </c>
    </row>
    <row r="262" spans="1:34" ht="48" x14ac:dyDescent="0.2">
      <c r="A262" s="2" t="s">
        <v>459</v>
      </c>
      <c r="B262" s="2" t="s">
        <v>635</v>
      </c>
      <c r="C262" s="2"/>
      <c r="D262" s="2"/>
      <c r="E262" t="s">
        <v>2226</v>
      </c>
      <c r="F262" s="2" t="s">
        <v>649</v>
      </c>
      <c r="G262" s="2" t="s">
        <v>648</v>
      </c>
      <c r="H262" s="2" t="s">
        <v>458</v>
      </c>
      <c r="I262" s="26" t="s">
        <v>3534</v>
      </c>
      <c r="J262" s="27" t="s">
        <v>3507</v>
      </c>
      <c r="K262" s="27" t="s">
        <v>3700</v>
      </c>
      <c r="L262" s="31">
        <v>0.2</v>
      </c>
      <c r="N262" s="75">
        <v>10</v>
      </c>
      <c r="Q262">
        <v>275</v>
      </c>
      <c r="S262" t="s">
        <v>3101</v>
      </c>
      <c r="T262" s="31">
        <v>0.2</v>
      </c>
      <c r="U262" s="31">
        <v>120</v>
      </c>
      <c r="V262" s="2" t="s">
        <v>649</v>
      </c>
      <c r="W262" s="71" t="e">
        <f t="shared" si="40"/>
        <v>#DIV/0!</v>
      </c>
      <c r="X262" s="71">
        <f t="shared" si="41"/>
        <v>1.8181818181818181</v>
      </c>
      <c r="Y262" s="88" t="e">
        <f t="shared" si="42"/>
        <v>#DIV/0!</v>
      </c>
      <c r="Z262" s="88">
        <f t="shared" si="43"/>
        <v>0.36363636363636365</v>
      </c>
      <c r="AA262" s="90">
        <f t="shared" si="44"/>
        <v>0.10416666666666667</v>
      </c>
      <c r="AB262" s="31">
        <f t="shared" si="45"/>
        <v>96</v>
      </c>
      <c r="AC262" s="88" t="e">
        <f t="shared" si="46"/>
        <v>#DIV/0!</v>
      </c>
      <c r="AD262" s="88">
        <f t="shared" si="47"/>
        <v>3.7878787878787879E-4</v>
      </c>
      <c r="AE262" s="88" t="e">
        <f t="shared" si="48"/>
        <v>#DIV/0!</v>
      </c>
      <c r="AF262" s="88">
        <f t="shared" si="49"/>
        <v>1.5151515151515152E-3</v>
      </c>
      <c r="AG262" s="94" t="s">
        <v>3701</v>
      </c>
      <c r="AH262" s="119" t="s">
        <v>3702</v>
      </c>
    </row>
    <row r="263" spans="1:34" ht="48" x14ac:dyDescent="0.2">
      <c r="A263" s="2" t="s">
        <v>459</v>
      </c>
      <c r="B263" s="2" t="s">
        <v>635</v>
      </c>
      <c r="C263" s="2"/>
      <c r="D263" s="2"/>
      <c r="E263" t="s">
        <v>2227</v>
      </c>
      <c r="F263" s="2" t="s">
        <v>651</v>
      </c>
      <c r="G263" s="2" t="s">
        <v>650</v>
      </c>
      <c r="H263" s="2" t="s">
        <v>458</v>
      </c>
      <c r="I263" s="25" t="s">
        <v>3534</v>
      </c>
      <c r="J263" s="27" t="s">
        <v>3507</v>
      </c>
      <c r="K263" s="27" t="s">
        <v>3700</v>
      </c>
      <c r="L263" s="31">
        <v>0.2</v>
      </c>
      <c r="N263" s="75">
        <v>10</v>
      </c>
      <c r="Q263">
        <v>275</v>
      </c>
      <c r="S263" t="s">
        <v>3101</v>
      </c>
      <c r="T263" s="31">
        <v>0.2</v>
      </c>
      <c r="U263" s="31">
        <v>120</v>
      </c>
      <c r="V263" s="2" t="s">
        <v>651</v>
      </c>
      <c r="W263" s="71" t="e">
        <f t="shared" si="40"/>
        <v>#DIV/0!</v>
      </c>
      <c r="X263" s="71">
        <f t="shared" si="41"/>
        <v>1.8181818181818181</v>
      </c>
      <c r="Y263" s="88" t="e">
        <f t="shared" si="42"/>
        <v>#DIV/0!</v>
      </c>
      <c r="Z263" s="88">
        <f t="shared" si="43"/>
        <v>0.36363636363636365</v>
      </c>
      <c r="AA263" s="90">
        <f t="shared" si="44"/>
        <v>0.10416666666666667</v>
      </c>
      <c r="AB263" s="31">
        <f t="shared" si="45"/>
        <v>96</v>
      </c>
      <c r="AC263" s="88" t="e">
        <f t="shared" si="46"/>
        <v>#DIV/0!</v>
      </c>
      <c r="AD263" s="88">
        <f t="shared" si="47"/>
        <v>3.7878787878787879E-4</v>
      </c>
      <c r="AE263" s="88" t="e">
        <f t="shared" si="48"/>
        <v>#DIV/0!</v>
      </c>
      <c r="AF263" s="88">
        <f t="shared" si="49"/>
        <v>1.5151515151515152E-3</v>
      </c>
      <c r="AG263" s="94" t="s">
        <v>3701</v>
      </c>
      <c r="AH263" s="119" t="s">
        <v>3702</v>
      </c>
    </row>
    <row r="264" spans="1:34" ht="48" x14ac:dyDescent="0.2">
      <c r="A264" s="2" t="s">
        <v>456</v>
      </c>
      <c r="B264" s="2" t="s">
        <v>635</v>
      </c>
      <c r="C264" s="2"/>
      <c r="D264" s="2"/>
      <c r="E264" t="s">
        <v>2227</v>
      </c>
      <c r="F264" s="2" t="s">
        <v>651</v>
      </c>
      <c r="G264" s="2" t="s">
        <v>650</v>
      </c>
      <c r="H264" s="2" t="s">
        <v>455</v>
      </c>
      <c r="I264" s="26" t="s">
        <v>3534</v>
      </c>
      <c r="J264" s="27" t="s">
        <v>3507</v>
      </c>
      <c r="K264" s="27" t="s">
        <v>3700</v>
      </c>
      <c r="L264" s="31">
        <v>0.2</v>
      </c>
      <c r="N264" s="75">
        <v>10</v>
      </c>
      <c r="Q264">
        <v>275</v>
      </c>
      <c r="S264" t="s">
        <v>3101</v>
      </c>
      <c r="T264" s="31">
        <v>0.2</v>
      </c>
      <c r="U264" s="31">
        <v>120</v>
      </c>
      <c r="V264" s="2" t="s">
        <v>651</v>
      </c>
      <c r="W264" s="71" t="e">
        <f t="shared" si="40"/>
        <v>#DIV/0!</v>
      </c>
      <c r="X264" s="71">
        <f t="shared" si="41"/>
        <v>1.8181818181818181</v>
      </c>
      <c r="Y264" s="88" t="e">
        <f t="shared" si="42"/>
        <v>#DIV/0!</v>
      </c>
      <c r="Z264" s="88">
        <f t="shared" si="43"/>
        <v>0.36363636363636365</v>
      </c>
      <c r="AA264" s="90">
        <f t="shared" si="44"/>
        <v>0.10416666666666667</v>
      </c>
      <c r="AB264" s="31">
        <f t="shared" si="45"/>
        <v>96</v>
      </c>
      <c r="AC264" s="88" t="e">
        <f t="shared" si="46"/>
        <v>#DIV/0!</v>
      </c>
      <c r="AD264" s="88">
        <f t="shared" si="47"/>
        <v>3.7878787878787879E-4</v>
      </c>
      <c r="AE264" s="88" t="e">
        <f t="shared" si="48"/>
        <v>#DIV/0!</v>
      </c>
      <c r="AF264" s="88">
        <f t="shared" si="49"/>
        <v>1.5151515151515152E-3</v>
      </c>
      <c r="AG264" s="94" t="s">
        <v>3701</v>
      </c>
      <c r="AH264" s="119" t="s">
        <v>3702</v>
      </c>
    </row>
    <row r="265" spans="1:34" ht="48" x14ac:dyDescent="0.2">
      <c r="A265" s="2" t="s">
        <v>456</v>
      </c>
      <c r="B265" s="2" t="s">
        <v>635</v>
      </c>
      <c r="C265" s="2"/>
      <c r="D265" s="2"/>
      <c r="E265" t="s">
        <v>2228</v>
      </c>
      <c r="F265" s="2" t="s">
        <v>653</v>
      </c>
      <c r="G265" s="2" t="s">
        <v>652</v>
      </c>
      <c r="H265" s="2" t="s">
        <v>455</v>
      </c>
      <c r="I265" s="25" t="s">
        <v>3534</v>
      </c>
      <c r="J265" s="27" t="s">
        <v>3507</v>
      </c>
      <c r="K265" s="27" t="s">
        <v>3700</v>
      </c>
      <c r="L265" s="31">
        <v>0.2</v>
      </c>
      <c r="N265" s="75">
        <v>10</v>
      </c>
      <c r="Q265">
        <v>275</v>
      </c>
      <c r="S265" t="s">
        <v>3101</v>
      </c>
      <c r="T265" s="31">
        <v>0.2</v>
      </c>
      <c r="U265" s="31">
        <v>120</v>
      </c>
      <c r="V265" s="2" t="s">
        <v>653</v>
      </c>
      <c r="W265" s="71" t="e">
        <f t="shared" si="40"/>
        <v>#DIV/0!</v>
      </c>
      <c r="X265" s="71">
        <f t="shared" si="41"/>
        <v>1.8181818181818181</v>
      </c>
      <c r="Y265" s="88" t="e">
        <f t="shared" si="42"/>
        <v>#DIV/0!</v>
      </c>
      <c r="Z265" s="88">
        <f t="shared" si="43"/>
        <v>0.36363636363636365</v>
      </c>
      <c r="AA265" s="90">
        <f t="shared" si="44"/>
        <v>0.10416666666666667</v>
      </c>
      <c r="AB265" s="31">
        <f t="shared" si="45"/>
        <v>96</v>
      </c>
      <c r="AC265" s="88" t="e">
        <f t="shared" si="46"/>
        <v>#DIV/0!</v>
      </c>
      <c r="AD265" s="88">
        <f t="shared" si="47"/>
        <v>3.7878787878787879E-4</v>
      </c>
      <c r="AE265" s="88" t="e">
        <f t="shared" si="48"/>
        <v>#DIV/0!</v>
      </c>
      <c r="AF265" s="88">
        <f t="shared" si="49"/>
        <v>1.5151515151515152E-3</v>
      </c>
      <c r="AG265" s="94" t="s">
        <v>3701</v>
      </c>
      <c r="AH265" s="119" t="s">
        <v>3702</v>
      </c>
    </row>
    <row r="266" spans="1:34" ht="48" x14ac:dyDescent="0.2">
      <c r="A266" s="2" t="s">
        <v>459</v>
      </c>
      <c r="B266" s="2" t="s">
        <v>635</v>
      </c>
      <c r="C266" s="2"/>
      <c r="D266" s="2"/>
      <c r="E266" t="s">
        <v>2228</v>
      </c>
      <c r="F266" s="2" t="s">
        <v>653</v>
      </c>
      <c r="G266" s="2" t="s">
        <v>652</v>
      </c>
      <c r="H266" s="2" t="s">
        <v>458</v>
      </c>
      <c r="I266" s="26" t="s">
        <v>3534</v>
      </c>
      <c r="J266" s="27" t="s">
        <v>3507</v>
      </c>
      <c r="K266" s="27" t="s">
        <v>3700</v>
      </c>
      <c r="L266" s="31">
        <v>0.2</v>
      </c>
      <c r="N266" s="75">
        <v>10</v>
      </c>
      <c r="Q266">
        <v>275</v>
      </c>
      <c r="S266" t="s">
        <v>3101</v>
      </c>
      <c r="T266" s="31">
        <v>0.2</v>
      </c>
      <c r="U266" s="31">
        <v>120</v>
      </c>
      <c r="V266" s="2" t="s">
        <v>653</v>
      </c>
      <c r="W266" s="71" t="e">
        <f t="shared" si="40"/>
        <v>#DIV/0!</v>
      </c>
      <c r="X266" s="71">
        <f t="shared" si="41"/>
        <v>1.8181818181818181</v>
      </c>
      <c r="Y266" s="88" t="e">
        <f t="shared" si="42"/>
        <v>#DIV/0!</v>
      </c>
      <c r="Z266" s="88">
        <f t="shared" si="43"/>
        <v>0.36363636363636365</v>
      </c>
      <c r="AA266" s="90">
        <f t="shared" si="44"/>
        <v>0.10416666666666667</v>
      </c>
      <c r="AB266" s="31">
        <f t="shared" si="45"/>
        <v>96</v>
      </c>
      <c r="AC266" s="88" t="e">
        <f t="shared" si="46"/>
        <v>#DIV/0!</v>
      </c>
      <c r="AD266" s="88">
        <f t="shared" si="47"/>
        <v>3.7878787878787879E-4</v>
      </c>
      <c r="AE266" s="88" t="e">
        <f t="shared" si="48"/>
        <v>#DIV/0!</v>
      </c>
      <c r="AF266" s="88">
        <f t="shared" si="49"/>
        <v>1.5151515151515152E-3</v>
      </c>
      <c r="AG266" s="94" t="s">
        <v>3701</v>
      </c>
      <c r="AH266" s="119" t="s">
        <v>3702</v>
      </c>
    </row>
    <row r="267" spans="1:34" ht="48" x14ac:dyDescent="0.2">
      <c r="A267" s="2" t="s">
        <v>456</v>
      </c>
      <c r="B267" s="2" t="s">
        <v>635</v>
      </c>
      <c r="C267" s="2"/>
      <c r="D267" s="2"/>
      <c r="E267" t="s">
        <v>2229</v>
      </c>
      <c r="F267" s="2" t="s">
        <v>655</v>
      </c>
      <c r="G267" s="2" t="s">
        <v>654</v>
      </c>
      <c r="H267" s="2" t="s">
        <v>455</v>
      </c>
      <c r="I267" s="25" t="s">
        <v>3534</v>
      </c>
      <c r="J267" s="27" t="s">
        <v>3507</v>
      </c>
      <c r="K267" s="27" t="s">
        <v>3700</v>
      </c>
      <c r="L267" s="31">
        <v>0.2</v>
      </c>
      <c r="N267" s="75">
        <v>10</v>
      </c>
      <c r="Q267">
        <v>275</v>
      </c>
      <c r="S267" t="s">
        <v>3101</v>
      </c>
      <c r="T267" s="31">
        <v>0.2</v>
      </c>
      <c r="U267" s="31">
        <v>120</v>
      </c>
      <c r="V267" s="2" t="s">
        <v>655</v>
      </c>
      <c r="W267" s="71" t="e">
        <f t="shared" si="40"/>
        <v>#DIV/0!</v>
      </c>
      <c r="X267" s="71">
        <f t="shared" si="41"/>
        <v>1.8181818181818181</v>
      </c>
      <c r="Y267" s="88" t="e">
        <f t="shared" si="42"/>
        <v>#DIV/0!</v>
      </c>
      <c r="Z267" s="88">
        <f t="shared" si="43"/>
        <v>0.36363636363636365</v>
      </c>
      <c r="AA267" s="90">
        <f t="shared" si="44"/>
        <v>0.10416666666666667</v>
      </c>
      <c r="AB267" s="31">
        <f t="shared" si="45"/>
        <v>96</v>
      </c>
      <c r="AC267" s="88" t="e">
        <f t="shared" si="46"/>
        <v>#DIV/0!</v>
      </c>
      <c r="AD267" s="88">
        <f t="shared" si="47"/>
        <v>3.7878787878787879E-4</v>
      </c>
      <c r="AE267" s="88" t="e">
        <f t="shared" si="48"/>
        <v>#DIV/0!</v>
      </c>
      <c r="AF267" s="88">
        <f t="shared" si="49"/>
        <v>1.5151515151515152E-3</v>
      </c>
      <c r="AG267" s="94" t="s">
        <v>3701</v>
      </c>
      <c r="AH267" s="119" t="s">
        <v>3702</v>
      </c>
    </row>
    <row r="268" spans="1:34" ht="48" x14ac:dyDescent="0.2">
      <c r="A268" s="2" t="s">
        <v>459</v>
      </c>
      <c r="B268" s="2" t="s">
        <v>635</v>
      </c>
      <c r="C268" s="2"/>
      <c r="D268" s="2"/>
      <c r="E268" t="s">
        <v>2229</v>
      </c>
      <c r="F268" s="2" t="s">
        <v>655</v>
      </c>
      <c r="G268" s="2" t="s">
        <v>654</v>
      </c>
      <c r="H268" s="2" t="s">
        <v>458</v>
      </c>
      <c r="I268" s="26" t="s">
        <v>3534</v>
      </c>
      <c r="J268" s="27" t="s">
        <v>3507</v>
      </c>
      <c r="K268" s="27" t="s">
        <v>3700</v>
      </c>
      <c r="L268" s="31">
        <v>0.2</v>
      </c>
      <c r="N268" s="75">
        <v>10</v>
      </c>
      <c r="Q268">
        <v>275</v>
      </c>
      <c r="S268" t="s">
        <v>3101</v>
      </c>
      <c r="T268" s="31">
        <v>0.2</v>
      </c>
      <c r="U268" s="31">
        <v>120</v>
      </c>
      <c r="V268" s="2" t="s">
        <v>655</v>
      </c>
      <c r="W268" s="71" t="e">
        <f t="shared" si="40"/>
        <v>#DIV/0!</v>
      </c>
      <c r="X268" s="71">
        <f t="shared" si="41"/>
        <v>1.8181818181818181</v>
      </c>
      <c r="Y268" s="88" t="e">
        <f t="shared" si="42"/>
        <v>#DIV/0!</v>
      </c>
      <c r="Z268" s="88">
        <f t="shared" si="43"/>
        <v>0.36363636363636365</v>
      </c>
      <c r="AA268" s="90">
        <f t="shared" si="44"/>
        <v>0.10416666666666667</v>
      </c>
      <c r="AB268" s="31">
        <f t="shared" si="45"/>
        <v>96</v>
      </c>
      <c r="AC268" s="88" t="e">
        <f t="shared" si="46"/>
        <v>#DIV/0!</v>
      </c>
      <c r="AD268" s="88">
        <f t="shared" si="47"/>
        <v>3.7878787878787879E-4</v>
      </c>
      <c r="AE268" s="88" t="e">
        <f t="shared" si="48"/>
        <v>#DIV/0!</v>
      </c>
      <c r="AF268" s="88">
        <f t="shared" si="49"/>
        <v>1.5151515151515152E-3</v>
      </c>
      <c r="AG268" s="94" t="s">
        <v>3701</v>
      </c>
      <c r="AH268" s="119" t="s">
        <v>3702</v>
      </c>
    </row>
    <row r="269" spans="1:34" s="7" customFormat="1" ht="48" x14ac:dyDescent="0.2">
      <c r="A269" s="8"/>
      <c r="B269" s="8" t="s">
        <v>635</v>
      </c>
      <c r="C269" s="8"/>
      <c r="D269" s="8"/>
      <c r="F269" s="8" t="s">
        <v>2230</v>
      </c>
      <c r="G269" s="8" t="s">
        <v>2231</v>
      </c>
      <c r="H269" s="8" t="s">
        <v>455</v>
      </c>
      <c r="I269" s="7" t="s">
        <v>3534</v>
      </c>
      <c r="J269" s="7" t="s">
        <v>3507</v>
      </c>
      <c r="K269" s="7" t="s">
        <v>3700</v>
      </c>
      <c r="L269" s="67">
        <v>0.2</v>
      </c>
      <c r="N269" s="78">
        <v>100</v>
      </c>
      <c r="O269" s="7">
        <v>290</v>
      </c>
      <c r="P269" s="7">
        <v>580</v>
      </c>
      <c r="T269" s="67">
        <v>0.2</v>
      </c>
      <c r="U269" s="31">
        <v>120</v>
      </c>
      <c r="V269" s="8" t="s">
        <v>2230</v>
      </c>
      <c r="W269" s="71">
        <f t="shared" si="40"/>
        <v>17.241379310344826</v>
      </c>
      <c r="X269" s="71" t="e">
        <f t="shared" si="41"/>
        <v>#DIV/0!</v>
      </c>
      <c r="Y269" s="88">
        <f t="shared" si="42"/>
        <v>3.4482758620689653</v>
      </c>
      <c r="Z269" s="88" t="e">
        <f t="shared" si="43"/>
        <v>#DIV/0!</v>
      </c>
      <c r="AA269" s="90">
        <f t="shared" si="44"/>
        <v>1.0416666666666667</v>
      </c>
      <c r="AB269" s="31">
        <f t="shared" si="45"/>
        <v>96</v>
      </c>
      <c r="AC269" s="88">
        <f t="shared" si="46"/>
        <v>3.5919540229885061E-3</v>
      </c>
      <c r="AD269" s="88" t="e">
        <f t="shared" si="47"/>
        <v>#DIV/0!</v>
      </c>
      <c r="AE269" s="88">
        <f t="shared" si="48"/>
        <v>1.4367816091954025E-2</v>
      </c>
      <c r="AF269" s="88" t="e">
        <f t="shared" si="49"/>
        <v>#DIV/0!</v>
      </c>
      <c r="AG269" s="94" t="s">
        <v>3703</v>
      </c>
      <c r="AH269" s="124" t="s">
        <v>3704</v>
      </c>
    </row>
    <row r="270" spans="1:34" s="7" customFormat="1" ht="48" x14ac:dyDescent="0.2">
      <c r="A270" s="8"/>
      <c r="B270" s="8" t="s">
        <v>635</v>
      </c>
      <c r="C270" s="8"/>
      <c r="D270" s="8"/>
      <c r="F270" s="8" t="s">
        <v>2230</v>
      </c>
      <c r="G270" s="8" t="s">
        <v>2231</v>
      </c>
      <c r="H270" s="8" t="s">
        <v>458</v>
      </c>
      <c r="I270" s="7" t="s">
        <v>3534</v>
      </c>
      <c r="J270" s="7" t="s">
        <v>3507</v>
      </c>
      <c r="K270" s="7" t="s">
        <v>3700</v>
      </c>
      <c r="L270" s="67">
        <v>0.2</v>
      </c>
      <c r="N270" s="78">
        <v>100</v>
      </c>
      <c r="O270" s="7">
        <v>290</v>
      </c>
      <c r="P270" s="7">
        <v>580</v>
      </c>
      <c r="T270" s="67">
        <v>0.2</v>
      </c>
      <c r="U270" s="31">
        <v>120</v>
      </c>
      <c r="V270" s="8" t="s">
        <v>2230</v>
      </c>
      <c r="W270" s="71">
        <f t="shared" ref="W270" si="50">N270/((0.1*O270)*T270)</f>
        <v>17.241379310344826</v>
      </c>
      <c r="X270" s="71" t="e">
        <f t="shared" ref="X270" si="51">N270/(0.1*Q270*T270)</f>
        <v>#DIV/0!</v>
      </c>
      <c r="Y270" s="88">
        <f t="shared" ref="Y270" si="52">N270/(0.1*O270)</f>
        <v>3.4482758620689653</v>
      </c>
      <c r="Z270" s="88" t="e">
        <f t="shared" ref="Z270" si="53">N270/(0.1*Q270)</f>
        <v>#DIV/0!</v>
      </c>
      <c r="AA270" s="90">
        <f t="shared" ref="AA270" si="54">N270/AB270</f>
        <v>1.0416666666666667</v>
      </c>
      <c r="AB270" s="31">
        <f t="shared" ref="AB270" si="55">T270*480</f>
        <v>96</v>
      </c>
      <c r="AC270" s="88">
        <f t="shared" ref="AC270" si="56">AA270/O270</f>
        <v>3.5919540229885061E-3</v>
      </c>
      <c r="AD270" s="88" t="e">
        <f t="shared" ref="AD270" si="57">AA270/Q270</f>
        <v>#DIV/0!</v>
      </c>
      <c r="AE270" s="88">
        <f t="shared" ref="AE270" si="58">((N270/(T270*U270))/O270)</f>
        <v>1.4367816091954025E-2</v>
      </c>
      <c r="AF270" s="88" t="e">
        <f t="shared" ref="AF270" si="59">((N270/(T270*U270))/Q270)</f>
        <v>#DIV/0!</v>
      </c>
      <c r="AG270" s="94" t="s">
        <v>3703</v>
      </c>
      <c r="AH270" s="124" t="s">
        <v>3704</v>
      </c>
    </row>
    <row r="271" spans="1:34" s="19" customFormat="1" x14ac:dyDescent="0.2">
      <c r="A271" s="20" t="s">
        <v>659</v>
      </c>
      <c r="B271" s="20" t="s">
        <v>661</v>
      </c>
      <c r="C271" s="20"/>
      <c r="D271" s="20"/>
      <c r="E271" s="19" t="s">
        <v>2233</v>
      </c>
      <c r="F271" s="20" t="s">
        <v>657</v>
      </c>
      <c r="G271" s="20" t="s">
        <v>656</v>
      </c>
      <c r="H271" s="20" t="s">
        <v>658</v>
      </c>
      <c r="I271" s="19" t="s">
        <v>3534</v>
      </c>
      <c r="J271" s="19" t="s">
        <v>3705</v>
      </c>
      <c r="K271" s="19" t="s">
        <v>661</v>
      </c>
      <c r="L271" s="35">
        <v>0.2</v>
      </c>
      <c r="N271" s="76">
        <v>1</v>
      </c>
      <c r="T271" s="35"/>
      <c r="U271" s="31">
        <v>120</v>
      </c>
      <c r="V271" s="20" t="s">
        <v>657</v>
      </c>
      <c r="W271" s="71" t="e">
        <f t="shared" si="40"/>
        <v>#DIV/0!</v>
      </c>
      <c r="X271" s="71" t="e">
        <f t="shared" si="41"/>
        <v>#DIV/0!</v>
      </c>
      <c r="Y271" s="88" t="e">
        <f t="shared" si="42"/>
        <v>#DIV/0!</v>
      </c>
      <c r="Z271" s="88" t="e">
        <f t="shared" si="43"/>
        <v>#DIV/0!</v>
      </c>
      <c r="AA271" s="90" t="e">
        <f t="shared" si="44"/>
        <v>#DIV/0!</v>
      </c>
      <c r="AB271" s="31">
        <f t="shared" si="45"/>
        <v>0</v>
      </c>
      <c r="AC271" s="88" t="e">
        <f t="shared" si="46"/>
        <v>#DIV/0!</v>
      </c>
      <c r="AD271" s="88" t="e">
        <f t="shared" si="47"/>
        <v>#DIV/0!</v>
      </c>
      <c r="AE271" s="88" t="e">
        <f t="shared" si="48"/>
        <v>#DIV/0!</v>
      </c>
      <c r="AF271" s="88" t="e">
        <f t="shared" si="49"/>
        <v>#DIV/0!</v>
      </c>
      <c r="AG271" s="93"/>
      <c r="AH271" s="120" t="s">
        <v>3706</v>
      </c>
    </row>
    <row r="272" spans="1:34" ht="32" x14ac:dyDescent="0.2">
      <c r="A272" s="2" t="s">
        <v>391</v>
      </c>
      <c r="B272" s="2" t="s">
        <v>20</v>
      </c>
      <c r="C272" s="2" t="s">
        <v>2236</v>
      </c>
      <c r="D272" s="2"/>
      <c r="E272" t="s">
        <v>2235</v>
      </c>
      <c r="F272" s="2" t="s">
        <v>663</v>
      </c>
      <c r="G272" s="2" t="s">
        <v>662</v>
      </c>
      <c r="H272" s="2" t="s">
        <v>390</v>
      </c>
      <c r="I272">
        <v>0.05</v>
      </c>
      <c r="J272" s="27" t="s">
        <v>3707</v>
      </c>
      <c r="K272" s="27" t="s">
        <v>3708</v>
      </c>
      <c r="L272" s="31">
        <v>0.05</v>
      </c>
      <c r="N272" s="75">
        <v>1</v>
      </c>
      <c r="Q272">
        <v>500</v>
      </c>
      <c r="S272" t="s">
        <v>3103</v>
      </c>
      <c r="T272" s="31">
        <v>0.05</v>
      </c>
      <c r="U272" s="31">
        <v>120</v>
      </c>
      <c r="V272" s="2" t="s">
        <v>663</v>
      </c>
      <c r="W272" s="71" t="e">
        <f t="shared" si="40"/>
        <v>#DIV/0!</v>
      </c>
      <c r="X272" s="71">
        <f t="shared" si="41"/>
        <v>0.4</v>
      </c>
      <c r="Y272" s="88" t="e">
        <f t="shared" si="42"/>
        <v>#DIV/0!</v>
      </c>
      <c r="Z272" s="88">
        <f t="shared" si="43"/>
        <v>0.02</v>
      </c>
      <c r="AA272" s="90">
        <f t="shared" si="44"/>
        <v>4.1666666666666664E-2</v>
      </c>
      <c r="AB272" s="31">
        <f t="shared" si="45"/>
        <v>24</v>
      </c>
      <c r="AC272" s="88" t="e">
        <f t="shared" si="46"/>
        <v>#DIV/0!</v>
      </c>
      <c r="AD272" s="88">
        <f t="shared" si="47"/>
        <v>8.3333333333333331E-5</v>
      </c>
      <c r="AE272" s="88" t="e">
        <f t="shared" si="48"/>
        <v>#DIV/0!</v>
      </c>
      <c r="AF272" s="88">
        <f t="shared" si="49"/>
        <v>3.3333333333333332E-4</v>
      </c>
      <c r="AG272" s="94" t="s">
        <v>3709</v>
      </c>
      <c r="AH272" s="118" t="s">
        <v>3710</v>
      </c>
    </row>
    <row r="273" spans="1:34" ht="32" x14ac:dyDescent="0.2">
      <c r="A273" s="2" t="s">
        <v>386</v>
      </c>
      <c r="B273" s="2" t="s">
        <v>20</v>
      </c>
      <c r="C273" s="2" t="s">
        <v>2236</v>
      </c>
      <c r="D273" s="2"/>
      <c r="E273" t="s">
        <v>2235</v>
      </c>
      <c r="F273" s="2" t="s">
        <v>663</v>
      </c>
      <c r="G273" s="2" t="s">
        <v>662</v>
      </c>
      <c r="H273" s="2" t="s">
        <v>385</v>
      </c>
      <c r="I273">
        <v>0.05</v>
      </c>
      <c r="J273" s="27" t="s">
        <v>3707</v>
      </c>
      <c r="K273" s="27" t="s">
        <v>3708</v>
      </c>
      <c r="L273" s="31">
        <v>0.05</v>
      </c>
      <c r="N273" s="75">
        <v>1</v>
      </c>
      <c r="Q273">
        <v>500</v>
      </c>
      <c r="S273" t="s">
        <v>3103</v>
      </c>
      <c r="T273" s="31">
        <v>0.05</v>
      </c>
      <c r="U273" s="31">
        <v>120</v>
      </c>
      <c r="V273" s="2" t="s">
        <v>663</v>
      </c>
      <c r="W273" s="71" t="e">
        <f t="shared" si="40"/>
        <v>#DIV/0!</v>
      </c>
      <c r="X273" s="71">
        <f t="shared" si="41"/>
        <v>0.4</v>
      </c>
      <c r="Y273" s="88" t="e">
        <f t="shared" si="42"/>
        <v>#DIV/0!</v>
      </c>
      <c r="Z273" s="88">
        <f t="shared" si="43"/>
        <v>0.02</v>
      </c>
      <c r="AA273" s="90">
        <f t="shared" si="44"/>
        <v>4.1666666666666664E-2</v>
      </c>
      <c r="AB273" s="31">
        <f t="shared" si="45"/>
        <v>24</v>
      </c>
      <c r="AC273" s="88" t="e">
        <f t="shared" si="46"/>
        <v>#DIV/0!</v>
      </c>
      <c r="AD273" s="88">
        <f t="shared" si="47"/>
        <v>8.3333333333333331E-5</v>
      </c>
      <c r="AE273" s="88" t="e">
        <f t="shared" si="48"/>
        <v>#DIV/0!</v>
      </c>
      <c r="AF273" s="88">
        <f t="shared" si="49"/>
        <v>3.3333333333333332E-4</v>
      </c>
      <c r="AG273" s="94" t="s">
        <v>3709</v>
      </c>
      <c r="AH273" s="118" t="s">
        <v>3710</v>
      </c>
    </row>
    <row r="274" spans="1:34" ht="64" x14ac:dyDescent="0.2">
      <c r="A274" s="2" t="s">
        <v>386</v>
      </c>
      <c r="B274" s="2" t="s">
        <v>668</v>
      </c>
      <c r="C274" s="2"/>
      <c r="D274" s="2"/>
      <c r="E274" t="s">
        <v>2237</v>
      </c>
      <c r="F274" s="2" t="s">
        <v>666</v>
      </c>
      <c r="G274" s="2" t="s">
        <v>665</v>
      </c>
      <c r="H274" s="2" t="s">
        <v>385</v>
      </c>
      <c r="I274" s="25" t="s">
        <v>3534</v>
      </c>
      <c r="J274" s="27" t="s">
        <v>3705</v>
      </c>
      <c r="K274" s="27" t="s">
        <v>661</v>
      </c>
      <c r="L274" s="31">
        <v>0.2</v>
      </c>
      <c r="N274" s="75">
        <v>1</v>
      </c>
      <c r="O274">
        <v>15</v>
      </c>
      <c r="P274">
        <v>38</v>
      </c>
      <c r="T274" s="31">
        <v>0.2</v>
      </c>
      <c r="U274" s="31">
        <v>120</v>
      </c>
      <c r="V274" s="2" t="s">
        <v>666</v>
      </c>
      <c r="W274" s="71">
        <f t="shared" si="40"/>
        <v>3.333333333333333</v>
      </c>
      <c r="X274" s="71" t="e">
        <f t="shared" si="41"/>
        <v>#DIV/0!</v>
      </c>
      <c r="Y274" s="88">
        <f t="shared" si="42"/>
        <v>0.66666666666666663</v>
      </c>
      <c r="Z274" s="88" t="e">
        <f t="shared" si="43"/>
        <v>#DIV/0!</v>
      </c>
      <c r="AA274" s="90">
        <f t="shared" si="44"/>
        <v>1.0416666666666666E-2</v>
      </c>
      <c r="AB274" s="31">
        <f t="shared" si="45"/>
        <v>96</v>
      </c>
      <c r="AC274" s="88">
        <f t="shared" si="46"/>
        <v>6.9444444444444436E-4</v>
      </c>
      <c r="AD274" s="88" t="e">
        <f t="shared" si="47"/>
        <v>#DIV/0!</v>
      </c>
      <c r="AE274" s="88">
        <f t="shared" si="48"/>
        <v>2.7777777777777775E-3</v>
      </c>
      <c r="AF274" s="88" t="e">
        <f t="shared" si="49"/>
        <v>#DIV/0!</v>
      </c>
      <c r="AG274" s="94" t="s">
        <v>3711</v>
      </c>
    </row>
    <row r="275" spans="1:34" ht="64" x14ac:dyDescent="0.2">
      <c r="A275" s="2" t="s">
        <v>391</v>
      </c>
      <c r="B275" s="2" t="s">
        <v>668</v>
      </c>
      <c r="C275" s="2"/>
      <c r="D275" s="2"/>
      <c r="E275" t="s">
        <v>2237</v>
      </c>
      <c r="F275" s="2" t="s">
        <v>666</v>
      </c>
      <c r="G275" s="2" t="s">
        <v>665</v>
      </c>
      <c r="H275" s="2" t="s">
        <v>390</v>
      </c>
      <c r="I275" s="25" t="s">
        <v>3534</v>
      </c>
      <c r="J275" s="27" t="s">
        <v>3712</v>
      </c>
      <c r="K275" s="27" t="s">
        <v>661</v>
      </c>
      <c r="L275" s="31">
        <v>0.2</v>
      </c>
      <c r="N275" s="75">
        <v>1</v>
      </c>
      <c r="O275">
        <v>15</v>
      </c>
      <c r="P275">
        <v>38</v>
      </c>
      <c r="T275" s="31">
        <v>0.2</v>
      </c>
      <c r="U275" s="31">
        <v>120</v>
      </c>
      <c r="V275" s="2" t="s">
        <v>666</v>
      </c>
      <c r="W275" s="71">
        <f t="shared" si="40"/>
        <v>3.333333333333333</v>
      </c>
      <c r="X275" s="71" t="e">
        <f t="shared" si="41"/>
        <v>#DIV/0!</v>
      </c>
      <c r="Y275" s="88">
        <f t="shared" si="42"/>
        <v>0.66666666666666663</v>
      </c>
      <c r="Z275" s="88" t="e">
        <f t="shared" si="43"/>
        <v>#DIV/0!</v>
      </c>
      <c r="AA275" s="90">
        <f t="shared" si="44"/>
        <v>1.0416666666666666E-2</v>
      </c>
      <c r="AB275" s="31">
        <f t="shared" si="45"/>
        <v>96</v>
      </c>
      <c r="AC275" s="88">
        <f t="shared" si="46"/>
        <v>6.9444444444444436E-4</v>
      </c>
      <c r="AD275" s="88" t="e">
        <f t="shared" si="47"/>
        <v>#DIV/0!</v>
      </c>
      <c r="AE275" s="88">
        <f t="shared" si="48"/>
        <v>2.7777777777777775E-3</v>
      </c>
      <c r="AF275" s="88" t="e">
        <f t="shared" si="49"/>
        <v>#DIV/0!</v>
      </c>
      <c r="AG275" s="94" t="s">
        <v>3711</v>
      </c>
    </row>
    <row r="276" spans="1:34" s="19" customFormat="1" ht="48" x14ac:dyDescent="0.2">
      <c r="A276" s="20" t="s">
        <v>386</v>
      </c>
      <c r="B276" s="20" t="s">
        <v>668</v>
      </c>
      <c r="C276" s="20"/>
      <c r="D276" s="20"/>
      <c r="E276" s="19" t="s">
        <v>2238</v>
      </c>
      <c r="F276" s="20" t="s">
        <v>670</v>
      </c>
      <c r="G276" s="20" t="s">
        <v>669</v>
      </c>
      <c r="H276" s="20" t="s">
        <v>385</v>
      </c>
      <c r="L276" s="35"/>
      <c r="N276" s="76">
        <v>1</v>
      </c>
      <c r="Q276" s="19">
        <v>15</v>
      </c>
      <c r="R276" s="19">
        <v>30</v>
      </c>
      <c r="S276" s="19" t="s">
        <v>3005</v>
      </c>
      <c r="T276" s="35"/>
      <c r="U276" s="31">
        <v>120</v>
      </c>
      <c r="V276" s="20" t="s">
        <v>670</v>
      </c>
      <c r="W276" s="71" t="e">
        <f t="shared" si="40"/>
        <v>#DIV/0!</v>
      </c>
      <c r="X276" s="71" t="e">
        <f t="shared" si="41"/>
        <v>#DIV/0!</v>
      </c>
      <c r="Y276" s="88" t="e">
        <f t="shared" si="42"/>
        <v>#DIV/0!</v>
      </c>
      <c r="Z276" s="88">
        <f t="shared" si="43"/>
        <v>0.66666666666666663</v>
      </c>
      <c r="AA276" s="90" t="e">
        <f t="shared" si="44"/>
        <v>#DIV/0!</v>
      </c>
      <c r="AB276" s="31">
        <f t="shared" si="45"/>
        <v>0</v>
      </c>
      <c r="AC276" s="88" t="e">
        <f t="shared" si="46"/>
        <v>#DIV/0!</v>
      </c>
      <c r="AD276" s="88" t="e">
        <f t="shared" si="47"/>
        <v>#DIV/0!</v>
      </c>
      <c r="AE276" s="88" t="e">
        <f t="shared" si="48"/>
        <v>#DIV/0!</v>
      </c>
      <c r="AF276" s="88" t="e">
        <f t="shared" si="49"/>
        <v>#DIV/0!</v>
      </c>
      <c r="AG276" s="112" t="s">
        <v>3713</v>
      </c>
      <c r="AH276" s="120" t="s">
        <v>3714</v>
      </c>
    </row>
    <row r="277" spans="1:34" s="19" customFormat="1" ht="48" x14ac:dyDescent="0.2">
      <c r="A277" s="20" t="s">
        <v>391</v>
      </c>
      <c r="B277" s="20" t="s">
        <v>668</v>
      </c>
      <c r="C277" s="20"/>
      <c r="D277" s="20"/>
      <c r="E277" s="19" t="s">
        <v>2238</v>
      </c>
      <c r="F277" s="20" t="s">
        <v>670</v>
      </c>
      <c r="G277" s="20" t="s">
        <v>669</v>
      </c>
      <c r="H277" s="20" t="s">
        <v>390</v>
      </c>
      <c r="L277" s="35"/>
      <c r="N277" s="76">
        <v>1</v>
      </c>
      <c r="Q277" s="19">
        <v>15</v>
      </c>
      <c r="R277" s="19">
        <v>30</v>
      </c>
      <c r="S277" s="19" t="s">
        <v>3005</v>
      </c>
      <c r="T277" s="35"/>
      <c r="U277" s="31">
        <v>120</v>
      </c>
      <c r="V277" s="20" t="s">
        <v>670</v>
      </c>
      <c r="W277" s="71" t="e">
        <f t="shared" si="40"/>
        <v>#DIV/0!</v>
      </c>
      <c r="X277" s="71" t="e">
        <f t="shared" si="41"/>
        <v>#DIV/0!</v>
      </c>
      <c r="Y277" s="88" t="e">
        <f t="shared" si="42"/>
        <v>#DIV/0!</v>
      </c>
      <c r="Z277" s="88">
        <f t="shared" si="43"/>
        <v>0.66666666666666663</v>
      </c>
      <c r="AA277" s="90" t="e">
        <f t="shared" si="44"/>
        <v>#DIV/0!</v>
      </c>
      <c r="AB277" s="31">
        <f t="shared" si="45"/>
        <v>0</v>
      </c>
      <c r="AC277" s="88" t="e">
        <f t="shared" si="46"/>
        <v>#DIV/0!</v>
      </c>
      <c r="AD277" s="88" t="e">
        <f t="shared" si="47"/>
        <v>#DIV/0!</v>
      </c>
      <c r="AE277" s="88" t="e">
        <f t="shared" si="48"/>
        <v>#DIV/0!</v>
      </c>
      <c r="AF277" s="88" t="e">
        <f t="shared" si="49"/>
        <v>#DIV/0!</v>
      </c>
      <c r="AG277" s="112" t="s">
        <v>3713</v>
      </c>
      <c r="AH277" s="120" t="s">
        <v>3714</v>
      </c>
    </row>
    <row r="278" spans="1:34" s="19" customFormat="1" ht="48" x14ac:dyDescent="0.2">
      <c r="A278" s="20" t="s">
        <v>386</v>
      </c>
      <c r="B278" s="20" t="s">
        <v>668</v>
      </c>
      <c r="C278" s="20"/>
      <c r="D278" s="20"/>
      <c r="E278" s="19" t="s">
        <v>2239</v>
      </c>
      <c r="F278" s="20" t="s">
        <v>672</v>
      </c>
      <c r="G278" s="20" t="s">
        <v>671</v>
      </c>
      <c r="H278" s="20" t="s">
        <v>385</v>
      </c>
      <c r="L278" s="35"/>
      <c r="N278" s="76">
        <v>1</v>
      </c>
      <c r="Q278" s="19">
        <v>15</v>
      </c>
      <c r="R278" s="19">
        <v>30</v>
      </c>
      <c r="S278" s="19" t="s">
        <v>3005</v>
      </c>
      <c r="T278" s="35"/>
      <c r="U278" s="31">
        <v>120</v>
      </c>
      <c r="V278" s="20" t="s">
        <v>672</v>
      </c>
      <c r="W278" s="71" t="e">
        <f t="shared" si="40"/>
        <v>#DIV/0!</v>
      </c>
      <c r="X278" s="71" t="e">
        <f t="shared" si="41"/>
        <v>#DIV/0!</v>
      </c>
      <c r="Y278" s="88" t="e">
        <f t="shared" si="42"/>
        <v>#DIV/0!</v>
      </c>
      <c r="Z278" s="88">
        <f t="shared" si="43"/>
        <v>0.66666666666666663</v>
      </c>
      <c r="AA278" s="90" t="e">
        <f t="shared" si="44"/>
        <v>#DIV/0!</v>
      </c>
      <c r="AB278" s="31">
        <f t="shared" si="45"/>
        <v>0</v>
      </c>
      <c r="AC278" s="88" t="e">
        <f t="shared" si="46"/>
        <v>#DIV/0!</v>
      </c>
      <c r="AD278" s="88" t="e">
        <f t="shared" si="47"/>
        <v>#DIV/0!</v>
      </c>
      <c r="AE278" s="88" t="e">
        <f t="shared" si="48"/>
        <v>#DIV/0!</v>
      </c>
      <c r="AF278" s="88" t="e">
        <f t="shared" si="49"/>
        <v>#DIV/0!</v>
      </c>
      <c r="AG278" s="112" t="s">
        <v>3713</v>
      </c>
      <c r="AH278" s="120" t="s">
        <v>3714</v>
      </c>
    </row>
    <row r="279" spans="1:34" s="19" customFormat="1" ht="48" x14ac:dyDescent="0.2">
      <c r="A279" s="20" t="s">
        <v>391</v>
      </c>
      <c r="B279" s="20" t="s">
        <v>668</v>
      </c>
      <c r="C279" s="20"/>
      <c r="D279" s="20"/>
      <c r="E279" s="19" t="s">
        <v>2239</v>
      </c>
      <c r="F279" s="20" t="s">
        <v>672</v>
      </c>
      <c r="G279" s="20" t="s">
        <v>671</v>
      </c>
      <c r="H279" s="20" t="s">
        <v>390</v>
      </c>
      <c r="L279" s="35"/>
      <c r="N279" s="76">
        <v>1</v>
      </c>
      <c r="Q279" s="19">
        <v>15</v>
      </c>
      <c r="R279" s="19">
        <v>30</v>
      </c>
      <c r="S279" s="19" t="s">
        <v>3005</v>
      </c>
      <c r="T279" s="35"/>
      <c r="U279" s="31">
        <v>120</v>
      </c>
      <c r="V279" s="20" t="s">
        <v>672</v>
      </c>
      <c r="W279" s="71" t="e">
        <f t="shared" si="40"/>
        <v>#DIV/0!</v>
      </c>
      <c r="X279" s="71" t="e">
        <f t="shared" si="41"/>
        <v>#DIV/0!</v>
      </c>
      <c r="Y279" s="88" t="e">
        <f t="shared" si="42"/>
        <v>#DIV/0!</v>
      </c>
      <c r="Z279" s="88">
        <f t="shared" si="43"/>
        <v>0.66666666666666663</v>
      </c>
      <c r="AA279" s="90" t="e">
        <f t="shared" si="44"/>
        <v>#DIV/0!</v>
      </c>
      <c r="AB279" s="31">
        <f t="shared" si="45"/>
        <v>0</v>
      </c>
      <c r="AC279" s="88" t="e">
        <f t="shared" si="46"/>
        <v>#DIV/0!</v>
      </c>
      <c r="AD279" s="88" t="e">
        <f t="shared" si="47"/>
        <v>#DIV/0!</v>
      </c>
      <c r="AE279" s="88" t="e">
        <f t="shared" si="48"/>
        <v>#DIV/0!</v>
      </c>
      <c r="AF279" s="88" t="e">
        <f t="shared" si="49"/>
        <v>#DIV/0!</v>
      </c>
      <c r="AG279" s="112" t="s">
        <v>3713</v>
      </c>
      <c r="AH279" s="120" t="s">
        <v>3714</v>
      </c>
    </row>
    <row r="280" spans="1:34" ht="64" x14ac:dyDescent="0.2">
      <c r="A280" s="2" t="s">
        <v>386</v>
      </c>
      <c r="B280" s="2" t="s">
        <v>675</v>
      </c>
      <c r="C280" s="2" t="s">
        <v>2241</v>
      </c>
      <c r="D280" s="2"/>
      <c r="E280" t="s">
        <v>2240</v>
      </c>
      <c r="F280" s="2" t="s">
        <v>674</v>
      </c>
      <c r="G280" s="2" t="s">
        <v>673</v>
      </c>
      <c r="H280" s="2" t="s">
        <v>385</v>
      </c>
      <c r="I280" s="25" t="s">
        <v>3534</v>
      </c>
      <c r="J280" s="25" t="s">
        <v>3507</v>
      </c>
      <c r="K280" s="25" t="s">
        <v>3564</v>
      </c>
      <c r="L280" s="31">
        <v>0.2</v>
      </c>
      <c r="N280" s="75">
        <v>5</v>
      </c>
      <c r="O280">
        <v>8.1999999999999993</v>
      </c>
      <c r="T280" s="31">
        <v>0.2</v>
      </c>
      <c r="U280" s="31">
        <v>120</v>
      </c>
      <c r="V280" s="2" t="s">
        <v>674</v>
      </c>
      <c r="W280" s="71">
        <f t="shared" si="40"/>
        <v>30.487804878048781</v>
      </c>
      <c r="X280" s="71" t="e">
        <f t="shared" si="41"/>
        <v>#DIV/0!</v>
      </c>
      <c r="Y280" s="88">
        <f t="shared" si="42"/>
        <v>6.0975609756097562</v>
      </c>
      <c r="Z280" s="88" t="e">
        <f t="shared" si="43"/>
        <v>#DIV/0!</v>
      </c>
      <c r="AA280" s="90">
        <f t="shared" si="44"/>
        <v>5.2083333333333336E-2</v>
      </c>
      <c r="AB280" s="31">
        <f t="shared" si="45"/>
        <v>96</v>
      </c>
      <c r="AC280" s="88">
        <f t="shared" si="46"/>
        <v>6.3516260162601633E-3</v>
      </c>
      <c r="AD280" s="88" t="e">
        <f t="shared" si="47"/>
        <v>#DIV/0!</v>
      </c>
      <c r="AE280" s="88">
        <f t="shared" si="48"/>
        <v>2.5406504065040653E-2</v>
      </c>
      <c r="AF280" s="88" t="e">
        <f t="shared" si="49"/>
        <v>#DIV/0!</v>
      </c>
      <c r="AG280" s="94" t="s">
        <v>3715</v>
      </c>
      <c r="AH280" s="118" t="s">
        <v>3561</v>
      </c>
    </row>
    <row r="281" spans="1:34" ht="64" x14ac:dyDescent="0.2">
      <c r="A281" s="2" t="s">
        <v>391</v>
      </c>
      <c r="B281" s="2" t="s">
        <v>675</v>
      </c>
      <c r="C281" s="2" t="s">
        <v>2241</v>
      </c>
      <c r="D281" s="2"/>
      <c r="E281" t="s">
        <v>2240</v>
      </c>
      <c r="F281" s="2" t="s">
        <v>674</v>
      </c>
      <c r="G281" s="2" t="s">
        <v>673</v>
      </c>
      <c r="H281" s="2" t="s">
        <v>390</v>
      </c>
      <c r="I281" s="25" t="s">
        <v>3534</v>
      </c>
      <c r="J281" s="25" t="s">
        <v>3507</v>
      </c>
      <c r="K281" s="25" t="s">
        <v>3564</v>
      </c>
      <c r="L281" s="31">
        <v>0.2</v>
      </c>
      <c r="N281" s="75">
        <v>5</v>
      </c>
      <c r="O281">
        <v>8.1999999999999993</v>
      </c>
      <c r="T281" s="31">
        <v>0.2</v>
      </c>
      <c r="U281" s="31">
        <v>120</v>
      </c>
      <c r="V281" s="2" t="s">
        <v>674</v>
      </c>
      <c r="W281" s="71">
        <f t="shared" si="40"/>
        <v>30.487804878048781</v>
      </c>
      <c r="X281" s="71" t="e">
        <f t="shared" si="41"/>
        <v>#DIV/0!</v>
      </c>
      <c r="Y281" s="88">
        <f t="shared" si="42"/>
        <v>6.0975609756097562</v>
      </c>
      <c r="Z281" s="88" t="e">
        <f t="shared" si="43"/>
        <v>#DIV/0!</v>
      </c>
      <c r="AA281" s="90">
        <f t="shared" si="44"/>
        <v>5.2083333333333336E-2</v>
      </c>
      <c r="AB281" s="31">
        <f t="shared" si="45"/>
        <v>96</v>
      </c>
      <c r="AC281" s="88">
        <f t="shared" si="46"/>
        <v>6.3516260162601633E-3</v>
      </c>
      <c r="AD281" s="88" t="e">
        <f t="shared" si="47"/>
        <v>#DIV/0!</v>
      </c>
      <c r="AE281" s="88">
        <f t="shared" si="48"/>
        <v>2.5406504065040653E-2</v>
      </c>
      <c r="AF281" s="88" t="e">
        <f t="shared" si="49"/>
        <v>#DIV/0!</v>
      </c>
      <c r="AG281" s="94" t="s">
        <v>3715</v>
      </c>
      <c r="AH281" s="118" t="s">
        <v>3561</v>
      </c>
    </row>
    <row r="282" spans="1:34" ht="64" x14ac:dyDescent="0.2">
      <c r="A282" s="2" t="s">
        <v>391</v>
      </c>
      <c r="B282" s="2" t="s">
        <v>675</v>
      </c>
      <c r="C282" s="2" t="s">
        <v>2241</v>
      </c>
      <c r="D282" s="2"/>
      <c r="E282" t="s">
        <v>2240</v>
      </c>
      <c r="F282" s="2" t="s">
        <v>674</v>
      </c>
      <c r="G282" s="2" t="s">
        <v>673</v>
      </c>
      <c r="H282" s="2" t="s">
        <v>390</v>
      </c>
      <c r="I282" s="25" t="s">
        <v>3534</v>
      </c>
      <c r="J282" s="25" t="s">
        <v>3507</v>
      </c>
      <c r="K282" s="25" t="s">
        <v>3564</v>
      </c>
      <c r="L282" s="31">
        <v>0.2</v>
      </c>
      <c r="N282" s="75">
        <v>5</v>
      </c>
      <c r="O282">
        <v>8.1999999999999993</v>
      </c>
      <c r="T282" s="31">
        <v>0.2</v>
      </c>
      <c r="U282" s="31">
        <v>120</v>
      </c>
      <c r="V282" s="2" t="s">
        <v>674</v>
      </c>
      <c r="W282" s="71">
        <f t="shared" si="40"/>
        <v>30.487804878048781</v>
      </c>
      <c r="X282" s="71" t="e">
        <f t="shared" si="41"/>
        <v>#DIV/0!</v>
      </c>
      <c r="Y282" s="88">
        <f t="shared" si="42"/>
        <v>6.0975609756097562</v>
      </c>
      <c r="Z282" s="88" t="e">
        <f t="shared" si="43"/>
        <v>#DIV/0!</v>
      </c>
      <c r="AA282" s="90">
        <f t="shared" si="44"/>
        <v>5.2083333333333336E-2</v>
      </c>
      <c r="AB282" s="31">
        <f t="shared" si="45"/>
        <v>96</v>
      </c>
      <c r="AC282" s="88">
        <f t="shared" si="46"/>
        <v>6.3516260162601633E-3</v>
      </c>
      <c r="AD282" s="88" t="e">
        <f t="shared" si="47"/>
        <v>#DIV/0!</v>
      </c>
      <c r="AE282" s="88">
        <f t="shared" si="48"/>
        <v>2.5406504065040653E-2</v>
      </c>
      <c r="AF282" s="88" t="e">
        <f t="shared" si="49"/>
        <v>#DIV/0!</v>
      </c>
      <c r="AG282" s="94" t="s">
        <v>3715</v>
      </c>
      <c r="AH282" s="118" t="s">
        <v>3561</v>
      </c>
    </row>
    <row r="283" spans="1:34" ht="64" x14ac:dyDescent="0.2">
      <c r="A283" s="2" t="s">
        <v>386</v>
      </c>
      <c r="B283" s="2" t="s">
        <v>675</v>
      </c>
      <c r="C283" s="2" t="s">
        <v>2241</v>
      </c>
      <c r="D283" s="2"/>
      <c r="E283" t="s">
        <v>2240</v>
      </c>
      <c r="F283" s="2" t="s">
        <v>674</v>
      </c>
      <c r="G283" s="2" t="s">
        <v>673</v>
      </c>
      <c r="H283" s="2" t="s">
        <v>385</v>
      </c>
      <c r="I283" s="25" t="s">
        <v>3534</v>
      </c>
      <c r="J283" s="25" t="s">
        <v>3507</v>
      </c>
      <c r="K283" s="25" t="s">
        <v>3564</v>
      </c>
      <c r="L283" s="31">
        <v>0.2</v>
      </c>
      <c r="N283" s="75">
        <v>5</v>
      </c>
      <c r="O283">
        <v>8.1999999999999993</v>
      </c>
      <c r="T283" s="31">
        <v>0.2</v>
      </c>
      <c r="U283" s="31">
        <v>120</v>
      </c>
      <c r="V283" s="2" t="s">
        <v>674</v>
      </c>
      <c r="W283" s="71">
        <f t="shared" si="40"/>
        <v>30.487804878048781</v>
      </c>
      <c r="X283" s="71" t="e">
        <f t="shared" si="41"/>
        <v>#DIV/0!</v>
      </c>
      <c r="Y283" s="88">
        <f t="shared" si="42"/>
        <v>6.0975609756097562</v>
      </c>
      <c r="Z283" s="88" t="e">
        <f t="shared" si="43"/>
        <v>#DIV/0!</v>
      </c>
      <c r="AA283" s="90">
        <f t="shared" si="44"/>
        <v>5.2083333333333336E-2</v>
      </c>
      <c r="AB283" s="31">
        <f t="shared" si="45"/>
        <v>96</v>
      </c>
      <c r="AC283" s="88">
        <f t="shared" si="46"/>
        <v>6.3516260162601633E-3</v>
      </c>
      <c r="AD283" s="88" t="e">
        <f t="shared" si="47"/>
        <v>#DIV/0!</v>
      </c>
      <c r="AE283" s="88">
        <f t="shared" si="48"/>
        <v>2.5406504065040653E-2</v>
      </c>
      <c r="AF283" s="88" t="e">
        <f t="shared" si="49"/>
        <v>#DIV/0!</v>
      </c>
      <c r="AG283" s="94" t="s">
        <v>3715</v>
      </c>
      <c r="AH283" s="118" t="s">
        <v>3561</v>
      </c>
    </row>
    <row r="284" spans="1:34" s="19" customFormat="1" ht="32" x14ac:dyDescent="0.2">
      <c r="A284" s="20" t="s">
        <v>680</v>
      </c>
      <c r="B284" s="20" t="s">
        <v>681</v>
      </c>
      <c r="C284" s="20"/>
      <c r="D284" s="20"/>
      <c r="E284" s="19" t="s">
        <v>2242</v>
      </c>
      <c r="F284" s="20" t="s">
        <v>678</v>
      </c>
      <c r="G284" s="20" t="s">
        <v>677</v>
      </c>
      <c r="H284" s="20" t="s">
        <v>679</v>
      </c>
      <c r="L284" s="35"/>
      <c r="N284" s="76">
        <v>60</v>
      </c>
      <c r="O284" s="19">
        <v>47</v>
      </c>
      <c r="T284" s="35"/>
      <c r="U284" s="31">
        <v>120</v>
      </c>
      <c r="V284" s="20" t="s">
        <v>678</v>
      </c>
      <c r="W284" s="71" t="e">
        <f t="shared" si="40"/>
        <v>#DIV/0!</v>
      </c>
      <c r="X284" s="71" t="e">
        <f t="shared" si="41"/>
        <v>#DIV/0!</v>
      </c>
      <c r="Y284" s="88">
        <f t="shared" si="42"/>
        <v>12.76595744680851</v>
      </c>
      <c r="Z284" s="88" t="e">
        <f t="shared" si="43"/>
        <v>#DIV/0!</v>
      </c>
      <c r="AA284" s="90" t="e">
        <f t="shared" si="44"/>
        <v>#DIV/0!</v>
      </c>
      <c r="AB284" s="31">
        <f t="shared" si="45"/>
        <v>0</v>
      </c>
      <c r="AC284" s="88" t="e">
        <f t="shared" si="46"/>
        <v>#DIV/0!</v>
      </c>
      <c r="AD284" s="88" t="e">
        <f t="shared" si="47"/>
        <v>#DIV/0!</v>
      </c>
      <c r="AE284" s="88" t="e">
        <f t="shared" si="48"/>
        <v>#DIV/0!</v>
      </c>
      <c r="AF284" s="88" t="e">
        <f t="shared" si="49"/>
        <v>#DIV/0!</v>
      </c>
      <c r="AG284" s="112" t="s">
        <v>3716</v>
      </c>
      <c r="AH284" s="120"/>
    </row>
    <row r="285" spans="1:34" ht="64" x14ac:dyDescent="0.2">
      <c r="A285" s="2" t="s">
        <v>391</v>
      </c>
      <c r="B285" s="2" t="s">
        <v>686</v>
      </c>
      <c r="C285" s="2" t="s">
        <v>2244</v>
      </c>
      <c r="D285" s="2"/>
      <c r="E285" t="s">
        <v>2243</v>
      </c>
      <c r="F285" s="2" t="s">
        <v>684</v>
      </c>
      <c r="G285" s="2" t="s">
        <v>683</v>
      </c>
      <c r="H285" s="2" t="s">
        <v>390</v>
      </c>
      <c r="I285" s="26" t="s">
        <v>3717</v>
      </c>
      <c r="J285" s="27" t="s">
        <v>3718</v>
      </c>
      <c r="K285" s="27" t="s">
        <v>3719</v>
      </c>
      <c r="L285" s="31">
        <v>0.5</v>
      </c>
      <c r="N285" s="75">
        <v>5</v>
      </c>
      <c r="O285">
        <v>2.2000000000000002</v>
      </c>
      <c r="T285" s="31">
        <v>0.5</v>
      </c>
      <c r="U285" s="31">
        <v>120</v>
      </c>
      <c r="V285" s="2" t="s">
        <v>684</v>
      </c>
      <c r="W285" s="71">
        <f t="shared" si="40"/>
        <v>45.454545454545446</v>
      </c>
      <c r="X285" s="71" t="e">
        <f t="shared" si="41"/>
        <v>#DIV/0!</v>
      </c>
      <c r="Y285" s="88">
        <f t="shared" si="42"/>
        <v>22.727272727272723</v>
      </c>
      <c r="Z285" s="88" t="e">
        <f t="shared" si="43"/>
        <v>#DIV/0!</v>
      </c>
      <c r="AA285" s="90">
        <f t="shared" si="44"/>
        <v>2.0833333333333332E-2</v>
      </c>
      <c r="AB285" s="31">
        <f t="shared" si="45"/>
        <v>240</v>
      </c>
      <c r="AC285" s="88">
        <f t="shared" si="46"/>
        <v>9.4696969696969682E-3</v>
      </c>
      <c r="AD285" s="88" t="e">
        <f t="shared" si="47"/>
        <v>#DIV/0!</v>
      </c>
      <c r="AE285" s="88">
        <f t="shared" si="48"/>
        <v>3.7878787878787873E-2</v>
      </c>
      <c r="AF285" s="88" t="e">
        <f t="shared" si="49"/>
        <v>#DIV/0!</v>
      </c>
      <c r="AG285" s="94" t="s">
        <v>3720</v>
      </c>
      <c r="AH285" s="118" t="s">
        <v>3561</v>
      </c>
    </row>
    <row r="286" spans="1:34" ht="64" x14ac:dyDescent="0.2">
      <c r="A286" s="2" t="s">
        <v>386</v>
      </c>
      <c r="B286" s="2" t="s">
        <v>686</v>
      </c>
      <c r="C286" s="2" t="s">
        <v>2244</v>
      </c>
      <c r="D286" s="2"/>
      <c r="E286" t="s">
        <v>2243</v>
      </c>
      <c r="F286" s="2" t="s">
        <v>684</v>
      </c>
      <c r="G286" s="2" t="s">
        <v>683</v>
      </c>
      <c r="H286" s="2" t="s">
        <v>385</v>
      </c>
      <c r="I286" s="26" t="s">
        <v>3717</v>
      </c>
      <c r="J286" s="27" t="s">
        <v>3718</v>
      </c>
      <c r="K286" s="27" t="s">
        <v>3719</v>
      </c>
      <c r="L286" s="31">
        <v>0.5</v>
      </c>
      <c r="N286" s="75">
        <v>5</v>
      </c>
      <c r="O286">
        <v>2.2000000000000002</v>
      </c>
      <c r="T286" s="31">
        <v>0.5</v>
      </c>
      <c r="U286" s="31">
        <v>120</v>
      </c>
      <c r="V286" s="2" t="s">
        <v>684</v>
      </c>
      <c r="W286" s="71">
        <f t="shared" si="40"/>
        <v>45.454545454545446</v>
      </c>
      <c r="X286" s="71" t="e">
        <f t="shared" si="41"/>
        <v>#DIV/0!</v>
      </c>
      <c r="Y286" s="88">
        <f t="shared" si="42"/>
        <v>22.727272727272723</v>
      </c>
      <c r="Z286" s="88" t="e">
        <f t="shared" si="43"/>
        <v>#DIV/0!</v>
      </c>
      <c r="AA286" s="90">
        <f t="shared" si="44"/>
        <v>2.0833333333333332E-2</v>
      </c>
      <c r="AB286" s="31">
        <f t="shared" si="45"/>
        <v>240</v>
      </c>
      <c r="AC286" s="88">
        <f t="shared" si="46"/>
        <v>9.4696969696969682E-3</v>
      </c>
      <c r="AD286" s="88" t="e">
        <f t="shared" si="47"/>
        <v>#DIV/0!</v>
      </c>
      <c r="AE286" s="88">
        <f t="shared" si="48"/>
        <v>3.7878787878787873E-2</v>
      </c>
      <c r="AF286" s="88" t="e">
        <f t="shared" si="49"/>
        <v>#DIV/0!</v>
      </c>
      <c r="AG286" s="94" t="s">
        <v>3720</v>
      </c>
      <c r="AH286" s="118" t="s">
        <v>3561</v>
      </c>
    </row>
    <row r="287" spans="1:34" ht="32" x14ac:dyDescent="0.2">
      <c r="A287" s="2" t="s">
        <v>391</v>
      </c>
      <c r="B287" s="2" t="s">
        <v>255</v>
      </c>
      <c r="C287" s="2" t="s">
        <v>2247</v>
      </c>
      <c r="D287" s="2"/>
      <c r="E287" t="s">
        <v>2246</v>
      </c>
      <c r="F287" s="2" t="s">
        <v>688</v>
      </c>
      <c r="G287" s="2" t="s">
        <v>687</v>
      </c>
      <c r="H287" s="2" t="s">
        <v>390</v>
      </c>
      <c r="I287">
        <v>1</v>
      </c>
      <c r="J287" s="27" t="s">
        <v>3503</v>
      </c>
      <c r="K287" s="27" t="s">
        <v>1164</v>
      </c>
      <c r="L287" s="31">
        <v>1</v>
      </c>
      <c r="N287" s="75">
        <v>2</v>
      </c>
      <c r="O287">
        <v>1</v>
      </c>
      <c r="T287" s="31">
        <v>1</v>
      </c>
      <c r="U287" s="31">
        <v>120</v>
      </c>
      <c r="V287" s="2" t="s">
        <v>688</v>
      </c>
      <c r="W287" s="71">
        <f t="shared" si="40"/>
        <v>20</v>
      </c>
      <c r="X287" s="71" t="e">
        <f t="shared" si="41"/>
        <v>#DIV/0!</v>
      </c>
      <c r="Y287" s="88">
        <f t="shared" si="42"/>
        <v>20</v>
      </c>
      <c r="Z287" s="88" t="e">
        <f t="shared" si="43"/>
        <v>#DIV/0!</v>
      </c>
      <c r="AA287" s="90">
        <f t="shared" si="44"/>
        <v>4.1666666666666666E-3</v>
      </c>
      <c r="AB287" s="31">
        <f t="shared" si="45"/>
        <v>480</v>
      </c>
      <c r="AC287" s="88">
        <f t="shared" si="46"/>
        <v>4.1666666666666666E-3</v>
      </c>
      <c r="AD287" s="88" t="e">
        <f t="shared" si="47"/>
        <v>#DIV/0!</v>
      </c>
      <c r="AE287" s="88">
        <f t="shared" si="48"/>
        <v>1.6666666666666666E-2</v>
      </c>
      <c r="AF287" s="88" t="e">
        <f t="shared" si="49"/>
        <v>#DIV/0!</v>
      </c>
      <c r="AG287" s="94" t="s">
        <v>3721</v>
      </c>
      <c r="AH287" s="118" t="s">
        <v>3722</v>
      </c>
    </row>
    <row r="288" spans="1:34" ht="32" x14ac:dyDescent="0.2">
      <c r="A288" s="2" t="s">
        <v>386</v>
      </c>
      <c r="B288" s="2" t="s">
        <v>255</v>
      </c>
      <c r="C288" s="2" t="s">
        <v>2247</v>
      </c>
      <c r="D288" s="2"/>
      <c r="E288" t="s">
        <v>2246</v>
      </c>
      <c r="F288" s="2" t="s">
        <v>688</v>
      </c>
      <c r="G288" s="2" t="s">
        <v>687</v>
      </c>
      <c r="H288" s="2" t="s">
        <v>385</v>
      </c>
      <c r="I288">
        <v>1</v>
      </c>
      <c r="J288" s="27" t="s">
        <v>3503</v>
      </c>
      <c r="K288" s="27" t="s">
        <v>1164</v>
      </c>
      <c r="L288" s="31">
        <v>1</v>
      </c>
      <c r="N288" s="75">
        <v>2</v>
      </c>
      <c r="O288">
        <v>1</v>
      </c>
      <c r="T288" s="31">
        <v>1</v>
      </c>
      <c r="U288" s="31">
        <v>120</v>
      </c>
      <c r="V288" s="2" t="s">
        <v>688</v>
      </c>
      <c r="W288" s="71">
        <f t="shared" si="40"/>
        <v>20</v>
      </c>
      <c r="X288" s="71" t="e">
        <f t="shared" si="41"/>
        <v>#DIV/0!</v>
      </c>
      <c r="Y288" s="88">
        <f t="shared" si="42"/>
        <v>20</v>
      </c>
      <c r="Z288" s="88" t="e">
        <f t="shared" si="43"/>
        <v>#DIV/0!</v>
      </c>
      <c r="AA288" s="90">
        <f t="shared" si="44"/>
        <v>4.1666666666666666E-3</v>
      </c>
      <c r="AB288" s="31">
        <f t="shared" si="45"/>
        <v>480</v>
      </c>
      <c r="AC288" s="88">
        <f t="shared" si="46"/>
        <v>4.1666666666666666E-3</v>
      </c>
      <c r="AD288" s="88" t="e">
        <f t="shared" si="47"/>
        <v>#DIV/0!</v>
      </c>
      <c r="AE288" s="88">
        <f t="shared" si="48"/>
        <v>1.6666666666666666E-2</v>
      </c>
      <c r="AF288" s="88" t="e">
        <f t="shared" si="49"/>
        <v>#DIV/0!</v>
      </c>
      <c r="AG288" s="94" t="s">
        <v>3721</v>
      </c>
      <c r="AH288" s="118" t="s">
        <v>3722</v>
      </c>
    </row>
    <row r="289" spans="1:34" ht="48" x14ac:dyDescent="0.2">
      <c r="A289" s="2" t="s">
        <v>386</v>
      </c>
      <c r="B289" s="2" t="s">
        <v>693</v>
      </c>
      <c r="C289" s="2" t="s">
        <v>2250</v>
      </c>
      <c r="D289" s="2"/>
      <c r="E289" t="s">
        <v>2249</v>
      </c>
      <c r="F289" s="2" t="s">
        <v>691</v>
      </c>
      <c r="G289" s="2" t="s">
        <v>690</v>
      </c>
      <c r="H289" s="2" t="s">
        <v>385</v>
      </c>
      <c r="I289" s="25" t="s">
        <v>3683</v>
      </c>
      <c r="J289" s="27" t="s">
        <v>3723</v>
      </c>
      <c r="K289" s="27" t="s">
        <v>3724</v>
      </c>
      <c r="L289" s="31">
        <v>0.2</v>
      </c>
      <c r="N289" s="75">
        <v>10</v>
      </c>
      <c r="O289">
        <v>40</v>
      </c>
      <c r="P289">
        <v>80</v>
      </c>
      <c r="T289" s="31">
        <v>0.2</v>
      </c>
      <c r="U289" s="31">
        <v>120</v>
      </c>
      <c r="V289" s="2" t="s">
        <v>691</v>
      </c>
      <c r="W289" s="71">
        <f t="shared" si="40"/>
        <v>12.5</v>
      </c>
      <c r="X289" s="71" t="e">
        <f t="shared" si="41"/>
        <v>#DIV/0!</v>
      </c>
      <c r="Y289" s="88">
        <f t="shared" si="42"/>
        <v>2.5</v>
      </c>
      <c r="Z289" s="88" t="e">
        <f t="shared" si="43"/>
        <v>#DIV/0!</v>
      </c>
      <c r="AA289" s="90">
        <f t="shared" si="44"/>
        <v>0.10416666666666667</v>
      </c>
      <c r="AB289" s="31">
        <f t="shared" si="45"/>
        <v>96</v>
      </c>
      <c r="AC289" s="88">
        <f t="shared" si="46"/>
        <v>2.604166666666667E-3</v>
      </c>
      <c r="AD289" s="88" t="e">
        <f t="shared" si="47"/>
        <v>#DIV/0!</v>
      </c>
      <c r="AE289" s="88">
        <f t="shared" si="48"/>
        <v>1.0416666666666668E-2</v>
      </c>
      <c r="AF289" s="88" t="e">
        <f t="shared" si="49"/>
        <v>#DIV/0!</v>
      </c>
      <c r="AG289" s="94" t="s">
        <v>3725</v>
      </c>
      <c r="AH289" s="118" t="s">
        <v>3561</v>
      </c>
    </row>
    <row r="290" spans="1:34" ht="48" x14ac:dyDescent="0.2">
      <c r="A290" s="2" t="s">
        <v>391</v>
      </c>
      <c r="B290" s="2" t="s">
        <v>693</v>
      </c>
      <c r="C290" s="2" t="s">
        <v>2250</v>
      </c>
      <c r="D290" s="2"/>
      <c r="E290" t="s">
        <v>2249</v>
      </c>
      <c r="F290" s="2" t="s">
        <v>691</v>
      </c>
      <c r="G290" s="2" t="s">
        <v>690</v>
      </c>
      <c r="H290" s="2" t="s">
        <v>390</v>
      </c>
      <c r="I290" s="25" t="s">
        <v>3683</v>
      </c>
      <c r="J290" s="27" t="s">
        <v>3723</v>
      </c>
      <c r="K290" s="27" t="s">
        <v>3724</v>
      </c>
      <c r="L290" s="31">
        <v>0.2</v>
      </c>
      <c r="N290" s="75">
        <v>10</v>
      </c>
      <c r="O290">
        <v>40</v>
      </c>
      <c r="P290">
        <v>80</v>
      </c>
      <c r="T290" s="31">
        <v>0.2</v>
      </c>
      <c r="U290" s="31">
        <v>120</v>
      </c>
      <c r="V290" s="2" t="s">
        <v>691</v>
      </c>
      <c r="W290" s="71">
        <f t="shared" si="40"/>
        <v>12.5</v>
      </c>
      <c r="X290" s="71" t="e">
        <f t="shared" si="41"/>
        <v>#DIV/0!</v>
      </c>
      <c r="Y290" s="88">
        <f t="shared" si="42"/>
        <v>2.5</v>
      </c>
      <c r="Z290" s="88" t="e">
        <f t="shared" si="43"/>
        <v>#DIV/0!</v>
      </c>
      <c r="AA290" s="90">
        <f t="shared" si="44"/>
        <v>0.10416666666666667</v>
      </c>
      <c r="AB290" s="31">
        <f t="shared" si="45"/>
        <v>96</v>
      </c>
      <c r="AC290" s="88">
        <f t="shared" si="46"/>
        <v>2.604166666666667E-3</v>
      </c>
      <c r="AD290" s="88" t="e">
        <f t="shared" si="47"/>
        <v>#DIV/0!</v>
      </c>
      <c r="AE290" s="88">
        <f t="shared" si="48"/>
        <v>1.0416666666666668E-2</v>
      </c>
      <c r="AF290" s="88" t="e">
        <f t="shared" si="49"/>
        <v>#DIV/0!</v>
      </c>
      <c r="AG290" s="94" t="s">
        <v>3725</v>
      </c>
      <c r="AH290" s="118" t="s">
        <v>3561</v>
      </c>
    </row>
    <row r="291" spans="1:34" ht="32" x14ac:dyDescent="0.2">
      <c r="A291" s="2" t="s">
        <v>391</v>
      </c>
      <c r="B291" s="2" t="s">
        <v>696</v>
      </c>
      <c r="C291" s="2" t="s">
        <v>2252</v>
      </c>
      <c r="D291" s="2"/>
      <c r="E291" t="s">
        <v>2251</v>
      </c>
      <c r="F291" s="2" t="s">
        <v>695</v>
      </c>
      <c r="G291" s="2" t="s">
        <v>694</v>
      </c>
      <c r="H291" s="2" t="s">
        <v>390</v>
      </c>
      <c r="I291">
        <v>0.2</v>
      </c>
      <c r="J291" s="27" t="s">
        <v>3583</v>
      </c>
      <c r="K291" s="27" t="s">
        <v>3726</v>
      </c>
      <c r="L291" s="31">
        <v>0.2</v>
      </c>
      <c r="N291" s="75">
        <v>1</v>
      </c>
      <c r="O291">
        <v>67.5</v>
      </c>
      <c r="P291" s="18">
        <v>101.2</v>
      </c>
      <c r="T291" s="31">
        <v>0.2</v>
      </c>
      <c r="U291" s="31">
        <v>120</v>
      </c>
      <c r="V291" s="2" t="s">
        <v>695</v>
      </c>
      <c r="W291" s="71">
        <f t="shared" si="40"/>
        <v>0.7407407407407407</v>
      </c>
      <c r="X291" s="71" t="e">
        <f t="shared" si="41"/>
        <v>#DIV/0!</v>
      </c>
      <c r="Y291" s="88">
        <f t="shared" si="42"/>
        <v>0.14814814814814814</v>
      </c>
      <c r="Z291" s="88" t="e">
        <f t="shared" si="43"/>
        <v>#DIV/0!</v>
      </c>
      <c r="AA291" s="90">
        <f t="shared" si="44"/>
        <v>1.0416666666666666E-2</v>
      </c>
      <c r="AB291" s="31">
        <f t="shared" si="45"/>
        <v>96</v>
      </c>
      <c r="AC291" s="88">
        <f t="shared" si="46"/>
        <v>1.5432098765432098E-4</v>
      </c>
      <c r="AD291" s="88" t="e">
        <f t="shared" si="47"/>
        <v>#DIV/0!</v>
      </c>
      <c r="AE291" s="88">
        <f t="shared" si="48"/>
        <v>6.1728395061728394E-4</v>
      </c>
      <c r="AF291" s="88" t="e">
        <f t="shared" si="49"/>
        <v>#DIV/0!</v>
      </c>
      <c r="AG291" s="94" t="s">
        <v>3727</v>
      </c>
    </row>
    <row r="292" spans="1:34" ht="32" x14ac:dyDescent="0.2">
      <c r="A292" s="2" t="s">
        <v>386</v>
      </c>
      <c r="B292" s="2" t="s">
        <v>696</v>
      </c>
      <c r="C292" s="2" t="s">
        <v>2252</v>
      </c>
      <c r="D292" s="2"/>
      <c r="E292" t="s">
        <v>2251</v>
      </c>
      <c r="F292" s="2" t="s">
        <v>695</v>
      </c>
      <c r="G292" s="2" t="s">
        <v>694</v>
      </c>
      <c r="H292" s="2" t="s">
        <v>385</v>
      </c>
      <c r="I292">
        <v>0.2</v>
      </c>
      <c r="J292" s="27" t="s">
        <v>3583</v>
      </c>
      <c r="K292" s="27" t="s">
        <v>3726</v>
      </c>
      <c r="L292" s="31">
        <v>0.2</v>
      </c>
      <c r="N292" s="75">
        <v>1</v>
      </c>
      <c r="O292">
        <v>67.5</v>
      </c>
      <c r="P292" s="18">
        <v>101.2</v>
      </c>
      <c r="T292" s="31">
        <v>0.2</v>
      </c>
      <c r="U292" s="31">
        <v>120</v>
      </c>
      <c r="V292" s="2" t="s">
        <v>695</v>
      </c>
      <c r="W292" s="71">
        <f t="shared" si="40"/>
        <v>0.7407407407407407</v>
      </c>
      <c r="X292" s="71" t="e">
        <f t="shared" si="41"/>
        <v>#DIV/0!</v>
      </c>
      <c r="Y292" s="88">
        <f t="shared" si="42"/>
        <v>0.14814814814814814</v>
      </c>
      <c r="Z292" s="88" t="e">
        <f t="shared" si="43"/>
        <v>#DIV/0!</v>
      </c>
      <c r="AA292" s="90">
        <f t="shared" si="44"/>
        <v>1.0416666666666666E-2</v>
      </c>
      <c r="AB292" s="31">
        <f t="shared" si="45"/>
        <v>96</v>
      </c>
      <c r="AC292" s="88">
        <f t="shared" si="46"/>
        <v>1.5432098765432098E-4</v>
      </c>
      <c r="AD292" s="88" t="e">
        <f t="shared" si="47"/>
        <v>#DIV/0!</v>
      </c>
      <c r="AE292" s="88">
        <f t="shared" si="48"/>
        <v>6.1728395061728394E-4</v>
      </c>
      <c r="AF292" s="88" t="e">
        <f t="shared" si="49"/>
        <v>#DIV/0!</v>
      </c>
      <c r="AG292" s="94" t="s">
        <v>3727</v>
      </c>
    </row>
    <row r="293" spans="1:34" ht="32" x14ac:dyDescent="0.2">
      <c r="A293" s="2" t="s">
        <v>260</v>
      </c>
      <c r="B293" s="2" t="s">
        <v>699</v>
      </c>
      <c r="C293" s="2" t="s">
        <v>2254</v>
      </c>
      <c r="D293" s="2"/>
      <c r="E293" t="s">
        <v>2253</v>
      </c>
      <c r="F293" s="2" t="s">
        <v>698</v>
      </c>
      <c r="G293" s="2" t="s">
        <v>697</v>
      </c>
      <c r="H293" s="2" t="s">
        <v>259</v>
      </c>
      <c r="I293" s="18">
        <v>0.2</v>
      </c>
      <c r="J293" s="27" t="s">
        <v>3583</v>
      </c>
      <c r="K293" s="27" t="s">
        <v>3728</v>
      </c>
      <c r="L293" s="31">
        <v>0.2</v>
      </c>
      <c r="N293" s="75">
        <v>40</v>
      </c>
      <c r="Q293">
        <v>35</v>
      </c>
      <c r="R293">
        <v>70</v>
      </c>
      <c r="S293" t="s">
        <v>2995</v>
      </c>
      <c r="T293" s="31">
        <v>0.2</v>
      </c>
      <c r="U293" s="31">
        <v>120</v>
      </c>
      <c r="V293" s="2" t="s">
        <v>698</v>
      </c>
      <c r="W293" s="71" t="e">
        <f t="shared" si="40"/>
        <v>#DIV/0!</v>
      </c>
      <c r="X293" s="71">
        <f t="shared" si="41"/>
        <v>57.142857142857139</v>
      </c>
      <c r="Y293" s="88" t="e">
        <f t="shared" si="42"/>
        <v>#DIV/0!</v>
      </c>
      <c r="Z293" s="88">
        <f t="shared" si="43"/>
        <v>11.428571428571429</v>
      </c>
      <c r="AA293" s="90">
        <f t="shared" si="44"/>
        <v>0.41666666666666669</v>
      </c>
      <c r="AB293" s="31">
        <f t="shared" si="45"/>
        <v>96</v>
      </c>
      <c r="AC293" s="88" t="e">
        <f t="shared" si="46"/>
        <v>#DIV/0!</v>
      </c>
      <c r="AD293" s="88">
        <f t="shared" si="47"/>
        <v>1.1904761904761906E-2</v>
      </c>
      <c r="AE293" s="88" t="e">
        <f t="shared" si="48"/>
        <v>#DIV/0!</v>
      </c>
      <c r="AF293" s="88">
        <f t="shared" si="49"/>
        <v>4.7619047619047623E-2</v>
      </c>
      <c r="AG293" s="94" t="s">
        <v>3729</v>
      </c>
      <c r="AH293" s="118" t="s">
        <v>3730</v>
      </c>
    </row>
    <row r="294" spans="1:34" ht="80" x14ac:dyDescent="0.2">
      <c r="A294" s="13" t="s">
        <v>386</v>
      </c>
      <c r="B294" s="13" t="s">
        <v>2257</v>
      </c>
      <c r="C294" s="13" t="s">
        <v>2256</v>
      </c>
      <c r="D294" s="13"/>
      <c r="E294" t="s">
        <v>2255</v>
      </c>
      <c r="F294" s="13" t="s">
        <v>702</v>
      </c>
      <c r="G294" s="13" t="s">
        <v>701</v>
      </c>
      <c r="H294" s="13" t="s">
        <v>385</v>
      </c>
      <c r="I294" s="46" t="s">
        <v>3683</v>
      </c>
      <c r="J294" s="45" t="s">
        <v>3731</v>
      </c>
      <c r="K294" s="45" t="s">
        <v>3732</v>
      </c>
      <c r="L294" s="31">
        <v>0.2</v>
      </c>
      <c r="N294" s="79">
        <v>10</v>
      </c>
      <c r="O294">
        <v>7.0000000000000007E-2</v>
      </c>
      <c r="P294">
        <v>0.36</v>
      </c>
      <c r="T294" s="31">
        <v>0.2</v>
      </c>
      <c r="U294" s="31">
        <v>480</v>
      </c>
      <c r="V294" s="13" t="s">
        <v>702</v>
      </c>
      <c r="W294" s="73">
        <f t="shared" si="40"/>
        <v>7142.8571428571422</v>
      </c>
      <c r="X294" s="71" t="e">
        <f>N294/(0.1*R294*T294)</f>
        <v>#DIV/0!</v>
      </c>
      <c r="Y294" s="88">
        <f t="shared" si="42"/>
        <v>1428.5714285714284</v>
      </c>
      <c r="Z294" s="88" t="e">
        <f>N294/(0.1*R294)</f>
        <v>#DIV/0!</v>
      </c>
      <c r="AA294" s="90">
        <f t="shared" si="44"/>
        <v>0.10416666666666667</v>
      </c>
      <c r="AB294" s="31">
        <f t="shared" si="45"/>
        <v>96</v>
      </c>
      <c r="AC294" s="88">
        <f t="shared" si="46"/>
        <v>1.4880952380952379</v>
      </c>
      <c r="AD294" s="88" t="e">
        <f>AA294/R294</f>
        <v>#DIV/0!</v>
      </c>
      <c r="AE294" s="103">
        <f t="shared" si="48"/>
        <v>1.4880952380952379</v>
      </c>
      <c r="AF294" s="88" t="e">
        <f>((N294/(T294*U294))/R294)</f>
        <v>#DIV/0!</v>
      </c>
      <c r="AG294" s="94" t="s">
        <v>3733</v>
      </c>
      <c r="AH294" s="118" t="s">
        <v>3734</v>
      </c>
    </row>
    <row r="295" spans="1:34" ht="80" x14ac:dyDescent="0.2">
      <c r="A295" s="13" t="s">
        <v>391</v>
      </c>
      <c r="B295" s="13" t="s">
        <v>2257</v>
      </c>
      <c r="C295" s="13" t="s">
        <v>2256</v>
      </c>
      <c r="D295" s="13"/>
      <c r="E295" t="s">
        <v>2255</v>
      </c>
      <c r="F295" s="13" t="s">
        <v>702</v>
      </c>
      <c r="G295" s="13" t="s">
        <v>701</v>
      </c>
      <c r="H295" s="13" t="s">
        <v>390</v>
      </c>
      <c r="I295" s="46" t="s">
        <v>3683</v>
      </c>
      <c r="J295" s="45" t="s">
        <v>3731</v>
      </c>
      <c r="K295" s="45" t="s">
        <v>3732</v>
      </c>
      <c r="L295" s="31">
        <v>0.2</v>
      </c>
      <c r="N295" s="79">
        <v>10</v>
      </c>
      <c r="O295">
        <v>7.0000000000000007E-2</v>
      </c>
      <c r="P295">
        <v>0.36</v>
      </c>
      <c r="T295" s="31">
        <v>0.2</v>
      </c>
      <c r="U295" s="31">
        <v>480</v>
      </c>
      <c r="V295" s="13" t="s">
        <v>702</v>
      </c>
      <c r="W295" s="73">
        <f t="shared" si="40"/>
        <v>7142.8571428571422</v>
      </c>
      <c r="X295" s="71" t="e">
        <f t="shared" si="41"/>
        <v>#DIV/0!</v>
      </c>
      <c r="Y295" s="88">
        <f t="shared" si="42"/>
        <v>1428.5714285714284</v>
      </c>
      <c r="Z295" s="88" t="e">
        <f t="shared" si="43"/>
        <v>#DIV/0!</v>
      </c>
      <c r="AA295" s="90">
        <f t="shared" si="44"/>
        <v>0.10416666666666667</v>
      </c>
      <c r="AB295" s="31">
        <f t="shared" si="45"/>
        <v>96</v>
      </c>
      <c r="AC295" s="88">
        <f t="shared" si="46"/>
        <v>1.4880952380952379</v>
      </c>
      <c r="AD295" s="88" t="e">
        <f t="shared" si="47"/>
        <v>#DIV/0!</v>
      </c>
      <c r="AE295" s="103">
        <f t="shared" si="48"/>
        <v>1.4880952380952379</v>
      </c>
      <c r="AF295" s="88" t="e">
        <f t="shared" si="49"/>
        <v>#DIV/0!</v>
      </c>
      <c r="AG295" s="94" t="s">
        <v>3733</v>
      </c>
      <c r="AH295" s="118" t="s">
        <v>3734</v>
      </c>
    </row>
    <row r="296" spans="1:34" ht="32" x14ac:dyDescent="0.2">
      <c r="A296" s="2" t="s">
        <v>391</v>
      </c>
      <c r="B296" s="2" t="s">
        <v>255</v>
      </c>
      <c r="C296" s="2" t="s">
        <v>2261</v>
      </c>
      <c r="D296" s="2"/>
      <c r="E296" t="s">
        <v>2260</v>
      </c>
      <c r="F296" s="2" t="s">
        <v>706</v>
      </c>
      <c r="G296" s="2" t="s">
        <v>705</v>
      </c>
      <c r="H296" s="2" t="s">
        <v>390</v>
      </c>
      <c r="I296">
        <v>0.2</v>
      </c>
      <c r="J296" s="27" t="s">
        <v>3583</v>
      </c>
      <c r="K296" s="27" t="s">
        <v>1164</v>
      </c>
      <c r="L296" s="31">
        <v>0.2</v>
      </c>
      <c r="N296" s="75">
        <v>5</v>
      </c>
      <c r="O296">
        <v>5.4</v>
      </c>
      <c r="T296" s="31">
        <v>0.2</v>
      </c>
      <c r="U296" s="31">
        <v>120</v>
      </c>
      <c r="V296" s="2" t="s">
        <v>706</v>
      </c>
      <c r="W296" s="71">
        <f t="shared" si="40"/>
        <v>46.296296296296291</v>
      </c>
      <c r="X296" s="71" t="e">
        <f t="shared" si="41"/>
        <v>#DIV/0!</v>
      </c>
      <c r="Y296" s="88">
        <f t="shared" si="42"/>
        <v>9.2592592592592595</v>
      </c>
      <c r="Z296" s="88" t="e">
        <f t="shared" si="43"/>
        <v>#DIV/0!</v>
      </c>
      <c r="AA296" s="90">
        <f t="shared" si="44"/>
        <v>5.2083333333333336E-2</v>
      </c>
      <c r="AB296" s="31">
        <f t="shared" si="45"/>
        <v>96</v>
      </c>
      <c r="AC296" s="88">
        <f t="shared" si="46"/>
        <v>9.6450617283950612E-3</v>
      </c>
      <c r="AD296" s="88" t="e">
        <f t="shared" si="47"/>
        <v>#DIV/0!</v>
      </c>
      <c r="AE296" s="88">
        <f t="shared" si="48"/>
        <v>3.8580246913580245E-2</v>
      </c>
      <c r="AF296" s="88" t="e">
        <f t="shared" si="49"/>
        <v>#DIV/0!</v>
      </c>
      <c r="AG296" s="94" t="s">
        <v>3735</v>
      </c>
      <c r="AH296" s="118" t="s">
        <v>3736</v>
      </c>
    </row>
    <row r="297" spans="1:34" ht="32" x14ac:dyDescent="0.2">
      <c r="A297" s="2" t="s">
        <v>386</v>
      </c>
      <c r="B297" s="2" t="s">
        <v>255</v>
      </c>
      <c r="C297" s="2" t="s">
        <v>2261</v>
      </c>
      <c r="D297" s="2"/>
      <c r="E297" t="s">
        <v>2260</v>
      </c>
      <c r="F297" s="2" t="s">
        <v>706</v>
      </c>
      <c r="G297" s="2" t="s">
        <v>705</v>
      </c>
      <c r="H297" s="2" t="s">
        <v>385</v>
      </c>
      <c r="I297">
        <v>0.2</v>
      </c>
      <c r="J297" s="27" t="s">
        <v>3583</v>
      </c>
      <c r="K297" s="27" t="s">
        <v>1164</v>
      </c>
      <c r="L297" s="31">
        <v>0.2</v>
      </c>
      <c r="N297" s="75">
        <v>5</v>
      </c>
      <c r="O297">
        <v>5.4</v>
      </c>
      <c r="T297" s="31">
        <v>0.2</v>
      </c>
      <c r="U297" s="31">
        <v>120</v>
      </c>
      <c r="V297" s="2" t="s">
        <v>706</v>
      </c>
      <c r="W297" s="71">
        <f t="shared" si="40"/>
        <v>46.296296296296291</v>
      </c>
      <c r="X297" s="71" t="e">
        <f t="shared" si="41"/>
        <v>#DIV/0!</v>
      </c>
      <c r="Y297" s="88">
        <f t="shared" si="42"/>
        <v>9.2592592592592595</v>
      </c>
      <c r="Z297" s="88" t="e">
        <f t="shared" si="43"/>
        <v>#DIV/0!</v>
      </c>
      <c r="AA297" s="90">
        <f t="shared" si="44"/>
        <v>5.2083333333333336E-2</v>
      </c>
      <c r="AB297" s="31">
        <f t="shared" si="45"/>
        <v>96</v>
      </c>
      <c r="AC297" s="88">
        <f t="shared" si="46"/>
        <v>9.6450617283950612E-3</v>
      </c>
      <c r="AD297" s="88" t="e">
        <f t="shared" si="47"/>
        <v>#DIV/0!</v>
      </c>
      <c r="AE297" s="88">
        <f t="shared" si="48"/>
        <v>3.8580246913580245E-2</v>
      </c>
      <c r="AF297" s="88" t="e">
        <f t="shared" si="49"/>
        <v>#DIV/0!</v>
      </c>
      <c r="AG297" s="94" t="s">
        <v>3735</v>
      </c>
      <c r="AH297" s="118" t="s">
        <v>3736</v>
      </c>
    </row>
    <row r="298" spans="1:34" ht="32" x14ac:dyDescent="0.2">
      <c r="A298" s="2" t="s">
        <v>391</v>
      </c>
      <c r="B298" s="2" t="s">
        <v>709</v>
      </c>
      <c r="C298" s="2" t="s">
        <v>2263</v>
      </c>
      <c r="D298" s="2"/>
      <c r="E298" t="s">
        <v>2262</v>
      </c>
      <c r="F298" s="2" t="s">
        <v>708</v>
      </c>
      <c r="G298" s="2" t="s">
        <v>707</v>
      </c>
      <c r="H298" s="2" t="s">
        <v>390</v>
      </c>
      <c r="I298">
        <v>1</v>
      </c>
      <c r="J298" s="27" t="s">
        <v>3737</v>
      </c>
      <c r="K298" s="27" t="s">
        <v>3738</v>
      </c>
      <c r="L298" s="31">
        <v>1</v>
      </c>
      <c r="N298" s="75">
        <v>0.5</v>
      </c>
      <c r="O298">
        <v>0.2</v>
      </c>
      <c r="T298" s="31">
        <v>1</v>
      </c>
      <c r="U298" s="31">
        <v>120</v>
      </c>
      <c r="V298" s="2" t="s">
        <v>708</v>
      </c>
      <c r="W298" s="71">
        <f t="shared" si="40"/>
        <v>24.999999999999996</v>
      </c>
      <c r="X298" s="71" t="e">
        <f t="shared" si="41"/>
        <v>#DIV/0!</v>
      </c>
      <c r="Y298" s="88">
        <f t="shared" si="42"/>
        <v>24.999999999999996</v>
      </c>
      <c r="Z298" s="88" t="e">
        <f t="shared" si="43"/>
        <v>#DIV/0!</v>
      </c>
      <c r="AA298" s="90">
        <f t="shared" si="44"/>
        <v>1.0416666666666667E-3</v>
      </c>
      <c r="AB298" s="31">
        <f t="shared" si="45"/>
        <v>480</v>
      </c>
      <c r="AC298" s="88">
        <f t="shared" si="46"/>
        <v>5.208333333333333E-3</v>
      </c>
      <c r="AD298" s="88" t="e">
        <f t="shared" si="47"/>
        <v>#DIV/0!</v>
      </c>
      <c r="AE298" s="88">
        <f t="shared" si="48"/>
        <v>2.0833333333333332E-2</v>
      </c>
      <c r="AF298" s="88" t="e">
        <f t="shared" si="49"/>
        <v>#DIV/0!</v>
      </c>
      <c r="AG298" s="94" t="s">
        <v>3739</v>
      </c>
    </row>
    <row r="299" spans="1:34" ht="32" x14ac:dyDescent="0.2">
      <c r="A299" s="2" t="s">
        <v>386</v>
      </c>
      <c r="B299" s="2" t="s">
        <v>709</v>
      </c>
      <c r="C299" s="2" t="s">
        <v>2263</v>
      </c>
      <c r="D299" s="2"/>
      <c r="E299" t="s">
        <v>2262</v>
      </c>
      <c r="F299" s="2" t="s">
        <v>708</v>
      </c>
      <c r="G299" s="2" t="s">
        <v>707</v>
      </c>
      <c r="H299" s="2" t="s">
        <v>385</v>
      </c>
      <c r="I299">
        <v>1</v>
      </c>
      <c r="J299" s="27" t="s">
        <v>3737</v>
      </c>
      <c r="K299" s="27" t="s">
        <v>3738</v>
      </c>
      <c r="L299" s="31">
        <v>1</v>
      </c>
      <c r="N299" s="75">
        <v>0.5</v>
      </c>
      <c r="O299">
        <v>0.2</v>
      </c>
      <c r="T299" s="31">
        <v>1</v>
      </c>
      <c r="U299" s="31">
        <v>120</v>
      </c>
      <c r="V299" s="2" t="s">
        <v>708</v>
      </c>
      <c r="W299" s="71">
        <f t="shared" si="40"/>
        <v>24.999999999999996</v>
      </c>
      <c r="X299" s="71" t="e">
        <f t="shared" si="41"/>
        <v>#DIV/0!</v>
      </c>
      <c r="Y299" s="88">
        <f t="shared" si="42"/>
        <v>24.999999999999996</v>
      </c>
      <c r="Z299" s="88" t="e">
        <f t="shared" si="43"/>
        <v>#DIV/0!</v>
      </c>
      <c r="AA299" s="90">
        <f t="shared" si="44"/>
        <v>1.0416666666666667E-3</v>
      </c>
      <c r="AB299" s="31">
        <f t="shared" si="45"/>
        <v>480</v>
      </c>
      <c r="AC299" s="88">
        <f t="shared" si="46"/>
        <v>5.208333333333333E-3</v>
      </c>
      <c r="AD299" s="88" t="e">
        <f t="shared" si="47"/>
        <v>#DIV/0!</v>
      </c>
      <c r="AE299" s="88">
        <f t="shared" si="48"/>
        <v>2.0833333333333332E-2</v>
      </c>
      <c r="AF299" s="88" t="e">
        <f t="shared" si="49"/>
        <v>#DIV/0!</v>
      </c>
      <c r="AG299" s="94" t="s">
        <v>3739</v>
      </c>
    </row>
    <row r="300" spans="1:34" ht="80" x14ac:dyDescent="0.2">
      <c r="A300" s="2" t="s">
        <v>386</v>
      </c>
      <c r="B300" s="2" t="s">
        <v>714</v>
      </c>
      <c r="C300" s="2" t="s">
        <v>2265</v>
      </c>
      <c r="D300" s="2"/>
      <c r="E300" t="s">
        <v>2264</v>
      </c>
      <c r="F300" s="2" t="s">
        <v>711</v>
      </c>
      <c r="G300" s="2" t="s">
        <v>710</v>
      </c>
      <c r="H300" s="2" t="s">
        <v>385</v>
      </c>
      <c r="I300" s="25" t="s">
        <v>3740</v>
      </c>
      <c r="J300" s="27" t="s">
        <v>3741</v>
      </c>
      <c r="K300" s="27" t="s">
        <v>3742</v>
      </c>
      <c r="L300" s="31">
        <v>2</v>
      </c>
      <c r="N300" s="75">
        <v>5</v>
      </c>
      <c r="O300">
        <v>0.08</v>
      </c>
      <c r="T300" s="31">
        <v>2</v>
      </c>
      <c r="U300" s="31">
        <v>120</v>
      </c>
      <c r="V300" s="2" t="s">
        <v>711</v>
      </c>
      <c r="W300" s="72">
        <f t="shared" si="40"/>
        <v>312.5</v>
      </c>
      <c r="X300" s="71" t="e">
        <f t="shared" si="41"/>
        <v>#DIV/0!</v>
      </c>
      <c r="Y300" s="88">
        <f t="shared" si="42"/>
        <v>625</v>
      </c>
      <c r="Z300" s="88" t="e">
        <f t="shared" si="43"/>
        <v>#DIV/0!</v>
      </c>
      <c r="AA300" s="90">
        <f t="shared" si="44"/>
        <v>5.208333333333333E-3</v>
      </c>
      <c r="AB300" s="31">
        <f t="shared" si="45"/>
        <v>960</v>
      </c>
      <c r="AC300" s="88">
        <f t="shared" si="46"/>
        <v>6.5104166666666657E-2</v>
      </c>
      <c r="AD300" s="88" t="e">
        <f t="shared" si="47"/>
        <v>#DIV/0!</v>
      </c>
      <c r="AE300" s="102">
        <f t="shared" si="48"/>
        <v>0.26041666666666663</v>
      </c>
      <c r="AF300" s="88" t="e">
        <f t="shared" si="49"/>
        <v>#DIV/0!</v>
      </c>
      <c r="AG300" s="94" t="s">
        <v>3743</v>
      </c>
      <c r="AH300" s="119" t="s">
        <v>3744</v>
      </c>
    </row>
    <row r="301" spans="1:34" ht="80" x14ac:dyDescent="0.2">
      <c r="A301" s="2" t="s">
        <v>391</v>
      </c>
      <c r="B301" s="2" t="s">
        <v>714</v>
      </c>
      <c r="C301" s="2" t="s">
        <v>2265</v>
      </c>
      <c r="D301" s="2"/>
      <c r="E301" t="s">
        <v>2264</v>
      </c>
      <c r="F301" s="2" t="s">
        <v>711</v>
      </c>
      <c r="G301" s="2" t="s">
        <v>710</v>
      </c>
      <c r="H301" s="2" t="s">
        <v>390</v>
      </c>
      <c r="I301" s="25" t="s">
        <v>3740</v>
      </c>
      <c r="J301" s="27" t="s">
        <v>3741</v>
      </c>
      <c r="K301" s="27" t="s">
        <v>3742</v>
      </c>
      <c r="L301" s="31">
        <v>2</v>
      </c>
      <c r="N301" s="75">
        <v>5</v>
      </c>
      <c r="O301">
        <v>0.08</v>
      </c>
      <c r="T301" s="31">
        <v>2</v>
      </c>
      <c r="U301" s="31">
        <v>120</v>
      </c>
      <c r="V301" s="2" t="s">
        <v>711</v>
      </c>
      <c r="W301" s="72">
        <f t="shared" si="40"/>
        <v>312.5</v>
      </c>
      <c r="X301" s="71" t="e">
        <f t="shared" si="41"/>
        <v>#DIV/0!</v>
      </c>
      <c r="Y301" s="88">
        <f t="shared" si="42"/>
        <v>625</v>
      </c>
      <c r="Z301" s="88" t="e">
        <f t="shared" si="43"/>
        <v>#DIV/0!</v>
      </c>
      <c r="AA301" s="90">
        <f t="shared" si="44"/>
        <v>5.208333333333333E-3</v>
      </c>
      <c r="AB301" s="31">
        <f t="shared" si="45"/>
        <v>960</v>
      </c>
      <c r="AC301" s="88">
        <f t="shared" si="46"/>
        <v>6.5104166666666657E-2</v>
      </c>
      <c r="AD301" s="88" t="e">
        <f t="shared" si="47"/>
        <v>#DIV/0!</v>
      </c>
      <c r="AE301" s="102">
        <f t="shared" si="48"/>
        <v>0.26041666666666663</v>
      </c>
      <c r="AF301" s="88" t="e">
        <f t="shared" si="49"/>
        <v>#DIV/0!</v>
      </c>
      <c r="AG301" s="94" t="s">
        <v>3743</v>
      </c>
      <c r="AH301" s="119" t="s">
        <v>3744</v>
      </c>
    </row>
    <row r="302" spans="1:34" ht="64" x14ac:dyDescent="0.2">
      <c r="A302" s="2" t="s">
        <v>386</v>
      </c>
      <c r="B302" s="2" t="s">
        <v>718</v>
      </c>
      <c r="C302" s="2" t="s">
        <v>2268</v>
      </c>
      <c r="D302" s="2"/>
      <c r="E302" t="s">
        <v>2267</v>
      </c>
      <c r="F302" s="2" t="s">
        <v>716</v>
      </c>
      <c r="G302" s="2" t="s">
        <v>715</v>
      </c>
      <c r="H302" s="2" t="s">
        <v>385</v>
      </c>
      <c r="I302" s="25" t="s">
        <v>3534</v>
      </c>
      <c r="J302" s="27" t="s">
        <v>3745</v>
      </c>
      <c r="K302" s="27" t="s">
        <v>3746</v>
      </c>
      <c r="L302" s="31">
        <v>0.2</v>
      </c>
      <c r="N302" s="75">
        <v>13</v>
      </c>
      <c r="O302">
        <v>68</v>
      </c>
      <c r="T302" s="31">
        <v>0.2</v>
      </c>
      <c r="U302" s="31">
        <v>120</v>
      </c>
      <c r="V302" s="2" t="s">
        <v>716</v>
      </c>
      <c r="W302" s="71">
        <f t="shared" si="40"/>
        <v>9.5588235294117627</v>
      </c>
      <c r="X302" s="71" t="e">
        <f t="shared" si="41"/>
        <v>#DIV/0!</v>
      </c>
      <c r="Y302" s="88">
        <f t="shared" si="42"/>
        <v>1.9117647058823528</v>
      </c>
      <c r="Z302" s="88" t="e">
        <f t="shared" si="43"/>
        <v>#DIV/0!</v>
      </c>
      <c r="AA302" s="90">
        <f t="shared" si="44"/>
        <v>0.13541666666666666</v>
      </c>
      <c r="AB302" s="31">
        <f t="shared" si="45"/>
        <v>96</v>
      </c>
      <c r="AC302" s="88">
        <f t="shared" si="46"/>
        <v>1.9914215686274508E-3</v>
      </c>
      <c r="AD302" s="88" t="e">
        <f t="shared" si="47"/>
        <v>#DIV/0!</v>
      </c>
      <c r="AE302" s="88">
        <f t="shared" si="48"/>
        <v>7.9656862745098034E-3</v>
      </c>
      <c r="AF302" s="88" t="e">
        <f t="shared" si="49"/>
        <v>#DIV/0!</v>
      </c>
      <c r="AG302" s="94" t="s">
        <v>3747</v>
      </c>
    </row>
    <row r="303" spans="1:34" ht="64" x14ac:dyDescent="0.2">
      <c r="A303" s="2" t="s">
        <v>391</v>
      </c>
      <c r="B303" s="2" t="s">
        <v>718</v>
      </c>
      <c r="C303" s="2" t="s">
        <v>2268</v>
      </c>
      <c r="D303" s="2"/>
      <c r="E303" t="s">
        <v>2267</v>
      </c>
      <c r="F303" s="2" t="s">
        <v>716</v>
      </c>
      <c r="G303" s="2" t="s">
        <v>715</v>
      </c>
      <c r="H303" s="2" t="s">
        <v>390</v>
      </c>
      <c r="I303" s="26" t="s">
        <v>3534</v>
      </c>
      <c r="J303" s="27" t="s">
        <v>3745</v>
      </c>
      <c r="K303" s="27" t="s">
        <v>3746</v>
      </c>
      <c r="L303" s="31">
        <v>0.2</v>
      </c>
      <c r="N303" s="75">
        <v>13</v>
      </c>
      <c r="O303">
        <v>68</v>
      </c>
      <c r="T303" s="31">
        <v>0.2</v>
      </c>
      <c r="U303" s="31">
        <v>120</v>
      </c>
      <c r="V303" s="2" t="s">
        <v>716</v>
      </c>
      <c r="W303" s="71">
        <f t="shared" si="40"/>
        <v>9.5588235294117627</v>
      </c>
      <c r="X303" s="71" t="e">
        <f t="shared" si="41"/>
        <v>#DIV/0!</v>
      </c>
      <c r="Y303" s="88">
        <f t="shared" si="42"/>
        <v>1.9117647058823528</v>
      </c>
      <c r="Z303" s="88" t="e">
        <f t="shared" si="43"/>
        <v>#DIV/0!</v>
      </c>
      <c r="AA303" s="90">
        <f t="shared" si="44"/>
        <v>0.13541666666666666</v>
      </c>
      <c r="AB303" s="31">
        <f t="shared" si="45"/>
        <v>96</v>
      </c>
      <c r="AC303" s="88">
        <f t="shared" si="46"/>
        <v>1.9914215686274508E-3</v>
      </c>
      <c r="AD303" s="88" t="e">
        <f t="shared" si="47"/>
        <v>#DIV/0!</v>
      </c>
      <c r="AE303" s="88">
        <f t="shared" si="48"/>
        <v>7.9656862745098034E-3</v>
      </c>
      <c r="AF303" s="88" t="e">
        <f t="shared" si="49"/>
        <v>#DIV/0!</v>
      </c>
      <c r="AG303" s="94" t="s">
        <v>3747</v>
      </c>
    </row>
    <row r="304" spans="1:34" ht="80" x14ac:dyDescent="0.2">
      <c r="A304" s="2" t="s">
        <v>391</v>
      </c>
      <c r="B304" s="2" t="s">
        <v>722</v>
      </c>
      <c r="C304" s="2" t="s">
        <v>2271</v>
      </c>
      <c r="D304" s="2"/>
      <c r="E304" t="s">
        <v>2270</v>
      </c>
      <c r="F304" s="2" t="s">
        <v>721</v>
      </c>
      <c r="G304" s="2" t="s">
        <v>720</v>
      </c>
      <c r="H304" s="2" t="s">
        <v>390</v>
      </c>
      <c r="I304" s="26" t="s">
        <v>3557</v>
      </c>
      <c r="J304" s="27" t="s">
        <v>3748</v>
      </c>
      <c r="K304" s="27" t="s">
        <v>3749</v>
      </c>
      <c r="L304" s="31">
        <v>0.2</v>
      </c>
      <c r="N304" s="75">
        <v>25</v>
      </c>
      <c r="O304">
        <v>25</v>
      </c>
      <c r="P304">
        <v>50</v>
      </c>
      <c r="T304" s="31">
        <v>0.2</v>
      </c>
      <c r="U304" s="31">
        <v>120</v>
      </c>
      <c r="V304" s="2" t="s">
        <v>721</v>
      </c>
      <c r="W304" s="71">
        <f t="shared" si="40"/>
        <v>50</v>
      </c>
      <c r="X304" s="71" t="e">
        <f t="shared" si="41"/>
        <v>#DIV/0!</v>
      </c>
      <c r="Y304" s="88">
        <f t="shared" si="42"/>
        <v>10</v>
      </c>
      <c r="Z304" s="88" t="e">
        <f t="shared" si="43"/>
        <v>#DIV/0!</v>
      </c>
      <c r="AA304" s="90">
        <f t="shared" si="44"/>
        <v>0.26041666666666669</v>
      </c>
      <c r="AB304" s="31">
        <f t="shared" si="45"/>
        <v>96</v>
      </c>
      <c r="AC304" s="88">
        <f t="shared" si="46"/>
        <v>1.0416666666666668E-2</v>
      </c>
      <c r="AD304" s="88" t="e">
        <f t="shared" si="47"/>
        <v>#DIV/0!</v>
      </c>
      <c r="AE304" s="88">
        <f t="shared" si="48"/>
        <v>4.1666666666666671E-2</v>
      </c>
      <c r="AF304" s="88" t="e">
        <f t="shared" si="49"/>
        <v>#DIV/0!</v>
      </c>
      <c r="AG304" s="94" t="s">
        <v>3750</v>
      </c>
    </row>
    <row r="305" spans="1:34" ht="80" x14ac:dyDescent="0.2">
      <c r="A305" s="2" t="s">
        <v>386</v>
      </c>
      <c r="B305" s="2" t="s">
        <v>722</v>
      </c>
      <c r="C305" s="2" t="s">
        <v>2271</v>
      </c>
      <c r="D305" s="2"/>
      <c r="E305" t="s">
        <v>2270</v>
      </c>
      <c r="F305" s="2" t="s">
        <v>721</v>
      </c>
      <c r="G305" s="2" t="s">
        <v>720</v>
      </c>
      <c r="H305" s="2" t="s">
        <v>385</v>
      </c>
      <c r="I305" s="26" t="s">
        <v>3557</v>
      </c>
      <c r="J305" s="27" t="s">
        <v>3748</v>
      </c>
      <c r="K305" s="27" t="s">
        <v>3749</v>
      </c>
      <c r="L305" s="31">
        <v>0.2</v>
      </c>
      <c r="N305" s="75">
        <v>25</v>
      </c>
      <c r="O305">
        <v>25</v>
      </c>
      <c r="P305">
        <v>50</v>
      </c>
      <c r="T305" s="31">
        <v>0.2</v>
      </c>
      <c r="U305" s="31">
        <v>120</v>
      </c>
      <c r="V305" s="2" t="s">
        <v>721</v>
      </c>
      <c r="W305" s="71">
        <f t="shared" si="40"/>
        <v>50</v>
      </c>
      <c r="X305" s="71" t="e">
        <f t="shared" si="41"/>
        <v>#DIV/0!</v>
      </c>
      <c r="Y305" s="88">
        <f t="shared" si="42"/>
        <v>10</v>
      </c>
      <c r="Z305" s="88" t="e">
        <f t="shared" si="43"/>
        <v>#DIV/0!</v>
      </c>
      <c r="AA305" s="90">
        <f t="shared" si="44"/>
        <v>0.26041666666666669</v>
      </c>
      <c r="AB305" s="31">
        <f t="shared" si="45"/>
        <v>96</v>
      </c>
      <c r="AC305" s="88">
        <f t="shared" si="46"/>
        <v>1.0416666666666668E-2</v>
      </c>
      <c r="AD305" s="88" t="e">
        <f t="shared" si="47"/>
        <v>#DIV/0!</v>
      </c>
      <c r="AE305" s="88">
        <f t="shared" si="48"/>
        <v>4.1666666666666671E-2</v>
      </c>
      <c r="AF305" s="88" t="e">
        <f t="shared" si="49"/>
        <v>#DIV/0!</v>
      </c>
      <c r="AG305" s="94" t="s">
        <v>3750</v>
      </c>
    </row>
    <row r="306" spans="1:34" ht="64" x14ac:dyDescent="0.2">
      <c r="A306" s="2" t="s">
        <v>391</v>
      </c>
      <c r="B306" s="2" t="s">
        <v>726</v>
      </c>
      <c r="C306" s="2" t="s">
        <v>2273</v>
      </c>
      <c r="D306" s="2"/>
      <c r="E306" t="s">
        <v>2272</v>
      </c>
      <c r="F306" s="2" t="s">
        <v>724</v>
      </c>
      <c r="G306" s="2" t="s">
        <v>723</v>
      </c>
      <c r="H306" s="2" t="s">
        <v>390</v>
      </c>
      <c r="I306">
        <v>0.2</v>
      </c>
      <c r="J306" s="27" t="s">
        <v>3751</v>
      </c>
      <c r="K306" s="27" t="s">
        <v>3752</v>
      </c>
      <c r="L306" s="31">
        <v>0.2</v>
      </c>
      <c r="N306" s="75">
        <v>0.5</v>
      </c>
      <c r="Q306">
        <v>0.03</v>
      </c>
      <c r="R306">
        <v>1.2E-2</v>
      </c>
      <c r="S306" t="s">
        <v>3089</v>
      </c>
      <c r="T306" s="31">
        <v>1</v>
      </c>
      <c r="U306" s="31">
        <v>120</v>
      </c>
      <c r="V306" s="2" t="s">
        <v>724</v>
      </c>
      <c r="W306" s="71" t="e">
        <f t="shared" si="40"/>
        <v>#DIV/0!</v>
      </c>
      <c r="X306" s="71">
        <f t="shared" si="41"/>
        <v>166.66666666666666</v>
      </c>
      <c r="Y306" s="88" t="e">
        <f t="shared" si="42"/>
        <v>#DIV/0!</v>
      </c>
      <c r="Z306" s="88">
        <f t="shared" si="43"/>
        <v>166.66666666666666</v>
      </c>
      <c r="AA306" s="90">
        <f t="shared" si="44"/>
        <v>1.0416666666666667E-3</v>
      </c>
      <c r="AB306" s="31">
        <f t="shared" si="45"/>
        <v>480</v>
      </c>
      <c r="AC306" s="88" t="e">
        <f t="shared" si="46"/>
        <v>#DIV/0!</v>
      </c>
      <c r="AD306" s="88">
        <f t="shared" si="47"/>
        <v>3.4722222222222224E-2</v>
      </c>
      <c r="AE306" s="88" t="e">
        <f t="shared" si="48"/>
        <v>#DIV/0!</v>
      </c>
      <c r="AF306" s="88">
        <f t="shared" si="49"/>
        <v>0.1388888888888889</v>
      </c>
      <c r="AG306" s="94" t="s">
        <v>3753</v>
      </c>
    </row>
    <row r="307" spans="1:34" ht="64" x14ac:dyDescent="0.2">
      <c r="A307" s="2" t="s">
        <v>386</v>
      </c>
      <c r="B307" s="2" t="s">
        <v>726</v>
      </c>
      <c r="C307" s="2" t="s">
        <v>2273</v>
      </c>
      <c r="D307" s="2"/>
      <c r="E307" t="s">
        <v>2272</v>
      </c>
      <c r="F307" s="2" t="s">
        <v>724</v>
      </c>
      <c r="G307" s="2" t="s">
        <v>723</v>
      </c>
      <c r="H307" s="2" t="s">
        <v>385</v>
      </c>
      <c r="I307">
        <v>0.2</v>
      </c>
      <c r="J307" s="27" t="s">
        <v>3751</v>
      </c>
      <c r="K307" s="27" t="s">
        <v>3752</v>
      </c>
      <c r="L307" s="31">
        <v>0.2</v>
      </c>
      <c r="N307" s="75">
        <v>0.5</v>
      </c>
      <c r="Q307">
        <v>0.03</v>
      </c>
      <c r="R307">
        <v>1.2E-2</v>
      </c>
      <c r="S307" t="s">
        <v>3089</v>
      </c>
      <c r="T307" s="31">
        <v>1</v>
      </c>
      <c r="U307" s="31">
        <v>120</v>
      </c>
      <c r="V307" s="2" t="s">
        <v>724</v>
      </c>
      <c r="W307" s="71" t="e">
        <f t="shared" si="40"/>
        <v>#DIV/0!</v>
      </c>
      <c r="X307" s="71">
        <f t="shared" si="41"/>
        <v>166.66666666666666</v>
      </c>
      <c r="Y307" s="88" t="e">
        <f t="shared" si="42"/>
        <v>#DIV/0!</v>
      </c>
      <c r="Z307" s="88">
        <f t="shared" si="43"/>
        <v>166.66666666666666</v>
      </c>
      <c r="AA307" s="90">
        <f t="shared" si="44"/>
        <v>1.0416666666666667E-3</v>
      </c>
      <c r="AB307" s="31">
        <f t="shared" si="45"/>
        <v>480</v>
      </c>
      <c r="AC307" s="88" t="e">
        <f t="shared" si="46"/>
        <v>#DIV/0!</v>
      </c>
      <c r="AD307" s="88">
        <f t="shared" si="47"/>
        <v>3.4722222222222224E-2</v>
      </c>
      <c r="AE307" s="88" t="e">
        <f t="shared" si="48"/>
        <v>#DIV/0!</v>
      </c>
      <c r="AF307" s="88">
        <f t="shared" si="49"/>
        <v>0.1388888888888889</v>
      </c>
      <c r="AG307" s="94" t="s">
        <v>3753</v>
      </c>
    </row>
    <row r="308" spans="1:34" ht="48" x14ac:dyDescent="0.2">
      <c r="A308" s="13" t="s">
        <v>391</v>
      </c>
      <c r="B308" s="13" t="s">
        <v>2277</v>
      </c>
      <c r="C308" s="13" t="s">
        <v>2276</v>
      </c>
      <c r="D308" s="13"/>
      <c r="E308" t="s">
        <v>2275</v>
      </c>
      <c r="F308" s="13" t="s">
        <v>728</v>
      </c>
      <c r="G308" s="13" t="s">
        <v>727</v>
      </c>
      <c r="H308" s="13" t="s">
        <v>390</v>
      </c>
      <c r="I308">
        <v>0.1</v>
      </c>
      <c r="J308" s="45" t="s">
        <v>3754</v>
      </c>
      <c r="K308" s="45" t="s">
        <v>3755</v>
      </c>
      <c r="L308" s="31">
        <v>0.1</v>
      </c>
      <c r="N308" s="79">
        <v>5</v>
      </c>
      <c r="O308">
        <v>29</v>
      </c>
      <c r="P308">
        <v>59</v>
      </c>
      <c r="T308" s="31">
        <v>0.1</v>
      </c>
      <c r="U308" s="31">
        <v>120</v>
      </c>
      <c r="V308" s="13" t="s">
        <v>728</v>
      </c>
      <c r="W308" s="71">
        <f t="shared" si="40"/>
        <v>17.241379310344826</v>
      </c>
      <c r="X308" s="71" t="e">
        <f t="shared" si="41"/>
        <v>#DIV/0!</v>
      </c>
      <c r="Y308" s="88">
        <f t="shared" si="42"/>
        <v>1.7241379310344827</v>
      </c>
      <c r="Z308" s="88" t="e">
        <f t="shared" si="43"/>
        <v>#DIV/0!</v>
      </c>
      <c r="AA308" s="90">
        <f t="shared" si="44"/>
        <v>0.10416666666666667</v>
      </c>
      <c r="AB308" s="31">
        <f t="shared" si="45"/>
        <v>48</v>
      </c>
      <c r="AC308" s="88">
        <f t="shared" si="46"/>
        <v>3.5919540229885057E-3</v>
      </c>
      <c r="AD308" s="88" t="e">
        <f t="shared" si="47"/>
        <v>#DIV/0!</v>
      </c>
      <c r="AE308" s="88">
        <f t="shared" si="48"/>
        <v>1.4367816091954023E-2</v>
      </c>
      <c r="AF308" s="88" t="e">
        <f t="shared" si="49"/>
        <v>#DIV/0!</v>
      </c>
      <c r="AG308" s="94" t="s">
        <v>3756</v>
      </c>
      <c r="AH308" s="118" t="s">
        <v>3757</v>
      </c>
    </row>
    <row r="309" spans="1:34" ht="48" x14ac:dyDescent="0.2">
      <c r="A309" s="13" t="s">
        <v>386</v>
      </c>
      <c r="B309" s="13" t="s">
        <v>2277</v>
      </c>
      <c r="C309" s="13" t="s">
        <v>2276</v>
      </c>
      <c r="D309" s="13"/>
      <c r="E309" t="s">
        <v>2275</v>
      </c>
      <c r="F309" s="13" t="s">
        <v>728</v>
      </c>
      <c r="G309" s="13" t="s">
        <v>727</v>
      </c>
      <c r="H309" s="13" t="s">
        <v>385</v>
      </c>
      <c r="I309">
        <v>0.1</v>
      </c>
      <c r="J309" s="45" t="s">
        <v>3754</v>
      </c>
      <c r="K309" s="45" t="s">
        <v>3755</v>
      </c>
      <c r="L309" s="31">
        <v>0.1</v>
      </c>
      <c r="N309" s="79">
        <v>5</v>
      </c>
      <c r="O309">
        <v>29</v>
      </c>
      <c r="P309">
        <v>59</v>
      </c>
      <c r="T309" s="31">
        <v>0.1</v>
      </c>
      <c r="U309" s="31">
        <v>120</v>
      </c>
      <c r="V309" s="13" t="s">
        <v>728</v>
      </c>
      <c r="W309" s="71">
        <f t="shared" si="40"/>
        <v>17.241379310344826</v>
      </c>
      <c r="X309" s="71" t="e">
        <f t="shared" si="41"/>
        <v>#DIV/0!</v>
      </c>
      <c r="Y309" s="88">
        <f t="shared" si="42"/>
        <v>1.7241379310344827</v>
      </c>
      <c r="Z309" s="88" t="e">
        <f t="shared" si="43"/>
        <v>#DIV/0!</v>
      </c>
      <c r="AA309" s="90">
        <f t="shared" si="44"/>
        <v>0.10416666666666667</v>
      </c>
      <c r="AB309" s="31">
        <f t="shared" si="45"/>
        <v>48</v>
      </c>
      <c r="AC309" s="88">
        <f t="shared" si="46"/>
        <v>3.5919540229885057E-3</v>
      </c>
      <c r="AD309" s="88" t="e">
        <f t="shared" si="47"/>
        <v>#DIV/0!</v>
      </c>
      <c r="AE309" s="88">
        <f t="shared" si="48"/>
        <v>1.4367816091954023E-2</v>
      </c>
      <c r="AF309" s="88" t="e">
        <f t="shared" si="49"/>
        <v>#DIV/0!</v>
      </c>
      <c r="AG309" s="94" t="s">
        <v>3756</v>
      </c>
      <c r="AH309" s="118" t="s">
        <v>3757</v>
      </c>
    </row>
    <row r="310" spans="1:34" ht="48" x14ac:dyDescent="0.2">
      <c r="A310" s="13" t="s">
        <v>386</v>
      </c>
      <c r="B310" s="13" t="s">
        <v>2277</v>
      </c>
      <c r="C310" s="13" t="s">
        <v>2280</v>
      </c>
      <c r="D310" s="13"/>
      <c r="E310" t="s">
        <v>2279</v>
      </c>
      <c r="F310" s="13" t="s">
        <v>732</v>
      </c>
      <c r="G310" s="13" t="s">
        <v>731</v>
      </c>
      <c r="H310" s="13" t="s">
        <v>385</v>
      </c>
      <c r="I310">
        <v>0.1</v>
      </c>
      <c r="J310" s="45" t="s">
        <v>3754</v>
      </c>
      <c r="K310" s="45" t="s">
        <v>3755</v>
      </c>
      <c r="L310" s="31">
        <v>0.1</v>
      </c>
      <c r="N310" s="79">
        <v>10</v>
      </c>
      <c r="O310">
        <v>72</v>
      </c>
      <c r="T310" s="31">
        <v>0.1</v>
      </c>
      <c r="U310" s="31">
        <v>120</v>
      </c>
      <c r="V310" s="13" t="s">
        <v>732</v>
      </c>
      <c r="W310" s="71">
        <f t="shared" si="40"/>
        <v>13.888888888888888</v>
      </c>
      <c r="X310" s="71" t="e">
        <f t="shared" si="41"/>
        <v>#DIV/0!</v>
      </c>
      <c r="Y310" s="88">
        <f t="shared" si="42"/>
        <v>1.3888888888888888</v>
      </c>
      <c r="Z310" s="88" t="e">
        <f t="shared" si="43"/>
        <v>#DIV/0!</v>
      </c>
      <c r="AA310" s="90">
        <f t="shared" si="44"/>
        <v>0.20833333333333334</v>
      </c>
      <c r="AB310" s="31">
        <f t="shared" si="45"/>
        <v>48</v>
      </c>
      <c r="AC310" s="88">
        <f t="shared" si="46"/>
        <v>2.8935185185185188E-3</v>
      </c>
      <c r="AD310" s="88" t="e">
        <f t="shared" si="47"/>
        <v>#DIV/0!</v>
      </c>
      <c r="AE310" s="88">
        <f t="shared" si="48"/>
        <v>1.1574074074074075E-2</v>
      </c>
      <c r="AF310" s="88" t="e">
        <f t="shared" si="49"/>
        <v>#DIV/0!</v>
      </c>
      <c r="AG310" s="94" t="s">
        <v>3758</v>
      </c>
      <c r="AH310" s="118" t="s">
        <v>3757</v>
      </c>
    </row>
    <row r="311" spans="1:34" ht="48" x14ac:dyDescent="0.2">
      <c r="A311" s="13" t="s">
        <v>391</v>
      </c>
      <c r="B311" s="13" t="s">
        <v>2277</v>
      </c>
      <c r="C311" s="13" t="s">
        <v>2280</v>
      </c>
      <c r="D311" s="13"/>
      <c r="E311" t="s">
        <v>2279</v>
      </c>
      <c r="F311" s="13" t="s">
        <v>732</v>
      </c>
      <c r="G311" s="13" t="s">
        <v>731</v>
      </c>
      <c r="H311" s="13" t="s">
        <v>390</v>
      </c>
      <c r="I311">
        <v>0.1</v>
      </c>
      <c r="J311" s="45" t="s">
        <v>3754</v>
      </c>
      <c r="K311" s="45" t="s">
        <v>3755</v>
      </c>
      <c r="L311" s="31">
        <v>0.1</v>
      </c>
      <c r="N311" s="79">
        <v>10</v>
      </c>
      <c r="O311">
        <v>72</v>
      </c>
      <c r="T311" s="31">
        <v>0.1</v>
      </c>
      <c r="U311" s="31">
        <v>120</v>
      </c>
      <c r="V311" s="13" t="s">
        <v>732</v>
      </c>
      <c r="W311" s="71">
        <f t="shared" si="40"/>
        <v>13.888888888888888</v>
      </c>
      <c r="X311" s="71" t="e">
        <f t="shared" si="41"/>
        <v>#DIV/0!</v>
      </c>
      <c r="Y311" s="88">
        <f t="shared" si="42"/>
        <v>1.3888888888888888</v>
      </c>
      <c r="Z311" s="88" t="e">
        <f t="shared" si="43"/>
        <v>#DIV/0!</v>
      </c>
      <c r="AA311" s="90">
        <f t="shared" si="44"/>
        <v>0.20833333333333334</v>
      </c>
      <c r="AB311" s="31">
        <f t="shared" si="45"/>
        <v>48</v>
      </c>
      <c r="AC311" s="88">
        <f t="shared" si="46"/>
        <v>2.8935185185185188E-3</v>
      </c>
      <c r="AD311" s="88" t="e">
        <f t="shared" si="47"/>
        <v>#DIV/0!</v>
      </c>
      <c r="AE311" s="88">
        <f t="shared" si="48"/>
        <v>1.1574074074074075E-2</v>
      </c>
      <c r="AF311" s="88" t="e">
        <f t="shared" si="49"/>
        <v>#DIV/0!</v>
      </c>
      <c r="AG311" s="94" t="s">
        <v>3758</v>
      </c>
      <c r="AH311" s="118" t="s">
        <v>3757</v>
      </c>
    </row>
    <row r="312" spans="1:34" ht="80" x14ac:dyDescent="0.2">
      <c r="A312" s="2" t="s">
        <v>391</v>
      </c>
      <c r="B312" s="2" t="s">
        <v>736</v>
      </c>
      <c r="C312" s="2" t="s">
        <v>2282</v>
      </c>
      <c r="D312" s="2"/>
      <c r="E312" t="s">
        <v>2281</v>
      </c>
      <c r="F312" s="2" t="s">
        <v>734</v>
      </c>
      <c r="G312" s="2" t="s">
        <v>733</v>
      </c>
      <c r="H312" s="2" t="s">
        <v>390</v>
      </c>
      <c r="I312" s="46" t="s">
        <v>3683</v>
      </c>
      <c r="J312" s="45" t="s">
        <v>3759</v>
      </c>
      <c r="K312" s="45" t="s">
        <v>3760</v>
      </c>
      <c r="L312" s="31">
        <v>0.2</v>
      </c>
      <c r="N312" s="75">
        <v>15</v>
      </c>
      <c r="O312">
        <v>5</v>
      </c>
      <c r="P312">
        <v>9</v>
      </c>
      <c r="T312" s="31">
        <v>0.2</v>
      </c>
      <c r="U312" s="31">
        <v>120</v>
      </c>
      <c r="V312" s="2" t="s">
        <v>734</v>
      </c>
      <c r="W312" s="71">
        <f t="shared" si="40"/>
        <v>150</v>
      </c>
      <c r="X312" s="71" t="e">
        <f t="shared" si="41"/>
        <v>#DIV/0!</v>
      </c>
      <c r="Y312" s="88">
        <f t="shared" si="42"/>
        <v>30</v>
      </c>
      <c r="Z312" s="88" t="e">
        <f t="shared" si="43"/>
        <v>#DIV/0!</v>
      </c>
      <c r="AA312" s="90">
        <f t="shared" si="44"/>
        <v>0.15625</v>
      </c>
      <c r="AB312" s="31">
        <f t="shared" si="45"/>
        <v>96</v>
      </c>
      <c r="AC312" s="88">
        <f t="shared" si="46"/>
        <v>3.125E-2</v>
      </c>
      <c r="AD312" s="88" t="e">
        <f t="shared" si="47"/>
        <v>#DIV/0!</v>
      </c>
      <c r="AE312" s="102">
        <f t="shared" si="48"/>
        <v>0.125</v>
      </c>
      <c r="AF312" s="88" t="e">
        <f t="shared" si="49"/>
        <v>#DIV/0!</v>
      </c>
      <c r="AG312" s="94" t="s">
        <v>3761</v>
      </c>
    </row>
    <row r="313" spans="1:34" ht="80" x14ac:dyDescent="0.2">
      <c r="A313" s="2" t="s">
        <v>386</v>
      </c>
      <c r="B313" s="2" t="s">
        <v>736</v>
      </c>
      <c r="C313" s="2" t="s">
        <v>2282</v>
      </c>
      <c r="D313" s="2"/>
      <c r="E313" t="s">
        <v>2281</v>
      </c>
      <c r="F313" s="2" t="s">
        <v>734</v>
      </c>
      <c r="G313" s="2" t="s">
        <v>733</v>
      </c>
      <c r="H313" s="2" t="s">
        <v>385</v>
      </c>
      <c r="I313" s="46" t="s">
        <v>3683</v>
      </c>
      <c r="J313" s="45" t="s">
        <v>3759</v>
      </c>
      <c r="K313" s="45" t="s">
        <v>3760</v>
      </c>
      <c r="L313" s="31">
        <v>0.2</v>
      </c>
      <c r="N313" s="75">
        <v>15</v>
      </c>
      <c r="O313">
        <v>5</v>
      </c>
      <c r="P313">
        <v>9</v>
      </c>
      <c r="T313" s="31">
        <v>0.2</v>
      </c>
      <c r="U313" s="31">
        <v>120</v>
      </c>
      <c r="V313" s="2" t="s">
        <v>734</v>
      </c>
      <c r="W313" s="71">
        <f t="shared" si="40"/>
        <v>150</v>
      </c>
      <c r="X313" s="71" t="e">
        <f t="shared" si="41"/>
        <v>#DIV/0!</v>
      </c>
      <c r="Y313" s="88">
        <f t="shared" si="42"/>
        <v>30</v>
      </c>
      <c r="Z313" s="88" t="e">
        <f t="shared" si="43"/>
        <v>#DIV/0!</v>
      </c>
      <c r="AA313" s="90">
        <f t="shared" si="44"/>
        <v>0.15625</v>
      </c>
      <c r="AB313" s="31">
        <f t="shared" si="45"/>
        <v>96</v>
      </c>
      <c r="AC313" s="88">
        <f t="shared" si="46"/>
        <v>3.125E-2</v>
      </c>
      <c r="AD313" s="88" t="e">
        <f t="shared" si="47"/>
        <v>#DIV/0!</v>
      </c>
      <c r="AE313" s="102">
        <f t="shared" si="48"/>
        <v>0.125</v>
      </c>
      <c r="AF313" s="88" t="e">
        <f t="shared" si="49"/>
        <v>#DIV/0!</v>
      </c>
      <c r="AG313" s="94" t="s">
        <v>3761</v>
      </c>
    </row>
    <row r="314" spans="1:34" ht="48" x14ac:dyDescent="0.2">
      <c r="A314" s="2" t="s">
        <v>391</v>
      </c>
      <c r="B314" s="2" t="s">
        <v>740</v>
      </c>
      <c r="C314" s="2" t="s">
        <v>2285</v>
      </c>
      <c r="D314" s="2"/>
      <c r="E314" t="s">
        <v>2284</v>
      </c>
      <c r="F314" s="2" t="s">
        <v>738</v>
      </c>
      <c r="G314" s="2" t="s">
        <v>737</v>
      </c>
      <c r="H314" s="2" t="s">
        <v>390</v>
      </c>
      <c r="I314">
        <v>1</v>
      </c>
      <c r="J314" s="45" t="s">
        <v>3762</v>
      </c>
      <c r="K314" s="45" t="s">
        <v>3763</v>
      </c>
      <c r="L314" s="31">
        <v>1</v>
      </c>
      <c r="N314" s="75">
        <v>1</v>
      </c>
      <c r="O314">
        <v>1</v>
      </c>
      <c r="T314" s="31">
        <v>1</v>
      </c>
      <c r="U314" s="31">
        <v>120</v>
      </c>
      <c r="V314" s="2" t="s">
        <v>738</v>
      </c>
      <c r="W314" s="71">
        <f t="shared" si="40"/>
        <v>10</v>
      </c>
      <c r="X314" s="71" t="e">
        <f t="shared" si="41"/>
        <v>#DIV/0!</v>
      </c>
      <c r="Y314" s="88">
        <f t="shared" si="42"/>
        <v>10</v>
      </c>
      <c r="Z314" s="88" t="e">
        <f t="shared" si="43"/>
        <v>#DIV/0!</v>
      </c>
      <c r="AA314" s="90">
        <f t="shared" si="44"/>
        <v>2.0833333333333333E-3</v>
      </c>
      <c r="AB314" s="31">
        <f t="shared" si="45"/>
        <v>480</v>
      </c>
      <c r="AC314" s="88">
        <f t="shared" si="46"/>
        <v>2.0833333333333333E-3</v>
      </c>
      <c r="AD314" s="88" t="e">
        <f t="shared" si="47"/>
        <v>#DIV/0!</v>
      </c>
      <c r="AE314" s="88">
        <f t="shared" si="48"/>
        <v>8.3333333333333332E-3</v>
      </c>
      <c r="AF314" s="88" t="e">
        <f t="shared" si="49"/>
        <v>#DIV/0!</v>
      </c>
      <c r="AG314" s="94" t="s">
        <v>3764</v>
      </c>
    </row>
    <row r="315" spans="1:34" ht="48" x14ac:dyDescent="0.2">
      <c r="A315" s="2" t="s">
        <v>386</v>
      </c>
      <c r="B315" s="2" t="s">
        <v>740</v>
      </c>
      <c r="C315" s="2" t="s">
        <v>2285</v>
      </c>
      <c r="D315" s="2"/>
      <c r="E315" t="s">
        <v>2284</v>
      </c>
      <c r="F315" s="2" t="s">
        <v>738</v>
      </c>
      <c r="G315" s="2" t="s">
        <v>737</v>
      </c>
      <c r="H315" s="2" t="s">
        <v>385</v>
      </c>
      <c r="I315">
        <v>1</v>
      </c>
      <c r="J315" s="45" t="s">
        <v>3762</v>
      </c>
      <c r="K315" s="45" t="s">
        <v>3763</v>
      </c>
      <c r="L315" s="31">
        <v>1</v>
      </c>
      <c r="N315" s="75">
        <v>1</v>
      </c>
      <c r="O315">
        <v>1</v>
      </c>
      <c r="T315" s="31">
        <v>1</v>
      </c>
      <c r="U315" s="31">
        <v>120</v>
      </c>
      <c r="V315" s="2" t="s">
        <v>738</v>
      </c>
      <c r="W315" s="71">
        <f t="shared" si="40"/>
        <v>10</v>
      </c>
      <c r="X315" s="71" t="e">
        <f t="shared" si="41"/>
        <v>#DIV/0!</v>
      </c>
      <c r="Y315" s="88">
        <f t="shared" si="42"/>
        <v>10</v>
      </c>
      <c r="Z315" s="88" t="e">
        <f t="shared" si="43"/>
        <v>#DIV/0!</v>
      </c>
      <c r="AA315" s="90">
        <f t="shared" si="44"/>
        <v>2.0833333333333333E-3</v>
      </c>
      <c r="AB315" s="31">
        <f t="shared" si="45"/>
        <v>480</v>
      </c>
      <c r="AC315" s="88">
        <f t="shared" si="46"/>
        <v>2.0833333333333333E-3</v>
      </c>
      <c r="AD315" s="88" t="e">
        <f t="shared" si="47"/>
        <v>#DIV/0!</v>
      </c>
      <c r="AE315" s="88">
        <f t="shared" si="48"/>
        <v>8.3333333333333332E-3</v>
      </c>
      <c r="AF315" s="88" t="e">
        <f t="shared" si="49"/>
        <v>#DIV/0!</v>
      </c>
      <c r="AG315" s="94" t="s">
        <v>3764</v>
      </c>
    </row>
    <row r="316" spans="1:34" ht="48" x14ac:dyDescent="0.2">
      <c r="A316" s="13" t="s">
        <v>744</v>
      </c>
      <c r="B316" s="13" t="s">
        <v>745</v>
      </c>
      <c r="C316" s="13" t="s">
        <v>2287</v>
      </c>
      <c r="D316" s="13"/>
      <c r="E316" t="s">
        <v>2286</v>
      </c>
      <c r="F316" s="13" t="s">
        <v>742</v>
      </c>
      <c r="G316" s="13" t="s">
        <v>741</v>
      </c>
      <c r="H316" s="13" t="s">
        <v>743</v>
      </c>
      <c r="I316">
        <v>1</v>
      </c>
      <c r="J316" t="s">
        <v>3762</v>
      </c>
      <c r="K316" t="s">
        <v>3765</v>
      </c>
      <c r="L316" s="31">
        <v>1</v>
      </c>
      <c r="N316" s="79">
        <v>1</v>
      </c>
      <c r="O316">
        <v>2</v>
      </c>
      <c r="T316" s="31">
        <v>1</v>
      </c>
      <c r="U316" s="31">
        <v>120</v>
      </c>
      <c r="V316" s="13" t="s">
        <v>742</v>
      </c>
      <c r="W316" s="71">
        <f t="shared" si="40"/>
        <v>5</v>
      </c>
      <c r="X316" s="71" t="e">
        <f t="shared" si="41"/>
        <v>#DIV/0!</v>
      </c>
      <c r="Y316" s="88">
        <f t="shared" si="42"/>
        <v>5</v>
      </c>
      <c r="Z316" s="88" t="e">
        <f t="shared" si="43"/>
        <v>#DIV/0!</v>
      </c>
      <c r="AA316" s="90">
        <f t="shared" si="44"/>
        <v>2.0833333333333333E-3</v>
      </c>
      <c r="AB316" s="31">
        <f t="shared" si="45"/>
        <v>480</v>
      </c>
      <c r="AC316" s="88">
        <f t="shared" si="46"/>
        <v>1.0416666666666667E-3</v>
      </c>
      <c r="AD316" s="88" t="e">
        <f t="shared" si="47"/>
        <v>#DIV/0!</v>
      </c>
      <c r="AE316" s="88">
        <f t="shared" si="48"/>
        <v>4.1666666666666666E-3</v>
      </c>
      <c r="AF316" s="88" t="e">
        <f t="shared" si="49"/>
        <v>#DIV/0!</v>
      </c>
      <c r="AG316" s="94" t="s">
        <v>3766</v>
      </c>
      <c r="AH316" s="118" t="s">
        <v>3561</v>
      </c>
    </row>
    <row r="317" spans="1:34" ht="48" x14ac:dyDescent="0.2">
      <c r="A317" s="13" t="s">
        <v>391</v>
      </c>
      <c r="B317" s="13" t="s">
        <v>2290</v>
      </c>
      <c r="C317" s="13" t="s">
        <v>2289</v>
      </c>
      <c r="D317" s="13"/>
      <c r="E317" t="s">
        <v>2288</v>
      </c>
      <c r="F317" s="13" t="s">
        <v>747</v>
      </c>
      <c r="G317" s="13" t="s">
        <v>746</v>
      </c>
      <c r="H317" s="13" t="s">
        <v>390</v>
      </c>
      <c r="I317">
        <v>0.2</v>
      </c>
      <c r="J317" t="s">
        <v>3767</v>
      </c>
      <c r="K317" s="45" t="s">
        <v>3768</v>
      </c>
      <c r="L317" s="31">
        <v>0.2</v>
      </c>
      <c r="N317" s="79">
        <v>30</v>
      </c>
      <c r="O317">
        <v>31</v>
      </c>
      <c r="P317">
        <v>62</v>
      </c>
      <c r="T317" s="31">
        <v>0.2</v>
      </c>
      <c r="U317" s="31">
        <v>120</v>
      </c>
      <c r="V317" s="13" t="s">
        <v>747</v>
      </c>
      <c r="W317" s="71">
        <f t="shared" si="40"/>
        <v>48.387096774193537</v>
      </c>
      <c r="X317" s="71" t="e">
        <f t="shared" si="41"/>
        <v>#DIV/0!</v>
      </c>
      <c r="Y317" s="88">
        <f t="shared" si="42"/>
        <v>9.67741935483871</v>
      </c>
      <c r="Z317" s="88" t="e">
        <f t="shared" si="43"/>
        <v>#DIV/0!</v>
      </c>
      <c r="AA317" s="90">
        <f t="shared" si="44"/>
        <v>0.3125</v>
      </c>
      <c r="AB317" s="31">
        <f t="shared" si="45"/>
        <v>96</v>
      </c>
      <c r="AC317" s="88">
        <f t="shared" si="46"/>
        <v>1.0080645161290322E-2</v>
      </c>
      <c r="AD317" s="88" t="e">
        <f t="shared" si="47"/>
        <v>#DIV/0!</v>
      </c>
      <c r="AE317" s="88">
        <f t="shared" si="48"/>
        <v>4.0322580645161289E-2</v>
      </c>
      <c r="AF317" s="88" t="e">
        <f t="shared" si="49"/>
        <v>#DIV/0!</v>
      </c>
      <c r="AG317" s="94" t="s">
        <v>3769</v>
      </c>
      <c r="AH317" s="118" t="s">
        <v>3770</v>
      </c>
    </row>
    <row r="318" spans="1:34" ht="48" x14ac:dyDescent="0.2">
      <c r="A318" s="13" t="s">
        <v>386</v>
      </c>
      <c r="B318" s="13" t="s">
        <v>2290</v>
      </c>
      <c r="C318" s="13" t="s">
        <v>2289</v>
      </c>
      <c r="D318" s="13"/>
      <c r="E318" t="s">
        <v>2288</v>
      </c>
      <c r="F318" s="13" t="s">
        <v>747</v>
      </c>
      <c r="G318" s="13" t="s">
        <v>746</v>
      </c>
      <c r="H318" s="13" t="s">
        <v>385</v>
      </c>
      <c r="I318">
        <v>0.2</v>
      </c>
      <c r="J318" t="s">
        <v>3767</v>
      </c>
      <c r="K318" s="45" t="s">
        <v>3768</v>
      </c>
      <c r="L318" s="31">
        <v>0.2</v>
      </c>
      <c r="N318" s="79">
        <v>30</v>
      </c>
      <c r="O318">
        <v>31</v>
      </c>
      <c r="P318">
        <v>62</v>
      </c>
      <c r="T318" s="31">
        <v>0.2</v>
      </c>
      <c r="U318" s="31">
        <v>120</v>
      </c>
      <c r="V318" s="13" t="s">
        <v>747</v>
      </c>
      <c r="W318" s="71">
        <f t="shared" si="40"/>
        <v>48.387096774193537</v>
      </c>
      <c r="X318" s="71" t="e">
        <f t="shared" si="41"/>
        <v>#DIV/0!</v>
      </c>
      <c r="Y318" s="88">
        <f t="shared" si="42"/>
        <v>9.67741935483871</v>
      </c>
      <c r="Z318" s="88" t="e">
        <f t="shared" si="43"/>
        <v>#DIV/0!</v>
      </c>
      <c r="AA318" s="90">
        <f t="shared" si="44"/>
        <v>0.3125</v>
      </c>
      <c r="AB318" s="31">
        <f t="shared" si="45"/>
        <v>96</v>
      </c>
      <c r="AC318" s="88">
        <f t="shared" si="46"/>
        <v>1.0080645161290322E-2</v>
      </c>
      <c r="AD318" s="88" t="e">
        <f t="shared" si="47"/>
        <v>#DIV/0!</v>
      </c>
      <c r="AE318" s="88">
        <f t="shared" si="48"/>
        <v>4.0322580645161289E-2</v>
      </c>
      <c r="AF318" s="88" t="e">
        <f t="shared" si="49"/>
        <v>#DIV/0!</v>
      </c>
      <c r="AG318" s="94" t="s">
        <v>3769</v>
      </c>
      <c r="AH318" s="118" t="s">
        <v>3770</v>
      </c>
    </row>
    <row r="319" spans="1:34" ht="48" x14ac:dyDescent="0.2">
      <c r="A319" s="2" t="s">
        <v>386</v>
      </c>
      <c r="B319" s="2" t="s">
        <v>752</v>
      </c>
      <c r="C319" s="2" t="s">
        <v>2292</v>
      </c>
      <c r="D319" s="2"/>
      <c r="E319" t="s">
        <v>2291</v>
      </c>
      <c r="F319" s="2" t="s">
        <v>750</v>
      </c>
      <c r="G319" s="2" t="s">
        <v>749</v>
      </c>
      <c r="H319" s="2" t="s">
        <v>385</v>
      </c>
      <c r="I319">
        <v>1</v>
      </c>
      <c r="J319" t="s">
        <v>3771</v>
      </c>
      <c r="K319" s="45" t="s">
        <v>3772</v>
      </c>
      <c r="L319" s="31">
        <v>1</v>
      </c>
      <c r="N319" s="75">
        <v>0.25</v>
      </c>
      <c r="O319">
        <v>0.03</v>
      </c>
      <c r="T319" s="31">
        <v>1</v>
      </c>
      <c r="U319" s="31">
        <v>120</v>
      </c>
      <c r="V319" s="2" t="s">
        <v>750</v>
      </c>
      <c r="W319" s="71">
        <f t="shared" si="40"/>
        <v>83.333333333333329</v>
      </c>
      <c r="X319" s="71" t="e">
        <f t="shared" si="41"/>
        <v>#DIV/0!</v>
      </c>
      <c r="Y319" s="88">
        <f t="shared" si="42"/>
        <v>83.333333333333329</v>
      </c>
      <c r="Z319" s="88" t="e">
        <f t="shared" si="43"/>
        <v>#DIV/0!</v>
      </c>
      <c r="AA319" s="90">
        <f t="shared" si="44"/>
        <v>5.2083333333333333E-4</v>
      </c>
      <c r="AB319" s="31">
        <f t="shared" si="45"/>
        <v>480</v>
      </c>
      <c r="AC319" s="88">
        <f t="shared" si="46"/>
        <v>1.7361111111111112E-2</v>
      </c>
      <c r="AD319" s="88" t="e">
        <f t="shared" si="47"/>
        <v>#DIV/0!</v>
      </c>
      <c r="AE319" s="88">
        <f t="shared" si="48"/>
        <v>6.9444444444444448E-2</v>
      </c>
      <c r="AF319" s="88" t="e">
        <f t="shared" si="49"/>
        <v>#DIV/0!</v>
      </c>
      <c r="AG319" s="94" t="s">
        <v>3773</v>
      </c>
      <c r="AH319" s="118" t="s">
        <v>3774</v>
      </c>
    </row>
    <row r="320" spans="1:34" ht="48" x14ac:dyDescent="0.2">
      <c r="A320" s="2" t="s">
        <v>391</v>
      </c>
      <c r="B320" s="2" t="s">
        <v>752</v>
      </c>
      <c r="C320" s="2" t="s">
        <v>2292</v>
      </c>
      <c r="D320" s="2"/>
      <c r="E320" t="s">
        <v>2291</v>
      </c>
      <c r="F320" s="2" t="s">
        <v>750</v>
      </c>
      <c r="G320" s="2" t="s">
        <v>749</v>
      </c>
      <c r="H320" s="2" t="s">
        <v>390</v>
      </c>
      <c r="I320">
        <v>1</v>
      </c>
      <c r="J320" t="s">
        <v>3771</v>
      </c>
      <c r="K320" s="45" t="s">
        <v>3772</v>
      </c>
      <c r="L320" s="31">
        <v>1</v>
      </c>
      <c r="N320" s="75">
        <v>0.25</v>
      </c>
      <c r="O320">
        <v>0.03</v>
      </c>
      <c r="T320" s="31">
        <v>1</v>
      </c>
      <c r="U320" s="31">
        <v>120</v>
      </c>
      <c r="V320" s="2" t="s">
        <v>750</v>
      </c>
      <c r="W320" s="71">
        <f t="shared" si="40"/>
        <v>83.333333333333329</v>
      </c>
      <c r="X320" s="71" t="e">
        <f t="shared" si="41"/>
        <v>#DIV/0!</v>
      </c>
      <c r="Y320" s="88">
        <f t="shared" si="42"/>
        <v>83.333333333333329</v>
      </c>
      <c r="Z320" s="88" t="e">
        <f t="shared" si="43"/>
        <v>#DIV/0!</v>
      </c>
      <c r="AA320" s="90">
        <f t="shared" si="44"/>
        <v>5.2083333333333333E-4</v>
      </c>
      <c r="AB320" s="31">
        <f t="shared" si="45"/>
        <v>480</v>
      </c>
      <c r="AC320" s="88">
        <f t="shared" si="46"/>
        <v>1.7361111111111112E-2</v>
      </c>
      <c r="AD320" s="88" t="e">
        <f t="shared" si="47"/>
        <v>#DIV/0!</v>
      </c>
      <c r="AE320" s="88">
        <f t="shared" si="48"/>
        <v>6.9444444444444448E-2</v>
      </c>
      <c r="AF320" s="88" t="e">
        <f t="shared" si="49"/>
        <v>#DIV/0!</v>
      </c>
      <c r="AG320" s="94" t="s">
        <v>3773</v>
      </c>
      <c r="AH320" s="118" t="s">
        <v>3774</v>
      </c>
    </row>
    <row r="321" spans="1:34" ht="48" x14ac:dyDescent="0.2">
      <c r="A321" s="2" t="s">
        <v>391</v>
      </c>
      <c r="B321" s="2" t="s">
        <v>757</v>
      </c>
      <c r="C321" s="2" t="s">
        <v>2295</v>
      </c>
      <c r="D321" s="2"/>
      <c r="E321" t="s">
        <v>2294</v>
      </c>
      <c r="F321" s="2" t="s">
        <v>755</v>
      </c>
      <c r="G321" s="2" t="s">
        <v>754</v>
      </c>
      <c r="H321" s="2" t="s">
        <v>390</v>
      </c>
      <c r="I321">
        <v>0.2</v>
      </c>
      <c r="J321" t="s">
        <v>3580</v>
      </c>
      <c r="K321" s="45" t="s">
        <v>3775</v>
      </c>
      <c r="L321" s="31">
        <v>0.2</v>
      </c>
      <c r="N321" s="75">
        <v>10</v>
      </c>
      <c r="Q321">
        <v>22</v>
      </c>
      <c r="R321">
        <v>44</v>
      </c>
      <c r="S321" t="s">
        <v>2995</v>
      </c>
      <c r="T321" s="31">
        <v>0.2</v>
      </c>
      <c r="U321" s="31">
        <v>120</v>
      </c>
      <c r="V321" s="2" t="s">
        <v>755</v>
      </c>
      <c r="W321" s="71" t="e">
        <f t="shared" si="40"/>
        <v>#DIV/0!</v>
      </c>
      <c r="X321" s="71">
        <f t="shared" si="41"/>
        <v>22.727272727272723</v>
      </c>
      <c r="Y321" s="88" t="e">
        <f t="shared" si="42"/>
        <v>#DIV/0!</v>
      </c>
      <c r="Z321" s="88">
        <f t="shared" si="43"/>
        <v>4.545454545454545</v>
      </c>
      <c r="AA321" s="90">
        <f t="shared" si="44"/>
        <v>0.10416666666666667</v>
      </c>
      <c r="AB321" s="31">
        <f t="shared" si="45"/>
        <v>96</v>
      </c>
      <c r="AC321" s="88" t="e">
        <f t="shared" si="46"/>
        <v>#DIV/0!</v>
      </c>
      <c r="AD321" s="88">
        <f t="shared" si="47"/>
        <v>4.734848484848485E-3</v>
      </c>
      <c r="AE321" s="88" t="e">
        <f t="shared" si="48"/>
        <v>#DIV/0!</v>
      </c>
      <c r="AF321" s="88">
        <f t="shared" si="49"/>
        <v>1.893939393939394E-2</v>
      </c>
      <c r="AG321" s="94" t="s">
        <v>3776</v>
      </c>
      <c r="AH321" s="118" t="s">
        <v>3777</v>
      </c>
    </row>
    <row r="322" spans="1:34" ht="64" x14ac:dyDescent="0.2">
      <c r="A322" s="2" t="s">
        <v>391</v>
      </c>
      <c r="B322" s="2" t="s">
        <v>761</v>
      </c>
      <c r="C322" s="2" t="s">
        <v>2297</v>
      </c>
      <c r="D322" s="2"/>
      <c r="E322" t="s">
        <v>2296</v>
      </c>
      <c r="F322" s="2" t="s">
        <v>759</v>
      </c>
      <c r="G322" s="2" t="s">
        <v>758</v>
      </c>
      <c r="H322" s="2" t="s">
        <v>390</v>
      </c>
      <c r="I322" s="25" t="s">
        <v>3636</v>
      </c>
      <c r="J322" s="18" t="s">
        <v>3778</v>
      </c>
      <c r="K322" s="27" t="s">
        <v>3779</v>
      </c>
      <c r="L322" s="65">
        <v>0.2</v>
      </c>
      <c r="N322" s="75">
        <v>10</v>
      </c>
      <c r="O322">
        <v>7.74</v>
      </c>
      <c r="P322">
        <v>19.350000000000001</v>
      </c>
      <c r="T322" s="65">
        <v>0.2</v>
      </c>
      <c r="U322" s="31">
        <v>120</v>
      </c>
      <c r="V322" s="2" t="s">
        <v>759</v>
      </c>
      <c r="W322" s="71">
        <f t="shared" si="40"/>
        <v>64.599483204134359</v>
      </c>
      <c r="X322" s="71" t="e">
        <f t="shared" si="41"/>
        <v>#DIV/0!</v>
      </c>
      <c r="Y322" s="88">
        <f t="shared" si="42"/>
        <v>12.919896640826874</v>
      </c>
      <c r="Z322" s="88" t="e">
        <f t="shared" si="43"/>
        <v>#DIV/0!</v>
      </c>
      <c r="AA322" s="90">
        <f t="shared" si="44"/>
        <v>0.10416666666666667</v>
      </c>
      <c r="AB322" s="31">
        <f t="shared" si="45"/>
        <v>96</v>
      </c>
      <c r="AC322" s="88">
        <f t="shared" si="46"/>
        <v>1.3458225667527994E-2</v>
      </c>
      <c r="AD322" s="88" t="e">
        <f t="shared" si="47"/>
        <v>#DIV/0!</v>
      </c>
      <c r="AE322" s="88">
        <f t="shared" si="48"/>
        <v>5.3832902670111975E-2</v>
      </c>
      <c r="AF322" s="88" t="e">
        <f t="shared" si="49"/>
        <v>#DIV/0!</v>
      </c>
      <c r="AG322" s="94" t="s">
        <v>3780</v>
      </c>
    </row>
    <row r="323" spans="1:34" ht="64" x14ac:dyDescent="0.2">
      <c r="A323" s="2" t="s">
        <v>386</v>
      </c>
      <c r="B323" s="2" t="s">
        <v>761</v>
      </c>
      <c r="C323" s="2" t="s">
        <v>2297</v>
      </c>
      <c r="D323" s="2"/>
      <c r="E323" t="s">
        <v>2296</v>
      </c>
      <c r="F323" s="2" t="s">
        <v>759</v>
      </c>
      <c r="G323" s="2" t="s">
        <v>758</v>
      </c>
      <c r="H323" s="2" t="s">
        <v>385</v>
      </c>
      <c r="I323" s="25" t="s">
        <v>3636</v>
      </c>
      <c r="J323" s="18" t="s">
        <v>3778</v>
      </c>
      <c r="K323" s="27" t="s">
        <v>3779</v>
      </c>
      <c r="L323" s="65">
        <v>0.2</v>
      </c>
      <c r="N323" s="75">
        <v>10</v>
      </c>
      <c r="O323">
        <v>7.7</v>
      </c>
      <c r="P323">
        <v>19.350000000000001</v>
      </c>
      <c r="T323" s="65">
        <v>0.2</v>
      </c>
      <c r="U323" s="31">
        <v>120</v>
      </c>
      <c r="V323" s="2" t="s">
        <v>759</v>
      </c>
      <c r="W323" s="71">
        <f t="shared" si="40"/>
        <v>64.935064935064929</v>
      </c>
      <c r="X323" s="71" t="e">
        <f t="shared" si="41"/>
        <v>#DIV/0!</v>
      </c>
      <c r="Y323" s="88">
        <f t="shared" si="42"/>
        <v>12.987012987012987</v>
      </c>
      <c r="Z323" s="88" t="e">
        <f t="shared" si="43"/>
        <v>#DIV/0!</v>
      </c>
      <c r="AA323" s="90">
        <f t="shared" si="44"/>
        <v>0.10416666666666667</v>
      </c>
      <c r="AB323" s="31">
        <f t="shared" si="45"/>
        <v>96</v>
      </c>
      <c r="AC323" s="88">
        <f t="shared" si="46"/>
        <v>1.3528138528138528E-2</v>
      </c>
      <c r="AD323" s="88" t="e">
        <f t="shared" si="47"/>
        <v>#DIV/0!</v>
      </c>
      <c r="AE323" s="88">
        <f t="shared" si="48"/>
        <v>5.4112554112554112E-2</v>
      </c>
      <c r="AF323" s="88" t="e">
        <f t="shared" si="49"/>
        <v>#DIV/0!</v>
      </c>
      <c r="AG323" s="94" t="s">
        <v>3780</v>
      </c>
    </row>
    <row r="324" spans="1:34" ht="64" x14ac:dyDescent="0.2">
      <c r="A324" s="2" t="s">
        <v>391</v>
      </c>
      <c r="B324" s="2" t="s">
        <v>765</v>
      </c>
      <c r="C324" s="2" t="s">
        <v>2301</v>
      </c>
      <c r="D324" s="2"/>
      <c r="E324" t="s">
        <v>2300</v>
      </c>
      <c r="F324" s="2" t="s">
        <v>763</v>
      </c>
      <c r="G324" s="2" t="s">
        <v>762</v>
      </c>
      <c r="H324" s="2" t="s">
        <v>390</v>
      </c>
      <c r="I324" s="18">
        <v>2</v>
      </c>
      <c r="J324" s="18" t="s">
        <v>3781</v>
      </c>
      <c r="K324" s="27" t="s">
        <v>3782</v>
      </c>
      <c r="L324" s="65">
        <v>2</v>
      </c>
      <c r="M324" t="s">
        <v>3500</v>
      </c>
      <c r="N324" s="75">
        <v>0.5</v>
      </c>
      <c r="Q324">
        <v>0.02</v>
      </c>
      <c r="R324">
        <v>0.02</v>
      </c>
      <c r="S324" t="s">
        <v>2995</v>
      </c>
      <c r="T324" s="65">
        <v>2</v>
      </c>
      <c r="U324" s="31">
        <v>120</v>
      </c>
      <c r="V324" s="2" t="s">
        <v>763</v>
      </c>
      <c r="W324" s="71" t="e">
        <f t="shared" ref="W324:W387" si="60">N324/((0.1*O324)*T324)</f>
        <v>#DIV/0!</v>
      </c>
      <c r="X324" s="71">
        <f t="shared" ref="X324:X387" si="61">N324/(0.1*Q324*T324)</f>
        <v>125</v>
      </c>
      <c r="Y324" s="88" t="e">
        <f t="shared" ref="Y324:Y387" si="62">N324/(0.1*O324)</f>
        <v>#DIV/0!</v>
      </c>
      <c r="Z324" s="88">
        <f t="shared" ref="Z324:Z387" si="63">N324/(0.1*Q324)</f>
        <v>250</v>
      </c>
      <c r="AA324" s="90">
        <f t="shared" ref="AA324:AA387" si="64">N324/AB324</f>
        <v>5.2083333333333333E-4</v>
      </c>
      <c r="AB324" s="31">
        <f t="shared" ref="AB324:AB387" si="65">T324*480</f>
        <v>960</v>
      </c>
      <c r="AC324" s="88" t="e">
        <f t="shared" ref="AC324:AC387" si="66">AA324/O324</f>
        <v>#DIV/0!</v>
      </c>
      <c r="AD324" s="88">
        <f t="shared" ref="AD324:AD387" si="67">AA324/Q324</f>
        <v>2.6041666666666664E-2</v>
      </c>
      <c r="AE324" s="88" t="e">
        <f t="shared" ref="AE324:AE387" si="68">((N324/(T324*U324))/O324)</f>
        <v>#DIV/0!</v>
      </c>
      <c r="AF324" s="102">
        <f t="shared" ref="AF324:AF387" si="69">((N324/(T324*U324))/Q324)</f>
        <v>0.10416666666666666</v>
      </c>
      <c r="AG324" s="94" t="s">
        <v>3783</v>
      </c>
      <c r="AH324" s="118" t="s">
        <v>3784</v>
      </c>
    </row>
    <row r="325" spans="1:34" ht="64" x14ac:dyDescent="0.2">
      <c r="A325" s="2" t="s">
        <v>386</v>
      </c>
      <c r="B325" s="2" t="s">
        <v>765</v>
      </c>
      <c r="C325" s="2" t="s">
        <v>2301</v>
      </c>
      <c r="D325" s="2"/>
      <c r="E325" t="s">
        <v>2300</v>
      </c>
      <c r="F325" s="2" t="s">
        <v>763</v>
      </c>
      <c r="G325" s="2" t="s">
        <v>762</v>
      </c>
      <c r="H325" s="2" t="s">
        <v>385</v>
      </c>
      <c r="I325">
        <v>2</v>
      </c>
      <c r="J325" s="18" t="s">
        <v>3781</v>
      </c>
      <c r="K325" s="27" t="s">
        <v>3782</v>
      </c>
      <c r="L325" s="65">
        <v>2</v>
      </c>
      <c r="M325" t="s">
        <v>3500</v>
      </c>
      <c r="N325" s="75">
        <v>0.5</v>
      </c>
      <c r="Q325">
        <v>0.02</v>
      </c>
      <c r="R325">
        <v>0.02</v>
      </c>
      <c r="S325" t="s">
        <v>2995</v>
      </c>
      <c r="T325" s="65">
        <v>2</v>
      </c>
      <c r="U325" s="31">
        <v>120</v>
      </c>
      <c r="V325" s="2" t="s">
        <v>763</v>
      </c>
      <c r="W325" s="71" t="e">
        <f t="shared" si="60"/>
        <v>#DIV/0!</v>
      </c>
      <c r="X325" s="71">
        <f t="shared" si="61"/>
        <v>125</v>
      </c>
      <c r="Y325" s="88" t="e">
        <f t="shared" si="62"/>
        <v>#DIV/0!</v>
      </c>
      <c r="Z325" s="88">
        <f t="shared" si="63"/>
        <v>250</v>
      </c>
      <c r="AA325" s="90">
        <f t="shared" si="64"/>
        <v>5.2083333333333333E-4</v>
      </c>
      <c r="AB325" s="31">
        <f t="shared" si="65"/>
        <v>960</v>
      </c>
      <c r="AC325" s="88" t="e">
        <f t="shared" si="66"/>
        <v>#DIV/0!</v>
      </c>
      <c r="AD325" s="88">
        <f t="shared" si="67"/>
        <v>2.6041666666666664E-2</v>
      </c>
      <c r="AE325" s="88" t="e">
        <f t="shared" si="68"/>
        <v>#DIV/0!</v>
      </c>
      <c r="AF325" s="102">
        <f t="shared" si="69"/>
        <v>0.10416666666666666</v>
      </c>
      <c r="AG325" s="94" t="s">
        <v>3783</v>
      </c>
      <c r="AH325" s="118" t="s">
        <v>3784</v>
      </c>
    </row>
    <row r="326" spans="1:34" ht="48" x14ac:dyDescent="0.2">
      <c r="A326" s="2" t="s">
        <v>391</v>
      </c>
      <c r="B326" s="2" t="s">
        <v>768</v>
      </c>
      <c r="C326" s="2" t="s">
        <v>2304</v>
      </c>
      <c r="D326" s="2"/>
      <c r="E326" t="s">
        <v>2303</v>
      </c>
      <c r="F326" s="2" t="s">
        <v>767</v>
      </c>
      <c r="G326" s="2" t="s">
        <v>766</v>
      </c>
      <c r="H326" s="2" t="s">
        <v>390</v>
      </c>
      <c r="I326">
        <v>0.2</v>
      </c>
      <c r="J326" s="18" t="s">
        <v>3580</v>
      </c>
      <c r="K326" s="27" t="s">
        <v>3785</v>
      </c>
      <c r="L326" s="65">
        <v>0.2</v>
      </c>
      <c r="N326" s="75">
        <v>0.2</v>
      </c>
      <c r="O326">
        <v>1.3</v>
      </c>
      <c r="T326" s="65">
        <v>0.2</v>
      </c>
      <c r="U326" s="31">
        <v>120</v>
      </c>
      <c r="V326" s="2" t="s">
        <v>767</v>
      </c>
      <c r="W326" s="71">
        <f t="shared" si="60"/>
        <v>7.6923076923076916</v>
      </c>
      <c r="X326" s="71" t="e">
        <f t="shared" si="61"/>
        <v>#DIV/0!</v>
      </c>
      <c r="Y326" s="88">
        <f t="shared" si="62"/>
        <v>1.5384615384615385</v>
      </c>
      <c r="Z326" s="88" t="e">
        <f t="shared" si="63"/>
        <v>#DIV/0!</v>
      </c>
      <c r="AA326" s="90">
        <f t="shared" si="64"/>
        <v>2.0833333333333333E-3</v>
      </c>
      <c r="AB326" s="31">
        <f t="shared" si="65"/>
        <v>96</v>
      </c>
      <c r="AC326" s="88">
        <f t="shared" si="66"/>
        <v>1.6025641025641025E-3</v>
      </c>
      <c r="AD326" s="88" t="e">
        <f t="shared" si="67"/>
        <v>#DIV/0!</v>
      </c>
      <c r="AE326" s="88">
        <f t="shared" si="68"/>
        <v>6.41025641025641E-3</v>
      </c>
      <c r="AF326" s="88" t="e">
        <f t="shared" si="69"/>
        <v>#DIV/0!</v>
      </c>
      <c r="AG326" s="94" t="s">
        <v>3786</v>
      </c>
    </row>
    <row r="327" spans="1:34" ht="48" x14ac:dyDescent="0.2">
      <c r="A327" s="2" t="s">
        <v>386</v>
      </c>
      <c r="B327" s="2" t="s">
        <v>768</v>
      </c>
      <c r="C327" s="2" t="s">
        <v>2304</v>
      </c>
      <c r="D327" s="2"/>
      <c r="E327" t="s">
        <v>2303</v>
      </c>
      <c r="F327" s="2" t="s">
        <v>767</v>
      </c>
      <c r="G327" s="2" t="s">
        <v>766</v>
      </c>
      <c r="H327" s="2" t="s">
        <v>385</v>
      </c>
      <c r="I327">
        <v>0.2</v>
      </c>
      <c r="J327" s="18" t="s">
        <v>3580</v>
      </c>
      <c r="K327" s="27" t="s">
        <v>3785</v>
      </c>
      <c r="L327" s="65">
        <v>0.2</v>
      </c>
      <c r="N327" s="75">
        <v>0.2</v>
      </c>
      <c r="O327">
        <v>1.3</v>
      </c>
      <c r="T327" s="65">
        <v>0.2</v>
      </c>
      <c r="U327" s="31">
        <v>120</v>
      </c>
      <c r="V327" s="2" t="s">
        <v>767</v>
      </c>
      <c r="W327" s="71">
        <f t="shared" si="60"/>
        <v>7.6923076923076916</v>
      </c>
      <c r="X327" s="71" t="e">
        <f t="shared" si="61"/>
        <v>#DIV/0!</v>
      </c>
      <c r="Y327" s="88">
        <f t="shared" si="62"/>
        <v>1.5384615384615385</v>
      </c>
      <c r="Z327" s="88" t="e">
        <f t="shared" si="63"/>
        <v>#DIV/0!</v>
      </c>
      <c r="AA327" s="90">
        <f t="shared" si="64"/>
        <v>2.0833333333333333E-3</v>
      </c>
      <c r="AB327" s="31">
        <f t="shared" si="65"/>
        <v>96</v>
      </c>
      <c r="AC327" s="88">
        <f t="shared" si="66"/>
        <v>1.6025641025641025E-3</v>
      </c>
      <c r="AD327" s="88" t="e">
        <f t="shared" si="67"/>
        <v>#DIV/0!</v>
      </c>
      <c r="AE327" s="88">
        <f t="shared" si="68"/>
        <v>6.41025641025641E-3</v>
      </c>
      <c r="AF327" s="88" t="e">
        <f t="shared" si="69"/>
        <v>#DIV/0!</v>
      </c>
      <c r="AG327" s="94" t="s">
        <v>3786</v>
      </c>
    </row>
    <row r="328" spans="1:34" ht="80" x14ac:dyDescent="0.2">
      <c r="A328" s="2" t="s">
        <v>386</v>
      </c>
      <c r="B328" s="2" t="s">
        <v>773</v>
      </c>
      <c r="C328" s="2" t="s">
        <v>2306</v>
      </c>
      <c r="D328" s="2"/>
      <c r="E328" t="s">
        <v>2305</v>
      </c>
      <c r="F328" s="2" t="s">
        <v>771</v>
      </c>
      <c r="G328" s="2" t="s">
        <v>770</v>
      </c>
      <c r="H328" s="2" t="s">
        <v>385</v>
      </c>
      <c r="I328" s="25" t="s">
        <v>3683</v>
      </c>
      <c r="J328" s="18" t="s">
        <v>3787</v>
      </c>
      <c r="K328" s="27" t="s">
        <v>3788</v>
      </c>
      <c r="L328" s="65">
        <v>0.2</v>
      </c>
      <c r="N328" s="75">
        <v>1</v>
      </c>
      <c r="O328">
        <v>4</v>
      </c>
      <c r="T328" s="65">
        <v>0.2</v>
      </c>
      <c r="U328" s="31">
        <v>120</v>
      </c>
      <c r="V328" s="2" t="s">
        <v>771</v>
      </c>
      <c r="W328" s="71">
        <f t="shared" si="60"/>
        <v>12.499999999999998</v>
      </c>
      <c r="X328" s="71" t="e">
        <f t="shared" si="61"/>
        <v>#DIV/0!</v>
      </c>
      <c r="Y328" s="88">
        <f t="shared" si="62"/>
        <v>2.5</v>
      </c>
      <c r="Z328" s="88" t="e">
        <f t="shared" si="63"/>
        <v>#DIV/0!</v>
      </c>
      <c r="AA328" s="90">
        <f t="shared" si="64"/>
        <v>1.0416666666666666E-2</v>
      </c>
      <c r="AB328" s="31">
        <f t="shared" si="65"/>
        <v>96</v>
      </c>
      <c r="AC328" s="88">
        <f t="shared" si="66"/>
        <v>2.6041666666666665E-3</v>
      </c>
      <c r="AD328" s="88" t="e">
        <f t="shared" si="67"/>
        <v>#DIV/0!</v>
      </c>
      <c r="AE328" s="88">
        <f t="shared" si="68"/>
        <v>1.0416666666666666E-2</v>
      </c>
      <c r="AF328" s="88" t="e">
        <f t="shared" si="69"/>
        <v>#DIV/0!</v>
      </c>
      <c r="AG328" s="94" t="s">
        <v>3789</v>
      </c>
    </row>
    <row r="329" spans="1:34" ht="80" x14ac:dyDescent="0.2">
      <c r="A329" s="2" t="s">
        <v>391</v>
      </c>
      <c r="B329" s="2" t="s">
        <v>773</v>
      </c>
      <c r="C329" s="2" t="s">
        <v>2306</v>
      </c>
      <c r="D329" s="2"/>
      <c r="E329" t="s">
        <v>2305</v>
      </c>
      <c r="F329" s="2" t="s">
        <v>771</v>
      </c>
      <c r="G329" s="2" t="s">
        <v>770</v>
      </c>
      <c r="H329" s="2" t="s">
        <v>390</v>
      </c>
      <c r="I329" s="25" t="s">
        <v>3683</v>
      </c>
      <c r="J329" s="18" t="s">
        <v>3787</v>
      </c>
      <c r="K329" s="27" t="s">
        <v>3788</v>
      </c>
      <c r="L329" s="65">
        <v>0.2</v>
      </c>
      <c r="N329" s="75">
        <v>1</v>
      </c>
      <c r="O329">
        <v>4</v>
      </c>
      <c r="T329" s="65">
        <v>0.2</v>
      </c>
      <c r="U329" s="31">
        <v>120</v>
      </c>
      <c r="V329" s="2" t="s">
        <v>771</v>
      </c>
      <c r="W329" s="71">
        <f t="shared" si="60"/>
        <v>12.499999999999998</v>
      </c>
      <c r="X329" s="71" t="e">
        <f t="shared" si="61"/>
        <v>#DIV/0!</v>
      </c>
      <c r="Y329" s="88">
        <f t="shared" si="62"/>
        <v>2.5</v>
      </c>
      <c r="Z329" s="88" t="e">
        <f t="shared" si="63"/>
        <v>#DIV/0!</v>
      </c>
      <c r="AA329" s="90">
        <f t="shared" si="64"/>
        <v>1.0416666666666666E-2</v>
      </c>
      <c r="AB329" s="31">
        <f t="shared" si="65"/>
        <v>96</v>
      </c>
      <c r="AC329" s="88">
        <f t="shared" si="66"/>
        <v>2.6041666666666665E-3</v>
      </c>
      <c r="AD329" s="88" t="e">
        <f t="shared" si="67"/>
        <v>#DIV/0!</v>
      </c>
      <c r="AE329" s="88">
        <f t="shared" si="68"/>
        <v>1.0416666666666666E-2</v>
      </c>
      <c r="AF329" s="88" t="e">
        <f t="shared" si="69"/>
        <v>#DIV/0!</v>
      </c>
      <c r="AG329" s="94" t="s">
        <v>3789</v>
      </c>
    </row>
    <row r="330" spans="1:34" ht="64" x14ac:dyDescent="0.2">
      <c r="A330" s="2" t="s">
        <v>391</v>
      </c>
      <c r="B330" s="2" t="s">
        <v>776</v>
      </c>
      <c r="C330" s="2" t="s">
        <v>2309</v>
      </c>
      <c r="D330" s="2"/>
      <c r="E330" t="s">
        <v>2308</v>
      </c>
      <c r="F330" s="2" t="s">
        <v>775</v>
      </c>
      <c r="G330" s="2" t="s">
        <v>774</v>
      </c>
      <c r="H330" s="2" t="s">
        <v>390</v>
      </c>
      <c r="I330" s="25" t="s">
        <v>3534</v>
      </c>
      <c r="J330" s="18" t="s">
        <v>3507</v>
      </c>
      <c r="K330" s="27" t="s">
        <v>3790</v>
      </c>
      <c r="L330" s="65">
        <v>0.2</v>
      </c>
      <c r="N330" s="75">
        <v>1</v>
      </c>
      <c r="O330">
        <v>23</v>
      </c>
      <c r="T330" s="65">
        <v>0.2</v>
      </c>
      <c r="U330" s="31">
        <v>120</v>
      </c>
      <c r="V330" s="2" t="s">
        <v>775</v>
      </c>
      <c r="W330" s="71">
        <f t="shared" si="60"/>
        <v>2.1739130434782603</v>
      </c>
      <c r="X330" s="71" t="e">
        <f t="shared" si="61"/>
        <v>#DIV/0!</v>
      </c>
      <c r="Y330" s="88">
        <f t="shared" si="62"/>
        <v>0.43478260869565211</v>
      </c>
      <c r="Z330" s="88" t="e">
        <f t="shared" si="63"/>
        <v>#DIV/0!</v>
      </c>
      <c r="AA330" s="90">
        <f t="shared" si="64"/>
        <v>1.0416666666666666E-2</v>
      </c>
      <c r="AB330" s="31">
        <f t="shared" si="65"/>
        <v>96</v>
      </c>
      <c r="AC330" s="88">
        <f t="shared" si="66"/>
        <v>4.5289855072463763E-4</v>
      </c>
      <c r="AD330" s="88" t="e">
        <f t="shared" si="67"/>
        <v>#DIV/0!</v>
      </c>
      <c r="AE330" s="88">
        <f t="shared" si="68"/>
        <v>1.8115942028985505E-3</v>
      </c>
      <c r="AF330" s="88" t="e">
        <f t="shared" si="69"/>
        <v>#DIV/0!</v>
      </c>
      <c r="AG330" s="94" t="s">
        <v>3791</v>
      </c>
    </row>
    <row r="331" spans="1:34" ht="64" x14ac:dyDescent="0.2">
      <c r="A331" s="2" t="s">
        <v>386</v>
      </c>
      <c r="B331" s="2" t="s">
        <v>776</v>
      </c>
      <c r="C331" s="2" t="s">
        <v>2309</v>
      </c>
      <c r="D331" s="2"/>
      <c r="E331" t="s">
        <v>2308</v>
      </c>
      <c r="F331" s="2" t="s">
        <v>775</v>
      </c>
      <c r="G331" s="2" t="s">
        <v>774</v>
      </c>
      <c r="H331" s="2" t="s">
        <v>385</v>
      </c>
      <c r="I331" s="26" t="s">
        <v>3534</v>
      </c>
      <c r="J331" s="18" t="s">
        <v>3507</v>
      </c>
      <c r="K331" s="27" t="s">
        <v>3790</v>
      </c>
      <c r="L331" s="65">
        <v>0.2</v>
      </c>
      <c r="N331" s="75">
        <v>1</v>
      </c>
      <c r="O331">
        <v>23</v>
      </c>
      <c r="T331" s="65">
        <v>0.2</v>
      </c>
      <c r="U331" s="31">
        <v>120</v>
      </c>
      <c r="V331" s="2" t="s">
        <v>775</v>
      </c>
      <c r="W331" s="71">
        <f t="shared" si="60"/>
        <v>2.1739130434782603</v>
      </c>
      <c r="X331" s="71" t="e">
        <f t="shared" si="61"/>
        <v>#DIV/0!</v>
      </c>
      <c r="Y331" s="88">
        <f t="shared" si="62"/>
        <v>0.43478260869565211</v>
      </c>
      <c r="Z331" s="88" t="e">
        <f t="shared" si="63"/>
        <v>#DIV/0!</v>
      </c>
      <c r="AA331" s="90">
        <f t="shared" si="64"/>
        <v>1.0416666666666666E-2</v>
      </c>
      <c r="AB331" s="31">
        <f t="shared" si="65"/>
        <v>96</v>
      </c>
      <c r="AC331" s="88">
        <f t="shared" si="66"/>
        <v>4.5289855072463763E-4</v>
      </c>
      <c r="AD331" s="88" t="e">
        <f t="shared" si="67"/>
        <v>#DIV/0!</v>
      </c>
      <c r="AE331" s="88">
        <f t="shared" si="68"/>
        <v>1.8115942028985505E-3</v>
      </c>
      <c r="AF331" s="88" t="e">
        <f t="shared" si="69"/>
        <v>#DIV/0!</v>
      </c>
      <c r="AG331" s="94" t="s">
        <v>3791</v>
      </c>
    </row>
    <row r="332" spans="1:34" ht="48" x14ac:dyDescent="0.2">
      <c r="A332" s="2" t="s">
        <v>391</v>
      </c>
      <c r="B332" s="2" t="s">
        <v>779</v>
      </c>
      <c r="C332" s="2" t="s">
        <v>2311</v>
      </c>
      <c r="D332" s="2"/>
      <c r="E332" t="s">
        <v>2310</v>
      </c>
      <c r="F332" s="2" t="s">
        <v>778</v>
      </c>
      <c r="G332" s="2" t="s">
        <v>777</v>
      </c>
      <c r="H332" s="2" t="s">
        <v>390</v>
      </c>
      <c r="I332">
        <v>0.1</v>
      </c>
      <c r="J332" s="18" t="s">
        <v>3538</v>
      </c>
      <c r="K332" t="s">
        <v>3792</v>
      </c>
      <c r="L332" s="65">
        <v>0.1</v>
      </c>
      <c r="N332" s="75">
        <v>30</v>
      </c>
      <c r="Q332">
        <v>50</v>
      </c>
      <c r="R332">
        <v>250</v>
      </c>
      <c r="S332" t="s">
        <v>2992</v>
      </c>
      <c r="T332" s="65">
        <v>0.1</v>
      </c>
      <c r="U332" s="31">
        <v>120</v>
      </c>
      <c r="V332" s="2" t="s">
        <v>778</v>
      </c>
      <c r="W332" s="71" t="e">
        <f t="shared" si="60"/>
        <v>#DIV/0!</v>
      </c>
      <c r="X332" s="71">
        <f t="shared" si="61"/>
        <v>60</v>
      </c>
      <c r="Y332" s="88" t="e">
        <f t="shared" si="62"/>
        <v>#DIV/0!</v>
      </c>
      <c r="Z332" s="88">
        <f t="shared" si="63"/>
        <v>6</v>
      </c>
      <c r="AA332" s="90">
        <f t="shared" si="64"/>
        <v>0.625</v>
      </c>
      <c r="AB332" s="31">
        <f t="shared" si="65"/>
        <v>48</v>
      </c>
      <c r="AC332" s="88" t="e">
        <f t="shared" si="66"/>
        <v>#DIV/0!</v>
      </c>
      <c r="AD332" s="88">
        <f t="shared" si="67"/>
        <v>1.2500000000000001E-2</v>
      </c>
      <c r="AE332" s="88" t="e">
        <f t="shared" si="68"/>
        <v>#DIV/0!</v>
      </c>
      <c r="AF332" s="88">
        <f t="shared" si="69"/>
        <v>0.05</v>
      </c>
      <c r="AG332" s="94" t="s">
        <v>3793</v>
      </c>
      <c r="AH332" s="118" t="s">
        <v>3794</v>
      </c>
    </row>
    <row r="333" spans="1:34" ht="48" x14ac:dyDescent="0.2">
      <c r="A333" s="2" t="s">
        <v>386</v>
      </c>
      <c r="B333" s="2" t="s">
        <v>779</v>
      </c>
      <c r="C333" s="2" t="s">
        <v>2311</v>
      </c>
      <c r="D333" s="2"/>
      <c r="E333" t="s">
        <v>2310</v>
      </c>
      <c r="F333" s="2" t="s">
        <v>778</v>
      </c>
      <c r="G333" s="2" t="s">
        <v>777</v>
      </c>
      <c r="H333" s="2" t="s">
        <v>385</v>
      </c>
      <c r="I333">
        <v>0.1</v>
      </c>
      <c r="J333" s="18" t="s">
        <v>3538</v>
      </c>
      <c r="K333" s="27" t="s">
        <v>3792</v>
      </c>
      <c r="L333" s="65">
        <v>0.1</v>
      </c>
      <c r="N333" s="75">
        <v>30</v>
      </c>
      <c r="Q333">
        <v>50</v>
      </c>
      <c r="R333">
        <v>250</v>
      </c>
      <c r="S333" t="s">
        <v>2992</v>
      </c>
      <c r="T333" s="65">
        <v>0.1</v>
      </c>
      <c r="U333" s="31">
        <v>120</v>
      </c>
      <c r="V333" s="2" t="s">
        <v>778</v>
      </c>
      <c r="W333" s="71" t="e">
        <f t="shared" si="60"/>
        <v>#DIV/0!</v>
      </c>
      <c r="X333" s="71">
        <f t="shared" si="61"/>
        <v>60</v>
      </c>
      <c r="Y333" s="88" t="e">
        <f t="shared" si="62"/>
        <v>#DIV/0!</v>
      </c>
      <c r="Z333" s="88">
        <f t="shared" si="63"/>
        <v>6</v>
      </c>
      <c r="AA333" s="90">
        <f t="shared" si="64"/>
        <v>0.625</v>
      </c>
      <c r="AB333" s="31">
        <f t="shared" si="65"/>
        <v>48</v>
      </c>
      <c r="AC333" s="88" t="e">
        <f t="shared" si="66"/>
        <v>#DIV/0!</v>
      </c>
      <c r="AD333" s="88">
        <f t="shared" si="67"/>
        <v>1.2500000000000001E-2</v>
      </c>
      <c r="AE333" s="88" t="e">
        <f t="shared" si="68"/>
        <v>#DIV/0!</v>
      </c>
      <c r="AF333" s="88">
        <f t="shared" si="69"/>
        <v>0.05</v>
      </c>
      <c r="AG333" s="94" t="s">
        <v>3793</v>
      </c>
      <c r="AH333" s="118" t="s">
        <v>3794</v>
      </c>
    </row>
    <row r="334" spans="1:34" ht="96" x14ac:dyDescent="0.2">
      <c r="A334" s="2" t="s">
        <v>781</v>
      </c>
      <c r="B334" s="2" t="s">
        <v>784</v>
      </c>
      <c r="C334" s="2"/>
      <c r="D334" s="2"/>
      <c r="E334" t="s">
        <v>2312</v>
      </c>
      <c r="F334" s="2" t="s">
        <v>781</v>
      </c>
      <c r="G334" s="2" t="s">
        <v>780</v>
      </c>
      <c r="H334" s="2" t="s">
        <v>782</v>
      </c>
      <c r="I334" s="26" t="s">
        <v>3534</v>
      </c>
      <c r="J334" t="s">
        <v>3795</v>
      </c>
      <c r="K334" s="27" t="s">
        <v>3796</v>
      </c>
      <c r="L334" s="65">
        <v>0.2</v>
      </c>
      <c r="N334" s="75">
        <v>30</v>
      </c>
      <c r="Q334">
        <v>5.0999999999999996</v>
      </c>
      <c r="S334" t="s">
        <v>2992</v>
      </c>
      <c r="T334" s="65">
        <v>0.2</v>
      </c>
      <c r="U334" s="31">
        <v>120</v>
      </c>
      <c r="V334" s="2" t="s">
        <v>781</v>
      </c>
      <c r="W334" s="71" t="e">
        <f t="shared" si="60"/>
        <v>#DIV/0!</v>
      </c>
      <c r="X334" s="72">
        <f t="shared" si="61"/>
        <v>294.11764705882354</v>
      </c>
      <c r="Y334" s="88" t="e">
        <f t="shared" si="62"/>
        <v>#DIV/0!</v>
      </c>
      <c r="Z334" s="88">
        <f t="shared" si="63"/>
        <v>58.823529411764703</v>
      </c>
      <c r="AA334" s="90">
        <f t="shared" si="64"/>
        <v>0.3125</v>
      </c>
      <c r="AB334" s="31">
        <f t="shared" si="65"/>
        <v>96</v>
      </c>
      <c r="AC334" s="88" t="e">
        <f t="shared" si="66"/>
        <v>#DIV/0!</v>
      </c>
      <c r="AD334" s="88">
        <f t="shared" si="67"/>
        <v>6.1274509803921573E-2</v>
      </c>
      <c r="AE334" s="88" t="e">
        <f t="shared" si="68"/>
        <v>#DIV/0!</v>
      </c>
      <c r="AF334" s="102">
        <f t="shared" si="69"/>
        <v>0.24509803921568629</v>
      </c>
      <c r="AG334" s="94" t="s">
        <v>3797</v>
      </c>
      <c r="AH334" s="118" t="s">
        <v>3798</v>
      </c>
    </row>
    <row r="335" spans="1:34" ht="48" x14ac:dyDescent="0.2">
      <c r="A335" s="2" t="s">
        <v>386</v>
      </c>
      <c r="B335" s="2" t="s">
        <v>787</v>
      </c>
      <c r="C335" s="2" t="s">
        <v>2314</v>
      </c>
      <c r="D335" s="2"/>
      <c r="E335" t="s">
        <v>2313</v>
      </c>
      <c r="F335" s="2" t="s">
        <v>786</v>
      </c>
      <c r="G335" s="2" t="s">
        <v>785</v>
      </c>
      <c r="H335" s="2" t="s">
        <v>385</v>
      </c>
      <c r="I335">
        <v>1</v>
      </c>
      <c r="J335" s="18" t="s">
        <v>3771</v>
      </c>
      <c r="K335" s="27" t="s">
        <v>3799</v>
      </c>
      <c r="L335" s="65">
        <v>1</v>
      </c>
      <c r="N335" s="75">
        <v>5</v>
      </c>
      <c r="O335">
        <v>10</v>
      </c>
      <c r="P335">
        <v>40</v>
      </c>
      <c r="T335" s="65">
        <v>1</v>
      </c>
      <c r="U335" s="31">
        <v>120</v>
      </c>
      <c r="V335" s="2" t="s">
        <v>786</v>
      </c>
      <c r="W335" s="71">
        <f t="shared" si="60"/>
        <v>5</v>
      </c>
      <c r="X335" s="71" t="e">
        <f t="shared" si="61"/>
        <v>#DIV/0!</v>
      </c>
      <c r="Y335" s="88">
        <f t="shared" si="62"/>
        <v>5</v>
      </c>
      <c r="Z335" s="88" t="e">
        <f t="shared" si="63"/>
        <v>#DIV/0!</v>
      </c>
      <c r="AA335" s="90">
        <f t="shared" si="64"/>
        <v>1.0416666666666666E-2</v>
      </c>
      <c r="AB335" s="31">
        <f t="shared" si="65"/>
        <v>480</v>
      </c>
      <c r="AC335" s="88">
        <f t="shared" si="66"/>
        <v>1.0416666666666667E-3</v>
      </c>
      <c r="AD335" s="88" t="e">
        <f t="shared" si="67"/>
        <v>#DIV/0!</v>
      </c>
      <c r="AE335" s="88">
        <f t="shared" si="68"/>
        <v>4.1666666666666666E-3</v>
      </c>
      <c r="AF335" s="88" t="e">
        <f t="shared" si="69"/>
        <v>#DIV/0!</v>
      </c>
      <c r="AG335" s="94" t="s">
        <v>3800</v>
      </c>
      <c r="AH335" s="118" t="s">
        <v>3801</v>
      </c>
    </row>
    <row r="336" spans="1:34" ht="48" x14ac:dyDescent="0.2">
      <c r="A336" s="2" t="s">
        <v>391</v>
      </c>
      <c r="B336" s="2" t="s">
        <v>787</v>
      </c>
      <c r="C336" s="2" t="s">
        <v>2314</v>
      </c>
      <c r="D336" s="2"/>
      <c r="E336" t="s">
        <v>2313</v>
      </c>
      <c r="F336" s="2" t="s">
        <v>786</v>
      </c>
      <c r="G336" s="2" t="s">
        <v>785</v>
      </c>
      <c r="H336" s="2" t="s">
        <v>390</v>
      </c>
      <c r="I336">
        <v>1</v>
      </c>
      <c r="J336" s="18" t="s">
        <v>3771</v>
      </c>
      <c r="K336" s="27" t="s">
        <v>3799</v>
      </c>
      <c r="L336" s="65">
        <v>1</v>
      </c>
      <c r="N336" s="75">
        <v>5</v>
      </c>
      <c r="O336">
        <v>10</v>
      </c>
      <c r="P336">
        <v>40</v>
      </c>
      <c r="T336" s="65">
        <v>1</v>
      </c>
      <c r="U336" s="31">
        <v>120</v>
      </c>
      <c r="V336" s="2" t="s">
        <v>786</v>
      </c>
      <c r="W336" s="71">
        <f t="shared" si="60"/>
        <v>5</v>
      </c>
      <c r="X336" s="71" t="e">
        <f t="shared" si="61"/>
        <v>#DIV/0!</v>
      </c>
      <c r="Y336" s="88">
        <f t="shared" si="62"/>
        <v>5</v>
      </c>
      <c r="Z336" s="88" t="e">
        <f t="shared" si="63"/>
        <v>#DIV/0!</v>
      </c>
      <c r="AA336" s="90">
        <f t="shared" si="64"/>
        <v>1.0416666666666666E-2</v>
      </c>
      <c r="AB336" s="31">
        <f t="shared" si="65"/>
        <v>480</v>
      </c>
      <c r="AC336" s="88">
        <f t="shared" si="66"/>
        <v>1.0416666666666667E-3</v>
      </c>
      <c r="AD336" s="88" t="e">
        <f t="shared" si="67"/>
        <v>#DIV/0!</v>
      </c>
      <c r="AE336" s="88">
        <f t="shared" si="68"/>
        <v>4.1666666666666666E-3</v>
      </c>
      <c r="AF336" s="88" t="e">
        <f t="shared" si="69"/>
        <v>#DIV/0!</v>
      </c>
      <c r="AG336" s="94" t="s">
        <v>3800</v>
      </c>
      <c r="AH336" s="118" t="s">
        <v>3801</v>
      </c>
    </row>
    <row r="337" spans="1:34" ht="80" x14ac:dyDescent="0.2">
      <c r="A337" s="2" t="s">
        <v>391</v>
      </c>
      <c r="B337" s="2" t="s">
        <v>790</v>
      </c>
      <c r="C337" s="2" t="s">
        <v>2316</v>
      </c>
      <c r="D337" s="2"/>
      <c r="E337" t="s">
        <v>2315</v>
      </c>
      <c r="F337" s="2" t="s">
        <v>789</v>
      </c>
      <c r="G337" s="2" t="s">
        <v>788</v>
      </c>
      <c r="H337" s="2" t="s">
        <v>390</v>
      </c>
      <c r="I337" s="25" t="s">
        <v>3802</v>
      </c>
      <c r="J337" s="18" t="s">
        <v>3803</v>
      </c>
      <c r="K337" s="27" t="s">
        <v>3804</v>
      </c>
      <c r="L337" s="65">
        <v>0.05</v>
      </c>
      <c r="N337" s="75">
        <v>1</v>
      </c>
      <c r="O337">
        <v>268</v>
      </c>
      <c r="T337" s="65">
        <v>0.05</v>
      </c>
      <c r="U337" s="31">
        <v>120</v>
      </c>
      <c r="V337" s="2" t="s">
        <v>789</v>
      </c>
      <c r="W337" s="71">
        <f t="shared" si="60"/>
        <v>0.74626865671641784</v>
      </c>
      <c r="X337" s="71" t="e">
        <f t="shared" si="61"/>
        <v>#DIV/0!</v>
      </c>
      <c r="Y337" s="88">
        <f t="shared" si="62"/>
        <v>3.7313432835820892E-2</v>
      </c>
      <c r="Z337" s="88" t="e">
        <f t="shared" si="63"/>
        <v>#DIV/0!</v>
      </c>
      <c r="AA337" s="90">
        <f t="shared" si="64"/>
        <v>4.1666666666666664E-2</v>
      </c>
      <c r="AB337" s="31">
        <f t="shared" si="65"/>
        <v>24</v>
      </c>
      <c r="AC337" s="88">
        <f t="shared" si="66"/>
        <v>1.554726368159204E-4</v>
      </c>
      <c r="AD337" s="88" t="e">
        <f t="shared" si="67"/>
        <v>#DIV/0!</v>
      </c>
      <c r="AE337" s="88">
        <f t="shared" si="68"/>
        <v>6.2189054726368158E-4</v>
      </c>
      <c r="AF337" s="88" t="e">
        <f t="shared" si="69"/>
        <v>#DIV/0!</v>
      </c>
      <c r="AG337" s="94" t="s">
        <v>3805</v>
      </c>
    </row>
    <row r="338" spans="1:34" ht="80" x14ac:dyDescent="0.2">
      <c r="A338" s="2" t="s">
        <v>386</v>
      </c>
      <c r="B338" s="2" t="s">
        <v>790</v>
      </c>
      <c r="C338" s="2" t="s">
        <v>2316</v>
      </c>
      <c r="D338" s="2"/>
      <c r="E338" t="s">
        <v>2315</v>
      </c>
      <c r="F338" s="2" t="s">
        <v>789</v>
      </c>
      <c r="G338" s="2" t="s">
        <v>788</v>
      </c>
      <c r="H338" s="2" t="s">
        <v>385</v>
      </c>
      <c r="I338" s="25" t="s">
        <v>3802</v>
      </c>
      <c r="J338" s="18" t="s">
        <v>3803</v>
      </c>
      <c r="K338" s="27" t="s">
        <v>3804</v>
      </c>
      <c r="L338" s="65">
        <v>0.05</v>
      </c>
      <c r="N338" s="75">
        <v>1</v>
      </c>
      <c r="O338">
        <v>268</v>
      </c>
      <c r="T338" s="65">
        <v>0.05</v>
      </c>
      <c r="U338" s="31">
        <v>120</v>
      </c>
      <c r="V338" s="2" t="s">
        <v>789</v>
      </c>
      <c r="W338" s="71">
        <f t="shared" si="60"/>
        <v>0.74626865671641784</v>
      </c>
      <c r="X338" s="71" t="e">
        <f t="shared" si="61"/>
        <v>#DIV/0!</v>
      </c>
      <c r="Y338" s="88">
        <f t="shared" si="62"/>
        <v>3.7313432835820892E-2</v>
      </c>
      <c r="Z338" s="88" t="e">
        <f t="shared" si="63"/>
        <v>#DIV/0!</v>
      </c>
      <c r="AA338" s="90">
        <f t="shared" si="64"/>
        <v>4.1666666666666664E-2</v>
      </c>
      <c r="AB338" s="31">
        <f t="shared" si="65"/>
        <v>24</v>
      </c>
      <c r="AC338" s="88">
        <f t="shared" si="66"/>
        <v>1.554726368159204E-4</v>
      </c>
      <c r="AD338" s="88" t="e">
        <f t="shared" si="67"/>
        <v>#DIV/0!</v>
      </c>
      <c r="AE338" s="88">
        <f t="shared" si="68"/>
        <v>6.2189054726368158E-4</v>
      </c>
      <c r="AF338" s="88" t="e">
        <f t="shared" si="69"/>
        <v>#DIV/0!</v>
      </c>
      <c r="AG338" s="94" t="s">
        <v>3805</v>
      </c>
    </row>
    <row r="339" spans="1:34" ht="80" x14ac:dyDescent="0.2">
      <c r="A339" s="2" t="s">
        <v>391</v>
      </c>
      <c r="B339" s="2" t="s">
        <v>794</v>
      </c>
      <c r="C339" s="2" t="s">
        <v>2318</v>
      </c>
      <c r="D339" s="2"/>
      <c r="E339" t="s">
        <v>2317</v>
      </c>
      <c r="F339" s="2" t="s">
        <v>792</v>
      </c>
      <c r="G339" s="2" t="s">
        <v>791</v>
      </c>
      <c r="H339" s="2" t="s">
        <v>390</v>
      </c>
      <c r="I339" s="26" t="s">
        <v>3576</v>
      </c>
      <c r="J339" s="18" t="s">
        <v>3806</v>
      </c>
      <c r="K339" s="27" t="s">
        <v>3807</v>
      </c>
      <c r="L339" s="65">
        <v>0.1</v>
      </c>
      <c r="N339" s="75">
        <v>1</v>
      </c>
      <c r="O339">
        <v>42</v>
      </c>
      <c r="T339" s="65">
        <v>0.1</v>
      </c>
      <c r="U339" s="31">
        <v>120</v>
      </c>
      <c r="V339" s="2" t="s">
        <v>792</v>
      </c>
      <c r="W339" s="71">
        <f t="shared" si="60"/>
        <v>2.3809523809523809</v>
      </c>
      <c r="X339" s="71" t="e">
        <f t="shared" si="61"/>
        <v>#DIV/0!</v>
      </c>
      <c r="Y339" s="88">
        <f t="shared" si="62"/>
        <v>0.23809523809523808</v>
      </c>
      <c r="Z339" s="88" t="e">
        <f t="shared" si="63"/>
        <v>#DIV/0!</v>
      </c>
      <c r="AA339" s="90">
        <f t="shared" si="64"/>
        <v>2.0833333333333332E-2</v>
      </c>
      <c r="AB339" s="31">
        <f t="shared" si="65"/>
        <v>48</v>
      </c>
      <c r="AC339" s="88">
        <f t="shared" si="66"/>
        <v>4.96031746031746E-4</v>
      </c>
      <c r="AD339" s="88" t="e">
        <f t="shared" si="67"/>
        <v>#DIV/0!</v>
      </c>
      <c r="AE339" s="88">
        <f t="shared" si="68"/>
        <v>1.984126984126984E-3</v>
      </c>
      <c r="AF339" s="88" t="e">
        <f t="shared" si="69"/>
        <v>#DIV/0!</v>
      </c>
      <c r="AG339" s="94" t="s">
        <v>3808</v>
      </c>
    </row>
    <row r="340" spans="1:34" ht="80" x14ac:dyDescent="0.2">
      <c r="A340" s="2" t="s">
        <v>386</v>
      </c>
      <c r="B340" s="2" t="s">
        <v>794</v>
      </c>
      <c r="C340" s="2" t="s">
        <v>2318</v>
      </c>
      <c r="D340" s="2"/>
      <c r="E340" t="s">
        <v>2317</v>
      </c>
      <c r="F340" s="2" t="s">
        <v>792</v>
      </c>
      <c r="G340" s="2" t="s">
        <v>791</v>
      </c>
      <c r="H340" s="2" t="s">
        <v>385</v>
      </c>
      <c r="I340" s="26" t="s">
        <v>3576</v>
      </c>
      <c r="J340" s="18" t="s">
        <v>3806</v>
      </c>
      <c r="K340" s="27" t="s">
        <v>3807</v>
      </c>
      <c r="L340" s="65">
        <v>0.1</v>
      </c>
      <c r="N340" s="75">
        <v>1</v>
      </c>
      <c r="O340">
        <v>42</v>
      </c>
      <c r="T340" s="65">
        <v>0.1</v>
      </c>
      <c r="U340" s="31">
        <v>120</v>
      </c>
      <c r="V340" s="2" t="s">
        <v>792</v>
      </c>
      <c r="W340" s="71">
        <f t="shared" si="60"/>
        <v>2.3809523809523809</v>
      </c>
      <c r="X340" s="71" t="e">
        <f t="shared" si="61"/>
        <v>#DIV/0!</v>
      </c>
      <c r="Y340" s="88">
        <f t="shared" si="62"/>
        <v>0.23809523809523808</v>
      </c>
      <c r="Z340" s="88" t="e">
        <f t="shared" si="63"/>
        <v>#DIV/0!</v>
      </c>
      <c r="AA340" s="90">
        <f t="shared" si="64"/>
        <v>2.0833333333333332E-2</v>
      </c>
      <c r="AB340" s="31">
        <f t="shared" si="65"/>
        <v>48</v>
      </c>
      <c r="AC340" s="88">
        <f t="shared" si="66"/>
        <v>4.96031746031746E-4</v>
      </c>
      <c r="AD340" s="88" t="e">
        <f t="shared" si="67"/>
        <v>#DIV/0!</v>
      </c>
      <c r="AE340" s="88">
        <f t="shared" si="68"/>
        <v>1.984126984126984E-3</v>
      </c>
      <c r="AF340" s="88" t="e">
        <f t="shared" si="69"/>
        <v>#DIV/0!</v>
      </c>
      <c r="AG340" s="94" t="s">
        <v>3808</v>
      </c>
    </row>
    <row r="341" spans="1:34" ht="64" x14ac:dyDescent="0.2">
      <c r="A341" s="2" t="s">
        <v>391</v>
      </c>
      <c r="B341" s="2" t="s">
        <v>798</v>
      </c>
      <c r="C341" s="2" t="s">
        <v>2321</v>
      </c>
      <c r="D341" s="2"/>
      <c r="E341" t="s">
        <v>2320</v>
      </c>
      <c r="F341" s="2" t="s">
        <v>796</v>
      </c>
      <c r="G341" s="2" t="s">
        <v>795</v>
      </c>
      <c r="H341" s="2" t="s">
        <v>390</v>
      </c>
      <c r="I341">
        <v>0.05</v>
      </c>
      <c r="J341" s="18" t="s">
        <v>3809</v>
      </c>
      <c r="K341" s="27" t="s">
        <v>3810</v>
      </c>
      <c r="L341" s="65">
        <v>0.05</v>
      </c>
      <c r="N341" s="75">
        <v>1</v>
      </c>
      <c r="O341">
        <v>2.6</v>
      </c>
      <c r="T341" s="65">
        <v>0.05</v>
      </c>
      <c r="U341" s="31">
        <v>120</v>
      </c>
      <c r="V341" s="2" t="s">
        <v>796</v>
      </c>
      <c r="W341" s="71">
        <f t="shared" si="60"/>
        <v>76.92307692307692</v>
      </c>
      <c r="X341" s="71" t="e">
        <f t="shared" si="61"/>
        <v>#DIV/0!</v>
      </c>
      <c r="Y341" s="88">
        <f t="shared" si="62"/>
        <v>3.8461538461538458</v>
      </c>
      <c r="Z341" s="88" t="e">
        <f t="shared" si="63"/>
        <v>#DIV/0!</v>
      </c>
      <c r="AA341" s="90">
        <f t="shared" si="64"/>
        <v>4.1666666666666664E-2</v>
      </c>
      <c r="AB341" s="31">
        <f t="shared" si="65"/>
        <v>24</v>
      </c>
      <c r="AC341" s="88">
        <f t="shared" si="66"/>
        <v>1.6025641025641024E-2</v>
      </c>
      <c r="AD341" s="88" t="e">
        <f t="shared" si="67"/>
        <v>#DIV/0!</v>
      </c>
      <c r="AE341" s="88">
        <f t="shared" si="68"/>
        <v>6.4102564102564097E-2</v>
      </c>
      <c r="AF341" s="88" t="e">
        <f t="shared" si="69"/>
        <v>#DIV/0!</v>
      </c>
      <c r="AG341" s="94" t="s">
        <v>3811</v>
      </c>
      <c r="AH341" s="118" t="s">
        <v>3812</v>
      </c>
    </row>
    <row r="342" spans="1:34" ht="64" x14ac:dyDescent="0.2">
      <c r="A342" s="2" t="s">
        <v>386</v>
      </c>
      <c r="B342" s="2" t="s">
        <v>798</v>
      </c>
      <c r="C342" s="2" t="s">
        <v>2321</v>
      </c>
      <c r="D342" s="2"/>
      <c r="E342" t="s">
        <v>2320</v>
      </c>
      <c r="F342" s="2" t="s">
        <v>796</v>
      </c>
      <c r="G342" s="2" t="s">
        <v>795</v>
      </c>
      <c r="H342" s="2" t="s">
        <v>385</v>
      </c>
      <c r="I342">
        <v>0.05</v>
      </c>
      <c r="J342" s="18" t="s">
        <v>3809</v>
      </c>
      <c r="K342" s="27" t="s">
        <v>3810</v>
      </c>
      <c r="L342" s="65">
        <v>0.05</v>
      </c>
      <c r="N342" s="75">
        <v>1</v>
      </c>
      <c r="O342">
        <v>2.6</v>
      </c>
      <c r="T342" s="65">
        <v>0.05</v>
      </c>
      <c r="U342" s="31">
        <v>120</v>
      </c>
      <c r="V342" s="2" t="s">
        <v>796</v>
      </c>
      <c r="W342" s="71">
        <f t="shared" si="60"/>
        <v>76.92307692307692</v>
      </c>
      <c r="X342" s="71" t="e">
        <f t="shared" si="61"/>
        <v>#DIV/0!</v>
      </c>
      <c r="Y342" s="88">
        <f t="shared" si="62"/>
        <v>3.8461538461538458</v>
      </c>
      <c r="Z342" s="88" t="e">
        <f t="shared" si="63"/>
        <v>#DIV/0!</v>
      </c>
      <c r="AA342" s="90">
        <f t="shared" si="64"/>
        <v>4.1666666666666664E-2</v>
      </c>
      <c r="AB342" s="31">
        <f t="shared" si="65"/>
        <v>24</v>
      </c>
      <c r="AC342" s="88">
        <f t="shared" si="66"/>
        <v>1.6025641025641024E-2</v>
      </c>
      <c r="AD342" s="88" t="e">
        <f t="shared" si="67"/>
        <v>#DIV/0!</v>
      </c>
      <c r="AE342" s="88">
        <f t="shared" si="68"/>
        <v>6.4102564102564097E-2</v>
      </c>
      <c r="AF342" s="88" t="e">
        <f t="shared" si="69"/>
        <v>#DIV/0!</v>
      </c>
      <c r="AG342" s="94" t="s">
        <v>3811</v>
      </c>
      <c r="AH342" s="118" t="s">
        <v>3812</v>
      </c>
    </row>
    <row r="343" spans="1:34" ht="80" x14ac:dyDescent="0.2">
      <c r="A343" s="2" t="s">
        <v>260</v>
      </c>
      <c r="B343" s="2" t="s">
        <v>441</v>
      </c>
      <c r="C343" s="2" t="s">
        <v>2323</v>
      </c>
      <c r="D343" s="2"/>
      <c r="E343" t="s">
        <v>2322</v>
      </c>
      <c r="F343" s="2" t="s">
        <v>800</v>
      </c>
      <c r="G343" s="2" t="s">
        <v>799</v>
      </c>
      <c r="H343" s="2" t="s">
        <v>259</v>
      </c>
      <c r="I343" s="26" t="s">
        <v>3576</v>
      </c>
      <c r="J343" s="18" t="s">
        <v>3577</v>
      </c>
      <c r="K343" s="27" t="s">
        <v>3578</v>
      </c>
      <c r="L343" s="65">
        <v>0.1</v>
      </c>
      <c r="N343" s="75">
        <v>5</v>
      </c>
      <c r="O343">
        <v>22</v>
      </c>
      <c r="Q343">
        <v>4.5</v>
      </c>
      <c r="R343">
        <v>4.5</v>
      </c>
      <c r="S343" t="s">
        <v>2995</v>
      </c>
      <c r="T343" s="65">
        <v>0.1</v>
      </c>
      <c r="U343" s="31">
        <v>120</v>
      </c>
      <c r="V343" s="2" t="s">
        <v>800</v>
      </c>
      <c r="W343" s="71">
        <f t="shared" si="60"/>
        <v>22.727272727272723</v>
      </c>
      <c r="X343" s="71">
        <f t="shared" si="61"/>
        <v>111.1111111111111</v>
      </c>
      <c r="Y343" s="88">
        <f t="shared" si="62"/>
        <v>2.2727272727272725</v>
      </c>
      <c r="Z343" s="88">
        <f t="shared" si="63"/>
        <v>11.111111111111111</v>
      </c>
      <c r="AA343" s="90">
        <f t="shared" si="64"/>
        <v>0.10416666666666667</v>
      </c>
      <c r="AB343" s="31">
        <f t="shared" si="65"/>
        <v>48</v>
      </c>
      <c r="AC343" s="88">
        <f t="shared" si="66"/>
        <v>4.734848484848485E-3</v>
      </c>
      <c r="AD343" s="88">
        <f t="shared" si="67"/>
        <v>2.314814814814815E-2</v>
      </c>
      <c r="AE343" s="88">
        <f t="shared" si="68"/>
        <v>1.893939393939394E-2</v>
      </c>
      <c r="AF343" s="88">
        <f t="shared" si="69"/>
        <v>9.2592592592592601E-2</v>
      </c>
      <c r="AG343" s="94" t="s">
        <v>3813</v>
      </c>
      <c r="AH343" s="119" t="s">
        <v>3814</v>
      </c>
    </row>
    <row r="344" spans="1:34" ht="80" x14ac:dyDescent="0.2">
      <c r="A344" s="2" t="s">
        <v>506</v>
      </c>
      <c r="B344" s="2" t="s">
        <v>441</v>
      </c>
      <c r="C344" s="2" t="s">
        <v>2325</v>
      </c>
      <c r="D344" s="2"/>
      <c r="E344" t="s">
        <v>2324</v>
      </c>
      <c r="F344" s="2" t="s">
        <v>802</v>
      </c>
      <c r="G344" s="2" t="s">
        <v>801</v>
      </c>
      <c r="H344" s="2" t="s">
        <v>803</v>
      </c>
      <c r="I344" s="26" t="s">
        <v>3576</v>
      </c>
      <c r="J344" s="18" t="s">
        <v>3577</v>
      </c>
      <c r="K344" s="27" t="s">
        <v>3578</v>
      </c>
      <c r="L344" s="65">
        <v>0.1</v>
      </c>
      <c r="N344" s="75">
        <v>5</v>
      </c>
      <c r="O344">
        <v>22</v>
      </c>
      <c r="T344" s="65">
        <v>0.1</v>
      </c>
      <c r="U344" s="31">
        <v>120</v>
      </c>
      <c r="V344" s="2" t="s">
        <v>802</v>
      </c>
      <c r="W344" s="71">
        <f t="shared" si="60"/>
        <v>22.727272727272723</v>
      </c>
      <c r="X344" s="71" t="e">
        <f t="shared" si="61"/>
        <v>#DIV/0!</v>
      </c>
      <c r="Y344" s="88">
        <f t="shared" si="62"/>
        <v>2.2727272727272725</v>
      </c>
      <c r="Z344" s="88" t="e">
        <f t="shared" si="63"/>
        <v>#DIV/0!</v>
      </c>
      <c r="AA344" s="90">
        <f t="shared" si="64"/>
        <v>0.10416666666666667</v>
      </c>
      <c r="AB344" s="31">
        <f t="shared" si="65"/>
        <v>48</v>
      </c>
      <c r="AC344" s="88">
        <f t="shared" si="66"/>
        <v>4.734848484848485E-3</v>
      </c>
      <c r="AD344" s="88" t="e">
        <f t="shared" si="67"/>
        <v>#DIV/0!</v>
      </c>
      <c r="AE344" s="88">
        <f t="shared" si="68"/>
        <v>1.893939393939394E-2</v>
      </c>
      <c r="AF344" s="88" t="e">
        <f t="shared" si="69"/>
        <v>#DIV/0!</v>
      </c>
      <c r="AG344" s="94" t="s">
        <v>3815</v>
      </c>
      <c r="AH344" s="118" t="s">
        <v>3816</v>
      </c>
    </row>
    <row r="345" spans="1:34" ht="80" x14ac:dyDescent="0.2">
      <c r="A345" s="2" t="s">
        <v>221</v>
      </c>
      <c r="B345" s="2" t="s">
        <v>441</v>
      </c>
      <c r="C345" s="2" t="s">
        <v>2325</v>
      </c>
      <c r="D345" s="2"/>
      <c r="E345" t="s">
        <v>2324</v>
      </c>
      <c r="F345" s="2" t="s">
        <v>802</v>
      </c>
      <c r="G345" s="2" t="s">
        <v>801</v>
      </c>
      <c r="H345" s="2" t="s">
        <v>805</v>
      </c>
      <c r="I345" s="26" t="s">
        <v>3576</v>
      </c>
      <c r="J345" s="18" t="s">
        <v>3577</v>
      </c>
      <c r="K345" s="27" t="s">
        <v>3578</v>
      </c>
      <c r="L345" s="65">
        <v>0.1</v>
      </c>
      <c r="N345" s="75">
        <v>5</v>
      </c>
      <c r="O345">
        <v>22</v>
      </c>
      <c r="T345" s="65">
        <v>0.1</v>
      </c>
      <c r="U345" s="31">
        <v>120</v>
      </c>
      <c r="V345" s="2" t="s">
        <v>802</v>
      </c>
      <c r="W345" s="71">
        <f t="shared" si="60"/>
        <v>22.727272727272723</v>
      </c>
      <c r="X345" s="71" t="e">
        <f t="shared" si="61"/>
        <v>#DIV/0!</v>
      </c>
      <c r="Y345" s="88">
        <f t="shared" si="62"/>
        <v>2.2727272727272725</v>
      </c>
      <c r="Z345" s="88" t="e">
        <f t="shared" si="63"/>
        <v>#DIV/0!</v>
      </c>
      <c r="AA345" s="90">
        <f t="shared" si="64"/>
        <v>0.10416666666666667</v>
      </c>
      <c r="AB345" s="31">
        <f t="shared" si="65"/>
        <v>48</v>
      </c>
      <c r="AC345" s="88">
        <f t="shared" si="66"/>
        <v>4.734848484848485E-3</v>
      </c>
      <c r="AD345" s="88" t="e">
        <f t="shared" si="67"/>
        <v>#DIV/0!</v>
      </c>
      <c r="AE345" s="88">
        <f t="shared" si="68"/>
        <v>1.893939393939394E-2</v>
      </c>
      <c r="AF345" s="88" t="e">
        <f t="shared" si="69"/>
        <v>#DIV/0!</v>
      </c>
      <c r="AG345" s="94" t="s">
        <v>3815</v>
      </c>
      <c r="AH345" s="118" t="s">
        <v>3816</v>
      </c>
    </row>
    <row r="346" spans="1:34" ht="80" x14ac:dyDescent="0.2">
      <c r="A346" s="2" t="s">
        <v>386</v>
      </c>
      <c r="B346" s="2" t="s">
        <v>808</v>
      </c>
      <c r="C346" s="2" t="s">
        <v>2327</v>
      </c>
      <c r="D346" s="2"/>
      <c r="E346" t="s">
        <v>2326</v>
      </c>
      <c r="F346" s="2" t="s">
        <v>807</v>
      </c>
      <c r="G346" s="2" t="s">
        <v>806</v>
      </c>
      <c r="H346" s="2" t="s">
        <v>385</v>
      </c>
      <c r="I346" s="26" t="s">
        <v>3588</v>
      </c>
      <c r="J346" s="18" t="s">
        <v>3817</v>
      </c>
      <c r="K346" s="27" t="s">
        <v>3818</v>
      </c>
      <c r="L346" s="65">
        <v>0.05</v>
      </c>
      <c r="N346" s="75">
        <v>10</v>
      </c>
      <c r="O346">
        <v>4115</v>
      </c>
      <c r="T346" s="65">
        <v>0.05</v>
      </c>
      <c r="U346" s="31">
        <v>120</v>
      </c>
      <c r="V346" s="2" t="s">
        <v>807</v>
      </c>
      <c r="W346" s="71">
        <f t="shared" si="60"/>
        <v>0.48602673147023079</v>
      </c>
      <c r="X346" s="71" t="e">
        <f t="shared" si="61"/>
        <v>#DIV/0!</v>
      </c>
      <c r="Y346" s="88">
        <f t="shared" si="62"/>
        <v>2.4301336573511544E-2</v>
      </c>
      <c r="Z346" s="88" t="e">
        <f t="shared" si="63"/>
        <v>#DIV/0!</v>
      </c>
      <c r="AA346" s="90">
        <f t="shared" si="64"/>
        <v>0.41666666666666669</v>
      </c>
      <c r="AB346" s="31">
        <f t="shared" si="65"/>
        <v>24</v>
      </c>
      <c r="AC346" s="88">
        <f t="shared" si="66"/>
        <v>1.012555690562981E-4</v>
      </c>
      <c r="AD346" s="88" t="e">
        <f t="shared" si="67"/>
        <v>#DIV/0!</v>
      </c>
      <c r="AE346" s="88">
        <f t="shared" si="68"/>
        <v>4.050222762251924E-4</v>
      </c>
      <c r="AF346" s="88" t="e">
        <f t="shared" si="69"/>
        <v>#DIV/0!</v>
      </c>
      <c r="AG346" s="94" t="s">
        <v>3819</v>
      </c>
    </row>
    <row r="347" spans="1:34" ht="80" x14ac:dyDescent="0.2">
      <c r="A347" s="2" t="s">
        <v>391</v>
      </c>
      <c r="B347" s="2" t="s">
        <v>808</v>
      </c>
      <c r="C347" s="2" t="s">
        <v>2327</v>
      </c>
      <c r="D347" s="2"/>
      <c r="E347" t="s">
        <v>2326</v>
      </c>
      <c r="F347" s="2" t="s">
        <v>807</v>
      </c>
      <c r="G347" s="2" t="s">
        <v>806</v>
      </c>
      <c r="H347" s="2" t="s">
        <v>390</v>
      </c>
      <c r="I347" s="26" t="s">
        <v>3588</v>
      </c>
      <c r="J347" s="18" t="s">
        <v>3820</v>
      </c>
      <c r="K347" s="27" t="s">
        <v>3818</v>
      </c>
      <c r="L347" s="65">
        <v>0.05</v>
      </c>
      <c r="N347" s="75">
        <v>10</v>
      </c>
      <c r="O347">
        <v>4115</v>
      </c>
      <c r="T347" s="65">
        <v>0.05</v>
      </c>
      <c r="U347" s="31">
        <v>120</v>
      </c>
      <c r="V347" s="2" t="s">
        <v>807</v>
      </c>
      <c r="W347" s="71">
        <f t="shared" si="60"/>
        <v>0.48602673147023079</v>
      </c>
      <c r="X347" s="71" t="e">
        <f t="shared" si="61"/>
        <v>#DIV/0!</v>
      </c>
      <c r="Y347" s="88">
        <f t="shared" si="62"/>
        <v>2.4301336573511544E-2</v>
      </c>
      <c r="Z347" s="88" t="e">
        <f t="shared" si="63"/>
        <v>#DIV/0!</v>
      </c>
      <c r="AA347" s="90">
        <f t="shared" si="64"/>
        <v>0.41666666666666669</v>
      </c>
      <c r="AB347" s="31">
        <f t="shared" si="65"/>
        <v>24</v>
      </c>
      <c r="AC347" s="88">
        <f t="shared" si="66"/>
        <v>1.012555690562981E-4</v>
      </c>
      <c r="AD347" s="88" t="e">
        <f t="shared" si="67"/>
        <v>#DIV/0!</v>
      </c>
      <c r="AE347" s="88">
        <f t="shared" si="68"/>
        <v>4.050222762251924E-4</v>
      </c>
      <c r="AF347" s="88" t="e">
        <f t="shared" si="69"/>
        <v>#DIV/0!</v>
      </c>
      <c r="AG347" s="94" t="s">
        <v>3819</v>
      </c>
    </row>
    <row r="348" spans="1:34" ht="64" x14ac:dyDescent="0.2">
      <c r="A348" s="2" t="s">
        <v>391</v>
      </c>
      <c r="B348" s="2" t="s">
        <v>761</v>
      </c>
      <c r="C348" s="2" t="s">
        <v>2329</v>
      </c>
      <c r="D348" s="2"/>
      <c r="E348" t="s">
        <v>2328</v>
      </c>
      <c r="F348" s="2" t="s">
        <v>810</v>
      </c>
      <c r="G348" s="2" t="s">
        <v>809</v>
      </c>
      <c r="H348" s="2" t="s">
        <v>390</v>
      </c>
      <c r="I348" s="26" t="s">
        <v>3636</v>
      </c>
      <c r="J348" s="18" t="s">
        <v>3778</v>
      </c>
      <c r="K348" s="27" t="s">
        <v>3779</v>
      </c>
      <c r="L348" s="65">
        <v>0.2</v>
      </c>
      <c r="N348" s="75">
        <v>10</v>
      </c>
      <c r="O348">
        <v>2.5</v>
      </c>
      <c r="T348" s="65">
        <v>0.2</v>
      </c>
      <c r="U348" s="31">
        <v>120</v>
      </c>
      <c r="V348" s="2" t="s">
        <v>810</v>
      </c>
      <c r="W348" s="71">
        <f t="shared" si="60"/>
        <v>200</v>
      </c>
      <c r="X348" s="71" t="e">
        <f t="shared" si="61"/>
        <v>#DIV/0!</v>
      </c>
      <c r="Y348" s="88">
        <f t="shared" si="62"/>
        <v>40</v>
      </c>
      <c r="Z348" s="88" t="e">
        <f t="shared" si="63"/>
        <v>#DIV/0!</v>
      </c>
      <c r="AA348" s="90">
        <f t="shared" si="64"/>
        <v>0.10416666666666667</v>
      </c>
      <c r="AB348" s="31">
        <f t="shared" si="65"/>
        <v>96</v>
      </c>
      <c r="AC348" s="88">
        <f t="shared" si="66"/>
        <v>4.1666666666666671E-2</v>
      </c>
      <c r="AD348" s="88" t="e">
        <f t="shared" si="67"/>
        <v>#DIV/0!</v>
      </c>
      <c r="AE348" s="102">
        <f t="shared" si="68"/>
        <v>0.16666666666666669</v>
      </c>
      <c r="AF348" s="88" t="e">
        <f t="shared" si="69"/>
        <v>#DIV/0!</v>
      </c>
      <c r="AG348" s="94" t="s">
        <v>3821</v>
      </c>
    </row>
    <row r="349" spans="1:34" ht="64" x14ac:dyDescent="0.2">
      <c r="A349" s="2" t="s">
        <v>386</v>
      </c>
      <c r="B349" s="2" t="s">
        <v>761</v>
      </c>
      <c r="C349" s="2" t="s">
        <v>2329</v>
      </c>
      <c r="D349" s="2"/>
      <c r="E349" t="s">
        <v>2328</v>
      </c>
      <c r="F349" s="2" t="s">
        <v>810</v>
      </c>
      <c r="G349" s="2" t="s">
        <v>809</v>
      </c>
      <c r="H349" s="2" t="s">
        <v>385</v>
      </c>
      <c r="I349" s="26" t="s">
        <v>3636</v>
      </c>
      <c r="J349" s="18" t="s">
        <v>3778</v>
      </c>
      <c r="K349" s="27" t="s">
        <v>3779</v>
      </c>
      <c r="L349" s="65">
        <v>0.2</v>
      </c>
      <c r="N349" s="75">
        <v>10</v>
      </c>
      <c r="O349">
        <v>2.5</v>
      </c>
      <c r="T349" s="65">
        <v>0.2</v>
      </c>
      <c r="U349" s="31">
        <v>120</v>
      </c>
      <c r="V349" s="2" t="s">
        <v>810</v>
      </c>
      <c r="W349" s="71">
        <f t="shared" si="60"/>
        <v>200</v>
      </c>
      <c r="X349" s="71" t="e">
        <f t="shared" si="61"/>
        <v>#DIV/0!</v>
      </c>
      <c r="Y349" s="88">
        <f t="shared" si="62"/>
        <v>40</v>
      </c>
      <c r="Z349" s="88" t="e">
        <f t="shared" si="63"/>
        <v>#DIV/0!</v>
      </c>
      <c r="AA349" s="90">
        <f t="shared" si="64"/>
        <v>0.10416666666666667</v>
      </c>
      <c r="AB349" s="31">
        <f t="shared" si="65"/>
        <v>96</v>
      </c>
      <c r="AC349" s="88">
        <f t="shared" si="66"/>
        <v>4.1666666666666671E-2</v>
      </c>
      <c r="AD349" s="88" t="e">
        <f t="shared" si="67"/>
        <v>#DIV/0!</v>
      </c>
      <c r="AE349" s="102">
        <f t="shared" si="68"/>
        <v>0.16666666666666669</v>
      </c>
      <c r="AF349" s="88" t="e">
        <f t="shared" si="69"/>
        <v>#DIV/0!</v>
      </c>
      <c r="AG349" s="94" t="s">
        <v>3821</v>
      </c>
    </row>
    <row r="350" spans="1:34" ht="96" x14ac:dyDescent="0.2">
      <c r="A350" s="2" t="s">
        <v>391</v>
      </c>
      <c r="B350" s="2" t="s">
        <v>814</v>
      </c>
      <c r="C350" s="2" t="s">
        <v>2331</v>
      </c>
      <c r="D350" s="2"/>
      <c r="E350" t="s">
        <v>2330</v>
      </c>
      <c r="F350" s="2" t="s">
        <v>812</v>
      </c>
      <c r="G350" s="2" t="s">
        <v>811</v>
      </c>
      <c r="H350" s="2" t="s">
        <v>390</v>
      </c>
      <c r="I350" s="26" t="s">
        <v>3534</v>
      </c>
      <c r="J350" s="18" t="s">
        <v>3822</v>
      </c>
      <c r="K350" s="27" t="s">
        <v>3823</v>
      </c>
      <c r="L350" s="65">
        <v>0.2</v>
      </c>
      <c r="N350" s="75">
        <v>2</v>
      </c>
      <c r="O350">
        <v>15</v>
      </c>
      <c r="T350" s="65">
        <v>0.2</v>
      </c>
      <c r="U350" s="31">
        <v>120</v>
      </c>
      <c r="V350" s="2" t="s">
        <v>812</v>
      </c>
      <c r="W350" s="71">
        <f t="shared" si="60"/>
        <v>6.6666666666666661</v>
      </c>
      <c r="X350" s="71" t="e">
        <f t="shared" si="61"/>
        <v>#DIV/0!</v>
      </c>
      <c r="Y350" s="88">
        <f t="shared" si="62"/>
        <v>1.3333333333333333</v>
      </c>
      <c r="Z350" s="88" t="e">
        <f t="shared" si="63"/>
        <v>#DIV/0!</v>
      </c>
      <c r="AA350" s="90">
        <f t="shared" si="64"/>
        <v>2.0833333333333332E-2</v>
      </c>
      <c r="AB350" s="31">
        <f t="shared" si="65"/>
        <v>96</v>
      </c>
      <c r="AC350" s="88">
        <f t="shared" si="66"/>
        <v>1.3888888888888887E-3</v>
      </c>
      <c r="AD350" s="88" t="e">
        <f t="shared" si="67"/>
        <v>#DIV/0!</v>
      </c>
      <c r="AE350" s="88">
        <f t="shared" si="68"/>
        <v>5.5555555555555549E-3</v>
      </c>
      <c r="AF350" s="88" t="e">
        <f t="shared" si="69"/>
        <v>#DIV/0!</v>
      </c>
      <c r="AG350" s="94" t="s">
        <v>3824</v>
      </c>
      <c r="AH350" s="118" t="s">
        <v>3825</v>
      </c>
    </row>
    <row r="351" spans="1:34" ht="96" x14ac:dyDescent="0.2">
      <c r="A351" s="2" t="s">
        <v>386</v>
      </c>
      <c r="B351" s="2" t="s">
        <v>814</v>
      </c>
      <c r="C351" s="2" t="s">
        <v>2331</v>
      </c>
      <c r="D351" s="2"/>
      <c r="E351" t="s">
        <v>2330</v>
      </c>
      <c r="F351" s="2" t="s">
        <v>812</v>
      </c>
      <c r="G351" s="2" t="s">
        <v>811</v>
      </c>
      <c r="H351" s="2" t="s">
        <v>385</v>
      </c>
      <c r="I351" s="47" t="s">
        <v>3534</v>
      </c>
      <c r="J351" t="s">
        <v>3822</v>
      </c>
      <c r="K351" s="45" t="s">
        <v>3823</v>
      </c>
      <c r="L351" s="31">
        <v>0.2</v>
      </c>
      <c r="N351" s="75">
        <v>2</v>
      </c>
      <c r="O351">
        <v>15</v>
      </c>
      <c r="T351" s="65">
        <v>0.2</v>
      </c>
      <c r="U351" s="31">
        <v>120</v>
      </c>
      <c r="V351" s="2" t="s">
        <v>812</v>
      </c>
      <c r="W351" s="71">
        <f t="shared" si="60"/>
        <v>6.6666666666666661</v>
      </c>
      <c r="X351" s="71" t="e">
        <f t="shared" si="61"/>
        <v>#DIV/0!</v>
      </c>
      <c r="Y351" s="88">
        <f t="shared" si="62"/>
        <v>1.3333333333333333</v>
      </c>
      <c r="Z351" s="88" t="e">
        <f t="shared" si="63"/>
        <v>#DIV/0!</v>
      </c>
      <c r="AA351" s="90">
        <f t="shared" si="64"/>
        <v>2.0833333333333332E-2</v>
      </c>
      <c r="AB351" s="31">
        <f t="shared" si="65"/>
        <v>96</v>
      </c>
      <c r="AC351" s="88">
        <f t="shared" si="66"/>
        <v>1.3888888888888887E-3</v>
      </c>
      <c r="AD351" s="88" t="e">
        <f t="shared" si="67"/>
        <v>#DIV/0!</v>
      </c>
      <c r="AE351" s="88">
        <f t="shared" si="68"/>
        <v>5.5555555555555549E-3</v>
      </c>
      <c r="AF351" s="88" t="e">
        <f t="shared" si="69"/>
        <v>#DIV/0!</v>
      </c>
      <c r="AG351" s="94" t="s">
        <v>3824</v>
      </c>
      <c r="AH351" s="118" t="s">
        <v>3825</v>
      </c>
    </row>
    <row r="352" spans="1:34" ht="48" x14ac:dyDescent="0.2">
      <c r="A352" s="2" t="s">
        <v>386</v>
      </c>
      <c r="B352" s="2" t="s">
        <v>817</v>
      </c>
      <c r="C352" s="2" t="s">
        <v>2334</v>
      </c>
      <c r="D352" s="2"/>
      <c r="E352" t="s">
        <v>2333</v>
      </c>
      <c r="F352" s="2" t="s">
        <v>816</v>
      </c>
      <c r="G352" s="2" t="s">
        <v>815</v>
      </c>
      <c r="H352" s="2" t="s">
        <v>385</v>
      </c>
      <c r="I352">
        <v>0.05</v>
      </c>
      <c r="J352" t="s">
        <v>3666</v>
      </c>
      <c r="K352" t="s">
        <v>3826</v>
      </c>
      <c r="L352" s="31">
        <v>0.05</v>
      </c>
      <c r="N352" s="75">
        <v>10</v>
      </c>
      <c r="O352">
        <v>54</v>
      </c>
      <c r="T352" s="65">
        <v>0.05</v>
      </c>
      <c r="U352" s="31">
        <v>120</v>
      </c>
      <c r="V352" s="2" t="s">
        <v>816</v>
      </c>
      <c r="W352" s="71">
        <f t="shared" si="60"/>
        <v>37.037037037037038</v>
      </c>
      <c r="X352" s="71" t="e">
        <f t="shared" si="61"/>
        <v>#DIV/0!</v>
      </c>
      <c r="Y352" s="88">
        <f t="shared" si="62"/>
        <v>1.8518518518518516</v>
      </c>
      <c r="Z352" s="88" t="e">
        <f t="shared" si="63"/>
        <v>#DIV/0!</v>
      </c>
      <c r="AA352" s="90">
        <f t="shared" si="64"/>
        <v>0.41666666666666669</v>
      </c>
      <c r="AB352" s="31">
        <f t="shared" si="65"/>
        <v>24</v>
      </c>
      <c r="AC352" s="88">
        <f t="shared" si="66"/>
        <v>7.7160493827160498E-3</v>
      </c>
      <c r="AD352" s="88" t="e">
        <f t="shared" si="67"/>
        <v>#DIV/0!</v>
      </c>
      <c r="AE352" s="88">
        <f t="shared" si="68"/>
        <v>3.0864197530864199E-2</v>
      </c>
      <c r="AF352" s="88" t="e">
        <f t="shared" si="69"/>
        <v>#DIV/0!</v>
      </c>
      <c r="AG352" s="94" t="s">
        <v>3827</v>
      </c>
      <c r="AH352" s="118" t="s">
        <v>3828</v>
      </c>
    </row>
    <row r="353" spans="1:34" ht="48" x14ac:dyDescent="0.2">
      <c r="A353" s="2" t="s">
        <v>391</v>
      </c>
      <c r="B353" s="2" t="s">
        <v>817</v>
      </c>
      <c r="C353" s="2" t="s">
        <v>2334</v>
      </c>
      <c r="D353" s="2"/>
      <c r="E353" t="s">
        <v>2333</v>
      </c>
      <c r="F353" s="2" t="s">
        <v>816</v>
      </c>
      <c r="G353" s="2" t="s">
        <v>815</v>
      </c>
      <c r="H353" s="2" t="s">
        <v>390</v>
      </c>
      <c r="I353">
        <v>0.05</v>
      </c>
      <c r="J353" t="s">
        <v>3666</v>
      </c>
      <c r="K353" s="45" t="s">
        <v>3826</v>
      </c>
      <c r="L353" s="31">
        <v>0.05</v>
      </c>
      <c r="N353" s="75">
        <v>10</v>
      </c>
      <c r="O353">
        <v>54</v>
      </c>
      <c r="T353" s="65">
        <v>0.05</v>
      </c>
      <c r="U353" s="31">
        <v>120</v>
      </c>
      <c r="V353" s="2" t="s">
        <v>816</v>
      </c>
      <c r="W353" s="71">
        <f t="shared" si="60"/>
        <v>37.037037037037038</v>
      </c>
      <c r="X353" s="71" t="e">
        <f t="shared" si="61"/>
        <v>#DIV/0!</v>
      </c>
      <c r="Y353" s="88">
        <f t="shared" si="62"/>
        <v>1.8518518518518516</v>
      </c>
      <c r="Z353" s="88" t="e">
        <f t="shared" si="63"/>
        <v>#DIV/0!</v>
      </c>
      <c r="AA353" s="90">
        <f t="shared" si="64"/>
        <v>0.41666666666666669</v>
      </c>
      <c r="AB353" s="31">
        <f t="shared" si="65"/>
        <v>24</v>
      </c>
      <c r="AC353" s="88">
        <f t="shared" si="66"/>
        <v>7.7160493827160498E-3</v>
      </c>
      <c r="AD353" s="88" t="e">
        <f t="shared" si="67"/>
        <v>#DIV/0!</v>
      </c>
      <c r="AE353" s="88">
        <f t="shared" si="68"/>
        <v>3.0864197530864199E-2</v>
      </c>
      <c r="AF353" s="88" t="e">
        <f t="shared" si="69"/>
        <v>#DIV/0!</v>
      </c>
      <c r="AG353" s="94" t="s">
        <v>3827</v>
      </c>
      <c r="AH353" s="118" t="s">
        <v>3828</v>
      </c>
    </row>
    <row r="354" spans="1:34" ht="48" x14ac:dyDescent="0.2">
      <c r="A354" s="2" t="s">
        <v>260</v>
      </c>
      <c r="B354" s="2" t="s">
        <v>820</v>
      </c>
      <c r="C354" s="2" t="s">
        <v>2336</v>
      </c>
      <c r="D354" s="2"/>
      <c r="E354" t="s">
        <v>2335</v>
      </c>
      <c r="F354" s="2" t="s">
        <v>819</v>
      </c>
      <c r="G354" s="2" t="s">
        <v>818</v>
      </c>
      <c r="H354" s="2" t="s">
        <v>259</v>
      </c>
      <c r="I354" s="26" t="s">
        <v>3534</v>
      </c>
      <c r="J354" s="18" t="s">
        <v>3507</v>
      </c>
      <c r="K354" s="27" t="s">
        <v>3829</v>
      </c>
      <c r="L354" s="65">
        <v>0.2</v>
      </c>
      <c r="N354" s="75">
        <v>2.5</v>
      </c>
      <c r="O354">
        <v>7.1</v>
      </c>
      <c r="P354">
        <v>14.2</v>
      </c>
      <c r="T354" s="65">
        <v>0.2</v>
      </c>
      <c r="U354" s="31">
        <v>120</v>
      </c>
      <c r="V354" s="2" t="s">
        <v>819</v>
      </c>
      <c r="W354" s="71">
        <f t="shared" si="60"/>
        <v>17.605633802816904</v>
      </c>
      <c r="X354" s="71" t="e">
        <f t="shared" si="61"/>
        <v>#DIV/0!</v>
      </c>
      <c r="Y354" s="88">
        <f t="shared" si="62"/>
        <v>3.5211267605633805</v>
      </c>
      <c r="Z354" s="88" t="e">
        <f t="shared" si="63"/>
        <v>#DIV/0!</v>
      </c>
      <c r="AA354" s="90">
        <f t="shared" si="64"/>
        <v>2.6041666666666668E-2</v>
      </c>
      <c r="AB354" s="31">
        <f t="shared" si="65"/>
        <v>96</v>
      </c>
      <c r="AC354" s="88">
        <f t="shared" si="66"/>
        <v>3.6678403755868549E-3</v>
      </c>
      <c r="AD354" s="88" t="e">
        <f t="shared" si="67"/>
        <v>#DIV/0!</v>
      </c>
      <c r="AE354" s="88">
        <f t="shared" si="68"/>
        <v>1.467136150234742E-2</v>
      </c>
      <c r="AF354" s="88" t="e">
        <f t="shared" si="69"/>
        <v>#DIV/0!</v>
      </c>
      <c r="AG354" s="94" t="s">
        <v>3830</v>
      </c>
      <c r="AH354" s="118" t="s">
        <v>3831</v>
      </c>
    </row>
    <row r="355" spans="1:34" ht="80" x14ac:dyDescent="0.2">
      <c r="A355" s="2" t="s">
        <v>386</v>
      </c>
      <c r="B355" s="2" t="s">
        <v>824</v>
      </c>
      <c r="C355" s="2" t="s">
        <v>2338</v>
      </c>
      <c r="D355" s="2"/>
      <c r="E355" t="s">
        <v>2337</v>
      </c>
      <c r="F355" s="2" t="s">
        <v>822</v>
      </c>
      <c r="G355" s="2" t="s">
        <v>821</v>
      </c>
      <c r="H355" s="2" t="s">
        <v>385</v>
      </c>
      <c r="I355" s="26" t="s">
        <v>3832</v>
      </c>
      <c r="J355" s="18" t="s">
        <v>3833</v>
      </c>
      <c r="K355" s="27" t="s">
        <v>3834</v>
      </c>
      <c r="L355" s="65">
        <v>1</v>
      </c>
      <c r="N355" s="75">
        <v>1</v>
      </c>
      <c r="O355">
        <v>0.45</v>
      </c>
      <c r="T355" s="65">
        <v>1</v>
      </c>
      <c r="U355" s="31">
        <v>120</v>
      </c>
      <c r="V355" s="2" t="s">
        <v>822</v>
      </c>
      <c r="W355" s="71">
        <f t="shared" si="60"/>
        <v>22.222222222222218</v>
      </c>
      <c r="X355" s="71" t="e">
        <f t="shared" si="61"/>
        <v>#DIV/0!</v>
      </c>
      <c r="Y355" s="88">
        <f t="shared" si="62"/>
        <v>22.222222222222218</v>
      </c>
      <c r="Z355" s="88" t="e">
        <f t="shared" si="63"/>
        <v>#DIV/0!</v>
      </c>
      <c r="AA355" s="90">
        <f t="shared" si="64"/>
        <v>2.0833333333333333E-3</v>
      </c>
      <c r="AB355" s="31">
        <f t="shared" si="65"/>
        <v>480</v>
      </c>
      <c r="AC355" s="88">
        <f t="shared" si="66"/>
        <v>4.6296296296296294E-3</v>
      </c>
      <c r="AD355" s="88" t="e">
        <f t="shared" si="67"/>
        <v>#DIV/0!</v>
      </c>
      <c r="AE355" s="88">
        <f t="shared" si="68"/>
        <v>1.8518518518518517E-2</v>
      </c>
      <c r="AF355" s="88" t="e">
        <f t="shared" si="69"/>
        <v>#DIV/0!</v>
      </c>
      <c r="AG355" s="94" t="s">
        <v>3835</v>
      </c>
    </row>
    <row r="356" spans="1:34" ht="80" x14ac:dyDescent="0.2">
      <c r="A356" s="2" t="s">
        <v>391</v>
      </c>
      <c r="B356" s="2" t="s">
        <v>824</v>
      </c>
      <c r="C356" s="2" t="s">
        <v>2338</v>
      </c>
      <c r="D356" s="2"/>
      <c r="E356" t="s">
        <v>2337</v>
      </c>
      <c r="F356" s="2" t="s">
        <v>822</v>
      </c>
      <c r="G356" s="2" t="s">
        <v>821</v>
      </c>
      <c r="H356" s="2" t="s">
        <v>390</v>
      </c>
      <c r="I356" s="26" t="s">
        <v>3832</v>
      </c>
      <c r="J356" s="18" t="s">
        <v>3833</v>
      </c>
      <c r="K356" s="27" t="s">
        <v>3834</v>
      </c>
      <c r="L356" s="65">
        <v>1</v>
      </c>
      <c r="N356" s="75">
        <v>1</v>
      </c>
      <c r="O356">
        <v>0.45</v>
      </c>
      <c r="T356" s="65">
        <v>1</v>
      </c>
      <c r="U356" s="31">
        <v>120</v>
      </c>
      <c r="V356" s="2" t="s">
        <v>822</v>
      </c>
      <c r="W356" s="71">
        <f t="shared" si="60"/>
        <v>22.222222222222218</v>
      </c>
      <c r="X356" s="71" t="e">
        <f t="shared" si="61"/>
        <v>#DIV/0!</v>
      </c>
      <c r="Y356" s="88">
        <f t="shared" si="62"/>
        <v>22.222222222222218</v>
      </c>
      <c r="Z356" s="88" t="e">
        <f t="shared" si="63"/>
        <v>#DIV/0!</v>
      </c>
      <c r="AA356" s="90">
        <f t="shared" si="64"/>
        <v>2.0833333333333333E-3</v>
      </c>
      <c r="AB356" s="31">
        <f t="shared" si="65"/>
        <v>480</v>
      </c>
      <c r="AC356" s="88">
        <f t="shared" si="66"/>
        <v>4.6296296296296294E-3</v>
      </c>
      <c r="AD356" s="88" t="e">
        <f t="shared" si="67"/>
        <v>#DIV/0!</v>
      </c>
      <c r="AE356" s="88">
        <f t="shared" si="68"/>
        <v>1.8518518518518517E-2</v>
      </c>
      <c r="AF356" s="88" t="e">
        <f t="shared" si="69"/>
        <v>#DIV/0!</v>
      </c>
      <c r="AG356" s="94" t="s">
        <v>3836</v>
      </c>
    </row>
    <row r="357" spans="1:34" ht="48" x14ac:dyDescent="0.2">
      <c r="A357" s="2" t="s">
        <v>391</v>
      </c>
      <c r="B357" s="2" t="s">
        <v>830</v>
      </c>
      <c r="C357" s="2" t="s">
        <v>2340</v>
      </c>
      <c r="D357" s="2"/>
      <c r="E357" t="s">
        <v>2339</v>
      </c>
      <c r="F357" s="2" t="s">
        <v>827</v>
      </c>
      <c r="G357" s="2" t="s">
        <v>826</v>
      </c>
      <c r="H357" s="2" t="s">
        <v>390</v>
      </c>
      <c r="I357" s="26" t="s">
        <v>3683</v>
      </c>
      <c r="J357" s="18" t="s">
        <v>3837</v>
      </c>
      <c r="K357" s="27" t="s">
        <v>3838</v>
      </c>
      <c r="L357" s="65">
        <v>0.2</v>
      </c>
      <c r="N357" s="75">
        <v>0.1</v>
      </c>
      <c r="O357">
        <v>0.2</v>
      </c>
      <c r="T357" s="65">
        <v>0.2</v>
      </c>
      <c r="U357" s="31">
        <v>120</v>
      </c>
      <c r="V357" s="2" t="s">
        <v>827</v>
      </c>
      <c r="W357" s="71">
        <f t="shared" si="60"/>
        <v>24.999999999999996</v>
      </c>
      <c r="X357" s="71" t="e">
        <f t="shared" si="61"/>
        <v>#DIV/0!</v>
      </c>
      <c r="Y357" s="88">
        <f t="shared" si="62"/>
        <v>4.9999999999999991</v>
      </c>
      <c r="Z357" s="88" t="e">
        <f t="shared" si="63"/>
        <v>#DIV/0!</v>
      </c>
      <c r="AA357" s="90">
        <f t="shared" si="64"/>
        <v>1.0416666666666667E-3</v>
      </c>
      <c r="AB357" s="31">
        <f t="shared" si="65"/>
        <v>96</v>
      </c>
      <c r="AC357" s="88">
        <f t="shared" si="66"/>
        <v>5.208333333333333E-3</v>
      </c>
      <c r="AD357" s="88" t="e">
        <f t="shared" si="67"/>
        <v>#DIV/0!</v>
      </c>
      <c r="AE357" s="88">
        <f t="shared" si="68"/>
        <v>2.0833333333333332E-2</v>
      </c>
      <c r="AF357" s="88" t="e">
        <f t="shared" si="69"/>
        <v>#DIV/0!</v>
      </c>
      <c r="AG357" s="94" t="s">
        <v>3839</v>
      </c>
    </row>
    <row r="358" spans="1:34" ht="48" x14ac:dyDescent="0.2">
      <c r="A358" s="2" t="s">
        <v>386</v>
      </c>
      <c r="B358" s="2" t="s">
        <v>830</v>
      </c>
      <c r="C358" s="2" t="s">
        <v>2340</v>
      </c>
      <c r="D358" s="2"/>
      <c r="E358" t="s">
        <v>2339</v>
      </c>
      <c r="F358" s="2" t="s">
        <v>827</v>
      </c>
      <c r="G358" s="2" t="s">
        <v>826</v>
      </c>
      <c r="H358" s="2" t="s">
        <v>385</v>
      </c>
      <c r="I358" s="26" t="s">
        <v>3683</v>
      </c>
      <c r="J358" s="18" t="s">
        <v>3837</v>
      </c>
      <c r="K358" s="27" t="s">
        <v>3838</v>
      </c>
      <c r="L358" s="65">
        <v>0.2</v>
      </c>
      <c r="N358" s="75">
        <v>0.1</v>
      </c>
      <c r="O358">
        <v>0.2</v>
      </c>
      <c r="T358" s="65">
        <v>0.2</v>
      </c>
      <c r="U358" s="31">
        <v>120</v>
      </c>
      <c r="V358" s="2" t="s">
        <v>827</v>
      </c>
      <c r="W358" s="71">
        <f t="shared" si="60"/>
        <v>24.999999999999996</v>
      </c>
      <c r="X358" s="71" t="e">
        <f t="shared" si="61"/>
        <v>#DIV/0!</v>
      </c>
      <c r="Y358" s="88">
        <f t="shared" si="62"/>
        <v>4.9999999999999991</v>
      </c>
      <c r="Z358" s="88" t="e">
        <f t="shared" si="63"/>
        <v>#DIV/0!</v>
      </c>
      <c r="AA358" s="90">
        <f t="shared" si="64"/>
        <v>1.0416666666666667E-3</v>
      </c>
      <c r="AB358" s="31">
        <f t="shared" si="65"/>
        <v>96</v>
      </c>
      <c r="AC358" s="88">
        <f t="shared" si="66"/>
        <v>5.208333333333333E-3</v>
      </c>
      <c r="AD358" s="88" t="e">
        <f t="shared" si="67"/>
        <v>#DIV/0!</v>
      </c>
      <c r="AE358" s="88">
        <f t="shared" si="68"/>
        <v>2.0833333333333332E-2</v>
      </c>
      <c r="AF358" s="88" t="e">
        <f t="shared" si="69"/>
        <v>#DIV/0!</v>
      </c>
      <c r="AG358" s="94" t="s">
        <v>3839</v>
      </c>
    </row>
    <row r="359" spans="1:34" ht="96" x14ac:dyDescent="0.2">
      <c r="A359" s="2" t="s">
        <v>386</v>
      </c>
      <c r="B359" s="2" t="s">
        <v>835</v>
      </c>
      <c r="C359" s="2" t="s">
        <v>2342</v>
      </c>
      <c r="D359" s="2"/>
      <c r="E359" t="s">
        <v>2341</v>
      </c>
      <c r="F359" s="2" t="s">
        <v>832</v>
      </c>
      <c r="G359" s="2" t="s">
        <v>831</v>
      </c>
      <c r="H359" s="2" t="s">
        <v>385</v>
      </c>
      <c r="I359" s="26" t="s">
        <v>3840</v>
      </c>
      <c r="J359" s="18" t="s">
        <v>3841</v>
      </c>
      <c r="K359" s="27" t="s">
        <v>3842</v>
      </c>
      <c r="L359" s="65">
        <v>2</v>
      </c>
      <c r="N359" s="75">
        <v>10</v>
      </c>
      <c r="O359">
        <v>2</v>
      </c>
      <c r="T359" s="65">
        <v>2</v>
      </c>
      <c r="U359" s="31">
        <v>120</v>
      </c>
      <c r="V359" s="2" t="s">
        <v>832</v>
      </c>
      <c r="W359" s="71">
        <f t="shared" si="60"/>
        <v>25</v>
      </c>
      <c r="X359" s="71" t="e">
        <f t="shared" si="61"/>
        <v>#DIV/0!</v>
      </c>
      <c r="Y359" s="88">
        <f t="shared" si="62"/>
        <v>50</v>
      </c>
      <c r="Z359" s="88" t="e">
        <f t="shared" si="63"/>
        <v>#DIV/0!</v>
      </c>
      <c r="AA359" s="90">
        <f t="shared" si="64"/>
        <v>1.0416666666666666E-2</v>
      </c>
      <c r="AB359" s="31">
        <f t="shared" si="65"/>
        <v>960</v>
      </c>
      <c r="AC359" s="88">
        <f t="shared" si="66"/>
        <v>5.208333333333333E-3</v>
      </c>
      <c r="AD359" s="88" t="e">
        <f t="shared" si="67"/>
        <v>#DIV/0!</v>
      </c>
      <c r="AE359" s="88">
        <f t="shared" si="68"/>
        <v>2.0833333333333332E-2</v>
      </c>
      <c r="AF359" s="88" t="e">
        <f t="shared" si="69"/>
        <v>#DIV/0!</v>
      </c>
      <c r="AG359" s="94" t="s">
        <v>3843</v>
      </c>
      <c r="AH359" s="118" t="s">
        <v>3844</v>
      </c>
    </row>
    <row r="360" spans="1:34" ht="96" x14ac:dyDescent="0.2">
      <c r="A360" s="2" t="s">
        <v>391</v>
      </c>
      <c r="B360" s="2" t="s">
        <v>835</v>
      </c>
      <c r="C360" s="2" t="s">
        <v>2342</v>
      </c>
      <c r="D360" s="2"/>
      <c r="E360" t="s">
        <v>2341</v>
      </c>
      <c r="F360" s="2" t="s">
        <v>832</v>
      </c>
      <c r="G360" s="2" t="s">
        <v>831</v>
      </c>
      <c r="H360" s="2" t="s">
        <v>390</v>
      </c>
      <c r="I360" s="26" t="s">
        <v>3840</v>
      </c>
      <c r="J360" s="18" t="s">
        <v>3841</v>
      </c>
      <c r="K360" s="27" t="s">
        <v>3842</v>
      </c>
      <c r="L360" s="65">
        <v>2</v>
      </c>
      <c r="N360" s="75">
        <v>10</v>
      </c>
      <c r="O360">
        <v>2</v>
      </c>
      <c r="T360" s="65">
        <v>2</v>
      </c>
      <c r="U360" s="31">
        <v>120</v>
      </c>
      <c r="V360" s="2" t="s">
        <v>832</v>
      </c>
      <c r="W360" s="71">
        <f t="shared" si="60"/>
        <v>25</v>
      </c>
      <c r="X360" s="71" t="e">
        <f t="shared" si="61"/>
        <v>#DIV/0!</v>
      </c>
      <c r="Y360" s="88">
        <f t="shared" si="62"/>
        <v>50</v>
      </c>
      <c r="Z360" s="88" t="e">
        <f t="shared" si="63"/>
        <v>#DIV/0!</v>
      </c>
      <c r="AA360" s="90">
        <f t="shared" si="64"/>
        <v>1.0416666666666666E-2</v>
      </c>
      <c r="AB360" s="31">
        <f t="shared" si="65"/>
        <v>960</v>
      </c>
      <c r="AC360" s="88">
        <f t="shared" si="66"/>
        <v>5.208333333333333E-3</v>
      </c>
      <c r="AD360" s="88" t="e">
        <f t="shared" si="67"/>
        <v>#DIV/0!</v>
      </c>
      <c r="AE360" s="88">
        <f t="shared" si="68"/>
        <v>2.0833333333333332E-2</v>
      </c>
      <c r="AF360" s="88" t="e">
        <f t="shared" si="69"/>
        <v>#DIV/0!</v>
      </c>
      <c r="AG360" s="94" t="s">
        <v>3843</v>
      </c>
      <c r="AH360" s="118" t="s">
        <v>3844</v>
      </c>
    </row>
    <row r="361" spans="1:34" ht="64" x14ac:dyDescent="0.2">
      <c r="A361" s="2" t="s">
        <v>391</v>
      </c>
      <c r="B361" s="2" t="s">
        <v>838</v>
      </c>
      <c r="C361" s="2" t="s">
        <v>2346</v>
      </c>
      <c r="D361" s="2"/>
      <c r="E361" t="s">
        <v>2345</v>
      </c>
      <c r="F361" s="2" t="s">
        <v>837</v>
      </c>
      <c r="G361" s="2" t="s">
        <v>836</v>
      </c>
      <c r="H361" s="2" t="s">
        <v>390</v>
      </c>
      <c r="I361" s="26" t="s">
        <v>3588</v>
      </c>
      <c r="J361" s="18" t="s">
        <v>3845</v>
      </c>
      <c r="K361" s="27" t="s">
        <v>3846</v>
      </c>
      <c r="L361" s="65">
        <v>0.05</v>
      </c>
      <c r="N361" s="75">
        <v>25</v>
      </c>
      <c r="O361">
        <v>100</v>
      </c>
      <c r="P361">
        <v>416</v>
      </c>
      <c r="T361" s="65">
        <v>0.05</v>
      </c>
      <c r="U361" s="31">
        <v>120</v>
      </c>
      <c r="V361" s="2" t="s">
        <v>837</v>
      </c>
      <c r="W361" s="71">
        <f t="shared" si="60"/>
        <v>50</v>
      </c>
      <c r="X361" s="71" t="e">
        <f t="shared" si="61"/>
        <v>#DIV/0!</v>
      </c>
      <c r="Y361" s="88">
        <f t="shared" si="62"/>
        <v>2.5</v>
      </c>
      <c r="Z361" s="88" t="e">
        <f t="shared" si="63"/>
        <v>#DIV/0!</v>
      </c>
      <c r="AA361" s="90">
        <f t="shared" si="64"/>
        <v>1.0416666666666667</v>
      </c>
      <c r="AB361" s="31">
        <f t="shared" si="65"/>
        <v>24</v>
      </c>
      <c r="AC361" s="88">
        <f t="shared" si="66"/>
        <v>1.0416666666666668E-2</v>
      </c>
      <c r="AD361" s="88" t="e">
        <f t="shared" si="67"/>
        <v>#DIV/0!</v>
      </c>
      <c r="AE361" s="88">
        <f t="shared" si="68"/>
        <v>4.1666666666666671E-2</v>
      </c>
      <c r="AF361" s="88" t="e">
        <f t="shared" si="69"/>
        <v>#DIV/0!</v>
      </c>
      <c r="AG361" s="94" t="s">
        <v>3847</v>
      </c>
      <c r="AH361" s="118" t="s">
        <v>3848</v>
      </c>
    </row>
    <row r="362" spans="1:34" ht="64" x14ac:dyDescent="0.2">
      <c r="A362" s="2" t="s">
        <v>386</v>
      </c>
      <c r="B362" s="2" t="s">
        <v>838</v>
      </c>
      <c r="C362" s="2" t="s">
        <v>2346</v>
      </c>
      <c r="D362" s="2"/>
      <c r="E362" t="s">
        <v>2345</v>
      </c>
      <c r="F362" s="2" t="s">
        <v>837</v>
      </c>
      <c r="G362" s="2" t="s">
        <v>836</v>
      </c>
      <c r="H362" s="2" t="s">
        <v>385</v>
      </c>
      <c r="I362" s="26" t="s">
        <v>3588</v>
      </c>
      <c r="J362" s="18" t="s">
        <v>3845</v>
      </c>
      <c r="K362" s="27" t="s">
        <v>3846</v>
      </c>
      <c r="L362" s="65">
        <v>0.05</v>
      </c>
      <c r="N362" s="75">
        <v>25</v>
      </c>
      <c r="O362">
        <v>100</v>
      </c>
      <c r="P362">
        <v>416</v>
      </c>
      <c r="T362" s="65">
        <v>0.05</v>
      </c>
      <c r="U362" s="31">
        <v>120</v>
      </c>
      <c r="V362" s="2" t="s">
        <v>837</v>
      </c>
      <c r="W362" s="71">
        <f t="shared" si="60"/>
        <v>50</v>
      </c>
      <c r="X362" s="71" t="e">
        <f t="shared" si="61"/>
        <v>#DIV/0!</v>
      </c>
      <c r="Y362" s="88">
        <f t="shared" si="62"/>
        <v>2.5</v>
      </c>
      <c r="Z362" s="88" t="e">
        <f t="shared" si="63"/>
        <v>#DIV/0!</v>
      </c>
      <c r="AA362" s="90">
        <f t="shared" si="64"/>
        <v>1.0416666666666667</v>
      </c>
      <c r="AB362" s="31">
        <f t="shared" si="65"/>
        <v>24</v>
      </c>
      <c r="AC362" s="88">
        <f t="shared" si="66"/>
        <v>1.0416666666666668E-2</v>
      </c>
      <c r="AD362" s="88" t="e">
        <f t="shared" si="67"/>
        <v>#DIV/0!</v>
      </c>
      <c r="AE362" s="88">
        <f t="shared" si="68"/>
        <v>4.1666666666666671E-2</v>
      </c>
      <c r="AF362" s="88" t="e">
        <f t="shared" si="69"/>
        <v>#DIV/0!</v>
      </c>
      <c r="AG362" s="94" t="s">
        <v>3847</v>
      </c>
      <c r="AH362" s="118" t="s">
        <v>3848</v>
      </c>
    </row>
    <row r="363" spans="1:34" ht="64" x14ac:dyDescent="0.2">
      <c r="A363" s="2" t="s">
        <v>843</v>
      </c>
      <c r="B363" s="2" t="s">
        <v>847</v>
      </c>
      <c r="C363" s="2" t="s">
        <v>2350</v>
      </c>
      <c r="D363" s="2"/>
      <c r="E363" t="s">
        <v>2347</v>
      </c>
      <c r="F363" s="2" t="s">
        <v>843</v>
      </c>
      <c r="G363" s="2" t="s">
        <v>842</v>
      </c>
      <c r="H363" s="2" t="s">
        <v>844</v>
      </c>
      <c r="I363" s="26" t="s">
        <v>3849</v>
      </c>
      <c r="J363" s="18" t="s">
        <v>3850</v>
      </c>
      <c r="K363" s="27" t="s">
        <v>3851</v>
      </c>
      <c r="L363" s="65">
        <v>0.2</v>
      </c>
      <c r="N363" s="75">
        <v>1.5</v>
      </c>
      <c r="O363">
        <v>1</v>
      </c>
      <c r="T363" s="65">
        <v>0.2</v>
      </c>
      <c r="U363" s="31">
        <v>120</v>
      </c>
      <c r="V363" s="2" t="s">
        <v>843</v>
      </c>
      <c r="W363" s="71">
        <f t="shared" si="60"/>
        <v>74.999999999999986</v>
      </c>
      <c r="X363" s="71" t="e">
        <f t="shared" si="61"/>
        <v>#DIV/0!</v>
      </c>
      <c r="Y363" s="88">
        <f t="shared" si="62"/>
        <v>15</v>
      </c>
      <c r="Z363" s="88" t="e">
        <f t="shared" si="63"/>
        <v>#DIV/0!</v>
      </c>
      <c r="AA363" s="90">
        <f t="shared" si="64"/>
        <v>1.5625E-2</v>
      </c>
      <c r="AB363" s="31">
        <f t="shared" si="65"/>
        <v>96</v>
      </c>
      <c r="AC363" s="88">
        <f t="shared" si="66"/>
        <v>1.5625E-2</v>
      </c>
      <c r="AD363" s="88" t="e">
        <f t="shared" si="67"/>
        <v>#DIV/0!</v>
      </c>
      <c r="AE363" s="88">
        <f t="shared" si="68"/>
        <v>6.25E-2</v>
      </c>
      <c r="AF363" s="88" t="e">
        <f t="shared" si="69"/>
        <v>#DIV/0!</v>
      </c>
      <c r="AG363" s="94" t="s">
        <v>3852</v>
      </c>
      <c r="AH363" s="118" t="s">
        <v>3853</v>
      </c>
    </row>
    <row r="364" spans="1:34" ht="48" x14ac:dyDescent="0.2">
      <c r="A364" s="2" t="s">
        <v>391</v>
      </c>
      <c r="B364" s="2" t="s">
        <v>20</v>
      </c>
      <c r="C364" s="2" t="s">
        <v>2352</v>
      </c>
      <c r="D364" s="2"/>
      <c r="E364" t="s">
        <v>2351</v>
      </c>
      <c r="F364" s="2" t="s">
        <v>849</v>
      </c>
      <c r="G364" s="2" t="s">
        <v>848</v>
      </c>
      <c r="H364" s="2" t="s">
        <v>390</v>
      </c>
      <c r="I364" s="26">
        <v>0.1</v>
      </c>
      <c r="J364" s="18" t="s">
        <v>3854</v>
      </c>
      <c r="K364" s="27" t="s">
        <v>3855</v>
      </c>
      <c r="L364" s="65">
        <v>0.1</v>
      </c>
      <c r="N364" s="75">
        <v>15</v>
      </c>
      <c r="O364">
        <v>36</v>
      </c>
      <c r="P364">
        <v>72</v>
      </c>
      <c r="T364" s="65">
        <v>0.1</v>
      </c>
      <c r="U364" s="31">
        <v>120</v>
      </c>
      <c r="V364" s="2" t="s">
        <v>849</v>
      </c>
      <c r="W364" s="71">
        <f t="shared" si="60"/>
        <v>41.666666666666664</v>
      </c>
      <c r="X364" s="71" t="e">
        <f t="shared" si="61"/>
        <v>#DIV/0!</v>
      </c>
      <c r="Y364" s="88">
        <f t="shared" si="62"/>
        <v>4.166666666666667</v>
      </c>
      <c r="Z364" s="88" t="e">
        <f t="shared" si="63"/>
        <v>#DIV/0!</v>
      </c>
      <c r="AA364" s="90">
        <f t="shared" si="64"/>
        <v>0.3125</v>
      </c>
      <c r="AB364" s="31">
        <f t="shared" si="65"/>
        <v>48</v>
      </c>
      <c r="AC364" s="88">
        <f t="shared" si="66"/>
        <v>8.6805555555555559E-3</v>
      </c>
      <c r="AD364" s="88" t="e">
        <f t="shared" si="67"/>
        <v>#DIV/0!</v>
      </c>
      <c r="AE364" s="88">
        <f t="shared" si="68"/>
        <v>3.4722222222222224E-2</v>
      </c>
      <c r="AF364" s="88" t="e">
        <f t="shared" si="69"/>
        <v>#DIV/0!</v>
      </c>
      <c r="AG364" s="94" t="s">
        <v>3856</v>
      </c>
    </row>
    <row r="365" spans="1:34" ht="48" x14ac:dyDescent="0.2">
      <c r="A365" s="2" t="s">
        <v>386</v>
      </c>
      <c r="B365" s="2" t="s">
        <v>20</v>
      </c>
      <c r="C365" s="2" t="s">
        <v>2352</v>
      </c>
      <c r="D365" s="2"/>
      <c r="E365" t="s">
        <v>2351</v>
      </c>
      <c r="F365" s="2" t="s">
        <v>849</v>
      </c>
      <c r="G365" s="2" t="s">
        <v>848</v>
      </c>
      <c r="H365" s="2" t="s">
        <v>385</v>
      </c>
      <c r="I365">
        <v>0.1</v>
      </c>
      <c r="J365" s="18" t="s">
        <v>3854</v>
      </c>
      <c r="K365" s="27" t="s">
        <v>3855</v>
      </c>
      <c r="L365" s="65">
        <v>0.1</v>
      </c>
      <c r="N365" s="75">
        <v>15</v>
      </c>
      <c r="O365">
        <v>36</v>
      </c>
      <c r="P365">
        <v>72</v>
      </c>
      <c r="T365" s="65">
        <v>0.1</v>
      </c>
      <c r="U365" s="31">
        <v>120</v>
      </c>
      <c r="V365" s="2" t="s">
        <v>849</v>
      </c>
      <c r="W365" s="71">
        <f t="shared" si="60"/>
        <v>41.666666666666664</v>
      </c>
      <c r="X365" s="71" t="e">
        <f t="shared" si="61"/>
        <v>#DIV/0!</v>
      </c>
      <c r="Y365" s="88">
        <f t="shared" si="62"/>
        <v>4.166666666666667</v>
      </c>
      <c r="Z365" s="88" t="e">
        <f t="shared" si="63"/>
        <v>#DIV/0!</v>
      </c>
      <c r="AA365" s="90">
        <f t="shared" si="64"/>
        <v>0.3125</v>
      </c>
      <c r="AB365" s="31">
        <f t="shared" si="65"/>
        <v>48</v>
      </c>
      <c r="AC365" s="88">
        <f t="shared" si="66"/>
        <v>8.6805555555555559E-3</v>
      </c>
      <c r="AD365" s="88" t="e">
        <f t="shared" si="67"/>
        <v>#DIV/0!</v>
      </c>
      <c r="AE365" s="88">
        <f t="shared" si="68"/>
        <v>3.4722222222222224E-2</v>
      </c>
      <c r="AF365" s="88" t="e">
        <f t="shared" si="69"/>
        <v>#DIV/0!</v>
      </c>
      <c r="AG365" s="94" t="s">
        <v>3856</v>
      </c>
    </row>
    <row r="366" spans="1:34" ht="80" x14ac:dyDescent="0.2">
      <c r="A366" s="2" t="s">
        <v>386</v>
      </c>
      <c r="B366" s="2" t="s">
        <v>853</v>
      </c>
      <c r="C366" s="2" t="s">
        <v>2355</v>
      </c>
      <c r="D366" s="2"/>
      <c r="E366" t="s">
        <v>2354</v>
      </c>
      <c r="F366" s="2" t="s">
        <v>852</v>
      </c>
      <c r="G366" s="2" t="s">
        <v>851</v>
      </c>
      <c r="H366" s="2" t="s">
        <v>385</v>
      </c>
      <c r="I366" s="26" t="s">
        <v>3557</v>
      </c>
      <c r="J366" s="18" t="s">
        <v>3558</v>
      </c>
      <c r="K366" s="27" t="s">
        <v>3857</v>
      </c>
      <c r="L366" s="65">
        <v>1</v>
      </c>
      <c r="N366" s="75">
        <v>50</v>
      </c>
      <c r="O366">
        <v>36</v>
      </c>
      <c r="P366">
        <v>72</v>
      </c>
      <c r="T366" s="65">
        <v>1</v>
      </c>
      <c r="U366" s="31">
        <v>120</v>
      </c>
      <c r="V366" s="2" t="s">
        <v>852</v>
      </c>
      <c r="W366" s="71">
        <f t="shared" si="60"/>
        <v>13.888888888888889</v>
      </c>
      <c r="X366" s="71" t="e">
        <f t="shared" si="61"/>
        <v>#DIV/0!</v>
      </c>
      <c r="Y366" s="88">
        <f t="shared" si="62"/>
        <v>13.888888888888889</v>
      </c>
      <c r="Z366" s="88" t="e">
        <f t="shared" si="63"/>
        <v>#DIV/0!</v>
      </c>
      <c r="AA366" s="90">
        <f t="shared" si="64"/>
        <v>0.10416666666666667</v>
      </c>
      <c r="AB366" s="31">
        <f t="shared" si="65"/>
        <v>480</v>
      </c>
      <c r="AC366" s="88">
        <f t="shared" si="66"/>
        <v>2.8935185185185188E-3</v>
      </c>
      <c r="AD366" s="88" t="e">
        <f t="shared" si="67"/>
        <v>#DIV/0!</v>
      </c>
      <c r="AE366" s="88">
        <f t="shared" si="68"/>
        <v>1.1574074074074075E-2</v>
      </c>
      <c r="AF366" s="88" t="e">
        <f t="shared" si="69"/>
        <v>#DIV/0!</v>
      </c>
      <c r="AG366" s="94" t="s">
        <v>3858</v>
      </c>
      <c r="AH366" s="118" t="s">
        <v>3561</v>
      </c>
    </row>
    <row r="367" spans="1:34" ht="80" x14ac:dyDescent="0.2">
      <c r="A367" s="2" t="s">
        <v>391</v>
      </c>
      <c r="B367" s="2" t="s">
        <v>853</v>
      </c>
      <c r="C367" s="2" t="s">
        <v>2355</v>
      </c>
      <c r="D367" s="2"/>
      <c r="E367" t="s">
        <v>2354</v>
      </c>
      <c r="F367" s="2" t="s">
        <v>852</v>
      </c>
      <c r="G367" s="2" t="s">
        <v>851</v>
      </c>
      <c r="H367" s="2" t="s">
        <v>390</v>
      </c>
      <c r="I367" s="26" t="s">
        <v>3557</v>
      </c>
      <c r="J367" s="18" t="s">
        <v>3558</v>
      </c>
      <c r="K367" s="27" t="s">
        <v>3857</v>
      </c>
      <c r="L367" s="65">
        <v>1</v>
      </c>
      <c r="N367" s="75">
        <v>50</v>
      </c>
      <c r="O367">
        <v>36</v>
      </c>
      <c r="P367">
        <v>72</v>
      </c>
      <c r="T367" s="65">
        <v>1</v>
      </c>
      <c r="U367" s="31">
        <v>120</v>
      </c>
      <c r="V367" s="2" t="s">
        <v>852</v>
      </c>
      <c r="W367" s="71">
        <f t="shared" si="60"/>
        <v>13.888888888888889</v>
      </c>
      <c r="X367" s="71" t="e">
        <f t="shared" si="61"/>
        <v>#DIV/0!</v>
      </c>
      <c r="Y367" s="88">
        <f t="shared" si="62"/>
        <v>13.888888888888889</v>
      </c>
      <c r="Z367" s="88" t="e">
        <f t="shared" si="63"/>
        <v>#DIV/0!</v>
      </c>
      <c r="AA367" s="90">
        <f t="shared" si="64"/>
        <v>0.10416666666666667</v>
      </c>
      <c r="AB367" s="31">
        <f t="shared" si="65"/>
        <v>480</v>
      </c>
      <c r="AC367" s="88">
        <f t="shared" si="66"/>
        <v>2.8935185185185188E-3</v>
      </c>
      <c r="AD367" s="88" t="e">
        <f t="shared" si="67"/>
        <v>#DIV/0!</v>
      </c>
      <c r="AE367" s="88">
        <f t="shared" si="68"/>
        <v>1.1574074074074075E-2</v>
      </c>
      <c r="AF367" s="88" t="e">
        <f t="shared" si="69"/>
        <v>#DIV/0!</v>
      </c>
      <c r="AG367" s="94" t="s">
        <v>3858</v>
      </c>
      <c r="AH367" s="118" t="s">
        <v>3561</v>
      </c>
    </row>
    <row r="368" spans="1:34" ht="64" x14ac:dyDescent="0.2">
      <c r="A368" s="2" t="s">
        <v>386</v>
      </c>
      <c r="B368" s="2" t="s">
        <v>20</v>
      </c>
      <c r="C368" s="2" t="s">
        <v>2357</v>
      </c>
      <c r="D368" s="2"/>
      <c r="E368" t="s">
        <v>2356</v>
      </c>
      <c r="F368" s="2" t="s">
        <v>855</v>
      </c>
      <c r="G368" s="2" t="s">
        <v>854</v>
      </c>
      <c r="H368" s="2" t="s">
        <v>385</v>
      </c>
      <c r="I368" s="26" t="s">
        <v>3557</v>
      </c>
      <c r="J368" s="18" t="s">
        <v>3558</v>
      </c>
      <c r="K368" s="27" t="s">
        <v>3779</v>
      </c>
      <c r="L368" s="65">
        <v>1</v>
      </c>
      <c r="N368" s="75">
        <v>10</v>
      </c>
      <c r="O368">
        <v>25</v>
      </c>
      <c r="P368">
        <v>50</v>
      </c>
      <c r="T368" s="65">
        <v>1</v>
      </c>
      <c r="U368" s="31">
        <v>120</v>
      </c>
      <c r="V368" s="2" t="s">
        <v>855</v>
      </c>
      <c r="W368" s="71">
        <f t="shared" si="60"/>
        <v>4</v>
      </c>
      <c r="X368" s="71" t="e">
        <f t="shared" si="61"/>
        <v>#DIV/0!</v>
      </c>
      <c r="Y368" s="88">
        <f t="shared" si="62"/>
        <v>4</v>
      </c>
      <c r="Z368" s="88" t="e">
        <f t="shared" si="63"/>
        <v>#DIV/0!</v>
      </c>
      <c r="AA368" s="90">
        <f t="shared" si="64"/>
        <v>2.0833333333333332E-2</v>
      </c>
      <c r="AB368" s="31">
        <f t="shared" si="65"/>
        <v>480</v>
      </c>
      <c r="AC368" s="88">
        <f t="shared" si="66"/>
        <v>8.3333333333333328E-4</v>
      </c>
      <c r="AD368" s="88" t="e">
        <f t="shared" si="67"/>
        <v>#DIV/0!</v>
      </c>
      <c r="AE368" s="88">
        <f t="shared" si="68"/>
        <v>3.3333333333333331E-3</v>
      </c>
      <c r="AF368" s="88" t="e">
        <f t="shared" si="69"/>
        <v>#DIV/0!</v>
      </c>
      <c r="AG368" s="94" t="s">
        <v>3859</v>
      </c>
    </row>
    <row r="369" spans="1:34" ht="64" x14ac:dyDescent="0.2">
      <c r="A369" s="2" t="s">
        <v>391</v>
      </c>
      <c r="B369" s="2" t="s">
        <v>20</v>
      </c>
      <c r="C369" s="2" t="s">
        <v>2357</v>
      </c>
      <c r="D369" s="2"/>
      <c r="E369" t="s">
        <v>2356</v>
      </c>
      <c r="F369" s="2" t="s">
        <v>855</v>
      </c>
      <c r="G369" s="2" t="s">
        <v>854</v>
      </c>
      <c r="H369" s="2" t="s">
        <v>390</v>
      </c>
      <c r="I369" s="26" t="s">
        <v>3557</v>
      </c>
      <c r="J369" s="18" t="s">
        <v>3558</v>
      </c>
      <c r="K369" s="27" t="s">
        <v>3779</v>
      </c>
      <c r="L369" s="65">
        <v>1</v>
      </c>
      <c r="N369" s="75">
        <v>10</v>
      </c>
      <c r="O369">
        <v>25</v>
      </c>
      <c r="P369">
        <v>50</v>
      </c>
      <c r="T369" s="65">
        <v>1</v>
      </c>
      <c r="U369" s="31">
        <v>120</v>
      </c>
      <c r="V369" s="2" t="s">
        <v>855</v>
      </c>
      <c r="W369" s="71">
        <f t="shared" si="60"/>
        <v>4</v>
      </c>
      <c r="X369" s="71" t="e">
        <f t="shared" si="61"/>
        <v>#DIV/0!</v>
      </c>
      <c r="Y369" s="88">
        <f t="shared" si="62"/>
        <v>4</v>
      </c>
      <c r="Z369" s="88" t="e">
        <f t="shared" si="63"/>
        <v>#DIV/0!</v>
      </c>
      <c r="AA369" s="90">
        <f t="shared" si="64"/>
        <v>2.0833333333333332E-2</v>
      </c>
      <c r="AB369" s="31">
        <f t="shared" si="65"/>
        <v>480</v>
      </c>
      <c r="AC369" s="88">
        <f t="shared" si="66"/>
        <v>8.3333333333333328E-4</v>
      </c>
      <c r="AD369" s="88" t="e">
        <f t="shared" si="67"/>
        <v>#DIV/0!</v>
      </c>
      <c r="AE369" s="88">
        <f t="shared" si="68"/>
        <v>3.3333333333333331E-3</v>
      </c>
      <c r="AF369" s="88" t="e">
        <f t="shared" si="69"/>
        <v>#DIV/0!</v>
      </c>
      <c r="AG369" s="94" t="s">
        <v>3859</v>
      </c>
    </row>
    <row r="370" spans="1:34" ht="80" x14ac:dyDescent="0.2">
      <c r="A370" s="2" t="s">
        <v>386</v>
      </c>
      <c r="B370" s="2" t="s">
        <v>858</v>
      </c>
      <c r="C370" s="2" t="s">
        <v>2359</v>
      </c>
      <c r="D370" s="2"/>
      <c r="E370" t="s">
        <v>2358</v>
      </c>
      <c r="F370" s="2" t="s">
        <v>857</v>
      </c>
      <c r="G370" s="2" t="s">
        <v>856</v>
      </c>
      <c r="H370" s="2" t="s">
        <v>385</v>
      </c>
      <c r="I370" s="26" t="s">
        <v>3860</v>
      </c>
      <c r="J370" s="18" t="s">
        <v>3861</v>
      </c>
      <c r="K370" t="s">
        <v>1062</v>
      </c>
      <c r="L370" s="65">
        <v>0.4</v>
      </c>
      <c r="N370" s="75">
        <v>5</v>
      </c>
      <c r="O370">
        <v>6.1</v>
      </c>
      <c r="P370">
        <v>12.2</v>
      </c>
      <c r="T370" s="65">
        <v>0.4</v>
      </c>
      <c r="U370" s="31">
        <v>120</v>
      </c>
      <c r="V370" s="2" t="s">
        <v>857</v>
      </c>
      <c r="W370" s="71">
        <f t="shared" si="60"/>
        <v>20.491803278688526</v>
      </c>
      <c r="X370" s="71" t="e">
        <f t="shared" si="61"/>
        <v>#DIV/0!</v>
      </c>
      <c r="Y370" s="88">
        <f t="shared" si="62"/>
        <v>8.1967213114754092</v>
      </c>
      <c r="Z370" s="88" t="e">
        <f t="shared" si="63"/>
        <v>#DIV/0!</v>
      </c>
      <c r="AA370" s="90">
        <f t="shared" si="64"/>
        <v>2.6041666666666668E-2</v>
      </c>
      <c r="AB370" s="31">
        <f t="shared" si="65"/>
        <v>192</v>
      </c>
      <c r="AC370" s="88">
        <f t="shared" si="66"/>
        <v>4.2691256830601097E-3</v>
      </c>
      <c r="AD370" s="88" t="e">
        <f t="shared" si="67"/>
        <v>#DIV/0!</v>
      </c>
      <c r="AE370" s="88">
        <f t="shared" si="68"/>
        <v>1.7076502732240439E-2</v>
      </c>
      <c r="AF370" s="88" t="e">
        <f t="shared" si="69"/>
        <v>#DIV/0!</v>
      </c>
      <c r="AG370" s="94" t="s">
        <v>3862</v>
      </c>
      <c r="AH370" s="118" t="s">
        <v>3863</v>
      </c>
    </row>
    <row r="371" spans="1:34" ht="80" x14ac:dyDescent="0.2">
      <c r="A371" s="2" t="s">
        <v>391</v>
      </c>
      <c r="B371" s="2" t="s">
        <v>858</v>
      </c>
      <c r="C371" s="2" t="s">
        <v>2359</v>
      </c>
      <c r="D371" s="2"/>
      <c r="E371" t="s">
        <v>2358</v>
      </c>
      <c r="F371" s="2" t="s">
        <v>857</v>
      </c>
      <c r="G371" s="2" t="s">
        <v>856</v>
      </c>
      <c r="H371" s="2" t="s">
        <v>390</v>
      </c>
      <c r="I371" s="26" t="s">
        <v>3860</v>
      </c>
      <c r="J371" s="18" t="s">
        <v>3861</v>
      </c>
      <c r="K371" s="27" t="s">
        <v>1062</v>
      </c>
      <c r="L371" s="65">
        <v>0.4</v>
      </c>
      <c r="N371" s="75">
        <v>5</v>
      </c>
      <c r="O371">
        <v>6.1</v>
      </c>
      <c r="P371">
        <v>12.2</v>
      </c>
      <c r="T371" s="65">
        <v>0.4</v>
      </c>
      <c r="U371" s="31">
        <v>120</v>
      </c>
      <c r="V371" s="2" t="s">
        <v>857</v>
      </c>
      <c r="W371" s="71">
        <f t="shared" si="60"/>
        <v>20.491803278688526</v>
      </c>
      <c r="X371" s="71" t="e">
        <f t="shared" si="61"/>
        <v>#DIV/0!</v>
      </c>
      <c r="Y371" s="88">
        <f t="shared" si="62"/>
        <v>8.1967213114754092</v>
      </c>
      <c r="Z371" s="88" t="e">
        <f t="shared" si="63"/>
        <v>#DIV/0!</v>
      </c>
      <c r="AA371" s="90">
        <f t="shared" si="64"/>
        <v>2.6041666666666668E-2</v>
      </c>
      <c r="AB371" s="31">
        <f t="shared" si="65"/>
        <v>192</v>
      </c>
      <c r="AC371" s="88">
        <f t="shared" si="66"/>
        <v>4.2691256830601097E-3</v>
      </c>
      <c r="AD371" s="88" t="e">
        <f t="shared" si="67"/>
        <v>#DIV/0!</v>
      </c>
      <c r="AE371" s="88">
        <f t="shared" si="68"/>
        <v>1.7076502732240439E-2</v>
      </c>
      <c r="AF371" s="88" t="e">
        <f t="shared" si="69"/>
        <v>#DIV/0!</v>
      </c>
      <c r="AG371" s="94" t="s">
        <v>3862</v>
      </c>
      <c r="AH371" s="118" t="s">
        <v>3863</v>
      </c>
    </row>
    <row r="372" spans="1:34" ht="64" x14ac:dyDescent="0.2">
      <c r="A372" s="2" t="s">
        <v>386</v>
      </c>
      <c r="B372" s="2" t="s">
        <v>861</v>
      </c>
      <c r="C372" s="2" t="s">
        <v>2361</v>
      </c>
      <c r="D372" s="2"/>
      <c r="E372" t="s">
        <v>2360</v>
      </c>
      <c r="F372" s="2" t="s">
        <v>860</v>
      </c>
      <c r="G372" s="2" t="s">
        <v>859</v>
      </c>
      <c r="H372" s="2" t="s">
        <v>385</v>
      </c>
      <c r="I372" s="26">
        <v>0.2</v>
      </c>
      <c r="J372" s="18" t="s">
        <v>3583</v>
      </c>
      <c r="K372" s="27" t="s">
        <v>3864</v>
      </c>
      <c r="L372" s="65">
        <v>0.2</v>
      </c>
      <c r="N372" s="75">
        <v>10</v>
      </c>
      <c r="O372">
        <v>15</v>
      </c>
      <c r="P372">
        <v>30</v>
      </c>
      <c r="T372" s="65">
        <v>0.2</v>
      </c>
      <c r="U372" s="31">
        <v>120</v>
      </c>
      <c r="V372" s="2" t="s">
        <v>860</v>
      </c>
      <c r="W372" s="71">
        <f t="shared" si="60"/>
        <v>33.333333333333329</v>
      </c>
      <c r="X372" s="71" t="e">
        <f t="shared" si="61"/>
        <v>#DIV/0!</v>
      </c>
      <c r="Y372" s="88">
        <f t="shared" si="62"/>
        <v>6.666666666666667</v>
      </c>
      <c r="Z372" s="88" t="e">
        <f t="shared" si="63"/>
        <v>#DIV/0!</v>
      </c>
      <c r="AA372" s="90">
        <f t="shared" si="64"/>
        <v>0.10416666666666667</v>
      </c>
      <c r="AB372" s="31">
        <f t="shared" si="65"/>
        <v>96</v>
      </c>
      <c r="AC372" s="88">
        <f t="shared" si="66"/>
        <v>6.9444444444444449E-3</v>
      </c>
      <c r="AD372" s="88" t="e">
        <f t="shared" si="67"/>
        <v>#DIV/0!</v>
      </c>
      <c r="AE372" s="88">
        <f t="shared" si="68"/>
        <v>2.777777777777778E-2</v>
      </c>
      <c r="AF372" s="88" t="e">
        <f t="shared" si="69"/>
        <v>#DIV/0!</v>
      </c>
      <c r="AG372" s="94" t="s">
        <v>3865</v>
      </c>
      <c r="AH372" s="118" t="s">
        <v>3561</v>
      </c>
    </row>
    <row r="373" spans="1:34" ht="64" x14ac:dyDescent="0.2">
      <c r="A373" s="2" t="s">
        <v>391</v>
      </c>
      <c r="B373" s="2" t="s">
        <v>861</v>
      </c>
      <c r="C373" s="2" t="s">
        <v>2361</v>
      </c>
      <c r="D373" s="2"/>
      <c r="E373" t="s">
        <v>2360</v>
      </c>
      <c r="F373" s="2" t="s">
        <v>860</v>
      </c>
      <c r="G373" s="2" t="s">
        <v>859</v>
      </c>
      <c r="H373" s="2" t="s">
        <v>390</v>
      </c>
      <c r="I373">
        <v>0.2</v>
      </c>
      <c r="J373" s="18" t="s">
        <v>3583</v>
      </c>
      <c r="K373" s="27" t="s">
        <v>3864</v>
      </c>
      <c r="L373" s="65">
        <v>0.2</v>
      </c>
      <c r="N373" s="75">
        <v>10</v>
      </c>
      <c r="O373">
        <v>15</v>
      </c>
      <c r="P373">
        <v>30</v>
      </c>
      <c r="T373" s="65">
        <v>0.2</v>
      </c>
      <c r="U373" s="31">
        <v>120</v>
      </c>
      <c r="V373" s="2" t="s">
        <v>860</v>
      </c>
      <c r="W373" s="71">
        <f t="shared" si="60"/>
        <v>33.333333333333329</v>
      </c>
      <c r="X373" s="71" t="e">
        <f t="shared" si="61"/>
        <v>#DIV/0!</v>
      </c>
      <c r="Y373" s="88">
        <f t="shared" si="62"/>
        <v>6.666666666666667</v>
      </c>
      <c r="Z373" s="88" t="e">
        <f t="shared" si="63"/>
        <v>#DIV/0!</v>
      </c>
      <c r="AA373" s="90">
        <f t="shared" si="64"/>
        <v>0.10416666666666667</v>
      </c>
      <c r="AB373" s="31">
        <f t="shared" si="65"/>
        <v>96</v>
      </c>
      <c r="AC373" s="88">
        <f t="shared" si="66"/>
        <v>6.9444444444444449E-3</v>
      </c>
      <c r="AD373" s="88" t="e">
        <f t="shared" si="67"/>
        <v>#DIV/0!</v>
      </c>
      <c r="AE373" s="88">
        <f t="shared" si="68"/>
        <v>2.777777777777778E-2</v>
      </c>
      <c r="AF373" s="88" t="e">
        <f t="shared" si="69"/>
        <v>#DIV/0!</v>
      </c>
      <c r="AG373" s="94" t="s">
        <v>3865</v>
      </c>
      <c r="AH373" s="118" t="s">
        <v>3561</v>
      </c>
    </row>
    <row r="374" spans="1:34" ht="48" x14ac:dyDescent="0.2">
      <c r="A374" s="2" t="s">
        <v>391</v>
      </c>
      <c r="B374" s="2" t="s">
        <v>20</v>
      </c>
      <c r="C374" s="2" t="s">
        <v>2363</v>
      </c>
      <c r="D374" s="2"/>
      <c r="E374" t="s">
        <v>2362</v>
      </c>
      <c r="F374" s="2" t="s">
        <v>863</v>
      </c>
      <c r="G374" s="2" t="s">
        <v>862</v>
      </c>
      <c r="H374" s="2" t="s">
        <v>390</v>
      </c>
      <c r="I374">
        <v>1</v>
      </c>
      <c r="J374" s="18" t="s">
        <v>3866</v>
      </c>
      <c r="K374" s="27" t="s">
        <v>3867</v>
      </c>
      <c r="L374" s="65">
        <v>1</v>
      </c>
      <c r="N374" s="75">
        <v>0.2</v>
      </c>
      <c r="O374">
        <v>0.5</v>
      </c>
      <c r="T374" s="65">
        <v>1</v>
      </c>
      <c r="U374" s="31">
        <v>120</v>
      </c>
      <c r="V374" s="2" t="s">
        <v>863</v>
      </c>
      <c r="W374" s="71">
        <f t="shared" si="60"/>
        <v>4</v>
      </c>
      <c r="X374" s="71" t="e">
        <f t="shared" si="61"/>
        <v>#DIV/0!</v>
      </c>
      <c r="Y374" s="88">
        <f t="shared" si="62"/>
        <v>4</v>
      </c>
      <c r="Z374" s="88" t="e">
        <f t="shared" si="63"/>
        <v>#DIV/0!</v>
      </c>
      <c r="AA374" s="90">
        <f t="shared" si="64"/>
        <v>4.1666666666666669E-4</v>
      </c>
      <c r="AB374" s="31">
        <f t="shared" si="65"/>
        <v>480</v>
      </c>
      <c r="AC374" s="88">
        <f t="shared" si="66"/>
        <v>8.3333333333333339E-4</v>
      </c>
      <c r="AD374" s="88" t="e">
        <f t="shared" si="67"/>
        <v>#DIV/0!</v>
      </c>
      <c r="AE374" s="88">
        <f t="shared" si="68"/>
        <v>3.3333333333333335E-3</v>
      </c>
      <c r="AF374" s="88" t="e">
        <f t="shared" si="69"/>
        <v>#DIV/0!</v>
      </c>
      <c r="AG374" s="94" t="s">
        <v>3868</v>
      </c>
    </row>
    <row r="375" spans="1:34" ht="48" x14ac:dyDescent="0.2">
      <c r="A375" s="2" t="s">
        <v>386</v>
      </c>
      <c r="B375" s="2" t="s">
        <v>20</v>
      </c>
      <c r="C375" s="2" t="s">
        <v>2363</v>
      </c>
      <c r="D375" s="2"/>
      <c r="E375" t="s">
        <v>2362</v>
      </c>
      <c r="F375" s="2" t="s">
        <v>863</v>
      </c>
      <c r="G375" s="2" t="s">
        <v>862</v>
      </c>
      <c r="H375" s="2" t="s">
        <v>385</v>
      </c>
      <c r="I375" s="26">
        <v>1</v>
      </c>
      <c r="J375" s="18" t="s">
        <v>3866</v>
      </c>
      <c r="K375" s="27" t="s">
        <v>3867</v>
      </c>
      <c r="L375" s="65">
        <v>1</v>
      </c>
      <c r="N375" s="75">
        <v>0.2</v>
      </c>
      <c r="O375">
        <v>0.5</v>
      </c>
      <c r="T375" s="65">
        <v>1</v>
      </c>
      <c r="U375" s="31">
        <v>120</v>
      </c>
      <c r="V375" s="2" t="s">
        <v>863</v>
      </c>
      <c r="W375" s="71">
        <f t="shared" si="60"/>
        <v>4</v>
      </c>
      <c r="X375" s="71" t="e">
        <f t="shared" si="61"/>
        <v>#DIV/0!</v>
      </c>
      <c r="Y375" s="88">
        <f t="shared" si="62"/>
        <v>4</v>
      </c>
      <c r="Z375" s="88" t="e">
        <f t="shared" si="63"/>
        <v>#DIV/0!</v>
      </c>
      <c r="AA375" s="90">
        <f t="shared" si="64"/>
        <v>4.1666666666666669E-4</v>
      </c>
      <c r="AB375" s="31">
        <f t="shared" si="65"/>
        <v>480</v>
      </c>
      <c r="AC375" s="88">
        <f t="shared" si="66"/>
        <v>8.3333333333333339E-4</v>
      </c>
      <c r="AD375" s="88" t="e">
        <f t="shared" si="67"/>
        <v>#DIV/0!</v>
      </c>
      <c r="AE375" s="88">
        <f t="shared" si="68"/>
        <v>3.3333333333333335E-3</v>
      </c>
      <c r="AF375" s="88" t="e">
        <f t="shared" si="69"/>
        <v>#DIV/0!</v>
      </c>
      <c r="AG375" s="94" t="s">
        <v>3869</v>
      </c>
    </row>
    <row r="376" spans="1:34" ht="80" x14ac:dyDescent="0.2">
      <c r="A376" s="2" t="s">
        <v>386</v>
      </c>
      <c r="B376" s="2" t="s">
        <v>20</v>
      </c>
      <c r="C376" s="2" t="s">
        <v>2365</v>
      </c>
      <c r="D376" s="2"/>
      <c r="E376" t="s">
        <v>2364</v>
      </c>
      <c r="F376" s="2" t="s">
        <v>865</v>
      </c>
      <c r="G376" s="2" t="s">
        <v>864</v>
      </c>
      <c r="H376" s="2" t="s">
        <v>385</v>
      </c>
      <c r="I376" s="25" t="s">
        <v>3549</v>
      </c>
      <c r="J376" s="18" t="s">
        <v>3870</v>
      </c>
      <c r="K376" s="27" t="s">
        <v>3871</v>
      </c>
      <c r="L376" s="65">
        <v>2</v>
      </c>
      <c r="N376" s="75">
        <v>5</v>
      </c>
      <c r="P376">
        <v>5</v>
      </c>
      <c r="Q376" s="18">
        <v>4.5</v>
      </c>
      <c r="R376" s="18">
        <v>4.5</v>
      </c>
      <c r="S376" t="s">
        <v>3089</v>
      </c>
      <c r="T376" s="65">
        <v>2</v>
      </c>
      <c r="U376" s="31">
        <v>120</v>
      </c>
      <c r="V376" s="2" t="s">
        <v>865</v>
      </c>
      <c r="W376" s="71" t="e">
        <f t="shared" si="60"/>
        <v>#DIV/0!</v>
      </c>
      <c r="X376" s="71">
        <f t="shared" si="61"/>
        <v>5.5555555555555554</v>
      </c>
      <c r="Y376" s="88" t="e">
        <f t="shared" si="62"/>
        <v>#DIV/0!</v>
      </c>
      <c r="Z376" s="88">
        <f t="shared" si="63"/>
        <v>11.111111111111111</v>
      </c>
      <c r="AA376" s="90">
        <f t="shared" si="64"/>
        <v>5.208333333333333E-3</v>
      </c>
      <c r="AB376" s="31">
        <f t="shared" si="65"/>
        <v>960</v>
      </c>
      <c r="AC376" s="88" t="e">
        <f t="shared" si="66"/>
        <v>#DIV/0!</v>
      </c>
      <c r="AD376" s="88">
        <f t="shared" si="67"/>
        <v>1.1574074074074073E-3</v>
      </c>
      <c r="AE376" s="88" t="e">
        <f t="shared" si="68"/>
        <v>#DIV/0!</v>
      </c>
      <c r="AF376" s="88">
        <f t="shared" si="69"/>
        <v>4.6296296296296294E-3</v>
      </c>
      <c r="AG376" s="94" t="s">
        <v>3872</v>
      </c>
      <c r="AH376" s="118" t="s">
        <v>3873</v>
      </c>
    </row>
    <row r="377" spans="1:34" ht="80" x14ac:dyDescent="0.2">
      <c r="A377" s="2" t="s">
        <v>391</v>
      </c>
      <c r="B377" s="2" t="s">
        <v>20</v>
      </c>
      <c r="C377" s="2" t="s">
        <v>2365</v>
      </c>
      <c r="D377" s="2"/>
      <c r="E377" t="s">
        <v>2364</v>
      </c>
      <c r="F377" s="2" t="s">
        <v>865</v>
      </c>
      <c r="G377" s="2" t="s">
        <v>864</v>
      </c>
      <c r="H377" s="2" t="s">
        <v>390</v>
      </c>
      <c r="I377" s="25" t="s">
        <v>3549</v>
      </c>
      <c r="J377" s="18" t="s">
        <v>3870</v>
      </c>
      <c r="K377" s="27" t="s">
        <v>3871</v>
      </c>
      <c r="L377" s="65">
        <v>2</v>
      </c>
      <c r="N377" s="75">
        <v>5</v>
      </c>
      <c r="P377">
        <v>5</v>
      </c>
      <c r="Q377" s="18">
        <v>4.5</v>
      </c>
      <c r="R377" s="18">
        <v>4.5</v>
      </c>
      <c r="S377" t="s">
        <v>3089</v>
      </c>
      <c r="T377" s="65">
        <v>2</v>
      </c>
      <c r="U377" s="31">
        <v>120</v>
      </c>
      <c r="V377" s="2" t="s">
        <v>865</v>
      </c>
      <c r="W377" s="71" t="e">
        <f t="shared" si="60"/>
        <v>#DIV/0!</v>
      </c>
      <c r="X377" s="71">
        <f t="shared" si="61"/>
        <v>5.5555555555555554</v>
      </c>
      <c r="Y377" s="88" t="e">
        <f t="shared" si="62"/>
        <v>#DIV/0!</v>
      </c>
      <c r="Z377" s="88">
        <f t="shared" si="63"/>
        <v>11.111111111111111</v>
      </c>
      <c r="AA377" s="90">
        <f t="shared" si="64"/>
        <v>5.208333333333333E-3</v>
      </c>
      <c r="AB377" s="31">
        <f t="shared" si="65"/>
        <v>960</v>
      </c>
      <c r="AC377" s="88" t="e">
        <f t="shared" si="66"/>
        <v>#DIV/0!</v>
      </c>
      <c r="AD377" s="88">
        <f t="shared" si="67"/>
        <v>1.1574074074074073E-3</v>
      </c>
      <c r="AE377" s="88" t="e">
        <f t="shared" si="68"/>
        <v>#DIV/0!</v>
      </c>
      <c r="AF377" s="88">
        <f t="shared" si="69"/>
        <v>4.6296296296296294E-3</v>
      </c>
      <c r="AG377" s="94" t="s">
        <v>3872</v>
      </c>
    </row>
    <row r="378" spans="1:34" ht="96" x14ac:dyDescent="0.2">
      <c r="A378" s="2" t="s">
        <v>391</v>
      </c>
      <c r="B378" s="2" t="s">
        <v>20</v>
      </c>
      <c r="C378" s="2" t="s">
        <v>2367</v>
      </c>
      <c r="D378" s="2"/>
      <c r="E378" t="s">
        <v>3159</v>
      </c>
      <c r="F378" s="2" t="s">
        <v>867</v>
      </c>
      <c r="G378" s="2" t="s">
        <v>866</v>
      </c>
      <c r="H378" s="2" t="s">
        <v>390</v>
      </c>
      <c r="I378" s="42" t="s">
        <v>3840</v>
      </c>
      <c r="J378" s="18" t="s">
        <v>3874</v>
      </c>
      <c r="K378" s="27" t="s">
        <v>3875</v>
      </c>
      <c r="L378" s="65">
        <v>2</v>
      </c>
      <c r="M378" t="s">
        <v>3876</v>
      </c>
      <c r="N378" s="75">
        <v>1</v>
      </c>
      <c r="O378">
        <v>0.5</v>
      </c>
      <c r="T378" s="65">
        <v>2</v>
      </c>
      <c r="U378" s="31">
        <v>120</v>
      </c>
      <c r="V378" s="2" t="s">
        <v>867</v>
      </c>
      <c r="W378" s="71">
        <f t="shared" si="60"/>
        <v>10</v>
      </c>
      <c r="X378" s="71" t="e">
        <f t="shared" si="61"/>
        <v>#DIV/0!</v>
      </c>
      <c r="Y378" s="88">
        <f t="shared" si="62"/>
        <v>20</v>
      </c>
      <c r="Z378" s="88" t="e">
        <f t="shared" si="63"/>
        <v>#DIV/0!</v>
      </c>
      <c r="AA378" s="90">
        <f t="shared" si="64"/>
        <v>1.0416666666666667E-3</v>
      </c>
      <c r="AB378" s="31">
        <f t="shared" si="65"/>
        <v>960</v>
      </c>
      <c r="AC378" s="88">
        <f t="shared" si="66"/>
        <v>2.0833333333333333E-3</v>
      </c>
      <c r="AD378" s="88" t="e">
        <f t="shared" si="67"/>
        <v>#DIV/0!</v>
      </c>
      <c r="AE378" s="88">
        <f t="shared" si="68"/>
        <v>8.3333333333333332E-3</v>
      </c>
      <c r="AF378" s="88" t="e">
        <f t="shared" si="69"/>
        <v>#DIV/0!</v>
      </c>
      <c r="AG378" s="94" t="s">
        <v>3877</v>
      </c>
      <c r="AH378" s="118" t="s">
        <v>3878</v>
      </c>
    </row>
    <row r="379" spans="1:34" ht="96" x14ac:dyDescent="0.2">
      <c r="A379" s="2" t="s">
        <v>386</v>
      </c>
      <c r="B379" s="2" t="s">
        <v>20</v>
      </c>
      <c r="C379" s="2" t="s">
        <v>2367</v>
      </c>
      <c r="D379" s="2"/>
      <c r="E379" t="s">
        <v>3159</v>
      </c>
      <c r="F379" s="2" t="s">
        <v>867</v>
      </c>
      <c r="G379" s="2" t="s">
        <v>866</v>
      </c>
      <c r="H379" s="2" t="s">
        <v>385</v>
      </c>
      <c r="I379" s="42" t="s">
        <v>3840</v>
      </c>
      <c r="J379" s="18" t="s">
        <v>3874</v>
      </c>
      <c r="K379" s="27" t="s">
        <v>3875</v>
      </c>
      <c r="L379" s="65">
        <v>2</v>
      </c>
      <c r="M379" t="s">
        <v>3876</v>
      </c>
      <c r="N379" s="75">
        <v>1</v>
      </c>
      <c r="O379">
        <v>0.5</v>
      </c>
      <c r="T379" s="65">
        <v>2</v>
      </c>
      <c r="U379" s="31">
        <v>120</v>
      </c>
      <c r="V379" s="2" t="s">
        <v>867</v>
      </c>
      <c r="W379" s="71">
        <f t="shared" si="60"/>
        <v>10</v>
      </c>
      <c r="X379" s="71" t="e">
        <f t="shared" si="61"/>
        <v>#DIV/0!</v>
      </c>
      <c r="Y379" s="88">
        <f t="shared" si="62"/>
        <v>20</v>
      </c>
      <c r="Z379" s="88" t="e">
        <f t="shared" si="63"/>
        <v>#DIV/0!</v>
      </c>
      <c r="AA379" s="90">
        <f t="shared" si="64"/>
        <v>1.0416666666666667E-3</v>
      </c>
      <c r="AB379" s="31">
        <f t="shared" si="65"/>
        <v>960</v>
      </c>
      <c r="AC379" s="88">
        <f t="shared" si="66"/>
        <v>2.0833333333333333E-3</v>
      </c>
      <c r="AD379" s="88" t="e">
        <f t="shared" si="67"/>
        <v>#DIV/0!</v>
      </c>
      <c r="AE379" s="88">
        <f t="shared" si="68"/>
        <v>8.3333333333333332E-3</v>
      </c>
      <c r="AF379" s="88" t="e">
        <f t="shared" si="69"/>
        <v>#DIV/0!</v>
      </c>
      <c r="AG379" s="94" t="s">
        <v>3877</v>
      </c>
      <c r="AH379" s="118" t="s">
        <v>3878</v>
      </c>
    </row>
    <row r="380" spans="1:34" ht="80" x14ac:dyDescent="0.2">
      <c r="A380" s="2" t="s">
        <v>391</v>
      </c>
      <c r="B380" s="2" t="s">
        <v>20</v>
      </c>
      <c r="C380" s="2" t="s">
        <v>2369</v>
      </c>
      <c r="D380" s="2"/>
      <c r="E380" t="s">
        <v>2368</v>
      </c>
      <c r="F380" s="2" t="s">
        <v>869</v>
      </c>
      <c r="G380" s="2" t="s">
        <v>868</v>
      </c>
      <c r="H380" s="2" t="s">
        <v>390</v>
      </c>
      <c r="I380" s="26" t="s">
        <v>3534</v>
      </c>
      <c r="J380" s="18" t="s">
        <v>3507</v>
      </c>
      <c r="K380" s="27" t="s">
        <v>3564</v>
      </c>
      <c r="L380" s="65">
        <v>0.2</v>
      </c>
      <c r="N380" s="75">
        <v>5</v>
      </c>
      <c r="O380">
        <v>12</v>
      </c>
      <c r="P380">
        <v>60</v>
      </c>
      <c r="T380" s="65">
        <v>0.2</v>
      </c>
      <c r="U380" s="31">
        <v>120</v>
      </c>
      <c r="V380" s="2" t="s">
        <v>869</v>
      </c>
      <c r="W380" s="71">
        <f t="shared" si="60"/>
        <v>20.833333333333329</v>
      </c>
      <c r="X380" s="71" t="e">
        <f t="shared" si="61"/>
        <v>#DIV/0!</v>
      </c>
      <c r="Y380" s="88">
        <f t="shared" si="62"/>
        <v>4.1666666666666661</v>
      </c>
      <c r="Z380" s="88" t="e">
        <f t="shared" si="63"/>
        <v>#DIV/0!</v>
      </c>
      <c r="AA380" s="90">
        <f t="shared" si="64"/>
        <v>5.2083333333333336E-2</v>
      </c>
      <c r="AB380" s="31">
        <f t="shared" si="65"/>
        <v>96</v>
      </c>
      <c r="AC380" s="88">
        <f t="shared" si="66"/>
        <v>4.340277777777778E-3</v>
      </c>
      <c r="AD380" s="88" t="e">
        <f t="shared" si="67"/>
        <v>#DIV/0!</v>
      </c>
      <c r="AE380" s="88">
        <f t="shared" si="68"/>
        <v>1.7361111111111112E-2</v>
      </c>
      <c r="AF380" s="88" t="e">
        <f t="shared" si="69"/>
        <v>#DIV/0!</v>
      </c>
      <c r="AG380" s="94" t="s">
        <v>3879</v>
      </c>
    </row>
    <row r="381" spans="1:34" ht="80" x14ac:dyDescent="0.2">
      <c r="A381" s="2" t="s">
        <v>386</v>
      </c>
      <c r="B381" s="2" t="s">
        <v>20</v>
      </c>
      <c r="C381" s="2" t="s">
        <v>2369</v>
      </c>
      <c r="D381" s="2"/>
      <c r="E381" t="s">
        <v>2368</v>
      </c>
      <c r="F381" s="2" t="s">
        <v>869</v>
      </c>
      <c r="G381" s="2" t="s">
        <v>868</v>
      </c>
      <c r="H381" s="2" t="s">
        <v>385</v>
      </c>
      <c r="I381" s="26" t="s">
        <v>3534</v>
      </c>
      <c r="J381" s="18" t="s">
        <v>3507</v>
      </c>
      <c r="K381" s="27" t="s">
        <v>3564</v>
      </c>
      <c r="L381" s="65">
        <v>0.2</v>
      </c>
      <c r="N381" s="75">
        <v>5</v>
      </c>
      <c r="O381">
        <v>12</v>
      </c>
      <c r="P381">
        <v>60</v>
      </c>
      <c r="T381" s="65">
        <v>0.2</v>
      </c>
      <c r="U381" s="31">
        <v>120</v>
      </c>
      <c r="V381" s="2" t="s">
        <v>869</v>
      </c>
      <c r="W381" s="71">
        <f t="shared" si="60"/>
        <v>20.833333333333329</v>
      </c>
      <c r="X381" s="71" t="e">
        <f t="shared" si="61"/>
        <v>#DIV/0!</v>
      </c>
      <c r="Y381" s="88">
        <f t="shared" si="62"/>
        <v>4.1666666666666661</v>
      </c>
      <c r="Z381" s="88" t="e">
        <f t="shared" si="63"/>
        <v>#DIV/0!</v>
      </c>
      <c r="AA381" s="90">
        <f t="shared" si="64"/>
        <v>5.2083333333333336E-2</v>
      </c>
      <c r="AB381" s="31">
        <f t="shared" si="65"/>
        <v>96</v>
      </c>
      <c r="AC381" s="88">
        <f t="shared" si="66"/>
        <v>4.340277777777778E-3</v>
      </c>
      <c r="AD381" s="88" t="e">
        <f t="shared" si="67"/>
        <v>#DIV/0!</v>
      </c>
      <c r="AE381" s="88">
        <f t="shared" si="68"/>
        <v>1.7361111111111112E-2</v>
      </c>
      <c r="AF381" s="88" t="e">
        <f t="shared" si="69"/>
        <v>#DIV/0!</v>
      </c>
      <c r="AG381" s="94" t="s">
        <v>3879</v>
      </c>
    </row>
    <row r="382" spans="1:34" ht="64" x14ac:dyDescent="0.2">
      <c r="A382" s="2" t="s">
        <v>391</v>
      </c>
      <c r="B382" s="2" t="s">
        <v>20</v>
      </c>
      <c r="C382" s="2" t="s">
        <v>2371</v>
      </c>
      <c r="D382" s="2"/>
      <c r="E382" t="s">
        <v>2370</v>
      </c>
      <c r="F382" s="2" t="s">
        <v>871</v>
      </c>
      <c r="G382" s="2" t="s">
        <v>870</v>
      </c>
      <c r="H382" s="2" t="s">
        <v>390</v>
      </c>
      <c r="I382">
        <v>0.2</v>
      </c>
      <c r="J382" s="18" t="s">
        <v>3880</v>
      </c>
      <c r="K382" s="27" t="s">
        <v>3881</v>
      </c>
      <c r="L382" s="65">
        <v>0.2</v>
      </c>
      <c r="N382" s="75">
        <v>1</v>
      </c>
      <c r="O382">
        <v>0.5</v>
      </c>
      <c r="T382" s="65">
        <v>0.2</v>
      </c>
      <c r="U382" s="31">
        <v>120</v>
      </c>
      <c r="V382" s="2" t="s">
        <v>871</v>
      </c>
      <c r="W382" s="71">
        <f t="shared" si="60"/>
        <v>99.999999999999986</v>
      </c>
      <c r="X382" s="71" t="e">
        <f t="shared" si="61"/>
        <v>#DIV/0!</v>
      </c>
      <c r="Y382" s="88">
        <f t="shared" si="62"/>
        <v>20</v>
      </c>
      <c r="Z382" s="88" t="e">
        <f t="shared" si="63"/>
        <v>#DIV/0!</v>
      </c>
      <c r="AA382" s="90">
        <f t="shared" si="64"/>
        <v>1.0416666666666666E-2</v>
      </c>
      <c r="AB382" s="31">
        <f t="shared" si="65"/>
        <v>96</v>
      </c>
      <c r="AC382" s="88">
        <f t="shared" si="66"/>
        <v>2.0833333333333332E-2</v>
      </c>
      <c r="AD382" s="88" t="e">
        <f t="shared" si="67"/>
        <v>#DIV/0!</v>
      </c>
      <c r="AE382" s="88">
        <f t="shared" si="68"/>
        <v>8.3333333333333329E-2</v>
      </c>
      <c r="AF382" s="88" t="e">
        <f t="shared" si="69"/>
        <v>#DIV/0!</v>
      </c>
      <c r="AG382" s="94" t="s">
        <v>3882</v>
      </c>
      <c r="AH382" s="118" t="s">
        <v>3883</v>
      </c>
    </row>
    <row r="383" spans="1:34" ht="64" x14ac:dyDescent="0.2">
      <c r="A383" s="2" t="s">
        <v>386</v>
      </c>
      <c r="B383" s="2" t="s">
        <v>20</v>
      </c>
      <c r="C383" s="2" t="s">
        <v>2371</v>
      </c>
      <c r="D383" s="2"/>
      <c r="E383" t="s">
        <v>2370</v>
      </c>
      <c r="F383" s="2" t="s">
        <v>871</v>
      </c>
      <c r="G383" s="2" t="s">
        <v>870</v>
      </c>
      <c r="H383" s="2" t="s">
        <v>385</v>
      </c>
      <c r="I383">
        <v>0.2</v>
      </c>
      <c r="J383" s="18" t="s">
        <v>3880</v>
      </c>
      <c r="K383" s="27" t="s">
        <v>3881</v>
      </c>
      <c r="L383" s="65">
        <v>0.2</v>
      </c>
      <c r="N383" s="75">
        <v>1</v>
      </c>
      <c r="O383">
        <v>0.5</v>
      </c>
      <c r="T383" s="65">
        <v>0.2</v>
      </c>
      <c r="U383" s="31">
        <v>120</v>
      </c>
      <c r="V383" s="2" t="s">
        <v>871</v>
      </c>
      <c r="W383" s="71">
        <f t="shared" si="60"/>
        <v>99.999999999999986</v>
      </c>
      <c r="X383" s="71" t="e">
        <f t="shared" si="61"/>
        <v>#DIV/0!</v>
      </c>
      <c r="Y383" s="88">
        <f t="shared" si="62"/>
        <v>20</v>
      </c>
      <c r="Z383" s="88" t="e">
        <f t="shared" si="63"/>
        <v>#DIV/0!</v>
      </c>
      <c r="AA383" s="90">
        <f t="shared" si="64"/>
        <v>1.0416666666666666E-2</v>
      </c>
      <c r="AB383" s="31">
        <f t="shared" si="65"/>
        <v>96</v>
      </c>
      <c r="AC383" s="88">
        <f t="shared" si="66"/>
        <v>2.0833333333333332E-2</v>
      </c>
      <c r="AD383" s="88" t="e">
        <f t="shared" si="67"/>
        <v>#DIV/0!</v>
      </c>
      <c r="AE383" s="88">
        <f t="shared" si="68"/>
        <v>8.3333333333333329E-2</v>
      </c>
      <c r="AF383" s="88" t="e">
        <f t="shared" si="69"/>
        <v>#DIV/0!</v>
      </c>
      <c r="AG383" s="94" t="s">
        <v>3882</v>
      </c>
      <c r="AH383" s="118" t="s">
        <v>3883</v>
      </c>
    </row>
    <row r="384" spans="1:34" ht="48" x14ac:dyDescent="0.2">
      <c r="A384" s="2" t="s">
        <v>391</v>
      </c>
      <c r="B384" s="2" t="s">
        <v>876</v>
      </c>
      <c r="C384" s="2" t="s">
        <v>2375</v>
      </c>
      <c r="D384" s="2"/>
      <c r="E384" t="s">
        <v>2374</v>
      </c>
      <c r="F384" s="2" t="s">
        <v>874</v>
      </c>
      <c r="G384" s="2" t="s">
        <v>873</v>
      </c>
      <c r="H384" s="2" t="s">
        <v>390</v>
      </c>
      <c r="I384" s="42" t="s">
        <v>3549</v>
      </c>
      <c r="J384" t="s">
        <v>3884</v>
      </c>
      <c r="K384" s="27" t="s">
        <v>3885</v>
      </c>
      <c r="L384" s="65">
        <v>2</v>
      </c>
      <c r="M384" t="s">
        <v>3500</v>
      </c>
      <c r="N384" s="75">
        <v>5</v>
      </c>
      <c r="O384">
        <v>5</v>
      </c>
      <c r="T384" s="65">
        <v>2</v>
      </c>
      <c r="U384" s="31">
        <v>120</v>
      </c>
      <c r="V384" s="2" t="s">
        <v>874</v>
      </c>
      <c r="W384" s="71">
        <f t="shared" si="60"/>
        <v>5</v>
      </c>
      <c r="X384" s="71" t="e">
        <f t="shared" si="61"/>
        <v>#DIV/0!</v>
      </c>
      <c r="Y384" s="88">
        <f t="shared" si="62"/>
        <v>10</v>
      </c>
      <c r="Z384" s="88" t="e">
        <f t="shared" si="63"/>
        <v>#DIV/0!</v>
      </c>
      <c r="AA384" s="90">
        <f t="shared" si="64"/>
        <v>5.208333333333333E-3</v>
      </c>
      <c r="AB384" s="31">
        <f t="shared" si="65"/>
        <v>960</v>
      </c>
      <c r="AC384" s="88">
        <f t="shared" si="66"/>
        <v>1.0416666666666667E-3</v>
      </c>
      <c r="AD384" s="88" t="e">
        <f t="shared" si="67"/>
        <v>#DIV/0!</v>
      </c>
      <c r="AE384" s="88">
        <f t="shared" si="68"/>
        <v>4.1666666666666666E-3</v>
      </c>
      <c r="AF384" s="88" t="e">
        <f t="shared" si="69"/>
        <v>#DIV/0!</v>
      </c>
      <c r="AG384" s="94" t="s">
        <v>3886</v>
      </c>
    </row>
    <row r="385" spans="1:34" ht="48" x14ac:dyDescent="0.2">
      <c r="A385" s="2" t="s">
        <v>386</v>
      </c>
      <c r="B385" s="2" t="s">
        <v>876</v>
      </c>
      <c r="C385" s="2" t="s">
        <v>2375</v>
      </c>
      <c r="D385" s="2"/>
      <c r="E385" t="s">
        <v>2374</v>
      </c>
      <c r="F385" s="2" t="s">
        <v>874</v>
      </c>
      <c r="G385" s="2" t="s">
        <v>873</v>
      </c>
      <c r="H385" s="2" t="s">
        <v>385</v>
      </c>
      <c r="I385" s="42" t="s">
        <v>3549</v>
      </c>
      <c r="J385" t="s">
        <v>3884</v>
      </c>
      <c r="K385" s="27" t="s">
        <v>3885</v>
      </c>
      <c r="L385" s="65">
        <v>2</v>
      </c>
      <c r="M385" t="s">
        <v>3500</v>
      </c>
      <c r="N385" s="75">
        <v>5</v>
      </c>
      <c r="O385">
        <v>5</v>
      </c>
      <c r="T385" s="65">
        <v>2</v>
      </c>
      <c r="U385" s="31">
        <v>120</v>
      </c>
      <c r="V385" s="2" t="s">
        <v>874</v>
      </c>
      <c r="W385" s="71">
        <f t="shared" si="60"/>
        <v>5</v>
      </c>
      <c r="X385" s="71" t="e">
        <f t="shared" si="61"/>
        <v>#DIV/0!</v>
      </c>
      <c r="Y385" s="88">
        <f t="shared" si="62"/>
        <v>10</v>
      </c>
      <c r="Z385" s="88" t="e">
        <f t="shared" si="63"/>
        <v>#DIV/0!</v>
      </c>
      <c r="AA385" s="90">
        <f t="shared" si="64"/>
        <v>5.208333333333333E-3</v>
      </c>
      <c r="AB385" s="31">
        <f t="shared" si="65"/>
        <v>960</v>
      </c>
      <c r="AC385" s="88">
        <f t="shared" si="66"/>
        <v>1.0416666666666667E-3</v>
      </c>
      <c r="AD385" s="88" t="e">
        <f t="shared" si="67"/>
        <v>#DIV/0!</v>
      </c>
      <c r="AE385" s="88">
        <f t="shared" si="68"/>
        <v>4.1666666666666666E-3</v>
      </c>
      <c r="AF385" s="88" t="e">
        <f t="shared" si="69"/>
        <v>#DIV/0!</v>
      </c>
      <c r="AG385" s="94" t="s">
        <v>3886</v>
      </c>
    </row>
    <row r="386" spans="1:34" ht="64" x14ac:dyDescent="0.2">
      <c r="A386" s="2" t="s">
        <v>386</v>
      </c>
      <c r="B386" s="2" t="s">
        <v>20</v>
      </c>
      <c r="C386" s="2" t="s">
        <v>2378</v>
      </c>
      <c r="D386" s="2"/>
      <c r="E386" s="6" t="s">
        <v>2377</v>
      </c>
      <c r="F386" s="2" t="s">
        <v>878</v>
      </c>
      <c r="G386" s="2" t="s">
        <v>877</v>
      </c>
      <c r="H386" s="2" t="s">
        <v>385</v>
      </c>
      <c r="I386">
        <v>1</v>
      </c>
      <c r="J386" s="18" t="s">
        <v>3762</v>
      </c>
      <c r="K386" s="27" t="s">
        <v>3887</v>
      </c>
      <c r="L386" s="65">
        <v>1</v>
      </c>
      <c r="N386" s="75">
        <v>5</v>
      </c>
      <c r="O386">
        <v>10</v>
      </c>
      <c r="T386" s="65">
        <v>1</v>
      </c>
      <c r="U386" s="31">
        <v>120</v>
      </c>
      <c r="V386" s="2" t="s">
        <v>878</v>
      </c>
      <c r="W386" s="71">
        <f t="shared" si="60"/>
        <v>5</v>
      </c>
      <c r="X386" s="71" t="e">
        <f t="shared" si="61"/>
        <v>#DIV/0!</v>
      </c>
      <c r="Y386" s="88">
        <f t="shared" si="62"/>
        <v>5</v>
      </c>
      <c r="Z386" s="88" t="e">
        <f t="shared" si="63"/>
        <v>#DIV/0!</v>
      </c>
      <c r="AA386" s="90">
        <f t="shared" si="64"/>
        <v>1.0416666666666666E-2</v>
      </c>
      <c r="AB386" s="31">
        <f t="shared" si="65"/>
        <v>480</v>
      </c>
      <c r="AC386" s="88">
        <f t="shared" si="66"/>
        <v>1.0416666666666667E-3</v>
      </c>
      <c r="AD386" s="88" t="e">
        <f t="shared" si="67"/>
        <v>#DIV/0!</v>
      </c>
      <c r="AE386" s="88">
        <f t="shared" si="68"/>
        <v>4.1666666666666666E-3</v>
      </c>
      <c r="AF386" s="88" t="e">
        <f t="shared" si="69"/>
        <v>#DIV/0!</v>
      </c>
      <c r="AG386" s="94" t="s">
        <v>3888</v>
      </c>
    </row>
    <row r="387" spans="1:34" ht="64" x14ac:dyDescent="0.2">
      <c r="A387" s="2" t="s">
        <v>391</v>
      </c>
      <c r="B387" s="2" t="s">
        <v>20</v>
      </c>
      <c r="C387" s="2" t="s">
        <v>2378</v>
      </c>
      <c r="D387" s="2"/>
      <c r="E387" t="s">
        <v>2377</v>
      </c>
      <c r="F387" s="2" t="s">
        <v>878</v>
      </c>
      <c r="G387" s="2" t="s">
        <v>877</v>
      </c>
      <c r="H387" s="2" t="s">
        <v>390</v>
      </c>
      <c r="I387">
        <v>1</v>
      </c>
      <c r="J387" s="18" t="s">
        <v>3762</v>
      </c>
      <c r="K387" s="27" t="s">
        <v>3887</v>
      </c>
      <c r="L387" s="65">
        <v>1</v>
      </c>
      <c r="N387" s="75">
        <v>5</v>
      </c>
      <c r="O387">
        <v>10</v>
      </c>
      <c r="T387" s="65">
        <v>1</v>
      </c>
      <c r="U387" s="31">
        <v>120</v>
      </c>
      <c r="V387" s="2" t="s">
        <v>878</v>
      </c>
      <c r="W387" s="71">
        <f t="shared" si="60"/>
        <v>5</v>
      </c>
      <c r="X387" s="71" t="e">
        <f t="shared" si="61"/>
        <v>#DIV/0!</v>
      </c>
      <c r="Y387" s="88">
        <f t="shared" si="62"/>
        <v>5</v>
      </c>
      <c r="Z387" s="88" t="e">
        <f t="shared" si="63"/>
        <v>#DIV/0!</v>
      </c>
      <c r="AA387" s="90">
        <f t="shared" si="64"/>
        <v>1.0416666666666666E-2</v>
      </c>
      <c r="AB387" s="31">
        <f t="shared" si="65"/>
        <v>480</v>
      </c>
      <c r="AC387" s="88">
        <f t="shared" si="66"/>
        <v>1.0416666666666667E-3</v>
      </c>
      <c r="AD387" s="88" t="e">
        <f t="shared" si="67"/>
        <v>#DIV/0!</v>
      </c>
      <c r="AE387" s="88">
        <f t="shared" si="68"/>
        <v>4.1666666666666666E-3</v>
      </c>
      <c r="AF387" s="88" t="e">
        <f t="shared" si="69"/>
        <v>#DIV/0!</v>
      </c>
      <c r="AG387" s="94" t="s">
        <v>3888</v>
      </c>
    </row>
    <row r="388" spans="1:34" ht="80" x14ac:dyDescent="0.2">
      <c r="A388" s="2" t="s">
        <v>391</v>
      </c>
      <c r="B388" s="2" t="s">
        <v>20</v>
      </c>
      <c r="C388" s="2" t="s">
        <v>2380</v>
      </c>
      <c r="D388" s="2"/>
      <c r="E388" t="s">
        <v>2379</v>
      </c>
      <c r="F388" s="2" t="s">
        <v>880</v>
      </c>
      <c r="G388" s="2" t="s">
        <v>879</v>
      </c>
      <c r="H388" s="2" t="s">
        <v>390</v>
      </c>
      <c r="I388" s="25" t="s">
        <v>3557</v>
      </c>
      <c r="J388" s="18" t="s">
        <v>3748</v>
      </c>
      <c r="K388" s="27" t="s">
        <v>3889</v>
      </c>
      <c r="L388" s="65">
        <v>0.2</v>
      </c>
      <c r="N388" s="75">
        <v>2</v>
      </c>
      <c r="O388">
        <v>3</v>
      </c>
      <c r="T388" s="65">
        <v>0.2</v>
      </c>
      <c r="U388" s="31">
        <v>120</v>
      </c>
      <c r="V388" s="2" t="s">
        <v>880</v>
      </c>
      <c r="W388" s="71">
        <f t="shared" ref="W388:W451" si="70">N388/((0.1*O388)*T388)</f>
        <v>33.333333333333329</v>
      </c>
      <c r="X388" s="71" t="e">
        <f t="shared" ref="X388:X451" si="71">N388/(0.1*Q388*T388)</f>
        <v>#DIV/0!</v>
      </c>
      <c r="Y388" s="88">
        <f t="shared" ref="Y388:Y451" si="72">N388/(0.1*O388)</f>
        <v>6.6666666666666661</v>
      </c>
      <c r="Z388" s="88" t="e">
        <f t="shared" ref="Z388:Z451" si="73">N388/(0.1*Q388)</f>
        <v>#DIV/0!</v>
      </c>
      <c r="AA388" s="90">
        <f t="shared" ref="AA388:AA451" si="74">N388/AB388</f>
        <v>2.0833333333333332E-2</v>
      </c>
      <c r="AB388" s="31">
        <f t="shared" ref="AB388:AB451" si="75">T388*480</f>
        <v>96</v>
      </c>
      <c r="AC388" s="88">
        <f t="shared" ref="AC388:AC451" si="76">AA388/O388</f>
        <v>6.9444444444444441E-3</v>
      </c>
      <c r="AD388" s="88" t="e">
        <f t="shared" ref="AD388:AD451" si="77">AA388/Q388</f>
        <v>#DIV/0!</v>
      </c>
      <c r="AE388" s="88">
        <f t="shared" ref="AE388:AE451" si="78">((N388/(T388*U388))/O388)</f>
        <v>2.7777777777777776E-2</v>
      </c>
      <c r="AF388" s="88" t="e">
        <f t="shared" ref="AF388:AF451" si="79">((N388/(T388*U388))/Q388)</f>
        <v>#DIV/0!</v>
      </c>
      <c r="AG388" s="94" t="s">
        <v>3890</v>
      </c>
    </row>
    <row r="389" spans="1:34" ht="80" x14ac:dyDescent="0.2">
      <c r="A389" s="2" t="s">
        <v>386</v>
      </c>
      <c r="B389" s="2" t="s">
        <v>20</v>
      </c>
      <c r="C389" s="2" t="s">
        <v>2380</v>
      </c>
      <c r="D389" s="2"/>
      <c r="E389" t="s">
        <v>2379</v>
      </c>
      <c r="F389" s="2" t="s">
        <v>880</v>
      </c>
      <c r="G389" s="2" t="s">
        <v>879</v>
      </c>
      <c r="H389" s="2" t="s">
        <v>385</v>
      </c>
      <c r="I389" s="25" t="s">
        <v>3557</v>
      </c>
      <c r="J389" s="18" t="s">
        <v>3748</v>
      </c>
      <c r="K389" s="27" t="s">
        <v>3889</v>
      </c>
      <c r="L389" s="65">
        <v>0.2</v>
      </c>
      <c r="N389" s="75">
        <v>2</v>
      </c>
      <c r="O389">
        <v>3</v>
      </c>
      <c r="T389" s="65">
        <v>0.2</v>
      </c>
      <c r="U389" s="31">
        <v>120</v>
      </c>
      <c r="V389" s="2" t="s">
        <v>880</v>
      </c>
      <c r="W389" s="71">
        <f t="shared" si="70"/>
        <v>33.333333333333329</v>
      </c>
      <c r="X389" s="71" t="e">
        <f t="shared" si="71"/>
        <v>#DIV/0!</v>
      </c>
      <c r="Y389" s="88">
        <f t="shared" si="72"/>
        <v>6.6666666666666661</v>
      </c>
      <c r="Z389" s="88" t="e">
        <f t="shared" si="73"/>
        <v>#DIV/0!</v>
      </c>
      <c r="AA389" s="90">
        <f t="shared" si="74"/>
        <v>2.0833333333333332E-2</v>
      </c>
      <c r="AB389" s="31">
        <f t="shared" si="75"/>
        <v>96</v>
      </c>
      <c r="AC389" s="88">
        <f t="shared" si="76"/>
        <v>6.9444444444444441E-3</v>
      </c>
      <c r="AD389" s="88" t="e">
        <f t="shared" si="77"/>
        <v>#DIV/0!</v>
      </c>
      <c r="AE389" s="88">
        <f t="shared" si="78"/>
        <v>2.7777777777777776E-2</v>
      </c>
      <c r="AF389" s="88" t="e">
        <f t="shared" si="79"/>
        <v>#DIV/0!</v>
      </c>
      <c r="AG389" s="94" t="s">
        <v>3890</v>
      </c>
    </row>
    <row r="390" spans="1:34" ht="64" x14ac:dyDescent="0.2">
      <c r="A390" s="2" t="s">
        <v>391</v>
      </c>
      <c r="B390" s="2" t="s">
        <v>20</v>
      </c>
      <c r="C390" s="2" t="s">
        <v>2382</v>
      </c>
      <c r="D390" s="2"/>
      <c r="E390" t="s">
        <v>2381</v>
      </c>
      <c r="F390" s="2" t="s">
        <v>882</v>
      </c>
      <c r="G390" s="2" t="s">
        <v>881</v>
      </c>
      <c r="H390" s="2" t="s">
        <v>390</v>
      </c>
      <c r="I390" s="25" t="s">
        <v>3549</v>
      </c>
      <c r="J390" t="s">
        <v>3884</v>
      </c>
      <c r="K390" s="27" t="s">
        <v>3891</v>
      </c>
      <c r="L390" s="65">
        <v>2</v>
      </c>
      <c r="M390" t="s">
        <v>3500</v>
      </c>
      <c r="N390" s="75">
        <v>2</v>
      </c>
      <c r="O390">
        <v>3</v>
      </c>
      <c r="T390" s="65">
        <v>2</v>
      </c>
      <c r="U390" s="31">
        <v>120</v>
      </c>
      <c r="V390" s="2" t="s">
        <v>882</v>
      </c>
      <c r="W390" s="71">
        <f t="shared" si="70"/>
        <v>3.333333333333333</v>
      </c>
      <c r="X390" s="71" t="e">
        <f t="shared" si="71"/>
        <v>#DIV/0!</v>
      </c>
      <c r="Y390" s="88">
        <f t="shared" si="72"/>
        <v>6.6666666666666661</v>
      </c>
      <c r="Z390" s="88" t="e">
        <f t="shared" si="73"/>
        <v>#DIV/0!</v>
      </c>
      <c r="AA390" s="90">
        <f t="shared" si="74"/>
        <v>2.0833333333333333E-3</v>
      </c>
      <c r="AB390" s="31">
        <f t="shared" si="75"/>
        <v>960</v>
      </c>
      <c r="AC390" s="88">
        <f t="shared" si="76"/>
        <v>6.9444444444444447E-4</v>
      </c>
      <c r="AD390" s="88" t="e">
        <f t="shared" si="77"/>
        <v>#DIV/0!</v>
      </c>
      <c r="AE390" s="88">
        <f t="shared" si="78"/>
        <v>2.7777777777777779E-3</v>
      </c>
      <c r="AF390" s="88" t="e">
        <f t="shared" si="79"/>
        <v>#DIV/0!</v>
      </c>
      <c r="AG390" s="94" t="s">
        <v>3892</v>
      </c>
    </row>
    <row r="391" spans="1:34" ht="64" x14ac:dyDescent="0.2">
      <c r="A391" s="2" t="s">
        <v>386</v>
      </c>
      <c r="B391" s="2" t="s">
        <v>20</v>
      </c>
      <c r="C391" s="2" t="s">
        <v>2382</v>
      </c>
      <c r="D391" s="2"/>
      <c r="E391" t="s">
        <v>2381</v>
      </c>
      <c r="F391" s="2" t="s">
        <v>882</v>
      </c>
      <c r="G391" s="2" t="s">
        <v>881</v>
      </c>
      <c r="H391" s="2" t="s">
        <v>385</v>
      </c>
      <c r="I391" s="26" t="s">
        <v>3549</v>
      </c>
      <c r="J391" t="s">
        <v>3884</v>
      </c>
      <c r="K391" s="27" t="s">
        <v>3891</v>
      </c>
      <c r="L391" s="65">
        <v>2</v>
      </c>
      <c r="M391" t="s">
        <v>3500</v>
      </c>
      <c r="N391" s="75">
        <v>2</v>
      </c>
      <c r="O391">
        <v>3</v>
      </c>
      <c r="T391" s="65">
        <v>2</v>
      </c>
      <c r="U391" s="31">
        <v>120</v>
      </c>
      <c r="V391" s="2" t="s">
        <v>882</v>
      </c>
      <c r="W391" s="71">
        <f t="shared" si="70"/>
        <v>3.333333333333333</v>
      </c>
      <c r="X391" s="71" t="e">
        <f t="shared" si="71"/>
        <v>#DIV/0!</v>
      </c>
      <c r="Y391" s="88">
        <f t="shared" si="72"/>
        <v>6.6666666666666661</v>
      </c>
      <c r="Z391" s="88" t="e">
        <f t="shared" si="73"/>
        <v>#DIV/0!</v>
      </c>
      <c r="AA391" s="90">
        <f t="shared" si="74"/>
        <v>2.0833333333333333E-3</v>
      </c>
      <c r="AB391" s="31">
        <f t="shared" si="75"/>
        <v>960</v>
      </c>
      <c r="AC391" s="88">
        <f t="shared" si="76"/>
        <v>6.9444444444444447E-4</v>
      </c>
      <c r="AD391" s="88" t="e">
        <f t="shared" si="77"/>
        <v>#DIV/0!</v>
      </c>
      <c r="AE391" s="88">
        <f t="shared" si="78"/>
        <v>2.7777777777777779E-3</v>
      </c>
      <c r="AF391" s="88" t="e">
        <f t="shared" si="79"/>
        <v>#DIV/0!</v>
      </c>
      <c r="AG391" s="94" t="s">
        <v>3892</v>
      </c>
    </row>
    <row r="392" spans="1:34" ht="96" x14ac:dyDescent="0.2">
      <c r="A392" s="2" t="s">
        <v>391</v>
      </c>
      <c r="B392" s="2" t="s">
        <v>885</v>
      </c>
      <c r="C392" s="2" t="s">
        <v>2384</v>
      </c>
      <c r="D392" s="2"/>
      <c r="E392" t="s">
        <v>2383</v>
      </c>
      <c r="F392" s="2" t="s">
        <v>884</v>
      </c>
      <c r="G392" s="2" t="s">
        <v>883</v>
      </c>
      <c r="H392" s="2" t="s">
        <v>390</v>
      </c>
      <c r="I392">
        <v>0.2</v>
      </c>
      <c r="J392" s="18" t="s">
        <v>3580</v>
      </c>
      <c r="K392" s="27" t="s">
        <v>3893</v>
      </c>
      <c r="L392" s="65">
        <v>0.2</v>
      </c>
      <c r="N392" s="75">
        <v>10</v>
      </c>
      <c r="Q392">
        <v>0.5</v>
      </c>
      <c r="R392">
        <v>1</v>
      </c>
      <c r="S392" t="s">
        <v>2995</v>
      </c>
      <c r="T392" s="65">
        <v>0.2</v>
      </c>
      <c r="U392" s="31">
        <v>120</v>
      </c>
      <c r="V392" s="2" t="s">
        <v>884</v>
      </c>
      <c r="W392" s="71" t="e">
        <f t="shared" si="70"/>
        <v>#DIV/0!</v>
      </c>
      <c r="X392" s="73">
        <f t="shared" si="71"/>
        <v>999.99999999999977</v>
      </c>
      <c r="Y392" s="88" t="e">
        <f t="shared" si="72"/>
        <v>#DIV/0!</v>
      </c>
      <c r="Z392" s="88">
        <f t="shared" si="73"/>
        <v>200</v>
      </c>
      <c r="AA392" s="90">
        <f t="shared" si="74"/>
        <v>0.10416666666666667</v>
      </c>
      <c r="AB392" s="31">
        <f t="shared" si="75"/>
        <v>96</v>
      </c>
      <c r="AC392" s="88" t="e">
        <f t="shared" si="76"/>
        <v>#DIV/0!</v>
      </c>
      <c r="AD392" s="88">
        <f t="shared" si="77"/>
        <v>0.20833333333333334</v>
      </c>
      <c r="AE392" s="88" t="e">
        <f t="shared" si="78"/>
        <v>#DIV/0!</v>
      </c>
      <c r="AF392" s="102">
        <f t="shared" si="79"/>
        <v>0.83333333333333337</v>
      </c>
      <c r="AG392" s="94" t="s">
        <v>3894</v>
      </c>
      <c r="AH392" s="118" t="s">
        <v>3895</v>
      </c>
    </row>
    <row r="393" spans="1:34" ht="96" x14ac:dyDescent="0.2">
      <c r="A393" s="2" t="s">
        <v>386</v>
      </c>
      <c r="B393" s="2" t="s">
        <v>885</v>
      </c>
      <c r="C393" s="2" t="s">
        <v>2384</v>
      </c>
      <c r="D393" s="2"/>
      <c r="E393" t="s">
        <v>2383</v>
      </c>
      <c r="F393" s="2" t="s">
        <v>884</v>
      </c>
      <c r="G393" s="2" t="s">
        <v>883</v>
      </c>
      <c r="H393" s="2" t="s">
        <v>385</v>
      </c>
      <c r="I393">
        <v>0.2</v>
      </c>
      <c r="J393" s="18" t="s">
        <v>3580</v>
      </c>
      <c r="K393" s="27" t="s">
        <v>3893</v>
      </c>
      <c r="L393" s="65">
        <v>0.2</v>
      </c>
      <c r="N393" s="75">
        <v>10</v>
      </c>
      <c r="Q393">
        <v>0.5</v>
      </c>
      <c r="R393">
        <v>1</v>
      </c>
      <c r="S393" t="s">
        <v>2995</v>
      </c>
      <c r="T393" s="65">
        <v>0.2</v>
      </c>
      <c r="U393" s="31">
        <v>120</v>
      </c>
      <c r="V393" s="2" t="s">
        <v>884</v>
      </c>
      <c r="W393" s="71" t="e">
        <f t="shared" si="70"/>
        <v>#DIV/0!</v>
      </c>
      <c r="X393" s="73">
        <f t="shared" si="71"/>
        <v>999.99999999999977</v>
      </c>
      <c r="Y393" s="88" t="e">
        <f t="shared" si="72"/>
        <v>#DIV/0!</v>
      </c>
      <c r="Z393" s="88">
        <f t="shared" si="73"/>
        <v>200</v>
      </c>
      <c r="AA393" s="90">
        <f t="shared" si="74"/>
        <v>0.10416666666666667</v>
      </c>
      <c r="AB393" s="31">
        <f t="shared" si="75"/>
        <v>96</v>
      </c>
      <c r="AC393" s="88" t="e">
        <f t="shared" si="76"/>
        <v>#DIV/0!</v>
      </c>
      <c r="AD393" s="88">
        <f t="shared" si="77"/>
        <v>0.20833333333333334</v>
      </c>
      <c r="AE393" s="88" t="e">
        <f t="shared" si="78"/>
        <v>#DIV/0!</v>
      </c>
      <c r="AF393" s="102">
        <f t="shared" si="79"/>
        <v>0.83333333333333337</v>
      </c>
      <c r="AG393" s="94" t="s">
        <v>3894</v>
      </c>
      <c r="AH393" s="118" t="s">
        <v>3895</v>
      </c>
    </row>
    <row r="394" spans="1:34" ht="80" x14ac:dyDescent="0.2">
      <c r="A394" s="2" t="s">
        <v>386</v>
      </c>
      <c r="B394" s="2" t="s">
        <v>20</v>
      </c>
      <c r="C394" s="2" t="s">
        <v>2386</v>
      </c>
      <c r="D394" s="2"/>
      <c r="E394" t="s">
        <v>2385</v>
      </c>
      <c r="F394" s="2" t="s">
        <v>887</v>
      </c>
      <c r="G394" s="2" t="s">
        <v>886</v>
      </c>
      <c r="H394" s="2" t="s">
        <v>385</v>
      </c>
      <c r="I394" s="26" t="s">
        <v>3832</v>
      </c>
      <c r="J394" s="18" t="s">
        <v>3896</v>
      </c>
      <c r="K394" s="27" t="s">
        <v>3897</v>
      </c>
      <c r="L394" s="65">
        <v>1</v>
      </c>
      <c r="N394" s="75">
        <v>5</v>
      </c>
      <c r="O394">
        <v>46</v>
      </c>
      <c r="T394" s="65">
        <v>1</v>
      </c>
      <c r="U394" s="31">
        <v>120</v>
      </c>
      <c r="V394" s="2" t="s">
        <v>887</v>
      </c>
      <c r="W394" s="71">
        <f t="shared" si="70"/>
        <v>1.0869565217391304</v>
      </c>
      <c r="X394" s="71" t="e">
        <f t="shared" si="71"/>
        <v>#DIV/0!</v>
      </c>
      <c r="Y394" s="88">
        <f t="shared" si="72"/>
        <v>1.0869565217391304</v>
      </c>
      <c r="Z394" s="88" t="e">
        <f t="shared" si="73"/>
        <v>#DIV/0!</v>
      </c>
      <c r="AA394" s="90">
        <f t="shared" si="74"/>
        <v>1.0416666666666666E-2</v>
      </c>
      <c r="AB394" s="31">
        <f t="shared" si="75"/>
        <v>480</v>
      </c>
      <c r="AC394" s="88">
        <f t="shared" si="76"/>
        <v>2.2644927536231882E-4</v>
      </c>
      <c r="AD394" s="88" t="e">
        <f t="shared" si="77"/>
        <v>#DIV/0!</v>
      </c>
      <c r="AE394" s="88">
        <f t="shared" si="78"/>
        <v>9.0579710144927526E-4</v>
      </c>
      <c r="AF394" s="88" t="e">
        <f t="shared" si="79"/>
        <v>#DIV/0!</v>
      </c>
      <c r="AG394" s="94" t="s">
        <v>3898</v>
      </c>
      <c r="AH394" s="118" t="s">
        <v>3899</v>
      </c>
    </row>
    <row r="395" spans="1:34" ht="80" x14ac:dyDescent="0.2">
      <c r="A395" s="2" t="s">
        <v>391</v>
      </c>
      <c r="B395" s="2" t="s">
        <v>20</v>
      </c>
      <c r="C395" s="2" t="s">
        <v>2386</v>
      </c>
      <c r="D395" s="2"/>
      <c r="E395" t="s">
        <v>2385</v>
      </c>
      <c r="F395" s="2" t="s">
        <v>887</v>
      </c>
      <c r="G395" s="2" t="s">
        <v>886</v>
      </c>
      <c r="H395" s="2" t="s">
        <v>390</v>
      </c>
      <c r="I395" t="s">
        <v>3832</v>
      </c>
      <c r="J395" s="18" t="s">
        <v>3896</v>
      </c>
      <c r="K395" s="27" t="s">
        <v>3897</v>
      </c>
      <c r="L395" s="65">
        <v>1</v>
      </c>
      <c r="N395" s="75">
        <v>5</v>
      </c>
      <c r="O395">
        <v>46</v>
      </c>
      <c r="T395" s="65">
        <v>1</v>
      </c>
      <c r="U395" s="31">
        <v>120</v>
      </c>
      <c r="V395" s="2" t="s">
        <v>887</v>
      </c>
      <c r="W395" s="71">
        <f t="shared" si="70"/>
        <v>1.0869565217391304</v>
      </c>
      <c r="X395" s="71" t="e">
        <f t="shared" si="71"/>
        <v>#DIV/0!</v>
      </c>
      <c r="Y395" s="88">
        <f t="shared" si="72"/>
        <v>1.0869565217391304</v>
      </c>
      <c r="Z395" s="88" t="e">
        <f t="shared" si="73"/>
        <v>#DIV/0!</v>
      </c>
      <c r="AA395" s="90">
        <f t="shared" si="74"/>
        <v>1.0416666666666666E-2</v>
      </c>
      <c r="AB395" s="31">
        <f t="shared" si="75"/>
        <v>480</v>
      </c>
      <c r="AC395" s="88">
        <f t="shared" si="76"/>
        <v>2.2644927536231882E-4</v>
      </c>
      <c r="AD395" s="88" t="e">
        <f t="shared" si="77"/>
        <v>#DIV/0!</v>
      </c>
      <c r="AE395" s="88">
        <f t="shared" si="78"/>
        <v>9.0579710144927526E-4</v>
      </c>
      <c r="AF395" s="88" t="e">
        <f t="shared" si="79"/>
        <v>#DIV/0!</v>
      </c>
      <c r="AG395" s="94" t="s">
        <v>3898</v>
      </c>
      <c r="AH395" s="118" t="s">
        <v>3899</v>
      </c>
    </row>
    <row r="396" spans="1:34" ht="80" x14ac:dyDescent="0.2">
      <c r="A396" s="2" t="s">
        <v>391</v>
      </c>
      <c r="B396" s="2" t="s">
        <v>891</v>
      </c>
      <c r="C396" s="2" t="s">
        <v>2388</v>
      </c>
      <c r="D396" s="2"/>
      <c r="E396" t="s">
        <v>2387</v>
      </c>
      <c r="F396" s="2" t="s">
        <v>889</v>
      </c>
      <c r="G396" s="2" t="s">
        <v>888</v>
      </c>
      <c r="H396" s="2" t="s">
        <v>390</v>
      </c>
      <c r="I396" s="25" t="s">
        <v>3534</v>
      </c>
      <c r="J396" s="18" t="s">
        <v>3900</v>
      </c>
      <c r="K396" s="27" t="s">
        <v>3901</v>
      </c>
      <c r="L396" s="65">
        <v>0.2</v>
      </c>
      <c r="N396" s="75">
        <v>0.2</v>
      </c>
      <c r="O396">
        <v>0.26</v>
      </c>
      <c r="T396" s="65">
        <v>0.2</v>
      </c>
      <c r="U396" s="31">
        <v>120</v>
      </c>
      <c r="V396" s="2" t="s">
        <v>889</v>
      </c>
      <c r="W396" s="71">
        <f t="shared" si="70"/>
        <v>38.46153846153846</v>
      </c>
      <c r="X396" s="71" t="e">
        <f t="shared" si="71"/>
        <v>#DIV/0!</v>
      </c>
      <c r="Y396" s="88">
        <f t="shared" si="72"/>
        <v>7.6923076923076916</v>
      </c>
      <c r="Z396" s="88" t="e">
        <f t="shared" si="73"/>
        <v>#DIV/0!</v>
      </c>
      <c r="AA396" s="90">
        <f t="shared" si="74"/>
        <v>2.0833333333333333E-3</v>
      </c>
      <c r="AB396" s="31">
        <f t="shared" si="75"/>
        <v>96</v>
      </c>
      <c r="AC396" s="88">
        <f t="shared" si="76"/>
        <v>8.0128205128205121E-3</v>
      </c>
      <c r="AD396" s="88" t="e">
        <f t="shared" si="77"/>
        <v>#DIV/0!</v>
      </c>
      <c r="AE396" s="88">
        <f t="shared" si="78"/>
        <v>3.2051282051282048E-2</v>
      </c>
      <c r="AF396" s="88" t="e">
        <f t="shared" si="79"/>
        <v>#DIV/0!</v>
      </c>
      <c r="AG396" s="94" t="s">
        <v>3902</v>
      </c>
      <c r="AH396" s="118" t="s">
        <v>3903</v>
      </c>
    </row>
    <row r="397" spans="1:34" ht="80" x14ac:dyDescent="0.2">
      <c r="A397" s="2" t="s">
        <v>386</v>
      </c>
      <c r="B397" s="2" t="s">
        <v>891</v>
      </c>
      <c r="C397" s="2" t="s">
        <v>2388</v>
      </c>
      <c r="D397" s="2"/>
      <c r="E397" t="s">
        <v>2387</v>
      </c>
      <c r="F397" s="2" t="s">
        <v>889</v>
      </c>
      <c r="G397" s="2" t="s">
        <v>888</v>
      </c>
      <c r="H397" s="2" t="s">
        <v>385</v>
      </c>
      <c r="I397" s="18" t="s">
        <v>3534</v>
      </c>
      <c r="J397" s="18" t="s">
        <v>3900</v>
      </c>
      <c r="K397" s="27" t="s">
        <v>3901</v>
      </c>
      <c r="L397" s="65">
        <v>0.2</v>
      </c>
      <c r="N397" s="75">
        <v>0.2</v>
      </c>
      <c r="O397">
        <v>0.26</v>
      </c>
      <c r="T397" s="65">
        <v>0.2</v>
      </c>
      <c r="U397" s="31">
        <v>120</v>
      </c>
      <c r="V397" s="2" t="s">
        <v>889</v>
      </c>
      <c r="W397" s="71">
        <f t="shared" si="70"/>
        <v>38.46153846153846</v>
      </c>
      <c r="X397" s="71" t="e">
        <f t="shared" si="71"/>
        <v>#DIV/0!</v>
      </c>
      <c r="Y397" s="88">
        <f t="shared" si="72"/>
        <v>7.6923076923076916</v>
      </c>
      <c r="Z397" s="88" t="e">
        <f t="shared" si="73"/>
        <v>#DIV/0!</v>
      </c>
      <c r="AA397" s="90">
        <f t="shared" si="74"/>
        <v>2.0833333333333333E-3</v>
      </c>
      <c r="AB397" s="31">
        <f t="shared" si="75"/>
        <v>96</v>
      </c>
      <c r="AC397" s="88">
        <f t="shared" si="76"/>
        <v>8.0128205128205121E-3</v>
      </c>
      <c r="AD397" s="88" t="e">
        <f t="shared" si="77"/>
        <v>#DIV/0!</v>
      </c>
      <c r="AE397" s="88">
        <f t="shared" si="78"/>
        <v>3.2051282051282048E-2</v>
      </c>
      <c r="AF397" s="88" t="e">
        <f t="shared" si="79"/>
        <v>#DIV/0!</v>
      </c>
      <c r="AG397" s="94" t="s">
        <v>3902</v>
      </c>
      <c r="AH397" s="118" t="s">
        <v>3903</v>
      </c>
    </row>
    <row r="398" spans="1:34" ht="48" x14ac:dyDescent="0.2">
      <c r="A398" s="13" t="s">
        <v>391</v>
      </c>
      <c r="B398" s="13" t="s">
        <v>2391</v>
      </c>
      <c r="C398" s="13"/>
      <c r="D398" s="13"/>
      <c r="E398" t="s">
        <v>2390</v>
      </c>
      <c r="F398" s="13" t="s">
        <v>893</v>
      </c>
      <c r="G398" s="13" t="s">
        <v>892</v>
      </c>
      <c r="H398" s="13" t="s">
        <v>390</v>
      </c>
      <c r="I398">
        <v>2</v>
      </c>
      <c r="J398" t="s">
        <v>3904</v>
      </c>
      <c r="K398" t="s">
        <v>3905</v>
      </c>
      <c r="L398" s="31">
        <v>2</v>
      </c>
      <c r="N398" s="79">
        <v>1</v>
      </c>
      <c r="Q398">
        <v>0.3</v>
      </c>
      <c r="S398" t="s">
        <v>3170</v>
      </c>
      <c r="T398" s="31">
        <v>2</v>
      </c>
      <c r="U398" s="31">
        <v>120</v>
      </c>
      <c r="V398" s="13" t="s">
        <v>893</v>
      </c>
      <c r="W398" s="71" t="e">
        <f t="shared" si="70"/>
        <v>#DIV/0!</v>
      </c>
      <c r="X398" s="71">
        <f t="shared" si="71"/>
        <v>16.666666666666668</v>
      </c>
      <c r="Y398" s="88" t="e">
        <f t="shared" si="72"/>
        <v>#DIV/0!</v>
      </c>
      <c r="Z398" s="88">
        <f t="shared" si="73"/>
        <v>33.333333333333336</v>
      </c>
      <c r="AA398" s="90">
        <f t="shared" si="74"/>
        <v>1.0416666666666667E-3</v>
      </c>
      <c r="AB398" s="31">
        <f t="shared" si="75"/>
        <v>960</v>
      </c>
      <c r="AC398" s="88" t="e">
        <f t="shared" si="76"/>
        <v>#DIV/0!</v>
      </c>
      <c r="AD398" s="88">
        <f t="shared" si="77"/>
        <v>3.4722222222222225E-3</v>
      </c>
      <c r="AE398" s="88" t="e">
        <f t="shared" si="78"/>
        <v>#DIV/0!</v>
      </c>
      <c r="AF398" s="88">
        <f t="shared" si="79"/>
        <v>1.388888888888889E-2</v>
      </c>
      <c r="AG398" s="94" t="s">
        <v>3906</v>
      </c>
      <c r="AH398" s="118" t="s">
        <v>3907</v>
      </c>
    </row>
    <row r="399" spans="1:34" ht="64" x14ac:dyDescent="0.2">
      <c r="A399" s="13" t="s">
        <v>391</v>
      </c>
      <c r="B399" s="13" t="s">
        <v>2395</v>
      </c>
      <c r="C399" s="13" t="s">
        <v>2394</v>
      </c>
      <c r="D399" s="13"/>
      <c r="E399" t="s">
        <v>2393</v>
      </c>
      <c r="F399" s="13" t="s">
        <v>895</v>
      </c>
      <c r="G399" s="13" t="s">
        <v>894</v>
      </c>
      <c r="H399" s="13" t="s">
        <v>390</v>
      </c>
      <c r="I399" t="s">
        <v>3840</v>
      </c>
      <c r="J399" t="s">
        <v>3870</v>
      </c>
      <c r="K399" t="s">
        <v>3908</v>
      </c>
      <c r="L399" s="31">
        <v>2</v>
      </c>
      <c r="N399" s="79">
        <v>5</v>
      </c>
      <c r="O399">
        <v>1</v>
      </c>
      <c r="T399" s="31">
        <v>2</v>
      </c>
      <c r="U399" s="31">
        <v>120</v>
      </c>
      <c r="V399" s="13" t="s">
        <v>895</v>
      </c>
      <c r="W399" s="71">
        <f t="shared" si="70"/>
        <v>25</v>
      </c>
      <c r="X399" s="71" t="e">
        <f t="shared" si="71"/>
        <v>#DIV/0!</v>
      </c>
      <c r="Y399" s="88">
        <f t="shared" si="72"/>
        <v>50</v>
      </c>
      <c r="Z399" s="88" t="e">
        <f t="shared" si="73"/>
        <v>#DIV/0!</v>
      </c>
      <c r="AA399" s="90">
        <f t="shared" si="74"/>
        <v>5.208333333333333E-3</v>
      </c>
      <c r="AB399" s="31">
        <f t="shared" si="75"/>
        <v>960</v>
      </c>
      <c r="AC399" s="88">
        <f t="shared" si="76"/>
        <v>5.208333333333333E-3</v>
      </c>
      <c r="AD399" s="88" t="e">
        <f t="shared" si="77"/>
        <v>#DIV/0!</v>
      </c>
      <c r="AE399" s="88">
        <f t="shared" si="78"/>
        <v>2.0833333333333332E-2</v>
      </c>
      <c r="AF399" s="88" t="e">
        <f t="shared" si="79"/>
        <v>#DIV/0!</v>
      </c>
      <c r="AG399" s="94" t="s">
        <v>3909</v>
      </c>
    </row>
    <row r="400" spans="1:34" ht="64" x14ac:dyDescent="0.2">
      <c r="A400" s="13" t="s">
        <v>386</v>
      </c>
      <c r="B400" s="13" t="s">
        <v>2395</v>
      </c>
      <c r="C400" s="13" t="s">
        <v>2394</v>
      </c>
      <c r="D400" s="13"/>
      <c r="E400" t="s">
        <v>2393</v>
      </c>
      <c r="F400" s="13" t="s">
        <v>895</v>
      </c>
      <c r="G400" s="13" t="s">
        <v>894</v>
      </c>
      <c r="H400" s="13" t="s">
        <v>385</v>
      </c>
      <c r="I400" t="s">
        <v>3840</v>
      </c>
      <c r="J400" t="s">
        <v>3870</v>
      </c>
      <c r="K400" t="s">
        <v>3908</v>
      </c>
      <c r="L400" s="31">
        <v>2</v>
      </c>
      <c r="N400" s="79">
        <v>5</v>
      </c>
      <c r="O400">
        <v>1</v>
      </c>
      <c r="T400" s="31">
        <v>2</v>
      </c>
      <c r="U400" s="31">
        <v>120</v>
      </c>
      <c r="V400" s="13" t="s">
        <v>895</v>
      </c>
      <c r="W400" s="71">
        <f t="shared" si="70"/>
        <v>25</v>
      </c>
      <c r="X400" s="71" t="e">
        <f t="shared" si="71"/>
        <v>#DIV/0!</v>
      </c>
      <c r="Y400" s="88">
        <f t="shared" si="72"/>
        <v>50</v>
      </c>
      <c r="Z400" s="88" t="e">
        <f t="shared" si="73"/>
        <v>#DIV/0!</v>
      </c>
      <c r="AA400" s="90">
        <f t="shared" si="74"/>
        <v>5.208333333333333E-3</v>
      </c>
      <c r="AB400" s="31">
        <f t="shared" si="75"/>
        <v>960</v>
      </c>
      <c r="AC400" s="88">
        <f t="shared" si="76"/>
        <v>5.208333333333333E-3</v>
      </c>
      <c r="AD400" s="88" t="e">
        <f t="shared" si="77"/>
        <v>#DIV/0!</v>
      </c>
      <c r="AE400" s="88">
        <f t="shared" si="78"/>
        <v>2.0833333333333332E-2</v>
      </c>
      <c r="AF400" s="88" t="e">
        <f t="shared" si="79"/>
        <v>#DIV/0!</v>
      </c>
      <c r="AG400" s="94" t="s">
        <v>3909</v>
      </c>
    </row>
    <row r="401" spans="1:34" ht="64" x14ac:dyDescent="0.2">
      <c r="A401" s="13" t="s">
        <v>391</v>
      </c>
      <c r="B401" s="13" t="s">
        <v>2399</v>
      </c>
      <c r="C401" s="13" t="s">
        <v>2398</v>
      </c>
      <c r="D401" s="13"/>
      <c r="E401" t="s">
        <v>2397</v>
      </c>
      <c r="F401" s="13" t="s">
        <v>897</v>
      </c>
      <c r="G401" s="13" t="s">
        <v>896</v>
      </c>
      <c r="H401" s="13" t="s">
        <v>390</v>
      </c>
      <c r="I401" t="s">
        <v>3588</v>
      </c>
      <c r="J401" t="s">
        <v>3910</v>
      </c>
      <c r="K401" t="s">
        <v>3911</v>
      </c>
      <c r="L401" s="31">
        <v>0.05</v>
      </c>
      <c r="N401" s="79">
        <v>1</v>
      </c>
      <c r="O401">
        <v>5720</v>
      </c>
      <c r="T401" s="31">
        <v>0.05</v>
      </c>
      <c r="U401" s="31">
        <v>120</v>
      </c>
      <c r="V401" s="13" t="s">
        <v>897</v>
      </c>
      <c r="W401" s="71">
        <f t="shared" si="70"/>
        <v>3.4965034965034961E-2</v>
      </c>
      <c r="X401" s="71" t="e">
        <f t="shared" si="71"/>
        <v>#DIV/0!</v>
      </c>
      <c r="Y401" s="88">
        <f t="shared" si="72"/>
        <v>1.7482517482517483E-3</v>
      </c>
      <c r="Z401" s="88" t="e">
        <f t="shared" si="73"/>
        <v>#DIV/0!</v>
      </c>
      <c r="AA401" s="90">
        <f t="shared" si="74"/>
        <v>4.1666666666666664E-2</v>
      </c>
      <c r="AB401" s="31">
        <f t="shared" si="75"/>
        <v>24</v>
      </c>
      <c r="AC401" s="88">
        <f t="shared" si="76"/>
        <v>7.2843822843822844E-6</v>
      </c>
      <c r="AD401" s="88" t="e">
        <f t="shared" si="77"/>
        <v>#DIV/0!</v>
      </c>
      <c r="AE401" s="88">
        <f t="shared" si="78"/>
        <v>2.9137529137529138E-5</v>
      </c>
      <c r="AF401" s="88" t="e">
        <f t="shared" si="79"/>
        <v>#DIV/0!</v>
      </c>
      <c r="AG401" s="94" t="s">
        <v>3912</v>
      </c>
    </row>
    <row r="402" spans="1:34" ht="64" x14ac:dyDescent="0.2">
      <c r="A402" s="13" t="s">
        <v>386</v>
      </c>
      <c r="B402" s="13" t="s">
        <v>2399</v>
      </c>
      <c r="C402" s="13" t="s">
        <v>2398</v>
      </c>
      <c r="D402" s="13"/>
      <c r="E402" t="s">
        <v>2397</v>
      </c>
      <c r="F402" s="13" t="s">
        <v>897</v>
      </c>
      <c r="G402" s="13" t="s">
        <v>896</v>
      </c>
      <c r="H402" s="13" t="s">
        <v>385</v>
      </c>
      <c r="I402" t="s">
        <v>3588</v>
      </c>
      <c r="J402" t="s">
        <v>3910</v>
      </c>
      <c r="K402" t="s">
        <v>3911</v>
      </c>
      <c r="L402" s="31">
        <v>0.05</v>
      </c>
      <c r="N402" s="79">
        <v>1</v>
      </c>
      <c r="O402">
        <v>5720</v>
      </c>
      <c r="T402" s="31">
        <v>0.05</v>
      </c>
      <c r="U402" s="31">
        <v>120</v>
      </c>
      <c r="V402" s="13" t="s">
        <v>897</v>
      </c>
      <c r="W402" s="71">
        <f t="shared" si="70"/>
        <v>3.4965034965034961E-2</v>
      </c>
      <c r="X402" s="71" t="e">
        <f t="shared" si="71"/>
        <v>#DIV/0!</v>
      </c>
      <c r="Y402" s="88">
        <f t="shared" si="72"/>
        <v>1.7482517482517483E-3</v>
      </c>
      <c r="Z402" s="88" t="e">
        <f t="shared" si="73"/>
        <v>#DIV/0!</v>
      </c>
      <c r="AA402" s="90">
        <f t="shared" si="74"/>
        <v>4.1666666666666664E-2</v>
      </c>
      <c r="AB402" s="31">
        <f t="shared" si="75"/>
        <v>24</v>
      </c>
      <c r="AC402" s="88">
        <f t="shared" si="76"/>
        <v>7.2843822843822844E-6</v>
      </c>
      <c r="AD402" s="88" t="e">
        <f t="shared" si="77"/>
        <v>#DIV/0!</v>
      </c>
      <c r="AE402" s="88">
        <f t="shared" si="78"/>
        <v>2.9137529137529138E-5</v>
      </c>
      <c r="AF402" s="88" t="e">
        <f t="shared" si="79"/>
        <v>#DIV/0!</v>
      </c>
      <c r="AG402" s="94" t="s">
        <v>3912</v>
      </c>
    </row>
    <row r="403" spans="1:34" ht="80" x14ac:dyDescent="0.2">
      <c r="A403" s="2" t="s">
        <v>391</v>
      </c>
      <c r="B403" s="2" t="s">
        <v>858</v>
      </c>
      <c r="C403" s="2" t="s">
        <v>2402</v>
      </c>
      <c r="D403" s="2"/>
      <c r="E403" t="s">
        <v>2401</v>
      </c>
      <c r="F403" s="2" t="s">
        <v>899</v>
      </c>
      <c r="G403" s="2" t="s">
        <v>898</v>
      </c>
      <c r="H403" s="2" t="s">
        <v>390</v>
      </c>
      <c r="I403" t="s">
        <v>3860</v>
      </c>
      <c r="J403" t="s">
        <v>3861</v>
      </c>
      <c r="K403" t="s">
        <v>1062</v>
      </c>
      <c r="L403" s="31">
        <v>0.4</v>
      </c>
      <c r="N403" s="75">
        <v>5</v>
      </c>
      <c r="O403">
        <v>8.4</v>
      </c>
      <c r="P403">
        <v>12.6</v>
      </c>
      <c r="T403" s="31">
        <v>0.4</v>
      </c>
      <c r="U403" s="31">
        <v>120</v>
      </c>
      <c r="V403" s="2" t="s">
        <v>899</v>
      </c>
      <c r="W403" s="71">
        <f t="shared" si="70"/>
        <v>14.880952380952378</v>
      </c>
      <c r="X403" s="71" t="e">
        <f t="shared" si="71"/>
        <v>#DIV/0!</v>
      </c>
      <c r="Y403" s="88">
        <f t="shared" si="72"/>
        <v>5.9523809523809517</v>
      </c>
      <c r="Z403" s="88" t="e">
        <f t="shared" si="73"/>
        <v>#DIV/0!</v>
      </c>
      <c r="AA403" s="90">
        <f t="shared" si="74"/>
        <v>2.6041666666666668E-2</v>
      </c>
      <c r="AB403" s="31">
        <f t="shared" si="75"/>
        <v>192</v>
      </c>
      <c r="AC403" s="88">
        <f t="shared" si="76"/>
        <v>3.1001984126984125E-3</v>
      </c>
      <c r="AD403" s="88" t="e">
        <f t="shared" si="77"/>
        <v>#DIV/0!</v>
      </c>
      <c r="AE403" s="88">
        <f t="shared" si="78"/>
        <v>1.240079365079365E-2</v>
      </c>
      <c r="AF403" s="88" t="e">
        <f t="shared" si="79"/>
        <v>#DIV/0!</v>
      </c>
      <c r="AG403" s="94" t="s">
        <v>3913</v>
      </c>
      <c r="AH403" s="118" t="s">
        <v>3863</v>
      </c>
    </row>
    <row r="404" spans="1:34" ht="80" x14ac:dyDescent="0.2">
      <c r="A404" s="2" t="s">
        <v>386</v>
      </c>
      <c r="B404" s="2" t="s">
        <v>858</v>
      </c>
      <c r="C404" s="2" t="s">
        <v>2402</v>
      </c>
      <c r="D404" s="2"/>
      <c r="E404" t="s">
        <v>2401</v>
      </c>
      <c r="F404" s="2" t="s">
        <v>899</v>
      </c>
      <c r="G404" s="2" t="s">
        <v>898</v>
      </c>
      <c r="H404" s="2" t="s">
        <v>385</v>
      </c>
      <c r="I404" t="s">
        <v>3860</v>
      </c>
      <c r="J404" t="s">
        <v>3861</v>
      </c>
      <c r="K404" t="s">
        <v>1062</v>
      </c>
      <c r="L404" s="31">
        <v>0.4</v>
      </c>
      <c r="N404" s="75">
        <v>5</v>
      </c>
      <c r="O404">
        <v>8.4</v>
      </c>
      <c r="P404">
        <v>12.6</v>
      </c>
      <c r="T404" s="31">
        <v>0.4</v>
      </c>
      <c r="U404" s="31">
        <v>120</v>
      </c>
      <c r="V404" s="2" t="s">
        <v>899</v>
      </c>
      <c r="W404" s="71">
        <f t="shared" si="70"/>
        <v>14.880952380952378</v>
      </c>
      <c r="X404" s="71" t="e">
        <f t="shared" si="71"/>
        <v>#DIV/0!</v>
      </c>
      <c r="Y404" s="88">
        <f t="shared" si="72"/>
        <v>5.9523809523809517</v>
      </c>
      <c r="Z404" s="88" t="e">
        <f t="shared" si="73"/>
        <v>#DIV/0!</v>
      </c>
      <c r="AA404" s="90">
        <f t="shared" si="74"/>
        <v>2.6041666666666668E-2</v>
      </c>
      <c r="AB404" s="31">
        <f t="shared" si="75"/>
        <v>192</v>
      </c>
      <c r="AC404" s="88">
        <f t="shared" si="76"/>
        <v>3.1001984126984125E-3</v>
      </c>
      <c r="AD404" s="88" t="e">
        <f t="shared" si="77"/>
        <v>#DIV/0!</v>
      </c>
      <c r="AE404" s="88">
        <f t="shared" si="78"/>
        <v>1.240079365079365E-2</v>
      </c>
      <c r="AF404" s="88" t="e">
        <f t="shared" si="79"/>
        <v>#DIV/0!</v>
      </c>
      <c r="AG404" s="94" t="s">
        <v>3913</v>
      </c>
      <c r="AH404" s="118" t="s">
        <v>3863</v>
      </c>
    </row>
    <row r="405" spans="1:34" ht="64" x14ac:dyDescent="0.2">
      <c r="A405" s="13" t="s">
        <v>386</v>
      </c>
      <c r="B405" s="13" t="s">
        <v>20</v>
      </c>
      <c r="C405" s="13" t="s">
        <v>2404</v>
      </c>
      <c r="D405" s="13"/>
      <c r="E405" t="s">
        <v>2403</v>
      </c>
      <c r="F405" s="13" t="s">
        <v>901</v>
      </c>
      <c r="G405" s="13" t="s">
        <v>900</v>
      </c>
      <c r="H405" s="13" t="s">
        <v>385</v>
      </c>
      <c r="I405" t="s">
        <v>3840</v>
      </c>
      <c r="J405" t="s">
        <v>3870</v>
      </c>
      <c r="K405" t="s">
        <v>3914</v>
      </c>
      <c r="L405" s="31">
        <v>2</v>
      </c>
      <c r="N405" s="79">
        <v>1.5</v>
      </c>
      <c r="O405">
        <v>0.1</v>
      </c>
      <c r="T405" s="31">
        <v>2</v>
      </c>
      <c r="U405" s="31">
        <v>120</v>
      </c>
      <c r="V405" s="13" t="s">
        <v>901</v>
      </c>
      <c r="W405" s="71">
        <f t="shared" si="70"/>
        <v>74.999999999999986</v>
      </c>
      <c r="X405" s="71" t="e">
        <f t="shared" si="71"/>
        <v>#DIV/0!</v>
      </c>
      <c r="Y405" s="88">
        <f t="shared" si="72"/>
        <v>149.99999999999997</v>
      </c>
      <c r="Z405" s="88" t="e">
        <f t="shared" si="73"/>
        <v>#DIV/0!</v>
      </c>
      <c r="AA405" s="90">
        <f t="shared" si="74"/>
        <v>1.5625000000000001E-3</v>
      </c>
      <c r="AB405" s="31">
        <f t="shared" si="75"/>
        <v>960</v>
      </c>
      <c r="AC405" s="88">
        <f t="shared" si="76"/>
        <v>1.5625E-2</v>
      </c>
      <c r="AD405" s="88" t="e">
        <f t="shared" si="77"/>
        <v>#DIV/0!</v>
      </c>
      <c r="AE405" s="88">
        <f t="shared" si="78"/>
        <v>6.25E-2</v>
      </c>
      <c r="AF405" s="88" t="e">
        <f t="shared" si="79"/>
        <v>#DIV/0!</v>
      </c>
      <c r="AG405" s="94" t="s">
        <v>3915</v>
      </c>
    </row>
    <row r="406" spans="1:34" ht="64" x14ac:dyDescent="0.2">
      <c r="A406" s="13" t="s">
        <v>391</v>
      </c>
      <c r="B406" s="13" t="s">
        <v>20</v>
      </c>
      <c r="C406" s="13" t="s">
        <v>2404</v>
      </c>
      <c r="D406" s="13"/>
      <c r="E406" t="s">
        <v>2403</v>
      </c>
      <c r="F406" s="13" t="s">
        <v>901</v>
      </c>
      <c r="G406" s="13" t="s">
        <v>900</v>
      </c>
      <c r="H406" s="13" t="s">
        <v>390</v>
      </c>
      <c r="I406" t="s">
        <v>3840</v>
      </c>
      <c r="J406" t="s">
        <v>3870</v>
      </c>
      <c r="K406" t="s">
        <v>3914</v>
      </c>
      <c r="L406" s="31">
        <v>2</v>
      </c>
      <c r="N406" s="79">
        <v>1.5</v>
      </c>
      <c r="O406">
        <v>0.1</v>
      </c>
      <c r="T406" s="31">
        <v>2</v>
      </c>
      <c r="U406" s="31">
        <v>120</v>
      </c>
      <c r="V406" s="13" t="s">
        <v>901</v>
      </c>
      <c r="W406" s="71">
        <f t="shared" si="70"/>
        <v>74.999999999999986</v>
      </c>
      <c r="X406" s="71" t="e">
        <f t="shared" si="71"/>
        <v>#DIV/0!</v>
      </c>
      <c r="Y406" s="88">
        <f t="shared" si="72"/>
        <v>149.99999999999997</v>
      </c>
      <c r="Z406" s="88" t="e">
        <f t="shared" si="73"/>
        <v>#DIV/0!</v>
      </c>
      <c r="AA406" s="90">
        <f t="shared" si="74"/>
        <v>1.5625000000000001E-3</v>
      </c>
      <c r="AB406" s="31">
        <f t="shared" si="75"/>
        <v>960</v>
      </c>
      <c r="AC406" s="88">
        <f t="shared" si="76"/>
        <v>1.5625E-2</v>
      </c>
      <c r="AD406" s="88" t="e">
        <f t="shared" si="77"/>
        <v>#DIV/0!</v>
      </c>
      <c r="AE406" s="88">
        <f t="shared" si="78"/>
        <v>6.25E-2</v>
      </c>
      <c r="AF406" s="88" t="e">
        <f t="shared" si="79"/>
        <v>#DIV/0!</v>
      </c>
      <c r="AG406" s="94" t="s">
        <v>3915</v>
      </c>
    </row>
    <row r="407" spans="1:34" ht="80" x14ac:dyDescent="0.2">
      <c r="A407" s="13" t="s">
        <v>386</v>
      </c>
      <c r="B407" s="13" t="s">
        <v>2407</v>
      </c>
      <c r="C407" s="13" t="s">
        <v>2406</v>
      </c>
      <c r="D407" s="13"/>
      <c r="E407" t="s">
        <v>2405</v>
      </c>
      <c r="F407" s="13" t="s">
        <v>903</v>
      </c>
      <c r="G407" s="13" t="s">
        <v>902</v>
      </c>
      <c r="H407" s="13" t="s">
        <v>385</v>
      </c>
      <c r="I407" t="s">
        <v>3557</v>
      </c>
      <c r="J407" t="s">
        <v>3748</v>
      </c>
      <c r="K407" t="s">
        <v>3916</v>
      </c>
      <c r="L407" s="31">
        <v>0.2</v>
      </c>
      <c r="N407" s="79">
        <v>10</v>
      </c>
      <c r="O407">
        <v>12</v>
      </c>
      <c r="T407" s="31">
        <v>0.2</v>
      </c>
      <c r="U407" s="31">
        <v>120</v>
      </c>
      <c r="V407" s="13" t="s">
        <v>903</v>
      </c>
      <c r="W407" s="71">
        <f t="shared" si="70"/>
        <v>41.666666666666657</v>
      </c>
      <c r="X407" s="71" t="e">
        <f t="shared" si="71"/>
        <v>#DIV/0!</v>
      </c>
      <c r="Y407" s="88">
        <f t="shared" si="72"/>
        <v>8.3333333333333321</v>
      </c>
      <c r="Z407" s="88" t="e">
        <f t="shared" si="73"/>
        <v>#DIV/0!</v>
      </c>
      <c r="AA407" s="90">
        <f t="shared" si="74"/>
        <v>0.10416666666666667</v>
      </c>
      <c r="AB407" s="31">
        <f t="shared" si="75"/>
        <v>96</v>
      </c>
      <c r="AC407" s="88">
        <f t="shared" si="76"/>
        <v>8.6805555555555559E-3</v>
      </c>
      <c r="AD407" s="88" t="e">
        <f t="shared" si="77"/>
        <v>#DIV/0!</v>
      </c>
      <c r="AE407" s="88">
        <f t="shared" si="78"/>
        <v>3.4722222222222224E-2</v>
      </c>
      <c r="AF407" s="88" t="e">
        <f t="shared" si="79"/>
        <v>#DIV/0!</v>
      </c>
      <c r="AG407" s="94" t="s">
        <v>3917</v>
      </c>
    </row>
    <row r="408" spans="1:34" ht="80" x14ac:dyDescent="0.2">
      <c r="A408" s="13" t="s">
        <v>391</v>
      </c>
      <c r="B408" s="13" t="s">
        <v>2407</v>
      </c>
      <c r="C408" s="13" t="s">
        <v>2406</v>
      </c>
      <c r="D408" s="13"/>
      <c r="E408" t="s">
        <v>2405</v>
      </c>
      <c r="F408" s="13" t="s">
        <v>903</v>
      </c>
      <c r="G408" s="13" t="s">
        <v>902</v>
      </c>
      <c r="H408" s="13" t="s">
        <v>390</v>
      </c>
      <c r="I408" t="s">
        <v>3557</v>
      </c>
      <c r="J408" t="s">
        <v>3748</v>
      </c>
      <c r="K408" t="s">
        <v>3916</v>
      </c>
      <c r="L408" s="31">
        <v>0.2</v>
      </c>
      <c r="N408" s="79">
        <v>10</v>
      </c>
      <c r="O408">
        <v>12</v>
      </c>
      <c r="T408" s="31">
        <v>0.2</v>
      </c>
      <c r="U408" s="31">
        <v>120</v>
      </c>
      <c r="V408" s="13" t="s">
        <v>903</v>
      </c>
      <c r="W408" s="71">
        <f t="shared" si="70"/>
        <v>41.666666666666657</v>
      </c>
      <c r="X408" s="71" t="e">
        <f t="shared" si="71"/>
        <v>#DIV/0!</v>
      </c>
      <c r="Y408" s="88">
        <f t="shared" si="72"/>
        <v>8.3333333333333321</v>
      </c>
      <c r="Z408" s="88" t="e">
        <f t="shared" si="73"/>
        <v>#DIV/0!</v>
      </c>
      <c r="AA408" s="90">
        <f t="shared" si="74"/>
        <v>0.10416666666666667</v>
      </c>
      <c r="AB408" s="31">
        <f t="shared" si="75"/>
        <v>96</v>
      </c>
      <c r="AC408" s="88">
        <f t="shared" si="76"/>
        <v>8.6805555555555559E-3</v>
      </c>
      <c r="AD408" s="88" t="e">
        <f t="shared" si="77"/>
        <v>#DIV/0!</v>
      </c>
      <c r="AE408" s="88">
        <f t="shared" si="78"/>
        <v>3.4722222222222224E-2</v>
      </c>
      <c r="AF408" s="88" t="e">
        <f t="shared" si="79"/>
        <v>#DIV/0!</v>
      </c>
      <c r="AG408" s="94" t="s">
        <v>3917</v>
      </c>
    </row>
    <row r="409" spans="1:34" ht="96" x14ac:dyDescent="0.2">
      <c r="A409" s="2" t="s">
        <v>350</v>
      </c>
      <c r="B409" s="2" t="s">
        <v>20</v>
      </c>
      <c r="C409" s="2"/>
      <c r="D409" s="2"/>
      <c r="E409" t="s">
        <v>2408</v>
      </c>
      <c r="F409" s="2" t="s">
        <v>905</v>
      </c>
      <c r="G409" s="2" t="s">
        <v>904</v>
      </c>
      <c r="H409" s="2" t="s">
        <v>349</v>
      </c>
      <c r="I409" s="18" t="s">
        <v>3534</v>
      </c>
      <c r="J409" s="18" t="s">
        <v>3507</v>
      </c>
      <c r="K409" s="18" t="s">
        <v>3586</v>
      </c>
      <c r="L409" s="65">
        <v>0.2</v>
      </c>
      <c r="N409" s="75">
        <v>10</v>
      </c>
      <c r="O409" s="18">
        <v>1630</v>
      </c>
      <c r="T409" s="65">
        <v>0.2</v>
      </c>
      <c r="U409" s="31">
        <v>120</v>
      </c>
      <c r="V409" s="2" t="s">
        <v>905</v>
      </c>
      <c r="W409" s="71">
        <f t="shared" si="70"/>
        <v>0.30674846625766872</v>
      </c>
      <c r="X409" s="71" t="e">
        <f t="shared" si="71"/>
        <v>#DIV/0!</v>
      </c>
      <c r="Y409" s="88">
        <f t="shared" si="72"/>
        <v>6.1349693251533742E-2</v>
      </c>
      <c r="Z409" s="88" t="e">
        <f t="shared" si="73"/>
        <v>#DIV/0!</v>
      </c>
      <c r="AA409" s="90">
        <f t="shared" si="74"/>
        <v>0.10416666666666667</v>
      </c>
      <c r="AB409" s="31">
        <f t="shared" si="75"/>
        <v>96</v>
      </c>
      <c r="AC409" s="88">
        <f t="shared" si="76"/>
        <v>6.3905930470347654E-5</v>
      </c>
      <c r="AD409" s="88" t="e">
        <f t="shared" si="77"/>
        <v>#DIV/0!</v>
      </c>
      <c r="AE409" s="88">
        <f t="shared" si="78"/>
        <v>2.5562372188139062E-4</v>
      </c>
      <c r="AF409" s="88" t="e">
        <f t="shared" si="79"/>
        <v>#DIV/0!</v>
      </c>
      <c r="AG409" s="94" t="s">
        <v>3918</v>
      </c>
    </row>
    <row r="410" spans="1:34" ht="96" x14ac:dyDescent="0.2">
      <c r="A410" s="2" t="s">
        <v>907</v>
      </c>
      <c r="B410" s="2" t="s">
        <v>20</v>
      </c>
      <c r="C410" s="2"/>
      <c r="D410" s="2"/>
      <c r="E410" t="s">
        <v>2408</v>
      </c>
      <c r="F410" s="2" t="s">
        <v>905</v>
      </c>
      <c r="G410" s="2" t="s">
        <v>904</v>
      </c>
      <c r="H410" s="2" t="s">
        <v>906</v>
      </c>
      <c r="I410" s="25" t="s">
        <v>3534</v>
      </c>
      <c r="J410" s="25" t="s">
        <v>3507</v>
      </c>
      <c r="K410" s="27" t="s">
        <v>3586</v>
      </c>
      <c r="L410" s="31">
        <v>0.2</v>
      </c>
      <c r="N410" s="75">
        <v>10</v>
      </c>
      <c r="O410">
        <v>1630</v>
      </c>
      <c r="T410" s="31">
        <v>0.2</v>
      </c>
      <c r="U410" s="31">
        <v>120</v>
      </c>
      <c r="V410" s="2" t="s">
        <v>905</v>
      </c>
      <c r="W410" s="71">
        <f t="shared" si="70"/>
        <v>0.30674846625766872</v>
      </c>
      <c r="X410" s="71" t="e">
        <f t="shared" si="71"/>
        <v>#DIV/0!</v>
      </c>
      <c r="Y410" s="88">
        <f t="shared" si="72"/>
        <v>6.1349693251533742E-2</v>
      </c>
      <c r="Z410" s="88" t="e">
        <f t="shared" si="73"/>
        <v>#DIV/0!</v>
      </c>
      <c r="AA410" s="90">
        <f t="shared" si="74"/>
        <v>0.10416666666666667</v>
      </c>
      <c r="AB410" s="31">
        <f t="shared" si="75"/>
        <v>96</v>
      </c>
      <c r="AC410" s="88">
        <f t="shared" si="76"/>
        <v>6.3905930470347654E-5</v>
      </c>
      <c r="AD410" s="88" t="e">
        <f t="shared" si="77"/>
        <v>#DIV/0!</v>
      </c>
      <c r="AE410" s="88">
        <f t="shared" si="78"/>
        <v>2.5562372188139062E-4</v>
      </c>
      <c r="AF410" s="88" t="e">
        <f t="shared" si="79"/>
        <v>#DIV/0!</v>
      </c>
      <c r="AG410" s="94" t="s">
        <v>3918</v>
      </c>
    </row>
    <row r="411" spans="1:34" ht="80" x14ac:dyDescent="0.2">
      <c r="A411" s="2" t="s">
        <v>295</v>
      </c>
      <c r="B411" s="2" t="s">
        <v>20</v>
      </c>
      <c r="C411" s="2" t="s">
        <v>2410</v>
      </c>
      <c r="D411" s="2"/>
      <c r="E411" t="s">
        <v>2409</v>
      </c>
      <c r="F411" s="2" t="s">
        <v>909</v>
      </c>
      <c r="G411" s="2" t="s">
        <v>908</v>
      </c>
      <c r="H411" s="2" t="s">
        <v>910</v>
      </c>
      <c r="I411" s="25" t="s">
        <v>3534</v>
      </c>
      <c r="J411" s="25" t="s">
        <v>3507</v>
      </c>
      <c r="K411" s="27" t="s">
        <v>3919</v>
      </c>
      <c r="L411" s="31">
        <v>0.2</v>
      </c>
      <c r="N411" s="75">
        <v>1</v>
      </c>
      <c r="Q411">
        <v>150</v>
      </c>
      <c r="R411">
        <v>300</v>
      </c>
      <c r="S411" t="s">
        <v>2999</v>
      </c>
      <c r="T411" s="31">
        <v>0.2</v>
      </c>
      <c r="U411" s="31">
        <v>120</v>
      </c>
      <c r="V411" s="2" t="s">
        <v>909</v>
      </c>
      <c r="W411" s="71" t="e">
        <f t="shared" si="70"/>
        <v>#DIV/0!</v>
      </c>
      <c r="X411" s="71">
        <f t="shared" si="71"/>
        <v>0.33333333333333331</v>
      </c>
      <c r="Y411" s="88" t="e">
        <f t="shared" si="72"/>
        <v>#DIV/0!</v>
      </c>
      <c r="Z411" s="88">
        <f t="shared" si="73"/>
        <v>6.6666666666666666E-2</v>
      </c>
      <c r="AA411" s="90">
        <f t="shared" si="74"/>
        <v>1.0416666666666666E-2</v>
      </c>
      <c r="AB411" s="31">
        <f t="shared" si="75"/>
        <v>96</v>
      </c>
      <c r="AC411" s="88" t="e">
        <f t="shared" si="76"/>
        <v>#DIV/0!</v>
      </c>
      <c r="AD411" s="88">
        <f t="shared" si="77"/>
        <v>6.9444444444444444E-5</v>
      </c>
      <c r="AE411" s="88" t="e">
        <f t="shared" si="78"/>
        <v>#DIV/0!</v>
      </c>
      <c r="AF411" s="88">
        <f t="shared" si="79"/>
        <v>2.7777777777777778E-4</v>
      </c>
      <c r="AG411" s="94" t="s">
        <v>3920</v>
      </c>
      <c r="AH411" s="118" t="s">
        <v>3921</v>
      </c>
    </row>
    <row r="412" spans="1:34" ht="80" x14ac:dyDescent="0.2">
      <c r="A412" s="2" t="s">
        <v>913</v>
      </c>
      <c r="B412" s="2" t="s">
        <v>20</v>
      </c>
      <c r="C412" s="2" t="s">
        <v>2410</v>
      </c>
      <c r="D412" s="2"/>
      <c r="E412" t="s">
        <v>2409</v>
      </c>
      <c r="F412" s="2" t="s">
        <v>909</v>
      </c>
      <c r="G412" s="2" t="s">
        <v>908</v>
      </c>
      <c r="H412" s="2" t="s">
        <v>912</v>
      </c>
      <c r="I412" s="25" t="s">
        <v>3534</v>
      </c>
      <c r="J412" s="25" t="s">
        <v>3507</v>
      </c>
      <c r="K412" s="27" t="s">
        <v>3919</v>
      </c>
      <c r="L412" s="31">
        <v>0.2</v>
      </c>
      <c r="N412" s="75">
        <v>1</v>
      </c>
      <c r="Q412">
        <v>150</v>
      </c>
      <c r="R412">
        <v>300</v>
      </c>
      <c r="S412" t="s">
        <v>2999</v>
      </c>
      <c r="T412" s="31">
        <v>0.2</v>
      </c>
      <c r="U412" s="31">
        <v>120</v>
      </c>
      <c r="V412" s="2" t="s">
        <v>909</v>
      </c>
      <c r="W412" s="71" t="e">
        <f t="shared" si="70"/>
        <v>#DIV/0!</v>
      </c>
      <c r="X412" s="71">
        <f t="shared" si="71"/>
        <v>0.33333333333333331</v>
      </c>
      <c r="Y412" s="88" t="e">
        <f t="shared" si="72"/>
        <v>#DIV/0!</v>
      </c>
      <c r="Z412" s="88">
        <f t="shared" si="73"/>
        <v>6.6666666666666666E-2</v>
      </c>
      <c r="AA412" s="90">
        <f t="shared" si="74"/>
        <v>1.0416666666666666E-2</v>
      </c>
      <c r="AB412" s="31">
        <f t="shared" si="75"/>
        <v>96</v>
      </c>
      <c r="AC412" s="88" t="e">
        <f t="shared" si="76"/>
        <v>#DIV/0!</v>
      </c>
      <c r="AD412" s="88">
        <f t="shared" si="77"/>
        <v>6.9444444444444444E-5</v>
      </c>
      <c r="AE412" s="88" t="e">
        <f t="shared" si="78"/>
        <v>#DIV/0!</v>
      </c>
      <c r="AF412" s="88">
        <f t="shared" si="79"/>
        <v>2.7777777777777778E-4</v>
      </c>
      <c r="AG412" s="94" t="s">
        <v>3920</v>
      </c>
      <c r="AH412" s="118" t="s">
        <v>3921</v>
      </c>
    </row>
    <row r="413" spans="1:34" ht="48" x14ac:dyDescent="0.2">
      <c r="A413" s="13" t="s">
        <v>332</v>
      </c>
      <c r="B413" s="13" t="s">
        <v>2414</v>
      </c>
      <c r="C413" s="13" t="s">
        <v>2413</v>
      </c>
      <c r="D413" s="13"/>
      <c r="E413" t="s">
        <v>2412</v>
      </c>
      <c r="F413" s="13" t="s">
        <v>915</v>
      </c>
      <c r="G413" s="13" t="s">
        <v>914</v>
      </c>
      <c r="H413" s="13" t="s">
        <v>331</v>
      </c>
      <c r="I413" t="s">
        <v>3860</v>
      </c>
      <c r="J413" t="s">
        <v>3861</v>
      </c>
      <c r="K413" t="s">
        <v>1062</v>
      </c>
      <c r="L413" s="31">
        <v>0.4</v>
      </c>
      <c r="N413" s="79">
        <v>10</v>
      </c>
      <c r="R413">
        <v>20</v>
      </c>
      <c r="S413" t="s">
        <v>3180</v>
      </c>
      <c r="T413" s="31">
        <v>0.4</v>
      </c>
      <c r="U413" s="31">
        <v>120</v>
      </c>
      <c r="V413" s="13" t="s">
        <v>915</v>
      </c>
      <c r="W413" s="71" t="e">
        <f t="shared" si="70"/>
        <v>#DIV/0!</v>
      </c>
      <c r="X413" s="71" t="e">
        <f t="shared" si="71"/>
        <v>#DIV/0!</v>
      </c>
      <c r="Y413" s="88" t="e">
        <f t="shared" si="72"/>
        <v>#DIV/0!</v>
      </c>
      <c r="Z413" s="88" t="e">
        <f t="shared" si="73"/>
        <v>#DIV/0!</v>
      </c>
      <c r="AA413" s="90">
        <f t="shared" si="74"/>
        <v>5.2083333333333336E-2</v>
      </c>
      <c r="AB413" s="31">
        <f t="shared" si="75"/>
        <v>192</v>
      </c>
      <c r="AC413" s="88" t="e">
        <f t="shared" si="76"/>
        <v>#DIV/0!</v>
      </c>
      <c r="AD413" s="88" t="e">
        <f t="shared" si="77"/>
        <v>#DIV/0!</v>
      </c>
      <c r="AE413" s="88" t="e">
        <f t="shared" si="78"/>
        <v>#DIV/0!</v>
      </c>
      <c r="AF413" s="88" t="e">
        <f t="shared" si="79"/>
        <v>#DIV/0!</v>
      </c>
      <c r="AG413" s="94" t="s">
        <v>3922</v>
      </c>
      <c r="AH413" s="118" t="s">
        <v>3923</v>
      </c>
    </row>
    <row r="414" spans="1:34" ht="112" x14ac:dyDescent="0.2">
      <c r="A414" s="2" t="s">
        <v>919</v>
      </c>
      <c r="B414" s="2" t="s">
        <v>921</v>
      </c>
      <c r="C414" s="2" t="s">
        <v>2417</v>
      </c>
      <c r="D414" s="2"/>
      <c r="E414" t="s">
        <v>2416</v>
      </c>
      <c r="F414" s="2" t="s">
        <v>917</v>
      </c>
      <c r="G414" s="2" t="s">
        <v>916</v>
      </c>
      <c r="H414" s="2" t="s">
        <v>918</v>
      </c>
      <c r="I414" s="26" t="s">
        <v>3924</v>
      </c>
      <c r="J414" s="27" t="s">
        <v>3925</v>
      </c>
      <c r="K414" s="27" t="s">
        <v>3926</v>
      </c>
      <c r="L414" s="31">
        <v>2</v>
      </c>
      <c r="N414" s="75">
        <v>50</v>
      </c>
      <c r="Q414">
        <v>44</v>
      </c>
      <c r="R414">
        <v>176</v>
      </c>
      <c r="S414" t="s">
        <v>2995</v>
      </c>
      <c r="T414" s="31">
        <v>0.5</v>
      </c>
      <c r="U414" s="31">
        <v>120</v>
      </c>
      <c r="V414" s="2" t="s">
        <v>917</v>
      </c>
      <c r="W414" s="71" t="e">
        <f t="shared" si="70"/>
        <v>#DIV/0!</v>
      </c>
      <c r="X414" s="71">
        <f t="shared" si="71"/>
        <v>22.727272727272727</v>
      </c>
      <c r="Y414" s="88" t="e">
        <f t="shared" si="72"/>
        <v>#DIV/0!</v>
      </c>
      <c r="Z414" s="88">
        <f t="shared" si="73"/>
        <v>11.363636363636363</v>
      </c>
      <c r="AA414" s="90">
        <f t="shared" si="74"/>
        <v>0.20833333333333334</v>
      </c>
      <c r="AB414" s="31">
        <f t="shared" si="75"/>
        <v>240</v>
      </c>
      <c r="AC414" s="88" t="e">
        <f t="shared" si="76"/>
        <v>#DIV/0!</v>
      </c>
      <c r="AD414" s="88">
        <f t="shared" si="77"/>
        <v>4.734848484848485E-3</v>
      </c>
      <c r="AE414" s="88" t="e">
        <f t="shared" si="78"/>
        <v>#DIV/0!</v>
      </c>
      <c r="AF414" s="88">
        <f t="shared" si="79"/>
        <v>1.893939393939394E-2</v>
      </c>
      <c r="AG414" s="94" t="s">
        <v>3927</v>
      </c>
      <c r="AH414" s="118" t="s">
        <v>3928</v>
      </c>
    </row>
    <row r="415" spans="1:34" ht="112" x14ac:dyDescent="0.2">
      <c r="A415" s="2" t="s">
        <v>923</v>
      </c>
      <c r="B415" s="2" t="s">
        <v>921</v>
      </c>
      <c r="C415" s="2" t="s">
        <v>2417</v>
      </c>
      <c r="D415" s="2"/>
      <c r="E415" t="s">
        <v>2416</v>
      </c>
      <c r="F415" s="2" t="s">
        <v>917</v>
      </c>
      <c r="G415" s="2" t="s">
        <v>916</v>
      </c>
      <c r="H415" s="2" t="s">
        <v>922</v>
      </c>
      <c r="I415" s="26" t="s">
        <v>3924</v>
      </c>
      <c r="J415" s="27" t="s">
        <v>3925</v>
      </c>
      <c r="K415" s="27" t="s">
        <v>3926</v>
      </c>
      <c r="L415" s="31">
        <v>2</v>
      </c>
      <c r="N415" s="75">
        <v>50</v>
      </c>
      <c r="Q415">
        <v>44</v>
      </c>
      <c r="R415">
        <v>176</v>
      </c>
      <c r="S415" t="s">
        <v>2995</v>
      </c>
      <c r="T415" s="31">
        <v>0.5</v>
      </c>
      <c r="U415" s="31">
        <v>120</v>
      </c>
      <c r="V415" s="2" t="s">
        <v>917</v>
      </c>
      <c r="W415" s="71" t="e">
        <f t="shared" si="70"/>
        <v>#DIV/0!</v>
      </c>
      <c r="X415" s="71">
        <f t="shared" si="71"/>
        <v>22.727272727272727</v>
      </c>
      <c r="Y415" s="88" t="e">
        <f t="shared" si="72"/>
        <v>#DIV/0!</v>
      </c>
      <c r="Z415" s="88">
        <f t="shared" si="73"/>
        <v>11.363636363636363</v>
      </c>
      <c r="AA415" s="90">
        <f t="shared" si="74"/>
        <v>0.20833333333333334</v>
      </c>
      <c r="AB415" s="31">
        <f t="shared" si="75"/>
        <v>240</v>
      </c>
      <c r="AC415" s="88" t="e">
        <f t="shared" si="76"/>
        <v>#DIV/0!</v>
      </c>
      <c r="AD415" s="88">
        <f t="shared" si="77"/>
        <v>4.734848484848485E-3</v>
      </c>
      <c r="AE415" s="88" t="e">
        <f t="shared" si="78"/>
        <v>#DIV/0!</v>
      </c>
      <c r="AF415" s="88">
        <f t="shared" si="79"/>
        <v>1.893939393939394E-2</v>
      </c>
      <c r="AG415" s="94" t="s">
        <v>3927</v>
      </c>
      <c r="AH415" s="118" t="s">
        <v>3928</v>
      </c>
    </row>
    <row r="416" spans="1:34" ht="112" x14ac:dyDescent="0.2">
      <c r="A416" s="2" t="s">
        <v>923</v>
      </c>
      <c r="B416" s="2" t="s">
        <v>921</v>
      </c>
      <c r="C416" s="2" t="s">
        <v>2419</v>
      </c>
      <c r="D416" s="2"/>
      <c r="E416" t="s">
        <v>2418</v>
      </c>
      <c r="F416" s="2" t="s">
        <v>925</v>
      </c>
      <c r="G416" s="2" t="s">
        <v>924</v>
      </c>
      <c r="H416" s="2" t="s">
        <v>922</v>
      </c>
      <c r="I416" s="26" t="s">
        <v>3924</v>
      </c>
      <c r="J416" s="27" t="s">
        <v>3925</v>
      </c>
      <c r="K416" s="27" t="s">
        <v>3926</v>
      </c>
      <c r="L416" s="31">
        <v>2</v>
      </c>
      <c r="N416" s="75">
        <v>20</v>
      </c>
      <c r="O416">
        <v>52</v>
      </c>
      <c r="P416" s="18">
        <v>104</v>
      </c>
      <c r="T416" s="31">
        <v>0.5</v>
      </c>
      <c r="U416" s="31">
        <v>120</v>
      </c>
      <c r="V416" s="2" t="s">
        <v>925</v>
      </c>
      <c r="W416" s="71">
        <f t="shared" si="70"/>
        <v>7.6923076923076916</v>
      </c>
      <c r="X416" s="71" t="e">
        <f t="shared" si="71"/>
        <v>#DIV/0!</v>
      </c>
      <c r="Y416" s="88">
        <f t="shared" si="72"/>
        <v>3.8461538461538458</v>
      </c>
      <c r="Z416" s="88" t="e">
        <f t="shared" si="73"/>
        <v>#DIV/0!</v>
      </c>
      <c r="AA416" s="90">
        <f t="shared" si="74"/>
        <v>8.3333333333333329E-2</v>
      </c>
      <c r="AB416" s="31">
        <f t="shared" si="75"/>
        <v>240</v>
      </c>
      <c r="AC416" s="88">
        <f t="shared" si="76"/>
        <v>1.6025641025641025E-3</v>
      </c>
      <c r="AD416" s="88" t="e">
        <f t="shared" si="77"/>
        <v>#DIV/0!</v>
      </c>
      <c r="AE416" s="88">
        <f t="shared" si="78"/>
        <v>6.41025641025641E-3</v>
      </c>
      <c r="AF416" s="88" t="e">
        <f t="shared" si="79"/>
        <v>#DIV/0!</v>
      </c>
      <c r="AG416" s="94" t="s">
        <v>3929</v>
      </c>
    </row>
    <row r="417" spans="1:34" ht="112" x14ac:dyDescent="0.2">
      <c r="A417" s="2" t="s">
        <v>919</v>
      </c>
      <c r="B417" s="2" t="s">
        <v>921</v>
      </c>
      <c r="C417" s="2" t="s">
        <v>2419</v>
      </c>
      <c r="D417" s="2"/>
      <c r="E417" t="s">
        <v>2418</v>
      </c>
      <c r="F417" s="2" t="s">
        <v>925</v>
      </c>
      <c r="G417" s="2" t="s">
        <v>924</v>
      </c>
      <c r="H417" s="2" t="s">
        <v>918</v>
      </c>
      <c r="I417" s="26" t="s">
        <v>3924</v>
      </c>
      <c r="J417" s="27" t="s">
        <v>3925</v>
      </c>
      <c r="K417" s="27" t="s">
        <v>3926</v>
      </c>
      <c r="L417" s="31">
        <v>2</v>
      </c>
      <c r="N417" s="75">
        <v>20</v>
      </c>
      <c r="O417">
        <v>52</v>
      </c>
      <c r="P417" s="18">
        <v>104</v>
      </c>
      <c r="T417" s="31">
        <v>0.5</v>
      </c>
      <c r="U417" s="31">
        <v>120</v>
      </c>
      <c r="V417" s="2" t="s">
        <v>925</v>
      </c>
      <c r="W417" s="71">
        <f t="shared" si="70"/>
        <v>7.6923076923076916</v>
      </c>
      <c r="X417" s="71" t="e">
        <f t="shared" si="71"/>
        <v>#DIV/0!</v>
      </c>
      <c r="Y417" s="88">
        <f t="shared" si="72"/>
        <v>3.8461538461538458</v>
      </c>
      <c r="Z417" s="88" t="e">
        <f t="shared" si="73"/>
        <v>#DIV/0!</v>
      </c>
      <c r="AA417" s="90">
        <f t="shared" si="74"/>
        <v>8.3333333333333329E-2</v>
      </c>
      <c r="AB417" s="31">
        <f t="shared" si="75"/>
        <v>240</v>
      </c>
      <c r="AC417" s="88">
        <f t="shared" si="76"/>
        <v>1.6025641025641025E-3</v>
      </c>
      <c r="AD417" s="88" t="e">
        <f t="shared" si="77"/>
        <v>#DIV/0!</v>
      </c>
      <c r="AE417" s="88">
        <f t="shared" si="78"/>
        <v>6.41025641025641E-3</v>
      </c>
      <c r="AF417" s="88" t="e">
        <f t="shared" si="79"/>
        <v>#DIV/0!</v>
      </c>
      <c r="AG417" s="94" t="s">
        <v>3929</v>
      </c>
    </row>
    <row r="418" spans="1:34" s="19" customFormat="1" ht="48" x14ac:dyDescent="0.2">
      <c r="A418" s="20" t="s">
        <v>927</v>
      </c>
      <c r="B418" s="20" t="s">
        <v>930</v>
      </c>
      <c r="C418" s="20"/>
      <c r="D418" s="20"/>
      <c r="E418" s="19" t="s">
        <v>2420</v>
      </c>
      <c r="F418" s="20" t="s">
        <v>927</v>
      </c>
      <c r="G418" s="20" t="s">
        <v>926</v>
      </c>
      <c r="H418" s="20" t="s">
        <v>928</v>
      </c>
      <c r="I418" s="19">
        <v>1</v>
      </c>
      <c r="J418" s="19" t="s">
        <v>3771</v>
      </c>
      <c r="K418" s="19" t="s">
        <v>3930</v>
      </c>
      <c r="L418" s="35">
        <v>1</v>
      </c>
      <c r="N418" s="76">
        <v>0.1</v>
      </c>
      <c r="O418" s="19">
        <v>23</v>
      </c>
      <c r="T418" s="35">
        <v>1</v>
      </c>
      <c r="U418" s="31">
        <v>120</v>
      </c>
      <c r="V418" s="20" t="s">
        <v>927</v>
      </c>
      <c r="W418" s="71">
        <f t="shared" si="70"/>
        <v>4.3478260869565216E-2</v>
      </c>
      <c r="X418" s="71" t="e">
        <f t="shared" si="71"/>
        <v>#DIV/0!</v>
      </c>
      <c r="Y418" s="88">
        <f t="shared" si="72"/>
        <v>4.3478260869565216E-2</v>
      </c>
      <c r="Z418" s="88" t="e">
        <f t="shared" si="73"/>
        <v>#DIV/0!</v>
      </c>
      <c r="AA418" s="90">
        <f t="shared" si="74"/>
        <v>2.0833333333333335E-4</v>
      </c>
      <c r="AB418" s="31">
        <f t="shared" si="75"/>
        <v>480</v>
      </c>
      <c r="AC418" s="88">
        <f t="shared" si="76"/>
        <v>9.0579710144927534E-6</v>
      </c>
      <c r="AD418" s="88" t="e">
        <f t="shared" si="77"/>
        <v>#DIV/0!</v>
      </c>
      <c r="AE418" s="88">
        <f t="shared" si="78"/>
        <v>3.6231884057971014E-5</v>
      </c>
      <c r="AF418" s="88" t="e">
        <f t="shared" si="79"/>
        <v>#DIV/0!</v>
      </c>
      <c r="AG418" s="94" t="s">
        <v>3931</v>
      </c>
      <c r="AH418" s="120" t="s">
        <v>3932</v>
      </c>
    </row>
    <row r="419" spans="1:34" s="19" customFormat="1" ht="48" x14ac:dyDescent="0.2">
      <c r="A419" s="20" t="s">
        <v>932</v>
      </c>
      <c r="B419" s="20" t="s">
        <v>934</v>
      </c>
      <c r="C419" s="20"/>
      <c r="D419" s="20"/>
      <c r="E419" s="19" t="s">
        <v>2421</v>
      </c>
      <c r="F419" s="20" t="s">
        <v>932</v>
      </c>
      <c r="G419" s="20" t="s">
        <v>931</v>
      </c>
      <c r="H419" s="20" t="s">
        <v>933</v>
      </c>
      <c r="I419" s="19">
        <v>0.2</v>
      </c>
      <c r="J419" s="19" t="s">
        <v>3580</v>
      </c>
      <c r="K419" s="19" t="s">
        <v>3933</v>
      </c>
      <c r="L419" s="35">
        <v>0.2</v>
      </c>
      <c r="N419" s="76">
        <v>0.1</v>
      </c>
      <c r="O419" s="19">
        <v>5</v>
      </c>
      <c r="T419" s="35">
        <v>0.2</v>
      </c>
      <c r="U419" s="31">
        <v>120</v>
      </c>
      <c r="V419" s="20" t="s">
        <v>932</v>
      </c>
      <c r="W419" s="71">
        <f t="shared" si="70"/>
        <v>1</v>
      </c>
      <c r="X419" s="71" t="e">
        <f t="shared" si="71"/>
        <v>#DIV/0!</v>
      </c>
      <c r="Y419" s="88">
        <f t="shared" si="72"/>
        <v>0.2</v>
      </c>
      <c r="Z419" s="88" t="e">
        <f t="shared" si="73"/>
        <v>#DIV/0!</v>
      </c>
      <c r="AA419" s="90">
        <f t="shared" si="74"/>
        <v>1.0416666666666667E-3</v>
      </c>
      <c r="AB419" s="31">
        <f t="shared" si="75"/>
        <v>96</v>
      </c>
      <c r="AC419" s="88">
        <f t="shared" si="76"/>
        <v>2.0833333333333332E-4</v>
      </c>
      <c r="AD419" s="88" t="e">
        <f t="shared" si="77"/>
        <v>#DIV/0!</v>
      </c>
      <c r="AE419" s="88">
        <f t="shared" si="78"/>
        <v>8.3333333333333328E-4</v>
      </c>
      <c r="AF419" s="88" t="e">
        <f t="shared" si="79"/>
        <v>#DIV/0!</v>
      </c>
      <c r="AG419" s="94" t="s">
        <v>3934</v>
      </c>
      <c r="AH419" s="120" t="s">
        <v>3932</v>
      </c>
    </row>
    <row r="420" spans="1:34" ht="112" x14ac:dyDescent="0.2">
      <c r="A420" s="2" t="s">
        <v>923</v>
      </c>
      <c r="B420" s="2" t="s">
        <v>20</v>
      </c>
      <c r="C420" s="2" t="s">
        <v>2423</v>
      </c>
      <c r="D420" s="2"/>
      <c r="E420" t="s">
        <v>2422</v>
      </c>
      <c r="F420" s="2" t="s">
        <v>936</v>
      </c>
      <c r="G420" s="2" t="s">
        <v>935</v>
      </c>
      <c r="H420" s="2" t="s">
        <v>922</v>
      </c>
      <c r="I420" s="26" t="s">
        <v>3924</v>
      </c>
      <c r="J420" s="27" t="s">
        <v>3925</v>
      </c>
      <c r="K420" s="27" t="s">
        <v>3926</v>
      </c>
      <c r="L420" s="31">
        <v>2</v>
      </c>
      <c r="N420" s="75">
        <v>20</v>
      </c>
      <c r="Q420">
        <v>10</v>
      </c>
      <c r="S420" t="s">
        <v>2983</v>
      </c>
      <c r="T420" s="31">
        <v>0.5</v>
      </c>
      <c r="U420" s="31">
        <v>120</v>
      </c>
      <c r="V420" s="2" t="s">
        <v>936</v>
      </c>
      <c r="W420" s="71" t="e">
        <f t="shared" si="70"/>
        <v>#DIV/0!</v>
      </c>
      <c r="X420" s="71">
        <f t="shared" si="71"/>
        <v>40</v>
      </c>
      <c r="Y420" s="88" t="e">
        <f t="shared" si="72"/>
        <v>#DIV/0!</v>
      </c>
      <c r="Z420" s="88">
        <f t="shared" si="73"/>
        <v>20</v>
      </c>
      <c r="AA420" s="90">
        <f t="shared" si="74"/>
        <v>8.3333333333333329E-2</v>
      </c>
      <c r="AB420" s="31">
        <f t="shared" si="75"/>
        <v>240</v>
      </c>
      <c r="AC420" s="88" t="e">
        <f t="shared" si="76"/>
        <v>#DIV/0!</v>
      </c>
      <c r="AD420" s="88">
        <f t="shared" si="77"/>
        <v>8.3333333333333332E-3</v>
      </c>
      <c r="AE420" s="88" t="e">
        <f t="shared" si="78"/>
        <v>#DIV/0!</v>
      </c>
      <c r="AF420" s="88">
        <f t="shared" si="79"/>
        <v>3.3333333333333333E-2</v>
      </c>
      <c r="AG420" s="94" t="s">
        <v>3935</v>
      </c>
      <c r="AH420" s="118" t="s">
        <v>3936</v>
      </c>
    </row>
    <row r="421" spans="1:34" ht="112" x14ac:dyDescent="0.2">
      <c r="A421" s="2" t="s">
        <v>919</v>
      </c>
      <c r="B421" s="2" t="s">
        <v>20</v>
      </c>
      <c r="C421" s="2" t="s">
        <v>2423</v>
      </c>
      <c r="D421" s="2"/>
      <c r="E421" t="s">
        <v>2422</v>
      </c>
      <c r="F421" s="2" t="s">
        <v>936</v>
      </c>
      <c r="G421" s="2" t="s">
        <v>935</v>
      </c>
      <c r="H421" s="2" t="s">
        <v>918</v>
      </c>
      <c r="I421" s="26" t="s">
        <v>3924</v>
      </c>
      <c r="J421" s="27" t="s">
        <v>3925</v>
      </c>
      <c r="K421" s="27" t="s">
        <v>3926</v>
      </c>
      <c r="L421" s="31">
        <v>2</v>
      </c>
      <c r="N421" s="75">
        <v>20</v>
      </c>
      <c r="Q421">
        <v>10</v>
      </c>
      <c r="S421" t="s">
        <v>2983</v>
      </c>
      <c r="T421" s="31">
        <v>0.5</v>
      </c>
      <c r="U421" s="31">
        <v>120</v>
      </c>
      <c r="V421" s="2" t="s">
        <v>936</v>
      </c>
      <c r="W421" s="71" t="e">
        <f t="shared" si="70"/>
        <v>#DIV/0!</v>
      </c>
      <c r="X421" s="71">
        <f t="shared" si="71"/>
        <v>40</v>
      </c>
      <c r="Y421" s="88" t="e">
        <f t="shared" si="72"/>
        <v>#DIV/0!</v>
      </c>
      <c r="Z421" s="88">
        <f t="shared" si="73"/>
        <v>20</v>
      </c>
      <c r="AA421" s="90">
        <f t="shared" si="74"/>
        <v>8.3333333333333329E-2</v>
      </c>
      <c r="AB421" s="31">
        <f t="shared" si="75"/>
        <v>240</v>
      </c>
      <c r="AC421" s="88" t="e">
        <f t="shared" si="76"/>
        <v>#DIV/0!</v>
      </c>
      <c r="AD421" s="88">
        <f t="shared" si="77"/>
        <v>8.3333333333333332E-3</v>
      </c>
      <c r="AE421" s="88" t="e">
        <f t="shared" si="78"/>
        <v>#DIV/0!</v>
      </c>
      <c r="AF421" s="88">
        <f t="shared" si="79"/>
        <v>3.3333333333333333E-2</v>
      </c>
      <c r="AG421" s="94" t="s">
        <v>3935</v>
      </c>
      <c r="AH421" s="118" t="s">
        <v>3936</v>
      </c>
    </row>
    <row r="422" spans="1:34" ht="64" x14ac:dyDescent="0.2">
      <c r="A422" s="13" t="s">
        <v>940</v>
      </c>
      <c r="B422" s="13" t="s">
        <v>2426</v>
      </c>
      <c r="C422" s="13" t="s">
        <v>2425</v>
      </c>
      <c r="D422" s="13"/>
      <c r="E422" t="s">
        <v>2424</v>
      </c>
      <c r="F422" s="13" t="s">
        <v>938</v>
      </c>
      <c r="G422" s="13" t="s">
        <v>937</v>
      </c>
      <c r="H422" s="13" t="s">
        <v>939</v>
      </c>
      <c r="I422">
        <v>1</v>
      </c>
      <c r="J422" t="s">
        <v>3503</v>
      </c>
      <c r="K422" t="s">
        <v>3937</v>
      </c>
      <c r="L422" s="31">
        <v>1</v>
      </c>
      <c r="N422" s="79">
        <v>10</v>
      </c>
      <c r="O422">
        <v>5</v>
      </c>
      <c r="T422" s="31">
        <v>1</v>
      </c>
      <c r="U422" s="31">
        <v>120</v>
      </c>
      <c r="V422" s="13" t="s">
        <v>938</v>
      </c>
      <c r="W422" s="71">
        <f t="shared" si="70"/>
        <v>20</v>
      </c>
      <c r="X422" s="71" t="e">
        <f t="shared" si="71"/>
        <v>#DIV/0!</v>
      </c>
      <c r="Y422" s="88">
        <f t="shared" si="72"/>
        <v>20</v>
      </c>
      <c r="Z422" s="88" t="e">
        <f t="shared" si="73"/>
        <v>#DIV/0!</v>
      </c>
      <c r="AA422" s="90">
        <f t="shared" si="74"/>
        <v>2.0833333333333332E-2</v>
      </c>
      <c r="AB422" s="31">
        <f t="shared" si="75"/>
        <v>480</v>
      </c>
      <c r="AC422" s="88">
        <f t="shared" si="76"/>
        <v>4.1666666666666666E-3</v>
      </c>
      <c r="AD422" s="88" t="e">
        <f t="shared" si="77"/>
        <v>#DIV/0!</v>
      </c>
      <c r="AE422" s="88">
        <f t="shared" si="78"/>
        <v>1.6666666666666666E-2</v>
      </c>
      <c r="AF422" s="88" t="e">
        <f t="shared" si="79"/>
        <v>#DIV/0!</v>
      </c>
      <c r="AG422" s="94" t="s">
        <v>3938</v>
      </c>
    </row>
    <row r="423" spans="1:34" ht="64" x14ac:dyDescent="0.2">
      <c r="A423" s="13" t="s">
        <v>944</v>
      </c>
      <c r="B423" s="13" t="s">
        <v>2426</v>
      </c>
      <c r="C423" s="13" t="s">
        <v>2425</v>
      </c>
      <c r="D423" s="13"/>
      <c r="E423" t="s">
        <v>2424</v>
      </c>
      <c r="F423" s="13" t="s">
        <v>938</v>
      </c>
      <c r="G423" s="13" t="s">
        <v>937</v>
      </c>
      <c r="H423" s="13" t="s">
        <v>943</v>
      </c>
      <c r="I423">
        <v>1</v>
      </c>
      <c r="J423" t="s">
        <v>3503</v>
      </c>
      <c r="K423" t="s">
        <v>3937</v>
      </c>
      <c r="L423" s="31">
        <v>1</v>
      </c>
      <c r="N423" s="79">
        <v>10</v>
      </c>
      <c r="O423">
        <v>5</v>
      </c>
      <c r="T423" s="31">
        <v>1</v>
      </c>
      <c r="U423" s="31">
        <v>120</v>
      </c>
      <c r="V423" s="13" t="s">
        <v>938</v>
      </c>
      <c r="W423" s="71">
        <f t="shared" si="70"/>
        <v>20</v>
      </c>
      <c r="X423" s="71" t="e">
        <f t="shared" si="71"/>
        <v>#DIV/0!</v>
      </c>
      <c r="Y423" s="88">
        <f t="shared" si="72"/>
        <v>20</v>
      </c>
      <c r="Z423" s="88" t="e">
        <f t="shared" si="73"/>
        <v>#DIV/0!</v>
      </c>
      <c r="AA423" s="90">
        <f t="shared" si="74"/>
        <v>2.0833333333333332E-2</v>
      </c>
      <c r="AB423" s="31">
        <f t="shared" si="75"/>
        <v>480</v>
      </c>
      <c r="AC423" s="88">
        <f t="shared" si="76"/>
        <v>4.1666666666666666E-3</v>
      </c>
      <c r="AD423" s="88" t="e">
        <f t="shared" si="77"/>
        <v>#DIV/0!</v>
      </c>
      <c r="AE423" s="88">
        <f t="shared" si="78"/>
        <v>1.6666666666666666E-2</v>
      </c>
      <c r="AF423" s="88" t="e">
        <f t="shared" si="79"/>
        <v>#DIV/0!</v>
      </c>
      <c r="AG423" s="94" t="s">
        <v>3938</v>
      </c>
    </row>
    <row r="424" spans="1:34" ht="64" x14ac:dyDescent="0.2">
      <c r="A424" s="13" t="s">
        <v>940</v>
      </c>
      <c r="B424" s="13" t="s">
        <v>2426</v>
      </c>
      <c r="C424" s="13" t="s">
        <v>2429</v>
      </c>
      <c r="D424" s="13"/>
      <c r="E424" t="s">
        <v>2428</v>
      </c>
      <c r="F424" s="13" t="s">
        <v>946</v>
      </c>
      <c r="G424" s="13" t="s">
        <v>945</v>
      </c>
      <c r="H424" s="13" t="s">
        <v>939</v>
      </c>
      <c r="I424">
        <v>1</v>
      </c>
      <c r="J424" t="s">
        <v>3503</v>
      </c>
      <c r="K424" t="s">
        <v>3937</v>
      </c>
      <c r="L424" s="31">
        <v>1</v>
      </c>
      <c r="N424" s="79">
        <v>10</v>
      </c>
      <c r="O424">
        <v>5</v>
      </c>
      <c r="T424" s="31">
        <v>1</v>
      </c>
      <c r="U424" s="31">
        <v>120</v>
      </c>
      <c r="V424" s="13" t="s">
        <v>946</v>
      </c>
      <c r="W424" s="71">
        <f t="shared" si="70"/>
        <v>20</v>
      </c>
      <c r="X424" s="71" t="e">
        <f t="shared" si="71"/>
        <v>#DIV/0!</v>
      </c>
      <c r="Y424" s="88">
        <f t="shared" si="72"/>
        <v>20</v>
      </c>
      <c r="Z424" s="88" t="e">
        <f t="shared" si="73"/>
        <v>#DIV/0!</v>
      </c>
      <c r="AA424" s="90">
        <f t="shared" si="74"/>
        <v>2.0833333333333332E-2</v>
      </c>
      <c r="AB424" s="31">
        <f t="shared" si="75"/>
        <v>480</v>
      </c>
      <c r="AC424" s="88">
        <f t="shared" si="76"/>
        <v>4.1666666666666666E-3</v>
      </c>
      <c r="AD424" s="88" t="e">
        <f t="shared" si="77"/>
        <v>#DIV/0!</v>
      </c>
      <c r="AE424" s="88">
        <f t="shared" si="78"/>
        <v>1.6666666666666666E-2</v>
      </c>
      <c r="AF424" s="88" t="e">
        <f t="shared" si="79"/>
        <v>#DIV/0!</v>
      </c>
      <c r="AG424" s="94" t="s">
        <v>3938</v>
      </c>
    </row>
    <row r="425" spans="1:34" ht="64" x14ac:dyDescent="0.2">
      <c r="A425" s="13" t="s">
        <v>944</v>
      </c>
      <c r="B425" s="13" t="s">
        <v>2426</v>
      </c>
      <c r="C425" s="13" t="s">
        <v>2429</v>
      </c>
      <c r="D425" s="13"/>
      <c r="E425" t="s">
        <v>2428</v>
      </c>
      <c r="F425" s="13" t="s">
        <v>946</v>
      </c>
      <c r="G425" s="13" t="s">
        <v>945</v>
      </c>
      <c r="H425" s="13" t="s">
        <v>943</v>
      </c>
      <c r="I425">
        <v>1</v>
      </c>
      <c r="J425" t="s">
        <v>3503</v>
      </c>
      <c r="K425" t="s">
        <v>3937</v>
      </c>
      <c r="L425" s="31">
        <v>1</v>
      </c>
      <c r="N425" s="79">
        <v>10</v>
      </c>
      <c r="O425">
        <v>5</v>
      </c>
      <c r="T425" s="31">
        <v>1</v>
      </c>
      <c r="U425" s="31">
        <v>120</v>
      </c>
      <c r="V425" s="13" t="s">
        <v>946</v>
      </c>
      <c r="W425" s="71">
        <f t="shared" si="70"/>
        <v>20</v>
      </c>
      <c r="X425" s="71" t="e">
        <f t="shared" si="71"/>
        <v>#DIV/0!</v>
      </c>
      <c r="Y425" s="88">
        <f t="shared" si="72"/>
        <v>20</v>
      </c>
      <c r="Z425" s="88" t="e">
        <f t="shared" si="73"/>
        <v>#DIV/0!</v>
      </c>
      <c r="AA425" s="90">
        <f t="shared" si="74"/>
        <v>2.0833333333333332E-2</v>
      </c>
      <c r="AB425" s="31">
        <f t="shared" si="75"/>
        <v>480</v>
      </c>
      <c r="AC425" s="88">
        <f t="shared" si="76"/>
        <v>4.1666666666666666E-3</v>
      </c>
      <c r="AD425" s="88" t="e">
        <f t="shared" si="77"/>
        <v>#DIV/0!</v>
      </c>
      <c r="AE425" s="88">
        <f t="shared" si="78"/>
        <v>1.6666666666666666E-2</v>
      </c>
      <c r="AF425" s="88" t="e">
        <f t="shared" si="79"/>
        <v>#DIV/0!</v>
      </c>
      <c r="AG425" s="94" t="s">
        <v>3938</v>
      </c>
    </row>
    <row r="426" spans="1:34" ht="64" x14ac:dyDescent="0.2">
      <c r="A426" s="2" t="s">
        <v>940</v>
      </c>
      <c r="B426" s="2" t="s">
        <v>949</v>
      </c>
      <c r="C426" s="2" t="s">
        <v>2431</v>
      </c>
      <c r="D426" s="2"/>
      <c r="E426" t="s">
        <v>2430</v>
      </c>
      <c r="F426" s="2" t="s">
        <v>948</v>
      </c>
      <c r="G426" s="2" t="s">
        <v>947</v>
      </c>
      <c r="H426" s="2" t="s">
        <v>939</v>
      </c>
      <c r="I426">
        <v>1</v>
      </c>
      <c r="J426" t="s">
        <v>3503</v>
      </c>
      <c r="K426" t="s">
        <v>3937</v>
      </c>
      <c r="L426" s="31">
        <v>1</v>
      </c>
      <c r="N426" s="75">
        <v>10</v>
      </c>
      <c r="O426">
        <v>5</v>
      </c>
      <c r="T426" s="31">
        <v>1</v>
      </c>
      <c r="U426" s="31">
        <v>120</v>
      </c>
      <c r="V426" s="2" t="s">
        <v>948</v>
      </c>
      <c r="W426" s="71">
        <f t="shared" si="70"/>
        <v>20</v>
      </c>
      <c r="X426" s="71" t="e">
        <f t="shared" si="71"/>
        <v>#DIV/0!</v>
      </c>
      <c r="Y426" s="88">
        <f t="shared" si="72"/>
        <v>20</v>
      </c>
      <c r="Z426" s="88" t="e">
        <f t="shared" si="73"/>
        <v>#DIV/0!</v>
      </c>
      <c r="AA426" s="90">
        <f t="shared" si="74"/>
        <v>2.0833333333333332E-2</v>
      </c>
      <c r="AB426" s="31">
        <f t="shared" si="75"/>
        <v>480</v>
      </c>
      <c r="AC426" s="88">
        <f t="shared" si="76"/>
        <v>4.1666666666666666E-3</v>
      </c>
      <c r="AD426" s="88" t="e">
        <f t="shared" si="77"/>
        <v>#DIV/0!</v>
      </c>
      <c r="AE426" s="88">
        <f t="shared" si="78"/>
        <v>1.6666666666666666E-2</v>
      </c>
      <c r="AF426" s="88" t="e">
        <f t="shared" si="79"/>
        <v>#DIV/0!</v>
      </c>
      <c r="AG426" s="94" t="s">
        <v>3938</v>
      </c>
    </row>
    <row r="427" spans="1:34" ht="64" x14ac:dyDescent="0.2">
      <c r="A427" s="2" t="s">
        <v>944</v>
      </c>
      <c r="B427" s="2" t="s">
        <v>949</v>
      </c>
      <c r="C427" s="2" t="s">
        <v>2431</v>
      </c>
      <c r="D427" s="2"/>
      <c r="E427" t="s">
        <v>2430</v>
      </c>
      <c r="F427" s="2" t="s">
        <v>948</v>
      </c>
      <c r="G427" s="2" t="s">
        <v>947</v>
      </c>
      <c r="H427" s="2" t="s">
        <v>943</v>
      </c>
      <c r="I427">
        <v>1</v>
      </c>
      <c r="J427" t="s">
        <v>3503</v>
      </c>
      <c r="K427" t="s">
        <v>3937</v>
      </c>
      <c r="L427" s="31">
        <v>1</v>
      </c>
      <c r="N427" s="75">
        <v>10</v>
      </c>
      <c r="O427">
        <v>5</v>
      </c>
      <c r="T427" s="31">
        <v>1</v>
      </c>
      <c r="U427" s="31">
        <v>120</v>
      </c>
      <c r="V427" s="2" t="s">
        <v>948</v>
      </c>
      <c r="W427" s="71">
        <f t="shared" si="70"/>
        <v>20</v>
      </c>
      <c r="X427" s="71" t="e">
        <f t="shared" si="71"/>
        <v>#DIV/0!</v>
      </c>
      <c r="Y427" s="88">
        <f t="shared" si="72"/>
        <v>20</v>
      </c>
      <c r="Z427" s="88" t="e">
        <f t="shared" si="73"/>
        <v>#DIV/0!</v>
      </c>
      <c r="AA427" s="90">
        <f t="shared" si="74"/>
        <v>2.0833333333333332E-2</v>
      </c>
      <c r="AB427" s="31">
        <f t="shared" si="75"/>
        <v>480</v>
      </c>
      <c r="AC427" s="88">
        <f t="shared" si="76"/>
        <v>4.1666666666666666E-3</v>
      </c>
      <c r="AD427" s="88" t="e">
        <f t="shared" si="77"/>
        <v>#DIV/0!</v>
      </c>
      <c r="AE427" s="88">
        <f t="shared" si="78"/>
        <v>1.6666666666666666E-2</v>
      </c>
      <c r="AF427" s="88" t="e">
        <f t="shared" si="79"/>
        <v>#DIV/0!</v>
      </c>
      <c r="AG427" s="94" t="s">
        <v>3938</v>
      </c>
    </row>
    <row r="428" spans="1:34" ht="64" x14ac:dyDescent="0.2">
      <c r="A428" s="13" t="s">
        <v>944</v>
      </c>
      <c r="B428" s="13" t="s">
        <v>2426</v>
      </c>
      <c r="C428" s="13" t="s">
        <v>2433</v>
      </c>
      <c r="D428" s="13"/>
      <c r="E428" t="s">
        <v>2432</v>
      </c>
      <c r="F428" s="13" t="s">
        <v>951</v>
      </c>
      <c r="G428" s="13" t="s">
        <v>950</v>
      </c>
      <c r="H428" s="13" t="s">
        <v>943</v>
      </c>
      <c r="I428">
        <v>1</v>
      </c>
      <c r="J428" t="s">
        <v>3503</v>
      </c>
      <c r="K428" t="s">
        <v>3937</v>
      </c>
      <c r="L428" s="31">
        <v>1</v>
      </c>
      <c r="N428" s="79">
        <v>10</v>
      </c>
      <c r="O428">
        <v>5</v>
      </c>
      <c r="T428" s="31">
        <v>1</v>
      </c>
      <c r="U428" s="31">
        <v>120</v>
      </c>
      <c r="V428" s="13" t="s">
        <v>951</v>
      </c>
      <c r="W428" s="71">
        <f t="shared" si="70"/>
        <v>20</v>
      </c>
      <c r="X428" s="71" t="e">
        <f t="shared" si="71"/>
        <v>#DIV/0!</v>
      </c>
      <c r="Y428" s="88">
        <f t="shared" si="72"/>
        <v>20</v>
      </c>
      <c r="Z428" s="88" t="e">
        <f t="shared" si="73"/>
        <v>#DIV/0!</v>
      </c>
      <c r="AA428" s="90">
        <f t="shared" si="74"/>
        <v>2.0833333333333332E-2</v>
      </c>
      <c r="AB428" s="31">
        <f t="shared" si="75"/>
        <v>480</v>
      </c>
      <c r="AC428" s="88">
        <f t="shared" si="76"/>
        <v>4.1666666666666666E-3</v>
      </c>
      <c r="AD428" s="88" t="e">
        <f t="shared" si="77"/>
        <v>#DIV/0!</v>
      </c>
      <c r="AE428" s="88">
        <f t="shared" si="78"/>
        <v>1.6666666666666666E-2</v>
      </c>
      <c r="AF428" s="88" t="e">
        <f t="shared" si="79"/>
        <v>#DIV/0!</v>
      </c>
      <c r="AG428" s="94" t="s">
        <v>3938</v>
      </c>
    </row>
    <row r="429" spans="1:34" ht="64" x14ac:dyDescent="0.2">
      <c r="A429" s="13" t="s">
        <v>940</v>
      </c>
      <c r="B429" s="13" t="s">
        <v>2426</v>
      </c>
      <c r="C429" s="13" t="s">
        <v>2433</v>
      </c>
      <c r="D429" s="13"/>
      <c r="E429" t="s">
        <v>2432</v>
      </c>
      <c r="F429" s="13" t="s">
        <v>951</v>
      </c>
      <c r="G429" s="13" t="s">
        <v>950</v>
      </c>
      <c r="H429" s="13" t="s">
        <v>939</v>
      </c>
      <c r="I429">
        <v>1</v>
      </c>
      <c r="J429" t="s">
        <v>3503</v>
      </c>
      <c r="K429" t="s">
        <v>3937</v>
      </c>
      <c r="L429" s="31">
        <v>1</v>
      </c>
      <c r="N429" s="79">
        <v>10</v>
      </c>
      <c r="O429">
        <v>5</v>
      </c>
      <c r="T429" s="31">
        <v>1</v>
      </c>
      <c r="U429" s="31">
        <v>120</v>
      </c>
      <c r="V429" s="13" t="s">
        <v>951</v>
      </c>
      <c r="W429" s="71">
        <f t="shared" si="70"/>
        <v>20</v>
      </c>
      <c r="X429" s="71" t="e">
        <f t="shared" si="71"/>
        <v>#DIV/0!</v>
      </c>
      <c r="Y429" s="88">
        <f t="shared" si="72"/>
        <v>20</v>
      </c>
      <c r="Z429" s="88" t="e">
        <f t="shared" si="73"/>
        <v>#DIV/0!</v>
      </c>
      <c r="AA429" s="90">
        <f t="shared" si="74"/>
        <v>2.0833333333333332E-2</v>
      </c>
      <c r="AB429" s="31">
        <f t="shared" si="75"/>
        <v>480</v>
      </c>
      <c r="AC429" s="88">
        <f t="shared" si="76"/>
        <v>4.1666666666666666E-3</v>
      </c>
      <c r="AD429" s="88" t="e">
        <f t="shared" si="77"/>
        <v>#DIV/0!</v>
      </c>
      <c r="AE429" s="88">
        <f t="shared" si="78"/>
        <v>1.6666666666666666E-2</v>
      </c>
      <c r="AF429" s="88" t="e">
        <f t="shared" si="79"/>
        <v>#DIV/0!</v>
      </c>
      <c r="AG429" s="94" t="s">
        <v>3938</v>
      </c>
    </row>
    <row r="430" spans="1:34" ht="64" x14ac:dyDescent="0.2">
      <c r="A430" s="13" t="s">
        <v>940</v>
      </c>
      <c r="B430" s="13" t="s">
        <v>2426</v>
      </c>
      <c r="C430" s="13" t="s">
        <v>2435</v>
      </c>
      <c r="D430" s="13"/>
      <c r="E430" t="s">
        <v>2434</v>
      </c>
      <c r="F430" s="13" t="s">
        <v>953</v>
      </c>
      <c r="G430" s="13" t="s">
        <v>952</v>
      </c>
      <c r="H430" s="13" t="s">
        <v>939</v>
      </c>
      <c r="I430">
        <v>1</v>
      </c>
      <c r="J430" t="s">
        <v>3503</v>
      </c>
      <c r="K430" t="s">
        <v>3937</v>
      </c>
      <c r="L430" s="31">
        <v>1</v>
      </c>
      <c r="N430" s="79">
        <v>10</v>
      </c>
      <c r="Q430">
        <v>2</v>
      </c>
      <c r="R430">
        <v>5</v>
      </c>
      <c r="S430" t="s">
        <v>3180</v>
      </c>
      <c r="T430" s="31">
        <v>1</v>
      </c>
      <c r="U430" s="31">
        <v>120</v>
      </c>
      <c r="V430" s="13" t="s">
        <v>953</v>
      </c>
      <c r="W430" s="71" t="e">
        <f t="shared" si="70"/>
        <v>#DIV/0!</v>
      </c>
      <c r="X430" s="71">
        <f t="shared" si="71"/>
        <v>50</v>
      </c>
      <c r="Y430" s="88" t="e">
        <f t="shared" si="72"/>
        <v>#DIV/0!</v>
      </c>
      <c r="Z430" s="88">
        <f t="shared" si="73"/>
        <v>50</v>
      </c>
      <c r="AA430" s="90">
        <f t="shared" si="74"/>
        <v>2.0833333333333332E-2</v>
      </c>
      <c r="AB430" s="31">
        <f t="shared" si="75"/>
        <v>480</v>
      </c>
      <c r="AC430" s="88" t="e">
        <f t="shared" si="76"/>
        <v>#DIV/0!</v>
      </c>
      <c r="AD430" s="88">
        <f t="shared" si="77"/>
        <v>1.0416666666666666E-2</v>
      </c>
      <c r="AE430" s="88" t="e">
        <f t="shared" si="78"/>
        <v>#DIV/0!</v>
      </c>
      <c r="AF430" s="88">
        <f t="shared" si="79"/>
        <v>4.1666666666666664E-2</v>
      </c>
      <c r="AG430" s="94" t="s">
        <v>3939</v>
      </c>
      <c r="AH430" s="118" t="s">
        <v>3940</v>
      </c>
    </row>
    <row r="431" spans="1:34" ht="64" x14ac:dyDescent="0.2">
      <c r="A431" s="13" t="s">
        <v>944</v>
      </c>
      <c r="B431" s="13" t="s">
        <v>2426</v>
      </c>
      <c r="C431" s="13" t="s">
        <v>2435</v>
      </c>
      <c r="D431" s="13"/>
      <c r="E431" t="s">
        <v>2434</v>
      </c>
      <c r="F431" s="13" t="s">
        <v>953</v>
      </c>
      <c r="G431" s="13" t="s">
        <v>952</v>
      </c>
      <c r="H431" s="13" t="s">
        <v>943</v>
      </c>
      <c r="I431">
        <v>1</v>
      </c>
      <c r="J431" t="s">
        <v>3503</v>
      </c>
      <c r="K431" t="s">
        <v>3937</v>
      </c>
      <c r="L431" s="31">
        <v>1</v>
      </c>
      <c r="N431" s="79">
        <v>10</v>
      </c>
      <c r="Q431">
        <v>2</v>
      </c>
      <c r="R431">
        <v>5</v>
      </c>
      <c r="S431" t="s">
        <v>3180</v>
      </c>
      <c r="T431" s="31">
        <v>1</v>
      </c>
      <c r="U431" s="31">
        <v>120</v>
      </c>
      <c r="V431" s="13" t="s">
        <v>953</v>
      </c>
      <c r="W431" s="71" t="e">
        <f t="shared" si="70"/>
        <v>#DIV/0!</v>
      </c>
      <c r="X431" s="71">
        <f t="shared" si="71"/>
        <v>50</v>
      </c>
      <c r="Y431" s="88" t="e">
        <f t="shared" si="72"/>
        <v>#DIV/0!</v>
      </c>
      <c r="Z431" s="88">
        <f t="shared" si="73"/>
        <v>50</v>
      </c>
      <c r="AA431" s="90">
        <f t="shared" si="74"/>
        <v>2.0833333333333332E-2</v>
      </c>
      <c r="AB431" s="31">
        <f t="shared" si="75"/>
        <v>480</v>
      </c>
      <c r="AC431" s="88" t="e">
        <f t="shared" si="76"/>
        <v>#DIV/0!</v>
      </c>
      <c r="AD431" s="88">
        <f t="shared" si="77"/>
        <v>1.0416666666666666E-2</v>
      </c>
      <c r="AE431" s="88" t="e">
        <f t="shared" si="78"/>
        <v>#DIV/0!</v>
      </c>
      <c r="AF431" s="88">
        <f t="shared" si="79"/>
        <v>4.1666666666666664E-2</v>
      </c>
      <c r="AG431" s="94" t="s">
        <v>3939</v>
      </c>
      <c r="AH431" s="118" t="s">
        <v>3940</v>
      </c>
    </row>
    <row r="432" spans="1:34" ht="48" x14ac:dyDescent="0.2">
      <c r="A432" s="2" t="s">
        <v>386</v>
      </c>
      <c r="B432" s="2" t="s">
        <v>20</v>
      </c>
      <c r="C432" s="2" t="s">
        <v>2437</v>
      </c>
      <c r="D432" s="2"/>
      <c r="E432" t="s">
        <v>2436</v>
      </c>
      <c r="F432" s="2" t="s">
        <v>955</v>
      </c>
      <c r="G432" s="2" t="s">
        <v>954</v>
      </c>
      <c r="H432" s="2" t="s">
        <v>385</v>
      </c>
      <c r="I432">
        <v>1</v>
      </c>
      <c r="J432" t="s">
        <v>3941</v>
      </c>
      <c r="K432" t="s">
        <v>3942</v>
      </c>
      <c r="L432" s="31">
        <v>1</v>
      </c>
      <c r="N432" s="75">
        <v>0.06</v>
      </c>
      <c r="O432">
        <v>0.1</v>
      </c>
      <c r="T432" s="31">
        <v>1</v>
      </c>
      <c r="U432" s="31">
        <v>120</v>
      </c>
      <c r="V432" s="2" t="s">
        <v>955</v>
      </c>
      <c r="W432" s="71">
        <f t="shared" si="70"/>
        <v>5.9999999999999982</v>
      </c>
      <c r="X432" s="71" t="e">
        <f t="shared" si="71"/>
        <v>#DIV/0!</v>
      </c>
      <c r="Y432" s="88">
        <f t="shared" si="72"/>
        <v>5.9999999999999982</v>
      </c>
      <c r="Z432" s="88" t="e">
        <f t="shared" si="73"/>
        <v>#DIV/0!</v>
      </c>
      <c r="AA432" s="90">
        <f t="shared" si="74"/>
        <v>1.25E-4</v>
      </c>
      <c r="AB432" s="31">
        <f t="shared" si="75"/>
        <v>480</v>
      </c>
      <c r="AC432" s="88">
        <f t="shared" si="76"/>
        <v>1.25E-3</v>
      </c>
      <c r="AD432" s="88" t="e">
        <f t="shared" si="77"/>
        <v>#DIV/0!</v>
      </c>
      <c r="AE432" s="88">
        <f t="shared" si="78"/>
        <v>5.0000000000000001E-3</v>
      </c>
      <c r="AF432" s="88" t="e">
        <f t="shared" si="79"/>
        <v>#DIV/0!</v>
      </c>
      <c r="AG432" s="94" t="s">
        <v>3943</v>
      </c>
    </row>
    <row r="433" spans="1:34" ht="48" x14ac:dyDescent="0.2">
      <c r="A433" s="2" t="s">
        <v>391</v>
      </c>
      <c r="B433" s="2" t="s">
        <v>20</v>
      </c>
      <c r="C433" s="2" t="s">
        <v>2437</v>
      </c>
      <c r="D433" s="2"/>
      <c r="E433" t="s">
        <v>2436</v>
      </c>
      <c r="F433" s="2" t="s">
        <v>955</v>
      </c>
      <c r="G433" s="2" t="s">
        <v>954</v>
      </c>
      <c r="H433" s="2" t="s">
        <v>390</v>
      </c>
      <c r="I433">
        <v>1</v>
      </c>
      <c r="J433" t="s">
        <v>3941</v>
      </c>
      <c r="K433" t="s">
        <v>3942</v>
      </c>
      <c r="L433" s="31">
        <v>1</v>
      </c>
      <c r="N433" s="75">
        <v>0.06</v>
      </c>
      <c r="O433">
        <v>0.1</v>
      </c>
      <c r="T433" s="31">
        <v>1</v>
      </c>
      <c r="U433" s="31">
        <v>120</v>
      </c>
      <c r="V433" s="2" t="s">
        <v>955</v>
      </c>
      <c r="W433" s="71">
        <f t="shared" si="70"/>
        <v>5.9999999999999982</v>
      </c>
      <c r="X433" s="71" t="e">
        <f t="shared" si="71"/>
        <v>#DIV/0!</v>
      </c>
      <c r="Y433" s="88">
        <f t="shared" si="72"/>
        <v>5.9999999999999982</v>
      </c>
      <c r="Z433" s="88" t="e">
        <f t="shared" si="73"/>
        <v>#DIV/0!</v>
      </c>
      <c r="AA433" s="90">
        <f t="shared" si="74"/>
        <v>1.25E-4</v>
      </c>
      <c r="AB433" s="31">
        <f t="shared" si="75"/>
        <v>480</v>
      </c>
      <c r="AC433" s="88">
        <f t="shared" si="76"/>
        <v>1.25E-3</v>
      </c>
      <c r="AD433" s="88" t="e">
        <f t="shared" si="77"/>
        <v>#DIV/0!</v>
      </c>
      <c r="AE433" s="88">
        <f t="shared" si="78"/>
        <v>5.0000000000000001E-3</v>
      </c>
      <c r="AF433" s="88" t="e">
        <f t="shared" si="79"/>
        <v>#DIV/0!</v>
      </c>
      <c r="AG433" s="94" t="s">
        <v>3943</v>
      </c>
    </row>
    <row r="434" spans="1:34" ht="112" x14ac:dyDescent="0.2">
      <c r="A434" s="13" t="s">
        <v>961</v>
      </c>
      <c r="B434" s="13" t="s">
        <v>2441</v>
      </c>
      <c r="C434" s="13" t="s">
        <v>2440</v>
      </c>
      <c r="D434" s="13"/>
      <c r="E434" t="s">
        <v>2439</v>
      </c>
      <c r="F434" s="13" t="s">
        <v>959</v>
      </c>
      <c r="G434" s="13" t="s">
        <v>958</v>
      </c>
      <c r="H434" s="13" t="s">
        <v>960</v>
      </c>
      <c r="I434" t="s">
        <v>3534</v>
      </c>
      <c r="J434" t="s">
        <v>3944</v>
      </c>
      <c r="K434" t="s">
        <v>3945</v>
      </c>
      <c r="L434" s="31">
        <v>0.2</v>
      </c>
      <c r="N434" s="79">
        <v>5</v>
      </c>
      <c r="O434">
        <v>7.2</v>
      </c>
      <c r="T434" s="31">
        <v>0.2</v>
      </c>
      <c r="U434" s="31">
        <v>120</v>
      </c>
      <c r="V434" s="13" t="s">
        <v>959</v>
      </c>
      <c r="W434" s="71">
        <f t="shared" si="70"/>
        <v>34.722222222222221</v>
      </c>
      <c r="X434" s="71" t="e">
        <f t="shared" si="71"/>
        <v>#DIV/0!</v>
      </c>
      <c r="Y434" s="88">
        <f t="shared" si="72"/>
        <v>6.9444444444444438</v>
      </c>
      <c r="Z434" s="88" t="e">
        <f t="shared" si="73"/>
        <v>#DIV/0!</v>
      </c>
      <c r="AA434" s="90">
        <f t="shared" si="74"/>
        <v>5.2083333333333336E-2</v>
      </c>
      <c r="AB434" s="31">
        <f t="shared" si="75"/>
        <v>96</v>
      </c>
      <c r="AC434" s="88">
        <f t="shared" si="76"/>
        <v>7.2337962962962963E-3</v>
      </c>
      <c r="AD434" s="88" t="e">
        <f t="shared" si="77"/>
        <v>#DIV/0!</v>
      </c>
      <c r="AE434" s="88">
        <f t="shared" si="78"/>
        <v>2.8935185185185185E-2</v>
      </c>
      <c r="AF434" s="88" t="e">
        <f t="shared" si="79"/>
        <v>#DIV/0!</v>
      </c>
      <c r="AG434" s="94" t="s">
        <v>3946</v>
      </c>
      <c r="AH434" s="118" t="s">
        <v>3947</v>
      </c>
    </row>
    <row r="435" spans="1:34" ht="112" x14ac:dyDescent="0.2">
      <c r="A435" s="13" t="s">
        <v>965</v>
      </c>
      <c r="B435" s="13" t="s">
        <v>2441</v>
      </c>
      <c r="C435" s="13" t="s">
        <v>2440</v>
      </c>
      <c r="D435" s="13"/>
      <c r="E435" t="s">
        <v>2439</v>
      </c>
      <c r="F435" s="13" t="s">
        <v>959</v>
      </c>
      <c r="G435" s="13" t="s">
        <v>958</v>
      </c>
      <c r="H435" s="13" t="s">
        <v>964</v>
      </c>
      <c r="I435" t="s">
        <v>3534</v>
      </c>
      <c r="J435" t="s">
        <v>3944</v>
      </c>
      <c r="K435" t="s">
        <v>3945</v>
      </c>
      <c r="L435" s="31">
        <v>0.2</v>
      </c>
      <c r="N435" s="79">
        <v>5</v>
      </c>
      <c r="O435">
        <v>7.2</v>
      </c>
      <c r="T435" s="31">
        <v>0.2</v>
      </c>
      <c r="U435" s="31">
        <v>120</v>
      </c>
      <c r="V435" s="13" t="s">
        <v>959</v>
      </c>
      <c r="W435" s="71">
        <f t="shared" si="70"/>
        <v>34.722222222222221</v>
      </c>
      <c r="X435" s="71" t="e">
        <f t="shared" si="71"/>
        <v>#DIV/0!</v>
      </c>
      <c r="Y435" s="88">
        <f t="shared" si="72"/>
        <v>6.9444444444444438</v>
      </c>
      <c r="Z435" s="88" t="e">
        <f t="shared" si="73"/>
        <v>#DIV/0!</v>
      </c>
      <c r="AA435" s="90">
        <f t="shared" si="74"/>
        <v>5.2083333333333336E-2</v>
      </c>
      <c r="AB435" s="31">
        <f t="shared" si="75"/>
        <v>96</v>
      </c>
      <c r="AC435" s="88">
        <f t="shared" si="76"/>
        <v>7.2337962962962963E-3</v>
      </c>
      <c r="AD435" s="88" t="e">
        <f t="shared" si="77"/>
        <v>#DIV/0!</v>
      </c>
      <c r="AE435" s="88">
        <f t="shared" si="78"/>
        <v>2.8935185185185185E-2</v>
      </c>
      <c r="AF435" s="88" t="e">
        <f t="shared" si="79"/>
        <v>#DIV/0!</v>
      </c>
      <c r="AG435" s="94" t="s">
        <v>3946</v>
      </c>
      <c r="AH435" s="118" t="s">
        <v>3947</v>
      </c>
    </row>
    <row r="436" spans="1:34" ht="128" x14ac:dyDescent="0.2">
      <c r="A436" s="13" t="s">
        <v>961</v>
      </c>
      <c r="B436" s="13" t="s">
        <v>2444</v>
      </c>
      <c r="C436" s="13" t="s">
        <v>2443</v>
      </c>
      <c r="D436" s="13"/>
      <c r="E436" t="s">
        <v>2442</v>
      </c>
      <c r="F436" s="13" t="s">
        <v>967</v>
      </c>
      <c r="G436" s="13" t="s">
        <v>966</v>
      </c>
      <c r="H436" s="13" t="s">
        <v>960</v>
      </c>
      <c r="I436" t="s">
        <v>3534</v>
      </c>
      <c r="J436" t="s">
        <v>3944</v>
      </c>
      <c r="K436" t="s">
        <v>3948</v>
      </c>
      <c r="L436" s="31">
        <v>0.05</v>
      </c>
      <c r="N436" s="79">
        <v>5</v>
      </c>
      <c r="O436">
        <v>11</v>
      </c>
      <c r="P436">
        <v>53</v>
      </c>
      <c r="T436" s="31">
        <v>0.2</v>
      </c>
      <c r="U436" s="31">
        <v>120</v>
      </c>
      <c r="V436" s="13" t="s">
        <v>967</v>
      </c>
      <c r="W436" s="71">
        <f t="shared" si="70"/>
        <v>22.727272727272723</v>
      </c>
      <c r="X436" s="71" t="e">
        <f t="shared" si="71"/>
        <v>#DIV/0!</v>
      </c>
      <c r="Y436" s="88">
        <f t="shared" si="72"/>
        <v>4.545454545454545</v>
      </c>
      <c r="Z436" s="88" t="e">
        <f t="shared" si="73"/>
        <v>#DIV/0!</v>
      </c>
      <c r="AA436" s="90">
        <f t="shared" si="74"/>
        <v>5.2083333333333336E-2</v>
      </c>
      <c r="AB436" s="31">
        <f t="shared" si="75"/>
        <v>96</v>
      </c>
      <c r="AC436" s="88">
        <f t="shared" si="76"/>
        <v>4.734848484848485E-3</v>
      </c>
      <c r="AD436" s="88" t="e">
        <f t="shared" si="77"/>
        <v>#DIV/0!</v>
      </c>
      <c r="AE436" s="88">
        <f t="shared" si="78"/>
        <v>1.893939393939394E-2</v>
      </c>
      <c r="AF436" s="88" t="e">
        <f t="shared" si="79"/>
        <v>#DIV/0!</v>
      </c>
      <c r="AG436" s="94" t="s">
        <v>3949</v>
      </c>
      <c r="AH436" s="118" t="s">
        <v>3950</v>
      </c>
    </row>
    <row r="437" spans="1:34" ht="128" x14ac:dyDescent="0.2">
      <c r="A437" s="13" t="s">
        <v>965</v>
      </c>
      <c r="B437" s="13" t="s">
        <v>2444</v>
      </c>
      <c r="C437" s="13" t="s">
        <v>2443</v>
      </c>
      <c r="D437" s="13"/>
      <c r="E437" t="s">
        <v>2442</v>
      </c>
      <c r="F437" s="13" t="s">
        <v>967</v>
      </c>
      <c r="G437" s="13" t="s">
        <v>966</v>
      </c>
      <c r="H437" s="13" t="s">
        <v>964</v>
      </c>
      <c r="I437" t="s">
        <v>3534</v>
      </c>
      <c r="J437" t="s">
        <v>3944</v>
      </c>
      <c r="K437" t="s">
        <v>3948</v>
      </c>
      <c r="L437" s="31">
        <v>0.05</v>
      </c>
      <c r="N437" s="79">
        <v>5</v>
      </c>
      <c r="O437">
        <v>11</v>
      </c>
      <c r="P437">
        <v>53</v>
      </c>
      <c r="T437" s="31">
        <v>0.2</v>
      </c>
      <c r="U437" s="31">
        <v>120</v>
      </c>
      <c r="V437" s="13" t="s">
        <v>967</v>
      </c>
      <c r="W437" s="71">
        <f t="shared" si="70"/>
        <v>22.727272727272723</v>
      </c>
      <c r="X437" s="71" t="e">
        <f t="shared" si="71"/>
        <v>#DIV/0!</v>
      </c>
      <c r="Y437" s="88">
        <f t="shared" si="72"/>
        <v>4.545454545454545</v>
      </c>
      <c r="Z437" s="88" t="e">
        <f t="shared" si="73"/>
        <v>#DIV/0!</v>
      </c>
      <c r="AA437" s="90">
        <f t="shared" si="74"/>
        <v>5.2083333333333336E-2</v>
      </c>
      <c r="AB437" s="31">
        <f t="shared" si="75"/>
        <v>96</v>
      </c>
      <c r="AC437" s="88">
        <f t="shared" si="76"/>
        <v>4.734848484848485E-3</v>
      </c>
      <c r="AD437" s="88" t="e">
        <f t="shared" si="77"/>
        <v>#DIV/0!</v>
      </c>
      <c r="AE437" s="88">
        <f t="shared" si="78"/>
        <v>1.893939393939394E-2</v>
      </c>
      <c r="AF437" s="88" t="e">
        <f t="shared" si="79"/>
        <v>#DIV/0!</v>
      </c>
      <c r="AG437" s="94" t="s">
        <v>3949</v>
      </c>
      <c r="AH437" s="118" t="s">
        <v>3950</v>
      </c>
    </row>
    <row r="438" spans="1:34" ht="112" x14ac:dyDescent="0.2">
      <c r="A438" s="13" t="s">
        <v>961</v>
      </c>
      <c r="B438" s="13" t="s">
        <v>2447</v>
      </c>
      <c r="C438" s="13" t="s">
        <v>2446</v>
      </c>
      <c r="D438" s="13"/>
      <c r="E438" t="s">
        <v>2445</v>
      </c>
      <c r="F438" s="13" t="s">
        <v>970</v>
      </c>
      <c r="G438" s="13" t="s">
        <v>969</v>
      </c>
      <c r="H438" s="13" t="s">
        <v>960</v>
      </c>
      <c r="I438" t="s">
        <v>3534</v>
      </c>
      <c r="J438" t="s">
        <v>3944</v>
      </c>
      <c r="K438" t="s">
        <v>3951</v>
      </c>
      <c r="L438" s="31">
        <v>0.2</v>
      </c>
      <c r="N438" s="79">
        <v>5</v>
      </c>
      <c r="O438">
        <v>21</v>
      </c>
      <c r="P438">
        <v>42</v>
      </c>
      <c r="T438" s="31">
        <v>0.2</v>
      </c>
      <c r="U438" s="31">
        <v>120</v>
      </c>
      <c r="V438" s="13" t="s">
        <v>970</v>
      </c>
      <c r="W438" s="71">
        <f t="shared" si="70"/>
        <v>11.904761904761903</v>
      </c>
      <c r="X438" s="71" t="e">
        <f t="shared" si="71"/>
        <v>#DIV/0!</v>
      </c>
      <c r="Y438" s="88">
        <f t="shared" si="72"/>
        <v>2.3809523809523809</v>
      </c>
      <c r="Z438" s="88" t="e">
        <f t="shared" si="73"/>
        <v>#DIV/0!</v>
      </c>
      <c r="AA438" s="90">
        <f t="shared" si="74"/>
        <v>5.2083333333333336E-2</v>
      </c>
      <c r="AB438" s="31">
        <f t="shared" si="75"/>
        <v>96</v>
      </c>
      <c r="AC438" s="88">
        <f t="shared" si="76"/>
        <v>2.4801587301587305E-3</v>
      </c>
      <c r="AD438" s="88" t="e">
        <f t="shared" si="77"/>
        <v>#DIV/0!</v>
      </c>
      <c r="AE438" s="88">
        <f t="shared" si="78"/>
        <v>9.9206349206349218E-3</v>
      </c>
      <c r="AF438" s="88" t="e">
        <f t="shared" si="79"/>
        <v>#DIV/0!</v>
      </c>
      <c r="AG438" s="94" t="s">
        <v>3952</v>
      </c>
      <c r="AH438" s="118" t="s">
        <v>3953</v>
      </c>
    </row>
    <row r="439" spans="1:34" ht="112" x14ac:dyDescent="0.2">
      <c r="A439" s="13" t="s">
        <v>965</v>
      </c>
      <c r="B439" s="13" t="s">
        <v>2447</v>
      </c>
      <c r="C439" s="13" t="s">
        <v>2446</v>
      </c>
      <c r="D439" s="13"/>
      <c r="E439" t="s">
        <v>2445</v>
      </c>
      <c r="F439" s="13" t="s">
        <v>970</v>
      </c>
      <c r="G439" s="13" t="s">
        <v>969</v>
      </c>
      <c r="H439" s="13" t="s">
        <v>964</v>
      </c>
      <c r="I439" t="s">
        <v>3534</v>
      </c>
      <c r="J439" t="s">
        <v>3944</v>
      </c>
      <c r="K439" t="s">
        <v>3951</v>
      </c>
      <c r="L439" s="31">
        <v>0.2</v>
      </c>
      <c r="N439" s="79">
        <v>5</v>
      </c>
      <c r="O439">
        <v>21</v>
      </c>
      <c r="P439">
        <v>42</v>
      </c>
      <c r="T439" s="31">
        <v>0.2</v>
      </c>
      <c r="U439" s="31">
        <v>120</v>
      </c>
      <c r="V439" s="13" t="s">
        <v>970</v>
      </c>
      <c r="W439" s="71">
        <f t="shared" si="70"/>
        <v>11.904761904761903</v>
      </c>
      <c r="X439" s="71" t="e">
        <f t="shared" si="71"/>
        <v>#DIV/0!</v>
      </c>
      <c r="Y439" s="88">
        <f t="shared" si="72"/>
        <v>2.3809523809523809</v>
      </c>
      <c r="Z439" s="88" t="e">
        <f t="shared" si="73"/>
        <v>#DIV/0!</v>
      </c>
      <c r="AA439" s="90">
        <f t="shared" si="74"/>
        <v>5.2083333333333336E-2</v>
      </c>
      <c r="AB439" s="31">
        <f t="shared" si="75"/>
        <v>96</v>
      </c>
      <c r="AC439" s="88">
        <f t="shared" si="76"/>
        <v>2.4801587301587305E-3</v>
      </c>
      <c r="AD439" s="88" t="e">
        <f t="shared" si="77"/>
        <v>#DIV/0!</v>
      </c>
      <c r="AE439" s="88">
        <f t="shared" si="78"/>
        <v>9.9206349206349218E-3</v>
      </c>
      <c r="AF439" s="88" t="e">
        <f t="shared" si="79"/>
        <v>#DIV/0!</v>
      </c>
      <c r="AG439" s="94" t="s">
        <v>3952</v>
      </c>
      <c r="AH439" s="118" t="s">
        <v>3953</v>
      </c>
    </row>
    <row r="440" spans="1:34" ht="64" x14ac:dyDescent="0.2">
      <c r="A440" s="13" t="s">
        <v>427</v>
      </c>
      <c r="B440" s="13"/>
      <c r="C440" s="13" t="s">
        <v>2450</v>
      </c>
      <c r="D440" s="13"/>
      <c r="E440" t="s">
        <v>2448</v>
      </c>
      <c r="F440" s="13" t="s">
        <v>2449</v>
      </c>
      <c r="G440" s="13" t="s">
        <v>971</v>
      </c>
      <c r="H440" s="13" t="s">
        <v>426</v>
      </c>
      <c r="J440" t="s">
        <v>3570</v>
      </c>
      <c r="L440" s="31">
        <v>0.1</v>
      </c>
      <c r="N440" s="79">
        <v>5</v>
      </c>
      <c r="O440">
        <v>9.6999999999999993</v>
      </c>
      <c r="T440" s="31">
        <v>0.1</v>
      </c>
      <c r="U440" s="31">
        <v>120</v>
      </c>
      <c r="V440" s="13" t="s">
        <v>2449</v>
      </c>
      <c r="W440" s="71">
        <f t="shared" si="70"/>
        <v>51.546391752577321</v>
      </c>
      <c r="X440" s="71" t="e">
        <f t="shared" si="71"/>
        <v>#DIV/0!</v>
      </c>
      <c r="Y440" s="88">
        <f t="shared" si="72"/>
        <v>5.1546391752577323</v>
      </c>
      <c r="Z440" s="88" t="e">
        <f t="shared" si="73"/>
        <v>#DIV/0!</v>
      </c>
      <c r="AA440" s="90">
        <f t="shared" si="74"/>
        <v>0.10416666666666667</v>
      </c>
      <c r="AB440" s="31">
        <f t="shared" si="75"/>
        <v>48</v>
      </c>
      <c r="AC440" s="88">
        <f t="shared" si="76"/>
        <v>1.0738831615120277E-2</v>
      </c>
      <c r="AD440" s="88" t="e">
        <f t="shared" si="77"/>
        <v>#DIV/0!</v>
      </c>
      <c r="AE440" s="88">
        <f t="shared" si="78"/>
        <v>4.2955326460481107E-2</v>
      </c>
      <c r="AF440" s="88" t="e">
        <f t="shared" si="79"/>
        <v>#DIV/0!</v>
      </c>
      <c r="AG440" s="94" t="s">
        <v>3954</v>
      </c>
      <c r="AH440" s="118" t="s">
        <v>3955</v>
      </c>
    </row>
    <row r="441" spans="1:34" ht="96" x14ac:dyDescent="0.2">
      <c r="A441" s="13" t="s">
        <v>427</v>
      </c>
      <c r="B441" s="13" t="s">
        <v>2453</v>
      </c>
      <c r="C441" s="13" t="s">
        <v>2452</v>
      </c>
      <c r="D441" s="13"/>
      <c r="E441" t="s">
        <v>2451</v>
      </c>
      <c r="F441" s="13" t="s">
        <v>974</v>
      </c>
      <c r="G441" s="13" t="s">
        <v>973</v>
      </c>
      <c r="H441" s="13" t="s">
        <v>426</v>
      </c>
      <c r="I441" t="s">
        <v>3570</v>
      </c>
      <c r="J441" t="s">
        <v>3570</v>
      </c>
      <c r="K441" t="s">
        <v>3956</v>
      </c>
      <c r="L441" s="31">
        <v>0.1</v>
      </c>
      <c r="N441" s="79">
        <v>9</v>
      </c>
      <c r="O441">
        <v>2.5</v>
      </c>
      <c r="P441">
        <v>7.5</v>
      </c>
      <c r="T441" s="31">
        <v>0.1</v>
      </c>
      <c r="U441" s="31">
        <v>120</v>
      </c>
      <c r="V441" s="13" t="s">
        <v>974</v>
      </c>
      <c r="W441" s="72">
        <f t="shared" si="70"/>
        <v>360</v>
      </c>
      <c r="X441" s="71" t="e">
        <f t="shared" si="71"/>
        <v>#DIV/0!</v>
      </c>
      <c r="Y441" s="88">
        <f t="shared" si="72"/>
        <v>36</v>
      </c>
      <c r="Z441" s="88" t="e">
        <f t="shared" si="73"/>
        <v>#DIV/0!</v>
      </c>
      <c r="AA441" s="90">
        <f t="shared" si="74"/>
        <v>0.1875</v>
      </c>
      <c r="AB441" s="31">
        <f t="shared" si="75"/>
        <v>48</v>
      </c>
      <c r="AC441" s="88">
        <f t="shared" si="76"/>
        <v>7.4999999999999997E-2</v>
      </c>
      <c r="AD441" s="88" t="e">
        <f t="shared" si="77"/>
        <v>#DIV/0!</v>
      </c>
      <c r="AE441" s="102">
        <f t="shared" si="78"/>
        <v>0.3</v>
      </c>
      <c r="AF441" s="88" t="e">
        <f t="shared" si="79"/>
        <v>#DIV/0!</v>
      </c>
      <c r="AG441" s="94" t="s">
        <v>3957</v>
      </c>
      <c r="AH441" s="118" t="s">
        <v>3955</v>
      </c>
    </row>
    <row r="442" spans="1:34" ht="96" x14ac:dyDescent="0.2">
      <c r="A442" s="13" t="s">
        <v>427</v>
      </c>
      <c r="B442" s="13" t="s">
        <v>2456</v>
      </c>
      <c r="C442" s="13" t="s">
        <v>2455</v>
      </c>
      <c r="D442" s="13"/>
      <c r="E442" t="s">
        <v>2454</v>
      </c>
      <c r="F442" s="13" t="s">
        <v>979</v>
      </c>
      <c r="G442" s="13" t="s">
        <v>978</v>
      </c>
      <c r="H442" s="13" t="s">
        <v>426</v>
      </c>
      <c r="I442" t="s">
        <v>3570</v>
      </c>
      <c r="J442" t="s">
        <v>3570</v>
      </c>
      <c r="K442" t="s">
        <v>3958</v>
      </c>
      <c r="L442" s="31">
        <v>0.1</v>
      </c>
      <c r="N442" s="79">
        <v>13.1</v>
      </c>
      <c r="O442">
        <v>1</v>
      </c>
      <c r="T442" s="31">
        <v>0.1</v>
      </c>
      <c r="U442" s="31">
        <v>480</v>
      </c>
      <c r="V442" s="13" t="s">
        <v>979</v>
      </c>
      <c r="W442" s="73">
        <f t="shared" si="70"/>
        <v>1309.9999999999998</v>
      </c>
      <c r="X442" s="71" t="e">
        <f t="shared" si="71"/>
        <v>#DIV/0!</v>
      </c>
      <c r="Y442" s="88">
        <f t="shared" si="72"/>
        <v>131</v>
      </c>
      <c r="Z442" s="88" t="e">
        <f t="shared" si="73"/>
        <v>#DIV/0!</v>
      </c>
      <c r="AA442" s="90">
        <f t="shared" si="74"/>
        <v>0.27291666666666664</v>
      </c>
      <c r="AB442" s="31">
        <f t="shared" si="75"/>
        <v>48</v>
      </c>
      <c r="AC442" s="88">
        <f t="shared" si="76"/>
        <v>0.27291666666666664</v>
      </c>
      <c r="AD442" s="88" t="e">
        <f t="shared" si="77"/>
        <v>#DIV/0!</v>
      </c>
      <c r="AE442" s="103">
        <f t="shared" si="78"/>
        <v>0.27291666666666664</v>
      </c>
      <c r="AF442" s="88" t="e">
        <f t="shared" si="79"/>
        <v>#DIV/0!</v>
      </c>
      <c r="AG442" s="94" t="s">
        <v>3959</v>
      </c>
      <c r="AH442" s="118" t="s">
        <v>3955</v>
      </c>
    </row>
    <row r="443" spans="1:34" s="7" customFormat="1" ht="96" x14ac:dyDescent="0.2">
      <c r="A443" s="8"/>
      <c r="B443" s="15" t="s">
        <v>2453</v>
      </c>
      <c r="C443" s="8" t="s">
        <v>2459</v>
      </c>
      <c r="D443" s="8"/>
      <c r="E443" s="7" t="s">
        <v>2457</v>
      </c>
      <c r="F443" s="8" t="s">
        <v>2458</v>
      </c>
      <c r="G443" s="8" t="s">
        <v>2460</v>
      </c>
      <c r="H443" s="8"/>
      <c r="I443" s="7" t="s">
        <v>3570</v>
      </c>
      <c r="J443" s="7" t="s">
        <v>3570</v>
      </c>
      <c r="K443" s="7" t="s">
        <v>3956</v>
      </c>
      <c r="L443" s="67">
        <v>0.1</v>
      </c>
      <c r="N443" s="78">
        <v>15</v>
      </c>
      <c r="O443" s="7">
        <v>4.3</v>
      </c>
      <c r="T443" s="67">
        <v>0.1</v>
      </c>
      <c r="U443" s="31">
        <v>120</v>
      </c>
      <c r="V443" s="8" t="s">
        <v>2458</v>
      </c>
      <c r="W443" s="72">
        <f t="shared" si="70"/>
        <v>348.83720930232556</v>
      </c>
      <c r="X443" s="71" t="e">
        <f t="shared" si="71"/>
        <v>#DIV/0!</v>
      </c>
      <c r="Y443" s="88">
        <f t="shared" si="72"/>
        <v>34.883720930232556</v>
      </c>
      <c r="Z443" s="88" t="e">
        <f t="shared" si="73"/>
        <v>#DIV/0!</v>
      </c>
      <c r="AA443" s="90">
        <f t="shared" si="74"/>
        <v>0.3125</v>
      </c>
      <c r="AB443" s="31">
        <f t="shared" si="75"/>
        <v>48</v>
      </c>
      <c r="AC443" s="88">
        <f t="shared" si="76"/>
        <v>7.2674418604651167E-2</v>
      </c>
      <c r="AD443" s="88" t="e">
        <f t="shared" si="77"/>
        <v>#DIV/0!</v>
      </c>
      <c r="AE443" s="102">
        <f t="shared" si="78"/>
        <v>0.29069767441860467</v>
      </c>
      <c r="AF443" s="88" t="e">
        <f t="shared" si="79"/>
        <v>#DIV/0!</v>
      </c>
      <c r="AG443" s="94" t="s">
        <v>3960</v>
      </c>
      <c r="AH443" s="122" t="s">
        <v>3955</v>
      </c>
    </row>
    <row r="444" spans="1:34" ht="80" x14ac:dyDescent="0.2">
      <c r="A444" s="13" t="s">
        <v>427</v>
      </c>
      <c r="B444" s="13"/>
      <c r="C444" s="13" t="s">
        <v>2463</v>
      </c>
      <c r="D444" s="13"/>
      <c r="E444" t="s">
        <v>2461</v>
      </c>
      <c r="F444" s="13" t="s">
        <v>2462</v>
      </c>
      <c r="G444" s="13" t="s">
        <v>982</v>
      </c>
      <c r="H444" s="13" t="s">
        <v>426</v>
      </c>
      <c r="J444" t="s">
        <v>3570</v>
      </c>
      <c r="L444" s="31">
        <v>0.1</v>
      </c>
      <c r="N444" s="79">
        <v>8</v>
      </c>
      <c r="O444">
        <v>5</v>
      </c>
      <c r="T444" s="31">
        <v>0.1</v>
      </c>
      <c r="U444" s="31">
        <v>120</v>
      </c>
      <c r="V444" s="13" t="s">
        <v>2462</v>
      </c>
      <c r="W444" s="71">
        <f t="shared" si="70"/>
        <v>160</v>
      </c>
      <c r="X444" s="71" t="e">
        <f t="shared" si="71"/>
        <v>#DIV/0!</v>
      </c>
      <c r="Y444" s="88">
        <f t="shared" si="72"/>
        <v>16</v>
      </c>
      <c r="Z444" s="88" t="e">
        <f t="shared" si="73"/>
        <v>#DIV/0!</v>
      </c>
      <c r="AA444" s="90">
        <f t="shared" si="74"/>
        <v>0.16666666666666666</v>
      </c>
      <c r="AB444" s="31">
        <f t="shared" si="75"/>
        <v>48</v>
      </c>
      <c r="AC444" s="88">
        <f t="shared" si="76"/>
        <v>3.3333333333333333E-2</v>
      </c>
      <c r="AD444" s="88" t="e">
        <f t="shared" si="77"/>
        <v>#DIV/0!</v>
      </c>
      <c r="AE444" s="102">
        <f t="shared" si="78"/>
        <v>0.13333333333333333</v>
      </c>
      <c r="AF444" s="88" t="e">
        <f t="shared" si="79"/>
        <v>#DIV/0!</v>
      </c>
      <c r="AG444" s="94" t="s">
        <v>3961</v>
      </c>
      <c r="AH444" s="118" t="s">
        <v>3955</v>
      </c>
    </row>
    <row r="445" spans="1:34" ht="96" x14ac:dyDescent="0.2">
      <c r="A445" s="13" t="s">
        <v>990</v>
      </c>
      <c r="B445" s="13" t="s">
        <v>2467</v>
      </c>
      <c r="C445" s="13" t="s">
        <v>2466</v>
      </c>
      <c r="D445" s="13"/>
      <c r="E445" t="s">
        <v>2465</v>
      </c>
      <c r="F445" s="13" t="s">
        <v>988</v>
      </c>
      <c r="G445" s="13" t="s">
        <v>987</v>
      </c>
      <c r="H445" s="13" t="s">
        <v>989</v>
      </c>
      <c r="I445" t="s">
        <v>3534</v>
      </c>
      <c r="J445" t="s">
        <v>3507</v>
      </c>
      <c r="K445" t="s">
        <v>3564</v>
      </c>
      <c r="L445" s="31">
        <v>0.2</v>
      </c>
      <c r="N445" s="79">
        <v>0.02</v>
      </c>
      <c r="O445">
        <v>555</v>
      </c>
      <c r="P445">
        <v>1110</v>
      </c>
      <c r="T445" s="31">
        <v>0.2</v>
      </c>
      <c r="U445" s="31">
        <v>120</v>
      </c>
      <c r="V445" s="13" t="s">
        <v>988</v>
      </c>
      <c r="W445" s="71">
        <f t="shared" si="70"/>
        <v>1.8018018018018016E-3</v>
      </c>
      <c r="X445" s="71" t="e">
        <f t="shared" si="71"/>
        <v>#DIV/0!</v>
      </c>
      <c r="Y445" s="88">
        <f t="shared" si="72"/>
        <v>3.6036036036036037E-4</v>
      </c>
      <c r="Z445" s="88" t="e">
        <f t="shared" si="73"/>
        <v>#DIV/0!</v>
      </c>
      <c r="AA445" s="90">
        <f t="shared" si="74"/>
        <v>2.0833333333333335E-4</v>
      </c>
      <c r="AB445" s="31">
        <f t="shared" si="75"/>
        <v>96</v>
      </c>
      <c r="AC445" s="88">
        <f t="shared" si="76"/>
        <v>3.7537537537537538E-7</v>
      </c>
      <c r="AD445" s="88" t="e">
        <f t="shared" si="77"/>
        <v>#DIV/0!</v>
      </c>
      <c r="AE445" s="88">
        <f t="shared" si="78"/>
        <v>1.5015015015015015E-6</v>
      </c>
      <c r="AF445" s="88" t="e">
        <f t="shared" si="79"/>
        <v>#DIV/0!</v>
      </c>
      <c r="AG445" s="94" t="s">
        <v>3962</v>
      </c>
    </row>
    <row r="446" spans="1:34" ht="96" x14ac:dyDescent="0.2">
      <c r="A446" s="13" t="s">
        <v>994</v>
      </c>
      <c r="B446" s="13" t="s">
        <v>2467</v>
      </c>
      <c r="C446" s="13" t="s">
        <v>2466</v>
      </c>
      <c r="D446" s="13"/>
      <c r="E446" t="s">
        <v>2465</v>
      </c>
      <c r="F446" s="13" t="s">
        <v>988</v>
      </c>
      <c r="G446" s="13" t="s">
        <v>987</v>
      </c>
      <c r="H446" s="13" t="s">
        <v>993</v>
      </c>
      <c r="I446" t="s">
        <v>3534</v>
      </c>
      <c r="J446" t="s">
        <v>3507</v>
      </c>
      <c r="K446" t="s">
        <v>3564</v>
      </c>
      <c r="L446" s="31">
        <v>0.2</v>
      </c>
      <c r="N446" s="79">
        <v>0.02</v>
      </c>
      <c r="O446">
        <v>555</v>
      </c>
      <c r="P446">
        <v>1110</v>
      </c>
      <c r="T446" s="31">
        <v>0.2</v>
      </c>
      <c r="U446" s="31">
        <v>120</v>
      </c>
      <c r="V446" s="13" t="s">
        <v>988</v>
      </c>
      <c r="W446" s="71">
        <f t="shared" si="70"/>
        <v>1.8018018018018016E-3</v>
      </c>
      <c r="X446" s="71" t="e">
        <f t="shared" si="71"/>
        <v>#DIV/0!</v>
      </c>
      <c r="Y446" s="88">
        <f t="shared" si="72"/>
        <v>3.6036036036036037E-4</v>
      </c>
      <c r="Z446" s="88" t="e">
        <f t="shared" si="73"/>
        <v>#DIV/0!</v>
      </c>
      <c r="AA446" s="90">
        <f t="shared" si="74"/>
        <v>2.0833333333333335E-4</v>
      </c>
      <c r="AB446" s="31">
        <f t="shared" si="75"/>
        <v>96</v>
      </c>
      <c r="AC446" s="88">
        <f t="shared" si="76"/>
        <v>3.7537537537537538E-7</v>
      </c>
      <c r="AD446" s="88" t="e">
        <f t="shared" si="77"/>
        <v>#DIV/0!</v>
      </c>
      <c r="AE446" s="88">
        <f t="shared" si="78"/>
        <v>1.5015015015015015E-6</v>
      </c>
      <c r="AF446" s="88" t="e">
        <f t="shared" si="79"/>
        <v>#DIV/0!</v>
      </c>
      <c r="AG446" s="94" t="s">
        <v>3962</v>
      </c>
    </row>
    <row r="447" spans="1:34" ht="96" x14ac:dyDescent="0.2">
      <c r="A447" s="2" t="s">
        <v>990</v>
      </c>
      <c r="B447" s="2" t="s">
        <v>997</v>
      </c>
      <c r="C447" s="2" t="s">
        <v>2470</v>
      </c>
      <c r="D447" s="2"/>
      <c r="E447" t="s">
        <v>2469</v>
      </c>
      <c r="F447" s="2" t="s">
        <v>996</v>
      </c>
      <c r="G447" s="2" t="s">
        <v>995</v>
      </c>
      <c r="H447" s="2" t="s">
        <v>989</v>
      </c>
      <c r="I447" t="s">
        <v>3534</v>
      </c>
      <c r="J447" t="s">
        <v>3507</v>
      </c>
      <c r="K447" t="s">
        <v>3963</v>
      </c>
      <c r="L447" s="31">
        <v>0.2</v>
      </c>
      <c r="N447" s="75">
        <v>0.02</v>
      </c>
      <c r="O447">
        <v>7</v>
      </c>
      <c r="T447" s="31">
        <v>0.2</v>
      </c>
      <c r="U447" s="31">
        <v>120</v>
      </c>
      <c r="V447" s="2" t="s">
        <v>996</v>
      </c>
      <c r="W447" s="71">
        <f t="shared" si="70"/>
        <v>0.14285714285714285</v>
      </c>
      <c r="X447" s="71" t="e">
        <f t="shared" si="71"/>
        <v>#DIV/0!</v>
      </c>
      <c r="Y447" s="88">
        <f t="shared" si="72"/>
        <v>2.8571428571428571E-2</v>
      </c>
      <c r="Z447" s="88" t="e">
        <f t="shared" si="73"/>
        <v>#DIV/0!</v>
      </c>
      <c r="AA447" s="90">
        <f t="shared" si="74"/>
        <v>2.0833333333333335E-4</v>
      </c>
      <c r="AB447" s="31">
        <f t="shared" si="75"/>
        <v>96</v>
      </c>
      <c r="AC447" s="88">
        <f t="shared" si="76"/>
        <v>2.9761904761904765E-5</v>
      </c>
      <c r="AD447" s="88" t="e">
        <f t="shared" si="77"/>
        <v>#DIV/0!</v>
      </c>
      <c r="AE447" s="88">
        <f t="shared" si="78"/>
        <v>1.1904761904761906E-4</v>
      </c>
      <c r="AF447" s="88" t="e">
        <f t="shared" si="79"/>
        <v>#DIV/0!</v>
      </c>
      <c r="AG447" s="94" t="s">
        <v>3964</v>
      </c>
    </row>
    <row r="448" spans="1:34" ht="96" x14ac:dyDescent="0.2">
      <c r="A448" s="2" t="s">
        <v>994</v>
      </c>
      <c r="B448" s="2" t="s">
        <v>997</v>
      </c>
      <c r="C448" s="2" t="s">
        <v>2470</v>
      </c>
      <c r="D448" s="2"/>
      <c r="E448" t="s">
        <v>2469</v>
      </c>
      <c r="F448" s="2" t="s">
        <v>996</v>
      </c>
      <c r="G448" s="2" t="s">
        <v>995</v>
      </c>
      <c r="H448" s="2" t="s">
        <v>993</v>
      </c>
      <c r="I448" t="s">
        <v>3534</v>
      </c>
      <c r="J448" t="s">
        <v>3507</v>
      </c>
      <c r="K448" t="s">
        <v>3963</v>
      </c>
      <c r="L448" s="31">
        <v>0.2</v>
      </c>
      <c r="N448" s="75">
        <v>0.02</v>
      </c>
      <c r="O448">
        <v>7</v>
      </c>
      <c r="T448" s="31">
        <v>0.2</v>
      </c>
      <c r="U448" s="31">
        <v>120</v>
      </c>
      <c r="V448" s="2" t="s">
        <v>996</v>
      </c>
      <c r="W448" s="71">
        <f t="shared" si="70"/>
        <v>0.14285714285714285</v>
      </c>
      <c r="X448" s="71" t="e">
        <f t="shared" si="71"/>
        <v>#DIV/0!</v>
      </c>
      <c r="Y448" s="88">
        <f t="shared" si="72"/>
        <v>2.8571428571428571E-2</v>
      </c>
      <c r="Z448" s="88" t="e">
        <f t="shared" si="73"/>
        <v>#DIV/0!</v>
      </c>
      <c r="AA448" s="90">
        <f t="shared" si="74"/>
        <v>2.0833333333333335E-4</v>
      </c>
      <c r="AB448" s="31">
        <f t="shared" si="75"/>
        <v>96</v>
      </c>
      <c r="AC448" s="88">
        <f t="shared" si="76"/>
        <v>2.9761904761904765E-5</v>
      </c>
      <c r="AD448" s="88" t="e">
        <f t="shared" si="77"/>
        <v>#DIV/0!</v>
      </c>
      <c r="AE448" s="88">
        <f t="shared" si="78"/>
        <v>1.1904761904761906E-4</v>
      </c>
      <c r="AF448" s="88" t="e">
        <f t="shared" si="79"/>
        <v>#DIV/0!</v>
      </c>
      <c r="AG448" s="94" t="s">
        <v>3964</v>
      </c>
    </row>
    <row r="449" spans="1:34" ht="96" x14ac:dyDescent="0.2">
      <c r="A449" s="13" t="s">
        <v>994</v>
      </c>
      <c r="B449" s="13" t="s">
        <v>2473</v>
      </c>
      <c r="C449" s="13" t="s">
        <v>2472</v>
      </c>
      <c r="D449" s="13"/>
      <c r="E449" t="s">
        <v>2471</v>
      </c>
      <c r="F449" s="13" t="s">
        <v>999</v>
      </c>
      <c r="G449" s="13" t="s">
        <v>998</v>
      </c>
      <c r="H449" s="13" t="s">
        <v>993</v>
      </c>
      <c r="I449" t="s">
        <v>3534</v>
      </c>
      <c r="J449" t="s">
        <v>3507</v>
      </c>
      <c r="K449" t="s">
        <v>3564</v>
      </c>
      <c r="L449" s="31">
        <v>0.2</v>
      </c>
      <c r="N449" s="79">
        <v>0.02</v>
      </c>
      <c r="O449">
        <v>56</v>
      </c>
      <c r="T449" s="31">
        <v>0.2</v>
      </c>
      <c r="U449" s="31">
        <v>120</v>
      </c>
      <c r="V449" s="13" t="s">
        <v>999</v>
      </c>
      <c r="W449" s="71">
        <f t="shared" si="70"/>
        <v>1.7857142857142856E-2</v>
      </c>
      <c r="X449" s="71" t="e">
        <f t="shared" si="71"/>
        <v>#DIV/0!</v>
      </c>
      <c r="Y449" s="88">
        <f t="shared" si="72"/>
        <v>3.5714285714285713E-3</v>
      </c>
      <c r="Z449" s="88" t="e">
        <f t="shared" si="73"/>
        <v>#DIV/0!</v>
      </c>
      <c r="AA449" s="90">
        <f t="shared" si="74"/>
        <v>2.0833333333333335E-4</v>
      </c>
      <c r="AB449" s="31">
        <f t="shared" si="75"/>
        <v>96</v>
      </c>
      <c r="AC449" s="88">
        <f t="shared" si="76"/>
        <v>3.7202380952380957E-6</v>
      </c>
      <c r="AD449" s="88" t="e">
        <f t="shared" si="77"/>
        <v>#DIV/0!</v>
      </c>
      <c r="AE449" s="88">
        <f t="shared" si="78"/>
        <v>1.4880952380952383E-5</v>
      </c>
      <c r="AF449" s="88" t="e">
        <f t="shared" si="79"/>
        <v>#DIV/0!</v>
      </c>
      <c r="AG449" s="94" t="s">
        <v>3965</v>
      </c>
    </row>
    <row r="450" spans="1:34" ht="96" x14ac:dyDescent="0.2">
      <c r="A450" s="13" t="s">
        <v>990</v>
      </c>
      <c r="B450" s="13" t="s">
        <v>2473</v>
      </c>
      <c r="C450" s="13" t="s">
        <v>2472</v>
      </c>
      <c r="D450" s="13"/>
      <c r="E450" t="s">
        <v>2471</v>
      </c>
      <c r="F450" s="13" t="s">
        <v>999</v>
      </c>
      <c r="G450" s="13" t="s">
        <v>998</v>
      </c>
      <c r="H450" s="13" t="s">
        <v>989</v>
      </c>
      <c r="I450" t="s">
        <v>3534</v>
      </c>
      <c r="J450" t="s">
        <v>3507</v>
      </c>
      <c r="K450" t="s">
        <v>3564</v>
      </c>
      <c r="L450" s="31">
        <v>0.2</v>
      </c>
      <c r="N450" s="79">
        <v>0.02</v>
      </c>
      <c r="O450">
        <v>56</v>
      </c>
      <c r="T450" s="31">
        <v>0.2</v>
      </c>
      <c r="U450" s="31">
        <v>120</v>
      </c>
      <c r="V450" s="13" t="s">
        <v>999</v>
      </c>
      <c r="W450" s="71">
        <f t="shared" si="70"/>
        <v>1.7857142857142856E-2</v>
      </c>
      <c r="X450" s="71" t="e">
        <f t="shared" si="71"/>
        <v>#DIV/0!</v>
      </c>
      <c r="Y450" s="88">
        <f t="shared" si="72"/>
        <v>3.5714285714285713E-3</v>
      </c>
      <c r="Z450" s="88" t="e">
        <f t="shared" si="73"/>
        <v>#DIV/0!</v>
      </c>
      <c r="AA450" s="90">
        <f t="shared" si="74"/>
        <v>2.0833333333333335E-4</v>
      </c>
      <c r="AB450" s="31">
        <f t="shared" si="75"/>
        <v>96</v>
      </c>
      <c r="AC450" s="88">
        <f t="shared" si="76"/>
        <v>3.7202380952380957E-6</v>
      </c>
      <c r="AD450" s="88" t="e">
        <f t="shared" si="77"/>
        <v>#DIV/0!</v>
      </c>
      <c r="AE450" s="88">
        <f t="shared" si="78"/>
        <v>1.4880952380952383E-5</v>
      </c>
      <c r="AF450" s="88" t="e">
        <f t="shared" si="79"/>
        <v>#DIV/0!</v>
      </c>
      <c r="AG450" s="94" t="s">
        <v>3965</v>
      </c>
    </row>
    <row r="451" spans="1:34" ht="64" x14ac:dyDescent="0.2">
      <c r="A451" s="13" t="s">
        <v>1003</v>
      </c>
      <c r="B451" s="13" t="s">
        <v>1004</v>
      </c>
      <c r="C451" s="13" t="s">
        <v>2474</v>
      </c>
      <c r="D451" s="13"/>
      <c r="E451" t="s">
        <v>2240</v>
      </c>
      <c r="F451" s="13" t="s">
        <v>1001</v>
      </c>
      <c r="G451" s="13" t="s">
        <v>1000</v>
      </c>
      <c r="H451" s="13" t="s">
        <v>1002</v>
      </c>
      <c r="I451" t="s">
        <v>3534</v>
      </c>
      <c r="J451" t="s">
        <v>3507</v>
      </c>
      <c r="K451" t="s">
        <v>3564</v>
      </c>
      <c r="L451" s="31">
        <v>0.2</v>
      </c>
      <c r="N451" s="79">
        <v>0.02</v>
      </c>
      <c r="O451">
        <v>8.1999999999999993</v>
      </c>
      <c r="T451" s="31">
        <v>0.2</v>
      </c>
      <c r="U451" s="31">
        <v>120</v>
      </c>
      <c r="V451" s="13" t="s">
        <v>1001</v>
      </c>
      <c r="W451" s="71">
        <f t="shared" si="70"/>
        <v>0.12195121951219512</v>
      </c>
      <c r="X451" s="71" t="e">
        <f t="shared" si="71"/>
        <v>#DIV/0!</v>
      </c>
      <c r="Y451" s="88">
        <f t="shared" si="72"/>
        <v>2.4390243902439025E-2</v>
      </c>
      <c r="Z451" s="88" t="e">
        <f t="shared" si="73"/>
        <v>#DIV/0!</v>
      </c>
      <c r="AA451" s="90">
        <f t="shared" si="74"/>
        <v>2.0833333333333335E-4</v>
      </c>
      <c r="AB451" s="31">
        <f t="shared" si="75"/>
        <v>96</v>
      </c>
      <c r="AC451" s="88">
        <f t="shared" si="76"/>
        <v>2.5406504065040654E-5</v>
      </c>
      <c r="AD451" s="88" t="e">
        <f t="shared" si="77"/>
        <v>#DIV/0!</v>
      </c>
      <c r="AE451" s="88">
        <f t="shared" si="78"/>
        <v>1.0162601626016262E-4</v>
      </c>
      <c r="AF451" s="88" t="e">
        <f t="shared" si="79"/>
        <v>#DIV/0!</v>
      </c>
      <c r="AG451" s="94" t="s">
        <v>3966</v>
      </c>
      <c r="AH451" s="118" t="s">
        <v>3967</v>
      </c>
    </row>
    <row r="452" spans="1:34" ht="80" x14ac:dyDescent="0.2">
      <c r="A452" s="13" t="s">
        <v>990</v>
      </c>
      <c r="B452" s="13" t="s">
        <v>2478</v>
      </c>
      <c r="C452" s="13" t="s">
        <v>2477</v>
      </c>
      <c r="D452" s="13"/>
      <c r="E452" t="s">
        <v>2476</v>
      </c>
      <c r="F452" s="13" t="s">
        <v>1006</v>
      </c>
      <c r="G452" s="13" t="s">
        <v>1005</v>
      </c>
      <c r="H452" s="13" t="s">
        <v>989</v>
      </c>
      <c r="I452">
        <v>0.2</v>
      </c>
      <c r="J452" t="s">
        <v>3583</v>
      </c>
      <c r="K452" t="s">
        <v>1164</v>
      </c>
      <c r="L452" s="31">
        <v>0.2</v>
      </c>
      <c r="N452" s="79">
        <v>0.02</v>
      </c>
      <c r="O452">
        <v>4.5999999999999996</v>
      </c>
      <c r="T452" s="31">
        <v>0.2</v>
      </c>
      <c r="U452" s="31">
        <v>120</v>
      </c>
      <c r="V452" s="13" t="s">
        <v>1006</v>
      </c>
      <c r="W452" s="71">
        <f t="shared" ref="W452:W515" si="80">N452/((0.1*O452)*T452)</f>
        <v>0.21739130434782611</v>
      </c>
      <c r="X452" s="71" t="e">
        <f t="shared" ref="X452:X515" si="81">N452/(0.1*Q452*T452)</f>
        <v>#DIV/0!</v>
      </c>
      <c r="Y452" s="88">
        <f t="shared" ref="Y452:Y515" si="82">N452/(0.1*O452)</f>
        <v>4.3478260869565223E-2</v>
      </c>
      <c r="Z452" s="88" t="e">
        <f t="shared" ref="Z452:Z515" si="83">N452/(0.1*Q452)</f>
        <v>#DIV/0!</v>
      </c>
      <c r="AA452" s="90">
        <f t="shared" ref="AA452:AA515" si="84">N452/AB452</f>
        <v>2.0833333333333335E-4</v>
      </c>
      <c r="AB452" s="31">
        <f t="shared" ref="AB452:AB515" si="85">T452*480</f>
        <v>96</v>
      </c>
      <c r="AC452" s="88">
        <f t="shared" ref="AC452:AC515" si="86">AA452/O452</f>
        <v>4.5289855072463775E-5</v>
      </c>
      <c r="AD452" s="88" t="e">
        <f t="shared" ref="AD452:AD515" si="87">AA452/Q452</f>
        <v>#DIV/0!</v>
      </c>
      <c r="AE452" s="88">
        <f t="shared" ref="AE452:AE515" si="88">((N452/(T452*U452))/O452)</f>
        <v>1.811594202898551E-4</v>
      </c>
      <c r="AF452" s="88" t="e">
        <f t="shared" ref="AF452:AF515" si="89">((N452/(T452*U452))/Q452)</f>
        <v>#DIV/0!</v>
      </c>
      <c r="AG452" s="94" t="s">
        <v>3968</v>
      </c>
      <c r="AH452" s="119" t="s">
        <v>3969</v>
      </c>
    </row>
    <row r="453" spans="1:34" ht="80" x14ac:dyDescent="0.2">
      <c r="A453" s="13" t="s">
        <v>994</v>
      </c>
      <c r="B453" s="13" t="s">
        <v>2478</v>
      </c>
      <c r="C453" s="13" t="s">
        <v>2477</v>
      </c>
      <c r="D453" s="13"/>
      <c r="E453" t="s">
        <v>2476</v>
      </c>
      <c r="F453" s="13" t="s">
        <v>1006</v>
      </c>
      <c r="G453" s="13" t="s">
        <v>1005</v>
      </c>
      <c r="H453" s="13" t="s">
        <v>993</v>
      </c>
      <c r="I453">
        <v>0.2</v>
      </c>
      <c r="J453" t="s">
        <v>3583</v>
      </c>
      <c r="K453" t="s">
        <v>1164</v>
      </c>
      <c r="L453" s="31">
        <v>0.2</v>
      </c>
      <c r="N453" s="79">
        <v>0.02</v>
      </c>
      <c r="O453">
        <v>4.5999999999999996</v>
      </c>
      <c r="T453" s="31">
        <v>0.2</v>
      </c>
      <c r="U453" s="31">
        <v>120</v>
      </c>
      <c r="V453" s="13" t="s">
        <v>1006</v>
      </c>
      <c r="W453" s="71">
        <f t="shared" si="80"/>
        <v>0.21739130434782611</v>
      </c>
      <c r="X453" s="71" t="e">
        <f t="shared" si="81"/>
        <v>#DIV/0!</v>
      </c>
      <c r="Y453" s="88">
        <f t="shared" si="82"/>
        <v>4.3478260869565223E-2</v>
      </c>
      <c r="Z453" s="88" t="e">
        <f t="shared" si="83"/>
        <v>#DIV/0!</v>
      </c>
      <c r="AA453" s="90">
        <f t="shared" si="84"/>
        <v>2.0833333333333335E-4</v>
      </c>
      <c r="AB453" s="31">
        <f t="shared" si="85"/>
        <v>96</v>
      </c>
      <c r="AC453" s="88">
        <f t="shared" si="86"/>
        <v>4.5289855072463775E-5</v>
      </c>
      <c r="AD453" s="88" t="e">
        <f t="shared" si="87"/>
        <v>#DIV/0!</v>
      </c>
      <c r="AE453" s="88">
        <f t="shared" si="88"/>
        <v>1.811594202898551E-4</v>
      </c>
      <c r="AF453" s="88" t="e">
        <f t="shared" si="89"/>
        <v>#DIV/0!</v>
      </c>
      <c r="AG453" s="94" t="s">
        <v>3968</v>
      </c>
      <c r="AH453" s="119" t="s">
        <v>3969</v>
      </c>
    </row>
    <row r="454" spans="1:34" ht="48" x14ac:dyDescent="0.2">
      <c r="A454" s="13" t="s">
        <v>990</v>
      </c>
      <c r="B454" s="13" t="s">
        <v>20</v>
      </c>
      <c r="C454" s="13"/>
      <c r="D454" s="13"/>
      <c r="E454" t="s">
        <v>2479</v>
      </c>
      <c r="F454" s="13" t="s">
        <v>1008</v>
      </c>
      <c r="G454" s="13" t="s">
        <v>1007</v>
      </c>
      <c r="H454" s="13" t="s">
        <v>989</v>
      </c>
      <c r="I454">
        <v>0.2</v>
      </c>
      <c r="J454" t="s">
        <v>3583</v>
      </c>
      <c r="L454" s="31">
        <v>0.2</v>
      </c>
      <c r="N454" s="79">
        <v>0.02</v>
      </c>
      <c r="T454" s="31">
        <v>0.2</v>
      </c>
      <c r="U454" s="31">
        <v>120</v>
      </c>
      <c r="V454" s="13" t="s">
        <v>1008</v>
      </c>
      <c r="W454" s="71" t="e">
        <f t="shared" si="80"/>
        <v>#DIV/0!</v>
      </c>
      <c r="X454" s="71" t="e">
        <f t="shared" si="81"/>
        <v>#DIV/0!</v>
      </c>
      <c r="Y454" s="88" t="e">
        <f t="shared" si="82"/>
        <v>#DIV/0!</v>
      </c>
      <c r="Z454" s="88" t="e">
        <f t="shared" si="83"/>
        <v>#DIV/0!</v>
      </c>
      <c r="AA454" s="90">
        <f t="shared" si="84"/>
        <v>2.0833333333333335E-4</v>
      </c>
      <c r="AB454" s="31">
        <f t="shared" si="85"/>
        <v>96</v>
      </c>
      <c r="AC454" s="88" t="e">
        <f t="shared" si="86"/>
        <v>#DIV/0!</v>
      </c>
      <c r="AD454" s="88" t="e">
        <f t="shared" si="87"/>
        <v>#DIV/0!</v>
      </c>
      <c r="AE454" s="88" t="e">
        <f t="shared" si="88"/>
        <v>#DIV/0!</v>
      </c>
      <c r="AF454" s="88" t="e">
        <f t="shared" si="89"/>
        <v>#DIV/0!</v>
      </c>
      <c r="AG454" s="94" t="s">
        <v>3970</v>
      </c>
      <c r="AH454" s="119" t="s">
        <v>3971</v>
      </c>
    </row>
    <row r="455" spans="1:34" ht="48" x14ac:dyDescent="0.2">
      <c r="A455" s="13" t="s">
        <v>994</v>
      </c>
      <c r="B455" s="13" t="s">
        <v>20</v>
      </c>
      <c r="C455" s="13"/>
      <c r="D455" s="13"/>
      <c r="E455" t="s">
        <v>2479</v>
      </c>
      <c r="F455" s="13" t="s">
        <v>1008</v>
      </c>
      <c r="G455" s="13" t="s">
        <v>1007</v>
      </c>
      <c r="H455" s="13" t="s">
        <v>993</v>
      </c>
      <c r="I455">
        <v>0.2</v>
      </c>
      <c r="J455" t="s">
        <v>3583</v>
      </c>
      <c r="L455" s="31">
        <v>0.2</v>
      </c>
      <c r="N455" s="79">
        <v>0.02</v>
      </c>
      <c r="T455" s="31">
        <v>0.2</v>
      </c>
      <c r="U455" s="31">
        <v>120</v>
      </c>
      <c r="V455" s="13" t="s">
        <v>1008</v>
      </c>
      <c r="W455" s="71" t="e">
        <f t="shared" si="80"/>
        <v>#DIV/0!</v>
      </c>
      <c r="X455" s="71" t="e">
        <f t="shared" si="81"/>
        <v>#DIV/0!</v>
      </c>
      <c r="Y455" s="88" t="e">
        <f t="shared" si="82"/>
        <v>#DIV/0!</v>
      </c>
      <c r="Z455" s="88" t="e">
        <f t="shared" si="83"/>
        <v>#DIV/0!</v>
      </c>
      <c r="AA455" s="90">
        <f t="shared" si="84"/>
        <v>2.0833333333333335E-4</v>
      </c>
      <c r="AB455" s="31">
        <f t="shared" si="85"/>
        <v>96</v>
      </c>
      <c r="AC455" s="88" t="e">
        <f t="shared" si="86"/>
        <v>#DIV/0!</v>
      </c>
      <c r="AD455" s="88" t="e">
        <f t="shared" si="87"/>
        <v>#DIV/0!</v>
      </c>
      <c r="AE455" s="88" t="e">
        <f t="shared" si="88"/>
        <v>#DIV/0!</v>
      </c>
      <c r="AF455" s="88" t="e">
        <f t="shared" si="89"/>
        <v>#DIV/0!</v>
      </c>
      <c r="AG455" s="94" t="s">
        <v>3970</v>
      </c>
      <c r="AH455" s="119" t="s">
        <v>3971</v>
      </c>
    </row>
    <row r="456" spans="1:34" ht="64" x14ac:dyDescent="0.2">
      <c r="A456" s="13" t="s">
        <v>1003</v>
      </c>
      <c r="B456" s="13" t="s">
        <v>1004</v>
      </c>
      <c r="C456" s="13" t="s">
        <v>2103</v>
      </c>
      <c r="D456" s="13"/>
      <c r="E456" t="s">
        <v>2102</v>
      </c>
      <c r="F456" s="13" t="s">
        <v>1010</v>
      </c>
      <c r="G456" s="13" t="s">
        <v>1009</v>
      </c>
      <c r="H456" s="13" t="s">
        <v>1002</v>
      </c>
      <c r="I456" t="s">
        <v>3534</v>
      </c>
      <c r="J456" t="s">
        <v>3507</v>
      </c>
      <c r="K456" t="s">
        <v>3599</v>
      </c>
      <c r="L456" s="31">
        <v>0.2</v>
      </c>
      <c r="N456" s="79">
        <v>0.1</v>
      </c>
      <c r="O456">
        <v>177</v>
      </c>
      <c r="P456">
        <v>353</v>
      </c>
      <c r="T456" s="31">
        <v>0.2</v>
      </c>
      <c r="U456" s="31">
        <v>120</v>
      </c>
      <c r="V456" s="13" t="s">
        <v>1010</v>
      </c>
      <c r="W456" s="71">
        <f t="shared" si="80"/>
        <v>2.8248587570621469E-2</v>
      </c>
      <c r="X456" s="71" t="e">
        <f t="shared" si="81"/>
        <v>#DIV/0!</v>
      </c>
      <c r="Y456" s="88">
        <f t="shared" si="82"/>
        <v>5.6497175141242946E-3</v>
      </c>
      <c r="Z456" s="88" t="e">
        <f t="shared" si="83"/>
        <v>#DIV/0!</v>
      </c>
      <c r="AA456" s="90">
        <f t="shared" si="84"/>
        <v>1.0416666666666667E-3</v>
      </c>
      <c r="AB456" s="31">
        <f t="shared" si="85"/>
        <v>96</v>
      </c>
      <c r="AC456" s="88">
        <f t="shared" si="86"/>
        <v>5.8851224105461393E-6</v>
      </c>
      <c r="AD456" s="88" t="e">
        <f t="shared" si="87"/>
        <v>#DIV/0!</v>
      </c>
      <c r="AE456" s="88">
        <f t="shared" si="88"/>
        <v>2.3540489642184557E-5</v>
      </c>
      <c r="AF456" s="88" t="e">
        <f t="shared" si="89"/>
        <v>#DIV/0!</v>
      </c>
      <c r="AG456" s="94" t="s">
        <v>3972</v>
      </c>
      <c r="AH456" s="118" t="s">
        <v>3973</v>
      </c>
    </row>
    <row r="457" spans="1:34" ht="48" x14ac:dyDescent="0.2">
      <c r="A457" s="13" t="s">
        <v>990</v>
      </c>
      <c r="B457" s="13" t="s">
        <v>20</v>
      </c>
      <c r="C457" s="13"/>
      <c r="D457" s="13"/>
      <c r="E457" t="s">
        <v>2481</v>
      </c>
      <c r="F457" s="13" t="s">
        <v>1013</v>
      </c>
      <c r="G457" s="13" t="s">
        <v>1012</v>
      </c>
      <c r="H457" s="13" t="s">
        <v>989</v>
      </c>
      <c r="I457">
        <v>0.2</v>
      </c>
      <c r="J457" t="s">
        <v>3583</v>
      </c>
      <c r="L457" s="31">
        <v>0.2</v>
      </c>
      <c r="N457" s="79">
        <v>0.02</v>
      </c>
      <c r="T457" s="31">
        <v>0.2</v>
      </c>
      <c r="U457" s="31">
        <v>120</v>
      </c>
      <c r="V457" s="13" t="s">
        <v>1013</v>
      </c>
      <c r="W457" s="71" t="e">
        <f t="shared" si="80"/>
        <v>#DIV/0!</v>
      </c>
      <c r="X457" s="71" t="e">
        <f t="shared" si="81"/>
        <v>#DIV/0!</v>
      </c>
      <c r="Y457" s="88" t="e">
        <f t="shared" si="82"/>
        <v>#DIV/0!</v>
      </c>
      <c r="Z457" s="88" t="e">
        <f t="shared" si="83"/>
        <v>#DIV/0!</v>
      </c>
      <c r="AA457" s="90">
        <f t="shared" si="84"/>
        <v>2.0833333333333335E-4</v>
      </c>
      <c r="AB457" s="31">
        <f t="shared" si="85"/>
        <v>96</v>
      </c>
      <c r="AC457" s="88" t="e">
        <f t="shared" si="86"/>
        <v>#DIV/0!</v>
      </c>
      <c r="AD457" s="88" t="e">
        <f t="shared" si="87"/>
        <v>#DIV/0!</v>
      </c>
      <c r="AE457" s="88" t="e">
        <f t="shared" si="88"/>
        <v>#DIV/0!</v>
      </c>
      <c r="AF457" s="88" t="e">
        <f t="shared" si="89"/>
        <v>#DIV/0!</v>
      </c>
      <c r="AG457" s="94" t="s">
        <v>3974</v>
      </c>
      <c r="AH457" s="119" t="s">
        <v>3975</v>
      </c>
    </row>
    <row r="458" spans="1:34" ht="48" x14ac:dyDescent="0.2">
      <c r="A458" s="13" t="s">
        <v>994</v>
      </c>
      <c r="B458" s="13" t="s">
        <v>20</v>
      </c>
      <c r="C458" s="13"/>
      <c r="D458" s="13"/>
      <c r="E458" t="s">
        <v>2481</v>
      </c>
      <c r="F458" s="13" t="s">
        <v>1013</v>
      </c>
      <c r="G458" s="13" t="s">
        <v>1012</v>
      </c>
      <c r="H458" s="13" t="s">
        <v>993</v>
      </c>
      <c r="I458">
        <v>0.2</v>
      </c>
      <c r="J458" t="s">
        <v>3583</v>
      </c>
      <c r="L458" s="31">
        <v>0.2</v>
      </c>
      <c r="N458" s="79">
        <v>0.02</v>
      </c>
      <c r="T458" s="31">
        <v>0.2</v>
      </c>
      <c r="U458" s="31">
        <v>120</v>
      </c>
      <c r="V458" s="13" t="s">
        <v>1013</v>
      </c>
      <c r="W458" s="71" t="e">
        <f t="shared" si="80"/>
        <v>#DIV/0!</v>
      </c>
      <c r="X458" s="71" t="e">
        <f t="shared" si="81"/>
        <v>#DIV/0!</v>
      </c>
      <c r="Y458" s="88" t="e">
        <f t="shared" si="82"/>
        <v>#DIV/0!</v>
      </c>
      <c r="Z458" s="88" t="e">
        <f t="shared" si="83"/>
        <v>#DIV/0!</v>
      </c>
      <c r="AA458" s="90">
        <f t="shared" si="84"/>
        <v>2.0833333333333335E-4</v>
      </c>
      <c r="AB458" s="31">
        <f t="shared" si="85"/>
        <v>96</v>
      </c>
      <c r="AC458" s="88" t="e">
        <f t="shared" si="86"/>
        <v>#DIV/0!</v>
      </c>
      <c r="AD458" s="88" t="e">
        <f t="shared" si="87"/>
        <v>#DIV/0!</v>
      </c>
      <c r="AE458" s="88" t="e">
        <f t="shared" si="88"/>
        <v>#DIV/0!</v>
      </c>
      <c r="AF458" s="88" t="e">
        <f t="shared" si="89"/>
        <v>#DIV/0!</v>
      </c>
      <c r="AG458" s="94" t="s">
        <v>3974</v>
      </c>
      <c r="AH458" s="119" t="s">
        <v>3975</v>
      </c>
    </row>
    <row r="459" spans="1:34" s="19" customFormat="1" ht="48" x14ac:dyDescent="0.2">
      <c r="A459" s="20" t="s">
        <v>1017</v>
      </c>
      <c r="B459" s="20" t="s">
        <v>668</v>
      </c>
      <c r="C459" s="20"/>
      <c r="D459" s="20"/>
      <c r="E459" s="19" t="s">
        <v>3202</v>
      </c>
      <c r="F459" s="20" t="s">
        <v>1015</v>
      </c>
      <c r="G459" s="20" t="s">
        <v>1014</v>
      </c>
      <c r="H459" s="20" t="s">
        <v>1016</v>
      </c>
      <c r="L459" s="35"/>
      <c r="N459" s="76">
        <v>1</v>
      </c>
      <c r="T459" s="35"/>
      <c r="U459" s="31">
        <v>120</v>
      </c>
      <c r="V459" s="20" t="s">
        <v>1015</v>
      </c>
      <c r="W459" s="71" t="e">
        <f t="shared" si="80"/>
        <v>#DIV/0!</v>
      </c>
      <c r="X459" s="71" t="e">
        <f t="shared" si="81"/>
        <v>#DIV/0!</v>
      </c>
      <c r="Y459" s="88" t="e">
        <f t="shared" si="82"/>
        <v>#DIV/0!</v>
      </c>
      <c r="Z459" s="88" t="e">
        <f t="shared" si="83"/>
        <v>#DIV/0!</v>
      </c>
      <c r="AA459" s="90" t="e">
        <f t="shared" si="84"/>
        <v>#DIV/0!</v>
      </c>
      <c r="AB459" s="31">
        <f t="shared" si="85"/>
        <v>0</v>
      </c>
      <c r="AC459" s="88" t="e">
        <f t="shared" si="86"/>
        <v>#DIV/0!</v>
      </c>
      <c r="AD459" s="88" t="e">
        <f t="shared" si="87"/>
        <v>#DIV/0!</v>
      </c>
      <c r="AE459" s="88" t="e">
        <f t="shared" si="88"/>
        <v>#DIV/0!</v>
      </c>
      <c r="AF459" s="88" t="e">
        <f t="shared" si="89"/>
        <v>#DIV/0!</v>
      </c>
      <c r="AG459" s="94" t="s">
        <v>3976</v>
      </c>
      <c r="AH459" s="120"/>
    </row>
    <row r="460" spans="1:34" ht="80" x14ac:dyDescent="0.2">
      <c r="A460" s="13" t="s">
        <v>994</v>
      </c>
      <c r="B460" s="13" t="s">
        <v>2478</v>
      </c>
      <c r="C460" s="13" t="s">
        <v>2483</v>
      </c>
      <c r="D460" s="13"/>
      <c r="E460" t="s">
        <v>2482</v>
      </c>
      <c r="F460" s="13" t="s">
        <v>1019</v>
      </c>
      <c r="G460" s="13" t="s">
        <v>1018</v>
      </c>
      <c r="H460" s="13" t="s">
        <v>993</v>
      </c>
      <c r="I460" t="s">
        <v>3534</v>
      </c>
      <c r="J460" t="s">
        <v>3507</v>
      </c>
      <c r="K460" t="s">
        <v>3977</v>
      </c>
      <c r="L460" s="31">
        <v>0.2</v>
      </c>
      <c r="N460" s="79">
        <v>0.02</v>
      </c>
      <c r="Q460">
        <v>12</v>
      </c>
      <c r="R460">
        <v>24</v>
      </c>
      <c r="S460" t="s">
        <v>2995</v>
      </c>
      <c r="T460" s="31">
        <v>0.2</v>
      </c>
      <c r="U460" s="31">
        <v>120</v>
      </c>
      <c r="V460" s="13" t="s">
        <v>1019</v>
      </c>
      <c r="W460" s="71" t="e">
        <f t="shared" si="80"/>
        <v>#DIV/0!</v>
      </c>
      <c r="X460" s="71">
        <f t="shared" si="81"/>
        <v>8.3333333333333315E-2</v>
      </c>
      <c r="Y460" s="88" t="e">
        <f t="shared" si="82"/>
        <v>#DIV/0!</v>
      </c>
      <c r="Z460" s="88">
        <f t="shared" si="83"/>
        <v>1.6666666666666663E-2</v>
      </c>
      <c r="AA460" s="90">
        <f t="shared" si="84"/>
        <v>2.0833333333333335E-4</v>
      </c>
      <c r="AB460" s="31">
        <f t="shared" si="85"/>
        <v>96</v>
      </c>
      <c r="AC460" s="88" t="e">
        <f t="shared" si="86"/>
        <v>#DIV/0!</v>
      </c>
      <c r="AD460" s="88">
        <f t="shared" si="87"/>
        <v>1.7361111111111111E-5</v>
      </c>
      <c r="AE460" s="88" t="e">
        <f t="shared" si="88"/>
        <v>#DIV/0!</v>
      </c>
      <c r="AF460" s="88">
        <f t="shared" si="89"/>
        <v>6.9444444444444444E-5</v>
      </c>
      <c r="AG460" s="94" t="s">
        <v>3978</v>
      </c>
      <c r="AH460" s="119" t="s">
        <v>3979</v>
      </c>
    </row>
    <row r="461" spans="1:34" ht="80" x14ac:dyDescent="0.2">
      <c r="A461" s="13" t="s">
        <v>990</v>
      </c>
      <c r="B461" s="13" t="s">
        <v>2478</v>
      </c>
      <c r="C461" s="13" t="s">
        <v>2483</v>
      </c>
      <c r="D461" s="13"/>
      <c r="E461" t="s">
        <v>2482</v>
      </c>
      <c r="F461" s="13" t="s">
        <v>1019</v>
      </c>
      <c r="G461" s="13" t="s">
        <v>1018</v>
      </c>
      <c r="H461" s="13" t="s">
        <v>989</v>
      </c>
      <c r="I461" t="s">
        <v>3534</v>
      </c>
      <c r="J461" t="s">
        <v>3507</v>
      </c>
      <c r="K461" t="s">
        <v>3977</v>
      </c>
      <c r="L461" s="31">
        <v>0.2</v>
      </c>
      <c r="N461" s="79">
        <v>0.02</v>
      </c>
      <c r="Q461">
        <v>12</v>
      </c>
      <c r="R461">
        <v>24</v>
      </c>
      <c r="S461" t="s">
        <v>2995</v>
      </c>
      <c r="T461" s="31">
        <v>0.2</v>
      </c>
      <c r="U461" s="31">
        <v>120</v>
      </c>
      <c r="V461" s="13" t="s">
        <v>1019</v>
      </c>
      <c r="W461" s="71" t="e">
        <f t="shared" si="80"/>
        <v>#DIV/0!</v>
      </c>
      <c r="X461" s="71">
        <f t="shared" si="81"/>
        <v>8.3333333333333315E-2</v>
      </c>
      <c r="Y461" s="88" t="e">
        <f t="shared" si="82"/>
        <v>#DIV/0!</v>
      </c>
      <c r="Z461" s="88">
        <f t="shared" si="83"/>
        <v>1.6666666666666663E-2</v>
      </c>
      <c r="AA461" s="90">
        <f t="shared" si="84"/>
        <v>2.0833333333333335E-4</v>
      </c>
      <c r="AB461" s="31">
        <f t="shared" si="85"/>
        <v>96</v>
      </c>
      <c r="AC461" s="88" t="e">
        <f t="shared" si="86"/>
        <v>#DIV/0!</v>
      </c>
      <c r="AD461" s="88">
        <f t="shared" si="87"/>
        <v>1.7361111111111111E-5</v>
      </c>
      <c r="AE461" s="88" t="e">
        <f t="shared" si="88"/>
        <v>#DIV/0!</v>
      </c>
      <c r="AF461" s="88">
        <f t="shared" si="89"/>
        <v>6.9444444444444444E-5</v>
      </c>
      <c r="AG461" s="94" t="s">
        <v>3978</v>
      </c>
      <c r="AH461" s="119" t="s">
        <v>3979</v>
      </c>
    </row>
    <row r="462" spans="1:34" ht="96" x14ac:dyDescent="0.2">
      <c r="A462" s="13" t="s">
        <v>990</v>
      </c>
      <c r="B462" s="13" t="s">
        <v>1004</v>
      </c>
      <c r="C462" s="13" t="s">
        <v>2485</v>
      </c>
      <c r="D462" s="13"/>
      <c r="E462" t="s">
        <v>2484</v>
      </c>
      <c r="F462" s="13" t="s">
        <v>1021</v>
      </c>
      <c r="G462" s="13" t="s">
        <v>1020</v>
      </c>
      <c r="H462" s="13" t="s">
        <v>989</v>
      </c>
      <c r="I462" t="s">
        <v>3534</v>
      </c>
      <c r="J462" t="s">
        <v>3507</v>
      </c>
      <c r="K462" t="s">
        <v>3564</v>
      </c>
      <c r="L462" s="31">
        <v>0.2</v>
      </c>
      <c r="N462" s="79">
        <v>0.1</v>
      </c>
      <c r="O462">
        <v>122</v>
      </c>
      <c r="P462">
        <v>306</v>
      </c>
      <c r="T462" s="31">
        <v>0.2</v>
      </c>
      <c r="U462" s="31">
        <v>120</v>
      </c>
      <c r="V462" s="13" t="s">
        <v>1021</v>
      </c>
      <c r="W462" s="71">
        <f t="shared" si="80"/>
        <v>4.0983606557377046E-2</v>
      </c>
      <c r="X462" s="71" t="e">
        <f t="shared" si="81"/>
        <v>#DIV/0!</v>
      </c>
      <c r="Y462" s="88">
        <f t="shared" si="82"/>
        <v>8.1967213114754103E-3</v>
      </c>
      <c r="Z462" s="88" t="e">
        <f t="shared" si="83"/>
        <v>#DIV/0!</v>
      </c>
      <c r="AA462" s="90">
        <f t="shared" si="84"/>
        <v>1.0416666666666667E-3</v>
      </c>
      <c r="AB462" s="31">
        <f t="shared" si="85"/>
        <v>96</v>
      </c>
      <c r="AC462" s="88">
        <f t="shared" si="86"/>
        <v>8.5382513661202186E-6</v>
      </c>
      <c r="AD462" s="88" t="e">
        <f t="shared" si="87"/>
        <v>#DIV/0!</v>
      </c>
      <c r="AE462" s="88">
        <f t="shared" si="88"/>
        <v>3.4153005464480874E-5</v>
      </c>
      <c r="AF462" s="88" t="e">
        <f t="shared" si="89"/>
        <v>#DIV/0!</v>
      </c>
      <c r="AG462" s="94" t="s">
        <v>3980</v>
      </c>
    </row>
    <row r="463" spans="1:34" ht="96" x14ac:dyDescent="0.2">
      <c r="A463" s="13" t="s">
        <v>994</v>
      </c>
      <c r="B463" s="13" t="s">
        <v>1004</v>
      </c>
      <c r="C463" s="13" t="s">
        <v>2485</v>
      </c>
      <c r="D463" s="13"/>
      <c r="E463" t="s">
        <v>2484</v>
      </c>
      <c r="F463" s="13" t="s">
        <v>1021</v>
      </c>
      <c r="G463" s="13" t="s">
        <v>1020</v>
      </c>
      <c r="H463" s="13" t="s">
        <v>993</v>
      </c>
      <c r="I463" t="s">
        <v>3534</v>
      </c>
      <c r="J463" t="s">
        <v>3507</v>
      </c>
      <c r="K463" t="s">
        <v>3564</v>
      </c>
      <c r="L463" s="31">
        <v>0.2</v>
      </c>
      <c r="N463" s="79">
        <v>0.1</v>
      </c>
      <c r="O463">
        <v>122</v>
      </c>
      <c r="P463">
        <v>306</v>
      </c>
      <c r="T463" s="31">
        <v>0.2</v>
      </c>
      <c r="U463" s="31">
        <v>120</v>
      </c>
      <c r="V463" s="13" t="s">
        <v>1021</v>
      </c>
      <c r="W463" s="71">
        <f t="shared" si="80"/>
        <v>4.0983606557377046E-2</v>
      </c>
      <c r="X463" s="71" t="e">
        <f t="shared" si="81"/>
        <v>#DIV/0!</v>
      </c>
      <c r="Y463" s="88">
        <f t="shared" si="82"/>
        <v>8.1967213114754103E-3</v>
      </c>
      <c r="Z463" s="88" t="e">
        <f t="shared" si="83"/>
        <v>#DIV/0!</v>
      </c>
      <c r="AA463" s="90">
        <f t="shared" si="84"/>
        <v>1.0416666666666667E-3</v>
      </c>
      <c r="AB463" s="31">
        <f t="shared" si="85"/>
        <v>96</v>
      </c>
      <c r="AC463" s="88">
        <f t="shared" si="86"/>
        <v>8.5382513661202186E-6</v>
      </c>
      <c r="AD463" s="88" t="e">
        <f t="shared" si="87"/>
        <v>#DIV/0!</v>
      </c>
      <c r="AE463" s="88">
        <f t="shared" si="88"/>
        <v>3.4153005464480874E-5</v>
      </c>
      <c r="AF463" s="88" t="e">
        <f t="shared" si="89"/>
        <v>#DIV/0!</v>
      </c>
      <c r="AG463" s="94" t="s">
        <v>3980</v>
      </c>
    </row>
    <row r="464" spans="1:34" ht="96" x14ac:dyDescent="0.2">
      <c r="A464" s="13" t="s">
        <v>994</v>
      </c>
      <c r="B464" s="13" t="s">
        <v>1004</v>
      </c>
      <c r="C464" s="13" t="s">
        <v>2486</v>
      </c>
      <c r="D464" s="13"/>
      <c r="E464" t="s">
        <v>2368</v>
      </c>
      <c r="F464" s="13" t="s">
        <v>869</v>
      </c>
      <c r="G464" s="13" t="s">
        <v>1022</v>
      </c>
      <c r="H464" s="13" t="s">
        <v>993</v>
      </c>
      <c r="I464" t="s">
        <v>3534</v>
      </c>
      <c r="J464" t="s">
        <v>3507</v>
      </c>
      <c r="K464" t="s">
        <v>3564</v>
      </c>
      <c r="L464" s="31">
        <v>0.2</v>
      </c>
      <c r="N464" s="79">
        <v>0.1</v>
      </c>
      <c r="O464">
        <v>12</v>
      </c>
      <c r="P464">
        <v>60</v>
      </c>
      <c r="T464" s="31">
        <v>0.2</v>
      </c>
      <c r="U464" s="31">
        <v>120</v>
      </c>
      <c r="V464" s="13" t="s">
        <v>869</v>
      </c>
      <c r="W464" s="71">
        <f t="shared" si="80"/>
        <v>0.41666666666666663</v>
      </c>
      <c r="X464" s="71" t="e">
        <f t="shared" si="81"/>
        <v>#DIV/0!</v>
      </c>
      <c r="Y464" s="88">
        <f t="shared" si="82"/>
        <v>8.3333333333333329E-2</v>
      </c>
      <c r="Z464" s="88" t="e">
        <f t="shared" si="83"/>
        <v>#DIV/0!</v>
      </c>
      <c r="AA464" s="90">
        <f t="shared" si="84"/>
        <v>1.0416666666666667E-3</v>
      </c>
      <c r="AB464" s="31">
        <f t="shared" si="85"/>
        <v>96</v>
      </c>
      <c r="AC464" s="88">
        <f t="shared" si="86"/>
        <v>8.6805555555555559E-5</v>
      </c>
      <c r="AD464" s="88" t="e">
        <f t="shared" si="87"/>
        <v>#DIV/0!</v>
      </c>
      <c r="AE464" s="88">
        <f t="shared" si="88"/>
        <v>3.4722222222222224E-4</v>
      </c>
      <c r="AF464" s="88" t="e">
        <f t="shared" si="89"/>
        <v>#DIV/0!</v>
      </c>
      <c r="AG464" s="94" t="s">
        <v>3981</v>
      </c>
    </row>
    <row r="465" spans="1:34" ht="96" x14ac:dyDescent="0.2">
      <c r="A465" s="13" t="s">
        <v>990</v>
      </c>
      <c r="B465" s="13" t="s">
        <v>1004</v>
      </c>
      <c r="C465" s="13" t="s">
        <v>2486</v>
      </c>
      <c r="D465" s="13"/>
      <c r="E465" t="s">
        <v>2368</v>
      </c>
      <c r="F465" s="13" t="s">
        <v>869</v>
      </c>
      <c r="G465" s="13" t="s">
        <v>1022</v>
      </c>
      <c r="H465" s="13" t="s">
        <v>989</v>
      </c>
      <c r="I465" t="s">
        <v>3534</v>
      </c>
      <c r="J465" t="s">
        <v>3507</v>
      </c>
      <c r="K465" t="s">
        <v>3564</v>
      </c>
      <c r="L465" s="31">
        <v>0.2</v>
      </c>
      <c r="N465" s="79">
        <v>0.1</v>
      </c>
      <c r="O465">
        <v>12</v>
      </c>
      <c r="P465">
        <v>60</v>
      </c>
      <c r="T465" s="31">
        <v>0.2</v>
      </c>
      <c r="U465" s="31">
        <v>120</v>
      </c>
      <c r="V465" s="13" t="s">
        <v>869</v>
      </c>
      <c r="W465" s="71">
        <f t="shared" si="80"/>
        <v>0.41666666666666663</v>
      </c>
      <c r="X465" s="71" t="e">
        <f t="shared" si="81"/>
        <v>#DIV/0!</v>
      </c>
      <c r="Y465" s="88">
        <f t="shared" si="82"/>
        <v>8.3333333333333329E-2</v>
      </c>
      <c r="Z465" s="88" t="e">
        <f t="shared" si="83"/>
        <v>#DIV/0!</v>
      </c>
      <c r="AA465" s="90">
        <f t="shared" si="84"/>
        <v>1.0416666666666667E-3</v>
      </c>
      <c r="AB465" s="31">
        <f t="shared" si="85"/>
        <v>96</v>
      </c>
      <c r="AC465" s="88">
        <f t="shared" si="86"/>
        <v>8.6805555555555559E-5</v>
      </c>
      <c r="AD465" s="88" t="e">
        <f t="shared" si="87"/>
        <v>#DIV/0!</v>
      </c>
      <c r="AE465" s="88">
        <f t="shared" si="88"/>
        <v>3.4722222222222224E-4</v>
      </c>
      <c r="AF465" s="88" t="e">
        <f t="shared" si="89"/>
        <v>#DIV/0!</v>
      </c>
      <c r="AG465" s="94" t="s">
        <v>3981</v>
      </c>
    </row>
    <row r="466" spans="1:34" ht="64" x14ac:dyDescent="0.2">
      <c r="A466" s="13" t="s">
        <v>1003</v>
      </c>
      <c r="B466" s="13" t="s">
        <v>1004</v>
      </c>
      <c r="C466" s="13" t="s">
        <v>2487</v>
      </c>
      <c r="D466" s="13"/>
      <c r="E466" t="s">
        <v>2159</v>
      </c>
      <c r="F466" s="13" t="s">
        <v>1024</v>
      </c>
      <c r="G466" s="13" t="s">
        <v>1023</v>
      </c>
      <c r="H466" s="13" t="s">
        <v>1002</v>
      </c>
      <c r="I466" t="s">
        <v>3534</v>
      </c>
      <c r="J466" t="s">
        <v>3507</v>
      </c>
      <c r="K466" t="s">
        <v>3564</v>
      </c>
      <c r="L466" s="31">
        <v>0.2</v>
      </c>
      <c r="N466" s="79">
        <v>0.02</v>
      </c>
      <c r="O466">
        <v>138</v>
      </c>
      <c r="P466">
        <v>275</v>
      </c>
      <c r="T466" s="31">
        <v>0.2</v>
      </c>
      <c r="U466" s="31">
        <v>120</v>
      </c>
      <c r="V466" s="13" t="s">
        <v>1024</v>
      </c>
      <c r="W466" s="71">
        <f t="shared" si="80"/>
        <v>7.2463768115942021E-3</v>
      </c>
      <c r="X466" s="71" t="e">
        <f t="shared" si="81"/>
        <v>#DIV/0!</v>
      </c>
      <c r="Y466" s="88">
        <f t="shared" si="82"/>
        <v>1.4492753623188406E-3</v>
      </c>
      <c r="Z466" s="88" t="e">
        <f t="shared" si="83"/>
        <v>#DIV/0!</v>
      </c>
      <c r="AA466" s="90">
        <f t="shared" si="84"/>
        <v>2.0833333333333335E-4</v>
      </c>
      <c r="AB466" s="31">
        <f t="shared" si="85"/>
        <v>96</v>
      </c>
      <c r="AC466" s="88">
        <f t="shared" si="86"/>
        <v>1.5096618357487924E-6</v>
      </c>
      <c r="AD466" s="88" t="e">
        <f t="shared" si="87"/>
        <v>#DIV/0!</v>
      </c>
      <c r="AE466" s="88">
        <f t="shared" si="88"/>
        <v>6.0386473429951698E-6</v>
      </c>
      <c r="AF466" s="88" t="e">
        <f t="shared" si="89"/>
        <v>#DIV/0!</v>
      </c>
      <c r="AG466" s="94" t="s">
        <v>3982</v>
      </c>
      <c r="AH466" s="118" t="s">
        <v>3983</v>
      </c>
    </row>
    <row r="467" spans="1:34" ht="64" x14ac:dyDescent="0.2">
      <c r="A467" s="13" t="s">
        <v>1003</v>
      </c>
      <c r="B467" s="13" t="s">
        <v>1004</v>
      </c>
      <c r="C467" s="13" t="s">
        <v>2489</v>
      </c>
      <c r="D467" s="13"/>
      <c r="E467" t="s">
        <v>2127</v>
      </c>
      <c r="F467" s="13" t="s">
        <v>1026</v>
      </c>
      <c r="G467" s="13" t="s">
        <v>1025</v>
      </c>
      <c r="H467" s="13" t="s">
        <v>1002</v>
      </c>
      <c r="I467" t="s">
        <v>3534</v>
      </c>
      <c r="J467" t="s">
        <v>3507</v>
      </c>
      <c r="K467" t="s">
        <v>3564</v>
      </c>
      <c r="L467" s="31">
        <v>0.2</v>
      </c>
      <c r="N467" s="79">
        <v>0.02</v>
      </c>
      <c r="O467">
        <v>6.4</v>
      </c>
      <c r="P467">
        <v>32</v>
      </c>
      <c r="T467" s="31">
        <v>0.2</v>
      </c>
      <c r="U467" s="31">
        <v>120</v>
      </c>
      <c r="V467" s="13" t="s">
        <v>1026</v>
      </c>
      <c r="W467" s="71">
        <f t="shared" si="80"/>
        <v>0.15624999999999997</v>
      </c>
      <c r="X467" s="71" t="e">
        <f t="shared" si="81"/>
        <v>#DIV/0!</v>
      </c>
      <c r="Y467" s="88">
        <f t="shared" si="82"/>
        <v>3.1249999999999993E-2</v>
      </c>
      <c r="Z467" s="88" t="e">
        <f t="shared" si="83"/>
        <v>#DIV/0!</v>
      </c>
      <c r="AA467" s="90">
        <f t="shared" si="84"/>
        <v>2.0833333333333335E-4</v>
      </c>
      <c r="AB467" s="31">
        <f t="shared" si="85"/>
        <v>96</v>
      </c>
      <c r="AC467" s="88">
        <f t="shared" si="86"/>
        <v>3.2552083333333333E-5</v>
      </c>
      <c r="AD467" s="88" t="e">
        <f t="shared" si="87"/>
        <v>#DIV/0!</v>
      </c>
      <c r="AE467" s="88">
        <f t="shared" si="88"/>
        <v>1.3020833333333333E-4</v>
      </c>
      <c r="AF467" s="88" t="e">
        <f t="shared" si="89"/>
        <v>#DIV/0!</v>
      </c>
      <c r="AG467" s="94" t="s">
        <v>3984</v>
      </c>
      <c r="AH467" s="118" t="s">
        <v>3985</v>
      </c>
    </row>
    <row r="468" spans="1:34" ht="80" x14ac:dyDescent="0.2">
      <c r="A468" s="13" t="s">
        <v>990</v>
      </c>
      <c r="B468" s="13" t="s">
        <v>2493</v>
      </c>
      <c r="C468" s="13" t="s">
        <v>2492</v>
      </c>
      <c r="D468" s="13"/>
      <c r="E468" t="s">
        <v>2491</v>
      </c>
      <c r="F468" s="13" t="s">
        <v>1028</v>
      </c>
      <c r="G468" s="13" t="s">
        <v>1027</v>
      </c>
      <c r="H468" s="13" t="s">
        <v>989</v>
      </c>
      <c r="I468" t="s">
        <v>3534</v>
      </c>
      <c r="J468" t="s">
        <v>3507</v>
      </c>
      <c r="K468" t="s">
        <v>3564</v>
      </c>
      <c r="L468" s="31">
        <v>0.2</v>
      </c>
      <c r="N468" s="79">
        <v>0.02</v>
      </c>
      <c r="O468">
        <v>5.3</v>
      </c>
      <c r="T468" s="31">
        <v>0.2</v>
      </c>
      <c r="U468" s="31">
        <v>120</v>
      </c>
      <c r="V468" s="13" t="s">
        <v>1028</v>
      </c>
      <c r="W468" s="71">
        <f t="shared" si="80"/>
        <v>0.18867924528301885</v>
      </c>
      <c r="X468" s="71" t="e">
        <f t="shared" si="81"/>
        <v>#DIV/0!</v>
      </c>
      <c r="Y468" s="88">
        <f t="shared" si="82"/>
        <v>3.7735849056603772E-2</v>
      </c>
      <c r="Z468" s="88" t="e">
        <f t="shared" si="83"/>
        <v>#DIV/0!</v>
      </c>
      <c r="AA468" s="90">
        <f t="shared" si="84"/>
        <v>2.0833333333333335E-4</v>
      </c>
      <c r="AB468" s="31">
        <f t="shared" si="85"/>
        <v>96</v>
      </c>
      <c r="AC468" s="88">
        <f t="shared" si="86"/>
        <v>3.9308176100628936E-5</v>
      </c>
      <c r="AD468" s="88" t="e">
        <f t="shared" si="87"/>
        <v>#DIV/0!</v>
      </c>
      <c r="AE468" s="88">
        <f t="shared" si="88"/>
        <v>1.5723270440251574E-4</v>
      </c>
      <c r="AF468" s="88" t="e">
        <f t="shared" si="89"/>
        <v>#DIV/0!</v>
      </c>
      <c r="AG468" s="94" t="s">
        <v>3986</v>
      </c>
    </row>
    <row r="469" spans="1:34" ht="80" x14ac:dyDescent="0.2">
      <c r="A469" s="13" t="s">
        <v>994</v>
      </c>
      <c r="B469" s="13" t="s">
        <v>2493</v>
      </c>
      <c r="C469" s="13" t="s">
        <v>2492</v>
      </c>
      <c r="D469" s="13"/>
      <c r="E469" t="s">
        <v>2491</v>
      </c>
      <c r="F469" s="13" t="s">
        <v>1028</v>
      </c>
      <c r="G469" s="13" t="s">
        <v>1027</v>
      </c>
      <c r="H469" s="13" t="s">
        <v>993</v>
      </c>
      <c r="I469" t="s">
        <v>3534</v>
      </c>
      <c r="J469" t="s">
        <v>3507</v>
      </c>
      <c r="K469" t="s">
        <v>3564</v>
      </c>
      <c r="L469" s="31">
        <v>0.2</v>
      </c>
      <c r="N469" s="79">
        <v>0.02</v>
      </c>
      <c r="O469">
        <v>5.3</v>
      </c>
      <c r="T469" s="31">
        <v>0.2</v>
      </c>
      <c r="U469" s="31">
        <v>120</v>
      </c>
      <c r="V469" s="13" t="s">
        <v>1028</v>
      </c>
      <c r="W469" s="71">
        <f t="shared" si="80"/>
        <v>0.18867924528301885</v>
      </c>
      <c r="X469" s="71" t="e">
        <f t="shared" si="81"/>
        <v>#DIV/0!</v>
      </c>
      <c r="Y469" s="88">
        <f t="shared" si="82"/>
        <v>3.7735849056603772E-2</v>
      </c>
      <c r="Z469" s="88" t="e">
        <f t="shared" si="83"/>
        <v>#DIV/0!</v>
      </c>
      <c r="AA469" s="90">
        <f t="shared" si="84"/>
        <v>2.0833333333333335E-4</v>
      </c>
      <c r="AB469" s="31">
        <f t="shared" si="85"/>
        <v>96</v>
      </c>
      <c r="AC469" s="88">
        <f t="shared" si="86"/>
        <v>3.9308176100628936E-5</v>
      </c>
      <c r="AD469" s="88" t="e">
        <f t="shared" si="87"/>
        <v>#DIV/0!</v>
      </c>
      <c r="AE469" s="88">
        <f t="shared" si="88"/>
        <v>1.5723270440251574E-4</v>
      </c>
      <c r="AF469" s="88" t="e">
        <f t="shared" si="89"/>
        <v>#DIV/0!</v>
      </c>
      <c r="AG469" s="94" t="s">
        <v>3986</v>
      </c>
    </row>
    <row r="470" spans="1:34" ht="64" x14ac:dyDescent="0.2">
      <c r="A470" s="13" t="s">
        <v>1003</v>
      </c>
      <c r="B470" s="13" t="s">
        <v>1004</v>
      </c>
      <c r="C470" s="13"/>
      <c r="D470" s="13"/>
      <c r="E470" t="s">
        <v>2143</v>
      </c>
      <c r="F470" s="13" t="s">
        <v>1030</v>
      </c>
      <c r="G470" s="13" t="s">
        <v>1029</v>
      </c>
      <c r="H470" s="13" t="s">
        <v>1002</v>
      </c>
      <c r="I470" t="s">
        <v>3534</v>
      </c>
      <c r="J470" t="s">
        <v>3507</v>
      </c>
      <c r="K470" t="s">
        <v>3641</v>
      </c>
      <c r="L470" s="31">
        <v>0.2</v>
      </c>
      <c r="N470" s="79">
        <v>0.02</v>
      </c>
      <c r="O470">
        <v>54.7</v>
      </c>
      <c r="P470">
        <v>164.1</v>
      </c>
      <c r="T470" s="31">
        <v>0.2</v>
      </c>
      <c r="U470" s="31">
        <v>120</v>
      </c>
      <c r="V470" s="13" t="s">
        <v>1030</v>
      </c>
      <c r="W470" s="71">
        <f t="shared" si="80"/>
        <v>1.8281535648994516E-2</v>
      </c>
      <c r="X470" s="71" t="e">
        <f t="shared" si="81"/>
        <v>#DIV/0!</v>
      </c>
      <c r="Y470" s="88">
        <f t="shared" si="82"/>
        <v>3.6563071297989027E-3</v>
      </c>
      <c r="Z470" s="88" t="e">
        <f t="shared" si="83"/>
        <v>#DIV/0!</v>
      </c>
      <c r="AA470" s="90">
        <f t="shared" si="84"/>
        <v>2.0833333333333335E-4</v>
      </c>
      <c r="AB470" s="31">
        <f t="shared" si="85"/>
        <v>96</v>
      </c>
      <c r="AC470" s="88">
        <f t="shared" si="86"/>
        <v>3.808653260207191E-6</v>
      </c>
      <c r="AD470" s="88" t="e">
        <f t="shared" si="87"/>
        <v>#DIV/0!</v>
      </c>
      <c r="AE470" s="88">
        <f t="shared" si="88"/>
        <v>1.5234613040828764E-5</v>
      </c>
      <c r="AF470" s="88" t="e">
        <f t="shared" si="89"/>
        <v>#DIV/0!</v>
      </c>
      <c r="AG470" s="94" t="s">
        <v>3987</v>
      </c>
      <c r="AH470" s="118" t="s">
        <v>3988</v>
      </c>
    </row>
    <row r="471" spans="1:34" ht="64" x14ac:dyDescent="0.2">
      <c r="A471" s="13" t="s">
        <v>1003</v>
      </c>
      <c r="B471" s="13" t="s">
        <v>1004</v>
      </c>
      <c r="C471" s="13" t="s">
        <v>2495</v>
      </c>
      <c r="D471" s="13"/>
      <c r="E471" t="s">
        <v>2119</v>
      </c>
      <c r="F471" s="13" t="s">
        <v>1032</v>
      </c>
      <c r="G471" s="13" t="s">
        <v>1031</v>
      </c>
      <c r="H471" s="13" t="s">
        <v>1002</v>
      </c>
      <c r="I471" t="s">
        <v>3534</v>
      </c>
      <c r="J471" t="s">
        <v>3507</v>
      </c>
      <c r="K471" t="s">
        <v>3564</v>
      </c>
      <c r="L471" s="31">
        <v>0.2</v>
      </c>
      <c r="N471" s="79">
        <v>0.02</v>
      </c>
      <c r="O471">
        <v>10</v>
      </c>
      <c r="T471" s="31">
        <v>0.2</v>
      </c>
      <c r="U471" s="31">
        <v>120</v>
      </c>
      <c r="V471" s="13" t="s">
        <v>1032</v>
      </c>
      <c r="W471" s="71">
        <f t="shared" si="80"/>
        <v>9.9999999999999992E-2</v>
      </c>
      <c r="X471" s="71" t="e">
        <f t="shared" si="81"/>
        <v>#DIV/0!</v>
      </c>
      <c r="Y471" s="88">
        <f t="shared" si="82"/>
        <v>0.02</v>
      </c>
      <c r="Z471" s="88" t="e">
        <f t="shared" si="83"/>
        <v>#DIV/0!</v>
      </c>
      <c r="AA471" s="90">
        <f t="shared" si="84"/>
        <v>2.0833333333333335E-4</v>
      </c>
      <c r="AB471" s="31">
        <f t="shared" si="85"/>
        <v>96</v>
      </c>
      <c r="AC471" s="88">
        <f t="shared" si="86"/>
        <v>2.0833333333333336E-5</v>
      </c>
      <c r="AD471" s="88" t="e">
        <f t="shared" si="87"/>
        <v>#DIV/0!</v>
      </c>
      <c r="AE471" s="88">
        <f t="shared" si="88"/>
        <v>8.3333333333333344E-5</v>
      </c>
      <c r="AF471" s="88" t="e">
        <f t="shared" si="89"/>
        <v>#DIV/0!</v>
      </c>
      <c r="AG471" s="94" t="s">
        <v>3989</v>
      </c>
      <c r="AH471" s="118" t="s">
        <v>3990</v>
      </c>
    </row>
    <row r="472" spans="1:34" ht="32" x14ac:dyDescent="0.2">
      <c r="A472" s="13" t="s">
        <v>260</v>
      </c>
      <c r="B472" s="13" t="s">
        <v>2499</v>
      </c>
      <c r="C472" s="13" t="s">
        <v>2498</v>
      </c>
      <c r="D472" s="13"/>
      <c r="E472" t="s">
        <v>2497</v>
      </c>
      <c r="F472" s="13" t="s">
        <v>1034</v>
      </c>
      <c r="G472" s="13" t="s">
        <v>1033</v>
      </c>
      <c r="H472" s="13" t="s">
        <v>259</v>
      </c>
      <c r="I472" t="s">
        <v>3534</v>
      </c>
      <c r="J472" t="s">
        <v>3507</v>
      </c>
      <c r="K472" t="s">
        <v>3991</v>
      </c>
      <c r="L472" s="31">
        <v>0.2</v>
      </c>
      <c r="N472" s="79">
        <v>0.1</v>
      </c>
      <c r="O472">
        <v>8</v>
      </c>
      <c r="P472">
        <v>20</v>
      </c>
      <c r="T472" s="31">
        <v>0.2</v>
      </c>
      <c r="U472" s="31">
        <v>120</v>
      </c>
      <c r="V472" s="13" t="s">
        <v>1034</v>
      </c>
      <c r="W472" s="71">
        <f t="shared" si="80"/>
        <v>0.62499999999999989</v>
      </c>
      <c r="X472" s="71" t="e">
        <f t="shared" si="81"/>
        <v>#DIV/0!</v>
      </c>
      <c r="Y472" s="88">
        <f t="shared" si="82"/>
        <v>0.125</v>
      </c>
      <c r="Z472" s="88" t="e">
        <f t="shared" si="83"/>
        <v>#DIV/0!</v>
      </c>
      <c r="AA472" s="90">
        <f t="shared" si="84"/>
        <v>1.0416666666666667E-3</v>
      </c>
      <c r="AB472" s="31">
        <f t="shared" si="85"/>
        <v>96</v>
      </c>
      <c r="AC472" s="88">
        <f t="shared" si="86"/>
        <v>1.3020833333333333E-4</v>
      </c>
      <c r="AD472" s="88" t="e">
        <f t="shared" si="87"/>
        <v>#DIV/0!</v>
      </c>
      <c r="AE472" s="88">
        <f t="shared" si="88"/>
        <v>5.2083333333333333E-4</v>
      </c>
      <c r="AF472" s="88" t="e">
        <f t="shared" si="89"/>
        <v>#DIV/0!</v>
      </c>
      <c r="AG472" s="115" t="s">
        <v>3992</v>
      </c>
      <c r="AH472" s="123" t="s">
        <v>3993</v>
      </c>
    </row>
    <row r="473" spans="1:34" ht="80" x14ac:dyDescent="0.2">
      <c r="A473" s="13" t="s">
        <v>332</v>
      </c>
      <c r="B473" s="13" t="s">
        <v>2503</v>
      </c>
      <c r="C473" s="13" t="s">
        <v>2502</v>
      </c>
      <c r="D473" s="13"/>
      <c r="E473" t="s">
        <v>2501</v>
      </c>
      <c r="F473" s="13" t="s">
        <v>1036</v>
      </c>
      <c r="G473" s="13" t="s">
        <v>1035</v>
      </c>
      <c r="H473" s="13" t="s">
        <v>331</v>
      </c>
      <c r="I473">
        <v>1</v>
      </c>
      <c r="J473" t="s">
        <v>3994</v>
      </c>
      <c r="K473" t="s">
        <v>3995</v>
      </c>
      <c r="L473" s="31">
        <v>1</v>
      </c>
      <c r="N473" s="79">
        <v>0.5</v>
      </c>
      <c r="O473">
        <v>5.5E-2</v>
      </c>
      <c r="T473" s="31">
        <v>1</v>
      </c>
      <c r="U473" s="31">
        <v>120</v>
      </c>
      <c r="V473" s="13" t="s">
        <v>1036</v>
      </c>
      <c r="W473" s="71">
        <f t="shared" si="80"/>
        <v>90.909090909090907</v>
      </c>
      <c r="X473" s="71" t="e">
        <f t="shared" si="81"/>
        <v>#DIV/0!</v>
      </c>
      <c r="Y473" s="88">
        <f t="shared" si="82"/>
        <v>90.909090909090907</v>
      </c>
      <c r="Z473" s="88" t="e">
        <f t="shared" si="83"/>
        <v>#DIV/0!</v>
      </c>
      <c r="AA473" s="90">
        <f t="shared" si="84"/>
        <v>1.0416666666666667E-3</v>
      </c>
      <c r="AB473" s="31">
        <f t="shared" si="85"/>
        <v>480</v>
      </c>
      <c r="AC473" s="88">
        <f t="shared" si="86"/>
        <v>1.893939393939394E-2</v>
      </c>
      <c r="AD473" s="88" t="e">
        <f t="shared" si="87"/>
        <v>#DIV/0!</v>
      </c>
      <c r="AE473" s="88">
        <f t="shared" si="88"/>
        <v>7.575757575757576E-2</v>
      </c>
      <c r="AF473" s="88" t="e">
        <f t="shared" si="89"/>
        <v>#DIV/0!</v>
      </c>
      <c r="AG473" s="94" t="s">
        <v>3996</v>
      </c>
      <c r="AH473" s="118" t="s">
        <v>3997</v>
      </c>
    </row>
    <row r="474" spans="1:34" ht="39" customHeight="1" x14ac:dyDescent="0.2">
      <c r="A474" s="13" t="s">
        <v>332</v>
      </c>
      <c r="B474" s="13" t="s">
        <v>3207</v>
      </c>
      <c r="C474" s="13" t="s">
        <v>2507</v>
      </c>
      <c r="D474" s="13"/>
      <c r="E474" t="s">
        <v>2506</v>
      </c>
      <c r="F474" s="13" t="s">
        <v>1039</v>
      </c>
      <c r="G474" s="13" t="s">
        <v>1038</v>
      </c>
      <c r="H474" s="13" t="s">
        <v>331</v>
      </c>
      <c r="I474">
        <v>1</v>
      </c>
      <c r="J474" t="s">
        <v>3998</v>
      </c>
      <c r="K474" t="s">
        <v>3999</v>
      </c>
      <c r="L474" s="31">
        <v>1</v>
      </c>
      <c r="N474" s="79">
        <v>0.75</v>
      </c>
      <c r="O474">
        <v>0.05</v>
      </c>
      <c r="T474" s="31">
        <v>1</v>
      </c>
      <c r="U474" s="31">
        <v>150</v>
      </c>
      <c r="V474" s="13" t="s">
        <v>1039</v>
      </c>
      <c r="W474" s="71">
        <f t="shared" si="80"/>
        <v>149.99999999999997</v>
      </c>
      <c r="X474" s="71" t="e">
        <f t="shared" si="81"/>
        <v>#DIV/0!</v>
      </c>
      <c r="Y474" s="88">
        <f t="shared" si="82"/>
        <v>149.99999999999997</v>
      </c>
      <c r="Z474" s="88" t="e">
        <f t="shared" si="83"/>
        <v>#DIV/0!</v>
      </c>
      <c r="AA474" s="90">
        <f t="shared" si="84"/>
        <v>1.5625000000000001E-3</v>
      </c>
      <c r="AB474" s="31">
        <f t="shared" si="85"/>
        <v>480</v>
      </c>
      <c r="AC474" s="88">
        <f t="shared" si="86"/>
        <v>3.125E-2</v>
      </c>
      <c r="AD474" s="88" t="e">
        <f t="shared" si="87"/>
        <v>#DIV/0!</v>
      </c>
      <c r="AE474" s="102">
        <f t="shared" si="88"/>
        <v>9.9999999999999992E-2</v>
      </c>
      <c r="AF474" s="88" t="e">
        <f t="shared" si="89"/>
        <v>#DIV/0!</v>
      </c>
      <c r="AG474" s="94" t="s">
        <v>4000</v>
      </c>
    </row>
    <row r="475" spans="1:34" ht="64" x14ac:dyDescent="0.2">
      <c r="A475" s="13" t="s">
        <v>332</v>
      </c>
      <c r="B475" s="13" t="s">
        <v>1044</v>
      </c>
      <c r="C475" s="13" t="s">
        <v>2510</v>
      </c>
      <c r="D475" s="13"/>
      <c r="E475" t="s">
        <v>2509</v>
      </c>
      <c r="F475" s="13" t="s">
        <v>1043</v>
      </c>
      <c r="G475" s="13" t="s">
        <v>1042</v>
      </c>
      <c r="H475" s="13" t="s">
        <v>331</v>
      </c>
      <c r="I475">
        <v>1</v>
      </c>
      <c r="J475" t="s">
        <v>4001</v>
      </c>
      <c r="K475" t="s">
        <v>4002</v>
      </c>
      <c r="L475" s="31">
        <v>1</v>
      </c>
      <c r="N475" s="79">
        <v>2</v>
      </c>
      <c r="O475">
        <v>0.01</v>
      </c>
      <c r="T475" s="31">
        <v>1</v>
      </c>
      <c r="U475" s="31">
        <v>480</v>
      </c>
      <c r="V475" s="13" t="s">
        <v>1043</v>
      </c>
      <c r="W475" s="73">
        <f t="shared" si="80"/>
        <v>2000</v>
      </c>
      <c r="X475" s="71" t="e">
        <f t="shared" si="81"/>
        <v>#DIV/0!</v>
      </c>
      <c r="Y475" s="88">
        <f t="shared" si="82"/>
        <v>2000</v>
      </c>
      <c r="Z475" s="88" t="e">
        <f t="shared" si="83"/>
        <v>#DIV/0!</v>
      </c>
      <c r="AA475" s="90">
        <f t="shared" si="84"/>
        <v>4.1666666666666666E-3</v>
      </c>
      <c r="AB475" s="31">
        <f t="shared" si="85"/>
        <v>480</v>
      </c>
      <c r="AC475" s="88">
        <f t="shared" si="86"/>
        <v>0.41666666666666663</v>
      </c>
      <c r="AD475" s="88" t="e">
        <f t="shared" si="87"/>
        <v>#DIV/0!</v>
      </c>
      <c r="AE475" s="103">
        <f t="shared" si="88"/>
        <v>0.41666666666666663</v>
      </c>
      <c r="AF475" s="88" t="e">
        <f t="shared" si="89"/>
        <v>#DIV/0!</v>
      </c>
      <c r="AG475" s="94" t="s">
        <v>4003</v>
      </c>
      <c r="AH475" s="118" t="s">
        <v>4004</v>
      </c>
    </row>
    <row r="476" spans="1:34" ht="80" x14ac:dyDescent="0.2">
      <c r="A476" s="13" t="s">
        <v>332</v>
      </c>
      <c r="B476" s="13" t="s">
        <v>3211</v>
      </c>
      <c r="C476" s="218" t="s">
        <v>2513</v>
      </c>
      <c r="D476" s="13" t="s">
        <v>2514</v>
      </c>
      <c r="E476" t="s">
        <v>2512</v>
      </c>
      <c r="F476" s="13" t="s">
        <v>1046</v>
      </c>
      <c r="G476" s="13" t="s">
        <v>1045</v>
      </c>
      <c r="H476" s="13" t="s">
        <v>331</v>
      </c>
      <c r="I476" t="s">
        <v>4005</v>
      </c>
      <c r="J476" t="s">
        <v>4006</v>
      </c>
      <c r="K476" t="s">
        <v>4007</v>
      </c>
      <c r="L476" s="31">
        <v>2</v>
      </c>
      <c r="N476" s="79">
        <v>3</v>
      </c>
      <c r="Q476">
        <v>0.05</v>
      </c>
      <c r="R476">
        <v>0.15</v>
      </c>
      <c r="S476" t="s">
        <v>2983</v>
      </c>
      <c r="T476" s="31">
        <v>2</v>
      </c>
      <c r="U476" s="31">
        <v>300</v>
      </c>
      <c r="V476" s="13" t="s">
        <v>1046</v>
      </c>
      <c r="W476" s="71" t="e">
        <f t="shared" si="80"/>
        <v>#DIV/0!</v>
      </c>
      <c r="X476" s="72">
        <f t="shared" si="81"/>
        <v>299.99999999999994</v>
      </c>
      <c r="Y476" s="88" t="e">
        <f t="shared" si="82"/>
        <v>#DIV/0!</v>
      </c>
      <c r="Z476" s="88">
        <f t="shared" si="83"/>
        <v>599.99999999999989</v>
      </c>
      <c r="AA476" s="90">
        <f t="shared" si="84"/>
        <v>3.1250000000000002E-3</v>
      </c>
      <c r="AB476" s="31">
        <f t="shared" si="85"/>
        <v>960</v>
      </c>
      <c r="AC476" s="88" t="e">
        <f t="shared" si="86"/>
        <v>#DIV/0!</v>
      </c>
      <c r="AD476" s="88">
        <f t="shared" si="87"/>
        <v>6.25E-2</v>
      </c>
      <c r="AE476" s="88" t="e">
        <f t="shared" si="88"/>
        <v>#DIV/0!</v>
      </c>
      <c r="AF476" s="102">
        <f t="shared" si="89"/>
        <v>9.9999999999999992E-2</v>
      </c>
      <c r="AG476" s="94" t="s">
        <v>4008</v>
      </c>
      <c r="AH476" s="118" t="s">
        <v>4009</v>
      </c>
    </row>
    <row r="477" spans="1:34" ht="96" x14ac:dyDescent="0.2">
      <c r="A477" s="13" t="s">
        <v>332</v>
      </c>
      <c r="B477" s="13" t="s">
        <v>2518</v>
      </c>
      <c r="C477" s="13" t="s">
        <v>2517</v>
      </c>
      <c r="D477" s="13"/>
      <c r="E477" t="s">
        <v>2516</v>
      </c>
      <c r="F477" s="13" t="s">
        <v>1049</v>
      </c>
      <c r="G477" s="13" t="s">
        <v>1048</v>
      </c>
      <c r="H477" s="13" t="s">
        <v>331</v>
      </c>
      <c r="I477">
        <v>0.05</v>
      </c>
      <c r="J477" t="s">
        <v>4010</v>
      </c>
      <c r="K477" s="116" t="s">
        <v>4011</v>
      </c>
      <c r="L477" s="31">
        <v>0.05</v>
      </c>
      <c r="N477" s="79">
        <v>3</v>
      </c>
      <c r="O477">
        <v>21</v>
      </c>
      <c r="T477" s="31">
        <v>0.05</v>
      </c>
      <c r="U477" s="31">
        <v>120</v>
      </c>
      <c r="V477" s="13" t="s">
        <v>1049</v>
      </c>
      <c r="W477" s="71">
        <f t="shared" si="80"/>
        <v>28.571428571428569</v>
      </c>
      <c r="X477" s="71" t="e">
        <f t="shared" si="81"/>
        <v>#DIV/0!</v>
      </c>
      <c r="Y477" s="88">
        <f t="shared" si="82"/>
        <v>1.4285714285714286</v>
      </c>
      <c r="Z477" s="88" t="e">
        <f t="shared" si="83"/>
        <v>#DIV/0!</v>
      </c>
      <c r="AA477" s="90">
        <f t="shared" si="84"/>
        <v>0.125</v>
      </c>
      <c r="AB477" s="31">
        <f t="shared" si="85"/>
        <v>24</v>
      </c>
      <c r="AC477" s="88">
        <f t="shared" si="86"/>
        <v>5.9523809523809521E-3</v>
      </c>
      <c r="AD477" s="88" t="e">
        <f t="shared" si="87"/>
        <v>#DIV/0!</v>
      </c>
      <c r="AE477" s="88">
        <f t="shared" si="88"/>
        <v>2.3809523809523808E-2</v>
      </c>
      <c r="AF477" s="88" t="e">
        <f t="shared" si="89"/>
        <v>#DIV/0!</v>
      </c>
      <c r="AG477" s="115" t="s">
        <v>4012</v>
      </c>
    </row>
    <row r="478" spans="1:34" ht="48" x14ac:dyDescent="0.2">
      <c r="A478" s="2" t="s">
        <v>332</v>
      </c>
      <c r="B478" s="2" t="s">
        <v>1054</v>
      </c>
      <c r="C478" s="2" t="s">
        <v>2521</v>
      </c>
      <c r="D478" s="2"/>
      <c r="E478" t="s">
        <v>2520</v>
      </c>
      <c r="F478" s="2" t="s">
        <v>1052</v>
      </c>
      <c r="G478" s="2" t="s">
        <v>1051</v>
      </c>
      <c r="H478" s="2" t="s">
        <v>331</v>
      </c>
      <c r="I478">
        <v>1</v>
      </c>
      <c r="J478" t="s">
        <v>4013</v>
      </c>
      <c r="K478" t="s">
        <v>4014</v>
      </c>
      <c r="L478" s="31">
        <v>1</v>
      </c>
      <c r="N478" s="75">
        <v>5</v>
      </c>
      <c r="O478">
        <v>6</v>
      </c>
      <c r="T478" s="31">
        <v>1</v>
      </c>
      <c r="U478" s="31">
        <v>120</v>
      </c>
      <c r="V478" s="2" t="s">
        <v>1052</v>
      </c>
      <c r="W478" s="71">
        <f t="shared" si="80"/>
        <v>8.3333333333333321</v>
      </c>
      <c r="X478" s="71" t="e">
        <f t="shared" si="81"/>
        <v>#DIV/0!</v>
      </c>
      <c r="Y478" s="88">
        <f t="shared" si="82"/>
        <v>8.3333333333333321</v>
      </c>
      <c r="Z478" s="88" t="e">
        <f t="shared" si="83"/>
        <v>#DIV/0!</v>
      </c>
      <c r="AA478" s="90">
        <f t="shared" si="84"/>
        <v>1.0416666666666666E-2</v>
      </c>
      <c r="AB478" s="31">
        <f t="shared" si="85"/>
        <v>480</v>
      </c>
      <c r="AC478" s="88">
        <f t="shared" si="86"/>
        <v>1.736111111111111E-3</v>
      </c>
      <c r="AD478" s="88" t="e">
        <f t="shared" si="87"/>
        <v>#DIV/0!</v>
      </c>
      <c r="AE478" s="88">
        <f t="shared" si="88"/>
        <v>6.9444444444444441E-3</v>
      </c>
      <c r="AF478" s="88" t="e">
        <f t="shared" si="89"/>
        <v>#DIV/0!</v>
      </c>
      <c r="AG478" s="94" t="s">
        <v>4015</v>
      </c>
    </row>
    <row r="479" spans="1:34" ht="48" x14ac:dyDescent="0.2">
      <c r="A479" s="13" t="s">
        <v>332</v>
      </c>
      <c r="B479" s="13" t="s">
        <v>2525</v>
      </c>
      <c r="C479" s="13" t="s">
        <v>2524</v>
      </c>
      <c r="D479" s="13"/>
      <c r="E479" t="s">
        <v>2523</v>
      </c>
      <c r="F479" s="13" t="s">
        <v>1056</v>
      </c>
      <c r="G479" s="13" t="s">
        <v>1055</v>
      </c>
      <c r="H479" s="13" t="s">
        <v>331</v>
      </c>
      <c r="I479">
        <v>0.5</v>
      </c>
      <c r="J479" t="s">
        <v>4016</v>
      </c>
      <c r="K479" t="s">
        <v>4017</v>
      </c>
      <c r="L479" s="31">
        <v>0.5</v>
      </c>
      <c r="N479" s="79">
        <v>1</v>
      </c>
      <c r="O479">
        <v>0.4</v>
      </c>
      <c r="T479" s="31">
        <v>0.5</v>
      </c>
      <c r="U479" s="31">
        <v>120</v>
      </c>
      <c r="V479" s="13" t="s">
        <v>1056</v>
      </c>
      <c r="W479" s="71">
        <f t="shared" si="80"/>
        <v>49.999999999999993</v>
      </c>
      <c r="X479" s="71" t="e">
        <f t="shared" si="81"/>
        <v>#DIV/0!</v>
      </c>
      <c r="Y479" s="88">
        <f t="shared" si="82"/>
        <v>24.999999999999996</v>
      </c>
      <c r="Z479" s="88" t="e">
        <f t="shared" si="83"/>
        <v>#DIV/0!</v>
      </c>
      <c r="AA479" s="90">
        <f t="shared" si="84"/>
        <v>4.1666666666666666E-3</v>
      </c>
      <c r="AB479" s="31">
        <f t="shared" si="85"/>
        <v>240</v>
      </c>
      <c r="AC479" s="88">
        <f t="shared" si="86"/>
        <v>1.0416666666666666E-2</v>
      </c>
      <c r="AD479" s="88" t="e">
        <f t="shared" si="87"/>
        <v>#DIV/0!</v>
      </c>
      <c r="AE479" s="88">
        <f t="shared" si="88"/>
        <v>4.1666666666666664E-2</v>
      </c>
      <c r="AF479" s="88" t="e">
        <f t="shared" si="89"/>
        <v>#DIV/0!</v>
      </c>
      <c r="AG479" s="94" t="s">
        <v>4018</v>
      </c>
    </row>
    <row r="480" spans="1:34" ht="64" x14ac:dyDescent="0.2">
      <c r="A480" s="2" t="s">
        <v>332</v>
      </c>
      <c r="B480" s="2" t="s">
        <v>1059</v>
      </c>
      <c r="C480" s="2" t="s">
        <v>2527</v>
      </c>
      <c r="D480" s="2"/>
      <c r="E480" t="s">
        <v>2526</v>
      </c>
      <c r="F480" s="2" t="s">
        <v>1058</v>
      </c>
      <c r="G480" s="2" t="s">
        <v>1057</v>
      </c>
      <c r="H480" s="2" t="s">
        <v>331</v>
      </c>
      <c r="I480">
        <v>0.1</v>
      </c>
      <c r="J480" t="s">
        <v>3854</v>
      </c>
      <c r="K480" t="s">
        <v>4019</v>
      </c>
      <c r="L480" s="31">
        <v>0.1</v>
      </c>
      <c r="N480" s="75">
        <v>1.5</v>
      </c>
      <c r="O480">
        <v>1.04</v>
      </c>
      <c r="T480" s="31">
        <v>0.1</v>
      </c>
      <c r="U480" s="31">
        <v>120</v>
      </c>
      <c r="V480" s="2" t="s">
        <v>1058</v>
      </c>
      <c r="W480" s="71">
        <f t="shared" si="80"/>
        <v>144.23076923076923</v>
      </c>
      <c r="X480" s="71" t="e">
        <f t="shared" si="81"/>
        <v>#DIV/0!</v>
      </c>
      <c r="Y480" s="88">
        <f t="shared" si="82"/>
        <v>14.423076923076922</v>
      </c>
      <c r="Z480" s="88" t="e">
        <f t="shared" si="83"/>
        <v>#DIV/0!</v>
      </c>
      <c r="AA480" s="90">
        <f t="shared" si="84"/>
        <v>3.125E-2</v>
      </c>
      <c r="AB480" s="31">
        <f t="shared" si="85"/>
        <v>48</v>
      </c>
      <c r="AC480" s="88">
        <f t="shared" si="86"/>
        <v>3.004807692307692E-2</v>
      </c>
      <c r="AD480" s="88" t="e">
        <f t="shared" si="87"/>
        <v>#DIV/0!</v>
      </c>
      <c r="AE480" s="102">
        <f t="shared" si="88"/>
        <v>0.12019230769230768</v>
      </c>
      <c r="AF480" s="88" t="e">
        <f t="shared" si="89"/>
        <v>#DIV/0!</v>
      </c>
      <c r="AG480" s="94" t="s">
        <v>4020</v>
      </c>
      <c r="AH480" s="118" t="s">
        <v>4021</v>
      </c>
    </row>
    <row r="481" spans="1:34" ht="80" x14ac:dyDescent="0.2">
      <c r="A481" s="2" t="s">
        <v>332</v>
      </c>
      <c r="B481" s="2" t="s">
        <v>1062</v>
      </c>
      <c r="C481" s="2"/>
      <c r="D481" s="2"/>
      <c r="E481" t="s">
        <v>2528</v>
      </c>
      <c r="F481" s="2" t="s">
        <v>1061</v>
      </c>
      <c r="G481" s="2" t="s">
        <v>1060</v>
      </c>
      <c r="H481" s="2" t="s">
        <v>331</v>
      </c>
      <c r="I481" s="46" t="s">
        <v>3860</v>
      </c>
      <c r="J481" t="s">
        <v>3861</v>
      </c>
      <c r="K481" t="s">
        <v>1062</v>
      </c>
      <c r="L481" s="31">
        <v>0.4</v>
      </c>
      <c r="N481" s="75">
        <v>5</v>
      </c>
      <c r="O481">
        <v>21</v>
      </c>
      <c r="T481" s="31">
        <v>0.4</v>
      </c>
      <c r="U481" s="31">
        <v>120</v>
      </c>
      <c r="V481" s="2" t="s">
        <v>1061</v>
      </c>
      <c r="W481" s="71">
        <f t="shared" si="80"/>
        <v>5.9523809523809517</v>
      </c>
      <c r="X481" s="71" t="e">
        <f t="shared" si="81"/>
        <v>#DIV/0!</v>
      </c>
      <c r="Y481" s="88">
        <f t="shared" si="82"/>
        <v>2.3809523809523809</v>
      </c>
      <c r="Z481" s="88" t="e">
        <f t="shared" si="83"/>
        <v>#DIV/0!</v>
      </c>
      <c r="AA481" s="90">
        <f t="shared" si="84"/>
        <v>2.6041666666666668E-2</v>
      </c>
      <c r="AB481" s="31">
        <f t="shared" si="85"/>
        <v>192</v>
      </c>
      <c r="AC481" s="88">
        <f t="shared" si="86"/>
        <v>1.2400793650793652E-3</v>
      </c>
      <c r="AD481" s="88" t="e">
        <f t="shared" si="87"/>
        <v>#DIV/0!</v>
      </c>
      <c r="AE481" s="88">
        <f t="shared" si="88"/>
        <v>4.9603174603174609E-3</v>
      </c>
      <c r="AF481" s="88" t="e">
        <f t="shared" si="89"/>
        <v>#DIV/0!</v>
      </c>
      <c r="AG481" s="94" t="s">
        <v>4022</v>
      </c>
    </row>
    <row r="482" spans="1:34" ht="80" x14ac:dyDescent="0.2">
      <c r="A482" s="13" t="s">
        <v>260</v>
      </c>
      <c r="B482" s="13" t="s">
        <v>1066</v>
      </c>
      <c r="C482" s="13" t="s">
        <v>2530</v>
      </c>
      <c r="D482" s="13"/>
      <c r="E482" t="s">
        <v>2529</v>
      </c>
      <c r="F482" s="13" t="s">
        <v>1064</v>
      </c>
      <c r="G482" s="13" t="s">
        <v>1063</v>
      </c>
      <c r="H482" s="13" t="s">
        <v>259</v>
      </c>
      <c r="I482" s="46" t="s">
        <v>3860</v>
      </c>
      <c r="J482" t="s">
        <v>3861</v>
      </c>
      <c r="K482" t="s">
        <v>1062</v>
      </c>
      <c r="L482" s="31">
        <v>0.4</v>
      </c>
      <c r="N482" s="79">
        <v>4</v>
      </c>
      <c r="O482">
        <v>3.8</v>
      </c>
      <c r="P482">
        <v>9.4</v>
      </c>
      <c r="T482" s="31">
        <v>0.4</v>
      </c>
      <c r="U482" s="31">
        <v>120</v>
      </c>
      <c r="V482" s="13" t="s">
        <v>1064</v>
      </c>
      <c r="W482" s="71">
        <f t="shared" si="80"/>
        <v>26.315789473684205</v>
      </c>
      <c r="X482" s="71" t="e">
        <f t="shared" si="81"/>
        <v>#DIV/0!</v>
      </c>
      <c r="Y482" s="88">
        <f t="shared" si="82"/>
        <v>10.526315789473685</v>
      </c>
      <c r="Z482" s="88" t="e">
        <f t="shared" si="83"/>
        <v>#DIV/0!</v>
      </c>
      <c r="AA482" s="90">
        <f t="shared" si="84"/>
        <v>2.0833333333333332E-2</v>
      </c>
      <c r="AB482" s="31">
        <f t="shared" si="85"/>
        <v>192</v>
      </c>
      <c r="AC482" s="88">
        <f t="shared" si="86"/>
        <v>5.4824561403508769E-3</v>
      </c>
      <c r="AD482" s="88" t="e">
        <f t="shared" si="87"/>
        <v>#DIV/0!</v>
      </c>
      <c r="AE482" s="88">
        <f t="shared" si="88"/>
        <v>2.1929824561403508E-2</v>
      </c>
      <c r="AF482" s="88" t="e">
        <f t="shared" si="89"/>
        <v>#DIV/0!</v>
      </c>
      <c r="AG482" s="94" t="s">
        <v>4023</v>
      </c>
    </row>
    <row r="483" spans="1:34" ht="80" x14ac:dyDescent="0.2">
      <c r="A483" s="13" t="s">
        <v>332</v>
      </c>
      <c r="B483" s="13" t="s">
        <v>1066</v>
      </c>
      <c r="C483" s="13" t="s">
        <v>2530</v>
      </c>
      <c r="D483" s="13"/>
      <c r="E483" t="s">
        <v>2529</v>
      </c>
      <c r="F483" s="13" t="s">
        <v>1064</v>
      </c>
      <c r="G483" s="13" t="s">
        <v>1063</v>
      </c>
      <c r="H483" s="13" t="s">
        <v>331</v>
      </c>
      <c r="I483" s="46" t="s">
        <v>3860</v>
      </c>
      <c r="J483" t="s">
        <v>3861</v>
      </c>
      <c r="K483" t="s">
        <v>1062</v>
      </c>
      <c r="L483" s="31">
        <v>0.4</v>
      </c>
      <c r="N483" s="79">
        <v>4</v>
      </c>
      <c r="O483">
        <v>3.8</v>
      </c>
      <c r="P483">
        <v>9.4</v>
      </c>
      <c r="T483" s="31">
        <v>0.4</v>
      </c>
      <c r="U483" s="31">
        <v>120</v>
      </c>
      <c r="V483" s="13" t="s">
        <v>1064</v>
      </c>
      <c r="W483" s="71">
        <f t="shared" si="80"/>
        <v>26.315789473684205</v>
      </c>
      <c r="X483" s="71" t="e">
        <f t="shared" si="81"/>
        <v>#DIV/0!</v>
      </c>
      <c r="Y483" s="88">
        <f t="shared" si="82"/>
        <v>10.526315789473685</v>
      </c>
      <c r="Z483" s="88" t="e">
        <f t="shared" si="83"/>
        <v>#DIV/0!</v>
      </c>
      <c r="AA483" s="90">
        <f t="shared" si="84"/>
        <v>2.0833333333333332E-2</v>
      </c>
      <c r="AB483" s="31">
        <f t="shared" si="85"/>
        <v>192</v>
      </c>
      <c r="AC483" s="88">
        <f t="shared" si="86"/>
        <v>5.4824561403508769E-3</v>
      </c>
      <c r="AD483" s="88" t="e">
        <f t="shared" si="87"/>
        <v>#DIV/0!</v>
      </c>
      <c r="AE483" s="88">
        <f t="shared" si="88"/>
        <v>2.1929824561403508E-2</v>
      </c>
      <c r="AF483" s="88" t="e">
        <f t="shared" si="89"/>
        <v>#DIV/0!</v>
      </c>
      <c r="AG483" s="94" t="s">
        <v>4023</v>
      </c>
    </row>
    <row r="484" spans="1:34" ht="80" x14ac:dyDescent="0.2">
      <c r="A484" s="2" t="s">
        <v>332</v>
      </c>
      <c r="B484" s="2" t="s">
        <v>1062</v>
      </c>
      <c r="C484" s="2" t="s">
        <v>2533</v>
      </c>
      <c r="D484" s="2"/>
      <c r="E484" t="s">
        <v>2532</v>
      </c>
      <c r="F484" s="2" t="s">
        <v>1068</v>
      </c>
      <c r="G484" s="2" t="s">
        <v>1067</v>
      </c>
      <c r="H484" s="2" t="s">
        <v>331</v>
      </c>
      <c r="I484" s="46" t="s">
        <v>3860</v>
      </c>
      <c r="J484" t="s">
        <v>3861</v>
      </c>
      <c r="K484" t="s">
        <v>1062</v>
      </c>
      <c r="L484" s="31">
        <v>0.4</v>
      </c>
      <c r="N484" s="75">
        <v>5</v>
      </c>
      <c r="O484">
        <v>12</v>
      </c>
      <c r="P484">
        <v>24</v>
      </c>
      <c r="T484" s="31">
        <v>0.4</v>
      </c>
      <c r="U484" s="31">
        <v>120</v>
      </c>
      <c r="V484" s="2" t="s">
        <v>1068</v>
      </c>
      <c r="W484" s="71">
        <f t="shared" si="80"/>
        <v>10.416666666666664</v>
      </c>
      <c r="X484" s="71" t="e">
        <f t="shared" si="81"/>
        <v>#DIV/0!</v>
      </c>
      <c r="Y484" s="88">
        <f t="shared" si="82"/>
        <v>4.1666666666666661</v>
      </c>
      <c r="Z484" s="88" t="e">
        <f t="shared" si="83"/>
        <v>#DIV/0!</v>
      </c>
      <c r="AA484" s="90">
        <f t="shared" si="84"/>
        <v>2.6041666666666668E-2</v>
      </c>
      <c r="AB484" s="31">
        <f t="shared" si="85"/>
        <v>192</v>
      </c>
      <c r="AC484" s="88">
        <f t="shared" si="86"/>
        <v>2.170138888888889E-3</v>
      </c>
      <c r="AD484" s="88" t="e">
        <f t="shared" si="87"/>
        <v>#DIV/0!</v>
      </c>
      <c r="AE484" s="88">
        <f t="shared" si="88"/>
        <v>8.6805555555555559E-3</v>
      </c>
      <c r="AF484" s="88" t="e">
        <f t="shared" si="89"/>
        <v>#DIV/0!</v>
      </c>
      <c r="AG484" s="94" t="s">
        <v>4024</v>
      </c>
    </row>
    <row r="485" spans="1:34" ht="48" x14ac:dyDescent="0.2">
      <c r="A485" s="13" t="s">
        <v>332</v>
      </c>
      <c r="B485" s="13" t="s">
        <v>2536</v>
      </c>
      <c r="C485" s="13" t="s">
        <v>2535</v>
      </c>
      <c r="D485" s="13"/>
      <c r="E485" t="s">
        <v>2534</v>
      </c>
      <c r="F485" s="13" t="s">
        <v>1070</v>
      </c>
      <c r="G485" s="13" t="s">
        <v>1069</v>
      </c>
      <c r="H485" s="13" t="s">
        <v>331</v>
      </c>
      <c r="I485">
        <v>1</v>
      </c>
      <c r="J485" t="s">
        <v>3941</v>
      </c>
      <c r="K485" t="s">
        <v>4025</v>
      </c>
      <c r="L485" s="31">
        <v>1</v>
      </c>
      <c r="N485" s="79">
        <v>75</v>
      </c>
      <c r="O485">
        <v>4.46</v>
      </c>
      <c r="P485">
        <v>8.92</v>
      </c>
      <c r="T485" s="31">
        <v>1</v>
      </c>
      <c r="U485" s="31">
        <v>120</v>
      </c>
      <c r="V485" s="13" t="s">
        <v>1070</v>
      </c>
      <c r="W485" s="71">
        <f t="shared" si="80"/>
        <v>168.16143497757847</v>
      </c>
      <c r="X485" s="71" t="e">
        <f t="shared" si="81"/>
        <v>#DIV/0!</v>
      </c>
      <c r="Y485" s="88">
        <f t="shared" si="82"/>
        <v>168.16143497757847</v>
      </c>
      <c r="Z485" s="88" t="e">
        <f t="shared" si="83"/>
        <v>#DIV/0!</v>
      </c>
      <c r="AA485" s="90">
        <f t="shared" si="84"/>
        <v>0.15625</v>
      </c>
      <c r="AB485" s="31">
        <f t="shared" si="85"/>
        <v>480</v>
      </c>
      <c r="AC485" s="88">
        <f t="shared" si="86"/>
        <v>3.5033632286995513E-2</v>
      </c>
      <c r="AD485" s="88" t="e">
        <f t="shared" si="87"/>
        <v>#DIV/0!</v>
      </c>
      <c r="AE485" s="102">
        <f t="shared" si="88"/>
        <v>0.14013452914798205</v>
      </c>
      <c r="AF485" s="88" t="e">
        <f t="shared" si="89"/>
        <v>#DIV/0!</v>
      </c>
      <c r="AG485" s="94" t="s">
        <v>4026</v>
      </c>
    </row>
    <row r="486" spans="1:34" x14ac:dyDescent="0.2">
      <c r="A486" s="2" t="s">
        <v>260</v>
      </c>
      <c r="B486" s="2" t="s">
        <v>20</v>
      </c>
      <c r="C486" s="2" t="s">
        <v>2538</v>
      </c>
      <c r="D486" s="2"/>
      <c r="E486" t="s">
        <v>2537</v>
      </c>
      <c r="F486" s="2" t="s">
        <v>1074</v>
      </c>
      <c r="G486" s="2" t="s">
        <v>1073</v>
      </c>
      <c r="H486" s="2" t="s">
        <v>259</v>
      </c>
      <c r="N486" s="75">
        <v>2</v>
      </c>
      <c r="U486" s="31">
        <v>120</v>
      </c>
      <c r="V486" s="2" t="s">
        <v>1074</v>
      </c>
      <c r="W486" s="71" t="e">
        <f t="shared" si="80"/>
        <v>#DIV/0!</v>
      </c>
      <c r="X486" s="71" t="e">
        <f t="shared" si="81"/>
        <v>#DIV/0!</v>
      </c>
      <c r="Y486" s="88" t="e">
        <f t="shared" si="82"/>
        <v>#DIV/0!</v>
      </c>
      <c r="Z486" s="88" t="e">
        <f t="shared" si="83"/>
        <v>#DIV/0!</v>
      </c>
      <c r="AA486" s="90" t="e">
        <f t="shared" si="84"/>
        <v>#DIV/0!</v>
      </c>
      <c r="AB486" s="31">
        <f t="shared" si="85"/>
        <v>0</v>
      </c>
      <c r="AC486" s="88" t="e">
        <f t="shared" si="86"/>
        <v>#DIV/0!</v>
      </c>
      <c r="AD486" s="88" t="e">
        <f t="shared" si="87"/>
        <v>#DIV/0!</v>
      </c>
      <c r="AE486" s="88" t="e">
        <f t="shared" si="88"/>
        <v>#DIV/0!</v>
      </c>
      <c r="AF486" s="88" t="e">
        <f t="shared" si="89"/>
        <v>#DIV/0!</v>
      </c>
      <c r="AG486" s="93"/>
      <c r="AH486" s="118" t="s">
        <v>4027</v>
      </c>
    </row>
    <row r="487" spans="1:34" x14ac:dyDescent="0.2">
      <c r="A487" s="2" t="s">
        <v>332</v>
      </c>
      <c r="B487" s="2" t="s">
        <v>20</v>
      </c>
      <c r="C487" s="2" t="s">
        <v>2538</v>
      </c>
      <c r="D487" s="2"/>
      <c r="E487" t="s">
        <v>2537</v>
      </c>
      <c r="F487" s="2" t="s">
        <v>1074</v>
      </c>
      <c r="G487" s="2" t="s">
        <v>1073</v>
      </c>
      <c r="H487" s="2" t="s">
        <v>331</v>
      </c>
      <c r="N487" s="75">
        <v>2</v>
      </c>
      <c r="U487" s="31">
        <v>120</v>
      </c>
      <c r="V487" s="2" t="s">
        <v>1074</v>
      </c>
      <c r="W487" s="71" t="e">
        <f t="shared" si="80"/>
        <v>#DIV/0!</v>
      </c>
      <c r="X487" s="71" t="e">
        <f t="shared" si="81"/>
        <v>#DIV/0!</v>
      </c>
      <c r="Y487" s="88" t="e">
        <f t="shared" si="82"/>
        <v>#DIV/0!</v>
      </c>
      <c r="Z487" s="88" t="e">
        <f t="shared" si="83"/>
        <v>#DIV/0!</v>
      </c>
      <c r="AA487" s="90" t="e">
        <f t="shared" si="84"/>
        <v>#DIV/0!</v>
      </c>
      <c r="AB487" s="31">
        <f t="shared" si="85"/>
        <v>0</v>
      </c>
      <c r="AC487" s="88" t="e">
        <f t="shared" si="86"/>
        <v>#DIV/0!</v>
      </c>
      <c r="AD487" s="88" t="e">
        <f t="shared" si="87"/>
        <v>#DIV/0!</v>
      </c>
      <c r="AE487" s="88" t="e">
        <f t="shared" si="88"/>
        <v>#DIV/0!</v>
      </c>
      <c r="AF487" s="88" t="e">
        <f t="shared" si="89"/>
        <v>#DIV/0!</v>
      </c>
      <c r="AH487" s="118" t="s">
        <v>4027</v>
      </c>
    </row>
    <row r="488" spans="1:34" x14ac:dyDescent="0.2">
      <c r="A488" s="2" t="s">
        <v>332</v>
      </c>
      <c r="B488" s="2" t="s">
        <v>20</v>
      </c>
      <c r="C488" s="2"/>
      <c r="D488" s="2"/>
      <c r="E488" s="18" t="s">
        <v>2539</v>
      </c>
      <c r="F488" s="2" t="s">
        <v>1076</v>
      </c>
      <c r="G488" s="2" t="s">
        <v>1075</v>
      </c>
      <c r="H488" s="2" t="s">
        <v>331</v>
      </c>
      <c r="N488" s="75">
        <v>5</v>
      </c>
      <c r="U488" s="31">
        <v>120</v>
      </c>
      <c r="V488" s="2" t="s">
        <v>1076</v>
      </c>
      <c r="W488" s="71" t="e">
        <f t="shared" si="80"/>
        <v>#DIV/0!</v>
      </c>
      <c r="X488" s="71" t="e">
        <f t="shared" si="81"/>
        <v>#DIV/0!</v>
      </c>
      <c r="Y488" s="88" t="e">
        <f t="shared" si="82"/>
        <v>#DIV/0!</v>
      </c>
      <c r="Z488" s="88" t="e">
        <f t="shared" si="83"/>
        <v>#DIV/0!</v>
      </c>
      <c r="AA488" s="90" t="e">
        <f t="shared" si="84"/>
        <v>#DIV/0!</v>
      </c>
      <c r="AB488" s="31">
        <f t="shared" si="85"/>
        <v>0</v>
      </c>
      <c r="AC488" s="88" t="e">
        <f t="shared" si="86"/>
        <v>#DIV/0!</v>
      </c>
      <c r="AD488" s="88" t="e">
        <f t="shared" si="87"/>
        <v>#DIV/0!</v>
      </c>
      <c r="AE488" s="88" t="e">
        <f t="shared" si="88"/>
        <v>#DIV/0!</v>
      </c>
      <c r="AF488" s="88" t="e">
        <f t="shared" si="89"/>
        <v>#DIV/0!</v>
      </c>
      <c r="AG488" s="93"/>
      <c r="AH488" s="118" t="s">
        <v>4028</v>
      </c>
    </row>
    <row r="489" spans="1:34" x14ac:dyDescent="0.2">
      <c r="A489" s="2" t="s">
        <v>260</v>
      </c>
      <c r="B489" s="2" t="s">
        <v>20</v>
      </c>
      <c r="C489" s="2"/>
      <c r="D489" s="2"/>
      <c r="E489" s="18" t="s">
        <v>2539</v>
      </c>
      <c r="F489" s="2" t="s">
        <v>1076</v>
      </c>
      <c r="G489" s="2" t="s">
        <v>1075</v>
      </c>
      <c r="H489" s="2" t="s">
        <v>259</v>
      </c>
      <c r="N489" s="75">
        <v>5</v>
      </c>
      <c r="U489" s="31">
        <v>120</v>
      </c>
      <c r="V489" s="2" t="s">
        <v>1076</v>
      </c>
      <c r="W489" s="71" t="e">
        <f t="shared" si="80"/>
        <v>#DIV/0!</v>
      </c>
      <c r="X489" s="71" t="e">
        <f t="shared" si="81"/>
        <v>#DIV/0!</v>
      </c>
      <c r="Y489" s="88" t="e">
        <f t="shared" si="82"/>
        <v>#DIV/0!</v>
      </c>
      <c r="Z489" s="88" t="e">
        <f t="shared" si="83"/>
        <v>#DIV/0!</v>
      </c>
      <c r="AA489" s="90" t="e">
        <f t="shared" si="84"/>
        <v>#DIV/0!</v>
      </c>
      <c r="AB489" s="31">
        <f t="shared" si="85"/>
        <v>0</v>
      </c>
      <c r="AC489" s="88" t="e">
        <f t="shared" si="86"/>
        <v>#DIV/0!</v>
      </c>
      <c r="AD489" s="88" t="e">
        <f t="shared" si="87"/>
        <v>#DIV/0!</v>
      </c>
      <c r="AE489" s="88" t="e">
        <f t="shared" si="88"/>
        <v>#DIV/0!</v>
      </c>
      <c r="AF489" s="88" t="e">
        <f t="shared" si="89"/>
        <v>#DIV/0!</v>
      </c>
      <c r="AG489" s="93"/>
      <c r="AH489" s="118" t="s">
        <v>4028</v>
      </c>
    </row>
    <row r="490" spans="1:34" ht="64" x14ac:dyDescent="0.2">
      <c r="A490" s="13" t="s">
        <v>1080</v>
      </c>
      <c r="B490" s="13" t="s">
        <v>2503</v>
      </c>
      <c r="C490" s="13" t="s">
        <v>2541</v>
      </c>
      <c r="D490" s="13"/>
      <c r="E490" t="s">
        <v>2540</v>
      </c>
      <c r="F490" s="13" t="s">
        <v>1078</v>
      </c>
      <c r="G490" s="13" t="s">
        <v>1077</v>
      </c>
      <c r="H490" s="13" t="s">
        <v>1079</v>
      </c>
      <c r="I490">
        <v>1</v>
      </c>
      <c r="J490" t="s">
        <v>3994</v>
      </c>
      <c r="K490" t="s">
        <v>3995</v>
      </c>
      <c r="L490" s="31">
        <v>1</v>
      </c>
      <c r="N490" s="79">
        <v>0.1</v>
      </c>
      <c r="O490">
        <v>4.5999999999999999E-2</v>
      </c>
      <c r="T490" s="31">
        <v>1</v>
      </c>
      <c r="U490" s="31">
        <v>120</v>
      </c>
      <c r="V490" s="13" t="s">
        <v>1078</v>
      </c>
      <c r="W490" s="71">
        <f t="shared" si="80"/>
        <v>21.739130434782609</v>
      </c>
      <c r="X490" s="71" t="e">
        <f t="shared" si="81"/>
        <v>#DIV/0!</v>
      </c>
      <c r="Y490" s="88">
        <f t="shared" si="82"/>
        <v>21.739130434782609</v>
      </c>
      <c r="Z490" s="88" t="e">
        <f t="shared" si="83"/>
        <v>#DIV/0!</v>
      </c>
      <c r="AA490" s="90">
        <f t="shared" si="84"/>
        <v>2.0833333333333335E-4</v>
      </c>
      <c r="AB490" s="31">
        <f t="shared" si="85"/>
        <v>480</v>
      </c>
      <c r="AC490" s="88">
        <f t="shared" si="86"/>
        <v>4.528985507246377E-3</v>
      </c>
      <c r="AD490" s="88" t="e">
        <f t="shared" si="87"/>
        <v>#DIV/0!</v>
      </c>
      <c r="AE490" s="88">
        <f t="shared" si="88"/>
        <v>1.8115942028985508E-2</v>
      </c>
      <c r="AF490" s="88" t="e">
        <f t="shared" si="89"/>
        <v>#DIV/0!</v>
      </c>
      <c r="AG490" s="94" t="s">
        <v>4029</v>
      </c>
      <c r="AH490" s="118" t="s">
        <v>4030</v>
      </c>
    </row>
    <row r="491" spans="1:34" ht="64" x14ac:dyDescent="0.2">
      <c r="A491" s="13" t="s">
        <v>1084</v>
      </c>
      <c r="B491" s="13" t="s">
        <v>2503</v>
      </c>
      <c r="C491" s="13" t="s">
        <v>2541</v>
      </c>
      <c r="D491" s="13"/>
      <c r="E491" t="s">
        <v>2540</v>
      </c>
      <c r="F491" s="13" t="s">
        <v>1078</v>
      </c>
      <c r="G491" s="13" t="s">
        <v>1077</v>
      </c>
      <c r="H491" s="13" t="s">
        <v>1083</v>
      </c>
      <c r="I491">
        <v>1</v>
      </c>
      <c r="J491" t="s">
        <v>3994</v>
      </c>
      <c r="K491" t="s">
        <v>3995</v>
      </c>
      <c r="L491" s="31">
        <v>1</v>
      </c>
      <c r="N491" s="79">
        <v>0.1</v>
      </c>
      <c r="O491">
        <v>4.5999999999999999E-2</v>
      </c>
      <c r="T491" s="31">
        <v>1</v>
      </c>
      <c r="U491" s="31">
        <v>120</v>
      </c>
      <c r="V491" s="13" t="s">
        <v>1078</v>
      </c>
      <c r="W491" s="71">
        <f t="shared" si="80"/>
        <v>21.739130434782609</v>
      </c>
      <c r="X491" s="71" t="e">
        <f t="shared" si="81"/>
        <v>#DIV/0!</v>
      </c>
      <c r="Y491" s="88">
        <f t="shared" si="82"/>
        <v>21.739130434782609</v>
      </c>
      <c r="Z491" s="88" t="e">
        <f t="shared" si="83"/>
        <v>#DIV/0!</v>
      </c>
      <c r="AA491" s="90">
        <f t="shared" si="84"/>
        <v>2.0833333333333335E-4</v>
      </c>
      <c r="AB491" s="31">
        <f t="shared" si="85"/>
        <v>480</v>
      </c>
      <c r="AC491" s="88">
        <f t="shared" si="86"/>
        <v>4.528985507246377E-3</v>
      </c>
      <c r="AD491" s="88" t="e">
        <f t="shared" si="87"/>
        <v>#DIV/0!</v>
      </c>
      <c r="AE491" s="88">
        <f t="shared" si="88"/>
        <v>1.8115942028985508E-2</v>
      </c>
      <c r="AF491" s="88" t="e">
        <f t="shared" si="89"/>
        <v>#DIV/0!</v>
      </c>
      <c r="AG491" s="94" t="s">
        <v>4029</v>
      </c>
      <c r="AH491" s="118" t="s">
        <v>4030</v>
      </c>
    </row>
    <row r="492" spans="1:34" ht="64" x14ac:dyDescent="0.2">
      <c r="A492" s="13" t="s">
        <v>1080</v>
      </c>
      <c r="B492" s="13" t="s">
        <v>2503</v>
      </c>
      <c r="C492" s="13" t="s">
        <v>2543</v>
      </c>
      <c r="D492" s="13"/>
      <c r="E492" t="s">
        <v>2542</v>
      </c>
      <c r="F492" s="13" t="s">
        <v>1087</v>
      </c>
      <c r="G492" s="13" t="s">
        <v>1086</v>
      </c>
      <c r="H492" s="13" t="s">
        <v>1079</v>
      </c>
      <c r="I492">
        <v>1</v>
      </c>
      <c r="J492" t="s">
        <v>3994</v>
      </c>
      <c r="K492" t="s">
        <v>3995</v>
      </c>
      <c r="L492" s="31">
        <v>1</v>
      </c>
      <c r="N492" s="79">
        <v>0.1</v>
      </c>
      <c r="O492">
        <v>3.5000000000000003E-2</v>
      </c>
      <c r="T492" s="31">
        <v>1</v>
      </c>
      <c r="U492" s="31">
        <v>120</v>
      </c>
      <c r="V492" s="13" t="s">
        <v>1087</v>
      </c>
      <c r="W492" s="71">
        <f t="shared" si="80"/>
        <v>28.571428571428569</v>
      </c>
      <c r="X492" s="71" t="e">
        <f t="shared" si="81"/>
        <v>#DIV/0!</v>
      </c>
      <c r="Y492" s="88">
        <f t="shared" si="82"/>
        <v>28.571428571428569</v>
      </c>
      <c r="Z492" s="88" t="e">
        <f t="shared" si="83"/>
        <v>#DIV/0!</v>
      </c>
      <c r="AA492" s="90">
        <f t="shared" si="84"/>
        <v>2.0833333333333335E-4</v>
      </c>
      <c r="AB492" s="31">
        <f t="shared" si="85"/>
        <v>480</v>
      </c>
      <c r="AC492" s="88">
        <f t="shared" si="86"/>
        <v>5.9523809523809521E-3</v>
      </c>
      <c r="AD492" s="88" t="e">
        <f t="shared" si="87"/>
        <v>#DIV/0!</v>
      </c>
      <c r="AE492" s="88">
        <f t="shared" si="88"/>
        <v>2.3809523809523808E-2</v>
      </c>
      <c r="AF492" s="88" t="e">
        <f t="shared" si="89"/>
        <v>#DIV/0!</v>
      </c>
      <c r="AG492" s="94" t="s">
        <v>4029</v>
      </c>
      <c r="AH492" s="118" t="s">
        <v>4030</v>
      </c>
    </row>
    <row r="493" spans="1:34" ht="64" x14ac:dyDescent="0.2">
      <c r="A493" s="13" t="s">
        <v>1084</v>
      </c>
      <c r="B493" s="13" t="s">
        <v>2503</v>
      </c>
      <c r="C493" s="13" t="s">
        <v>2543</v>
      </c>
      <c r="D493" s="13"/>
      <c r="E493" t="s">
        <v>2542</v>
      </c>
      <c r="F493" s="13" t="s">
        <v>1087</v>
      </c>
      <c r="G493" s="13" t="s">
        <v>1086</v>
      </c>
      <c r="H493" s="13" t="s">
        <v>1083</v>
      </c>
      <c r="I493">
        <v>1</v>
      </c>
      <c r="J493" t="s">
        <v>3994</v>
      </c>
      <c r="K493" t="s">
        <v>3995</v>
      </c>
      <c r="L493" s="31">
        <v>1</v>
      </c>
      <c r="N493" s="79">
        <v>0.1</v>
      </c>
      <c r="O493">
        <v>3.5000000000000003E-2</v>
      </c>
      <c r="T493" s="31">
        <v>1</v>
      </c>
      <c r="U493" s="31">
        <v>120</v>
      </c>
      <c r="V493" s="13" t="s">
        <v>1087</v>
      </c>
      <c r="W493" s="71">
        <f t="shared" si="80"/>
        <v>28.571428571428569</v>
      </c>
      <c r="X493" s="71" t="e">
        <f t="shared" si="81"/>
        <v>#DIV/0!</v>
      </c>
      <c r="Y493" s="88">
        <f t="shared" si="82"/>
        <v>28.571428571428569</v>
      </c>
      <c r="Z493" s="88" t="e">
        <f t="shared" si="83"/>
        <v>#DIV/0!</v>
      </c>
      <c r="AA493" s="90">
        <f t="shared" si="84"/>
        <v>2.0833333333333335E-4</v>
      </c>
      <c r="AB493" s="31">
        <f t="shared" si="85"/>
        <v>480</v>
      </c>
      <c r="AC493" s="88">
        <f t="shared" si="86"/>
        <v>5.9523809523809521E-3</v>
      </c>
      <c r="AD493" s="88" t="e">
        <f t="shared" si="87"/>
        <v>#DIV/0!</v>
      </c>
      <c r="AE493" s="88">
        <f t="shared" si="88"/>
        <v>2.3809523809523808E-2</v>
      </c>
      <c r="AF493" s="88" t="e">
        <f t="shared" si="89"/>
        <v>#DIV/0!</v>
      </c>
      <c r="AG493" s="94" t="s">
        <v>4029</v>
      </c>
      <c r="AH493" s="118" t="s">
        <v>4030</v>
      </c>
    </row>
    <row r="494" spans="1:34" ht="80" x14ac:dyDescent="0.2">
      <c r="A494" s="13" t="s">
        <v>1084</v>
      </c>
      <c r="B494" s="13" t="s">
        <v>2503</v>
      </c>
      <c r="C494" s="13" t="s">
        <v>2545</v>
      </c>
      <c r="D494" s="13"/>
      <c r="E494" t="s">
        <v>2544</v>
      </c>
      <c r="F494" s="13" t="s">
        <v>1091</v>
      </c>
      <c r="G494" s="13" t="s">
        <v>1090</v>
      </c>
      <c r="H494" s="13" t="s">
        <v>1083</v>
      </c>
      <c r="I494">
        <v>1</v>
      </c>
      <c r="J494" t="s">
        <v>3994</v>
      </c>
      <c r="K494" t="s">
        <v>3995</v>
      </c>
      <c r="L494" s="31">
        <v>1</v>
      </c>
      <c r="N494" s="79">
        <v>0.1</v>
      </c>
      <c r="O494">
        <v>3.5999999999999997E-2</v>
      </c>
      <c r="T494" s="31">
        <v>1</v>
      </c>
      <c r="U494" s="31">
        <v>120</v>
      </c>
      <c r="V494" s="13" t="s">
        <v>1091</v>
      </c>
      <c r="W494" s="71">
        <f t="shared" si="80"/>
        <v>27.777777777777779</v>
      </c>
      <c r="X494" s="71" t="e">
        <f t="shared" si="81"/>
        <v>#DIV/0!</v>
      </c>
      <c r="Y494" s="88">
        <f t="shared" si="82"/>
        <v>27.777777777777779</v>
      </c>
      <c r="Z494" s="88" t="e">
        <f t="shared" si="83"/>
        <v>#DIV/0!</v>
      </c>
      <c r="AA494" s="90">
        <f t="shared" si="84"/>
        <v>2.0833333333333335E-4</v>
      </c>
      <c r="AB494" s="31">
        <f t="shared" si="85"/>
        <v>480</v>
      </c>
      <c r="AC494" s="88">
        <f t="shared" si="86"/>
        <v>5.7870370370370376E-3</v>
      </c>
      <c r="AD494" s="88" t="e">
        <f t="shared" si="87"/>
        <v>#DIV/0!</v>
      </c>
      <c r="AE494" s="88">
        <f t="shared" si="88"/>
        <v>2.314814814814815E-2</v>
      </c>
      <c r="AF494" s="88" t="e">
        <f t="shared" si="89"/>
        <v>#DIV/0!</v>
      </c>
      <c r="AG494" s="94" t="s">
        <v>4031</v>
      </c>
      <c r="AH494" s="118" t="s">
        <v>4030</v>
      </c>
    </row>
    <row r="495" spans="1:34" ht="80" x14ac:dyDescent="0.2">
      <c r="A495" s="13" t="s">
        <v>1080</v>
      </c>
      <c r="B495" s="13" t="s">
        <v>2503</v>
      </c>
      <c r="C495" s="13" t="s">
        <v>2545</v>
      </c>
      <c r="D495" s="13"/>
      <c r="E495" t="s">
        <v>2544</v>
      </c>
      <c r="F495" s="13" t="s">
        <v>1091</v>
      </c>
      <c r="G495" s="13" t="s">
        <v>1090</v>
      </c>
      <c r="H495" s="13" t="s">
        <v>1079</v>
      </c>
      <c r="I495">
        <v>1</v>
      </c>
      <c r="J495" t="s">
        <v>3994</v>
      </c>
      <c r="K495" t="s">
        <v>3995</v>
      </c>
      <c r="L495" s="31">
        <v>1</v>
      </c>
      <c r="N495" s="79">
        <v>0.1</v>
      </c>
      <c r="O495">
        <v>3.5999999999999997E-2</v>
      </c>
      <c r="T495" s="31">
        <v>1</v>
      </c>
      <c r="U495" s="31">
        <v>120</v>
      </c>
      <c r="V495" s="13" t="s">
        <v>1091</v>
      </c>
      <c r="W495" s="71">
        <f t="shared" si="80"/>
        <v>27.777777777777779</v>
      </c>
      <c r="X495" s="71" t="e">
        <f t="shared" si="81"/>
        <v>#DIV/0!</v>
      </c>
      <c r="Y495" s="88">
        <f t="shared" si="82"/>
        <v>27.777777777777779</v>
      </c>
      <c r="Z495" s="88" t="e">
        <f t="shared" si="83"/>
        <v>#DIV/0!</v>
      </c>
      <c r="AA495" s="90">
        <f t="shared" si="84"/>
        <v>2.0833333333333335E-4</v>
      </c>
      <c r="AB495" s="31">
        <f t="shared" si="85"/>
        <v>480</v>
      </c>
      <c r="AC495" s="88">
        <f t="shared" si="86"/>
        <v>5.7870370370370376E-3</v>
      </c>
      <c r="AD495" s="88" t="e">
        <f t="shared" si="87"/>
        <v>#DIV/0!</v>
      </c>
      <c r="AE495" s="88">
        <f t="shared" si="88"/>
        <v>2.314814814814815E-2</v>
      </c>
      <c r="AF495" s="88" t="e">
        <f t="shared" si="89"/>
        <v>#DIV/0!</v>
      </c>
      <c r="AG495" s="94" t="s">
        <v>4031</v>
      </c>
      <c r="AH495" s="118" t="s">
        <v>4030</v>
      </c>
    </row>
    <row r="496" spans="1:34" ht="80" x14ac:dyDescent="0.2">
      <c r="A496" s="13" t="s">
        <v>1080</v>
      </c>
      <c r="B496" s="13" t="s">
        <v>2503</v>
      </c>
      <c r="C496" s="13" t="s">
        <v>2547</v>
      </c>
      <c r="D496" s="13"/>
      <c r="E496" t="s">
        <v>2546</v>
      </c>
      <c r="F496" s="13" t="s">
        <v>1093</v>
      </c>
      <c r="G496" s="13" t="s">
        <v>1092</v>
      </c>
      <c r="H496" s="13" t="s">
        <v>1079</v>
      </c>
      <c r="I496">
        <v>1</v>
      </c>
      <c r="J496" t="s">
        <v>3994</v>
      </c>
      <c r="K496" t="s">
        <v>3995</v>
      </c>
      <c r="L496" s="31">
        <v>1</v>
      </c>
      <c r="N496" s="79">
        <v>0.1</v>
      </c>
      <c r="O496">
        <v>3.5999999999999997E-2</v>
      </c>
      <c r="T496" s="31">
        <v>1</v>
      </c>
      <c r="U496" s="31">
        <v>120</v>
      </c>
      <c r="V496" s="13" t="s">
        <v>1093</v>
      </c>
      <c r="W496" s="71">
        <f t="shared" si="80"/>
        <v>27.777777777777779</v>
      </c>
      <c r="X496" s="71" t="e">
        <f t="shared" si="81"/>
        <v>#DIV/0!</v>
      </c>
      <c r="Y496" s="88">
        <f t="shared" si="82"/>
        <v>27.777777777777779</v>
      </c>
      <c r="Z496" s="88" t="e">
        <f t="shared" si="83"/>
        <v>#DIV/0!</v>
      </c>
      <c r="AA496" s="90">
        <f t="shared" si="84"/>
        <v>2.0833333333333335E-4</v>
      </c>
      <c r="AB496" s="31">
        <f t="shared" si="85"/>
        <v>480</v>
      </c>
      <c r="AC496" s="88">
        <f t="shared" si="86"/>
        <v>5.7870370370370376E-3</v>
      </c>
      <c r="AD496" s="88" t="e">
        <f t="shared" si="87"/>
        <v>#DIV/0!</v>
      </c>
      <c r="AE496" s="88">
        <f t="shared" si="88"/>
        <v>2.314814814814815E-2</v>
      </c>
      <c r="AF496" s="88" t="e">
        <f t="shared" si="89"/>
        <v>#DIV/0!</v>
      </c>
      <c r="AG496" s="94" t="s">
        <v>4031</v>
      </c>
      <c r="AH496" s="118" t="s">
        <v>4030</v>
      </c>
    </row>
    <row r="497" spans="1:34" ht="80" x14ac:dyDescent="0.2">
      <c r="A497" s="13" t="s">
        <v>1084</v>
      </c>
      <c r="B497" s="13" t="s">
        <v>2503</v>
      </c>
      <c r="C497" s="13" t="s">
        <v>2547</v>
      </c>
      <c r="D497" s="13"/>
      <c r="E497" t="s">
        <v>2546</v>
      </c>
      <c r="F497" s="13" t="s">
        <v>1093</v>
      </c>
      <c r="G497" s="13" t="s">
        <v>1092</v>
      </c>
      <c r="H497" s="13" t="s">
        <v>1083</v>
      </c>
      <c r="I497">
        <v>1</v>
      </c>
      <c r="J497" t="s">
        <v>3994</v>
      </c>
      <c r="K497" t="s">
        <v>3995</v>
      </c>
      <c r="L497" s="31">
        <v>1</v>
      </c>
      <c r="N497" s="79">
        <v>0.1</v>
      </c>
      <c r="O497">
        <v>3.5999999999999997E-2</v>
      </c>
      <c r="T497" s="31">
        <v>1</v>
      </c>
      <c r="U497" s="31">
        <v>120</v>
      </c>
      <c r="V497" s="13" t="s">
        <v>1093</v>
      </c>
      <c r="W497" s="71">
        <f t="shared" si="80"/>
        <v>27.777777777777779</v>
      </c>
      <c r="X497" s="71" t="e">
        <f t="shared" si="81"/>
        <v>#DIV/0!</v>
      </c>
      <c r="Y497" s="88">
        <f t="shared" si="82"/>
        <v>27.777777777777779</v>
      </c>
      <c r="Z497" s="88" t="e">
        <f t="shared" si="83"/>
        <v>#DIV/0!</v>
      </c>
      <c r="AA497" s="90">
        <f t="shared" si="84"/>
        <v>2.0833333333333335E-4</v>
      </c>
      <c r="AB497" s="31">
        <f t="shared" si="85"/>
        <v>480</v>
      </c>
      <c r="AC497" s="88">
        <f t="shared" si="86"/>
        <v>5.7870370370370376E-3</v>
      </c>
      <c r="AD497" s="88" t="e">
        <f t="shared" si="87"/>
        <v>#DIV/0!</v>
      </c>
      <c r="AE497" s="88">
        <f t="shared" si="88"/>
        <v>2.314814814814815E-2</v>
      </c>
      <c r="AF497" s="88" t="e">
        <f t="shared" si="89"/>
        <v>#DIV/0!</v>
      </c>
      <c r="AG497" s="94" t="s">
        <v>4031</v>
      </c>
      <c r="AH497" s="118" t="s">
        <v>4030</v>
      </c>
    </row>
    <row r="498" spans="1:34" ht="64" x14ac:dyDescent="0.2">
      <c r="A498" s="13" t="s">
        <v>1080</v>
      </c>
      <c r="B498" s="13" t="s">
        <v>2503</v>
      </c>
      <c r="C498" s="13" t="s">
        <v>2549</v>
      </c>
      <c r="D498" s="13"/>
      <c r="E498" t="s">
        <v>2548</v>
      </c>
      <c r="F498" s="13" t="s">
        <v>1095</v>
      </c>
      <c r="G498" s="13" t="s">
        <v>1094</v>
      </c>
      <c r="H498" s="13" t="s">
        <v>1079</v>
      </c>
      <c r="I498">
        <v>1</v>
      </c>
      <c r="J498" t="s">
        <v>3994</v>
      </c>
      <c r="K498" t="s">
        <v>3995</v>
      </c>
      <c r="L498" s="31">
        <v>1</v>
      </c>
      <c r="N498" s="79">
        <v>0.1</v>
      </c>
      <c r="O498">
        <v>5.1999999999999998E-2</v>
      </c>
      <c r="T498" s="31">
        <v>1</v>
      </c>
      <c r="U498" s="31">
        <v>120</v>
      </c>
      <c r="V498" s="13" t="s">
        <v>1095</v>
      </c>
      <c r="W498" s="71">
        <f t="shared" si="80"/>
        <v>19.230769230769234</v>
      </c>
      <c r="X498" s="71" t="e">
        <f t="shared" si="81"/>
        <v>#DIV/0!</v>
      </c>
      <c r="Y498" s="88">
        <f t="shared" si="82"/>
        <v>19.230769230769234</v>
      </c>
      <c r="Z498" s="88" t="e">
        <f t="shared" si="83"/>
        <v>#DIV/0!</v>
      </c>
      <c r="AA498" s="90">
        <f t="shared" si="84"/>
        <v>2.0833333333333335E-4</v>
      </c>
      <c r="AB498" s="31">
        <f t="shared" si="85"/>
        <v>480</v>
      </c>
      <c r="AC498" s="88">
        <f t="shared" si="86"/>
        <v>4.0064102564102569E-3</v>
      </c>
      <c r="AD498" s="88" t="e">
        <f t="shared" si="87"/>
        <v>#DIV/0!</v>
      </c>
      <c r="AE498" s="88">
        <f t="shared" si="88"/>
        <v>1.6025641025641028E-2</v>
      </c>
      <c r="AF498" s="88" t="e">
        <f t="shared" si="89"/>
        <v>#DIV/0!</v>
      </c>
      <c r="AG498" s="94" t="s">
        <v>4029</v>
      </c>
      <c r="AH498" s="118" t="s">
        <v>4030</v>
      </c>
    </row>
    <row r="499" spans="1:34" ht="64" x14ac:dyDescent="0.2">
      <c r="A499" s="13" t="s">
        <v>1084</v>
      </c>
      <c r="B499" s="13" t="s">
        <v>2503</v>
      </c>
      <c r="C499" s="13" t="s">
        <v>2549</v>
      </c>
      <c r="D499" s="13"/>
      <c r="E499" t="s">
        <v>2548</v>
      </c>
      <c r="F499" s="13" t="s">
        <v>1095</v>
      </c>
      <c r="G499" s="13" t="s">
        <v>1094</v>
      </c>
      <c r="H499" s="13" t="s">
        <v>1083</v>
      </c>
      <c r="I499">
        <v>1</v>
      </c>
      <c r="J499" t="s">
        <v>3994</v>
      </c>
      <c r="K499" t="s">
        <v>3995</v>
      </c>
      <c r="L499" s="31">
        <v>1</v>
      </c>
      <c r="N499" s="79">
        <v>0.1</v>
      </c>
      <c r="O499">
        <v>5.1999999999999998E-2</v>
      </c>
      <c r="T499" s="31">
        <v>1</v>
      </c>
      <c r="U499" s="31">
        <v>120</v>
      </c>
      <c r="V499" s="13" t="s">
        <v>1095</v>
      </c>
      <c r="W499" s="71">
        <f t="shared" si="80"/>
        <v>19.230769230769234</v>
      </c>
      <c r="X499" s="71" t="e">
        <f t="shared" si="81"/>
        <v>#DIV/0!</v>
      </c>
      <c r="Y499" s="88">
        <f t="shared" si="82"/>
        <v>19.230769230769234</v>
      </c>
      <c r="Z499" s="88" t="e">
        <f t="shared" si="83"/>
        <v>#DIV/0!</v>
      </c>
      <c r="AA499" s="90">
        <f t="shared" si="84"/>
        <v>2.0833333333333335E-4</v>
      </c>
      <c r="AB499" s="31">
        <f t="shared" si="85"/>
        <v>480</v>
      </c>
      <c r="AC499" s="88">
        <f t="shared" si="86"/>
        <v>4.0064102564102569E-3</v>
      </c>
      <c r="AD499" s="88" t="e">
        <f t="shared" si="87"/>
        <v>#DIV/0!</v>
      </c>
      <c r="AE499" s="88">
        <f t="shared" si="88"/>
        <v>1.6025641025641028E-2</v>
      </c>
      <c r="AF499" s="88" t="e">
        <f t="shared" si="89"/>
        <v>#DIV/0!</v>
      </c>
      <c r="AG499" s="94" t="s">
        <v>4029</v>
      </c>
      <c r="AH499" s="118" t="s">
        <v>4030</v>
      </c>
    </row>
    <row r="500" spans="1:34" ht="64" x14ac:dyDescent="0.2">
      <c r="A500" s="13" t="s">
        <v>1100</v>
      </c>
      <c r="B500" s="13" t="s">
        <v>2503</v>
      </c>
      <c r="C500" s="13" t="s">
        <v>2551</v>
      </c>
      <c r="D500" s="13"/>
      <c r="E500" t="s">
        <v>2550</v>
      </c>
      <c r="F500" s="13" t="s">
        <v>1098</v>
      </c>
      <c r="G500" s="13" t="s">
        <v>1097</v>
      </c>
      <c r="H500" s="13" t="s">
        <v>1099</v>
      </c>
      <c r="I500">
        <v>1</v>
      </c>
      <c r="J500" t="s">
        <v>3994</v>
      </c>
      <c r="K500" t="s">
        <v>3995</v>
      </c>
      <c r="L500" s="31">
        <v>1</v>
      </c>
      <c r="N500" s="79">
        <v>0.1</v>
      </c>
      <c r="Q500">
        <v>0.05</v>
      </c>
      <c r="R500">
        <v>0.05</v>
      </c>
      <c r="S500" t="s">
        <v>2995</v>
      </c>
      <c r="T500" s="31">
        <v>1</v>
      </c>
      <c r="U500" s="31">
        <v>120</v>
      </c>
      <c r="V500" s="13" t="s">
        <v>1098</v>
      </c>
      <c r="W500" s="71" t="e">
        <f t="shared" si="80"/>
        <v>#DIV/0!</v>
      </c>
      <c r="X500" s="71">
        <f t="shared" si="81"/>
        <v>19.999999999999996</v>
      </c>
      <c r="Y500" s="88" t="e">
        <f t="shared" si="82"/>
        <v>#DIV/0!</v>
      </c>
      <c r="Z500" s="88">
        <f t="shared" si="83"/>
        <v>19.999999999999996</v>
      </c>
      <c r="AA500" s="90">
        <f t="shared" si="84"/>
        <v>2.0833333333333335E-4</v>
      </c>
      <c r="AB500" s="31">
        <f t="shared" si="85"/>
        <v>480</v>
      </c>
      <c r="AC500" s="88" t="e">
        <f t="shared" si="86"/>
        <v>#DIV/0!</v>
      </c>
      <c r="AD500" s="88">
        <f t="shared" si="87"/>
        <v>4.1666666666666666E-3</v>
      </c>
      <c r="AE500" s="88" t="e">
        <f t="shared" si="88"/>
        <v>#DIV/0!</v>
      </c>
      <c r="AF500" s="88">
        <f t="shared" si="89"/>
        <v>1.6666666666666666E-2</v>
      </c>
      <c r="AG500" s="94" t="s">
        <v>4032</v>
      </c>
      <c r="AH500" s="118" t="s">
        <v>4030</v>
      </c>
    </row>
    <row r="501" spans="1:34" ht="48" x14ac:dyDescent="0.2">
      <c r="A501" s="2" t="s">
        <v>1104</v>
      </c>
      <c r="B501" s="2" t="s">
        <v>1108</v>
      </c>
      <c r="C501" s="2" t="s">
        <v>3225</v>
      </c>
      <c r="D501" s="2"/>
      <c r="E501" t="s">
        <v>2552</v>
      </c>
      <c r="F501" s="2" t="s">
        <v>1102</v>
      </c>
      <c r="G501" s="2" t="s">
        <v>1101</v>
      </c>
      <c r="H501" s="2" t="s">
        <v>1103</v>
      </c>
      <c r="I501" t="s">
        <v>3588</v>
      </c>
      <c r="J501" t="s">
        <v>4033</v>
      </c>
      <c r="K501" t="s">
        <v>4034</v>
      </c>
      <c r="L501" s="31">
        <v>0.05</v>
      </c>
      <c r="N501" s="75">
        <v>2</v>
      </c>
      <c r="Q501">
        <v>35</v>
      </c>
      <c r="R501">
        <v>70</v>
      </c>
      <c r="S501" t="s">
        <v>3017</v>
      </c>
      <c r="T501" s="31">
        <v>0.05</v>
      </c>
      <c r="U501" s="31">
        <v>120</v>
      </c>
      <c r="V501" s="2" t="s">
        <v>1102</v>
      </c>
      <c r="W501" s="71" t="e">
        <f t="shared" si="80"/>
        <v>#DIV/0!</v>
      </c>
      <c r="X501" s="71">
        <f t="shared" si="81"/>
        <v>11.428571428571427</v>
      </c>
      <c r="Y501" s="88" t="e">
        <f t="shared" si="82"/>
        <v>#DIV/0!</v>
      </c>
      <c r="Z501" s="88">
        <f t="shared" si="83"/>
        <v>0.5714285714285714</v>
      </c>
      <c r="AA501" s="90">
        <f t="shared" si="84"/>
        <v>8.3333333333333329E-2</v>
      </c>
      <c r="AB501" s="31">
        <f t="shared" si="85"/>
        <v>24</v>
      </c>
      <c r="AC501" s="88" t="e">
        <f t="shared" si="86"/>
        <v>#DIV/0!</v>
      </c>
      <c r="AD501" s="88">
        <f t="shared" si="87"/>
        <v>2.3809523809523807E-3</v>
      </c>
      <c r="AE501" s="88" t="e">
        <f t="shared" si="88"/>
        <v>#DIV/0!</v>
      </c>
      <c r="AF501" s="88">
        <f t="shared" si="89"/>
        <v>9.5238095238095229E-3</v>
      </c>
      <c r="AG501" s="94" t="s">
        <v>4035</v>
      </c>
      <c r="AH501" s="119" t="s">
        <v>4036</v>
      </c>
    </row>
    <row r="502" spans="1:34" ht="48" x14ac:dyDescent="0.2">
      <c r="A502" s="2" t="s">
        <v>1110</v>
      </c>
      <c r="B502" s="2" t="s">
        <v>1108</v>
      </c>
      <c r="C502" s="2" t="s">
        <v>3225</v>
      </c>
      <c r="D502" s="2"/>
      <c r="E502" t="s">
        <v>2552</v>
      </c>
      <c r="F502" s="2" t="s">
        <v>1102</v>
      </c>
      <c r="G502" s="2" t="s">
        <v>1101</v>
      </c>
      <c r="H502" s="2" t="s">
        <v>1109</v>
      </c>
      <c r="I502" t="s">
        <v>3588</v>
      </c>
      <c r="J502" t="s">
        <v>4033</v>
      </c>
      <c r="K502" t="s">
        <v>4034</v>
      </c>
      <c r="L502" s="31">
        <v>0.05</v>
      </c>
      <c r="N502" s="75">
        <v>2</v>
      </c>
      <c r="Q502">
        <v>35</v>
      </c>
      <c r="R502">
        <v>70</v>
      </c>
      <c r="S502" t="s">
        <v>3017</v>
      </c>
      <c r="T502" s="31">
        <v>0.05</v>
      </c>
      <c r="U502" s="31">
        <v>120</v>
      </c>
      <c r="V502" s="2" t="s">
        <v>1102</v>
      </c>
      <c r="W502" s="71" t="e">
        <f t="shared" si="80"/>
        <v>#DIV/0!</v>
      </c>
      <c r="X502" s="71">
        <f t="shared" si="81"/>
        <v>11.428571428571427</v>
      </c>
      <c r="Y502" s="88" t="e">
        <f t="shared" si="82"/>
        <v>#DIV/0!</v>
      </c>
      <c r="Z502" s="88">
        <f t="shared" si="83"/>
        <v>0.5714285714285714</v>
      </c>
      <c r="AA502" s="90">
        <f t="shared" si="84"/>
        <v>8.3333333333333329E-2</v>
      </c>
      <c r="AB502" s="31">
        <f t="shared" si="85"/>
        <v>24</v>
      </c>
      <c r="AC502" s="88" t="e">
        <f t="shared" si="86"/>
        <v>#DIV/0!</v>
      </c>
      <c r="AD502" s="88">
        <f t="shared" si="87"/>
        <v>2.3809523809523807E-3</v>
      </c>
      <c r="AE502" s="88" t="e">
        <f t="shared" si="88"/>
        <v>#DIV/0!</v>
      </c>
      <c r="AF502" s="88">
        <f t="shared" si="89"/>
        <v>9.5238095238095229E-3</v>
      </c>
      <c r="AG502" s="94" t="s">
        <v>4035</v>
      </c>
      <c r="AH502" s="119" t="s">
        <v>4036</v>
      </c>
    </row>
    <row r="503" spans="1:34" ht="32" x14ac:dyDescent="0.2">
      <c r="A503" s="2" t="s">
        <v>1110</v>
      </c>
      <c r="B503" s="2" t="s">
        <v>1114</v>
      </c>
      <c r="C503" s="2" t="s">
        <v>3225</v>
      </c>
      <c r="D503" s="2"/>
      <c r="E503" t="s">
        <v>2552</v>
      </c>
      <c r="F503" s="2" t="s">
        <v>1112</v>
      </c>
      <c r="G503" s="2" t="s">
        <v>1111</v>
      </c>
      <c r="H503" s="2" t="s">
        <v>1109</v>
      </c>
      <c r="I503" s="46" t="s">
        <v>4037</v>
      </c>
      <c r="J503" t="s">
        <v>4038</v>
      </c>
      <c r="K503" t="s">
        <v>4039</v>
      </c>
      <c r="L503" s="85" t="s">
        <v>4037</v>
      </c>
      <c r="N503" s="75">
        <v>2</v>
      </c>
      <c r="Q503">
        <v>35</v>
      </c>
      <c r="R503">
        <v>70</v>
      </c>
      <c r="S503" t="s">
        <v>3017</v>
      </c>
      <c r="T503" s="31" t="s">
        <v>4037</v>
      </c>
      <c r="U503" s="31">
        <v>120</v>
      </c>
      <c r="V503" s="2" t="s">
        <v>1112</v>
      </c>
      <c r="W503" s="71" t="e">
        <f t="shared" si="80"/>
        <v>#VALUE!</v>
      </c>
      <c r="X503" s="71" t="e">
        <f t="shared" si="81"/>
        <v>#VALUE!</v>
      </c>
      <c r="Y503" s="88" t="e">
        <f t="shared" si="82"/>
        <v>#DIV/0!</v>
      </c>
      <c r="Z503" s="88">
        <f t="shared" si="83"/>
        <v>0.5714285714285714</v>
      </c>
      <c r="AA503" s="90" t="e">
        <f t="shared" si="84"/>
        <v>#VALUE!</v>
      </c>
      <c r="AB503" s="31" t="e">
        <f t="shared" si="85"/>
        <v>#VALUE!</v>
      </c>
      <c r="AC503" s="88" t="e">
        <f t="shared" si="86"/>
        <v>#VALUE!</v>
      </c>
      <c r="AD503" s="88" t="e">
        <f t="shared" si="87"/>
        <v>#VALUE!</v>
      </c>
      <c r="AE503" s="88" t="e">
        <f t="shared" si="88"/>
        <v>#VALUE!</v>
      </c>
      <c r="AF503" s="88" t="e">
        <f t="shared" si="89"/>
        <v>#VALUE!</v>
      </c>
      <c r="AG503" s="94" t="s">
        <v>4040</v>
      </c>
      <c r="AH503" s="118" t="s">
        <v>4041</v>
      </c>
    </row>
    <row r="504" spans="1:34" ht="48" x14ac:dyDescent="0.2">
      <c r="A504" s="2" t="s">
        <v>1110</v>
      </c>
      <c r="B504" s="2" t="s">
        <v>1108</v>
      </c>
      <c r="C504" s="2" t="s">
        <v>3226</v>
      </c>
      <c r="D504" s="2"/>
      <c r="E504" s="18" t="s">
        <v>2554</v>
      </c>
      <c r="F504" s="2" t="s">
        <v>1116</v>
      </c>
      <c r="G504" s="2" t="s">
        <v>1115</v>
      </c>
      <c r="H504" s="2" t="s">
        <v>1109</v>
      </c>
      <c r="I504" t="s">
        <v>3588</v>
      </c>
      <c r="J504" t="s">
        <v>4033</v>
      </c>
      <c r="K504" t="s">
        <v>4042</v>
      </c>
      <c r="L504" s="31">
        <v>0.05</v>
      </c>
      <c r="N504" s="75">
        <v>2</v>
      </c>
      <c r="O504">
        <v>383</v>
      </c>
      <c r="Q504" s="18">
        <v>15</v>
      </c>
      <c r="R504" s="18">
        <v>120</v>
      </c>
      <c r="S504" s="18" t="s">
        <v>2995</v>
      </c>
      <c r="T504" s="65">
        <v>0.05</v>
      </c>
      <c r="U504" s="31">
        <v>120</v>
      </c>
      <c r="V504" s="2" t="s">
        <v>1116</v>
      </c>
      <c r="W504" s="71">
        <f t="shared" si="80"/>
        <v>1.0443864229765012</v>
      </c>
      <c r="X504" s="71">
        <f t="shared" si="81"/>
        <v>26.666666666666664</v>
      </c>
      <c r="Y504" s="88">
        <f t="shared" si="82"/>
        <v>5.2219321148825062E-2</v>
      </c>
      <c r="Z504" s="88">
        <f t="shared" si="83"/>
        <v>1.3333333333333333</v>
      </c>
      <c r="AA504" s="90">
        <f t="shared" si="84"/>
        <v>8.3333333333333329E-2</v>
      </c>
      <c r="AB504" s="31">
        <f t="shared" si="85"/>
        <v>24</v>
      </c>
      <c r="AC504" s="88">
        <f t="shared" si="86"/>
        <v>2.175805047867711E-4</v>
      </c>
      <c r="AD504" s="88">
        <f t="shared" si="87"/>
        <v>5.5555555555555549E-3</v>
      </c>
      <c r="AE504" s="88">
        <f t="shared" si="88"/>
        <v>8.703220191470844E-4</v>
      </c>
      <c r="AF504" s="88">
        <f t="shared" si="89"/>
        <v>2.222222222222222E-2</v>
      </c>
      <c r="AG504" s="94" t="s">
        <v>4043</v>
      </c>
      <c r="AH504" s="125" t="s">
        <v>4044</v>
      </c>
    </row>
    <row r="505" spans="1:34" ht="48" x14ac:dyDescent="0.2">
      <c r="A505" s="2" t="s">
        <v>1104</v>
      </c>
      <c r="B505" s="2" t="s">
        <v>1108</v>
      </c>
      <c r="C505" s="2" t="s">
        <v>3226</v>
      </c>
      <c r="D505" s="2"/>
      <c r="E505" s="18" t="s">
        <v>2554</v>
      </c>
      <c r="F505" s="2" t="s">
        <v>1116</v>
      </c>
      <c r="G505" s="2" t="s">
        <v>1115</v>
      </c>
      <c r="H505" s="2" t="s">
        <v>1103</v>
      </c>
      <c r="I505" t="s">
        <v>3588</v>
      </c>
      <c r="J505" t="s">
        <v>4033</v>
      </c>
      <c r="K505" t="s">
        <v>4042</v>
      </c>
      <c r="L505" s="31">
        <v>0.05</v>
      </c>
      <c r="N505" s="75">
        <v>2</v>
      </c>
      <c r="O505">
        <v>383</v>
      </c>
      <c r="Q505" s="18">
        <v>15</v>
      </c>
      <c r="R505" s="18">
        <v>120</v>
      </c>
      <c r="S505" s="18" t="s">
        <v>2995</v>
      </c>
      <c r="T505" s="65">
        <v>0.05</v>
      </c>
      <c r="U505" s="31">
        <v>120</v>
      </c>
      <c r="V505" s="2" t="s">
        <v>1116</v>
      </c>
      <c r="W505" s="71">
        <f t="shared" si="80"/>
        <v>1.0443864229765012</v>
      </c>
      <c r="X505" s="71">
        <f t="shared" si="81"/>
        <v>26.666666666666664</v>
      </c>
      <c r="Y505" s="88">
        <f t="shared" si="82"/>
        <v>5.2219321148825062E-2</v>
      </c>
      <c r="Z505" s="88">
        <f t="shared" si="83"/>
        <v>1.3333333333333333</v>
      </c>
      <c r="AA505" s="90">
        <f t="shared" si="84"/>
        <v>8.3333333333333329E-2</v>
      </c>
      <c r="AB505" s="31">
        <f t="shared" si="85"/>
        <v>24</v>
      </c>
      <c r="AC505" s="88">
        <f t="shared" si="86"/>
        <v>2.175805047867711E-4</v>
      </c>
      <c r="AD505" s="88">
        <f t="shared" si="87"/>
        <v>5.5555555555555549E-3</v>
      </c>
      <c r="AE505" s="88">
        <f t="shared" si="88"/>
        <v>8.703220191470844E-4</v>
      </c>
      <c r="AF505" s="88">
        <f t="shared" si="89"/>
        <v>2.222222222222222E-2</v>
      </c>
      <c r="AG505" s="94" t="s">
        <v>4043</v>
      </c>
      <c r="AH505" s="125" t="s">
        <v>4044</v>
      </c>
    </row>
    <row r="506" spans="1:34" s="7" customFormat="1" ht="48" x14ac:dyDescent="0.2">
      <c r="A506" s="15" t="s">
        <v>1110</v>
      </c>
      <c r="B506" s="15" t="s">
        <v>3227</v>
      </c>
      <c r="C506" s="15" t="s">
        <v>3226</v>
      </c>
      <c r="D506" s="15"/>
      <c r="E506" s="7" t="s">
        <v>2554</v>
      </c>
      <c r="F506" s="15" t="s">
        <v>3228</v>
      </c>
      <c r="G506" s="15"/>
      <c r="H506" s="15"/>
      <c r="I506" s="48" t="s">
        <v>4037</v>
      </c>
      <c r="J506" s="7" t="s">
        <v>4038</v>
      </c>
      <c r="K506" s="7" t="s">
        <v>4039</v>
      </c>
      <c r="L506" s="86" t="s">
        <v>4037</v>
      </c>
      <c r="N506" s="80">
        <v>2</v>
      </c>
      <c r="O506" s="7">
        <v>383</v>
      </c>
      <c r="Q506" s="7">
        <v>15</v>
      </c>
      <c r="R506" s="7">
        <v>120</v>
      </c>
      <c r="S506" s="7" t="s">
        <v>2995</v>
      </c>
      <c r="T506" s="67" t="s">
        <v>4037</v>
      </c>
      <c r="U506" s="67">
        <v>120</v>
      </c>
      <c r="V506" s="15" t="s">
        <v>3228</v>
      </c>
      <c r="W506" s="99" t="e">
        <f t="shared" si="80"/>
        <v>#VALUE!</v>
      </c>
      <c r="X506" s="99" t="e">
        <f t="shared" si="81"/>
        <v>#VALUE!</v>
      </c>
      <c r="Y506" s="100">
        <f t="shared" si="82"/>
        <v>5.2219321148825062E-2</v>
      </c>
      <c r="Z506" s="100">
        <f t="shared" si="83"/>
        <v>1.3333333333333333</v>
      </c>
      <c r="AA506" s="101" t="e">
        <f t="shared" si="84"/>
        <v>#VALUE!</v>
      </c>
      <c r="AB506" s="67" t="e">
        <f t="shared" si="85"/>
        <v>#VALUE!</v>
      </c>
      <c r="AC506" s="100" t="e">
        <f t="shared" si="86"/>
        <v>#VALUE!</v>
      </c>
      <c r="AD506" s="100" t="e">
        <f t="shared" si="87"/>
        <v>#VALUE!</v>
      </c>
      <c r="AE506" s="100" t="e">
        <f t="shared" si="88"/>
        <v>#VALUE!</v>
      </c>
      <c r="AF506" s="100" t="e">
        <f t="shared" si="89"/>
        <v>#VALUE!</v>
      </c>
      <c r="AG506" s="111" t="s">
        <v>4043</v>
      </c>
      <c r="AH506" s="124" t="s">
        <v>4045</v>
      </c>
    </row>
    <row r="507" spans="1:34" ht="48" x14ac:dyDescent="0.2">
      <c r="A507" s="2" t="s">
        <v>1110</v>
      </c>
      <c r="B507" s="2" t="s">
        <v>1108</v>
      </c>
      <c r="C507" s="2" t="s">
        <v>3229</v>
      </c>
      <c r="D507" s="2"/>
      <c r="E507" s="18" t="s">
        <v>2556</v>
      </c>
      <c r="F507" s="2" t="s">
        <v>1119</v>
      </c>
      <c r="G507" s="2" t="s">
        <v>1118</v>
      </c>
      <c r="H507" s="2" t="s">
        <v>1109</v>
      </c>
      <c r="I507" s="18" t="s">
        <v>3588</v>
      </c>
      <c r="J507" s="18" t="s">
        <v>4033</v>
      </c>
      <c r="K507" s="18" t="s">
        <v>4046</v>
      </c>
      <c r="L507" s="65">
        <v>0.05</v>
      </c>
      <c r="N507" s="75">
        <v>2</v>
      </c>
      <c r="Q507">
        <v>35</v>
      </c>
      <c r="R507">
        <v>170</v>
      </c>
      <c r="S507" t="s">
        <v>3230</v>
      </c>
      <c r="T507" s="31">
        <v>0.05</v>
      </c>
      <c r="U507" s="31">
        <v>120</v>
      </c>
      <c r="V507" s="2" t="s">
        <v>1119</v>
      </c>
      <c r="W507" s="71" t="e">
        <f t="shared" si="80"/>
        <v>#DIV/0!</v>
      </c>
      <c r="X507" s="71">
        <f t="shared" si="81"/>
        <v>11.428571428571427</v>
      </c>
      <c r="Y507" s="88" t="e">
        <f t="shared" si="82"/>
        <v>#DIV/0!</v>
      </c>
      <c r="Z507" s="88">
        <f t="shared" si="83"/>
        <v>0.5714285714285714</v>
      </c>
      <c r="AA507" s="90">
        <f t="shared" si="84"/>
        <v>8.3333333333333329E-2</v>
      </c>
      <c r="AB507" s="31">
        <f t="shared" si="85"/>
        <v>24</v>
      </c>
      <c r="AC507" s="88" t="e">
        <f t="shared" si="86"/>
        <v>#DIV/0!</v>
      </c>
      <c r="AD507" s="88">
        <f t="shared" si="87"/>
        <v>2.3809523809523807E-3</v>
      </c>
      <c r="AE507" s="88" t="e">
        <f t="shared" si="88"/>
        <v>#DIV/0!</v>
      </c>
      <c r="AF507" s="88">
        <f t="shared" si="89"/>
        <v>9.5238095238095229E-3</v>
      </c>
      <c r="AG507" s="94" t="s">
        <v>4047</v>
      </c>
      <c r="AH507" s="119" t="s">
        <v>4048</v>
      </c>
    </row>
    <row r="508" spans="1:34" ht="48" x14ac:dyDescent="0.2">
      <c r="A508" s="2" t="s">
        <v>1104</v>
      </c>
      <c r="B508" s="2" t="s">
        <v>1108</v>
      </c>
      <c r="C508" s="2" t="s">
        <v>3229</v>
      </c>
      <c r="D508" s="2"/>
      <c r="E508" s="18" t="s">
        <v>2556</v>
      </c>
      <c r="F508" s="2" t="s">
        <v>1119</v>
      </c>
      <c r="G508" s="2" t="s">
        <v>1118</v>
      </c>
      <c r="H508" s="2" t="s">
        <v>1103</v>
      </c>
      <c r="I508" t="s">
        <v>3588</v>
      </c>
      <c r="J508" s="18" t="s">
        <v>4033</v>
      </c>
      <c r="K508" s="18" t="s">
        <v>4046</v>
      </c>
      <c r="L508" s="31">
        <v>0.05</v>
      </c>
      <c r="N508" s="75">
        <v>2</v>
      </c>
      <c r="Q508">
        <v>35</v>
      </c>
      <c r="R508">
        <v>170</v>
      </c>
      <c r="S508" t="s">
        <v>3230</v>
      </c>
      <c r="T508" s="31">
        <v>0.05</v>
      </c>
      <c r="U508" s="31">
        <v>120</v>
      </c>
      <c r="V508" s="2" t="s">
        <v>1119</v>
      </c>
      <c r="W508" s="71" t="e">
        <f t="shared" si="80"/>
        <v>#DIV/0!</v>
      </c>
      <c r="X508" s="71">
        <f t="shared" si="81"/>
        <v>11.428571428571427</v>
      </c>
      <c r="Y508" s="88" t="e">
        <f t="shared" si="82"/>
        <v>#DIV/0!</v>
      </c>
      <c r="Z508" s="88">
        <f t="shared" si="83"/>
        <v>0.5714285714285714</v>
      </c>
      <c r="AA508" s="90">
        <f t="shared" si="84"/>
        <v>8.3333333333333329E-2</v>
      </c>
      <c r="AB508" s="31">
        <f t="shared" si="85"/>
        <v>24</v>
      </c>
      <c r="AC508" s="88" t="e">
        <f t="shared" si="86"/>
        <v>#DIV/0!</v>
      </c>
      <c r="AD508" s="88">
        <f t="shared" si="87"/>
        <v>2.3809523809523807E-3</v>
      </c>
      <c r="AE508" s="88" t="e">
        <f t="shared" si="88"/>
        <v>#DIV/0!</v>
      </c>
      <c r="AF508" s="88">
        <f t="shared" si="89"/>
        <v>9.5238095238095229E-3</v>
      </c>
      <c r="AG508" s="94" t="s">
        <v>4047</v>
      </c>
      <c r="AH508" s="119" t="s">
        <v>4048</v>
      </c>
    </row>
    <row r="509" spans="1:34" ht="32" x14ac:dyDescent="0.2">
      <c r="A509" s="2" t="s">
        <v>1110</v>
      </c>
      <c r="B509" s="2" t="s">
        <v>1114</v>
      </c>
      <c r="C509" s="2" t="s">
        <v>3229</v>
      </c>
      <c r="D509" s="2"/>
      <c r="E509" s="18" t="s">
        <v>2556</v>
      </c>
      <c r="F509" s="2" t="s">
        <v>1121</v>
      </c>
      <c r="G509" s="2" t="s">
        <v>1120</v>
      </c>
      <c r="H509" s="2" t="s">
        <v>1109</v>
      </c>
      <c r="I509" s="46" t="s">
        <v>4037</v>
      </c>
      <c r="J509" t="s">
        <v>4038</v>
      </c>
      <c r="K509" t="s">
        <v>4039</v>
      </c>
      <c r="L509" s="85" t="s">
        <v>4037</v>
      </c>
      <c r="N509" s="75">
        <v>2</v>
      </c>
      <c r="Q509">
        <v>35</v>
      </c>
      <c r="R509">
        <v>170</v>
      </c>
      <c r="S509" t="s">
        <v>3230</v>
      </c>
      <c r="T509" s="31" t="s">
        <v>4037</v>
      </c>
      <c r="U509" s="31">
        <v>120</v>
      </c>
      <c r="V509" s="2" t="s">
        <v>1121</v>
      </c>
      <c r="W509" s="71" t="e">
        <f t="shared" si="80"/>
        <v>#VALUE!</v>
      </c>
      <c r="X509" s="71" t="e">
        <f t="shared" si="81"/>
        <v>#VALUE!</v>
      </c>
      <c r="Y509" s="88" t="e">
        <f t="shared" si="82"/>
        <v>#DIV/0!</v>
      </c>
      <c r="Z509" s="88">
        <f t="shared" si="83"/>
        <v>0.5714285714285714</v>
      </c>
      <c r="AA509" s="90" t="e">
        <f t="shared" si="84"/>
        <v>#VALUE!</v>
      </c>
      <c r="AB509" s="31" t="e">
        <f t="shared" si="85"/>
        <v>#VALUE!</v>
      </c>
      <c r="AC509" s="88" t="e">
        <f t="shared" si="86"/>
        <v>#VALUE!</v>
      </c>
      <c r="AD509" s="88" t="e">
        <f t="shared" si="87"/>
        <v>#VALUE!</v>
      </c>
      <c r="AE509" s="88" t="e">
        <f t="shared" si="88"/>
        <v>#VALUE!</v>
      </c>
      <c r="AF509" s="88" t="e">
        <f t="shared" si="89"/>
        <v>#VALUE!</v>
      </c>
      <c r="AG509" s="94" t="s">
        <v>4040</v>
      </c>
      <c r="AH509" s="118" t="s">
        <v>4049</v>
      </c>
    </row>
    <row r="510" spans="1:34" s="7" customFormat="1" ht="48" x14ac:dyDescent="0.2">
      <c r="A510" s="8" t="s">
        <v>1110</v>
      </c>
      <c r="B510" s="8" t="s">
        <v>3231</v>
      </c>
      <c r="C510" s="8" t="s">
        <v>3232</v>
      </c>
      <c r="D510" s="8"/>
      <c r="E510" s="49" t="s">
        <v>3233</v>
      </c>
      <c r="F510" s="8" t="s">
        <v>3234</v>
      </c>
      <c r="G510" s="8"/>
      <c r="H510" s="8"/>
      <c r="I510" s="7" t="s">
        <v>3588</v>
      </c>
      <c r="J510" s="7" t="s">
        <v>4033</v>
      </c>
      <c r="K510" s="7" t="s">
        <v>4042</v>
      </c>
      <c r="L510" s="67">
        <v>0.05</v>
      </c>
      <c r="N510" s="78"/>
      <c r="O510" s="7">
        <v>575</v>
      </c>
      <c r="Q510" s="7">
        <v>15</v>
      </c>
      <c r="R510" s="7">
        <v>30</v>
      </c>
      <c r="S510" s="7" t="s">
        <v>3017</v>
      </c>
      <c r="T510" s="67">
        <v>0.05</v>
      </c>
      <c r="U510" s="31">
        <v>120</v>
      </c>
      <c r="V510" s="8" t="s">
        <v>3234</v>
      </c>
      <c r="W510" s="71">
        <f t="shared" si="80"/>
        <v>0</v>
      </c>
      <c r="X510" s="71">
        <f t="shared" si="81"/>
        <v>0</v>
      </c>
      <c r="Y510" s="88">
        <f t="shared" si="82"/>
        <v>0</v>
      </c>
      <c r="Z510" s="88">
        <f t="shared" si="83"/>
        <v>0</v>
      </c>
      <c r="AA510" s="90">
        <f t="shared" si="84"/>
        <v>0</v>
      </c>
      <c r="AB510" s="31">
        <f t="shared" si="85"/>
        <v>24</v>
      </c>
      <c r="AC510" s="88">
        <f t="shared" si="86"/>
        <v>0</v>
      </c>
      <c r="AD510" s="88">
        <f t="shared" si="87"/>
        <v>0</v>
      </c>
      <c r="AE510" s="88">
        <f t="shared" si="88"/>
        <v>0</v>
      </c>
      <c r="AF510" s="88">
        <f t="shared" si="89"/>
        <v>0</v>
      </c>
      <c r="AG510" s="94" t="s">
        <v>4043</v>
      </c>
      <c r="AH510" s="124" t="s">
        <v>4050</v>
      </c>
    </row>
    <row r="511" spans="1:34" s="7" customFormat="1" ht="48" x14ac:dyDescent="0.2">
      <c r="A511" s="8" t="s">
        <v>1110</v>
      </c>
      <c r="B511" s="8" t="s">
        <v>3235</v>
      </c>
      <c r="C511" s="8" t="s">
        <v>3232</v>
      </c>
      <c r="D511" s="8"/>
      <c r="E511" s="49" t="s">
        <v>3233</v>
      </c>
      <c r="F511" s="8" t="s">
        <v>3234</v>
      </c>
      <c r="G511" s="8"/>
      <c r="H511" s="8"/>
      <c r="I511" s="48" t="s">
        <v>4037</v>
      </c>
      <c r="J511" s="7" t="s">
        <v>4038</v>
      </c>
      <c r="K511" s="7" t="s">
        <v>4039</v>
      </c>
      <c r="L511" s="86" t="s">
        <v>4037</v>
      </c>
      <c r="N511" s="78"/>
      <c r="O511" s="7">
        <v>575</v>
      </c>
      <c r="Q511" s="7">
        <v>15</v>
      </c>
      <c r="R511" s="7">
        <v>30</v>
      </c>
      <c r="S511" s="7" t="s">
        <v>3017</v>
      </c>
      <c r="T511" s="67" t="s">
        <v>4037</v>
      </c>
      <c r="U511" s="67">
        <v>120</v>
      </c>
      <c r="V511" s="8" t="s">
        <v>3234</v>
      </c>
      <c r="W511" s="99" t="e">
        <f t="shared" si="80"/>
        <v>#VALUE!</v>
      </c>
      <c r="X511" s="99" t="e">
        <f t="shared" si="81"/>
        <v>#VALUE!</v>
      </c>
      <c r="Y511" s="100">
        <f t="shared" si="82"/>
        <v>0</v>
      </c>
      <c r="Z511" s="100">
        <f t="shared" si="83"/>
        <v>0</v>
      </c>
      <c r="AA511" s="101" t="e">
        <f t="shared" si="84"/>
        <v>#VALUE!</v>
      </c>
      <c r="AB511" s="67" t="e">
        <f t="shared" si="85"/>
        <v>#VALUE!</v>
      </c>
      <c r="AC511" s="100" t="e">
        <f t="shared" si="86"/>
        <v>#VALUE!</v>
      </c>
      <c r="AD511" s="100" t="e">
        <f t="shared" si="87"/>
        <v>#VALUE!</v>
      </c>
      <c r="AE511" s="100" t="e">
        <f t="shared" si="88"/>
        <v>#VALUE!</v>
      </c>
      <c r="AF511" s="100" t="e">
        <f t="shared" si="89"/>
        <v>#VALUE!</v>
      </c>
      <c r="AG511" s="111" t="s">
        <v>4043</v>
      </c>
      <c r="AH511" s="124" t="s">
        <v>4050</v>
      </c>
    </row>
    <row r="512" spans="1:34" ht="32" x14ac:dyDescent="0.2">
      <c r="A512" s="2" t="s">
        <v>1003</v>
      </c>
      <c r="B512" s="2" t="s">
        <v>1125</v>
      </c>
      <c r="C512" s="2"/>
      <c r="D512" s="2"/>
      <c r="E512" s="18" t="s">
        <v>2558</v>
      </c>
      <c r="F512" s="2" t="s">
        <v>1123</v>
      </c>
      <c r="G512" s="2" t="s">
        <v>1122</v>
      </c>
      <c r="H512" s="2" t="s">
        <v>1002</v>
      </c>
      <c r="I512">
        <v>2</v>
      </c>
      <c r="J512" s="26" t="s">
        <v>4051</v>
      </c>
      <c r="K512" s="26" t="s">
        <v>4052</v>
      </c>
      <c r="L512" s="31">
        <v>2</v>
      </c>
      <c r="N512" s="75">
        <v>0.1</v>
      </c>
      <c r="T512" s="31">
        <v>2</v>
      </c>
      <c r="U512" s="31">
        <v>120</v>
      </c>
      <c r="V512" s="2" t="s">
        <v>1123</v>
      </c>
      <c r="W512" s="71" t="e">
        <f t="shared" si="80"/>
        <v>#DIV/0!</v>
      </c>
      <c r="X512" s="71" t="e">
        <f t="shared" si="81"/>
        <v>#DIV/0!</v>
      </c>
      <c r="Y512" s="88" t="e">
        <f t="shared" si="82"/>
        <v>#DIV/0!</v>
      </c>
      <c r="Z512" s="88" t="e">
        <f t="shared" si="83"/>
        <v>#DIV/0!</v>
      </c>
      <c r="AA512" s="90">
        <f t="shared" si="84"/>
        <v>1.0416666666666667E-4</v>
      </c>
      <c r="AB512" s="31">
        <f t="shared" si="85"/>
        <v>960</v>
      </c>
      <c r="AC512" s="88" t="e">
        <f t="shared" si="86"/>
        <v>#DIV/0!</v>
      </c>
      <c r="AD512" s="88" t="e">
        <f t="shared" si="87"/>
        <v>#DIV/0!</v>
      </c>
      <c r="AE512" s="88" t="e">
        <f t="shared" si="88"/>
        <v>#DIV/0!</v>
      </c>
      <c r="AF512" s="88" t="e">
        <f t="shared" si="89"/>
        <v>#DIV/0!</v>
      </c>
      <c r="AG512" s="114" t="s">
        <v>4053</v>
      </c>
      <c r="AH512" s="123" t="s">
        <v>4054</v>
      </c>
    </row>
    <row r="513" spans="1:34" ht="32" x14ac:dyDescent="0.2">
      <c r="A513" s="2" t="s">
        <v>1003</v>
      </c>
      <c r="B513" s="2" t="s">
        <v>1125</v>
      </c>
      <c r="C513" s="2" t="s">
        <v>2560</v>
      </c>
      <c r="D513" s="2"/>
      <c r="E513" s="18" t="s">
        <v>2559</v>
      </c>
      <c r="F513" s="2" t="s">
        <v>1127</v>
      </c>
      <c r="G513" s="2" t="s">
        <v>1126</v>
      </c>
      <c r="H513" s="2" t="s">
        <v>1002</v>
      </c>
      <c r="I513">
        <v>2</v>
      </c>
      <c r="J513" s="26" t="s">
        <v>4051</v>
      </c>
      <c r="K513" s="26" t="s">
        <v>4052</v>
      </c>
      <c r="L513" s="31">
        <v>2</v>
      </c>
      <c r="N513" s="75">
        <v>0.1</v>
      </c>
      <c r="T513" s="31">
        <v>2</v>
      </c>
      <c r="U513" s="31">
        <v>120</v>
      </c>
      <c r="V513" s="2" t="s">
        <v>1127</v>
      </c>
      <c r="W513" s="71" t="e">
        <f t="shared" si="80"/>
        <v>#DIV/0!</v>
      </c>
      <c r="X513" s="71" t="e">
        <f t="shared" si="81"/>
        <v>#DIV/0!</v>
      </c>
      <c r="Y513" s="88" t="e">
        <f t="shared" si="82"/>
        <v>#DIV/0!</v>
      </c>
      <c r="Z513" s="88" t="e">
        <f t="shared" si="83"/>
        <v>#DIV/0!</v>
      </c>
      <c r="AA513" s="90">
        <f t="shared" si="84"/>
        <v>1.0416666666666667E-4</v>
      </c>
      <c r="AB513" s="31">
        <f t="shared" si="85"/>
        <v>960</v>
      </c>
      <c r="AC513" s="88" t="e">
        <f t="shared" si="86"/>
        <v>#DIV/0!</v>
      </c>
      <c r="AD513" s="88" t="e">
        <f t="shared" si="87"/>
        <v>#DIV/0!</v>
      </c>
      <c r="AE513" s="88" t="e">
        <f t="shared" si="88"/>
        <v>#DIV/0!</v>
      </c>
      <c r="AF513" s="88" t="e">
        <f t="shared" si="89"/>
        <v>#DIV/0!</v>
      </c>
      <c r="AG513" s="114" t="s">
        <v>4053</v>
      </c>
      <c r="AH513" s="118" t="s">
        <v>4054</v>
      </c>
    </row>
    <row r="514" spans="1:34" ht="32" x14ac:dyDescent="0.2">
      <c r="A514" s="2" t="s">
        <v>1003</v>
      </c>
      <c r="B514" s="2" t="s">
        <v>1125</v>
      </c>
      <c r="D514" s="2"/>
      <c r="E514" s="18" t="s">
        <v>2561</v>
      </c>
      <c r="F514" s="2" t="s">
        <v>1129</v>
      </c>
      <c r="G514" s="2" t="s">
        <v>1128</v>
      </c>
      <c r="H514" s="2" t="s">
        <v>1002</v>
      </c>
      <c r="I514">
        <v>2</v>
      </c>
      <c r="J514" s="26" t="s">
        <v>4051</v>
      </c>
      <c r="K514" s="26" t="s">
        <v>4052</v>
      </c>
      <c r="L514" s="31">
        <v>2</v>
      </c>
      <c r="N514" s="75">
        <v>0.1</v>
      </c>
      <c r="T514" s="31">
        <v>2</v>
      </c>
      <c r="U514" s="31">
        <v>120</v>
      </c>
      <c r="V514" s="2" t="s">
        <v>1129</v>
      </c>
      <c r="W514" s="71" t="e">
        <f t="shared" si="80"/>
        <v>#DIV/0!</v>
      </c>
      <c r="X514" s="71" t="e">
        <f t="shared" si="81"/>
        <v>#DIV/0!</v>
      </c>
      <c r="Y514" s="88" t="e">
        <f t="shared" si="82"/>
        <v>#DIV/0!</v>
      </c>
      <c r="Z514" s="88" t="e">
        <f t="shared" si="83"/>
        <v>#DIV/0!</v>
      </c>
      <c r="AA514" s="90">
        <f t="shared" si="84"/>
        <v>1.0416666666666667E-4</v>
      </c>
      <c r="AB514" s="31">
        <f t="shared" si="85"/>
        <v>960</v>
      </c>
      <c r="AC514" s="88" t="e">
        <f t="shared" si="86"/>
        <v>#DIV/0!</v>
      </c>
      <c r="AD514" s="88" t="e">
        <f t="shared" si="87"/>
        <v>#DIV/0!</v>
      </c>
      <c r="AE514" s="88" t="e">
        <f t="shared" si="88"/>
        <v>#DIV/0!</v>
      </c>
      <c r="AF514" s="88" t="e">
        <f t="shared" si="89"/>
        <v>#DIV/0!</v>
      </c>
      <c r="AG514" s="114" t="s">
        <v>4053</v>
      </c>
      <c r="AH514" s="118" t="s">
        <v>4054</v>
      </c>
    </row>
    <row r="515" spans="1:34" ht="32" x14ac:dyDescent="0.2">
      <c r="A515" s="2" t="s">
        <v>1003</v>
      </c>
      <c r="B515" s="2" t="s">
        <v>1125</v>
      </c>
      <c r="C515" s="2" t="s">
        <v>2563</v>
      </c>
      <c r="D515" s="2"/>
      <c r="E515" s="18" t="s">
        <v>2562</v>
      </c>
      <c r="F515" s="2" t="s">
        <v>1131</v>
      </c>
      <c r="G515" s="2" t="s">
        <v>1130</v>
      </c>
      <c r="H515" s="2" t="s">
        <v>1002</v>
      </c>
      <c r="I515" s="18">
        <v>2</v>
      </c>
      <c r="J515" s="27" t="s">
        <v>4051</v>
      </c>
      <c r="K515" s="26" t="s">
        <v>4052</v>
      </c>
      <c r="L515" s="31">
        <v>2</v>
      </c>
      <c r="N515" s="75">
        <v>0.1</v>
      </c>
      <c r="T515" s="31">
        <v>2</v>
      </c>
      <c r="U515" s="31">
        <v>120</v>
      </c>
      <c r="V515" s="2" t="s">
        <v>1131</v>
      </c>
      <c r="W515" s="71" t="e">
        <f t="shared" si="80"/>
        <v>#DIV/0!</v>
      </c>
      <c r="X515" s="71" t="e">
        <f t="shared" si="81"/>
        <v>#DIV/0!</v>
      </c>
      <c r="Y515" s="88" t="e">
        <f t="shared" si="82"/>
        <v>#DIV/0!</v>
      </c>
      <c r="Z515" s="88" t="e">
        <f t="shared" si="83"/>
        <v>#DIV/0!</v>
      </c>
      <c r="AA515" s="90">
        <f t="shared" si="84"/>
        <v>1.0416666666666667E-4</v>
      </c>
      <c r="AB515" s="31">
        <f t="shared" si="85"/>
        <v>960</v>
      </c>
      <c r="AC515" s="88" t="e">
        <f t="shared" si="86"/>
        <v>#DIV/0!</v>
      </c>
      <c r="AD515" s="88" t="e">
        <f t="shared" si="87"/>
        <v>#DIV/0!</v>
      </c>
      <c r="AE515" s="88" t="e">
        <f t="shared" si="88"/>
        <v>#DIV/0!</v>
      </c>
      <c r="AF515" s="88" t="e">
        <f t="shared" si="89"/>
        <v>#DIV/0!</v>
      </c>
      <c r="AG515" s="114" t="s">
        <v>4053</v>
      </c>
      <c r="AH515" s="118" t="s">
        <v>4054</v>
      </c>
    </row>
    <row r="516" spans="1:34" ht="32" x14ac:dyDescent="0.2">
      <c r="A516" s="2" t="s">
        <v>1003</v>
      </c>
      <c r="B516" s="2" t="s">
        <v>1125</v>
      </c>
      <c r="C516" s="2" t="s">
        <v>2565</v>
      </c>
      <c r="D516" s="2"/>
      <c r="E516" s="18" t="s">
        <v>2564</v>
      </c>
      <c r="F516" s="2" t="s">
        <v>1133</v>
      </c>
      <c r="G516" s="2" t="s">
        <v>1132</v>
      </c>
      <c r="H516" s="2" t="s">
        <v>1002</v>
      </c>
      <c r="I516" s="18">
        <v>2</v>
      </c>
      <c r="J516" s="26" t="s">
        <v>4051</v>
      </c>
      <c r="K516" s="26" t="s">
        <v>4052</v>
      </c>
      <c r="L516" s="31">
        <v>2</v>
      </c>
      <c r="N516" s="75">
        <v>0.1</v>
      </c>
      <c r="Q516">
        <v>6.9999999999999999E-4</v>
      </c>
      <c r="R516">
        <v>5.5999999999999999E-3</v>
      </c>
      <c r="S516" t="s">
        <v>2995</v>
      </c>
      <c r="T516" s="31">
        <v>2</v>
      </c>
      <c r="U516" s="31">
        <v>120</v>
      </c>
      <c r="V516" s="2" t="s">
        <v>1133</v>
      </c>
      <c r="W516" s="71" t="e">
        <f t="shared" ref="W516:W579" si="90">N516/((0.1*O516)*T516)</f>
        <v>#DIV/0!</v>
      </c>
      <c r="X516" s="73">
        <f t="shared" ref="X516:X579" si="91">N516/(0.1*Q516*T516)</f>
        <v>714.28571428571422</v>
      </c>
      <c r="Y516" s="88" t="e">
        <f t="shared" ref="Y516:Y579" si="92">N516/(0.1*O516)</f>
        <v>#DIV/0!</v>
      </c>
      <c r="Z516" s="88">
        <f t="shared" ref="Z516:Z579" si="93">N516/(0.1*Q516)</f>
        <v>1428.5714285714284</v>
      </c>
      <c r="AA516" s="90">
        <f t="shared" ref="AA516:AA579" si="94">N516/AB516</f>
        <v>1.0416666666666667E-4</v>
      </c>
      <c r="AB516" s="31">
        <f t="shared" ref="AB516:AB579" si="95">T516*480</f>
        <v>960</v>
      </c>
      <c r="AC516" s="88" t="e">
        <f t="shared" ref="AC516:AC579" si="96">AA516/O516</f>
        <v>#DIV/0!</v>
      </c>
      <c r="AD516" s="88">
        <f t="shared" ref="AD516:AD579" si="97">AA516/Q516</f>
        <v>0.14880952380952381</v>
      </c>
      <c r="AE516" s="88" t="e">
        <f t="shared" ref="AE516:AE579" si="98">((N516/(T516*U516))/O516)</f>
        <v>#DIV/0!</v>
      </c>
      <c r="AF516" s="102">
        <f t="shared" ref="AF516:AF579" si="99">((N516/(T516*U516))/Q516)</f>
        <v>0.59523809523809523</v>
      </c>
      <c r="AG516" s="41" t="s">
        <v>4055</v>
      </c>
      <c r="AH516" s="118" t="s">
        <v>4056</v>
      </c>
    </row>
    <row r="517" spans="1:34" ht="32" x14ac:dyDescent="0.2">
      <c r="A517" s="2" t="s">
        <v>1003</v>
      </c>
      <c r="B517" s="2" t="s">
        <v>1125</v>
      </c>
      <c r="C517" s="2" t="s">
        <v>2567</v>
      </c>
      <c r="D517" s="2"/>
      <c r="E517" s="18" t="s">
        <v>2566</v>
      </c>
      <c r="F517" s="2" t="s">
        <v>1135</v>
      </c>
      <c r="G517" s="2" t="s">
        <v>1134</v>
      </c>
      <c r="H517" s="2" t="s">
        <v>1002</v>
      </c>
      <c r="I517">
        <v>2</v>
      </c>
      <c r="J517" s="26" t="s">
        <v>4051</v>
      </c>
      <c r="K517" s="26" t="s">
        <v>4052</v>
      </c>
      <c r="L517" s="31">
        <v>2</v>
      </c>
      <c r="N517" s="75">
        <v>0.1</v>
      </c>
      <c r="T517" s="31">
        <v>2</v>
      </c>
      <c r="U517" s="31">
        <v>120</v>
      </c>
      <c r="V517" s="2" t="s">
        <v>1135</v>
      </c>
      <c r="W517" s="71" t="e">
        <f t="shared" si="90"/>
        <v>#DIV/0!</v>
      </c>
      <c r="X517" s="71" t="e">
        <f t="shared" si="91"/>
        <v>#DIV/0!</v>
      </c>
      <c r="Y517" s="88" t="e">
        <f t="shared" si="92"/>
        <v>#DIV/0!</v>
      </c>
      <c r="Z517" s="88" t="e">
        <f t="shared" si="93"/>
        <v>#DIV/0!</v>
      </c>
      <c r="AA517" s="90">
        <f t="shared" si="94"/>
        <v>1.0416666666666667E-4</v>
      </c>
      <c r="AB517" s="31">
        <f t="shared" si="95"/>
        <v>960</v>
      </c>
      <c r="AC517" s="88" t="e">
        <f t="shared" si="96"/>
        <v>#DIV/0!</v>
      </c>
      <c r="AD517" s="88" t="e">
        <f t="shared" si="97"/>
        <v>#DIV/0!</v>
      </c>
      <c r="AE517" s="88" t="e">
        <f t="shared" si="98"/>
        <v>#DIV/0!</v>
      </c>
      <c r="AF517" s="88" t="e">
        <f t="shared" si="99"/>
        <v>#DIV/0!</v>
      </c>
      <c r="AG517" s="114" t="s">
        <v>4053</v>
      </c>
      <c r="AH517" s="118" t="s">
        <v>4054</v>
      </c>
    </row>
    <row r="518" spans="1:34" ht="32" x14ac:dyDescent="0.2">
      <c r="A518" s="2" t="s">
        <v>1003</v>
      </c>
      <c r="B518" s="2" t="s">
        <v>1125</v>
      </c>
      <c r="C518" s="2" t="s">
        <v>2569</v>
      </c>
      <c r="D518" s="2"/>
      <c r="E518" s="18" t="s">
        <v>2568</v>
      </c>
      <c r="F518" s="2" t="s">
        <v>1137</v>
      </c>
      <c r="G518" s="2" t="s">
        <v>1136</v>
      </c>
      <c r="H518" s="2" t="s">
        <v>1002</v>
      </c>
      <c r="I518">
        <v>2</v>
      </c>
      <c r="J518" s="26" t="s">
        <v>4051</v>
      </c>
      <c r="K518" s="26" t="s">
        <v>4052</v>
      </c>
      <c r="L518" s="31">
        <v>2</v>
      </c>
      <c r="N518" s="75">
        <v>0.1</v>
      </c>
      <c r="T518" s="31">
        <v>2</v>
      </c>
      <c r="U518" s="31">
        <v>120</v>
      </c>
      <c r="V518" s="2" t="s">
        <v>1137</v>
      </c>
      <c r="W518" s="71" t="e">
        <f t="shared" si="90"/>
        <v>#DIV/0!</v>
      </c>
      <c r="X518" s="71" t="e">
        <f t="shared" si="91"/>
        <v>#DIV/0!</v>
      </c>
      <c r="Y518" s="88" t="e">
        <f t="shared" si="92"/>
        <v>#DIV/0!</v>
      </c>
      <c r="Z518" s="88" t="e">
        <f t="shared" si="93"/>
        <v>#DIV/0!</v>
      </c>
      <c r="AA518" s="90">
        <f t="shared" si="94"/>
        <v>1.0416666666666667E-4</v>
      </c>
      <c r="AB518" s="31">
        <f t="shared" si="95"/>
        <v>960</v>
      </c>
      <c r="AC518" s="88" t="e">
        <f t="shared" si="96"/>
        <v>#DIV/0!</v>
      </c>
      <c r="AD518" s="88" t="e">
        <f t="shared" si="97"/>
        <v>#DIV/0!</v>
      </c>
      <c r="AE518" s="88" t="e">
        <f t="shared" si="98"/>
        <v>#DIV/0!</v>
      </c>
      <c r="AF518" s="88" t="e">
        <f t="shared" si="99"/>
        <v>#DIV/0!</v>
      </c>
      <c r="AG518" s="114" t="s">
        <v>4053</v>
      </c>
      <c r="AH518" s="118" t="s">
        <v>4054</v>
      </c>
    </row>
    <row r="519" spans="1:34" ht="32" x14ac:dyDescent="0.2">
      <c r="A519" s="2" t="s">
        <v>1003</v>
      </c>
      <c r="B519" s="2" t="s">
        <v>1125</v>
      </c>
      <c r="C519" s="2" t="s">
        <v>2571</v>
      </c>
      <c r="D519" s="2"/>
      <c r="E519" s="18" t="s">
        <v>2570</v>
      </c>
      <c r="F519" s="2" t="s">
        <v>1139</v>
      </c>
      <c r="G519" s="2" t="s">
        <v>1138</v>
      </c>
      <c r="H519" s="2" t="s">
        <v>1002</v>
      </c>
      <c r="I519">
        <v>2</v>
      </c>
      <c r="J519" s="27" t="s">
        <v>4051</v>
      </c>
      <c r="K519" s="26" t="s">
        <v>4052</v>
      </c>
      <c r="L519" s="31">
        <v>2</v>
      </c>
      <c r="N519" s="75">
        <v>0.1</v>
      </c>
      <c r="T519" s="31">
        <v>2</v>
      </c>
      <c r="U519" s="31">
        <v>120</v>
      </c>
      <c r="V519" s="2" t="s">
        <v>1139</v>
      </c>
      <c r="W519" s="71" t="e">
        <f t="shared" si="90"/>
        <v>#DIV/0!</v>
      </c>
      <c r="X519" s="71" t="e">
        <f t="shared" si="91"/>
        <v>#DIV/0!</v>
      </c>
      <c r="Y519" s="88" t="e">
        <f t="shared" si="92"/>
        <v>#DIV/0!</v>
      </c>
      <c r="Z519" s="88" t="e">
        <f t="shared" si="93"/>
        <v>#DIV/0!</v>
      </c>
      <c r="AA519" s="90">
        <f t="shared" si="94"/>
        <v>1.0416666666666667E-4</v>
      </c>
      <c r="AB519" s="31">
        <f t="shared" si="95"/>
        <v>960</v>
      </c>
      <c r="AC519" s="88" t="e">
        <f t="shared" si="96"/>
        <v>#DIV/0!</v>
      </c>
      <c r="AD519" s="88" t="e">
        <f t="shared" si="97"/>
        <v>#DIV/0!</v>
      </c>
      <c r="AE519" s="88" t="e">
        <f t="shared" si="98"/>
        <v>#DIV/0!</v>
      </c>
      <c r="AF519" s="88" t="e">
        <f t="shared" si="99"/>
        <v>#DIV/0!</v>
      </c>
      <c r="AG519" s="114" t="s">
        <v>4053</v>
      </c>
      <c r="AH519" s="118" t="s">
        <v>4054</v>
      </c>
    </row>
    <row r="520" spans="1:34" ht="32" x14ac:dyDescent="0.2">
      <c r="A520" s="2" t="s">
        <v>1003</v>
      </c>
      <c r="B520" s="2" t="s">
        <v>1125</v>
      </c>
      <c r="C520" s="2" t="s">
        <v>2573</v>
      </c>
      <c r="D520" s="2"/>
      <c r="E520" s="18" t="s">
        <v>2572</v>
      </c>
      <c r="F520" s="2" t="s">
        <v>1141</v>
      </c>
      <c r="G520" s="2" t="s">
        <v>1140</v>
      </c>
      <c r="H520" s="2" t="s">
        <v>1002</v>
      </c>
      <c r="I520">
        <v>2</v>
      </c>
      <c r="J520" s="26" t="s">
        <v>4051</v>
      </c>
      <c r="K520" s="26" t="s">
        <v>4052</v>
      </c>
      <c r="L520" s="31">
        <v>2</v>
      </c>
      <c r="N520" s="75">
        <v>0.1</v>
      </c>
      <c r="Q520">
        <v>0.2</v>
      </c>
      <c r="S520" t="s">
        <v>4057</v>
      </c>
      <c r="T520" s="31">
        <v>2</v>
      </c>
      <c r="U520" s="31">
        <v>120</v>
      </c>
      <c r="V520" s="2" t="s">
        <v>1141</v>
      </c>
      <c r="W520" s="71" t="e">
        <f t="shared" si="90"/>
        <v>#DIV/0!</v>
      </c>
      <c r="X520" s="71">
        <f t="shared" si="91"/>
        <v>2.4999999999999996</v>
      </c>
      <c r="Y520" s="88" t="e">
        <f t="shared" si="92"/>
        <v>#DIV/0!</v>
      </c>
      <c r="Z520" s="88">
        <f t="shared" si="93"/>
        <v>4.9999999999999991</v>
      </c>
      <c r="AA520" s="90">
        <f t="shared" si="94"/>
        <v>1.0416666666666667E-4</v>
      </c>
      <c r="AB520" s="31">
        <f t="shared" si="95"/>
        <v>960</v>
      </c>
      <c r="AC520" s="88" t="e">
        <f t="shared" si="96"/>
        <v>#DIV/0!</v>
      </c>
      <c r="AD520" s="88">
        <f t="shared" si="97"/>
        <v>5.2083333333333333E-4</v>
      </c>
      <c r="AE520" s="88" t="e">
        <f t="shared" si="98"/>
        <v>#DIV/0!</v>
      </c>
      <c r="AF520" s="88">
        <f t="shared" si="99"/>
        <v>2.0833333333333333E-3</v>
      </c>
      <c r="AG520" s="41" t="s">
        <v>4058</v>
      </c>
      <c r="AH520" s="118" t="s">
        <v>4059</v>
      </c>
    </row>
    <row r="521" spans="1:34" ht="32" x14ac:dyDescent="0.2">
      <c r="A521" s="2" t="s">
        <v>1003</v>
      </c>
      <c r="B521" s="2" t="s">
        <v>1125</v>
      </c>
      <c r="C521" s="2" t="s">
        <v>2575</v>
      </c>
      <c r="D521" s="2"/>
      <c r="E521" s="18" t="s">
        <v>2574</v>
      </c>
      <c r="F521" s="2" t="s">
        <v>1143</v>
      </c>
      <c r="G521" s="2" t="s">
        <v>1142</v>
      </c>
      <c r="H521" s="2" t="s">
        <v>1002</v>
      </c>
      <c r="I521">
        <v>2</v>
      </c>
      <c r="J521" s="26" t="s">
        <v>4051</v>
      </c>
      <c r="K521" s="26" t="s">
        <v>4052</v>
      </c>
      <c r="L521" s="31">
        <v>2</v>
      </c>
      <c r="N521" s="75">
        <v>0.1</v>
      </c>
      <c r="Q521">
        <v>4.0000000000000001E-3</v>
      </c>
      <c r="S521" t="s">
        <v>3005</v>
      </c>
      <c r="T521" s="31">
        <v>2</v>
      </c>
      <c r="U521" s="31">
        <v>120</v>
      </c>
      <c r="V521" s="2" t="s">
        <v>1143</v>
      </c>
      <c r="W521" s="71" t="e">
        <f t="shared" si="90"/>
        <v>#DIV/0!</v>
      </c>
      <c r="X521" s="71">
        <f t="shared" si="91"/>
        <v>125</v>
      </c>
      <c r="Y521" s="88" t="e">
        <f t="shared" si="92"/>
        <v>#DIV/0!</v>
      </c>
      <c r="Z521" s="88">
        <f t="shared" si="93"/>
        <v>250</v>
      </c>
      <c r="AA521" s="90">
        <f t="shared" si="94"/>
        <v>1.0416666666666667E-4</v>
      </c>
      <c r="AB521" s="31">
        <f t="shared" si="95"/>
        <v>960</v>
      </c>
      <c r="AC521" s="88" t="e">
        <f t="shared" si="96"/>
        <v>#DIV/0!</v>
      </c>
      <c r="AD521" s="88">
        <f t="shared" si="97"/>
        <v>2.6041666666666668E-2</v>
      </c>
      <c r="AE521" s="88" t="e">
        <f t="shared" si="98"/>
        <v>#DIV/0!</v>
      </c>
      <c r="AF521" s="102">
        <f t="shared" si="99"/>
        <v>0.10416666666666667</v>
      </c>
      <c r="AG521" s="41" t="s">
        <v>4060</v>
      </c>
      <c r="AH521" s="118" t="s">
        <v>4061</v>
      </c>
    </row>
    <row r="522" spans="1:34" ht="32" x14ac:dyDescent="0.2">
      <c r="A522" s="2" t="s">
        <v>1003</v>
      </c>
      <c r="B522" s="2" t="s">
        <v>1125</v>
      </c>
      <c r="C522" s="2"/>
      <c r="D522" s="2"/>
      <c r="E522" s="18" t="s">
        <v>2576</v>
      </c>
      <c r="F522" s="2" t="s">
        <v>1145</v>
      </c>
      <c r="G522" s="2" t="s">
        <v>1144</v>
      </c>
      <c r="H522" s="2" t="s">
        <v>1002</v>
      </c>
      <c r="I522">
        <v>2</v>
      </c>
      <c r="J522" s="26" t="s">
        <v>4051</v>
      </c>
      <c r="K522" s="26" t="s">
        <v>4052</v>
      </c>
      <c r="L522" s="31">
        <v>2</v>
      </c>
      <c r="N522" s="75">
        <v>0.1</v>
      </c>
      <c r="Q522">
        <v>0.8</v>
      </c>
      <c r="S522" t="s">
        <v>3170</v>
      </c>
      <c r="T522" s="31">
        <v>2</v>
      </c>
      <c r="U522" s="31">
        <v>120</v>
      </c>
      <c r="V522" s="2" t="s">
        <v>1145</v>
      </c>
      <c r="W522" s="71" t="e">
        <f t="shared" si="90"/>
        <v>#DIV/0!</v>
      </c>
      <c r="X522" s="71">
        <f t="shared" si="91"/>
        <v>0.62499999999999989</v>
      </c>
      <c r="Y522" s="88" t="e">
        <f t="shared" si="92"/>
        <v>#DIV/0!</v>
      </c>
      <c r="Z522" s="88">
        <f t="shared" si="93"/>
        <v>1.2499999999999998</v>
      </c>
      <c r="AA522" s="90">
        <f t="shared" si="94"/>
        <v>1.0416666666666667E-4</v>
      </c>
      <c r="AB522" s="31">
        <f t="shared" si="95"/>
        <v>960</v>
      </c>
      <c r="AC522" s="88" t="e">
        <f t="shared" si="96"/>
        <v>#DIV/0!</v>
      </c>
      <c r="AD522" s="88">
        <f t="shared" si="97"/>
        <v>1.3020833333333333E-4</v>
      </c>
      <c r="AE522" s="88" t="e">
        <f t="shared" si="98"/>
        <v>#DIV/0!</v>
      </c>
      <c r="AF522" s="88">
        <f t="shared" si="99"/>
        <v>5.2083333333333333E-4</v>
      </c>
      <c r="AG522" s="41" t="s">
        <v>4062</v>
      </c>
      <c r="AH522" s="118" t="s">
        <v>4063</v>
      </c>
    </row>
    <row r="523" spans="1:34" ht="32" x14ac:dyDescent="0.2">
      <c r="A523" s="2" t="s">
        <v>1003</v>
      </c>
      <c r="B523" s="2" t="s">
        <v>1125</v>
      </c>
      <c r="C523" s="2" t="s">
        <v>2578</v>
      </c>
      <c r="D523" s="2"/>
      <c r="E523" s="18" t="s">
        <v>2577</v>
      </c>
      <c r="F523" s="2" t="s">
        <v>1147</v>
      </c>
      <c r="G523" s="2" t="s">
        <v>1146</v>
      </c>
      <c r="H523" s="2" t="s">
        <v>1002</v>
      </c>
      <c r="I523">
        <v>2</v>
      </c>
      <c r="J523" s="26" t="s">
        <v>4051</v>
      </c>
      <c r="K523" s="26" t="s">
        <v>4052</v>
      </c>
      <c r="L523" s="31">
        <v>2</v>
      </c>
      <c r="N523" s="75">
        <v>0.1</v>
      </c>
      <c r="T523" s="31">
        <v>2</v>
      </c>
      <c r="U523" s="31">
        <v>120</v>
      </c>
      <c r="V523" s="2" t="s">
        <v>1147</v>
      </c>
      <c r="W523" s="71" t="e">
        <f t="shared" si="90"/>
        <v>#DIV/0!</v>
      </c>
      <c r="X523" s="71" t="e">
        <f t="shared" si="91"/>
        <v>#DIV/0!</v>
      </c>
      <c r="Y523" s="88" t="e">
        <f t="shared" si="92"/>
        <v>#DIV/0!</v>
      </c>
      <c r="Z523" s="88" t="e">
        <f t="shared" si="93"/>
        <v>#DIV/0!</v>
      </c>
      <c r="AA523" s="90">
        <f t="shared" si="94"/>
        <v>1.0416666666666667E-4</v>
      </c>
      <c r="AB523" s="31">
        <f t="shared" si="95"/>
        <v>960</v>
      </c>
      <c r="AC523" s="88" t="e">
        <f t="shared" si="96"/>
        <v>#DIV/0!</v>
      </c>
      <c r="AD523" s="88" t="e">
        <f t="shared" si="97"/>
        <v>#DIV/0!</v>
      </c>
      <c r="AE523" s="88" t="e">
        <f t="shared" si="98"/>
        <v>#DIV/0!</v>
      </c>
      <c r="AF523" s="88" t="e">
        <f t="shared" si="99"/>
        <v>#DIV/0!</v>
      </c>
      <c r="AG523" s="114" t="s">
        <v>4053</v>
      </c>
      <c r="AH523" s="118" t="s">
        <v>4054</v>
      </c>
    </row>
    <row r="524" spans="1:34" ht="32" x14ac:dyDescent="0.2">
      <c r="A524" s="2" t="s">
        <v>1003</v>
      </c>
      <c r="B524" s="2" t="s">
        <v>1125</v>
      </c>
      <c r="C524" s="2"/>
      <c r="D524" s="2"/>
      <c r="E524" s="18" t="s">
        <v>2579</v>
      </c>
      <c r="F524" s="2" t="s">
        <v>1149</v>
      </c>
      <c r="G524" s="2" t="s">
        <v>1148</v>
      </c>
      <c r="H524" s="2" t="s">
        <v>1002</v>
      </c>
      <c r="I524">
        <v>2</v>
      </c>
      <c r="J524" s="26" t="s">
        <v>4051</v>
      </c>
      <c r="K524" s="26" t="s">
        <v>4052</v>
      </c>
      <c r="L524" s="31">
        <v>2</v>
      </c>
      <c r="N524" s="75">
        <v>0.1</v>
      </c>
      <c r="T524" s="31">
        <v>2</v>
      </c>
      <c r="U524" s="31">
        <v>120</v>
      </c>
      <c r="V524" s="2" t="s">
        <v>1149</v>
      </c>
      <c r="W524" s="71" t="e">
        <f t="shared" si="90"/>
        <v>#DIV/0!</v>
      </c>
      <c r="X524" s="71" t="e">
        <f t="shared" si="91"/>
        <v>#DIV/0!</v>
      </c>
      <c r="Y524" s="88" t="e">
        <f t="shared" si="92"/>
        <v>#DIV/0!</v>
      </c>
      <c r="Z524" s="88" t="e">
        <f t="shared" si="93"/>
        <v>#DIV/0!</v>
      </c>
      <c r="AA524" s="90">
        <f t="shared" si="94"/>
        <v>1.0416666666666667E-4</v>
      </c>
      <c r="AB524" s="31">
        <f t="shared" si="95"/>
        <v>960</v>
      </c>
      <c r="AC524" s="88" t="e">
        <f t="shared" si="96"/>
        <v>#DIV/0!</v>
      </c>
      <c r="AD524" s="88" t="e">
        <f t="shared" si="97"/>
        <v>#DIV/0!</v>
      </c>
      <c r="AE524" s="88" t="e">
        <f t="shared" si="98"/>
        <v>#DIV/0!</v>
      </c>
      <c r="AF524" s="88" t="e">
        <f t="shared" si="99"/>
        <v>#DIV/0!</v>
      </c>
      <c r="AG524" s="114" t="s">
        <v>4053</v>
      </c>
      <c r="AH524" s="118" t="s">
        <v>4054</v>
      </c>
    </row>
    <row r="525" spans="1:34" ht="32" x14ac:dyDescent="0.2">
      <c r="A525" s="2" t="s">
        <v>1003</v>
      </c>
      <c r="B525" s="2" t="s">
        <v>1125</v>
      </c>
      <c r="C525" s="2" t="s">
        <v>2581</v>
      </c>
      <c r="D525" s="2"/>
      <c r="E525" s="18" t="s">
        <v>2580</v>
      </c>
      <c r="F525" s="2" t="s">
        <v>1151</v>
      </c>
      <c r="G525" s="2" t="s">
        <v>1150</v>
      </c>
      <c r="H525" s="2" t="s">
        <v>1002</v>
      </c>
      <c r="I525">
        <v>2</v>
      </c>
      <c r="J525" s="27" t="s">
        <v>4051</v>
      </c>
      <c r="K525" s="26" t="s">
        <v>4052</v>
      </c>
      <c r="L525" s="31">
        <v>2</v>
      </c>
      <c r="N525" s="75">
        <v>0.1</v>
      </c>
      <c r="T525" s="31">
        <v>2</v>
      </c>
      <c r="U525" s="31">
        <v>120</v>
      </c>
      <c r="V525" s="2" t="s">
        <v>1151</v>
      </c>
      <c r="W525" s="71" t="e">
        <f t="shared" si="90"/>
        <v>#DIV/0!</v>
      </c>
      <c r="X525" s="71" t="e">
        <f t="shared" si="91"/>
        <v>#DIV/0!</v>
      </c>
      <c r="Y525" s="88" t="e">
        <f t="shared" si="92"/>
        <v>#DIV/0!</v>
      </c>
      <c r="Z525" s="88" t="e">
        <f t="shared" si="93"/>
        <v>#DIV/0!</v>
      </c>
      <c r="AA525" s="90">
        <f t="shared" si="94"/>
        <v>1.0416666666666667E-4</v>
      </c>
      <c r="AB525" s="31">
        <f t="shared" si="95"/>
        <v>960</v>
      </c>
      <c r="AC525" s="88" t="e">
        <f t="shared" si="96"/>
        <v>#DIV/0!</v>
      </c>
      <c r="AD525" s="88" t="e">
        <f t="shared" si="97"/>
        <v>#DIV/0!</v>
      </c>
      <c r="AE525" s="88" t="e">
        <f t="shared" si="98"/>
        <v>#DIV/0!</v>
      </c>
      <c r="AF525" s="88" t="e">
        <f t="shared" si="99"/>
        <v>#DIV/0!</v>
      </c>
      <c r="AG525" s="114" t="s">
        <v>4053</v>
      </c>
      <c r="AH525" s="118" t="s">
        <v>4054</v>
      </c>
    </row>
    <row r="526" spans="1:34" ht="48" x14ac:dyDescent="0.2">
      <c r="A526" s="13" t="s">
        <v>1003</v>
      </c>
      <c r="B526" s="13" t="s">
        <v>1125</v>
      </c>
      <c r="C526" s="13"/>
      <c r="D526" s="13"/>
      <c r="E526" t="s">
        <v>2198</v>
      </c>
      <c r="F526" s="13" t="s">
        <v>1153</v>
      </c>
      <c r="G526" s="13" t="s">
        <v>1152</v>
      </c>
      <c r="H526" s="13" t="s">
        <v>1002</v>
      </c>
      <c r="I526">
        <v>2</v>
      </c>
      <c r="J526" t="s">
        <v>4051</v>
      </c>
      <c r="K526" t="s">
        <v>4052</v>
      </c>
      <c r="L526" s="31">
        <v>2</v>
      </c>
      <c r="N526" s="79">
        <v>0.1</v>
      </c>
      <c r="O526">
        <v>53</v>
      </c>
      <c r="P526">
        <v>80</v>
      </c>
      <c r="T526" s="31">
        <v>2</v>
      </c>
      <c r="U526" s="31">
        <v>120</v>
      </c>
      <c r="V526" s="13" t="s">
        <v>1153</v>
      </c>
      <c r="W526" s="71">
        <f t="shared" si="90"/>
        <v>9.433962264150943E-3</v>
      </c>
      <c r="X526" s="71" t="e">
        <f t="shared" si="91"/>
        <v>#DIV/0!</v>
      </c>
      <c r="Y526" s="88">
        <f t="shared" si="92"/>
        <v>1.8867924528301886E-2</v>
      </c>
      <c r="Z526" s="88" t="e">
        <f t="shared" si="93"/>
        <v>#DIV/0!</v>
      </c>
      <c r="AA526" s="90">
        <f t="shared" si="94"/>
        <v>1.0416666666666667E-4</v>
      </c>
      <c r="AB526" s="31">
        <f t="shared" si="95"/>
        <v>960</v>
      </c>
      <c r="AC526" s="88">
        <f t="shared" si="96"/>
        <v>1.9654088050314469E-6</v>
      </c>
      <c r="AD526" s="88" t="e">
        <f t="shared" si="97"/>
        <v>#DIV/0!</v>
      </c>
      <c r="AE526" s="88">
        <f t="shared" si="98"/>
        <v>7.8616352201257875E-6</v>
      </c>
      <c r="AF526" s="88" t="e">
        <f t="shared" si="99"/>
        <v>#DIV/0!</v>
      </c>
      <c r="AG526" s="41" t="s">
        <v>4064</v>
      </c>
      <c r="AH526" s="118" t="s">
        <v>4065</v>
      </c>
    </row>
    <row r="527" spans="1:34" ht="32" x14ac:dyDescent="0.2">
      <c r="A527" s="2" t="s">
        <v>1003</v>
      </c>
      <c r="B527" s="2" t="s">
        <v>1125</v>
      </c>
      <c r="C527" s="2" t="s">
        <v>2584</v>
      </c>
      <c r="D527" s="2"/>
      <c r="E527" s="18" t="s">
        <v>2583</v>
      </c>
      <c r="F527" s="2" t="s">
        <v>1155</v>
      </c>
      <c r="G527" s="2" t="s">
        <v>1154</v>
      </c>
      <c r="H527" s="2" t="s">
        <v>1002</v>
      </c>
      <c r="I527">
        <v>2</v>
      </c>
      <c r="J527" s="27" t="s">
        <v>4051</v>
      </c>
      <c r="K527" s="27" t="s">
        <v>4052</v>
      </c>
      <c r="L527" s="31">
        <v>2</v>
      </c>
      <c r="N527" s="75">
        <v>0.1</v>
      </c>
      <c r="T527" s="31">
        <v>2</v>
      </c>
      <c r="U527" s="31">
        <v>120</v>
      </c>
      <c r="V527" s="2" t="s">
        <v>1155</v>
      </c>
      <c r="W527" s="71" t="e">
        <f t="shared" si="90"/>
        <v>#DIV/0!</v>
      </c>
      <c r="X527" s="71" t="e">
        <f t="shared" si="91"/>
        <v>#DIV/0!</v>
      </c>
      <c r="Y527" s="88" t="e">
        <f t="shared" si="92"/>
        <v>#DIV/0!</v>
      </c>
      <c r="Z527" s="88" t="e">
        <f t="shared" si="93"/>
        <v>#DIV/0!</v>
      </c>
      <c r="AA527" s="90">
        <f t="shared" si="94"/>
        <v>1.0416666666666667E-4</v>
      </c>
      <c r="AB527" s="31">
        <f t="shared" si="95"/>
        <v>960</v>
      </c>
      <c r="AC527" s="88" t="e">
        <f t="shared" si="96"/>
        <v>#DIV/0!</v>
      </c>
      <c r="AD527" s="88" t="e">
        <f t="shared" si="97"/>
        <v>#DIV/0!</v>
      </c>
      <c r="AE527" s="88" t="e">
        <f t="shared" si="98"/>
        <v>#DIV/0!</v>
      </c>
      <c r="AF527" s="88" t="e">
        <f t="shared" si="99"/>
        <v>#DIV/0!</v>
      </c>
      <c r="AG527" s="114" t="s">
        <v>4053</v>
      </c>
      <c r="AH527" s="118" t="s">
        <v>4054</v>
      </c>
    </row>
    <row r="528" spans="1:34" ht="32" x14ac:dyDescent="0.2">
      <c r="A528" s="2" t="s">
        <v>295</v>
      </c>
      <c r="B528" s="2" t="s">
        <v>1159</v>
      </c>
      <c r="C528" s="2" t="s">
        <v>2586</v>
      </c>
      <c r="D528" s="2"/>
      <c r="E528" s="18" t="s">
        <v>2585</v>
      </c>
      <c r="F528" s="2" t="s">
        <v>1157</v>
      </c>
      <c r="G528" s="2" t="s">
        <v>1156</v>
      </c>
      <c r="H528" s="2" t="s">
        <v>1158</v>
      </c>
      <c r="I528" s="18">
        <v>1</v>
      </c>
      <c r="J528" s="27" t="s">
        <v>3503</v>
      </c>
      <c r="K528" s="27" t="s">
        <v>1159</v>
      </c>
      <c r="L528" s="31">
        <v>1</v>
      </c>
      <c r="N528" s="75">
        <v>10</v>
      </c>
      <c r="O528">
        <v>0.5</v>
      </c>
      <c r="T528" s="31">
        <v>1</v>
      </c>
      <c r="U528" s="31">
        <v>120</v>
      </c>
      <c r="V528" s="2" t="s">
        <v>1157</v>
      </c>
      <c r="W528" s="71">
        <f t="shared" si="90"/>
        <v>200</v>
      </c>
      <c r="X528" s="71" t="e">
        <f t="shared" si="91"/>
        <v>#DIV/0!</v>
      </c>
      <c r="Y528" s="88">
        <f t="shared" si="92"/>
        <v>200</v>
      </c>
      <c r="Z528" s="88" t="e">
        <f t="shared" si="93"/>
        <v>#DIV/0!</v>
      </c>
      <c r="AA528" s="90">
        <f t="shared" si="94"/>
        <v>2.0833333333333332E-2</v>
      </c>
      <c r="AB528" s="31">
        <f t="shared" si="95"/>
        <v>480</v>
      </c>
      <c r="AC528" s="88">
        <f t="shared" si="96"/>
        <v>4.1666666666666664E-2</v>
      </c>
      <c r="AD528" s="88" t="e">
        <f t="shared" si="97"/>
        <v>#DIV/0!</v>
      </c>
      <c r="AE528" s="102">
        <f t="shared" si="98"/>
        <v>0.16666666666666666</v>
      </c>
      <c r="AF528" s="88" t="e">
        <f t="shared" si="99"/>
        <v>#DIV/0!</v>
      </c>
      <c r="AG528" s="94" t="s">
        <v>4066</v>
      </c>
    </row>
    <row r="529" spans="1:34" ht="32" x14ac:dyDescent="0.2">
      <c r="A529" s="2" t="s">
        <v>1161</v>
      </c>
      <c r="B529" s="2" t="s">
        <v>1159</v>
      </c>
      <c r="C529" s="2" t="s">
        <v>2586</v>
      </c>
      <c r="D529" s="2"/>
      <c r="E529" s="18" t="s">
        <v>2585</v>
      </c>
      <c r="F529" s="2" t="s">
        <v>1157</v>
      </c>
      <c r="G529" s="2" t="s">
        <v>1156</v>
      </c>
      <c r="H529" s="2" t="s">
        <v>1160</v>
      </c>
      <c r="I529" s="18">
        <v>1</v>
      </c>
      <c r="J529" s="27" t="s">
        <v>3503</v>
      </c>
      <c r="K529" s="27" t="s">
        <v>1159</v>
      </c>
      <c r="L529" s="31">
        <v>1</v>
      </c>
      <c r="N529" s="75">
        <v>10</v>
      </c>
      <c r="O529">
        <v>0.5</v>
      </c>
      <c r="T529" s="31">
        <v>1</v>
      </c>
      <c r="U529" s="31">
        <v>120</v>
      </c>
      <c r="V529" s="2" t="s">
        <v>1157</v>
      </c>
      <c r="W529" s="71">
        <f t="shared" si="90"/>
        <v>200</v>
      </c>
      <c r="X529" s="71" t="e">
        <f t="shared" si="91"/>
        <v>#DIV/0!</v>
      </c>
      <c r="Y529" s="88">
        <f t="shared" si="92"/>
        <v>200</v>
      </c>
      <c r="Z529" s="88" t="e">
        <f t="shared" si="93"/>
        <v>#DIV/0!</v>
      </c>
      <c r="AA529" s="90">
        <f t="shared" si="94"/>
        <v>2.0833333333333332E-2</v>
      </c>
      <c r="AB529" s="31">
        <f t="shared" si="95"/>
        <v>480</v>
      </c>
      <c r="AC529" s="88">
        <f t="shared" si="96"/>
        <v>4.1666666666666664E-2</v>
      </c>
      <c r="AD529" s="88" t="e">
        <f t="shared" si="97"/>
        <v>#DIV/0!</v>
      </c>
      <c r="AE529" s="102">
        <f t="shared" si="98"/>
        <v>0.16666666666666666</v>
      </c>
      <c r="AF529" s="88" t="e">
        <f t="shared" si="99"/>
        <v>#DIV/0!</v>
      </c>
      <c r="AG529" s="94" t="s">
        <v>4066</v>
      </c>
    </row>
    <row r="530" spans="1:34" ht="32" x14ac:dyDescent="0.2">
      <c r="A530" s="13" t="s">
        <v>260</v>
      </c>
      <c r="B530" s="13" t="s">
        <v>1164</v>
      </c>
      <c r="C530" s="13" t="s">
        <v>2588</v>
      </c>
      <c r="D530" s="13"/>
      <c r="E530" t="s">
        <v>2587</v>
      </c>
      <c r="F530" s="13" t="s">
        <v>1163</v>
      </c>
      <c r="G530" s="13" t="s">
        <v>1162</v>
      </c>
      <c r="H530" s="13" t="s">
        <v>259</v>
      </c>
      <c r="I530">
        <v>1</v>
      </c>
      <c r="J530" t="s">
        <v>3503</v>
      </c>
      <c r="K530" t="s">
        <v>1164</v>
      </c>
      <c r="L530" s="31">
        <v>1</v>
      </c>
      <c r="N530" s="79">
        <v>1</v>
      </c>
      <c r="Q530">
        <v>0.1</v>
      </c>
      <c r="S530" t="s">
        <v>3170</v>
      </c>
      <c r="T530" s="31">
        <v>1</v>
      </c>
      <c r="U530" s="31">
        <v>120</v>
      </c>
      <c r="V530" s="13" t="s">
        <v>1163</v>
      </c>
      <c r="W530" s="71" t="e">
        <f t="shared" si="90"/>
        <v>#DIV/0!</v>
      </c>
      <c r="X530" s="71">
        <f t="shared" si="91"/>
        <v>99.999999999999986</v>
      </c>
      <c r="Y530" s="88" t="e">
        <f t="shared" si="92"/>
        <v>#DIV/0!</v>
      </c>
      <c r="Z530" s="88">
        <f t="shared" si="93"/>
        <v>99.999999999999986</v>
      </c>
      <c r="AA530" s="90">
        <f t="shared" si="94"/>
        <v>2.0833333333333333E-3</v>
      </c>
      <c r="AB530" s="31">
        <f t="shared" si="95"/>
        <v>480</v>
      </c>
      <c r="AC530" s="88" t="e">
        <f t="shared" si="96"/>
        <v>#DIV/0!</v>
      </c>
      <c r="AD530" s="88">
        <f t="shared" si="97"/>
        <v>2.0833333333333332E-2</v>
      </c>
      <c r="AE530" s="88" t="e">
        <f t="shared" si="98"/>
        <v>#DIV/0!</v>
      </c>
      <c r="AF530" s="88">
        <f t="shared" si="99"/>
        <v>8.3333333333333329E-2</v>
      </c>
      <c r="AG530" s="94" t="s">
        <v>4067</v>
      </c>
      <c r="AH530" s="118" t="s">
        <v>4068</v>
      </c>
    </row>
    <row r="531" spans="1:34" ht="32" x14ac:dyDescent="0.2">
      <c r="A531" s="2" t="s">
        <v>295</v>
      </c>
      <c r="B531" s="2" t="s">
        <v>1167</v>
      </c>
      <c r="C531" s="2" t="s">
        <v>2591</v>
      </c>
      <c r="D531" s="2"/>
      <c r="E531" s="18" t="s">
        <v>2590</v>
      </c>
      <c r="F531" s="2" t="s">
        <v>1166</v>
      </c>
      <c r="G531" s="2" t="s">
        <v>1165</v>
      </c>
      <c r="H531" s="2" t="s">
        <v>1158</v>
      </c>
      <c r="I531" s="25" t="s">
        <v>4069</v>
      </c>
      <c r="J531" s="27" t="s">
        <v>4070</v>
      </c>
      <c r="K531" s="27" t="s">
        <v>1167</v>
      </c>
      <c r="L531" s="31">
        <v>1</v>
      </c>
      <c r="N531" s="75">
        <v>1</v>
      </c>
      <c r="O531">
        <v>0.5</v>
      </c>
      <c r="T531" s="31">
        <v>1</v>
      </c>
      <c r="U531" s="31">
        <v>120</v>
      </c>
      <c r="V531" s="2" t="s">
        <v>1166</v>
      </c>
      <c r="W531" s="71">
        <f t="shared" si="90"/>
        <v>20</v>
      </c>
      <c r="X531" s="71" t="e">
        <f t="shared" si="91"/>
        <v>#DIV/0!</v>
      </c>
      <c r="Y531" s="88">
        <f t="shared" si="92"/>
        <v>20</v>
      </c>
      <c r="Z531" s="88" t="e">
        <f t="shared" si="93"/>
        <v>#DIV/0!</v>
      </c>
      <c r="AA531" s="90">
        <f t="shared" si="94"/>
        <v>2.0833333333333333E-3</v>
      </c>
      <c r="AB531" s="31">
        <f t="shared" si="95"/>
        <v>480</v>
      </c>
      <c r="AC531" s="88">
        <f t="shared" si="96"/>
        <v>4.1666666666666666E-3</v>
      </c>
      <c r="AD531" s="88" t="e">
        <f t="shared" si="97"/>
        <v>#DIV/0!</v>
      </c>
      <c r="AE531" s="88">
        <f t="shared" si="98"/>
        <v>1.6666666666666666E-2</v>
      </c>
      <c r="AF531" s="88" t="e">
        <f t="shared" si="99"/>
        <v>#DIV/0!</v>
      </c>
      <c r="AG531" s="94" t="s">
        <v>4071</v>
      </c>
    </row>
    <row r="532" spans="1:34" ht="32" x14ac:dyDescent="0.2">
      <c r="A532" s="2" t="s">
        <v>1161</v>
      </c>
      <c r="B532" s="2" t="s">
        <v>1167</v>
      </c>
      <c r="C532" s="2" t="s">
        <v>2591</v>
      </c>
      <c r="D532" s="2"/>
      <c r="E532" s="18" t="s">
        <v>2590</v>
      </c>
      <c r="F532" s="2" t="s">
        <v>1166</v>
      </c>
      <c r="G532" s="2" t="s">
        <v>1165</v>
      </c>
      <c r="H532" s="2" t="s">
        <v>1160</v>
      </c>
      <c r="I532" s="25" t="s">
        <v>4069</v>
      </c>
      <c r="J532" s="27" t="s">
        <v>4070</v>
      </c>
      <c r="K532" s="27" t="s">
        <v>1167</v>
      </c>
      <c r="L532" s="31">
        <v>1</v>
      </c>
      <c r="N532" s="75">
        <v>1</v>
      </c>
      <c r="O532">
        <v>0.5</v>
      </c>
      <c r="T532" s="31">
        <v>1</v>
      </c>
      <c r="U532" s="31">
        <v>120</v>
      </c>
      <c r="V532" s="2" t="s">
        <v>1166</v>
      </c>
      <c r="W532" s="71">
        <f t="shared" si="90"/>
        <v>20</v>
      </c>
      <c r="X532" s="71" t="e">
        <f t="shared" si="91"/>
        <v>#DIV/0!</v>
      </c>
      <c r="Y532" s="88">
        <f t="shared" si="92"/>
        <v>20</v>
      </c>
      <c r="Z532" s="88" t="e">
        <f t="shared" si="93"/>
        <v>#DIV/0!</v>
      </c>
      <c r="AA532" s="90">
        <f t="shared" si="94"/>
        <v>2.0833333333333333E-3</v>
      </c>
      <c r="AB532" s="31">
        <f t="shared" si="95"/>
        <v>480</v>
      </c>
      <c r="AC532" s="88">
        <f t="shared" si="96"/>
        <v>4.1666666666666666E-3</v>
      </c>
      <c r="AD532" s="88" t="e">
        <f t="shared" si="97"/>
        <v>#DIV/0!</v>
      </c>
      <c r="AE532" s="88">
        <f t="shared" si="98"/>
        <v>1.6666666666666666E-2</v>
      </c>
      <c r="AF532" s="88" t="e">
        <f t="shared" si="99"/>
        <v>#DIV/0!</v>
      </c>
      <c r="AG532" s="94" t="s">
        <v>4071</v>
      </c>
    </row>
    <row r="533" spans="1:34" ht="32" x14ac:dyDescent="0.2">
      <c r="A533" s="2" t="s">
        <v>295</v>
      </c>
      <c r="B533" s="2" t="s">
        <v>1170</v>
      </c>
      <c r="C533" s="2" t="s">
        <v>2593</v>
      </c>
      <c r="D533" s="2"/>
      <c r="E533" t="s">
        <v>2592</v>
      </c>
      <c r="F533" s="2" t="s">
        <v>1169</v>
      </c>
      <c r="G533" s="2" t="s">
        <v>1168</v>
      </c>
      <c r="H533" s="2" t="s">
        <v>1158</v>
      </c>
      <c r="I533">
        <v>1</v>
      </c>
      <c r="J533" s="27" t="s">
        <v>3503</v>
      </c>
      <c r="K533" s="27" t="s">
        <v>1170</v>
      </c>
      <c r="L533" s="31">
        <v>1</v>
      </c>
      <c r="N533" s="75">
        <v>2</v>
      </c>
      <c r="O533">
        <v>2.5</v>
      </c>
      <c r="T533" s="31">
        <v>1</v>
      </c>
      <c r="U533" s="31">
        <v>120</v>
      </c>
      <c r="V533" s="2" t="s">
        <v>1169</v>
      </c>
      <c r="W533" s="71">
        <f t="shared" si="90"/>
        <v>8</v>
      </c>
      <c r="X533" s="71" t="e">
        <f t="shared" si="91"/>
        <v>#DIV/0!</v>
      </c>
      <c r="Y533" s="88">
        <f t="shared" si="92"/>
        <v>8</v>
      </c>
      <c r="Z533" s="88" t="e">
        <f t="shared" si="93"/>
        <v>#DIV/0!</v>
      </c>
      <c r="AA533" s="90">
        <f t="shared" si="94"/>
        <v>4.1666666666666666E-3</v>
      </c>
      <c r="AB533" s="31">
        <f t="shared" si="95"/>
        <v>480</v>
      </c>
      <c r="AC533" s="88">
        <f t="shared" si="96"/>
        <v>1.6666666666666666E-3</v>
      </c>
      <c r="AD533" s="88" t="e">
        <f t="shared" si="97"/>
        <v>#DIV/0!</v>
      </c>
      <c r="AE533" s="88">
        <f t="shared" si="98"/>
        <v>6.6666666666666662E-3</v>
      </c>
      <c r="AF533" s="88" t="e">
        <f t="shared" si="99"/>
        <v>#DIV/0!</v>
      </c>
      <c r="AG533" s="94" t="s">
        <v>4072</v>
      </c>
      <c r="AH533" s="118" t="s">
        <v>4073</v>
      </c>
    </row>
    <row r="534" spans="1:34" ht="32" x14ac:dyDescent="0.2">
      <c r="A534" s="2" t="s">
        <v>1161</v>
      </c>
      <c r="B534" s="2" t="s">
        <v>1170</v>
      </c>
      <c r="C534" s="2" t="s">
        <v>2593</v>
      </c>
      <c r="D534" s="2"/>
      <c r="E534" t="s">
        <v>2592</v>
      </c>
      <c r="F534" s="2" t="s">
        <v>1169</v>
      </c>
      <c r="G534" s="2" t="s">
        <v>1168</v>
      </c>
      <c r="H534" s="2" t="s">
        <v>1160</v>
      </c>
      <c r="I534">
        <v>1</v>
      </c>
      <c r="J534" s="27" t="s">
        <v>3503</v>
      </c>
      <c r="K534" s="27" t="s">
        <v>1170</v>
      </c>
      <c r="L534" s="31">
        <v>1</v>
      </c>
      <c r="N534" s="75">
        <v>2</v>
      </c>
      <c r="O534">
        <v>2.5</v>
      </c>
      <c r="T534" s="31">
        <v>1</v>
      </c>
      <c r="U534" s="31">
        <v>120</v>
      </c>
      <c r="V534" s="2" t="s">
        <v>1169</v>
      </c>
      <c r="W534" s="71">
        <f t="shared" si="90"/>
        <v>8</v>
      </c>
      <c r="X534" s="71" t="e">
        <f t="shared" si="91"/>
        <v>#DIV/0!</v>
      </c>
      <c r="Y534" s="88">
        <f t="shared" si="92"/>
        <v>8</v>
      </c>
      <c r="Z534" s="88" t="e">
        <f t="shared" si="93"/>
        <v>#DIV/0!</v>
      </c>
      <c r="AA534" s="90">
        <f t="shared" si="94"/>
        <v>4.1666666666666666E-3</v>
      </c>
      <c r="AB534" s="31">
        <f t="shared" si="95"/>
        <v>480</v>
      </c>
      <c r="AC534" s="88">
        <f t="shared" si="96"/>
        <v>1.6666666666666666E-3</v>
      </c>
      <c r="AD534" s="88" t="e">
        <f t="shared" si="97"/>
        <v>#DIV/0!</v>
      </c>
      <c r="AE534" s="88">
        <f t="shared" si="98"/>
        <v>6.6666666666666662E-3</v>
      </c>
      <c r="AF534" s="88" t="e">
        <f t="shared" si="99"/>
        <v>#DIV/0!</v>
      </c>
      <c r="AG534" s="94" t="s">
        <v>4072</v>
      </c>
      <c r="AH534" s="118" t="s">
        <v>4073</v>
      </c>
    </row>
    <row r="535" spans="1:34" x14ac:dyDescent="0.2">
      <c r="A535" s="2" t="s">
        <v>1174</v>
      </c>
      <c r="B535" s="2" t="s">
        <v>20</v>
      </c>
      <c r="C535" s="2" t="s">
        <v>2595</v>
      </c>
      <c r="D535" s="2"/>
      <c r="E535" t="s">
        <v>2594</v>
      </c>
      <c r="F535" s="2" t="s">
        <v>1172</v>
      </c>
      <c r="G535" s="2" t="s">
        <v>1171</v>
      </c>
      <c r="H535" s="2" t="s">
        <v>1173</v>
      </c>
      <c r="N535" s="75">
        <v>0.2</v>
      </c>
      <c r="U535" s="31">
        <v>120</v>
      </c>
      <c r="V535" s="2" t="s">
        <v>1172</v>
      </c>
      <c r="W535" s="71" t="e">
        <f t="shared" si="90"/>
        <v>#DIV/0!</v>
      </c>
      <c r="X535" s="71" t="e">
        <f t="shared" si="91"/>
        <v>#DIV/0!</v>
      </c>
      <c r="Y535" s="88" t="e">
        <f t="shared" si="92"/>
        <v>#DIV/0!</v>
      </c>
      <c r="Z535" s="88" t="e">
        <f t="shared" si="93"/>
        <v>#DIV/0!</v>
      </c>
      <c r="AA535" s="90" t="e">
        <f t="shared" si="94"/>
        <v>#DIV/0!</v>
      </c>
      <c r="AB535" s="31">
        <f t="shared" si="95"/>
        <v>0</v>
      </c>
      <c r="AC535" s="88" t="e">
        <f t="shared" si="96"/>
        <v>#DIV/0!</v>
      </c>
      <c r="AD535" s="88" t="e">
        <f t="shared" si="97"/>
        <v>#DIV/0!</v>
      </c>
      <c r="AE535" s="88" t="e">
        <f t="shared" si="98"/>
        <v>#DIV/0!</v>
      </c>
      <c r="AF535" s="88" t="e">
        <f t="shared" si="99"/>
        <v>#DIV/0!</v>
      </c>
      <c r="AG535" t="s">
        <v>4074</v>
      </c>
      <c r="AH535" s="118" t="s">
        <v>4075</v>
      </c>
    </row>
    <row r="536" spans="1:34" x14ac:dyDescent="0.2">
      <c r="A536" s="2" t="s">
        <v>1177</v>
      </c>
      <c r="B536" s="2" t="s">
        <v>20</v>
      </c>
      <c r="C536" s="2" t="s">
        <v>2595</v>
      </c>
      <c r="D536" s="2"/>
      <c r="E536" t="s">
        <v>2594</v>
      </c>
      <c r="F536" s="2" t="s">
        <v>1172</v>
      </c>
      <c r="G536" s="2" t="s">
        <v>1171</v>
      </c>
      <c r="H536" s="2" t="s">
        <v>1176</v>
      </c>
      <c r="N536" s="75">
        <v>0.2</v>
      </c>
      <c r="U536" s="31">
        <v>120</v>
      </c>
      <c r="V536" s="2" t="s">
        <v>1172</v>
      </c>
      <c r="W536" s="71" t="e">
        <f t="shared" si="90"/>
        <v>#DIV/0!</v>
      </c>
      <c r="X536" s="71" t="e">
        <f t="shared" si="91"/>
        <v>#DIV/0!</v>
      </c>
      <c r="Y536" s="88" t="e">
        <f t="shared" si="92"/>
        <v>#DIV/0!</v>
      </c>
      <c r="Z536" s="88" t="e">
        <f t="shared" si="93"/>
        <v>#DIV/0!</v>
      </c>
      <c r="AA536" s="90" t="e">
        <f t="shared" si="94"/>
        <v>#DIV/0!</v>
      </c>
      <c r="AB536" s="31">
        <f t="shared" si="95"/>
        <v>0</v>
      </c>
      <c r="AC536" s="88" t="e">
        <f t="shared" si="96"/>
        <v>#DIV/0!</v>
      </c>
      <c r="AD536" s="88" t="e">
        <f t="shared" si="97"/>
        <v>#DIV/0!</v>
      </c>
      <c r="AE536" s="88" t="e">
        <f t="shared" si="98"/>
        <v>#DIV/0!</v>
      </c>
      <c r="AF536" s="88" t="e">
        <f t="shared" si="99"/>
        <v>#DIV/0!</v>
      </c>
      <c r="AG536" t="s">
        <v>4074</v>
      </c>
      <c r="AH536" s="118" t="s">
        <v>4075</v>
      </c>
    </row>
    <row r="537" spans="1:34" x14ac:dyDescent="0.2">
      <c r="A537" s="2" t="s">
        <v>1174</v>
      </c>
      <c r="B537" s="2" t="s">
        <v>20</v>
      </c>
      <c r="C537" s="2" t="s">
        <v>2597</v>
      </c>
      <c r="D537" s="2"/>
      <c r="E537" t="s">
        <v>2596</v>
      </c>
      <c r="F537" s="2" t="s">
        <v>1179</v>
      </c>
      <c r="G537" s="2" t="s">
        <v>1178</v>
      </c>
      <c r="H537" s="2" t="s">
        <v>1173</v>
      </c>
      <c r="N537" s="75">
        <v>0.2</v>
      </c>
      <c r="U537" s="31">
        <v>120</v>
      </c>
      <c r="V537" s="2" t="s">
        <v>1179</v>
      </c>
      <c r="W537" s="71" t="e">
        <f t="shared" si="90"/>
        <v>#DIV/0!</v>
      </c>
      <c r="X537" s="71" t="e">
        <f t="shared" si="91"/>
        <v>#DIV/0!</v>
      </c>
      <c r="Y537" s="88" t="e">
        <f t="shared" si="92"/>
        <v>#DIV/0!</v>
      </c>
      <c r="Z537" s="88" t="e">
        <f t="shared" si="93"/>
        <v>#DIV/0!</v>
      </c>
      <c r="AA537" s="90" t="e">
        <f t="shared" si="94"/>
        <v>#DIV/0!</v>
      </c>
      <c r="AB537" s="31">
        <f t="shared" si="95"/>
        <v>0</v>
      </c>
      <c r="AC537" s="88" t="e">
        <f t="shared" si="96"/>
        <v>#DIV/0!</v>
      </c>
      <c r="AD537" s="88" t="e">
        <f t="shared" si="97"/>
        <v>#DIV/0!</v>
      </c>
      <c r="AE537" s="88" t="e">
        <f t="shared" si="98"/>
        <v>#DIV/0!</v>
      </c>
      <c r="AF537" s="88" t="e">
        <f t="shared" si="99"/>
        <v>#DIV/0!</v>
      </c>
      <c r="AG537" t="s">
        <v>4074</v>
      </c>
      <c r="AH537" s="118" t="s">
        <v>4075</v>
      </c>
    </row>
    <row r="538" spans="1:34" x14ac:dyDescent="0.2">
      <c r="A538" s="2" t="s">
        <v>1177</v>
      </c>
      <c r="B538" s="2" t="s">
        <v>20</v>
      </c>
      <c r="C538" s="2" t="s">
        <v>2597</v>
      </c>
      <c r="D538" s="2"/>
      <c r="E538" t="s">
        <v>2596</v>
      </c>
      <c r="F538" s="2" t="s">
        <v>1179</v>
      </c>
      <c r="G538" s="2" t="s">
        <v>1178</v>
      </c>
      <c r="H538" s="2" t="s">
        <v>1176</v>
      </c>
      <c r="N538" s="75">
        <v>0.2</v>
      </c>
      <c r="U538" s="31">
        <v>120</v>
      </c>
      <c r="V538" s="2" t="s">
        <v>1179</v>
      </c>
      <c r="W538" s="71" t="e">
        <f t="shared" si="90"/>
        <v>#DIV/0!</v>
      </c>
      <c r="X538" s="71" t="e">
        <f t="shared" si="91"/>
        <v>#DIV/0!</v>
      </c>
      <c r="Y538" s="88" t="e">
        <f t="shared" si="92"/>
        <v>#DIV/0!</v>
      </c>
      <c r="Z538" s="88" t="e">
        <f t="shared" si="93"/>
        <v>#DIV/0!</v>
      </c>
      <c r="AA538" s="90" t="e">
        <f t="shared" si="94"/>
        <v>#DIV/0!</v>
      </c>
      <c r="AB538" s="31">
        <f t="shared" si="95"/>
        <v>0</v>
      </c>
      <c r="AC538" s="88" t="e">
        <f t="shared" si="96"/>
        <v>#DIV/0!</v>
      </c>
      <c r="AD538" s="88" t="e">
        <f t="shared" si="97"/>
        <v>#DIV/0!</v>
      </c>
      <c r="AE538" s="88" t="e">
        <f t="shared" si="98"/>
        <v>#DIV/0!</v>
      </c>
      <c r="AF538" s="88" t="e">
        <f t="shared" si="99"/>
        <v>#DIV/0!</v>
      </c>
      <c r="AG538" t="s">
        <v>4074</v>
      </c>
      <c r="AH538" s="118" t="s">
        <v>4075</v>
      </c>
    </row>
    <row r="539" spans="1:34" ht="32" x14ac:dyDescent="0.2">
      <c r="A539" s="2" t="s">
        <v>1177</v>
      </c>
      <c r="B539" s="2" t="s">
        <v>20</v>
      </c>
      <c r="C539" s="2" t="s">
        <v>2599</v>
      </c>
      <c r="D539" s="2"/>
      <c r="E539" t="s">
        <v>2598</v>
      </c>
      <c r="F539" s="2" t="s">
        <v>1181</v>
      </c>
      <c r="G539" s="2" t="s">
        <v>1180</v>
      </c>
      <c r="H539" s="2" t="s">
        <v>1176</v>
      </c>
      <c r="I539" s="25" t="s">
        <v>3832</v>
      </c>
      <c r="J539" s="25" t="s">
        <v>4076</v>
      </c>
      <c r="K539" s="25" t="s">
        <v>4077</v>
      </c>
      <c r="L539" s="31">
        <v>1</v>
      </c>
      <c r="N539" s="75">
        <v>0.2</v>
      </c>
      <c r="O539">
        <v>0.05</v>
      </c>
      <c r="T539" s="31">
        <v>1</v>
      </c>
      <c r="U539" s="31">
        <v>120</v>
      </c>
      <c r="V539" s="2" t="s">
        <v>1181</v>
      </c>
      <c r="W539" s="71">
        <f t="shared" si="90"/>
        <v>39.999999999999993</v>
      </c>
      <c r="X539" s="71" t="e">
        <f t="shared" si="91"/>
        <v>#DIV/0!</v>
      </c>
      <c r="Y539" s="88">
        <f t="shared" si="92"/>
        <v>39.999999999999993</v>
      </c>
      <c r="Z539" s="88" t="e">
        <f t="shared" si="93"/>
        <v>#DIV/0!</v>
      </c>
      <c r="AA539" s="90">
        <f t="shared" si="94"/>
        <v>4.1666666666666669E-4</v>
      </c>
      <c r="AB539" s="31">
        <f t="shared" si="95"/>
        <v>480</v>
      </c>
      <c r="AC539" s="88">
        <f t="shared" si="96"/>
        <v>8.3333333333333332E-3</v>
      </c>
      <c r="AD539" s="88" t="e">
        <f t="shared" si="97"/>
        <v>#DIV/0!</v>
      </c>
      <c r="AE539" s="88">
        <f t="shared" si="98"/>
        <v>3.3333333333333333E-2</v>
      </c>
      <c r="AF539" s="88" t="e">
        <f t="shared" si="99"/>
        <v>#DIV/0!</v>
      </c>
      <c r="AG539" s="94" t="s">
        <v>4078</v>
      </c>
      <c r="AH539" s="118" t="s">
        <v>4079</v>
      </c>
    </row>
    <row r="540" spans="1:34" ht="32" x14ac:dyDescent="0.2">
      <c r="A540" s="2" t="s">
        <v>1174</v>
      </c>
      <c r="B540" s="2" t="s">
        <v>20</v>
      </c>
      <c r="C540" s="2" t="s">
        <v>2599</v>
      </c>
      <c r="D540" s="2"/>
      <c r="E540" t="s">
        <v>2598</v>
      </c>
      <c r="F540" s="2" t="s">
        <v>1181</v>
      </c>
      <c r="G540" s="2" t="s">
        <v>1180</v>
      </c>
      <c r="H540" s="2" t="s">
        <v>1173</v>
      </c>
      <c r="I540" s="25" t="s">
        <v>3832</v>
      </c>
      <c r="J540" s="25" t="s">
        <v>4076</v>
      </c>
      <c r="K540" s="25" t="s">
        <v>4077</v>
      </c>
      <c r="L540" s="31">
        <v>1</v>
      </c>
      <c r="N540" s="75">
        <v>0.2</v>
      </c>
      <c r="O540">
        <v>0.05</v>
      </c>
      <c r="T540" s="31">
        <v>1</v>
      </c>
      <c r="U540" s="31">
        <v>120</v>
      </c>
      <c r="V540" s="2" t="s">
        <v>1181</v>
      </c>
      <c r="W540" s="71">
        <f t="shared" si="90"/>
        <v>39.999999999999993</v>
      </c>
      <c r="X540" s="71" t="e">
        <f t="shared" si="91"/>
        <v>#DIV/0!</v>
      </c>
      <c r="Y540" s="88">
        <f t="shared" si="92"/>
        <v>39.999999999999993</v>
      </c>
      <c r="Z540" s="88" t="e">
        <f t="shared" si="93"/>
        <v>#DIV/0!</v>
      </c>
      <c r="AA540" s="90">
        <f t="shared" si="94"/>
        <v>4.1666666666666669E-4</v>
      </c>
      <c r="AB540" s="31">
        <f t="shared" si="95"/>
        <v>480</v>
      </c>
      <c r="AC540" s="88">
        <f t="shared" si="96"/>
        <v>8.3333333333333332E-3</v>
      </c>
      <c r="AD540" s="88" t="e">
        <f t="shared" si="97"/>
        <v>#DIV/0!</v>
      </c>
      <c r="AE540" s="88">
        <f t="shared" si="98"/>
        <v>3.3333333333333333E-2</v>
      </c>
      <c r="AF540" s="88" t="e">
        <f t="shared" si="99"/>
        <v>#DIV/0!</v>
      </c>
      <c r="AG540" s="94" t="s">
        <v>4078</v>
      </c>
      <c r="AH540" s="118" t="s">
        <v>4079</v>
      </c>
    </row>
    <row r="541" spans="1:34" ht="32" x14ac:dyDescent="0.2">
      <c r="A541" s="2" t="s">
        <v>1174</v>
      </c>
      <c r="B541" s="2" t="s">
        <v>20</v>
      </c>
      <c r="C541" s="2" t="s">
        <v>2602</v>
      </c>
      <c r="D541" s="2"/>
      <c r="E541" t="s">
        <v>2601</v>
      </c>
      <c r="F541" s="2" t="s">
        <v>1184</v>
      </c>
      <c r="G541" s="2" t="s">
        <v>1183</v>
      </c>
      <c r="H541" s="2" t="s">
        <v>1173</v>
      </c>
      <c r="I541" s="25" t="s">
        <v>3832</v>
      </c>
      <c r="J541" s="25" t="s">
        <v>4076</v>
      </c>
      <c r="K541" s="25" t="s">
        <v>4077</v>
      </c>
      <c r="L541" s="31">
        <v>1</v>
      </c>
      <c r="N541" s="75">
        <v>0.2</v>
      </c>
      <c r="Q541">
        <v>0.5</v>
      </c>
      <c r="R541">
        <v>1</v>
      </c>
      <c r="S541" t="s">
        <v>3017</v>
      </c>
      <c r="T541" s="31">
        <v>1</v>
      </c>
      <c r="U541" s="31">
        <v>120</v>
      </c>
      <c r="V541" s="2" t="s">
        <v>1184</v>
      </c>
      <c r="W541" s="71" t="e">
        <f t="shared" si="90"/>
        <v>#DIV/0!</v>
      </c>
      <c r="X541" s="71">
        <f t="shared" si="91"/>
        <v>4</v>
      </c>
      <c r="Y541" s="88" t="e">
        <f t="shared" si="92"/>
        <v>#DIV/0!</v>
      </c>
      <c r="Z541" s="88">
        <f t="shared" si="93"/>
        <v>4</v>
      </c>
      <c r="AA541" s="90">
        <f t="shared" si="94"/>
        <v>4.1666666666666669E-4</v>
      </c>
      <c r="AB541" s="31">
        <f t="shared" si="95"/>
        <v>480</v>
      </c>
      <c r="AC541" s="88" t="e">
        <f t="shared" si="96"/>
        <v>#DIV/0!</v>
      </c>
      <c r="AD541" s="88">
        <f t="shared" si="97"/>
        <v>8.3333333333333339E-4</v>
      </c>
      <c r="AE541" s="88" t="e">
        <f t="shared" si="98"/>
        <v>#DIV/0!</v>
      </c>
      <c r="AF541" s="88">
        <f t="shared" si="99"/>
        <v>3.3333333333333335E-3</v>
      </c>
      <c r="AG541" s="94" t="s">
        <v>4078</v>
      </c>
      <c r="AH541" s="118" t="s">
        <v>4080</v>
      </c>
    </row>
    <row r="542" spans="1:34" ht="32" x14ac:dyDescent="0.2">
      <c r="A542" s="2" t="s">
        <v>1177</v>
      </c>
      <c r="B542" s="2" t="s">
        <v>20</v>
      </c>
      <c r="C542" s="2" t="s">
        <v>2602</v>
      </c>
      <c r="D542" s="2"/>
      <c r="E542" t="s">
        <v>2601</v>
      </c>
      <c r="F542" s="2" t="s">
        <v>1184</v>
      </c>
      <c r="G542" s="2" t="s">
        <v>1183</v>
      </c>
      <c r="H542" s="2" t="s">
        <v>1176</v>
      </c>
      <c r="I542" s="25" t="s">
        <v>3832</v>
      </c>
      <c r="J542" s="25" t="s">
        <v>4076</v>
      </c>
      <c r="K542" s="25" t="s">
        <v>4077</v>
      </c>
      <c r="L542" s="31">
        <v>1</v>
      </c>
      <c r="N542" s="75">
        <v>0.2</v>
      </c>
      <c r="Q542">
        <v>0.5</v>
      </c>
      <c r="R542">
        <v>1</v>
      </c>
      <c r="S542" t="s">
        <v>3017</v>
      </c>
      <c r="T542" s="31">
        <v>1</v>
      </c>
      <c r="U542" s="31">
        <v>120</v>
      </c>
      <c r="V542" s="2" t="s">
        <v>1184</v>
      </c>
      <c r="W542" s="71" t="e">
        <f t="shared" si="90"/>
        <v>#DIV/0!</v>
      </c>
      <c r="X542" s="71">
        <f t="shared" si="91"/>
        <v>4</v>
      </c>
      <c r="Y542" s="88" t="e">
        <f t="shared" si="92"/>
        <v>#DIV/0!</v>
      </c>
      <c r="Z542" s="88">
        <f t="shared" si="93"/>
        <v>4</v>
      </c>
      <c r="AA542" s="90">
        <f t="shared" si="94"/>
        <v>4.1666666666666669E-4</v>
      </c>
      <c r="AB542" s="31">
        <f t="shared" si="95"/>
        <v>480</v>
      </c>
      <c r="AC542" s="88" t="e">
        <f t="shared" si="96"/>
        <v>#DIV/0!</v>
      </c>
      <c r="AD542" s="88">
        <f t="shared" si="97"/>
        <v>8.3333333333333339E-4</v>
      </c>
      <c r="AE542" s="88" t="e">
        <f t="shared" si="98"/>
        <v>#DIV/0!</v>
      </c>
      <c r="AF542" s="88">
        <f t="shared" si="99"/>
        <v>3.3333333333333335E-3</v>
      </c>
      <c r="AG542" s="94" t="s">
        <v>4078</v>
      </c>
      <c r="AH542" s="118" t="s">
        <v>4080</v>
      </c>
    </row>
    <row r="543" spans="1:34" ht="32" x14ac:dyDescent="0.2">
      <c r="A543" s="2" t="s">
        <v>1174</v>
      </c>
      <c r="B543" s="2" t="s">
        <v>20</v>
      </c>
      <c r="C543" s="2" t="s">
        <v>2604</v>
      </c>
      <c r="D543" s="2"/>
      <c r="E543" t="s">
        <v>2603</v>
      </c>
      <c r="F543" s="2" t="s">
        <v>1186</v>
      </c>
      <c r="G543" s="2" t="s">
        <v>1185</v>
      </c>
      <c r="H543" s="2" t="s">
        <v>1173</v>
      </c>
      <c r="I543" s="25" t="s">
        <v>3832</v>
      </c>
      <c r="J543" s="25" t="s">
        <v>4076</v>
      </c>
      <c r="K543" s="25" t="s">
        <v>4077</v>
      </c>
      <c r="L543" s="31">
        <v>1</v>
      </c>
      <c r="N543" s="75">
        <v>0.2</v>
      </c>
      <c r="Q543">
        <v>0.1</v>
      </c>
      <c r="R543">
        <v>0.8</v>
      </c>
      <c r="S543" t="s">
        <v>2995</v>
      </c>
      <c r="T543" s="31">
        <v>1</v>
      </c>
      <c r="U543" s="31">
        <v>120</v>
      </c>
      <c r="V543" s="2" t="s">
        <v>1186</v>
      </c>
      <c r="W543" s="71" t="e">
        <f t="shared" si="90"/>
        <v>#DIV/0!</v>
      </c>
      <c r="X543" s="71">
        <f t="shared" si="91"/>
        <v>19.999999999999996</v>
      </c>
      <c r="Y543" s="88" t="e">
        <f t="shared" si="92"/>
        <v>#DIV/0!</v>
      </c>
      <c r="Z543" s="88">
        <f t="shared" si="93"/>
        <v>19.999999999999996</v>
      </c>
      <c r="AA543" s="90">
        <f t="shared" si="94"/>
        <v>4.1666666666666669E-4</v>
      </c>
      <c r="AB543" s="31">
        <f t="shared" si="95"/>
        <v>480</v>
      </c>
      <c r="AC543" s="88" t="e">
        <f t="shared" si="96"/>
        <v>#DIV/0!</v>
      </c>
      <c r="AD543" s="88">
        <f t="shared" si="97"/>
        <v>4.1666666666666666E-3</v>
      </c>
      <c r="AE543" s="88" t="e">
        <f t="shared" si="98"/>
        <v>#DIV/0!</v>
      </c>
      <c r="AF543" s="88">
        <f t="shared" si="99"/>
        <v>1.6666666666666666E-2</v>
      </c>
      <c r="AG543" s="94" t="s">
        <v>4078</v>
      </c>
      <c r="AH543" s="118" t="s">
        <v>4081</v>
      </c>
    </row>
    <row r="544" spans="1:34" ht="32" x14ac:dyDescent="0.2">
      <c r="A544" s="2" t="s">
        <v>1177</v>
      </c>
      <c r="B544" s="2" t="s">
        <v>20</v>
      </c>
      <c r="C544" s="2" t="s">
        <v>2604</v>
      </c>
      <c r="D544" s="2"/>
      <c r="E544" s="17" t="s">
        <v>2603</v>
      </c>
      <c r="F544" s="2" t="s">
        <v>1186</v>
      </c>
      <c r="G544" s="2" t="s">
        <v>1185</v>
      </c>
      <c r="H544" s="2" t="s">
        <v>1176</v>
      </c>
      <c r="I544" s="25" t="s">
        <v>3832</v>
      </c>
      <c r="J544" s="25" t="s">
        <v>4076</v>
      </c>
      <c r="K544" s="25" t="s">
        <v>4077</v>
      </c>
      <c r="L544" s="31">
        <v>1</v>
      </c>
      <c r="N544" s="75">
        <v>0.2</v>
      </c>
      <c r="Q544">
        <v>0.1</v>
      </c>
      <c r="R544">
        <v>0.8</v>
      </c>
      <c r="S544" t="s">
        <v>2995</v>
      </c>
      <c r="T544" s="31">
        <v>1</v>
      </c>
      <c r="U544" s="31">
        <v>120</v>
      </c>
      <c r="V544" s="2" t="s">
        <v>1186</v>
      </c>
      <c r="W544" s="71" t="e">
        <f t="shared" si="90"/>
        <v>#DIV/0!</v>
      </c>
      <c r="X544" s="71">
        <f t="shared" si="91"/>
        <v>19.999999999999996</v>
      </c>
      <c r="Y544" s="88" t="e">
        <f t="shared" si="92"/>
        <v>#DIV/0!</v>
      </c>
      <c r="Z544" s="88">
        <f t="shared" si="93"/>
        <v>19.999999999999996</v>
      </c>
      <c r="AA544" s="90">
        <f t="shared" si="94"/>
        <v>4.1666666666666669E-4</v>
      </c>
      <c r="AB544" s="31">
        <f t="shared" si="95"/>
        <v>480</v>
      </c>
      <c r="AC544" s="88" t="e">
        <f t="shared" si="96"/>
        <v>#DIV/0!</v>
      </c>
      <c r="AD544" s="88">
        <f t="shared" si="97"/>
        <v>4.1666666666666666E-3</v>
      </c>
      <c r="AE544" s="88" t="e">
        <f t="shared" si="98"/>
        <v>#DIV/0!</v>
      </c>
      <c r="AF544" s="88">
        <f t="shared" si="99"/>
        <v>1.6666666666666666E-2</v>
      </c>
      <c r="AG544" s="94" t="s">
        <v>4078</v>
      </c>
      <c r="AH544" s="118" t="s">
        <v>4081</v>
      </c>
    </row>
    <row r="545" spans="1:34" ht="32" x14ac:dyDescent="0.2">
      <c r="A545" s="2" t="s">
        <v>1174</v>
      </c>
      <c r="B545" s="2" t="s">
        <v>20</v>
      </c>
      <c r="C545" s="2" t="s">
        <v>2606</v>
      </c>
      <c r="D545" s="2"/>
      <c r="E545" s="17" t="s">
        <v>2605</v>
      </c>
      <c r="F545" s="2" t="s">
        <v>1188</v>
      </c>
      <c r="G545" s="2" t="s">
        <v>1187</v>
      </c>
      <c r="H545" s="2" t="s">
        <v>1173</v>
      </c>
      <c r="I545" s="25" t="s">
        <v>4069</v>
      </c>
      <c r="J545" s="25" t="s">
        <v>4070</v>
      </c>
      <c r="K545" s="25" t="s">
        <v>1167</v>
      </c>
      <c r="L545" s="31">
        <v>1</v>
      </c>
      <c r="N545" s="75">
        <v>0.2</v>
      </c>
      <c r="O545">
        <v>5</v>
      </c>
      <c r="T545" s="31">
        <v>1</v>
      </c>
      <c r="U545" s="31">
        <v>120</v>
      </c>
      <c r="V545" s="2" t="s">
        <v>1188</v>
      </c>
      <c r="W545" s="71">
        <f t="shared" si="90"/>
        <v>0.4</v>
      </c>
      <c r="X545" s="71" t="e">
        <f t="shared" si="91"/>
        <v>#DIV/0!</v>
      </c>
      <c r="Y545" s="88">
        <f t="shared" si="92"/>
        <v>0.4</v>
      </c>
      <c r="Z545" s="88" t="e">
        <f t="shared" si="93"/>
        <v>#DIV/0!</v>
      </c>
      <c r="AA545" s="90">
        <f t="shared" si="94"/>
        <v>4.1666666666666669E-4</v>
      </c>
      <c r="AB545" s="31">
        <f t="shared" si="95"/>
        <v>480</v>
      </c>
      <c r="AC545" s="88">
        <f t="shared" si="96"/>
        <v>8.3333333333333344E-5</v>
      </c>
      <c r="AD545" s="88" t="e">
        <f t="shared" si="97"/>
        <v>#DIV/0!</v>
      </c>
      <c r="AE545" s="88">
        <f t="shared" si="98"/>
        <v>3.3333333333333338E-4</v>
      </c>
      <c r="AF545" s="88" t="e">
        <f t="shared" si="99"/>
        <v>#DIV/0!</v>
      </c>
      <c r="AG545" s="94" t="s">
        <v>4082</v>
      </c>
    </row>
    <row r="546" spans="1:34" ht="32" x14ac:dyDescent="0.2">
      <c r="A546" s="2" t="s">
        <v>1177</v>
      </c>
      <c r="B546" s="2" t="s">
        <v>20</v>
      </c>
      <c r="C546" s="2" t="s">
        <v>2606</v>
      </c>
      <c r="D546" s="2"/>
      <c r="E546" s="17" t="s">
        <v>2605</v>
      </c>
      <c r="F546" s="2" t="s">
        <v>1188</v>
      </c>
      <c r="G546" s="2" t="s">
        <v>1187</v>
      </c>
      <c r="H546" s="2" t="s">
        <v>1176</v>
      </c>
      <c r="I546" s="25" t="s">
        <v>4069</v>
      </c>
      <c r="J546" s="25" t="s">
        <v>4070</v>
      </c>
      <c r="K546" s="25" t="s">
        <v>1167</v>
      </c>
      <c r="L546" s="65">
        <v>1</v>
      </c>
      <c r="N546" s="75">
        <v>0.2</v>
      </c>
      <c r="O546">
        <v>5</v>
      </c>
      <c r="T546" s="31">
        <v>1</v>
      </c>
      <c r="U546" s="31">
        <v>120</v>
      </c>
      <c r="V546" s="2" t="s">
        <v>1188</v>
      </c>
      <c r="W546" s="71">
        <f t="shared" si="90"/>
        <v>0.4</v>
      </c>
      <c r="X546" s="71" t="e">
        <f t="shared" si="91"/>
        <v>#DIV/0!</v>
      </c>
      <c r="Y546" s="88">
        <f t="shared" si="92"/>
        <v>0.4</v>
      </c>
      <c r="Z546" s="88" t="e">
        <f t="shared" si="93"/>
        <v>#DIV/0!</v>
      </c>
      <c r="AA546" s="90">
        <f t="shared" si="94"/>
        <v>4.1666666666666669E-4</v>
      </c>
      <c r="AB546" s="31">
        <f t="shared" si="95"/>
        <v>480</v>
      </c>
      <c r="AC546" s="88">
        <f t="shared" si="96"/>
        <v>8.3333333333333344E-5</v>
      </c>
      <c r="AD546" s="88" t="e">
        <f t="shared" si="97"/>
        <v>#DIV/0!</v>
      </c>
      <c r="AE546" s="88">
        <f t="shared" si="98"/>
        <v>3.3333333333333338E-4</v>
      </c>
      <c r="AF546" s="88" t="e">
        <f t="shared" si="99"/>
        <v>#DIV/0!</v>
      </c>
      <c r="AG546" s="94" t="s">
        <v>4082</v>
      </c>
    </row>
    <row r="547" spans="1:34" x14ac:dyDescent="0.2">
      <c r="A547" s="2" t="s">
        <v>1177</v>
      </c>
      <c r="B547" s="2" t="s">
        <v>20</v>
      </c>
      <c r="C547" s="2" t="s">
        <v>2608</v>
      </c>
      <c r="D547" s="2"/>
      <c r="E547" s="17" t="s">
        <v>2607</v>
      </c>
      <c r="F547" s="2" t="s">
        <v>1190</v>
      </c>
      <c r="G547" s="2" t="s">
        <v>1189</v>
      </c>
      <c r="H547" s="2" t="s">
        <v>1176</v>
      </c>
      <c r="N547" s="75">
        <v>0.2</v>
      </c>
      <c r="U547" s="31">
        <v>120</v>
      </c>
      <c r="V547" s="2" t="s">
        <v>1190</v>
      </c>
      <c r="W547" s="71" t="e">
        <f t="shared" si="90"/>
        <v>#DIV/0!</v>
      </c>
      <c r="X547" s="71" t="e">
        <f t="shared" si="91"/>
        <v>#DIV/0!</v>
      </c>
      <c r="Y547" s="88" t="e">
        <f t="shared" si="92"/>
        <v>#DIV/0!</v>
      </c>
      <c r="Z547" s="88" t="e">
        <f t="shared" si="93"/>
        <v>#DIV/0!</v>
      </c>
      <c r="AA547" s="90" t="e">
        <f t="shared" si="94"/>
        <v>#DIV/0!</v>
      </c>
      <c r="AB547" s="31">
        <f t="shared" si="95"/>
        <v>0</v>
      </c>
      <c r="AC547" s="88" t="e">
        <f t="shared" si="96"/>
        <v>#DIV/0!</v>
      </c>
      <c r="AD547" s="88" t="e">
        <f t="shared" si="97"/>
        <v>#DIV/0!</v>
      </c>
      <c r="AE547" s="88" t="e">
        <f t="shared" si="98"/>
        <v>#DIV/0!</v>
      </c>
      <c r="AF547" s="88" t="e">
        <f t="shared" si="99"/>
        <v>#DIV/0!</v>
      </c>
      <c r="AG547" t="s">
        <v>4074</v>
      </c>
      <c r="AH547" s="118" t="s">
        <v>4083</v>
      </c>
    </row>
    <row r="548" spans="1:34" x14ac:dyDescent="0.2">
      <c r="A548" s="2" t="s">
        <v>1174</v>
      </c>
      <c r="B548" s="2" t="s">
        <v>20</v>
      </c>
      <c r="C548" s="2" t="s">
        <v>2608</v>
      </c>
      <c r="D548" s="2"/>
      <c r="E548" s="17" t="s">
        <v>2607</v>
      </c>
      <c r="F548" s="2" t="s">
        <v>1190</v>
      </c>
      <c r="G548" s="2" t="s">
        <v>1189</v>
      </c>
      <c r="H548" s="2" t="s">
        <v>1173</v>
      </c>
      <c r="N548" s="75">
        <v>0.2</v>
      </c>
      <c r="U548" s="31">
        <v>120</v>
      </c>
      <c r="V548" s="2" t="s">
        <v>1190</v>
      </c>
      <c r="W548" s="71" t="e">
        <f t="shared" si="90"/>
        <v>#DIV/0!</v>
      </c>
      <c r="X548" s="71" t="e">
        <f t="shared" si="91"/>
        <v>#DIV/0!</v>
      </c>
      <c r="Y548" s="88" t="e">
        <f t="shared" si="92"/>
        <v>#DIV/0!</v>
      </c>
      <c r="Z548" s="88" t="e">
        <f t="shared" si="93"/>
        <v>#DIV/0!</v>
      </c>
      <c r="AA548" s="90" t="e">
        <f t="shared" si="94"/>
        <v>#DIV/0!</v>
      </c>
      <c r="AB548" s="31">
        <f t="shared" si="95"/>
        <v>0</v>
      </c>
      <c r="AC548" s="88" t="e">
        <f t="shared" si="96"/>
        <v>#DIV/0!</v>
      </c>
      <c r="AD548" s="88" t="e">
        <f t="shared" si="97"/>
        <v>#DIV/0!</v>
      </c>
      <c r="AE548" s="88" t="e">
        <f t="shared" si="98"/>
        <v>#DIV/0!</v>
      </c>
      <c r="AF548" s="88" t="e">
        <f t="shared" si="99"/>
        <v>#DIV/0!</v>
      </c>
      <c r="AG548" t="s">
        <v>4074</v>
      </c>
      <c r="AH548" s="118" t="s">
        <v>4083</v>
      </c>
    </row>
    <row r="549" spans="1:34" x14ac:dyDescent="0.2">
      <c r="A549" s="2" t="s">
        <v>1174</v>
      </c>
      <c r="B549" s="2" t="s">
        <v>20</v>
      </c>
      <c r="C549" s="2" t="s">
        <v>2610</v>
      </c>
      <c r="D549" s="2"/>
      <c r="E549" s="17" t="s">
        <v>2609</v>
      </c>
      <c r="F549" s="2" t="s">
        <v>1192</v>
      </c>
      <c r="G549" s="2" t="s">
        <v>1191</v>
      </c>
      <c r="H549" s="2" t="s">
        <v>1173</v>
      </c>
      <c r="I549">
        <v>2</v>
      </c>
      <c r="J549" s="27" t="s">
        <v>3904</v>
      </c>
      <c r="K549" s="27" t="s">
        <v>1164</v>
      </c>
      <c r="L549" s="31">
        <v>2</v>
      </c>
      <c r="N549" s="75">
        <v>0.2</v>
      </c>
      <c r="T549" s="31">
        <v>2</v>
      </c>
      <c r="U549" s="31">
        <v>120</v>
      </c>
      <c r="V549" s="2" t="s">
        <v>1192</v>
      </c>
      <c r="W549" s="71" t="e">
        <f t="shared" si="90"/>
        <v>#DIV/0!</v>
      </c>
      <c r="X549" s="71" t="e">
        <f t="shared" si="91"/>
        <v>#DIV/0!</v>
      </c>
      <c r="Y549" s="88" t="e">
        <f t="shared" si="92"/>
        <v>#DIV/0!</v>
      </c>
      <c r="Z549" s="88" t="e">
        <f t="shared" si="93"/>
        <v>#DIV/0!</v>
      </c>
      <c r="AA549" s="90">
        <f t="shared" si="94"/>
        <v>2.0833333333333335E-4</v>
      </c>
      <c r="AB549" s="31">
        <f t="shared" si="95"/>
        <v>960</v>
      </c>
      <c r="AC549" s="88" t="e">
        <f t="shared" si="96"/>
        <v>#DIV/0!</v>
      </c>
      <c r="AD549" s="88" t="e">
        <f t="shared" si="97"/>
        <v>#DIV/0!</v>
      </c>
      <c r="AE549" s="88" t="e">
        <f t="shared" si="98"/>
        <v>#DIV/0!</v>
      </c>
      <c r="AF549" s="88" t="e">
        <f t="shared" si="99"/>
        <v>#DIV/0!</v>
      </c>
      <c r="AG549" t="s">
        <v>4074</v>
      </c>
      <c r="AH549" s="118" t="s">
        <v>4084</v>
      </c>
    </row>
    <row r="550" spans="1:34" x14ac:dyDescent="0.2">
      <c r="A550" s="2" t="s">
        <v>1177</v>
      </c>
      <c r="B550" s="2" t="s">
        <v>20</v>
      </c>
      <c r="C550" s="2" t="s">
        <v>2610</v>
      </c>
      <c r="D550" s="2"/>
      <c r="E550" s="17" t="s">
        <v>2609</v>
      </c>
      <c r="F550" s="2" t="s">
        <v>1192</v>
      </c>
      <c r="G550" s="2" t="s">
        <v>1191</v>
      </c>
      <c r="H550" s="2" t="s">
        <v>1176</v>
      </c>
      <c r="I550">
        <v>2</v>
      </c>
      <c r="J550" s="27" t="s">
        <v>3904</v>
      </c>
      <c r="K550" s="27" t="s">
        <v>1164</v>
      </c>
      <c r="L550" s="31">
        <v>2</v>
      </c>
      <c r="N550" s="75">
        <v>0.2</v>
      </c>
      <c r="T550" s="31">
        <v>2</v>
      </c>
      <c r="U550" s="31">
        <v>120</v>
      </c>
      <c r="V550" s="2" t="s">
        <v>1192</v>
      </c>
      <c r="W550" s="71" t="e">
        <f t="shared" si="90"/>
        <v>#DIV/0!</v>
      </c>
      <c r="X550" s="71" t="e">
        <f t="shared" si="91"/>
        <v>#DIV/0!</v>
      </c>
      <c r="Y550" s="88" t="e">
        <f t="shared" si="92"/>
        <v>#DIV/0!</v>
      </c>
      <c r="Z550" s="88" t="e">
        <f t="shared" si="93"/>
        <v>#DIV/0!</v>
      </c>
      <c r="AA550" s="90">
        <f t="shared" si="94"/>
        <v>2.0833333333333335E-4</v>
      </c>
      <c r="AB550" s="31">
        <f t="shared" si="95"/>
        <v>960</v>
      </c>
      <c r="AC550" s="88" t="e">
        <f t="shared" si="96"/>
        <v>#DIV/0!</v>
      </c>
      <c r="AD550" s="88" t="e">
        <f t="shared" si="97"/>
        <v>#DIV/0!</v>
      </c>
      <c r="AE550" s="88" t="e">
        <f t="shared" si="98"/>
        <v>#DIV/0!</v>
      </c>
      <c r="AF550" s="88" t="e">
        <f t="shared" si="99"/>
        <v>#DIV/0!</v>
      </c>
      <c r="AG550" t="s">
        <v>4074</v>
      </c>
      <c r="AH550" s="118" t="s">
        <v>4084</v>
      </c>
    </row>
    <row r="551" spans="1:34" ht="32" x14ac:dyDescent="0.2">
      <c r="A551" s="2" t="s">
        <v>1174</v>
      </c>
      <c r="B551" s="2" t="s">
        <v>20</v>
      </c>
      <c r="C551" s="2" t="s">
        <v>2612</v>
      </c>
      <c r="D551" s="2"/>
      <c r="E551" s="17" t="s">
        <v>2611</v>
      </c>
      <c r="F551" s="2" t="s">
        <v>1195</v>
      </c>
      <c r="G551" s="2" t="s">
        <v>1194</v>
      </c>
      <c r="H551" s="2" t="s">
        <v>1173</v>
      </c>
      <c r="I551">
        <v>1</v>
      </c>
      <c r="J551" s="27" t="s">
        <v>3762</v>
      </c>
      <c r="K551" s="27" t="s">
        <v>1164</v>
      </c>
      <c r="L551" s="31">
        <v>1</v>
      </c>
      <c r="N551" s="75">
        <v>0.2</v>
      </c>
      <c r="R551">
        <v>1</v>
      </c>
      <c r="S551" t="s">
        <v>3246</v>
      </c>
      <c r="T551" s="31">
        <v>1</v>
      </c>
      <c r="U551" s="31">
        <v>120</v>
      </c>
      <c r="V551" s="2" t="s">
        <v>1195</v>
      </c>
      <c r="W551" s="71" t="e">
        <f t="shared" si="90"/>
        <v>#DIV/0!</v>
      </c>
      <c r="X551" s="71" t="e">
        <f t="shared" si="91"/>
        <v>#DIV/0!</v>
      </c>
      <c r="Y551" s="88" t="e">
        <f t="shared" si="92"/>
        <v>#DIV/0!</v>
      </c>
      <c r="Z551" s="88" t="e">
        <f t="shared" si="93"/>
        <v>#DIV/0!</v>
      </c>
      <c r="AA551" s="90">
        <f t="shared" si="94"/>
        <v>4.1666666666666669E-4</v>
      </c>
      <c r="AB551" s="31">
        <f t="shared" si="95"/>
        <v>480</v>
      </c>
      <c r="AC551" s="88" t="e">
        <f t="shared" si="96"/>
        <v>#DIV/0!</v>
      </c>
      <c r="AD551" s="88" t="e">
        <f t="shared" si="97"/>
        <v>#DIV/0!</v>
      </c>
      <c r="AE551" s="88" t="e">
        <f t="shared" si="98"/>
        <v>#DIV/0!</v>
      </c>
      <c r="AF551" s="88" t="e">
        <f t="shared" si="99"/>
        <v>#DIV/0!</v>
      </c>
      <c r="AG551" s="94" t="s">
        <v>4085</v>
      </c>
      <c r="AH551" s="118" t="s">
        <v>4086</v>
      </c>
    </row>
    <row r="552" spans="1:34" ht="32" x14ac:dyDescent="0.2">
      <c r="A552" s="2" t="s">
        <v>1177</v>
      </c>
      <c r="B552" s="2" t="s">
        <v>20</v>
      </c>
      <c r="C552" s="2" t="s">
        <v>2612</v>
      </c>
      <c r="D552" s="2"/>
      <c r="E552" s="17" t="s">
        <v>2611</v>
      </c>
      <c r="F552" s="2" t="s">
        <v>1195</v>
      </c>
      <c r="G552" s="2" t="s">
        <v>1194</v>
      </c>
      <c r="H552" s="2" t="s">
        <v>1176</v>
      </c>
      <c r="I552">
        <v>1</v>
      </c>
      <c r="J552" s="27" t="s">
        <v>3762</v>
      </c>
      <c r="K552" s="27" t="s">
        <v>1164</v>
      </c>
      <c r="L552" s="31">
        <v>1</v>
      </c>
      <c r="N552" s="75">
        <v>0.2</v>
      </c>
      <c r="R552">
        <v>1</v>
      </c>
      <c r="S552" t="s">
        <v>3246</v>
      </c>
      <c r="T552" s="31">
        <v>1</v>
      </c>
      <c r="U552" s="31">
        <v>120</v>
      </c>
      <c r="V552" s="2" t="s">
        <v>1195</v>
      </c>
      <c r="W552" s="71" t="e">
        <f t="shared" si="90"/>
        <v>#DIV/0!</v>
      </c>
      <c r="X552" s="71" t="e">
        <f t="shared" si="91"/>
        <v>#DIV/0!</v>
      </c>
      <c r="Y552" s="88" t="e">
        <f t="shared" si="92"/>
        <v>#DIV/0!</v>
      </c>
      <c r="Z552" s="88" t="e">
        <f t="shared" si="93"/>
        <v>#DIV/0!</v>
      </c>
      <c r="AA552" s="90">
        <f t="shared" si="94"/>
        <v>4.1666666666666669E-4</v>
      </c>
      <c r="AB552" s="31">
        <f t="shared" si="95"/>
        <v>480</v>
      </c>
      <c r="AC552" s="88" t="e">
        <f t="shared" si="96"/>
        <v>#DIV/0!</v>
      </c>
      <c r="AD552" s="88" t="e">
        <f t="shared" si="97"/>
        <v>#DIV/0!</v>
      </c>
      <c r="AE552" s="88" t="e">
        <f t="shared" si="98"/>
        <v>#DIV/0!</v>
      </c>
      <c r="AF552" s="88" t="e">
        <f t="shared" si="99"/>
        <v>#DIV/0!</v>
      </c>
      <c r="AG552" s="94" t="s">
        <v>4085</v>
      </c>
      <c r="AH552" s="118" t="s">
        <v>4086</v>
      </c>
    </row>
    <row r="553" spans="1:34" ht="16" x14ac:dyDescent="0.2">
      <c r="A553" s="2" t="s">
        <v>1177</v>
      </c>
      <c r="B553" s="2" t="s">
        <v>20</v>
      </c>
      <c r="C553" s="2" t="s">
        <v>2614</v>
      </c>
      <c r="D553" s="2"/>
      <c r="E553" s="17" t="s">
        <v>2613</v>
      </c>
      <c r="F553" s="2" t="s">
        <v>1197</v>
      </c>
      <c r="G553" s="2" t="s">
        <v>1196</v>
      </c>
      <c r="H553" s="2" t="s">
        <v>1176</v>
      </c>
      <c r="I553">
        <v>3.8</v>
      </c>
      <c r="J553" s="27" t="s">
        <v>4087</v>
      </c>
      <c r="K553" s="27" t="s">
        <v>4088</v>
      </c>
      <c r="L553" s="31">
        <v>3.8</v>
      </c>
      <c r="N553" s="75">
        <v>0.2</v>
      </c>
      <c r="T553" s="31">
        <v>3.8</v>
      </c>
      <c r="U553" s="31">
        <v>120</v>
      </c>
      <c r="V553" s="2" t="s">
        <v>1197</v>
      </c>
      <c r="W553" s="71" t="e">
        <f t="shared" si="90"/>
        <v>#DIV/0!</v>
      </c>
      <c r="X553" s="71" t="e">
        <f t="shared" si="91"/>
        <v>#DIV/0!</v>
      </c>
      <c r="Y553" s="88" t="e">
        <f t="shared" si="92"/>
        <v>#DIV/0!</v>
      </c>
      <c r="Z553" s="88" t="e">
        <f t="shared" si="93"/>
        <v>#DIV/0!</v>
      </c>
      <c r="AA553" s="90">
        <f t="shared" si="94"/>
        <v>1.0964912280701755E-4</v>
      </c>
      <c r="AB553" s="31">
        <f t="shared" si="95"/>
        <v>1824</v>
      </c>
      <c r="AC553" s="88" t="e">
        <f t="shared" si="96"/>
        <v>#DIV/0!</v>
      </c>
      <c r="AD553" s="88" t="e">
        <f t="shared" si="97"/>
        <v>#DIV/0!</v>
      </c>
      <c r="AE553" s="88" t="e">
        <f t="shared" si="98"/>
        <v>#DIV/0!</v>
      </c>
      <c r="AF553" s="88" t="e">
        <f t="shared" si="99"/>
        <v>#DIV/0!</v>
      </c>
      <c r="AG553" s="94" t="s">
        <v>4089</v>
      </c>
      <c r="AH553" s="118" t="s">
        <v>4090</v>
      </c>
    </row>
    <row r="554" spans="1:34" ht="16" x14ac:dyDescent="0.2">
      <c r="A554" s="2" t="s">
        <v>1174</v>
      </c>
      <c r="B554" s="2" t="s">
        <v>20</v>
      </c>
      <c r="C554" s="23" t="s">
        <v>2614</v>
      </c>
      <c r="D554" s="2"/>
      <c r="E554" s="17" t="s">
        <v>2613</v>
      </c>
      <c r="F554" s="2" t="s">
        <v>1197</v>
      </c>
      <c r="G554" s="2" t="s">
        <v>1196</v>
      </c>
      <c r="H554" s="2" t="s">
        <v>1173</v>
      </c>
      <c r="I554">
        <v>3.8</v>
      </c>
      <c r="J554" s="27" t="s">
        <v>4087</v>
      </c>
      <c r="K554" s="27" t="s">
        <v>4088</v>
      </c>
      <c r="L554" s="31">
        <v>3.8</v>
      </c>
      <c r="N554" s="75">
        <v>0.2</v>
      </c>
      <c r="T554" s="31">
        <v>3.8</v>
      </c>
      <c r="U554" s="31">
        <v>120</v>
      </c>
      <c r="V554" s="2" t="s">
        <v>1197</v>
      </c>
      <c r="W554" s="71" t="e">
        <f t="shared" si="90"/>
        <v>#DIV/0!</v>
      </c>
      <c r="X554" s="71" t="e">
        <f t="shared" si="91"/>
        <v>#DIV/0!</v>
      </c>
      <c r="Y554" s="88" t="e">
        <f t="shared" si="92"/>
        <v>#DIV/0!</v>
      </c>
      <c r="Z554" s="88" t="e">
        <f t="shared" si="93"/>
        <v>#DIV/0!</v>
      </c>
      <c r="AA554" s="90">
        <f t="shared" si="94"/>
        <v>1.0964912280701755E-4</v>
      </c>
      <c r="AB554" s="31">
        <f t="shared" si="95"/>
        <v>1824</v>
      </c>
      <c r="AC554" s="88" t="e">
        <f t="shared" si="96"/>
        <v>#DIV/0!</v>
      </c>
      <c r="AD554" s="88" t="e">
        <f t="shared" si="97"/>
        <v>#DIV/0!</v>
      </c>
      <c r="AE554" s="88" t="e">
        <f t="shared" si="98"/>
        <v>#DIV/0!</v>
      </c>
      <c r="AF554" s="88" t="e">
        <f t="shared" si="99"/>
        <v>#DIV/0!</v>
      </c>
      <c r="AG554" s="94" t="s">
        <v>4089</v>
      </c>
      <c r="AH554" s="118" t="s">
        <v>4090</v>
      </c>
    </row>
    <row r="555" spans="1:34" ht="32" x14ac:dyDescent="0.2">
      <c r="A555" s="2" t="s">
        <v>1177</v>
      </c>
      <c r="B555" s="2" t="s">
        <v>20</v>
      </c>
      <c r="C555" s="2" t="s">
        <v>2617</v>
      </c>
      <c r="D555" s="2"/>
      <c r="E555" s="17" t="s">
        <v>2616</v>
      </c>
      <c r="F555" s="2" t="s">
        <v>1200</v>
      </c>
      <c r="G555" s="2" t="s">
        <v>1199</v>
      </c>
      <c r="H555" s="2" t="s">
        <v>1176</v>
      </c>
      <c r="I555">
        <v>1</v>
      </c>
      <c r="J555" s="27" t="s">
        <v>3503</v>
      </c>
      <c r="K555" s="27" t="s">
        <v>4091</v>
      </c>
      <c r="L555" s="31">
        <v>1</v>
      </c>
      <c r="N555" s="75">
        <v>0.2</v>
      </c>
      <c r="O555">
        <v>0.5</v>
      </c>
      <c r="T555" s="31">
        <v>1</v>
      </c>
      <c r="U555" s="31">
        <v>120</v>
      </c>
      <c r="V555" s="2" t="s">
        <v>1200</v>
      </c>
      <c r="W555" s="71">
        <f t="shared" si="90"/>
        <v>4</v>
      </c>
      <c r="X555" s="71" t="e">
        <f t="shared" si="91"/>
        <v>#DIV/0!</v>
      </c>
      <c r="Y555" s="88">
        <f t="shared" si="92"/>
        <v>4</v>
      </c>
      <c r="Z555" s="88" t="e">
        <f t="shared" si="93"/>
        <v>#DIV/0!</v>
      </c>
      <c r="AA555" s="90">
        <f t="shared" si="94"/>
        <v>4.1666666666666669E-4</v>
      </c>
      <c r="AB555" s="31">
        <f t="shared" si="95"/>
        <v>480</v>
      </c>
      <c r="AC555" s="88">
        <f t="shared" si="96"/>
        <v>8.3333333333333339E-4</v>
      </c>
      <c r="AD555" s="88" t="e">
        <f t="shared" si="97"/>
        <v>#DIV/0!</v>
      </c>
      <c r="AE555" s="88">
        <f t="shared" si="98"/>
        <v>3.3333333333333335E-3</v>
      </c>
      <c r="AF555" s="88" t="e">
        <f t="shared" si="99"/>
        <v>#DIV/0!</v>
      </c>
      <c r="AG555" s="94" t="s">
        <v>4092</v>
      </c>
    </row>
    <row r="556" spans="1:34" ht="32" x14ac:dyDescent="0.2">
      <c r="A556" s="2" t="s">
        <v>1174</v>
      </c>
      <c r="B556" s="2" t="s">
        <v>20</v>
      </c>
      <c r="C556" s="2" t="s">
        <v>2617</v>
      </c>
      <c r="D556" s="2"/>
      <c r="E556" s="17" t="s">
        <v>2616</v>
      </c>
      <c r="F556" s="2" t="s">
        <v>1200</v>
      </c>
      <c r="G556" s="2" t="s">
        <v>1199</v>
      </c>
      <c r="H556" s="2" t="s">
        <v>1173</v>
      </c>
      <c r="I556">
        <v>1</v>
      </c>
      <c r="J556" s="27" t="s">
        <v>3503</v>
      </c>
      <c r="K556" s="27" t="s">
        <v>4091</v>
      </c>
      <c r="L556" s="31">
        <v>1</v>
      </c>
      <c r="N556" s="75">
        <v>0.2</v>
      </c>
      <c r="O556">
        <v>0.5</v>
      </c>
      <c r="T556" s="31">
        <v>1</v>
      </c>
      <c r="U556" s="31">
        <v>120</v>
      </c>
      <c r="V556" s="2" t="s">
        <v>1200</v>
      </c>
      <c r="W556" s="71">
        <f t="shared" si="90"/>
        <v>4</v>
      </c>
      <c r="X556" s="71" t="e">
        <f t="shared" si="91"/>
        <v>#DIV/0!</v>
      </c>
      <c r="Y556" s="88">
        <f t="shared" si="92"/>
        <v>4</v>
      </c>
      <c r="Z556" s="88" t="e">
        <f t="shared" si="93"/>
        <v>#DIV/0!</v>
      </c>
      <c r="AA556" s="90">
        <f t="shared" si="94"/>
        <v>4.1666666666666669E-4</v>
      </c>
      <c r="AB556" s="31">
        <f t="shared" si="95"/>
        <v>480</v>
      </c>
      <c r="AC556" s="88">
        <f t="shared" si="96"/>
        <v>8.3333333333333339E-4</v>
      </c>
      <c r="AD556" s="88" t="e">
        <f t="shared" si="97"/>
        <v>#DIV/0!</v>
      </c>
      <c r="AE556" s="88">
        <f t="shared" si="98"/>
        <v>3.3333333333333335E-3</v>
      </c>
      <c r="AF556" s="88" t="e">
        <f t="shared" si="99"/>
        <v>#DIV/0!</v>
      </c>
      <c r="AG556" s="94" t="s">
        <v>4092</v>
      </c>
    </row>
    <row r="557" spans="1:34" x14ac:dyDescent="0.2">
      <c r="A557" s="2" t="s">
        <v>1174</v>
      </c>
      <c r="B557" s="2" t="s">
        <v>20</v>
      </c>
      <c r="C557" s="2" t="s">
        <v>2619</v>
      </c>
      <c r="D557" s="2"/>
      <c r="E557" s="17" t="s">
        <v>2618</v>
      </c>
      <c r="F557" s="2" t="s">
        <v>1202</v>
      </c>
      <c r="G557" s="2" t="s">
        <v>1201</v>
      </c>
      <c r="H557" s="2" t="s">
        <v>1173</v>
      </c>
      <c r="N557" s="75">
        <v>0.2</v>
      </c>
      <c r="U557" s="31">
        <v>120</v>
      </c>
      <c r="V557" s="2" t="s">
        <v>1202</v>
      </c>
      <c r="W557" s="71" t="e">
        <f t="shared" si="90"/>
        <v>#DIV/0!</v>
      </c>
      <c r="X557" s="71" t="e">
        <f t="shared" si="91"/>
        <v>#DIV/0!</v>
      </c>
      <c r="Y557" s="88" t="e">
        <f t="shared" si="92"/>
        <v>#DIV/0!</v>
      </c>
      <c r="Z557" s="88" t="e">
        <f t="shared" si="93"/>
        <v>#DIV/0!</v>
      </c>
      <c r="AA557" s="90" t="e">
        <f t="shared" si="94"/>
        <v>#DIV/0!</v>
      </c>
      <c r="AB557" s="31">
        <f t="shared" si="95"/>
        <v>0</v>
      </c>
      <c r="AC557" s="88" t="e">
        <f t="shared" si="96"/>
        <v>#DIV/0!</v>
      </c>
      <c r="AD557" s="88" t="e">
        <f t="shared" si="97"/>
        <v>#DIV/0!</v>
      </c>
      <c r="AE557" s="88" t="e">
        <f t="shared" si="98"/>
        <v>#DIV/0!</v>
      </c>
      <c r="AF557" s="88" t="e">
        <f t="shared" si="99"/>
        <v>#DIV/0!</v>
      </c>
      <c r="AG557" t="s">
        <v>4074</v>
      </c>
      <c r="AH557" s="118" t="s">
        <v>4093</v>
      </c>
    </row>
    <row r="558" spans="1:34" x14ac:dyDescent="0.2">
      <c r="A558" s="2" t="s">
        <v>1177</v>
      </c>
      <c r="B558" s="2" t="s">
        <v>20</v>
      </c>
      <c r="C558" s="2" t="s">
        <v>2619</v>
      </c>
      <c r="D558" s="2"/>
      <c r="E558" s="17" t="s">
        <v>2618</v>
      </c>
      <c r="F558" s="2" t="s">
        <v>1202</v>
      </c>
      <c r="G558" s="2" t="s">
        <v>1201</v>
      </c>
      <c r="H558" s="2" t="s">
        <v>1176</v>
      </c>
      <c r="N558" s="75">
        <v>0.2</v>
      </c>
      <c r="U558" s="31">
        <v>120</v>
      </c>
      <c r="V558" s="2" t="s">
        <v>1202</v>
      </c>
      <c r="W558" s="71" t="e">
        <f t="shared" si="90"/>
        <v>#DIV/0!</v>
      </c>
      <c r="X558" s="71" t="e">
        <f t="shared" si="91"/>
        <v>#DIV/0!</v>
      </c>
      <c r="Y558" s="88" t="e">
        <f t="shared" si="92"/>
        <v>#DIV/0!</v>
      </c>
      <c r="Z558" s="88" t="e">
        <f t="shared" si="93"/>
        <v>#DIV/0!</v>
      </c>
      <c r="AA558" s="90" t="e">
        <f t="shared" si="94"/>
        <v>#DIV/0!</v>
      </c>
      <c r="AB558" s="31">
        <f t="shared" si="95"/>
        <v>0</v>
      </c>
      <c r="AC558" s="88" t="e">
        <f t="shared" si="96"/>
        <v>#DIV/0!</v>
      </c>
      <c r="AD558" s="88" t="e">
        <f t="shared" si="97"/>
        <v>#DIV/0!</v>
      </c>
      <c r="AE558" s="88" t="e">
        <f t="shared" si="98"/>
        <v>#DIV/0!</v>
      </c>
      <c r="AF558" s="88" t="e">
        <f t="shared" si="99"/>
        <v>#DIV/0!</v>
      </c>
      <c r="AG558" t="s">
        <v>4074</v>
      </c>
      <c r="AH558" s="118" t="s">
        <v>4093</v>
      </c>
    </row>
    <row r="559" spans="1:34" x14ac:dyDescent="0.2">
      <c r="A559" s="2" t="s">
        <v>1174</v>
      </c>
      <c r="B559" s="2" t="s">
        <v>20</v>
      </c>
      <c r="C559" s="2" t="s">
        <v>2621</v>
      </c>
      <c r="D559" s="2"/>
      <c r="E559" s="17" t="s">
        <v>2620</v>
      </c>
      <c r="F559" s="2" t="s">
        <v>1204</v>
      </c>
      <c r="G559" s="2" t="s">
        <v>1203</v>
      </c>
      <c r="H559" s="2" t="s">
        <v>1173</v>
      </c>
      <c r="I559">
        <v>1.5</v>
      </c>
      <c r="J559" s="27" t="s">
        <v>4094</v>
      </c>
      <c r="K559" t="s">
        <v>1164</v>
      </c>
      <c r="L559" s="31">
        <v>1.5</v>
      </c>
      <c r="N559" s="75">
        <v>0.2</v>
      </c>
      <c r="O559">
        <v>1</v>
      </c>
      <c r="T559" s="31">
        <v>1.5</v>
      </c>
      <c r="U559" s="31">
        <v>120</v>
      </c>
      <c r="V559" s="2" t="s">
        <v>1204</v>
      </c>
      <c r="W559" s="71">
        <f t="shared" si="90"/>
        <v>1.3333333333333333</v>
      </c>
      <c r="X559" s="71" t="e">
        <f t="shared" si="91"/>
        <v>#DIV/0!</v>
      </c>
      <c r="Y559" s="88">
        <f t="shared" si="92"/>
        <v>2</v>
      </c>
      <c r="Z559" s="88" t="e">
        <f t="shared" si="93"/>
        <v>#DIV/0!</v>
      </c>
      <c r="AA559" s="90">
        <f t="shared" si="94"/>
        <v>2.7777777777777778E-4</v>
      </c>
      <c r="AB559" s="31">
        <f t="shared" si="95"/>
        <v>720</v>
      </c>
      <c r="AC559" s="88">
        <f t="shared" si="96"/>
        <v>2.7777777777777778E-4</v>
      </c>
      <c r="AD559" s="88" t="e">
        <f t="shared" si="97"/>
        <v>#DIV/0!</v>
      </c>
      <c r="AE559" s="88">
        <f t="shared" si="98"/>
        <v>1.1111111111111111E-3</v>
      </c>
      <c r="AF559" s="88" t="e">
        <f t="shared" si="99"/>
        <v>#DIV/0!</v>
      </c>
      <c r="AG559" t="s">
        <v>4095</v>
      </c>
      <c r="AH559" s="118" t="s">
        <v>4096</v>
      </c>
    </row>
    <row r="560" spans="1:34" x14ac:dyDescent="0.2">
      <c r="A560" s="2" t="s">
        <v>1177</v>
      </c>
      <c r="B560" s="2" t="s">
        <v>20</v>
      </c>
      <c r="C560" s="2" t="s">
        <v>2621</v>
      </c>
      <c r="D560" s="2"/>
      <c r="E560" s="17" t="s">
        <v>2620</v>
      </c>
      <c r="F560" s="2" t="s">
        <v>1204</v>
      </c>
      <c r="G560" s="2" t="s">
        <v>1203</v>
      </c>
      <c r="H560" s="2" t="s">
        <v>1176</v>
      </c>
      <c r="I560">
        <v>1.5</v>
      </c>
      <c r="J560" s="27" t="s">
        <v>4094</v>
      </c>
      <c r="K560" s="27" t="s">
        <v>1164</v>
      </c>
      <c r="L560" s="31">
        <v>1.5</v>
      </c>
      <c r="N560" s="75">
        <v>0.2</v>
      </c>
      <c r="O560">
        <v>1</v>
      </c>
      <c r="T560" s="31">
        <v>1.5</v>
      </c>
      <c r="U560" s="31">
        <v>120</v>
      </c>
      <c r="V560" s="2" t="s">
        <v>1204</v>
      </c>
      <c r="W560" s="71">
        <f t="shared" si="90"/>
        <v>1.3333333333333333</v>
      </c>
      <c r="X560" s="71" t="e">
        <f t="shared" si="91"/>
        <v>#DIV/0!</v>
      </c>
      <c r="Y560" s="88">
        <f t="shared" si="92"/>
        <v>2</v>
      </c>
      <c r="Z560" s="88" t="e">
        <f t="shared" si="93"/>
        <v>#DIV/0!</v>
      </c>
      <c r="AA560" s="90">
        <f t="shared" si="94"/>
        <v>2.7777777777777778E-4</v>
      </c>
      <c r="AB560" s="31">
        <f t="shared" si="95"/>
        <v>720</v>
      </c>
      <c r="AC560" s="88">
        <f t="shared" si="96"/>
        <v>2.7777777777777778E-4</v>
      </c>
      <c r="AD560" s="88" t="e">
        <f t="shared" si="97"/>
        <v>#DIV/0!</v>
      </c>
      <c r="AE560" s="88">
        <f t="shared" si="98"/>
        <v>1.1111111111111111E-3</v>
      </c>
      <c r="AF560" s="88" t="e">
        <f t="shared" si="99"/>
        <v>#DIV/0!</v>
      </c>
      <c r="AG560" t="s">
        <v>4095</v>
      </c>
      <c r="AH560" s="118" t="s">
        <v>4096</v>
      </c>
    </row>
    <row r="561" spans="1:34" ht="32" x14ac:dyDescent="0.2">
      <c r="A561" s="2" t="s">
        <v>1174</v>
      </c>
      <c r="B561" s="2" t="s">
        <v>20</v>
      </c>
      <c r="C561" s="2" t="s">
        <v>2623</v>
      </c>
      <c r="D561" s="2"/>
      <c r="E561" s="17" t="s">
        <v>2622</v>
      </c>
      <c r="F561" s="2" t="s">
        <v>1206</v>
      </c>
      <c r="G561" s="2" t="s">
        <v>1205</v>
      </c>
      <c r="H561" s="2" t="s">
        <v>1173</v>
      </c>
      <c r="I561" t="s">
        <v>3832</v>
      </c>
      <c r="J561" s="27" t="s">
        <v>4076</v>
      </c>
      <c r="K561" s="27" t="s">
        <v>4077</v>
      </c>
      <c r="L561" s="31">
        <v>1</v>
      </c>
      <c r="N561" s="75">
        <v>0.2</v>
      </c>
      <c r="Q561">
        <v>0.5</v>
      </c>
      <c r="R561">
        <v>1</v>
      </c>
      <c r="S561" t="s">
        <v>3017</v>
      </c>
      <c r="T561" s="31">
        <v>1</v>
      </c>
      <c r="U561" s="31">
        <v>120</v>
      </c>
      <c r="V561" s="2" t="s">
        <v>1206</v>
      </c>
      <c r="W561" s="71" t="e">
        <f t="shared" si="90"/>
        <v>#DIV/0!</v>
      </c>
      <c r="X561" s="71">
        <f t="shared" si="91"/>
        <v>4</v>
      </c>
      <c r="Y561" s="88" t="e">
        <f t="shared" si="92"/>
        <v>#DIV/0!</v>
      </c>
      <c r="Z561" s="88">
        <f t="shared" si="93"/>
        <v>4</v>
      </c>
      <c r="AA561" s="90">
        <f t="shared" si="94"/>
        <v>4.1666666666666669E-4</v>
      </c>
      <c r="AB561" s="31">
        <f t="shared" si="95"/>
        <v>480</v>
      </c>
      <c r="AC561" s="88" t="e">
        <f t="shared" si="96"/>
        <v>#DIV/0!</v>
      </c>
      <c r="AD561" s="88">
        <f t="shared" si="97"/>
        <v>8.3333333333333339E-4</v>
      </c>
      <c r="AE561" s="88" t="e">
        <f t="shared" si="98"/>
        <v>#DIV/0!</v>
      </c>
      <c r="AF561" s="88">
        <f t="shared" si="99"/>
        <v>3.3333333333333335E-3</v>
      </c>
      <c r="AG561" s="94" t="s">
        <v>4078</v>
      </c>
      <c r="AH561" s="118" t="s">
        <v>4097</v>
      </c>
    </row>
    <row r="562" spans="1:34" ht="32" x14ac:dyDescent="0.2">
      <c r="A562" s="2" t="s">
        <v>1177</v>
      </c>
      <c r="B562" s="2" t="s">
        <v>20</v>
      </c>
      <c r="C562" s="2" t="s">
        <v>2623</v>
      </c>
      <c r="D562" s="2"/>
      <c r="E562" s="17" t="s">
        <v>2622</v>
      </c>
      <c r="F562" s="2" t="s">
        <v>1206</v>
      </c>
      <c r="G562" s="2" t="s">
        <v>1205</v>
      </c>
      <c r="H562" s="2" t="s">
        <v>1176</v>
      </c>
      <c r="I562" s="25" t="s">
        <v>3832</v>
      </c>
      <c r="J562" s="27" t="s">
        <v>4076</v>
      </c>
      <c r="K562" s="27" t="s">
        <v>4077</v>
      </c>
      <c r="L562" s="31">
        <v>1</v>
      </c>
      <c r="N562" s="75">
        <v>0.2</v>
      </c>
      <c r="Q562">
        <v>0.5</v>
      </c>
      <c r="R562">
        <v>1</v>
      </c>
      <c r="S562" t="s">
        <v>3017</v>
      </c>
      <c r="T562" s="31">
        <v>1</v>
      </c>
      <c r="U562" s="31">
        <v>120</v>
      </c>
      <c r="V562" s="2" t="s">
        <v>1206</v>
      </c>
      <c r="W562" s="71" t="e">
        <f t="shared" si="90"/>
        <v>#DIV/0!</v>
      </c>
      <c r="X562" s="71">
        <f t="shared" si="91"/>
        <v>4</v>
      </c>
      <c r="Y562" s="88" t="e">
        <f t="shared" si="92"/>
        <v>#DIV/0!</v>
      </c>
      <c r="Z562" s="88">
        <f t="shared" si="93"/>
        <v>4</v>
      </c>
      <c r="AA562" s="90">
        <f t="shared" si="94"/>
        <v>4.1666666666666669E-4</v>
      </c>
      <c r="AB562" s="31">
        <f t="shared" si="95"/>
        <v>480</v>
      </c>
      <c r="AC562" s="88" t="e">
        <f t="shared" si="96"/>
        <v>#DIV/0!</v>
      </c>
      <c r="AD562" s="88">
        <f t="shared" si="97"/>
        <v>8.3333333333333339E-4</v>
      </c>
      <c r="AE562" s="88" t="e">
        <f t="shared" si="98"/>
        <v>#DIV/0!</v>
      </c>
      <c r="AF562" s="88">
        <f t="shared" si="99"/>
        <v>3.3333333333333335E-3</v>
      </c>
      <c r="AG562" s="94" t="s">
        <v>4078</v>
      </c>
      <c r="AH562" s="118" t="s">
        <v>4097</v>
      </c>
    </row>
    <row r="563" spans="1:34" x14ac:dyDescent="0.2">
      <c r="A563" s="2" t="s">
        <v>1177</v>
      </c>
      <c r="B563" s="2" t="s">
        <v>20</v>
      </c>
      <c r="C563" s="2" t="s">
        <v>2625</v>
      </c>
      <c r="D563" s="2"/>
      <c r="E563" s="17" t="s">
        <v>2624</v>
      </c>
      <c r="F563" s="2" t="s">
        <v>1208</v>
      </c>
      <c r="G563" s="2" t="s">
        <v>1207</v>
      </c>
      <c r="H563" s="2" t="s">
        <v>1176</v>
      </c>
      <c r="I563">
        <v>1</v>
      </c>
      <c r="J563" s="27" t="s">
        <v>3762</v>
      </c>
      <c r="K563" s="27" t="s">
        <v>1164</v>
      </c>
      <c r="L563" s="31">
        <v>1</v>
      </c>
      <c r="N563" s="75">
        <v>0.2</v>
      </c>
      <c r="T563" s="31">
        <v>1</v>
      </c>
      <c r="U563" s="31">
        <v>120</v>
      </c>
      <c r="V563" s="2" t="s">
        <v>1208</v>
      </c>
      <c r="W563" s="71" t="e">
        <f t="shared" si="90"/>
        <v>#DIV/0!</v>
      </c>
      <c r="X563" s="71" t="e">
        <f t="shared" si="91"/>
        <v>#DIV/0!</v>
      </c>
      <c r="Y563" s="88" t="e">
        <f t="shared" si="92"/>
        <v>#DIV/0!</v>
      </c>
      <c r="Z563" s="88" t="e">
        <f t="shared" si="93"/>
        <v>#DIV/0!</v>
      </c>
      <c r="AA563" s="90">
        <f t="shared" si="94"/>
        <v>4.1666666666666669E-4</v>
      </c>
      <c r="AB563" s="31">
        <f t="shared" si="95"/>
        <v>480</v>
      </c>
      <c r="AC563" s="88" t="e">
        <f t="shared" si="96"/>
        <v>#DIV/0!</v>
      </c>
      <c r="AD563" s="88" t="e">
        <f t="shared" si="97"/>
        <v>#DIV/0!</v>
      </c>
      <c r="AE563" s="88" t="e">
        <f t="shared" si="98"/>
        <v>#DIV/0!</v>
      </c>
      <c r="AF563" s="88" t="e">
        <f t="shared" si="99"/>
        <v>#DIV/0!</v>
      </c>
      <c r="AG563" t="s">
        <v>4074</v>
      </c>
      <c r="AH563" s="118" t="s">
        <v>4098</v>
      </c>
    </row>
    <row r="564" spans="1:34" x14ac:dyDescent="0.2">
      <c r="A564" s="2" t="s">
        <v>1174</v>
      </c>
      <c r="B564" s="2" t="s">
        <v>20</v>
      </c>
      <c r="C564" s="2" t="s">
        <v>2625</v>
      </c>
      <c r="D564" s="2"/>
      <c r="E564" s="17" t="s">
        <v>2624</v>
      </c>
      <c r="F564" s="2" t="s">
        <v>1208</v>
      </c>
      <c r="G564" s="2" t="s">
        <v>1207</v>
      </c>
      <c r="H564" s="2" t="s">
        <v>1173</v>
      </c>
      <c r="I564" s="18">
        <v>1</v>
      </c>
      <c r="J564" s="27" t="s">
        <v>3762</v>
      </c>
      <c r="K564" s="27" t="s">
        <v>1164</v>
      </c>
      <c r="L564" s="31">
        <v>1</v>
      </c>
      <c r="N564" s="75">
        <v>0.2</v>
      </c>
      <c r="T564" s="31">
        <v>1</v>
      </c>
      <c r="U564" s="31">
        <v>120</v>
      </c>
      <c r="V564" s="2" t="s">
        <v>1208</v>
      </c>
      <c r="W564" s="71" t="e">
        <f t="shared" si="90"/>
        <v>#DIV/0!</v>
      </c>
      <c r="X564" s="71" t="e">
        <f t="shared" si="91"/>
        <v>#DIV/0!</v>
      </c>
      <c r="Y564" s="88" t="e">
        <f t="shared" si="92"/>
        <v>#DIV/0!</v>
      </c>
      <c r="Z564" s="88" t="e">
        <f t="shared" si="93"/>
        <v>#DIV/0!</v>
      </c>
      <c r="AA564" s="90">
        <f t="shared" si="94"/>
        <v>4.1666666666666669E-4</v>
      </c>
      <c r="AB564" s="31">
        <f t="shared" si="95"/>
        <v>480</v>
      </c>
      <c r="AC564" s="88" t="e">
        <f t="shared" si="96"/>
        <v>#DIV/0!</v>
      </c>
      <c r="AD564" s="88" t="e">
        <f t="shared" si="97"/>
        <v>#DIV/0!</v>
      </c>
      <c r="AE564" s="88" t="e">
        <f t="shared" si="98"/>
        <v>#DIV/0!</v>
      </c>
      <c r="AF564" s="88" t="e">
        <f t="shared" si="99"/>
        <v>#DIV/0!</v>
      </c>
      <c r="AG564" t="s">
        <v>4074</v>
      </c>
      <c r="AH564" s="118" t="s">
        <v>4098</v>
      </c>
    </row>
    <row r="565" spans="1:34" x14ac:dyDescent="0.2">
      <c r="A565" s="2" t="s">
        <v>1174</v>
      </c>
      <c r="B565" s="2" t="s">
        <v>20</v>
      </c>
      <c r="C565" s="2" t="s">
        <v>2627</v>
      </c>
      <c r="D565" s="2"/>
      <c r="E565" s="17" t="s">
        <v>2626</v>
      </c>
      <c r="F565" s="2" t="s">
        <v>1210</v>
      </c>
      <c r="G565" s="2" t="s">
        <v>1209</v>
      </c>
      <c r="H565" s="2" t="s">
        <v>1173</v>
      </c>
      <c r="I565">
        <v>1</v>
      </c>
      <c r="J565" s="27" t="s">
        <v>3762</v>
      </c>
      <c r="K565" s="27" t="s">
        <v>1164</v>
      </c>
      <c r="L565" s="31">
        <v>1</v>
      </c>
      <c r="N565" s="75">
        <v>0.2</v>
      </c>
      <c r="T565" s="31">
        <v>1</v>
      </c>
      <c r="U565" s="31">
        <v>120</v>
      </c>
      <c r="V565" s="2" t="s">
        <v>1210</v>
      </c>
      <c r="W565" s="71" t="e">
        <f t="shared" si="90"/>
        <v>#DIV/0!</v>
      </c>
      <c r="X565" s="71" t="e">
        <f t="shared" si="91"/>
        <v>#DIV/0!</v>
      </c>
      <c r="Y565" s="88" t="e">
        <f t="shared" si="92"/>
        <v>#DIV/0!</v>
      </c>
      <c r="Z565" s="88" t="e">
        <f t="shared" si="93"/>
        <v>#DIV/0!</v>
      </c>
      <c r="AA565" s="90">
        <f t="shared" si="94"/>
        <v>4.1666666666666669E-4</v>
      </c>
      <c r="AB565" s="31">
        <f t="shared" si="95"/>
        <v>480</v>
      </c>
      <c r="AC565" s="88" t="e">
        <f t="shared" si="96"/>
        <v>#DIV/0!</v>
      </c>
      <c r="AD565" s="88" t="e">
        <f t="shared" si="97"/>
        <v>#DIV/0!</v>
      </c>
      <c r="AE565" s="88" t="e">
        <f t="shared" si="98"/>
        <v>#DIV/0!</v>
      </c>
      <c r="AF565" s="88" t="e">
        <f t="shared" si="99"/>
        <v>#DIV/0!</v>
      </c>
      <c r="AG565" t="s">
        <v>4074</v>
      </c>
      <c r="AH565" s="118" t="s">
        <v>4098</v>
      </c>
    </row>
    <row r="566" spans="1:34" x14ac:dyDescent="0.2">
      <c r="A566" s="2" t="s">
        <v>1177</v>
      </c>
      <c r="B566" s="2" t="s">
        <v>20</v>
      </c>
      <c r="C566" s="2" t="s">
        <v>2627</v>
      </c>
      <c r="D566" s="2"/>
      <c r="E566" s="17" t="s">
        <v>2626</v>
      </c>
      <c r="F566" s="2" t="s">
        <v>1210</v>
      </c>
      <c r="G566" s="2" t="s">
        <v>1209</v>
      </c>
      <c r="H566" s="2" t="s">
        <v>1176</v>
      </c>
      <c r="I566" s="18">
        <v>1</v>
      </c>
      <c r="J566" s="27" t="s">
        <v>3762</v>
      </c>
      <c r="K566" s="27" t="s">
        <v>1164</v>
      </c>
      <c r="L566" s="31">
        <v>1</v>
      </c>
      <c r="N566" s="75">
        <v>0.2</v>
      </c>
      <c r="T566" s="31">
        <v>1</v>
      </c>
      <c r="U566" s="31">
        <v>120</v>
      </c>
      <c r="V566" s="2" t="s">
        <v>1210</v>
      </c>
      <c r="W566" s="71" t="e">
        <f t="shared" si="90"/>
        <v>#DIV/0!</v>
      </c>
      <c r="X566" s="71" t="e">
        <f t="shared" si="91"/>
        <v>#DIV/0!</v>
      </c>
      <c r="Y566" s="88" t="e">
        <f t="shared" si="92"/>
        <v>#DIV/0!</v>
      </c>
      <c r="Z566" s="88" t="e">
        <f t="shared" si="93"/>
        <v>#DIV/0!</v>
      </c>
      <c r="AA566" s="90">
        <f t="shared" si="94"/>
        <v>4.1666666666666669E-4</v>
      </c>
      <c r="AB566" s="31">
        <f t="shared" si="95"/>
        <v>480</v>
      </c>
      <c r="AC566" s="88" t="e">
        <f t="shared" si="96"/>
        <v>#DIV/0!</v>
      </c>
      <c r="AD566" s="88" t="e">
        <f t="shared" si="97"/>
        <v>#DIV/0!</v>
      </c>
      <c r="AE566" s="88" t="e">
        <f t="shared" si="98"/>
        <v>#DIV/0!</v>
      </c>
      <c r="AF566" s="88" t="e">
        <f t="shared" si="99"/>
        <v>#DIV/0!</v>
      </c>
      <c r="AG566" t="s">
        <v>4074</v>
      </c>
      <c r="AH566" s="118" t="s">
        <v>4098</v>
      </c>
    </row>
    <row r="567" spans="1:34" x14ac:dyDescent="0.2">
      <c r="A567" s="2" t="s">
        <v>1174</v>
      </c>
      <c r="B567" s="2" t="s">
        <v>20</v>
      </c>
      <c r="C567" s="2" t="s">
        <v>2629</v>
      </c>
      <c r="D567" s="2"/>
      <c r="E567" s="17" t="s">
        <v>2628</v>
      </c>
      <c r="F567" s="2" t="s">
        <v>1213</v>
      </c>
      <c r="G567" s="2" t="s">
        <v>1212</v>
      </c>
      <c r="H567" s="2" t="s">
        <v>1173</v>
      </c>
      <c r="I567">
        <v>1.5</v>
      </c>
      <c r="J567" s="27" t="s">
        <v>4094</v>
      </c>
      <c r="K567" s="27" t="s">
        <v>4099</v>
      </c>
      <c r="L567" s="31">
        <v>1.5</v>
      </c>
      <c r="N567" s="75">
        <v>0.2</v>
      </c>
      <c r="O567">
        <v>0.1</v>
      </c>
      <c r="T567" s="31">
        <v>1.5</v>
      </c>
      <c r="U567" s="31">
        <v>120</v>
      </c>
      <c r="V567" s="2" t="s">
        <v>1213</v>
      </c>
      <c r="W567" s="71">
        <f t="shared" si="90"/>
        <v>13.333333333333332</v>
      </c>
      <c r="X567" s="71" t="e">
        <f t="shared" si="91"/>
        <v>#DIV/0!</v>
      </c>
      <c r="Y567" s="88">
        <f t="shared" si="92"/>
        <v>19.999999999999996</v>
      </c>
      <c r="Z567" s="88" t="e">
        <f t="shared" si="93"/>
        <v>#DIV/0!</v>
      </c>
      <c r="AA567" s="90">
        <f t="shared" si="94"/>
        <v>2.7777777777777778E-4</v>
      </c>
      <c r="AB567" s="31">
        <f t="shared" si="95"/>
        <v>720</v>
      </c>
      <c r="AC567" s="88">
        <f t="shared" si="96"/>
        <v>2.7777777777777775E-3</v>
      </c>
      <c r="AD567" s="88" t="e">
        <f t="shared" si="97"/>
        <v>#DIV/0!</v>
      </c>
      <c r="AE567" s="88">
        <f t="shared" si="98"/>
        <v>1.111111111111111E-2</v>
      </c>
      <c r="AF567" s="88" t="e">
        <f t="shared" si="99"/>
        <v>#DIV/0!</v>
      </c>
      <c r="AG567" t="s">
        <v>4095</v>
      </c>
      <c r="AH567" s="118" t="s">
        <v>4096</v>
      </c>
    </row>
    <row r="568" spans="1:34" x14ac:dyDescent="0.2">
      <c r="A568" s="2" t="s">
        <v>1177</v>
      </c>
      <c r="B568" s="2" t="s">
        <v>20</v>
      </c>
      <c r="C568" s="2" t="s">
        <v>2629</v>
      </c>
      <c r="D568" s="2"/>
      <c r="E568" s="17" t="s">
        <v>2628</v>
      </c>
      <c r="F568" s="2" t="s">
        <v>1213</v>
      </c>
      <c r="G568" s="2" t="s">
        <v>1212</v>
      </c>
      <c r="H568" s="2" t="s">
        <v>1176</v>
      </c>
      <c r="I568" s="18">
        <v>1.5</v>
      </c>
      <c r="J568" s="27" t="s">
        <v>4094</v>
      </c>
      <c r="K568" s="27" t="s">
        <v>4099</v>
      </c>
      <c r="L568" s="31">
        <v>1.5</v>
      </c>
      <c r="N568" s="75">
        <v>0.2</v>
      </c>
      <c r="O568">
        <v>0.1</v>
      </c>
      <c r="T568" s="31">
        <v>1.5</v>
      </c>
      <c r="U568" s="31">
        <v>120</v>
      </c>
      <c r="V568" s="2" t="s">
        <v>1213</v>
      </c>
      <c r="W568" s="71">
        <f t="shared" si="90"/>
        <v>13.333333333333332</v>
      </c>
      <c r="X568" s="71" t="e">
        <f t="shared" si="91"/>
        <v>#DIV/0!</v>
      </c>
      <c r="Y568" s="88">
        <f t="shared" si="92"/>
        <v>19.999999999999996</v>
      </c>
      <c r="Z568" s="88" t="e">
        <f t="shared" si="93"/>
        <v>#DIV/0!</v>
      </c>
      <c r="AA568" s="90">
        <f t="shared" si="94"/>
        <v>2.7777777777777778E-4</v>
      </c>
      <c r="AB568" s="31">
        <f t="shared" si="95"/>
        <v>720</v>
      </c>
      <c r="AC568" s="88">
        <f t="shared" si="96"/>
        <v>2.7777777777777775E-3</v>
      </c>
      <c r="AD568" s="88" t="e">
        <f t="shared" si="97"/>
        <v>#DIV/0!</v>
      </c>
      <c r="AE568" s="88">
        <f t="shared" si="98"/>
        <v>1.111111111111111E-2</v>
      </c>
      <c r="AF568" s="88" t="e">
        <f t="shared" si="99"/>
        <v>#DIV/0!</v>
      </c>
      <c r="AG568" t="s">
        <v>4095</v>
      </c>
      <c r="AH568" s="118" t="s">
        <v>4096</v>
      </c>
    </row>
    <row r="569" spans="1:34" ht="32" x14ac:dyDescent="0.2">
      <c r="A569" s="2" t="s">
        <v>1174</v>
      </c>
      <c r="B569" s="2" t="s">
        <v>20</v>
      </c>
      <c r="C569" s="2" t="s">
        <v>2631</v>
      </c>
      <c r="D569" s="2"/>
      <c r="E569" s="17" t="s">
        <v>2630</v>
      </c>
      <c r="F569" s="2" t="s">
        <v>1215</v>
      </c>
      <c r="G569" s="2" t="s">
        <v>1214</v>
      </c>
      <c r="H569" s="2" t="s">
        <v>1173</v>
      </c>
      <c r="I569">
        <v>1</v>
      </c>
      <c r="J569" s="27" t="s">
        <v>3503</v>
      </c>
      <c r="K569" s="27" t="s">
        <v>4100</v>
      </c>
      <c r="L569" s="31">
        <v>1</v>
      </c>
      <c r="N569" s="75">
        <v>0.2</v>
      </c>
      <c r="O569">
        <v>0.1</v>
      </c>
      <c r="T569" s="31">
        <v>1</v>
      </c>
      <c r="U569" s="31">
        <v>120</v>
      </c>
      <c r="V569" s="2" t="s">
        <v>1215</v>
      </c>
      <c r="W569" s="71">
        <f t="shared" si="90"/>
        <v>19.999999999999996</v>
      </c>
      <c r="X569" s="71" t="e">
        <f t="shared" si="91"/>
        <v>#DIV/0!</v>
      </c>
      <c r="Y569" s="88">
        <f t="shared" si="92"/>
        <v>19.999999999999996</v>
      </c>
      <c r="Z569" s="88" t="e">
        <f t="shared" si="93"/>
        <v>#DIV/0!</v>
      </c>
      <c r="AA569" s="90">
        <f t="shared" si="94"/>
        <v>4.1666666666666669E-4</v>
      </c>
      <c r="AB569" s="31">
        <f t="shared" si="95"/>
        <v>480</v>
      </c>
      <c r="AC569" s="88">
        <f t="shared" si="96"/>
        <v>4.1666666666666666E-3</v>
      </c>
      <c r="AD569" s="88" t="e">
        <f t="shared" si="97"/>
        <v>#DIV/0!</v>
      </c>
      <c r="AE569" s="88">
        <f t="shared" si="98"/>
        <v>1.6666666666666666E-2</v>
      </c>
      <c r="AF569" s="88" t="e">
        <f t="shared" si="99"/>
        <v>#DIV/0!</v>
      </c>
      <c r="AG569" s="94" t="s">
        <v>4101</v>
      </c>
    </row>
    <row r="570" spans="1:34" ht="32" x14ac:dyDescent="0.2">
      <c r="A570" s="2" t="s">
        <v>1177</v>
      </c>
      <c r="B570" s="2" t="s">
        <v>20</v>
      </c>
      <c r="C570" s="2" t="s">
        <v>2631</v>
      </c>
      <c r="D570" s="2"/>
      <c r="E570" s="17" t="s">
        <v>2630</v>
      </c>
      <c r="F570" s="2" t="s">
        <v>1215</v>
      </c>
      <c r="G570" s="2" t="s">
        <v>1214</v>
      </c>
      <c r="H570" s="2" t="s">
        <v>1176</v>
      </c>
      <c r="I570" s="18">
        <v>1</v>
      </c>
      <c r="J570" s="27" t="s">
        <v>3503</v>
      </c>
      <c r="K570" s="27" t="s">
        <v>4100</v>
      </c>
      <c r="L570" s="31">
        <v>1</v>
      </c>
      <c r="N570" s="75">
        <v>0.2</v>
      </c>
      <c r="O570">
        <v>0.1</v>
      </c>
      <c r="T570" s="31">
        <v>1</v>
      </c>
      <c r="U570" s="31">
        <v>120</v>
      </c>
      <c r="V570" s="2" t="s">
        <v>1215</v>
      </c>
      <c r="W570" s="71">
        <f t="shared" si="90"/>
        <v>19.999999999999996</v>
      </c>
      <c r="X570" s="71" t="e">
        <f t="shared" si="91"/>
        <v>#DIV/0!</v>
      </c>
      <c r="Y570" s="88">
        <f t="shared" si="92"/>
        <v>19.999999999999996</v>
      </c>
      <c r="Z570" s="88" t="e">
        <f t="shared" si="93"/>
        <v>#DIV/0!</v>
      </c>
      <c r="AA570" s="90">
        <f t="shared" si="94"/>
        <v>4.1666666666666669E-4</v>
      </c>
      <c r="AB570" s="31">
        <f t="shared" si="95"/>
        <v>480</v>
      </c>
      <c r="AC570" s="88">
        <f t="shared" si="96"/>
        <v>4.1666666666666666E-3</v>
      </c>
      <c r="AD570" s="88" t="e">
        <f t="shared" si="97"/>
        <v>#DIV/0!</v>
      </c>
      <c r="AE570" s="88">
        <f t="shared" si="98"/>
        <v>1.6666666666666666E-2</v>
      </c>
      <c r="AF570" s="88" t="e">
        <f t="shared" si="99"/>
        <v>#DIV/0!</v>
      </c>
      <c r="AG570" s="94" t="s">
        <v>4101</v>
      </c>
    </row>
    <row r="571" spans="1:34" x14ac:dyDescent="0.2">
      <c r="A571" s="2" t="s">
        <v>1177</v>
      </c>
      <c r="B571" s="2" t="s">
        <v>20</v>
      </c>
      <c r="C571" s="2"/>
      <c r="D571" s="2"/>
      <c r="E571" s="17" t="s">
        <v>2632</v>
      </c>
      <c r="F571" s="2" t="s">
        <v>1217</v>
      </c>
      <c r="G571" s="2" t="s">
        <v>1216</v>
      </c>
      <c r="H571" s="2" t="s">
        <v>1176</v>
      </c>
      <c r="N571" s="75">
        <v>0.2</v>
      </c>
      <c r="U571" s="31">
        <v>120</v>
      </c>
      <c r="V571" s="2" t="s">
        <v>1217</v>
      </c>
      <c r="W571" s="71" t="e">
        <f t="shared" si="90"/>
        <v>#DIV/0!</v>
      </c>
      <c r="X571" s="71" t="e">
        <f t="shared" si="91"/>
        <v>#DIV/0!</v>
      </c>
      <c r="Y571" s="88" t="e">
        <f t="shared" si="92"/>
        <v>#DIV/0!</v>
      </c>
      <c r="Z571" s="88" t="e">
        <f t="shared" si="93"/>
        <v>#DIV/0!</v>
      </c>
      <c r="AA571" s="90" t="e">
        <f t="shared" si="94"/>
        <v>#DIV/0!</v>
      </c>
      <c r="AB571" s="31">
        <f t="shared" si="95"/>
        <v>0</v>
      </c>
      <c r="AC571" s="88" t="e">
        <f t="shared" si="96"/>
        <v>#DIV/0!</v>
      </c>
      <c r="AD571" s="88" t="e">
        <f t="shared" si="97"/>
        <v>#DIV/0!</v>
      </c>
      <c r="AE571" s="88" t="e">
        <f t="shared" si="98"/>
        <v>#DIV/0!</v>
      </c>
      <c r="AF571" s="88" t="e">
        <f t="shared" si="99"/>
        <v>#DIV/0!</v>
      </c>
      <c r="AG571" t="s">
        <v>4074</v>
      </c>
      <c r="AH571" s="118" t="s">
        <v>4093</v>
      </c>
    </row>
    <row r="572" spans="1:34" x14ac:dyDescent="0.2">
      <c r="A572" s="2" t="s">
        <v>1174</v>
      </c>
      <c r="B572" s="2" t="s">
        <v>20</v>
      </c>
      <c r="C572" s="2"/>
      <c r="D572" s="2"/>
      <c r="E572" s="17" t="s">
        <v>2632</v>
      </c>
      <c r="F572" s="2" t="s">
        <v>1217</v>
      </c>
      <c r="G572" s="2" t="s">
        <v>1216</v>
      </c>
      <c r="H572" s="2" t="s">
        <v>1173</v>
      </c>
      <c r="N572" s="75">
        <v>0.2</v>
      </c>
      <c r="U572" s="31">
        <v>120</v>
      </c>
      <c r="V572" s="2" t="s">
        <v>1217</v>
      </c>
      <c r="W572" s="71" t="e">
        <f t="shared" si="90"/>
        <v>#DIV/0!</v>
      </c>
      <c r="X572" s="71" t="e">
        <f t="shared" si="91"/>
        <v>#DIV/0!</v>
      </c>
      <c r="Y572" s="88" t="e">
        <f t="shared" si="92"/>
        <v>#DIV/0!</v>
      </c>
      <c r="Z572" s="88" t="e">
        <f t="shared" si="93"/>
        <v>#DIV/0!</v>
      </c>
      <c r="AA572" s="90" t="e">
        <f t="shared" si="94"/>
        <v>#DIV/0!</v>
      </c>
      <c r="AB572" s="31">
        <f t="shared" si="95"/>
        <v>0</v>
      </c>
      <c r="AC572" s="88" t="e">
        <f t="shared" si="96"/>
        <v>#DIV/0!</v>
      </c>
      <c r="AD572" s="88" t="e">
        <f t="shared" si="97"/>
        <v>#DIV/0!</v>
      </c>
      <c r="AE572" s="88" t="e">
        <f t="shared" si="98"/>
        <v>#DIV/0!</v>
      </c>
      <c r="AF572" s="88" t="e">
        <f t="shared" si="99"/>
        <v>#DIV/0!</v>
      </c>
      <c r="AG572" t="s">
        <v>4074</v>
      </c>
      <c r="AH572" s="118" t="s">
        <v>4093</v>
      </c>
    </row>
    <row r="573" spans="1:34" ht="48" x14ac:dyDescent="0.2">
      <c r="A573" s="2" t="s">
        <v>1174</v>
      </c>
      <c r="B573" s="2" t="s">
        <v>20</v>
      </c>
      <c r="C573" s="2" t="s">
        <v>2634</v>
      </c>
      <c r="D573" s="2"/>
      <c r="E573" s="17" t="s">
        <v>2633</v>
      </c>
      <c r="F573" s="2" t="s">
        <v>1219</v>
      </c>
      <c r="G573" s="2" t="s">
        <v>1218</v>
      </c>
      <c r="H573" s="2" t="s">
        <v>1173</v>
      </c>
      <c r="I573" s="25" t="s">
        <v>4102</v>
      </c>
      <c r="J573" s="27" t="s">
        <v>4103</v>
      </c>
      <c r="K573" s="27" t="s">
        <v>4104</v>
      </c>
      <c r="L573" s="31">
        <v>1</v>
      </c>
      <c r="N573" s="75">
        <v>0.2</v>
      </c>
      <c r="O573">
        <v>0.1</v>
      </c>
      <c r="T573" s="31">
        <v>1</v>
      </c>
      <c r="U573" s="31">
        <v>120</v>
      </c>
      <c r="V573" s="2" t="s">
        <v>1219</v>
      </c>
      <c r="W573" s="71">
        <f t="shared" si="90"/>
        <v>19.999999999999996</v>
      </c>
      <c r="X573" s="71" t="e">
        <f t="shared" si="91"/>
        <v>#DIV/0!</v>
      </c>
      <c r="Y573" s="88">
        <f t="shared" si="92"/>
        <v>19.999999999999996</v>
      </c>
      <c r="Z573" s="88" t="e">
        <f t="shared" si="93"/>
        <v>#DIV/0!</v>
      </c>
      <c r="AA573" s="90">
        <f t="shared" si="94"/>
        <v>4.1666666666666669E-4</v>
      </c>
      <c r="AB573" s="31">
        <f t="shared" si="95"/>
        <v>480</v>
      </c>
      <c r="AC573" s="88">
        <f t="shared" si="96"/>
        <v>4.1666666666666666E-3</v>
      </c>
      <c r="AD573" s="88" t="e">
        <f t="shared" si="97"/>
        <v>#DIV/0!</v>
      </c>
      <c r="AE573" s="88">
        <f t="shared" si="98"/>
        <v>1.6666666666666666E-2</v>
      </c>
      <c r="AF573" s="88" t="e">
        <f t="shared" si="99"/>
        <v>#DIV/0!</v>
      </c>
      <c r="AG573" s="41" t="s">
        <v>4105</v>
      </c>
      <c r="AH573" s="118" t="s">
        <v>4106</v>
      </c>
    </row>
    <row r="574" spans="1:34" ht="48" x14ac:dyDescent="0.2">
      <c r="A574" s="2" t="s">
        <v>1177</v>
      </c>
      <c r="B574" s="2" t="s">
        <v>20</v>
      </c>
      <c r="C574" s="2" t="s">
        <v>2634</v>
      </c>
      <c r="D574" s="2"/>
      <c r="E574" s="17" t="s">
        <v>2633</v>
      </c>
      <c r="F574" s="2" t="s">
        <v>1219</v>
      </c>
      <c r="G574" s="2" t="s">
        <v>1218</v>
      </c>
      <c r="H574" s="2" t="s">
        <v>1176</v>
      </c>
      <c r="I574" s="25" t="s">
        <v>4102</v>
      </c>
      <c r="J574" s="27" t="s">
        <v>4103</v>
      </c>
      <c r="K574" s="27" t="s">
        <v>4104</v>
      </c>
      <c r="L574" s="31">
        <v>1</v>
      </c>
      <c r="N574" s="75">
        <v>0.2</v>
      </c>
      <c r="O574">
        <v>0.1</v>
      </c>
      <c r="T574" s="31">
        <v>1</v>
      </c>
      <c r="U574" s="31">
        <v>120</v>
      </c>
      <c r="V574" s="2" t="s">
        <v>1219</v>
      </c>
      <c r="W574" s="71">
        <f t="shared" si="90"/>
        <v>19.999999999999996</v>
      </c>
      <c r="X574" s="71" t="e">
        <f t="shared" si="91"/>
        <v>#DIV/0!</v>
      </c>
      <c r="Y574" s="88">
        <f t="shared" si="92"/>
        <v>19.999999999999996</v>
      </c>
      <c r="Z574" s="88" t="e">
        <f t="shared" si="93"/>
        <v>#DIV/0!</v>
      </c>
      <c r="AA574" s="90">
        <f t="shared" si="94"/>
        <v>4.1666666666666669E-4</v>
      </c>
      <c r="AB574" s="31">
        <f t="shared" si="95"/>
        <v>480</v>
      </c>
      <c r="AC574" s="88">
        <f t="shared" si="96"/>
        <v>4.1666666666666666E-3</v>
      </c>
      <c r="AD574" s="88" t="e">
        <f t="shared" si="97"/>
        <v>#DIV/0!</v>
      </c>
      <c r="AE574" s="88">
        <f t="shared" si="98"/>
        <v>1.6666666666666666E-2</v>
      </c>
      <c r="AF574" s="88" t="e">
        <f t="shared" si="99"/>
        <v>#DIV/0!</v>
      </c>
      <c r="AG574" s="41" t="s">
        <v>4105</v>
      </c>
      <c r="AH574" s="118" t="s">
        <v>4106</v>
      </c>
    </row>
    <row r="575" spans="1:34" x14ac:dyDescent="0.2">
      <c r="A575" s="2" t="s">
        <v>1174</v>
      </c>
      <c r="B575" s="2" t="s">
        <v>20</v>
      </c>
      <c r="C575" s="2"/>
      <c r="D575" s="2"/>
      <c r="E575" s="17" t="s">
        <v>2636</v>
      </c>
      <c r="F575" s="2" t="s">
        <v>1222</v>
      </c>
      <c r="G575" s="2" t="s">
        <v>1221</v>
      </c>
      <c r="H575" s="2" t="s">
        <v>1173</v>
      </c>
      <c r="N575" s="75">
        <v>0.2</v>
      </c>
      <c r="U575" s="31">
        <v>120</v>
      </c>
      <c r="V575" s="2" t="s">
        <v>1222</v>
      </c>
      <c r="W575" s="71" t="e">
        <f t="shared" si="90"/>
        <v>#DIV/0!</v>
      </c>
      <c r="X575" s="71" t="e">
        <f t="shared" si="91"/>
        <v>#DIV/0!</v>
      </c>
      <c r="Y575" s="88" t="e">
        <f t="shared" si="92"/>
        <v>#DIV/0!</v>
      </c>
      <c r="Z575" s="88" t="e">
        <f t="shared" si="93"/>
        <v>#DIV/0!</v>
      </c>
      <c r="AA575" s="90" t="e">
        <f t="shared" si="94"/>
        <v>#DIV/0!</v>
      </c>
      <c r="AB575" s="31">
        <f t="shared" si="95"/>
        <v>0</v>
      </c>
      <c r="AC575" s="88" t="e">
        <f t="shared" si="96"/>
        <v>#DIV/0!</v>
      </c>
      <c r="AD575" s="88" t="e">
        <f t="shared" si="97"/>
        <v>#DIV/0!</v>
      </c>
      <c r="AE575" s="88" t="e">
        <f t="shared" si="98"/>
        <v>#DIV/0!</v>
      </c>
      <c r="AF575" s="88" t="e">
        <f t="shared" si="99"/>
        <v>#DIV/0!</v>
      </c>
      <c r="AG575" t="s">
        <v>4074</v>
      </c>
      <c r="AH575" s="118" t="s">
        <v>4093</v>
      </c>
    </row>
    <row r="576" spans="1:34" x14ac:dyDescent="0.2">
      <c r="A576" s="2" t="s">
        <v>1177</v>
      </c>
      <c r="B576" s="2" t="s">
        <v>20</v>
      </c>
      <c r="C576" s="2"/>
      <c r="D576" s="2"/>
      <c r="E576" s="17" t="s">
        <v>2636</v>
      </c>
      <c r="F576" s="2" t="s">
        <v>1222</v>
      </c>
      <c r="G576" s="2" t="s">
        <v>1221</v>
      </c>
      <c r="H576" s="2" t="s">
        <v>1176</v>
      </c>
      <c r="N576" s="75">
        <v>0.2</v>
      </c>
      <c r="U576" s="31">
        <v>120</v>
      </c>
      <c r="V576" s="2" t="s">
        <v>1222</v>
      </c>
      <c r="W576" s="71" t="e">
        <f t="shared" si="90"/>
        <v>#DIV/0!</v>
      </c>
      <c r="X576" s="71" t="e">
        <f t="shared" si="91"/>
        <v>#DIV/0!</v>
      </c>
      <c r="Y576" s="88" t="e">
        <f t="shared" si="92"/>
        <v>#DIV/0!</v>
      </c>
      <c r="Z576" s="88" t="e">
        <f t="shared" si="93"/>
        <v>#DIV/0!</v>
      </c>
      <c r="AA576" s="90" t="e">
        <f t="shared" si="94"/>
        <v>#DIV/0!</v>
      </c>
      <c r="AB576" s="31">
        <f t="shared" si="95"/>
        <v>0</v>
      </c>
      <c r="AC576" s="88" t="e">
        <f t="shared" si="96"/>
        <v>#DIV/0!</v>
      </c>
      <c r="AD576" s="88" t="e">
        <f t="shared" si="97"/>
        <v>#DIV/0!</v>
      </c>
      <c r="AE576" s="88" t="e">
        <f t="shared" si="98"/>
        <v>#DIV/0!</v>
      </c>
      <c r="AF576" s="88" t="e">
        <f t="shared" si="99"/>
        <v>#DIV/0!</v>
      </c>
      <c r="AG576" t="s">
        <v>4074</v>
      </c>
      <c r="AH576" s="118" t="s">
        <v>4093</v>
      </c>
    </row>
    <row r="577" spans="1:34" x14ac:dyDescent="0.2">
      <c r="A577" s="2" t="s">
        <v>1174</v>
      </c>
      <c r="B577" s="2" t="s">
        <v>20</v>
      </c>
      <c r="C577" s="2"/>
      <c r="D577" s="2"/>
      <c r="E577" s="17" t="s">
        <v>2637</v>
      </c>
      <c r="F577" s="2" t="s">
        <v>1224</v>
      </c>
      <c r="G577" s="2" t="s">
        <v>1223</v>
      </c>
      <c r="H577" s="2" t="s">
        <v>1173</v>
      </c>
      <c r="N577" s="75">
        <v>0.2</v>
      </c>
      <c r="U577" s="31">
        <v>120</v>
      </c>
      <c r="V577" s="2" t="s">
        <v>1224</v>
      </c>
      <c r="W577" s="71" t="e">
        <f t="shared" si="90"/>
        <v>#DIV/0!</v>
      </c>
      <c r="X577" s="71" t="e">
        <f t="shared" si="91"/>
        <v>#DIV/0!</v>
      </c>
      <c r="Y577" s="88" t="e">
        <f t="shared" si="92"/>
        <v>#DIV/0!</v>
      </c>
      <c r="Z577" s="88" t="e">
        <f t="shared" si="93"/>
        <v>#DIV/0!</v>
      </c>
      <c r="AA577" s="90" t="e">
        <f t="shared" si="94"/>
        <v>#DIV/0!</v>
      </c>
      <c r="AB577" s="31">
        <f t="shared" si="95"/>
        <v>0</v>
      </c>
      <c r="AC577" s="88" t="e">
        <f t="shared" si="96"/>
        <v>#DIV/0!</v>
      </c>
      <c r="AD577" s="88" t="e">
        <f t="shared" si="97"/>
        <v>#DIV/0!</v>
      </c>
      <c r="AE577" s="88" t="e">
        <f t="shared" si="98"/>
        <v>#DIV/0!</v>
      </c>
      <c r="AF577" s="88" t="e">
        <f t="shared" si="99"/>
        <v>#DIV/0!</v>
      </c>
      <c r="AG577" t="s">
        <v>4074</v>
      </c>
      <c r="AH577" s="118" t="s">
        <v>4093</v>
      </c>
    </row>
    <row r="578" spans="1:34" x14ac:dyDescent="0.2">
      <c r="A578" s="2" t="s">
        <v>1177</v>
      </c>
      <c r="B578" s="2" t="s">
        <v>20</v>
      </c>
      <c r="C578" s="2"/>
      <c r="D578" s="2"/>
      <c r="E578" s="17" t="s">
        <v>2637</v>
      </c>
      <c r="F578" s="2" t="s">
        <v>1224</v>
      </c>
      <c r="G578" s="2" t="s">
        <v>1223</v>
      </c>
      <c r="H578" s="2" t="s">
        <v>1176</v>
      </c>
      <c r="N578" s="75">
        <v>0.2</v>
      </c>
      <c r="U578" s="31">
        <v>120</v>
      </c>
      <c r="V578" s="2" t="s">
        <v>1224</v>
      </c>
      <c r="W578" s="71" t="e">
        <f t="shared" si="90"/>
        <v>#DIV/0!</v>
      </c>
      <c r="X578" s="71" t="e">
        <f t="shared" si="91"/>
        <v>#DIV/0!</v>
      </c>
      <c r="Y578" s="88" t="e">
        <f t="shared" si="92"/>
        <v>#DIV/0!</v>
      </c>
      <c r="Z578" s="88" t="e">
        <f t="shared" si="93"/>
        <v>#DIV/0!</v>
      </c>
      <c r="AA578" s="90" t="e">
        <f t="shared" si="94"/>
        <v>#DIV/0!</v>
      </c>
      <c r="AB578" s="31">
        <f t="shared" si="95"/>
        <v>0</v>
      </c>
      <c r="AC578" s="88" t="e">
        <f t="shared" si="96"/>
        <v>#DIV/0!</v>
      </c>
      <c r="AD578" s="88" t="e">
        <f t="shared" si="97"/>
        <v>#DIV/0!</v>
      </c>
      <c r="AE578" s="88" t="e">
        <f t="shared" si="98"/>
        <v>#DIV/0!</v>
      </c>
      <c r="AF578" s="88" t="e">
        <f t="shared" si="99"/>
        <v>#DIV/0!</v>
      </c>
      <c r="AG578" t="s">
        <v>4074</v>
      </c>
      <c r="AH578" s="118" t="s">
        <v>4093</v>
      </c>
    </row>
    <row r="579" spans="1:34" x14ac:dyDescent="0.2">
      <c r="A579" s="2" t="s">
        <v>1174</v>
      </c>
      <c r="B579" s="2" t="s">
        <v>20</v>
      </c>
      <c r="C579" s="2"/>
      <c r="D579" s="2"/>
      <c r="E579" s="17" t="s">
        <v>2638</v>
      </c>
      <c r="F579" s="2" t="s">
        <v>1226</v>
      </c>
      <c r="G579" s="2" t="s">
        <v>1225</v>
      </c>
      <c r="H579" s="2" t="s">
        <v>1173</v>
      </c>
      <c r="I579">
        <v>1</v>
      </c>
      <c r="J579" s="26" t="s">
        <v>3503</v>
      </c>
      <c r="K579" s="27" t="s">
        <v>4107</v>
      </c>
      <c r="L579" s="31">
        <v>1</v>
      </c>
      <c r="N579" s="75">
        <v>0.2</v>
      </c>
      <c r="O579">
        <v>0.05</v>
      </c>
      <c r="T579" s="31">
        <v>1</v>
      </c>
      <c r="U579" s="31">
        <v>120</v>
      </c>
      <c r="V579" s="2" t="s">
        <v>1226</v>
      </c>
      <c r="W579" s="71">
        <f t="shared" si="90"/>
        <v>39.999999999999993</v>
      </c>
      <c r="X579" s="71" t="e">
        <f t="shared" si="91"/>
        <v>#DIV/0!</v>
      </c>
      <c r="Y579" s="88">
        <f t="shared" si="92"/>
        <v>39.999999999999993</v>
      </c>
      <c r="Z579" s="88" t="e">
        <f t="shared" si="93"/>
        <v>#DIV/0!</v>
      </c>
      <c r="AA579" s="90">
        <f t="shared" si="94"/>
        <v>4.1666666666666669E-4</v>
      </c>
      <c r="AB579" s="31">
        <f t="shared" si="95"/>
        <v>480</v>
      </c>
      <c r="AC579" s="88">
        <f t="shared" si="96"/>
        <v>8.3333333333333332E-3</v>
      </c>
      <c r="AD579" s="88" t="e">
        <f t="shared" si="97"/>
        <v>#DIV/0!</v>
      </c>
      <c r="AE579" s="88">
        <f t="shared" si="98"/>
        <v>3.3333333333333333E-2</v>
      </c>
      <c r="AF579" s="88" t="e">
        <f t="shared" si="99"/>
        <v>#DIV/0!</v>
      </c>
      <c r="AG579" s="93" t="s">
        <v>4108</v>
      </c>
      <c r="AH579" s="118" t="s">
        <v>4109</v>
      </c>
    </row>
    <row r="580" spans="1:34" x14ac:dyDescent="0.2">
      <c r="A580" s="2" t="s">
        <v>1177</v>
      </c>
      <c r="B580" s="2" t="s">
        <v>20</v>
      </c>
      <c r="C580" s="2"/>
      <c r="D580" s="2"/>
      <c r="E580" s="17" t="s">
        <v>2638</v>
      </c>
      <c r="F580" s="2" t="s">
        <v>1226</v>
      </c>
      <c r="G580" s="2" t="s">
        <v>1225</v>
      </c>
      <c r="H580" s="2" t="s">
        <v>1176</v>
      </c>
      <c r="I580">
        <v>1</v>
      </c>
      <c r="J580" s="26" t="s">
        <v>3503</v>
      </c>
      <c r="K580" s="27" t="s">
        <v>4107</v>
      </c>
      <c r="L580" s="31">
        <v>1</v>
      </c>
      <c r="N580" s="75">
        <v>0.2</v>
      </c>
      <c r="O580">
        <v>0.05</v>
      </c>
      <c r="T580" s="31">
        <v>1</v>
      </c>
      <c r="U580" s="31">
        <v>120</v>
      </c>
      <c r="V580" s="2" t="s">
        <v>1226</v>
      </c>
      <c r="W580" s="71">
        <f t="shared" ref="W580:W643" si="100">N580/((0.1*O580)*T580)</f>
        <v>39.999999999999993</v>
      </c>
      <c r="X580" s="71" t="e">
        <f t="shared" ref="X580:X643" si="101">N580/(0.1*Q580*T580)</f>
        <v>#DIV/0!</v>
      </c>
      <c r="Y580" s="88">
        <f t="shared" ref="Y580:Y643" si="102">N580/(0.1*O580)</f>
        <v>39.999999999999993</v>
      </c>
      <c r="Z580" s="88" t="e">
        <f t="shared" ref="Z580:Z643" si="103">N580/(0.1*Q580)</f>
        <v>#DIV/0!</v>
      </c>
      <c r="AA580" s="90">
        <f t="shared" ref="AA580:AA643" si="104">N580/AB580</f>
        <v>4.1666666666666669E-4</v>
      </c>
      <c r="AB580" s="31">
        <f t="shared" ref="AB580:AB643" si="105">T580*480</f>
        <v>480</v>
      </c>
      <c r="AC580" s="88">
        <f t="shared" ref="AC580:AC643" si="106">AA580/O580</f>
        <v>8.3333333333333332E-3</v>
      </c>
      <c r="AD580" s="88" t="e">
        <f t="shared" ref="AD580:AD643" si="107">AA580/Q580</f>
        <v>#DIV/0!</v>
      </c>
      <c r="AE580" s="88">
        <f t="shared" ref="AE580:AE643" si="108">((N580/(T580*U580))/O580)</f>
        <v>3.3333333333333333E-2</v>
      </c>
      <c r="AF580" s="88" t="e">
        <f t="shared" ref="AF580:AF643" si="109">((N580/(T580*U580))/Q580)</f>
        <v>#DIV/0!</v>
      </c>
      <c r="AG580" s="93" t="s">
        <v>4108</v>
      </c>
      <c r="AH580" s="118" t="s">
        <v>4109</v>
      </c>
    </row>
    <row r="581" spans="1:34" x14ac:dyDescent="0.2">
      <c r="A581" s="2" t="s">
        <v>1177</v>
      </c>
      <c r="B581" s="2" t="s">
        <v>20</v>
      </c>
      <c r="C581" s="2" t="s">
        <v>2640</v>
      </c>
      <c r="D581" s="2"/>
      <c r="E581" s="17" t="s">
        <v>2639</v>
      </c>
      <c r="F581" s="2" t="s">
        <v>1228</v>
      </c>
      <c r="G581" s="2" t="s">
        <v>1227</v>
      </c>
      <c r="H581" s="2" t="s">
        <v>1176</v>
      </c>
      <c r="N581" s="75">
        <v>0.2</v>
      </c>
      <c r="U581" s="31">
        <v>120</v>
      </c>
      <c r="V581" s="2" t="s">
        <v>1228</v>
      </c>
      <c r="W581" s="71" t="e">
        <f t="shared" si="100"/>
        <v>#DIV/0!</v>
      </c>
      <c r="X581" s="71" t="e">
        <f t="shared" si="101"/>
        <v>#DIV/0!</v>
      </c>
      <c r="Y581" s="88" t="e">
        <f t="shared" si="102"/>
        <v>#DIV/0!</v>
      </c>
      <c r="Z581" s="88" t="e">
        <f t="shared" si="103"/>
        <v>#DIV/0!</v>
      </c>
      <c r="AA581" s="90" t="e">
        <f t="shared" si="104"/>
        <v>#DIV/0!</v>
      </c>
      <c r="AB581" s="31">
        <f t="shared" si="105"/>
        <v>0</v>
      </c>
      <c r="AC581" s="88" t="e">
        <f t="shared" si="106"/>
        <v>#DIV/0!</v>
      </c>
      <c r="AD581" s="88" t="e">
        <f t="shared" si="107"/>
        <v>#DIV/0!</v>
      </c>
      <c r="AE581" s="88" t="e">
        <f t="shared" si="108"/>
        <v>#DIV/0!</v>
      </c>
      <c r="AF581" s="88" t="e">
        <f t="shared" si="109"/>
        <v>#DIV/0!</v>
      </c>
      <c r="AG581" t="s">
        <v>4074</v>
      </c>
      <c r="AH581" s="118" t="s">
        <v>4093</v>
      </c>
    </row>
    <row r="582" spans="1:34" x14ac:dyDescent="0.2">
      <c r="A582" s="2" t="s">
        <v>1174</v>
      </c>
      <c r="B582" s="2" t="s">
        <v>20</v>
      </c>
      <c r="C582" s="2" t="s">
        <v>2640</v>
      </c>
      <c r="D582" s="2"/>
      <c r="E582" s="17" t="s">
        <v>2639</v>
      </c>
      <c r="F582" s="2" t="s">
        <v>1228</v>
      </c>
      <c r="G582" s="2" t="s">
        <v>1227</v>
      </c>
      <c r="H582" s="2" t="s">
        <v>1173</v>
      </c>
      <c r="N582" s="75">
        <v>0.2</v>
      </c>
      <c r="U582" s="31">
        <v>120</v>
      </c>
      <c r="V582" s="2" t="s">
        <v>1228</v>
      </c>
      <c r="W582" s="71" t="e">
        <f t="shared" si="100"/>
        <v>#DIV/0!</v>
      </c>
      <c r="X582" s="71" t="e">
        <f t="shared" si="101"/>
        <v>#DIV/0!</v>
      </c>
      <c r="Y582" s="88" t="e">
        <f t="shared" si="102"/>
        <v>#DIV/0!</v>
      </c>
      <c r="Z582" s="88" t="e">
        <f t="shared" si="103"/>
        <v>#DIV/0!</v>
      </c>
      <c r="AA582" s="90" t="e">
        <f t="shared" si="104"/>
        <v>#DIV/0!</v>
      </c>
      <c r="AB582" s="31">
        <f t="shared" si="105"/>
        <v>0</v>
      </c>
      <c r="AC582" s="88" t="e">
        <f t="shared" si="106"/>
        <v>#DIV/0!</v>
      </c>
      <c r="AD582" s="88" t="e">
        <f t="shared" si="107"/>
        <v>#DIV/0!</v>
      </c>
      <c r="AE582" s="88" t="e">
        <f t="shared" si="108"/>
        <v>#DIV/0!</v>
      </c>
      <c r="AF582" s="88" t="e">
        <f t="shared" si="109"/>
        <v>#DIV/0!</v>
      </c>
      <c r="AG582" t="s">
        <v>4074</v>
      </c>
      <c r="AH582" s="118" t="s">
        <v>4093</v>
      </c>
    </row>
    <row r="583" spans="1:34" ht="32" x14ac:dyDescent="0.2">
      <c r="A583" s="2" t="s">
        <v>1177</v>
      </c>
      <c r="B583" s="2" t="s">
        <v>20</v>
      </c>
      <c r="C583" s="2" t="s">
        <v>2642</v>
      </c>
      <c r="D583" s="2"/>
      <c r="E583" s="17" t="s">
        <v>2641</v>
      </c>
      <c r="F583" s="2" t="s">
        <v>1230</v>
      </c>
      <c r="G583" s="2" t="s">
        <v>1229</v>
      </c>
      <c r="H583" s="2" t="s">
        <v>1176</v>
      </c>
      <c r="I583">
        <v>1</v>
      </c>
      <c r="J583" s="26" t="s">
        <v>3503</v>
      </c>
      <c r="K583" s="27" t="s">
        <v>4107</v>
      </c>
      <c r="L583" s="31">
        <v>1</v>
      </c>
      <c r="N583" s="75">
        <v>0.2</v>
      </c>
      <c r="O583">
        <v>0.05</v>
      </c>
      <c r="T583" s="31">
        <v>1</v>
      </c>
      <c r="U583" s="31">
        <v>120</v>
      </c>
      <c r="V583" s="2" t="s">
        <v>1230</v>
      </c>
      <c r="W583" s="71">
        <f t="shared" si="100"/>
        <v>39.999999999999993</v>
      </c>
      <c r="X583" s="71" t="e">
        <f t="shared" si="101"/>
        <v>#DIV/0!</v>
      </c>
      <c r="Y583" s="88">
        <f t="shared" si="102"/>
        <v>39.999999999999993</v>
      </c>
      <c r="Z583" s="88" t="e">
        <f t="shared" si="103"/>
        <v>#DIV/0!</v>
      </c>
      <c r="AA583" s="90">
        <f t="shared" si="104"/>
        <v>4.1666666666666669E-4</v>
      </c>
      <c r="AB583" s="31">
        <f t="shared" si="105"/>
        <v>480</v>
      </c>
      <c r="AC583" s="88">
        <f t="shared" si="106"/>
        <v>8.3333333333333332E-3</v>
      </c>
      <c r="AD583" s="88" t="e">
        <f t="shared" si="107"/>
        <v>#DIV/0!</v>
      </c>
      <c r="AE583" s="88">
        <f t="shared" si="108"/>
        <v>3.3333333333333333E-2</v>
      </c>
      <c r="AF583" s="88" t="e">
        <f t="shared" si="109"/>
        <v>#DIV/0!</v>
      </c>
      <c r="AG583" s="94" t="s">
        <v>4110</v>
      </c>
    </row>
    <row r="584" spans="1:34" ht="32" x14ac:dyDescent="0.2">
      <c r="A584" s="2" t="s">
        <v>1174</v>
      </c>
      <c r="B584" s="2" t="s">
        <v>20</v>
      </c>
      <c r="C584" s="2" t="s">
        <v>2642</v>
      </c>
      <c r="D584" s="2"/>
      <c r="E584" s="17" t="s">
        <v>2641</v>
      </c>
      <c r="F584" s="2" t="s">
        <v>1230</v>
      </c>
      <c r="G584" s="2" t="s">
        <v>1229</v>
      </c>
      <c r="H584" s="2" t="s">
        <v>1173</v>
      </c>
      <c r="I584">
        <v>1</v>
      </c>
      <c r="J584" s="26" t="s">
        <v>3503</v>
      </c>
      <c r="K584" s="27" t="s">
        <v>4107</v>
      </c>
      <c r="L584" s="31">
        <v>1</v>
      </c>
      <c r="N584" s="75">
        <v>0.2</v>
      </c>
      <c r="O584">
        <v>0.05</v>
      </c>
      <c r="T584" s="31">
        <v>1</v>
      </c>
      <c r="U584" s="31">
        <v>120</v>
      </c>
      <c r="V584" s="2" t="s">
        <v>1230</v>
      </c>
      <c r="W584" s="71">
        <f t="shared" si="100"/>
        <v>39.999999999999993</v>
      </c>
      <c r="X584" s="71" t="e">
        <f t="shared" si="101"/>
        <v>#DIV/0!</v>
      </c>
      <c r="Y584" s="88">
        <f t="shared" si="102"/>
        <v>39.999999999999993</v>
      </c>
      <c r="Z584" s="88" t="e">
        <f t="shared" si="103"/>
        <v>#DIV/0!</v>
      </c>
      <c r="AA584" s="90">
        <f t="shared" si="104"/>
        <v>4.1666666666666669E-4</v>
      </c>
      <c r="AB584" s="31">
        <f t="shared" si="105"/>
        <v>480</v>
      </c>
      <c r="AC584" s="88">
        <f t="shared" si="106"/>
        <v>8.3333333333333332E-3</v>
      </c>
      <c r="AD584" s="88" t="e">
        <f t="shared" si="107"/>
        <v>#DIV/0!</v>
      </c>
      <c r="AE584" s="88">
        <f t="shared" si="108"/>
        <v>3.3333333333333333E-2</v>
      </c>
      <c r="AF584" s="88" t="e">
        <f t="shared" si="109"/>
        <v>#DIV/0!</v>
      </c>
      <c r="AG584" s="94" t="s">
        <v>4110</v>
      </c>
    </row>
    <row r="585" spans="1:34" ht="32" x14ac:dyDescent="0.2">
      <c r="A585" s="2" t="s">
        <v>1174</v>
      </c>
      <c r="B585" s="2" t="s">
        <v>255</v>
      </c>
      <c r="C585" s="2" t="s">
        <v>2644</v>
      </c>
      <c r="D585" s="2"/>
      <c r="E585" s="17" t="s">
        <v>2643</v>
      </c>
      <c r="F585" s="2" t="s">
        <v>1232</v>
      </c>
      <c r="G585" s="2" t="s">
        <v>1231</v>
      </c>
      <c r="H585" s="2" t="s">
        <v>1173</v>
      </c>
      <c r="I585" s="18">
        <v>2</v>
      </c>
      <c r="J585" s="27" t="s">
        <v>3904</v>
      </c>
      <c r="K585" s="27" t="s">
        <v>1164</v>
      </c>
      <c r="L585" s="31">
        <v>2</v>
      </c>
      <c r="N585" s="75">
        <v>0.1</v>
      </c>
      <c r="O585">
        <v>2E-3</v>
      </c>
      <c r="T585" s="31">
        <v>2</v>
      </c>
      <c r="U585" s="31">
        <v>120</v>
      </c>
      <c r="V585" s="2" t="s">
        <v>1232</v>
      </c>
      <c r="W585" s="72">
        <f t="shared" si="100"/>
        <v>250</v>
      </c>
      <c r="X585" s="71" t="e">
        <f t="shared" si="101"/>
        <v>#DIV/0!</v>
      </c>
      <c r="Y585" s="88">
        <f t="shared" si="102"/>
        <v>500</v>
      </c>
      <c r="Z585" s="88" t="e">
        <f t="shared" si="103"/>
        <v>#DIV/0!</v>
      </c>
      <c r="AA585" s="90">
        <f t="shared" si="104"/>
        <v>1.0416666666666667E-4</v>
      </c>
      <c r="AB585" s="31">
        <f t="shared" si="105"/>
        <v>960</v>
      </c>
      <c r="AC585" s="88">
        <f t="shared" si="106"/>
        <v>5.2083333333333336E-2</v>
      </c>
      <c r="AD585" s="88" t="e">
        <f t="shared" si="107"/>
        <v>#DIV/0!</v>
      </c>
      <c r="AE585" s="102">
        <f t="shared" si="108"/>
        <v>0.20833333333333334</v>
      </c>
      <c r="AF585" s="88" t="e">
        <f t="shared" si="109"/>
        <v>#DIV/0!</v>
      </c>
      <c r="AG585" s="94" t="s">
        <v>4111</v>
      </c>
      <c r="AH585" s="118" t="s">
        <v>4096</v>
      </c>
    </row>
    <row r="586" spans="1:34" ht="32" x14ac:dyDescent="0.2">
      <c r="A586" s="2" t="s">
        <v>1177</v>
      </c>
      <c r="B586" s="2" t="s">
        <v>255</v>
      </c>
      <c r="C586" s="2" t="s">
        <v>2644</v>
      </c>
      <c r="D586" s="2"/>
      <c r="E586" s="17" t="s">
        <v>2643</v>
      </c>
      <c r="F586" s="2" t="s">
        <v>1232</v>
      </c>
      <c r="G586" s="2" t="s">
        <v>1231</v>
      </c>
      <c r="H586" s="2" t="s">
        <v>1176</v>
      </c>
      <c r="I586" s="18">
        <v>2</v>
      </c>
      <c r="J586" s="27" t="s">
        <v>3904</v>
      </c>
      <c r="K586" s="27" t="s">
        <v>1164</v>
      </c>
      <c r="L586" s="31">
        <v>2</v>
      </c>
      <c r="N586" s="75">
        <v>0.1</v>
      </c>
      <c r="O586">
        <v>2E-3</v>
      </c>
      <c r="T586" s="31">
        <v>2</v>
      </c>
      <c r="U586" s="31">
        <v>120</v>
      </c>
      <c r="V586" s="2" t="s">
        <v>1232</v>
      </c>
      <c r="W586" s="72">
        <f t="shared" si="100"/>
        <v>250</v>
      </c>
      <c r="X586" s="71" t="e">
        <f t="shared" si="101"/>
        <v>#DIV/0!</v>
      </c>
      <c r="Y586" s="88">
        <f t="shared" si="102"/>
        <v>500</v>
      </c>
      <c r="Z586" s="88" t="e">
        <f t="shared" si="103"/>
        <v>#DIV/0!</v>
      </c>
      <c r="AA586" s="90">
        <f t="shared" si="104"/>
        <v>1.0416666666666667E-4</v>
      </c>
      <c r="AB586" s="31">
        <f t="shared" si="105"/>
        <v>960</v>
      </c>
      <c r="AC586" s="88">
        <f t="shared" si="106"/>
        <v>5.2083333333333336E-2</v>
      </c>
      <c r="AD586" s="88" t="e">
        <f t="shared" si="107"/>
        <v>#DIV/0!</v>
      </c>
      <c r="AE586" s="102">
        <f t="shared" si="108"/>
        <v>0.20833333333333334</v>
      </c>
      <c r="AF586" s="88" t="e">
        <f t="shared" si="109"/>
        <v>#DIV/0!</v>
      </c>
      <c r="AG586" s="94" t="s">
        <v>4111</v>
      </c>
      <c r="AH586" s="118" t="s">
        <v>4096</v>
      </c>
    </row>
    <row r="587" spans="1:34" x14ac:dyDescent="0.2">
      <c r="A587" s="2" t="s">
        <v>1177</v>
      </c>
      <c r="B587" s="2" t="s">
        <v>20</v>
      </c>
      <c r="C587" s="2"/>
      <c r="D587" s="2"/>
      <c r="E587" s="17" t="s">
        <v>2645</v>
      </c>
      <c r="F587" s="2" t="s">
        <v>1234</v>
      </c>
      <c r="G587" s="2" t="s">
        <v>1233</v>
      </c>
      <c r="H587" s="2" t="s">
        <v>1176</v>
      </c>
      <c r="N587" s="75">
        <v>0.2</v>
      </c>
      <c r="U587" s="31">
        <v>120</v>
      </c>
      <c r="V587" s="2" t="s">
        <v>1234</v>
      </c>
      <c r="W587" s="71" t="e">
        <f t="shared" si="100"/>
        <v>#DIV/0!</v>
      </c>
      <c r="X587" s="71" t="e">
        <f t="shared" si="101"/>
        <v>#DIV/0!</v>
      </c>
      <c r="Y587" s="88" t="e">
        <f t="shared" si="102"/>
        <v>#DIV/0!</v>
      </c>
      <c r="Z587" s="88" t="e">
        <f t="shared" si="103"/>
        <v>#DIV/0!</v>
      </c>
      <c r="AA587" s="90" t="e">
        <f t="shared" si="104"/>
        <v>#DIV/0!</v>
      </c>
      <c r="AB587" s="31">
        <f t="shared" si="105"/>
        <v>0</v>
      </c>
      <c r="AC587" s="88" t="e">
        <f t="shared" si="106"/>
        <v>#DIV/0!</v>
      </c>
      <c r="AD587" s="88" t="e">
        <f t="shared" si="107"/>
        <v>#DIV/0!</v>
      </c>
      <c r="AE587" s="88" t="e">
        <f t="shared" si="108"/>
        <v>#DIV/0!</v>
      </c>
      <c r="AF587" s="88" t="e">
        <f t="shared" si="109"/>
        <v>#DIV/0!</v>
      </c>
      <c r="AG587" t="s">
        <v>4074</v>
      </c>
      <c r="AH587" s="118" t="s">
        <v>4093</v>
      </c>
    </row>
    <row r="588" spans="1:34" x14ac:dyDescent="0.2">
      <c r="A588" s="2" t="s">
        <v>1174</v>
      </c>
      <c r="B588" s="2" t="s">
        <v>20</v>
      </c>
      <c r="C588" s="2"/>
      <c r="D588" s="2"/>
      <c r="E588" s="17" t="s">
        <v>2645</v>
      </c>
      <c r="F588" s="2" t="s">
        <v>1234</v>
      </c>
      <c r="G588" s="2" t="s">
        <v>1233</v>
      </c>
      <c r="H588" s="2" t="s">
        <v>1173</v>
      </c>
      <c r="N588" s="75">
        <v>0.2</v>
      </c>
      <c r="U588" s="31">
        <v>120</v>
      </c>
      <c r="V588" s="2" t="s">
        <v>1234</v>
      </c>
      <c r="W588" s="71" t="e">
        <f t="shared" si="100"/>
        <v>#DIV/0!</v>
      </c>
      <c r="X588" s="71" t="e">
        <f t="shared" si="101"/>
        <v>#DIV/0!</v>
      </c>
      <c r="Y588" s="88" t="e">
        <f t="shared" si="102"/>
        <v>#DIV/0!</v>
      </c>
      <c r="Z588" s="88" t="e">
        <f t="shared" si="103"/>
        <v>#DIV/0!</v>
      </c>
      <c r="AA588" s="90" t="e">
        <f t="shared" si="104"/>
        <v>#DIV/0!</v>
      </c>
      <c r="AB588" s="31">
        <f t="shared" si="105"/>
        <v>0</v>
      </c>
      <c r="AC588" s="88" t="e">
        <f t="shared" si="106"/>
        <v>#DIV/0!</v>
      </c>
      <c r="AD588" s="88" t="e">
        <f t="shared" si="107"/>
        <v>#DIV/0!</v>
      </c>
      <c r="AE588" s="88" t="e">
        <f t="shared" si="108"/>
        <v>#DIV/0!</v>
      </c>
      <c r="AF588" s="88" t="e">
        <f t="shared" si="109"/>
        <v>#DIV/0!</v>
      </c>
      <c r="AG588" t="s">
        <v>4074</v>
      </c>
      <c r="AH588" s="118" t="s">
        <v>4093</v>
      </c>
    </row>
    <row r="589" spans="1:34" ht="32" x14ac:dyDescent="0.2">
      <c r="A589" s="2" t="s">
        <v>1174</v>
      </c>
      <c r="B589" s="2" t="s">
        <v>1237</v>
      </c>
      <c r="C589" s="2" t="s">
        <v>2647</v>
      </c>
      <c r="D589" s="2"/>
      <c r="E589" s="17" t="s">
        <v>2646</v>
      </c>
      <c r="F589" s="2" t="s">
        <v>1236</v>
      </c>
      <c r="G589" s="2" t="s">
        <v>1235</v>
      </c>
      <c r="H589" s="2" t="s">
        <v>1173</v>
      </c>
      <c r="I589" s="25" t="s">
        <v>3832</v>
      </c>
      <c r="J589" s="25" t="s">
        <v>4076</v>
      </c>
      <c r="K589" s="25" t="s">
        <v>4077</v>
      </c>
      <c r="L589" s="31">
        <v>1</v>
      </c>
      <c r="N589" s="75">
        <v>0.2</v>
      </c>
      <c r="O589">
        <v>0.5</v>
      </c>
      <c r="T589" s="31">
        <v>1</v>
      </c>
      <c r="U589" s="31">
        <v>120</v>
      </c>
      <c r="V589" s="2" t="s">
        <v>1236</v>
      </c>
      <c r="W589" s="71">
        <f t="shared" si="100"/>
        <v>4</v>
      </c>
      <c r="X589" s="71" t="e">
        <f t="shared" si="101"/>
        <v>#DIV/0!</v>
      </c>
      <c r="Y589" s="88">
        <f t="shared" si="102"/>
        <v>4</v>
      </c>
      <c r="Z589" s="88" t="e">
        <f t="shared" si="103"/>
        <v>#DIV/0!</v>
      </c>
      <c r="AA589" s="90">
        <f t="shared" si="104"/>
        <v>4.1666666666666669E-4</v>
      </c>
      <c r="AB589" s="31">
        <f t="shared" si="105"/>
        <v>480</v>
      </c>
      <c r="AC589" s="88">
        <f t="shared" si="106"/>
        <v>8.3333333333333339E-4</v>
      </c>
      <c r="AD589" s="88" t="e">
        <f t="shared" si="107"/>
        <v>#DIV/0!</v>
      </c>
      <c r="AE589" s="88">
        <f t="shared" si="108"/>
        <v>3.3333333333333335E-3</v>
      </c>
      <c r="AF589" s="88" t="e">
        <f t="shared" si="109"/>
        <v>#DIV/0!</v>
      </c>
      <c r="AG589" s="94" t="s">
        <v>4078</v>
      </c>
      <c r="AH589" s="118" t="s">
        <v>4079</v>
      </c>
    </row>
    <row r="590" spans="1:34" ht="32" x14ac:dyDescent="0.2">
      <c r="A590" s="2" t="s">
        <v>1177</v>
      </c>
      <c r="B590" s="2" t="s">
        <v>1237</v>
      </c>
      <c r="C590" s="2" t="s">
        <v>2647</v>
      </c>
      <c r="D590" s="2"/>
      <c r="E590" s="17" t="s">
        <v>2646</v>
      </c>
      <c r="F590" s="2" t="s">
        <v>1236</v>
      </c>
      <c r="G590" s="2" t="s">
        <v>1235</v>
      </c>
      <c r="H590" s="2" t="s">
        <v>1176</v>
      </c>
      <c r="I590" s="25" t="s">
        <v>3832</v>
      </c>
      <c r="J590" s="25" t="s">
        <v>4076</v>
      </c>
      <c r="K590" s="25" t="s">
        <v>4077</v>
      </c>
      <c r="L590" s="31">
        <v>1</v>
      </c>
      <c r="N590" s="75">
        <v>0.2</v>
      </c>
      <c r="O590">
        <v>0.5</v>
      </c>
      <c r="T590" s="31">
        <v>1</v>
      </c>
      <c r="U590" s="31">
        <v>120</v>
      </c>
      <c r="V590" s="2" t="s">
        <v>1236</v>
      </c>
      <c r="W590" s="71">
        <f t="shared" si="100"/>
        <v>4</v>
      </c>
      <c r="X590" s="71" t="e">
        <f t="shared" si="101"/>
        <v>#DIV/0!</v>
      </c>
      <c r="Y590" s="88">
        <f t="shared" si="102"/>
        <v>4</v>
      </c>
      <c r="Z590" s="88" t="e">
        <f t="shared" si="103"/>
        <v>#DIV/0!</v>
      </c>
      <c r="AA590" s="90">
        <f t="shared" si="104"/>
        <v>4.1666666666666669E-4</v>
      </c>
      <c r="AB590" s="31">
        <f t="shared" si="105"/>
        <v>480</v>
      </c>
      <c r="AC590" s="88">
        <f t="shared" si="106"/>
        <v>8.3333333333333339E-4</v>
      </c>
      <c r="AD590" s="88" t="e">
        <f t="shared" si="107"/>
        <v>#DIV/0!</v>
      </c>
      <c r="AE590" s="88">
        <f t="shared" si="108"/>
        <v>3.3333333333333335E-3</v>
      </c>
      <c r="AF590" s="88" t="e">
        <f t="shared" si="109"/>
        <v>#DIV/0!</v>
      </c>
      <c r="AG590" s="94" t="s">
        <v>4078</v>
      </c>
      <c r="AH590" s="118" t="s">
        <v>4079</v>
      </c>
    </row>
    <row r="591" spans="1:34" ht="32" x14ac:dyDescent="0.2">
      <c r="A591" s="2" t="s">
        <v>1174</v>
      </c>
      <c r="B591" s="2" t="s">
        <v>20</v>
      </c>
      <c r="C591" s="2" t="s">
        <v>2649</v>
      </c>
      <c r="D591" s="2"/>
      <c r="E591" s="17" t="s">
        <v>2648</v>
      </c>
      <c r="F591" s="2" t="s">
        <v>1239</v>
      </c>
      <c r="G591" s="2" t="s">
        <v>1238</v>
      </c>
      <c r="H591" s="2" t="s">
        <v>1173</v>
      </c>
      <c r="I591">
        <v>1</v>
      </c>
      <c r="J591" s="27" t="s">
        <v>3503</v>
      </c>
      <c r="K591" s="27" t="s">
        <v>4112</v>
      </c>
      <c r="L591" s="31">
        <v>1</v>
      </c>
      <c r="N591" s="75">
        <v>0.2</v>
      </c>
      <c r="O591">
        <v>10</v>
      </c>
      <c r="T591" s="31">
        <v>1</v>
      </c>
      <c r="U591" s="31">
        <v>120</v>
      </c>
      <c r="V591" s="2" t="s">
        <v>1239</v>
      </c>
      <c r="W591" s="71">
        <f t="shared" si="100"/>
        <v>0.2</v>
      </c>
      <c r="X591" s="71" t="e">
        <f t="shared" si="101"/>
        <v>#DIV/0!</v>
      </c>
      <c r="Y591" s="88">
        <f t="shared" si="102"/>
        <v>0.2</v>
      </c>
      <c r="Z591" s="88" t="e">
        <f t="shared" si="103"/>
        <v>#DIV/0!</v>
      </c>
      <c r="AA591" s="90">
        <f t="shared" si="104"/>
        <v>4.1666666666666669E-4</v>
      </c>
      <c r="AB591" s="31">
        <f t="shared" si="105"/>
        <v>480</v>
      </c>
      <c r="AC591" s="88">
        <f t="shared" si="106"/>
        <v>4.1666666666666672E-5</v>
      </c>
      <c r="AD591" s="88" t="e">
        <f t="shared" si="107"/>
        <v>#DIV/0!</v>
      </c>
      <c r="AE591" s="88">
        <f t="shared" si="108"/>
        <v>1.6666666666666669E-4</v>
      </c>
      <c r="AF591" s="88" t="e">
        <f t="shared" si="109"/>
        <v>#DIV/0!</v>
      </c>
      <c r="AG591" s="94" t="s">
        <v>4113</v>
      </c>
    </row>
    <row r="592" spans="1:34" ht="32" x14ac:dyDescent="0.2">
      <c r="A592" s="2" t="s">
        <v>1177</v>
      </c>
      <c r="B592" s="2" t="s">
        <v>20</v>
      </c>
      <c r="C592" s="2" t="s">
        <v>2649</v>
      </c>
      <c r="D592" s="2"/>
      <c r="E592" s="17" t="s">
        <v>2648</v>
      </c>
      <c r="F592" s="2" t="s">
        <v>1239</v>
      </c>
      <c r="G592" s="2" t="s">
        <v>1238</v>
      </c>
      <c r="H592" s="2" t="s">
        <v>1176</v>
      </c>
      <c r="I592">
        <v>1</v>
      </c>
      <c r="J592" s="27" t="s">
        <v>3503</v>
      </c>
      <c r="K592" s="27" t="s">
        <v>4112</v>
      </c>
      <c r="L592" s="31">
        <v>1</v>
      </c>
      <c r="N592" s="75">
        <v>0.2</v>
      </c>
      <c r="O592">
        <v>10</v>
      </c>
      <c r="T592" s="31">
        <v>1</v>
      </c>
      <c r="U592" s="31">
        <v>120</v>
      </c>
      <c r="V592" s="2" t="s">
        <v>1239</v>
      </c>
      <c r="W592" s="71">
        <f t="shared" si="100"/>
        <v>0.2</v>
      </c>
      <c r="X592" s="71" t="e">
        <f t="shared" si="101"/>
        <v>#DIV/0!</v>
      </c>
      <c r="Y592" s="88">
        <f t="shared" si="102"/>
        <v>0.2</v>
      </c>
      <c r="Z592" s="88" t="e">
        <f t="shared" si="103"/>
        <v>#DIV/0!</v>
      </c>
      <c r="AA592" s="90">
        <f t="shared" si="104"/>
        <v>4.1666666666666669E-4</v>
      </c>
      <c r="AB592" s="31">
        <f t="shared" si="105"/>
        <v>480</v>
      </c>
      <c r="AC592" s="88">
        <f t="shared" si="106"/>
        <v>4.1666666666666672E-5</v>
      </c>
      <c r="AD592" s="88" t="e">
        <f t="shared" si="107"/>
        <v>#DIV/0!</v>
      </c>
      <c r="AE592" s="88">
        <f t="shared" si="108"/>
        <v>1.6666666666666669E-4</v>
      </c>
      <c r="AF592" s="88" t="e">
        <f t="shared" si="109"/>
        <v>#DIV/0!</v>
      </c>
      <c r="AG592" s="94" t="s">
        <v>4113</v>
      </c>
    </row>
    <row r="593" spans="1:34" x14ac:dyDescent="0.2">
      <c r="A593" s="2" t="s">
        <v>1177</v>
      </c>
      <c r="B593" s="2" t="s">
        <v>20</v>
      </c>
      <c r="C593" s="2" t="s">
        <v>2651</v>
      </c>
      <c r="D593" s="2"/>
      <c r="E593" s="17" t="s">
        <v>2650</v>
      </c>
      <c r="F593" s="2" t="s">
        <v>1241</v>
      </c>
      <c r="G593" s="2" t="s">
        <v>1240</v>
      </c>
      <c r="H593" s="2" t="s">
        <v>1176</v>
      </c>
      <c r="N593" s="75">
        <v>0.2</v>
      </c>
      <c r="U593" s="31">
        <v>120</v>
      </c>
      <c r="V593" s="2" t="s">
        <v>1241</v>
      </c>
      <c r="W593" s="71" t="e">
        <f t="shared" si="100"/>
        <v>#DIV/0!</v>
      </c>
      <c r="X593" s="71" t="e">
        <f t="shared" si="101"/>
        <v>#DIV/0!</v>
      </c>
      <c r="Y593" s="88" t="e">
        <f t="shared" si="102"/>
        <v>#DIV/0!</v>
      </c>
      <c r="Z593" s="88" t="e">
        <f t="shared" si="103"/>
        <v>#DIV/0!</v>
      </c>
      <c r="AA593" s="90" t="e">
        <f t="shared" si="104"/>
        <v>#DIV/0!</v>
      </c>
      <c r="AB593" s="31">
        <f t="shared" si="105"/>
        <v>0</v>
      </c>
      <c r="AC593" s="88" t="e">
        <f t="shared" si="106"/>
        <v>#DIV/0!</v>
      </c>
      <c r="AD593" s="88" t="e">
        <f t="shared" si="107"/>
        <v>#DIV/0!</v>
      </c>
      <c r="AE593" s="88" t="e">
        <f t="shared" si="108"/>
        <v>#DIV/0!</v>
      </c>
      <c r="AF593" s="88" t="e">
        <f t="shared" si="109"/>
        <v>#DIV/0!</v>
      </c>
      <c r="AG593" t="s">
        <v>4074</v>
      </c>
      <c r="AH593" s="118" t="s">
        <v>4093</v>
      </c>
    </row>
    <row r="594" spans="1:34" x14ac:dyDescent="0.2">
      <c r="A594" s="2" t="s">
        <v>1174</v>
      </c>
      <c r="B594" s="2" t="s">
        <v>20</v>
      </c>
      <c r="C594" s="2" t="s">
        <v>2651</v>
      </c>
      <c r="D594" s="2"/>
      <c r="E594" s="17" t="s">
        <v>2650</v>
      </c>
      <c r="F594" s="2" t="s">
        <v>1241</v>
      </c>
      <c r="G594" s="2" t="s">
        <v>1240</v>
      </c>
      <c r="H594" s="2" t="s">
        <v>1173</v>
      </c>
      <c r="N594" s="75">
        <v>0.2</v>
      </c>
      <c r="U594" s="31">
        <v>120</v>
      </c>
      <c r="V594" s="2" t="s">
        <v>1241</v>
      </c>
      <c r="W594" s="71" t="e">
        <f t="shared" si="100"/>
        <v>#DIV/0!</v>
      </c>
      <c r="X594" s="71" t="e">
        <f t="shared" si="101"/>
        <v>#DIV/0!</v>
      </c>
      <c r="Y594" s="88" t="e">
        <f t="shared" si="102"/>
        <v>#DIV/0!</v>
      </c>
      <c r="Z594" s="88" t="e">
        <f t="shared" si="103"/>
        <v>#DIV/0!</v>
      </c>
      <c r="AA594" s="90" t="e">
        <f t="shared" si="104"/>
        <v>#DIV/0!</v>
      </c>
      <c r="AB594" s="31">
        <f t="shared" si="105"/>
        <v>0</v>
      </c>
      <c r="AC594" s="88" t="e">
        <f t="shared" si="106"/>
        <v>#DIV/0!</v>
      </c>
      <c r="AD594" s="88" t="e">
        <f t="shared" si="107"/>
        <v>#DIV/0!</v>
      </c>
      <c r="AE594" s="88" t="e">
        <f t="shared" si="108"/>
        <v>#DIV/0!</v>
      </c>
      <c r="AF594" s="88" t="e">
        <f t="shared" si="109"/>
        <v>#DIV/0!</v>
      </c>
      <c r="AG594" t="s">
        <v>4074</v>
      </c>
      <c r="AH594" s="118" t="s">
        <v>4093</v>
      </c>
    </row>
    <row r="595" spans="1:34" x14ac:dyDescent="0.2">
      <c r="A595" s="2" t="s">
        <v>1174</v>
      </c>
      <c r="B595" s="2" t="s">
        <v>20</v>
      </c>
      <c r="C595" s="2" t="s">
        <v>2653</v>
      </c>
      <c r="D595" s="2"/>
      <c r="E595" s="17" t="s">
        <v>2652</v>
      </c>
      <c r="F595" s="2" t="s">
        <v>1244</v>
      </c>
      <c r="G595" s="2" t="s">
        <v>1243</v>
      </c>
      <c r="H595" s="2" t="s">
        <v>1173</v>
      </c>
      <c r="K595" s="27"/>
      <c r="N595" s="75">
        <v>0.2</v>
      </c>
      <c r="O595">
        <v>0.5</v>
      </c>
      <c r="U595" s="31">
        <v>120</v>
      </c>
      <c r="V595" s="2" t="s">
        <v>1244</v>
      </c>
      <c r="W595" s="71" t="e">
        <f t="shared" si="100"/>
        <v>#DIV/0!</v>
      </c>
      <c r="X595" s="71" t="e">
        <f t="shared" si="101"/>
        <v>#DIV/0!</v>
      </c>
      <c r="Y595" s="88">
        <f t="shared" si="102"/>
        <v>4</v>
      </c>
      <c r="Z595" s="88" t="e">
        <f t="shared" si="103"/>
        <v>#DIV/0!</v>
      </c>
      <c r="AA595" s="90" t="e">
        <f t="shared" si="104"/>
        <v>#DIV/0!</v>
      </c>
      <c r="AB595" s="31">
        <f t="shared" si="105"/>
        <v>0</v>
      </c>
      <c r="AC595" s="88" t="e">
        <f t="shared" si="106"/>
        <v>#DIV/0!</v>
      </c>
      <c r="AD595" s="88" t="e">
        <f t="shared" si="107"/>
        <v>#DIV/0!</v>
      </c>
      <c r="AE595" s="88" t="e">
        <f t="shared" si="108"/>
        <v>#DIV/0!</v>
      </c>
      <c r="AF595" s="88" t="e">
        <f t="shared" si="109"/>
        <v>#DIV/0!</v>
      </c>
      <c r="AG595" t="s">
        <v>4095</v>
      </c>
      <c r="AH595" s="118" t="s">
        <v>4114</v>
      </c>
    </row>
    <row r="596" spans="1:34" x14ac:dyDescent="0.2">
      <c r="A596" s="2" t="s">
        <v>1177</v>
      </c>
      <c r="B596" s="2" t="s">
        <v>20</v>
      </c>
      <c r="C596" s="2" t="s">
        <v>2653</v>
      </c>
      <c r="D596" s="2"/>
      <c r="E596" s="17" t="s">
        <v>2652</v>
      </c>
      <c r="F596" s="2" t="s">
        <v>1244</v>
      </c>
      <c r="G596" s="2" t="s">
        <v>1243</v>
      </c>
      <c r="H596" s="2" t="s">
        <v>1176</v>
      </c>
      <c r="K596" s="27"/>
      <c r="N596" s="75">
        <v>0.2</v>
      </c>
      <c r="O596">
        <v>0.5</v>
      </c>
      <c r="U596" s="31">
        <v>120</v>
      </c>
      <c r="V596" s="2" t="s">
        <v>1244</v>
      </c>
      <c r="W596" s="71" t="e">
        <f t="shared" si="100"/>
        <v>#DIV/0!</v>
      </c>
      <c r="X596" s="71" t="e">
        <f t="shared" si="101"/>
        <v>#DIV/0!</v>
      </c>
      <c r="Y596" s="88">
        <f t="shared" si="102"/>
        <v>4</v>
      </c>
      <c r="Z596" s="88" t="e">
        <f t="shared" si="103"/>
        <v>#DIV/0!</v>
      </c>
      <c r="AA596" s="90" t="e">
        <f t="shared" si="104"/>
        <v>#DIV/0!</v>
      </c>
      <c r="AB596" s="31">
        <f t="shared" si="105"/>
        <v>0</v>
      </c>
      <c r="AC596" s="88" t="e">
        <f t="shared" si="106"/>
        <v>#DIV/0!</v>
      </c>
      <c r="AD596" s="88" t="e">
        <f t="shared" si="107"/>
        <v>#DIV/0!</v>
      </c>
      <c r="AE596" s="88" t="e">
        <f t="shared" si="108"/>
        <v>#DIV/0!</v>
      </c>
      <c r="AF596" s="88" t="e">
        <f t="shared" si="109"/>
        <v>#DIV/0!</v>
      </c>
      <c r="AG596" t="s">
        <v>4095</v>
      </c>
      <c r="AH596" s="118" t="s">
        <v>4114</v>
      </c>
    </row>
    <row r="597" spans="1:34" x14ac:dyDescent="0.2">
      <c r="A597" s="2" t="s">
        <v>1177</v>
      </c>
      <c r="B597" s="2" t="s">
        <v>20</v>
      </c>
      <c r="C597" s="2" t="s">
        <v>2655</v>
      </c>
      <c r="D597" s="2"/>
      <c r="E597" s="17" t="s">
        <v>2654</v>
      </c>
      <c r="F597" s="2" t="s">
        <v>1246</v>
      </c>
      <c r="G597" s="2" t="s">
        <v>1245</v>
      </c>
      <c r="H597" s="2" t="s">
        <v>1176</v>
      </c>
      <c r="N597" s="75">
        <v>0.2</v>
      </c>
      <c r="U597" s="31">
        <v>120</v>
      </c>
      <c r="V597" s="2" t="s">
        <v>1246</v>
      </c>
      <c r="W597" s="71" t="e">
        <f t="shared" si="100"/>
        <v>#DIV/0!</v>
      </c>
      <c r="X597" s="71" t="e">
        <f t="shared" si="101"/>
        <v>#DIV/0!</v>
      </c>
      <c r="Y597" s="88" t="e">
        <f t="shared" si="102"/>
        <v>#DIV/0!</v>
      </c>
      <c r="Z597" s="88" t="e">
        <f t="shared" si="103"/>
        <v>#DIV/0!</v>
      </c>
      <c r="AA597" s="90" t="e">
        <f t="shared" si="104"/>
        <v>#DIV/0!</v>
      </c>
      <c r="AB597" s="31">
        <f t="shared" si="105"/>
        <v>0</v>
      </c>
      <c r="AC597" s="88" t="e">
        <f t="shared" si="106"/>
        <v>#DIV/0!</v>
      </c>
      <c r="AD597" s="88" t="e">
        <f t="shared" si="107"/>
        <v>#DIV/0!</v>
      </c>
      <c r="AE597" s="88" t="e">
        <f t="shared" si="108"/>
        <v>#DIV/0!</v>
      </c>
      <c r="AF597" s="88" t="e">
        <f t="shared" si="109"/>
        <v>#DIV/0!</v>
      </c>
      <c r="AG597" t="s">
        <v>4074</v>
      </c>
      <c r="AH597" s="118" t="s">
        <v>4093</v>
      </c>
    </row>
    <row r="598" spans="1:34" x14ac:dyDescent="0.2">
      <c r="A598" s="2" t="s">
        <v>1174</v>
      </c>
      <c r="B598" s="2" t="s">
        <v>20</v>
      </c>
      <c r="C598" s="2" t="s">
        <v>2655</v>
      </c>
      <c r="D598" s="2"/>
      <c r="E598" s="17" t="s">
        <v>2654</v>
      </c>
      <c r="F598" s="2" t="s">
        <v>1246</v>
      </c>
      <c r="G598" s="2" t="s">
        <v>1245</v>
      </c>
      <c r="H598" s="2" t="s">
        <v>1173</v>
      </c>
      <c r="N598" s="75">
        <v>0.2</v>
      </c>
      <c r="U598" s="31">
        <v>120</v>
      </c>
      <c r="V598" s="2" t="s">
        <v>1246</v>
      </c>
      <c r="W598" s="71" t="e">
        <f t="shared" si="100"/>
        <v>#DIV/0!</v>
      </c>
      <c r="X598" s="71" t="e">
        <f t="shared" si="101"/>
        <v>#DIV/0!</v>
      </c>
      <c r="Y598" s="88" t="e">
        <f t="shared" si="102"/>
        <v>#DIV/0!</v>
      </c>
      <c r="Z598" s="88" t="e">
        <f t="shared" si="103"/>
        <v>#DIV/0!</v>
      </c>
      <c r="AA598" s="90" t="e">
        <f t="shared" si="104"/>
        <v>#DIV/0!</v>
      </c>
      <c r="AB598" s="31">
        <f t="shared" si="105"/>
        <v>0</v>
      </c>
      <c r="AC598" s="88" t="e">
        <f t="shared" si="106"/>
        <v>#DIV/0!</v>
      </c>
      <c r="AD598" s="88" t="e">
        <f t="shared" si="107"/>
        <v>#DIV/0!</v>
      </c>
      <c r="AE598" s="88" t="e">
        <f t="shared" si="108"/>
        <v>#DIV/0!</v>
      </c>
      <c r="AF598" s="88" t="e">
        <f t="shared" si="109"/>
        <v>#DIV/0!</v>
      </c>
      <c r="AG598" t="s">
        <v>4074</v>
      </c>
      <c r="AH598" s="118" t="s">
        <v>4093</v>
      </c>
    </row>
    <row r="599" spans="1:34" x14ac:dyDescent="0.2">
      <c r="A599" s="2" t="s">
        <v>1177</v>
      </c>
      <c r="B599" s="2" t="s">
        <v>20</v>
      </c>
      <c r="C599" s="2" t="s">
        <v>2657</v>
      </c>
      <c r="D599" s="2"/>
      <c r="E599" s="17" t="s">
        <v>2656</v>
      </c>
      <c r="F599" s="2" t="s">
        <v>1248</v>
      </c>
      <c r="G599" s="2" t="s">
        <v>1247</v>
      </c>
      <c r="H599" s="2" t="s">
        <v>1176</v>
      </c>
      <c r="N599" s="75">
        <v>0.2</v>
      </c>
      <c r="U599" s="31">
        <v>120</v>
      </c>
      <c r="V599" s="2" t="s">
        <v>1248</v>
      </c>
      <c r="W599" s="71" t="e">
        <f t="shared" si="100"/>
        <v>#DIV/0!</v>
      </c>
      <c r="X599" s="71" t="e">
        <f t="shared" si="101"/>
        <v>#DIV/0!</v>
      </c>
      <c r="Y599" s="88" t="e">
        <f t="shared" si="102"/>
        <v>#DIV/0!</v>
      </c>
      <c r="Z599" s="88" t="e">
        <f t="shared" si="103"/>
        <v>#DIV/0!</v>
      </c>
      <c r="AA599" s="90" t="e">
        <f t="shared" si="104"/>
        <v>#DIV/0!</v>
      </c>
      <c r="AB599" s="31">
        <f t="shared" si="105"/>
        <v>0</v>
      </c>
      <c r="AC599" s="88" t="e">
        <f t="shared" si="106"/>
        <v>#DIV/0!</v>
      </c>
      <c r="AD599" s="88" t="e">
        <f t="shared" si="107"/>
        <v>#DIV/0!</v>
      </c>
      <c r="AE599" s="88" t="e">
        <f t="shared" si="108"/>
        <v>#DIV/0!</v>
      </c>
      <c r="AF599" s="88" t="e">
        <f t="shared" si="109"/>
        <v>#DIV/0!</v>
      </c>
      <c r="AG599" t="s">
        <v>4074</v>
      </c>
      <c r="AH599" s="118" t="s">
        <v>4093</v>
      </c>
    </row>
    <row r="600" spans="1:34" x14ac:dyDescent="0.2">
      <c r="A600" s="2" t="s">
        <v>1174</v>
      </c>
      <c r="B600" s="2" t="s">
        <v>20</v>
      </c>
      <c r="C600" s="2" t="s">
        <v>2657</v>
      </c>
      <c r="D600" s="2"/>
      <c r="E600" s="17" t="s">
        <v>2656</v>
      </c>
      <c r="F600" s="2" t="s">
        <v>1248</v>
      </c>
      <c r="G600" s="2" t="s">
        <v>1247</v>
      </c>
      <c r="H600" s="2" t="s">
        <v>1173</v>
      </c>
      <c r="N600" s="75">
        <v>0.2</v>
      </c>
      <c r="U600" s="31">
        <v>120</v>
      </c>
      <c r="V600" s="2" t="s">
        <v>1248</v>
      </c>
      <c r="W600" s="71" t="e">
        <f t="shared" si="100"/>
        <v>#DIV/0!</v>
      </c>
      <c r="X600" s="71" t="e">
        <f t="shared" si="101"/>
        <v>#DIV/0!</v>
      </c>
      <c r="Y600" s="88" t="e">
        <f t="shared" si="102"/>
        <v>#DIV/0!</v>
      </c>
      <c r="Z600" s="88" t="e">
        <f t="shared" si="103"/>
        <v>#DIV/0!</v>
      </c>
      <c r="AA600" s="90" t="e">
        <f t="shared" si="104"/>
        <v>#DIV/0!</v>
      </c>
      <c r="AB600" s="31">
        <f t="shared" si="105"/>
        <v>0</v>
      </c>
      <c r="AC600" s="88" t="e">
        <f t="shared" si="106"/>
        <v>#DIV/0!</v>
      </c>
      <c r="AD600" s="88" t="e">
        <f t="shared" si="107"/>
        <v>#DIV/0!</v>
      </c>
      <c r="AE600" s="88" t="e">
        <f t="shared" si="108"/>
        <v>#DIV/0!</v>
      </c>
      <c r="AF600" s="88" t="e">
        <f t="shared" si="109"/>
        <v>#DIV/0!</v>
      </c>
      <c r="AG600" t="s">
        <v>4074</v>
      </c>
      <c r="AH600" s="118" t="s">
        <v>4093</v>
      </c>
    </row>
    <row r="601" spans="1:34" x14ac:dyDescent="0.2">
      <c r="A601" s="2" t="s">
        <v>1177</v>
      </c>
      <c r="B601" s="2" t="s">
        <v>20</v>
      </c>
      <c r="C601" s="2" t="s">
        <v>2659</v>
      </c>
      <c r="D601" s="2"/>
      <c r="E601" s="17" t="s">
        <v>2658</v>
      </c>
      <c r="F601" s="2" t="s">
        <v>1250</v>
      </c>
      <c r="G601" s="2" t="s">
        <v>1249</v>
      </c>
      <c r="H601" s="2" t="s">
        <v>1176</v>
      </c>
      <c r="I601">
        <v>3.8</v>
      </c>
      <c r="J601" s="27" t="s">
        <v>4087</v>
      </c>
      <c r="K601" s="27" t="s">
        <v>4088</v>
      </c>
      <c r="L601" s="31">
        <v>3.8</v>
      </c>
      <c r="N601" s="75">
        <v>0.2</v>
      </c>
      <c r="T601" s="31">
        <v>3.8</v>
      </c>
      <c r="U601" s="31">
        <v>120</v>
      </c>
      <c r="V601" s="2" t="s">
        <v>1250</v>
      </c>
      <c r="W601" s="71" t="e">
        <f t="shared" si="100"/>
        <v>#DIV/0!</v>
      </c>
      <c r="X601" s="71" t="e">
        <f t="shared" si="101"/>
        <v>#DIV/0!</v>
      </c>
      <c r="Y601" s="88" t="e">
        <f t="shared" si="102"/>
        <v>#DIV/0!</v>
      </c>
      <c r="Z601" s="88" t="e">
        <f t="shared" si="103"/>
        <v>#DIV/0!</v>
      </c>
      <c r="AA601" s="90">
        <f t="shared" si="104"/>
        <v>1.0964912280701755E-4</v>
      </c>
      <c r="AB601" s="31">
        <f t="shared" si="105"/>
        <v>1824</v>
      </c>
      <c r="AC601" s="88" t="e">
        <f t="shared" si="106"/>
        <v>#DIV/0!</v>
      </c>
      <c r="AD601" s="88" t="e">
        <f t="shared" si="107"/>
        <v>#DIV/0!</v>
      </c>
      <c r="AE601" s="88" t="e">
        <f t="shared" si="108"/>
        <v>#DIV/0!</v>
      </c>
      <c r="AF601" s="88" t="e">
        <f t="shared" si="109"/>
        <v>#DIV/0!</v>
      </c>
      <c r="AG601" s="93" t="s">
        <v>4115</v>
      </c>
      <c r="AH601" s="118" t="s">
        <v>4090</v>
      </c>
    </row>
    <row r="602" spans="1:34" x14ac:dyDescent="0.2">
      <c r="A602" s="2" t="s">
        <v>1174</v>
      </c>
      <c r="B602" s="2" t="s">
        <v>20</v>
      </c>
      <c r="C602" s="2" t="s">
        <v>2659</v>
      </c>
      <c r="D602" s="2"/>
      <c r="E602" s="17" t="s">
        <v>2658</v>
      </c>
      <c r="F602" s="2" t="s">
        <v>1250</v>
      </c>
      <c r="G602" s="2" t="s">
        <v>1249</v>
      </c>
      <c r="H602" s="2" t="s">
        <v>1173</v>
      </c>
      <c r="I602">
        <v>3.8</v>
      </c>
      <c r="J602" s="27" t="s">
        <v>4087</v>
      </c>
      <c r="K602" s="27" t="s">
        <v>4088</v>
      </c>
      <c r="L602" s="31">
        <v>3.8</v>
      </c>
      <c r="N602" s="75">
        <v>0.2</v>
      </c>
      <c r="T602" s="31">
        <v>3.8</v>
      </c>
      <c r="U602" s="31">
        <v>120</v>
      </c>
      <c r="V602" s="2" t="s">
        <v>1250</v>
      </c>
      <c r="W602" s="71" t="e">
        <f t="shared" si="100"/>
        <v>#DIV/0!</v>
      </c>
      <c r="X602" s="71" t="e">
        <f t="shared" si="101"/>
        <v>#DIV/0!</v>
      </c>
      <c r="Y602" s="88" t="e">
        <f t="shared" si="102"/>
        <v>#DIV/0!</v>
      </c>
      <c r="Z602" s="88" t="e">
        <f t="shared" si="103"/>
        <v>#DIV/0!</v>
      </c>
      <c r="AA602" s="90">
        <f t="shared" si="104"/>
        <v>1.0964912280701755E-4</v>
      </c>
      <c r="AB602" s="31">
        <f t="shared" si="105"/>
        <v>1824</v>
      </c>
      <c r="AC602" s="88" t="e">
        <f t="shared" si="106"/>
        <v>#DIV/0!</v>
      </c>
      <c r="AD602" s="88" t="e">
        <f t="shared" si="107"/>
        <v>#DIV/0!</v>
      </c>
      <c r="AE602" s="88" t="e">
        <f t="shared" si="108"/>
        <v>#DIV/0!</v>
      </c>
      <c r="AF602" s="88" t="e">
        <f t="shared" si="109"/>
        <v>#DIV/0!</v>
      </c>
      <c r="AG602" s="93" t="s">
        <v>4115</v>
      </c>
      <c r="AH602" s="118" t="s">
        <v>4090</v>
      </c>
    </row>
    <row r="603" spans="1:34" x14ac:dyDescent="0.2">
      <c r="A603" s="2" t="s">
        <v>1174</v>
      </c>
      <c r="B603" s="2" t="s">
        <v>20</v>
      </c>
      <c r="C603" s="2" t="s">
        <v>2661</v>
      </c>
      <c r="D603" s="2"/>
      <c r="E603" s="17" t="s">
        <v>2660</v>
      </c>
      <c r="F603" s="2" t="s">
        <v>1252</v>
      </c>
      <c r="G603" s="2" t="s">
        <v>1251</v>
      </c>
      <c r="H603" s="2" t="s">
        <v>1173</v>
      </c>
      <c r="N603" s="75">
        <v>0.2</v>
      </c>
      <c r="U603" s="31">
        <v>120</v>
      </c>
      <c r="V603" s="2" t="s">
        <v>1252</v>
      </c>
      <c r="W603" s="71" t="e">
        <f t="shared" si="100"/>
        <v>#DIV/0!</v>
      </c>
      <c r="X603" s="71" t="e">
        <f t="shared" si="101"/>
        <v>#DIV/0!</v>
      </c>
      <c r="Y603" s="88" t="e">
        <f t="shared" si="102"/>
        <v>#DIV/0!</v>
      </c>
      <c r="Z603" s="88" t="e">
        <f t="shared" si="103"/>
        <v>#DIV/0!</v>
      </c>
      <c r="AA603" s="90" t="e">
        <f t="shared" si="104"/>
        <v>#DIV/0!</v>
      </c>
      <c r="AB603" s="31">
        <f t="shared" si="105"/>
        <v>0</v>
      </c>
      <c r="AC603" s="88" t="e">
        <f t="shared" si="106"/>
        <v>#DIV/0!</v>
      </c>
      <c r="AD603" s="88" t="e">
        <f t="shared" si="107"/>
        <v>#DIV/0!</v>
      </c>
      <c r="AE603" s="88" t="e">
        <f t="shared" si="108"/>
        <v>#DIV/0!</v>
      </c>
      <c r="AF603" s="88" t="e">
        <f t="shared" si="109"/>
        <v>#DIV/0!</v>
      </c>
      <c r="AG603" t="s">
        <v>4074</v>
      </c>
      <c r="AH603" s="118" t="s">
        <v>4093</v>
      </c>
    </row>
    <row r="604" spans="1:34" x14ac:dyDescent="0.2">
      <c r="A604" s="2" t="s">
        <v>1177</v>
      </c>
      <c r="B604" s="2" t="s">
        <v>20</v>
      </c>
      <c r="C604" s="2" t="s">
        <v>2661</v>
      </c>
      <c r="D604" s="2"/>
      <c r="E604" s="17" t="s">
        <v>2660</v>
      </c>
      <c r="F604" s="2" t="s">
        <v>1252</v>
      </c>
      <c r="G604" s="2" t="s">
        <v>1251</v>
      </c>
      <c r="H604" s="2" t="s">
        <v>1176</v>
      </c>
      <c r="N604" s="75">
        <v>0.2</v>
      </c>
      <c r="U604" s="31">
        <v>120</v>
      </c>
      <c r="V604" s="2" t="s">
        <v>1252</v>
      </c>
      <c r="W604" s="71" t="e">
        <f t="shared" si="100"/>
        <v>#DIV/0!</v>
      </c>
      <c r="X604" s="71" t="e">
        <f t="shared" si="101"/>
        <v>#DIV/0!</v>
      </c>
      <c r="Y604" s="88" t="e">
        <f t="shared" si="102"/>
        <v>#DIV/0!</v>
      </c>
      <c r="Z604" s="88" t="e">
        <f t="shared" si="103"/>
        <v>#DIV/0!</v>
      </c>
      <c r="AA604" s="90" t="e">
        <f t="shared" si="104"/>
        <v>#DIV/0!</v>
      </c>
      <c r="AB604" s="31">
        <f t="shared" si="105"/>
        <v>0</v>
      </c>
      <c r="AC604" s="88" t="e">
        <f t="shared" si="106"/>
        <v>#DIV/0!</v>
      </c>
      <c r="AD604" s="88" t="e">
        <f t="shared" si="107"/>
        <v>#DIV/0!</v>
      </c>
      <c r="AE604" s="88" t="e">
        <f t="shared" si="108"/>
        <v>#DIV/0!</v>
      </c>
      <c r="AF604" s="88" t="e">
        <f t="shared" si="109"/>
        <v>#DIV/0!</v>
      </c>
      <c r="AG604" t="s">
        <v>4074</v>
      </c>
      <c r="AH604" s="118" t="s">
        <v>4093</v>
      </c>
    </row>
    <row r="605" spans="1:34" ht="32" x14ac:dyDescent="0.2">
      <c r="A605" s="2" t="s">
        <v>1256</v>
      </c>
      <c r="B605" s="2" t="s">
        <v>1257</v>
      </c>
      <c r="C605" s="2" t="s">
        <v>2663</v>
      </c>
      <c r="D605" s="2"/>
      <c r="E605" t="s">
        <v>2662</v>
      </c>
      <c r="F605" s="2" t="s">
        <v>1254</v>
      </c>
      <c r="G605" s="2" t="s">
        <v>1253</v>
      </c>
      <c r="H605" s="2" t="s">
        <v>1255</v>
      </c>
      <c r="I605">
        <v>1</v>
      </c>
      <c r="J605" s="26" t="s">
        <v>3503</v>
      </c>
      <c r="K605" s="27" t="s">
        <v>4116</v>
      </c>
      <c r="L605" s="31">
        <v>1</v>
      </c>
      <c r="N605" s="75">
        <v>0.2</v>
      </c>
      <c r="T605" s="31">
        <v>1</v>
      </c>
      <c r="U605" s="31">
        <v>120</v>
      </c>
      <c r="V605" s="2" t="s">
        <v>1254</v>
      </c>
      <c r="W605" s="71" t="e">
        <f t="shared" si="100"/>
        <v>#DIV/0!</v>
      </c>
      <c r="X605" s="71" t="e">
        <f t="shared" si="101"/>
        <v>#DIV/0!</v>
      </c>
      <c r="Y605" s="88" t="e">
        <f t="shared" si="102"/>
        <v>#DIV/0!</v>
      </c>
      <c r="Z605" s="88" t="e">
        <f t="shared" si="103"/>
        <v>#DIV/0!</v>
      </c>
      <c r="AA605" s="90">
        <f t="shared" si="104"/>
        <v>4.1666666666666669E-4</v>
      </c>
      <c r="AB605" s="31">
        <f t="shared" si="105"/>
        <v>480</v>
      </c>
      <c r="AC605" s="88" t="e">
        <f t="shared" si="106"/>
        <v>#DIV/0!</v>
      </c>
      <c r="AD605" s="88" t="e">
        <f t="shared" si="107"/>
        <v>#DIV/0!</v>
      </c>
      <c r="AE605" s="88" t="e">
        <f t="shared" si="108"/>
        <v>#DIV/0!</v>
      </c>
      <c r="AF605" s="88" t="e">
        <f t="shared" si="109"/>
        <v>#DIV/0!</v>
      </c>
      <c r="AG605" s="94" t="s">
        <v>4117</v>
      </c>
      <c r="AH605" s="118" t="s">
        <v>4118</v>
      </c>
    </row>
    <row r="606" spans="1:34" ht="32" x14ac:dyDescent="0.2">
      <c r="A606" s="2" t="s">
        <v>1261</v>
      </c>
      <c r="B606" s="2" t="s">
        <v>20</v>
      </c>
      <c r="C606" s="2"/>
      <c r="D606" s="2"/>
      <c r="E606" t="s">
        <v>2664</v>
      </c>
      <c r="F606" s="2" t="s">
        <v>1259</v>
      </c>
      <c r="G606" s="2" t="s">
        <v>1258</v>
      </c>
      <c r="H606" s="2" t="s">
        <v>1260</v>
      </c>
      <c r="I606" s="18">
        <v>2</v>
      </c>
      <c r="J606" s="27" t="s">
        <v>4119</v>
      </c>
      <c r="K606" s="27" t="s">
        <v>4120</v>
      </c>
      <c r="L606" s="31">
        <v>2</v>
      </c>
      <c r="N606" s="75">
        <v>5</v>
      </c>
      <c r="T606" s="31">
        <v>2</v>
      </c>
      <c r="U606" s="31">
        <v>120</v>
      </c>
      <c r="V606" s="2" t="s">
        <v>1259</v>
      </c>
      <c r="W606" s="71" t="e">
        <f t="shared" si="100"/>
        <v>#DIV/0!</v>
      </c>
      <c r="X606" s="71" t="e">
        <f t="shared" si="101"/>
        <v>#DIV/0!</v>
      </c>
      <c r="Y606" s="88" t="e">
        <f t="shared" si="102"/>
        <v>#DIV/0!</v>
      </c>
      <c r="Z606" s="88" t="e">
        <f t="shared" si="103"/>
        <v>#DIV/0!</v>
      </c>
      <c r="AA606" s="90">
        <f t="shared" si="104"/>
        <v>5.208333333333333E-3</v>
      </c>
      <c r="AB606" s="31">
        <f t="shared" si="105"/>
        <v>960</v>
      </c>
      <c r="AC606" s="88" t="e">
        <f t="shared" si="106"/>
        <v>#DIV/0!</v>
      </c>
      <c r="AD606" s="88" t="e">
        <f t="shared" si="107"/>
        <v>#DIV/0!</v>
      </c>
      <c r="AE606" s="88" t="e">
        <f t="shared" si="108"/>
        <v>#DIV/0!</v>
      </c>
      <c r="AF606" s="88" t="e">
        <f t="shared" si="109"/>
        <v>#DIV/0!</v>
      </c>
      <c r="AG606" s="94" t="s">
        <v>4121</v>
      </c>
      <c r="AH606" s="118" t="s">
        <v>4122</v>
      </c>
    </row>
    <row r="607" spans="1:34" ht="32" x14ac:dyDescent="0.2">
      <c r="A607" s="2" t="s">
        <v>391</v>
      </c>
      <c r="B607" s="2" t="s">
        <v>20</v>
      </c>
      <c r="C607" s="2" t="s">
        <v>2666</v>
      </c>
      <c r="D607" s="2"/>
      <c r="E607" t="s">
        <v>2665</v>
      </c>
      <c r="F607" s="2" t="s">
        <v>1264</v>
      </c>
      <c r="G607" s="2" t="s">
        <v>1263</v>
      </c>
      <c r="H607" s="2" t="s">
        <v>390</v>
      </c>
      <c r="I607" s="18">
        <v>1</v>
      </c>
      <c r="J607" s="27" t="s">
        <v>3503</v>
      </c>
      <c r="K607" s="27" t="s">
        <v>4123</v>
      </c>
      <c r="L607" s="31">
        <v>1</v>
      </c>
      <c r="N607" s="75">
        <v>0.6</v>
      </c>
      <c r="O607">
        <v>10</v>
      </c>
      <c r="T607" s="31">
        <v>1</v>
      </c>
      <c r="U607" s="31">
        <v>120</v>
      </c>
      <c r="V607" s="2" t="s">
        <v>1264</v>
      </c>
      <c r="W607" s="71">
        <f t="shared" si="100"/>
        <v>0.6</v>
      </c>
      <c r="X607" s="71" t="e">
        <f t="shared" si="101"/>
        <v>#DIV/0!</v>
      </c>
      <c r="Y607" s="88">
        <f t="shared" si="102"/>
        <v>0.6</v>
      </c>
      <c r="Z607" s="88" t="e">
        <f t="shared" si="103"/>
        <v>#DIV/0!</v>
      </c>
      <c r="AA607" s="90">
        <f t="shared" si="104"/>
        <v>1.25E-3</v>
      </c>
      <c r="AB607" s="31">
        <f t="shared" si="105"/>
        <v>480</v>
      </c>
      <c r="AC607" s="88">
        <f t="shared" si="106"/>
        <v>1.25E-4</v>
      </c>
      <c r="AD607" s="88" t="e">
        <f t="shared" si="107"/>
        <v>#DIV/0!</v>
      </c>
      <c r="AE607" s="88">
        <f t="shared" si="108"/>
        <v>5.0000000000000001E-4</v>
      </c>
      <c r="AF607" s="88" t="e">
        <f t="shared" si="109"/>
        <v>#DIV/0!</v>
      </c>
      <c r="AG607" s="94" t="s">
        <v>4124</v>
      </c>
    </row>
    <row r="608" spans="1:34" ht="32" x14ac:dyDescent="0.2">
      <c r="A608" s="2" t="s">
        <v>386</v>
      </c>
      <c r="B608" s="2" t="s">
        <v>20</v>
      </c>
      <c r="C608" s="2" t="s">
        <v>2666</v>
      </c>
      <c r="D608" s="2"/>
      <c r="E608" t="s">
        <v>2665</v>
      </c>
      <c r="F608" s="2" t="s">
        <v>1264</v>
      </c>
      <c r="G608" s="2" t="s">
        <v>1263</v>
      </c>
      <c r="H608" s="2" t="s">
        <v>385</v>
      </c>
      <c r="I608" s="18">
        <v>1</v>
      </c>
      <c r="J608" s="27" t="s">
        <v>3503</v>
      </c>
      <c r="K608" s="27" t="s">
        <v>4123</v>
      </c>
      <c r="L608" s="31">
        <v>1</v>
      </c>
      <c r="N608" s="75">
        <v>0.6</v>
      </c>
      <c r="O608">
        <v>10</v>
      </c>
      <c r="T608" s="31">
        <v>1</v>
      </c>
      <c r="U608" s="31">
        <v>120</v>
      </c>
      <c r="V608" s="2" t="s">
        <v>1264</v>
      </c>
      <c r="W608" s="71">
        <f t="shared" si="100"/>
        <v>0.6</v>
      </c>
      <c r="X608" s="71" t="e">
        <f t="shared" si="101"/>
        <v>#DIV/0!</v>
      </c>
      <c r="Y608" s="88">
        <f t="shared" si="102"/>
        <v>0.6</v>
      </c>
      <c r="Z608" s="88" t="e">
        <f t="shared" si="103"/>
        <v>#DIV/0!</v>
      </c>
      <c r="AA608" s="90">
        <f t="shared" si="104"/>
        <v>1.25E-3</v>
      </c>
      <c r="AB608" s="31">
        <f t="shared" si="105"/>
        <v>480</v>
      </c>
      <c r="AC608" s="88">
        <f t="shared" si="106"/>
        <v>1.25E-4</v>
      </c>
      <c r="AD608" s="88" t="e">
        <f t="shared" si="107"/>
        <v>#DIV/0!</v>
      </c>
      <c r="AE608" s="88">
        <f t="shared" si="108"/>
        <v>5.0000000000000001E-4</v>
      </c>
      <c r="AF608" s="88" t="e">
        <f t="shared" si="109"/>
        <v>#DIV/0!</v>
      </c>
      <c r="AG608" s="94" t="s">
        <v>4124</v>
      </c>
    </row>
    <row r="609" spans="1:34" ht="16" x14ac:dyDescent="0.2">
      <c r="A609" s="13" t="s">
        <v>260</v>
      </c>
      <c r="B609" s="13" t="s">
        <v>1164</v>
      </c>
      <c r="C609" s="13" t="s">
        <v>2668</v>
      </c>
      <c r="D609" s="13"/>
      <c r="E609" t="s">
        <v>2667</v>
      </c>
      <c r="F609" s="13" t="s">
        <v>1267</v>
      </c>
      <c r="G609" s="13" t="s">
        <v>1266</v>
      </c>
      <c r="H609" s="13" t="s">
        <v>259</v>
      </c>
      <c r="I609">
        <v>1</v>
      </c>
      <c r="J609" t="s">
        <v>3866</v>
      </c>
      <c r="K609" t="s">
        <v>1164</v>
      </c>
      <c r="L609" s="31">
        <v>1</v>
      </c>
      <c r="N609" s="79">
        <v>0.3</v>
      </c>
      <c r="Q609">
        <v>0.5</v>
      </c>
      <c r="R609">
        <v>2</v>
      </c>
      <c r="S609" t="s">
        <v>3262</v>
      </c>
      <c r="T609" s="31">
        <v>1</v>
      </c>
      <c r="U609" s="31">
        <v>120</v>
      </c>
      <c r="V609" s="13" t="s">
        <v>1267</v>
      </c>
      <c r="W609" s="71" t="e">
        <f t="shared" si="100"/>
        <v>#DIV/0!</v>
      </c>
      <c r="X609" s="71">
        <f t="shared" si="101"/>
        <v>5.9999999999999991</v>
      </c>
      <c r="Y609" s="88" t="e">
        <f t="shared" si="102"/>
        <v>#DIV/0!</v>
      </c>
      <c r="Z609" s="88">
        <f t="shared" si="103"/>
        <v>5.9999999999999991</v>
      </c>
      <c r="AA609" s="90">
        <f t="shared" si="104"/>
        <v>6.2500000000000001E-4</v>
      </c>
      <c r="AB609" s="31">
        <f t="shared" si="105"/>
        <v>480</v>
      </c>
      <c r="AC609" s="88" t="e">
        <f t="shared" si="106"/>
        <v>#DIV/0!</v>
      </c>
      <c r="AD609" s="88">
        <f t="shared" si="107"/>
        <v>1.25E-3</v>
      </c>
      <c r="AE609" s="88" t="e">
        <f t="shared" si="108"/>
        <v>#DIV/0!</v>
      </c>
      <c r="AF609" s="88">
        <f t="shared" si="109"/>
        <v>5.0000000000000001E-3</v>
      </c>
      <c r="AG609" s="94" t="s">
        <v>4125</v>
      </c>
      <c r="AH609" s="118" t="s">
        <v>4126</v>
      </c>
    </row>
    <row r="610" spans="1:34" ht="32" x14ac:dyDescent="0.2">
      <c r="A610" s="2" t="s">
        <v>1272</v>
      </c>
      <c r="B610" s="2" t="s">
        <v>20</v>
      </c>
      <c r="C610" s="2" t="s">
        <v>2670</v>
      </c>
      <c r="D610" s="2"/>
      <c r="E610" t="s">
        <v>2669</v>
      </c>
      <c r="F610" s="2" t="s">
        <v>1270</v>
      </c>
      <c r="G610" s="2" t="s">
        <v>1269</v>
      </c>
      <c r="H610" s="2" t="s">
        <v>1271</v>
      </c>
      <c r="I610" s="18">
        <v>1</v>
      </c>
      <c r="J610" s="27" t="s">
        <v>3503</v>
      </c>
      <c r="K610" s="27" t="s">
        <v>1164</v>
      </c>
      <c r="L610" s="31">
        <v>1</v>
      </c>
      <c r="N610" s="75">
        <v>0.2</v>
      </c>
      <c r="T610" s="31">
        <v>1</v>
      </c>
      <c r="U610" s="31">
        <v>120</v>
      </c>
      <c r="V610" s="2" t="s">
        <v>1270</v>
      </c>
      <c r="W610" s="71" t="e">
        <f t="shared" si="100"/>
        <v>#DIV/0!</v>
      </c>
      <c r="X610" s="71" t="e">
        <f t="shared" si="101"/>
        <v>#DIV/0!</v>
      </c>
      <c r="Y610" s="88" t="e">
        <f t="shared" si="102"/>
        <v>#DIV/0!</v>
      </c>
      <c r="Z610" s="88" t="e">
        <f t="shared" si="103"/>
        <v>#DIV/0!</v>
      </c>
      <c r="AA610" s="90">
        <f t="shared" si="104"/>
        <v>4.1666666666666669E-4</v>
      </c>
      <c r="AB610" s="31">
        <f t="shared" si="105"/>
        <v>480</v>
      </c>
      <c r="AC610" s="88" t="e">
        <f t="shared" si="106"/>
        <v>#DIV/0!</v>
      </c>
      <c r="AD610" s="88" t="e">
        <f t="shared" si="107"/>
        <v>#DIV/0!</v>
      </c>
      <c r="AE610" s="88" t="e">
        <f t="shared" si="108"/>
        <v>#DIV/0!</v>
      </c>
      <c r="AF610" s="88" t="e">
        <f t="shared" si="109"/>
        <v>#DIV/0!</v>
      </c>
      <c r="AG610" s="94" t="s">
        <v>4127</v>
      </c>
      <c r="AH610" s="118" t="s">
        <v>4128</v>
      </c>
    </row>
    <row r="611" spans="1:34" ht="32" x14ac:dyDescent="0.2">
      <c r="A611" s="2" t="s">
        <v>1272</v>
      </c>
      <c r="B611" s="2" t="s">
        <v>20</v>
      </c>
      <c r="C611" s="2" t="s">
        <v>2672</v>
      </c>
      <c r="D611" s="2"/>
      <c r="E611" t="s">
        <v>2671</v>
      </c>
      <c r="F611" s="2" t="s">
        <v>1275</v>
      </c>
      <c r="G611" s="2" t="s">
        <v>1274</v>
      </c>
      <c r="H611" s="2" t="s">
        <v>1271</v>
      </c>
      <c r="K611" s="27" t="s">
        <v>1164</v>
      </c>
      <c r="N611" s="75">
        <v>0.2</v>
      </c>
      <c r="U611" s="31">
        <v>120</v>
      </c>
      <c r="V611" s="2" t="s">
        <v>1275</v>
      </c>
      <c r="W611" s="71" t="e">
        <f t="shared" si="100"/>
        <v>#DIV/0!</v>
      </c>
      <c r="X611" s="71" t="e">
        <f t="shared" si="101"/>
        <v>#DIV/0!</v>
      </c>
      <c r="Y611" s="88" t="e">
        <f t="shared" si="102"/>
        <v>#DIV/0!</v>
      </c>
      <c r="Z611" s="88" t="e">
        <f t="shared" si="103"/>
        <v>#DIV/0!</v>
      </c>
      <c r="AA611" s="90" t="e">
        <f t="shared" si="104"/>
        <v>#DIV/0!</v>
      </c>
      <c r="AB611" s="31">
        <f t="shared" si="105"/>
        <v>0</v>
      </c>
      <c r="AC611" s="88" t="e">
        <f t="shared" si="106"/>
        <v>#DIV/0!</v>
      </c>
      <c r="AD611" s="88" t="e">
        <f t="shared" si="107"/>
        <v>#DIV/0!</v>
      </c>
      <c r="AE611" s="88" t="e">
        <f t="shared" si="108"/>
        <v>#DIV/0!</v>
      </c>
      <c r="AF611" s="88" t="e">
        <f t="shared" si="109"/>
        <v>#DIV/0!</v>
      </c>
      <c r="AG611" s="94" t="s">
        <v>4127</v>
      </c>
      <c r="AH611" s="118" t="s">
        <v>4093</v>
      </c>
    </row>
    <row r="612" spans="1:34" ht="32" x14ac:dyDescent="0.2">
      <c r="A612" s="2" t="s">
        <v>1272</v>
      </c>
      <c r="B612" s="2" t="s">
        <v>20</v>
      </c>
      <c r="C612" s="2" t="s">
        <v>2674</v>
      </c>
      <c r="D612" s="2"/>
      <c r="E612" t="s">
        <v>2673</v>
      </c>
      <c r="F612" s="2" t="s">
        <v>1277</v>
      </c>
      <c r="G612" s="2" t="s">
        <v>1276</v>
      </c>
      <c r="H612" s="2" t="s">
        <v>1271</v>
      </c>
      <c r="N612" s="75">
        <v>0.2</v>
      </c>
      <c r="Q612">
        <v>0.01</v>
      </c>
      <c r="R612">
        <v>0.1</v>
      </c>
      <c r="S612" t="s">
        <v>3263</v>
      </c>
      <c r="U612" s="31">
        <v>120</v>
      </c>
      <c r="V612" s="2" t="s">
        <v>1277</v>
      </c>
      <c r="W612" s="71" t="e">
        <f t="shared" si="100"/>
        <v>#DIV/0!</v>
      </c>
      <c r="X612" s="71" t="e">
        <f t="shared" si="101"/>
        <v>#DIV/0!</v>
      </c>
      <c r="Y612" s="88" t="e">
        <f t="shared" si="102"/>
        <v>#DIV/0!</v>
      </c>
      <c r="Z612" s="88">
        <f t="shared" si="103"/>
        <v>200</v>
      </c>
      <c r="AA612" s="90" t="e">
        <f t="shared" si="104"/>
        <v>#DIV/0!</v>
      </c>
      <c r="AB612" s="31">
        <f t="shared" si="105"/>
        <v>0</v>
      </c>
      <c r="AC612" s="88" t="e">
        <f t="shared" si="106"/>
        <v>#DIV/0!</v>
      </c>
      <c r="AD612" s="88" t="e">
        <f t="shared" si="107"/>
        <v>#DIV/0!</v>
      </c>
      <c r="AE612" s="88" t="e">
        <f t="shared" si="108"/>
        <v>#DIV/0!</v>
      </c>
      <c r="AF612" s="88" t="e">
        <f t="shared" si="109"/>
        <v>#DIV/0!</v>
      </c>
      <c r="AG612" s="94" t="s">
        <v>4127</v>
      </c>
      <c r="AH612" s="118" t="s">
        <v>4129</v>
      </c>
    </row>
    <row r="613" spans="1:34" ht="32" x14ac:dyDescent="0.2">
      <c r="A613" s="2" t="s">
        <v>1281</v>
      </c>
      <c r="B613" s="2" t="s">
        <v>20</v>
      </c>
      <c r="C613" s="2" t="s">
        <v>2676</v>
      </c>
      <c r="D613" s="2"/>
      <c r="E613" t="s">
        <v>2675</v>
      </c>
      <c r="F613" s="2" t="s">
        <v>1279</v>
      </c>
      <c r="G613" s="2" t="s">
        <v>1278</v>
      </c>
      <c r="H613" s="2" t="s">
        <v>1280</v>
      </c>
      <c r="I613" s="25" t="s">
        <v>3832</v>
      </c>
      <c r="J613" s="25" t="s">
        <v>4130</v>
      </c>
      <c r="K613" s="27" t="s">
        <v>4131</v>
      </c>
      <c r="L613" s="31">
        <v>1</v>
      </c>
      <c r="N613" s="75">
        <v>0.2</v>
      </c>
      <c r="O613">
        <v>0.1</v>
      </c>
      <c r="T613" s="31">
        <v>1</v>
      </c>
      <c r="U613" s="31">
        <v>120</v>
      </c>
      <c r="V613" s="2" t="s">
        <v>1279</v>
      </c>
      <c r="W613" s="71">
        <f t="shared" si="100"/>
        <v>19.999999999999996</v>
      </c>
      <c r="X613" s="71" t="e">
        <f t="shared" si="101"/>
        <v>#DIV/0!</v>
      </c>
      <c r="Y613" s="88">
        <f t="shared" si="102"/>
        <v>19.999999999999996</v>
      </c>
      <c r="Z613" s="88" t="e">
        <f t="shared" si="103"/>
        <v>#DIV/0!</v>
      </c>
      <c r="AA613" s="90">
        <f t="shared" si="104"/>
        <v>4.1666666666666669E-4</v>
      </c>
      <c r="AB613" s="31">
        <f t="shared" si="105"/>
        <v>480</v>
      </c>
      <c r="AC613" s="88">
        <f t="shared" si="106"/>
        <v>4.1666666666666666E-3</v>
      </c>
      <c r="AD613" s="88" t="e">
        <f t="shared" si="107"/>
        <v>#DIV/0!</v>
      </c>
      <c r="AE613" s="88">
        <f t="shared" si="108"/>
        <v>1.6666666666666666E-2</v>
      </c>
      <c r="AF613" s="88" t="e">
        <f t="shared" si="109"/>
        <v>#DIV/0!</v>
      </c>
      <c r="AG613" s="94" t="s">
        <v>4132</v>
      </c>
    </row>
    <row r="614" spans="1:34" ht="32" x14ac:dyDescent="0.2">
      <c r="A614" s="2" t="s">
        <v>1272</v>
      </c>
      <c r="B614" s="2" t="s">
        <v>20</v>
      </c>
      <c r="C614" s="2" t="s">
        <v>2676</v>
      </c>
      <c r="D614" s="2"/>
      <c r="E614" t="s">
        <v>2675</v>
      </c>
      <c r="F614" s="2" t="s">
        <v>1279</v>
      </c>
      <c r="G614" s="2" t="s">
        <v>1278</v>
      </c>
      <c r="H614" s="2" t="s">
        <v>1271</v>
      </c>
      <c r="I614" s="25" t="s">
        <v>3832</v>
      </c>
      <c r="J614" s="25" t="s">
        <v>4130</v>
      </c>
      <c r="K614" s="27" t="s">
        <v>4131</v>
      </c>
      <c r="L614" s="31">
        <v>1</v>
      </c>
      <c r="N614" s="75">
        <v>0.2</v>
      </c>
      <c r="O614">
        <v>0.1</v>
      </c>
      <c r="T614" s="31">
        <v>1</v>
      </c>
      <c r="U614" s="31">
        <v>120</v>
      </c>
      <c r="V614" s="2" t="s">
        <v>1279</v>
      </c>
      <c r="W614" s="71">
        <f t="shared" si="100"/>
        <v>19.999999999999996</v>
      </c>
      <c r="X614" s="71" t="e">
        <f t="shared" si="101"/>
        <v>#DIV/0!</v>
      </c>
      <c r="Y614" s="88">
        <f t="shared" si="102"/>
        <v>19.999999999999996</v>
      </c>
      <c r="Z614" s="88" t="e">
        <f t="shared" si="103"/>
        <v>#DIV/0!</v>
      </c>
      <c r="AA614" s="90">
        <f t="shared" si="104"/>
        <v>4.1666666666666669E-4</v>
      </c>
      <c r="AB614" s="31">
        <f t="shared" si="105"/>
        <v>480</v>
      </c>
      <c r="AC614" s="88">
        <f t="shared" si="106"/>
        <v>4.1666666666666666E-3</v>
      </c>
      <c r="AD614" s="88" t="e">
        <f t="shared" si="107"/>
        <v>#DIV/0!</v>
      </c>
      <c r="AE614" s="88">
        <f t="shared" si="108"/>
        <v>1.6666666666666666E-2</v>
      </c>
      <c r="AF614" s="88" t="e">
        <f t="shared" si="109"/>
        <v>#DIV/0!</v>
      </c>
      <c r="AG614" s="94" t="s">
        <v>4132</v>
      </c>
    </row>
    <row r="615" spans="1:34" ht="32" x14ac:dyDescent="0.2">
      <c r="A615" s="2" t="s">
        <v>1272</v>
      </c>
      <c r="B615" s="2" t="s">
        <v>20</v>
      </c>
      <c r="C615" s="2" t="s">
        <v>2678</v>
      </c>
      <c r="D615" s="2"/>
      <c r="E615" t="s">
        <v>2677</v>
      </c>
      <c r="F615" s="2" t="s">
        <v>1284</v>
      </c>
      <c r="G615" s="2" t="s">
        <v>1283</v>
      </c>
      <c r="H615" s="2" t="s">
        <v>1271</v>
      </c>
      <c r="I615">
        <v>1</v>
      </c>
      <c r="J615" s="27" t="s">
        <v>3503</v>
      </c>
      <c r="K615" s="27" t="s">
        <v>4133</v>
      </c>
      <c r="L615" s="31">
        <v>1</v>
      </c>
      <c r="N615" s="75">
        <v>0.2</v>
      </c>
      <c r="O615">
        <v>0.05</v>
      </c>
      <c r="T615" s="31">
        <v>1</v>
      </c>
      <c r="U615" s="31">
        <v>120</v>
      </c>
      <c r="V615" s="2" t="s">
        <v>1284</v>
      </c>
      <c r="W615" s="71">
        <f t="shared" si="100"/>
        <v>39.999999999999993</v>
      </c>
      <c r="X615" s="71" t="e">
        <f t="shared" si="101"/>
        <v>#DIV/0!</v>
      </c>
      <c r="Y615" s="88">
        <f t="shared" si="102"/>
        <v>39.999999999999993</v>
      </c>
      <c r="Z615" s="88" t="e">
        <f t="shared" si="103"/>
        <v>#DIV/0!</v>
      </c>
      <c r="AA615" s="90">
        <f t="shared" si="104"/>
        <v>4.1666666666666669E-4</v>
      </c>
      <c r="AB615" s="31">
        <f t="shared" si="105"/>
        <v>480</v>
      </c>
      <c r="AC615" s="88">
        <f t="shared" si="106"/>
        <v>8.3333333333333332E-3</v>
      </c>
      <c r="AD615" s="88" t="e">
        <f t="shared" si="107"/>
        <v>#DIV/0!</v>
      </c>
      <c r="AE615" s="88">
        <f t="shared" si="108"/>
        <v>3.3333333333333333E-2</v>
      </c>
      <c r="AF615" s="88" t="e">
        <f t="shared" si="109"/>
        <v>#DIV/0!</v>
      </c>
      <c r="AG615" s="94" t="s">
        <v>4134</v>
      </c>
    </row>
    <row r="616" spans="1:34" ht="32" x14ac:dyDescent="0.2">
      <c r="A616" s="2" t="s">
        <v>1272</v>
      </c>
      <c r="B616" s="2" t="s">
        <v>20</v>
      </c>
      <c r="C616" s="2" t="s">
        <v>2680</v>
      </c>
      <c r="D616" s="2"/>
      <c r="E616" t="s">
        <v>2679</v>
      </c>
      <c r="F616" s="2" t="s">
        <v>1286</v>
      </c>
      <c r="G616" s="2" t="s">
        <v>1285</v>
      </c>
      <c r="H616" s="2" t="s">
        <v>1271</v>
      </c>
      <c r="I616" s="25" t="s">
        <v>3832</v>
      </c>
      <c r="J616" s="27" t="s">
        <v>4130</v>
      </c>
      <c r="K616" s="27" t="s">
        <v>4135</v>
      </c>
      <c r="L616" s="31">
        <v>1</v>
      </c>
      <c r="N616" s="75">
        <v>0.2</v>
      </c>
      <c r="O616">
        <v>0.05</v>
      </c>
      <c r="T616" s="31">
        <v>1</v>
      </c>
      <c r="U616" s="31">
        <v>120</v>
      </c>
      <c r="V616" s="2" t="s">
        <v>1286</v>
      </c>
      <c r="W616" s="71">
        <f t="shared" si="100"/>
        <v>39.999999999999993</v>
      </c>
      <c r="X616" s="71" t="e">
        <f t="shared" si="101"/>
        <v>#DIV/0!</v>
      </c>
      <c r="Y616" s="88">
        <f t="shared" si="102"/>
        <v>39.999999999999993</v>
      </c>
      <c r="Z616" s="88" t="e">
        <f t="shared" si="103"/>
        <v>#DIV/0!</v>
      </c>
      <c r="AA616" s="90">
        <f t="shared" si="104"/>
        <v>4.1666666666666669E-4</v>
      </c>
      <c r="AB616" s="31">
        <f t="shared" si="105"/>
        <v>480</v>
      </c>
      <c r="AC616" s="88">
        <f t="shared" si="106"/>
        <v>8.3333333333333332E-3</v>
      </c>
      <c r="AD616" s="88" t="e">
        <f t="shared" si="107"/>
        <v>#DIV/0!</v>
      </c>
      <c r="AE616" s="88">
        <f t="shared" si="108"/>
        <v>3.3333333333333333E-2</v>
      </c>
      <c r="AF616" s="88" t="e">
        <f t="shared" si="109"/>
        <v>#DIV/0!</v>
      </c>
      <c r="AG616" s="94" t="s">
        <v>4136</v>
      </c>
    </row>
    <row r="617" spans="1:34" ht="32" x14ac:dyDescent="0.2">
      <c r="A617" s="2" t="s">
        <v>1272</v>
      </c>
      <c r="B617" s="2" t="s">
        <v>20</v>
      </c>
      <c r="C617" s="2" t="s">
        <v>2682</v>
      </c>
      <c r="D617" s="2"/>
      <c r="E617" t="s">
        <v>2681</v>
      </c>
      <c r="F617" s="2" t="s">
        <v>1288</v>
      </c>
      <c r="G617" s="2" t="s">
        <v>1287</v>
      </c>
      <c r="H617" s="2" t="s">
        <v>1271</v>
      </c>
      <c r="I617" s="26" t="s">
        <v>3832</v>
      </c>
      <c r="J617" s="27" t="s">
        <v>4130</v>
      </c>
      <c r="K617" s="27" t="s">
        <v>4131</v>
      </c>
      <c r="L617" s="31">
        <v>1</v>
      </c>
      <c r="N617" s="75">
        <v>0.2</v>
      </c>
      <c r="O617">
        <v>0.01</v>
      </c>
      <c r="T617" s="31">
        <v>1</v>
      </c>
      <c r="U617" s="31">
        <v>120</v>
      </c>
      <c r="V617" s="2" t="s">
        <v>1288</v>
      </c>
      <c r="W617" s="71">
        <f t="shared" si="100"/>
        <v>200</v>
      </c>
      <c r="X617" s="71" t="e">
        <f t="shared" si="101"/>
        <v>#DIV/0!</v>
      </c>
      <c r="Y617" s="88">
        <f t="shared" si="102"/>
        <v>200</v>
      </c>
      <c r="Z617" s="88" t="e">
        <f t="shared" si="103"/>
        <v>#DIV/0!</v>
      </c>
      <c r="AA617" s="90">
        <f t="shared" si="104"/>
        <v>4.1666666666666669E-4</v>
      </c>
      <c r="AB617" s="31">
        <f t="shared" si="105"/>
        <v>480</v>
      </c>
      <c r="AC617" s="88">
        <f t="shared" si="106"/>
        <v>4.1666666666666671E-2</v>
      </c>
      <c r="AD617" s="88" t="e">
        <f t="shared" si="107"/>
        <v>#DIV/0!</v>
      </c>
      <c r="AE617" s="102">
        <f t="shared" si="108"/>
        <v>0.16666666666666669</v>
      </c>
      <c r="AF617" s="88" t="e">
        <f t="shared" si="109"/>
        <v>#DIV/0!</v>
      </c>
      <c r="AG617" s="94" t="s">
        <v>4137</v>
      </c>
    </row>
    <row r="618" spans="1:34" ht="32" x14ac:dyDescent="0.2">
      <c r="A618" s="2" t="s">
        <v>1272</v>
      </c>
      <c r="B618" s="2" t="s">
        <v>20</v>
      </c>
      <c r="C618" s="2" t="s">
        <v>2684</v>
      </c>
      <c r="D618" s="2"/>
      <c r="E618" t="s">
        <v>2683</v>
      </c>
      <c r="F618" s="2" t="s">
        <v>1290</v>
      </c>
      <c r="G618" s="2" t="s">
        <v>1289</v>
      </c>
      <c r="H618" s="2" t="s">
        <v>1271</v>
      </c>
      <c r="I618">
        <v>1</v>
      </c>
      <c r="J618" s="27" t="s">
        <v>3503</v>
      </c>
      <c r="K618" s="27" t="s">
        <v>4138</v>
      </c>
      <c r="L618" s="31">
        <v>1</v>
      </c>
      <c r="N618" s="75">
        <v>0.2</v>
      </c>
      <c r="O618">
        <v>0.91</v>
      </c>
      <c r="T618" s="31">
        <v>1</v>
      </c>
      <c r="U618" s="31">
        <v>120</v>
      </c>
      <c r="V618" s="2" t="s">
        <v>1290</v>
      </c>
      <c r="W618" s="71">
        <f t="shared" si="100"/>
        <v>2.1978021978021975</v>
      </c>
      <c r="X618" s="71" t="e">
        <f t="shared" si="101"/>
        <v>#DIV/0!</v>
      </c>
      <c r="Y618" s="88">
        <f t="shared" si="102"/>
        <v>2.1978021978021975</v>
      </c>
      <c r="Z618" s="88" t="e">
        <f t="shared" si="103"/>
        <v>#DIV/0!</v>
      </c>
      <c r="AA618" s="90">
        <f t="shared" si="104"/>
        <v>4.1666666666666669E-4</v>
      </c>
      <c r="AB618" s="31">
        <f t="shared" si="105"/>
        <v>480</v>
      </c>
      <c r="AC618" s="88">
        <f t="shared" si="106"/>
        <v>4.5787545787545788E-4</v>
      </c>
      <c r="AD618" s="88" t="e">
        <f t="shared" si="107"/>
        <v>#DIV/0!</v>
      </c>
      <c r="AE618" s="88">
        <f t="shared" si="108"/>
        <v>1.8315018315018315E-3</v>
      </c>
      <c r="AF618" s="88" t="e">
        <f t="shared" si="109"/>
        <v>#DIV/0!</v>
      </c>
      <c r="AG618" s="94" t="s">
        <v>4139</v>
      </c>
    </row>
    <row r="619" spans="1:34" ht="48" x14ac:dyDescent="0.2">
      <c r="A619" s="2" t="s">
        <v>1272</v>
      </c>
      <c r="B619" s="2" t="s">
        <v>20</v>
      </c>
      <c r="C619" s="2" t="s">
        <v>2686</v>
      </c>
      <c r="D619" s="2"/>
      <c r="E619" t="s">
        <v>2685</v>
      </c>
      <c r="F619" s="2" t="s">
        <v>1292</v>
      </c>
      <c r="G619" s="2" t="s">
        <v>1291</v>
      </c>
      <c r="H619" s="2" t="s">
        <v>1271</v>
      </c>
      <c r="I619">
        <v>1</v>
      </c>
      <c r="J619" s="27" t="s">
        <v>3503</v>
      </c>
      <c r="K619" s="27" t="s">
        <v>1164</v>
      </c>
      <c r="L619" s="31">
        <v>1</v>
      </c>
      <c r="N619" s="75">
        <v>0.2</v>
      </c>
      <c r="Q619">
        <v>0.2</v>
      </c>
      <c r="R619">
        <v>0.6</v>
      </c>
      <c r="S619" t="s">
        <v>3263</v>
      </c>
      <c r="T619" s="31">
        <v>1</v>
      </c>
      <c r="U619" s="31">
        <v>120</v>
      </c>
      <c r="V619" s="2" t="s">
        <v>1292</v>
      </c>
      <c r="W619" s="71" t="e">
        <f t="shared" si="100"/>
        <v>#DIV/0!</v>
      </c>
      <c r="X619" s="71">
        <f t="shared" si="101"/>
        <v>9.9999999999999982</v>
      </c>
      <c r="Y619" s="88" t="e">
        <f t="shared" si="102"/>
        <v>#DIV/0!</v>
      </c>
      <c r="Z619" s="88">
        <f t="shared" si="103"/>
        <v>9.9999999999999982</v>
      </c>
      <c r="AA619" s="90">
        <f t="shared" si="104"/>
        <v>4.1666666666666669E-4</v>
      </c>
      <c r="AB619" s="31">
        <f t="shared" si="105"/>
        <v>480</v>
      </c>
      <c r="AC619" s="88" t="e">
        <f t="shared" si="106"/>
        <v>#DIV/0!</v>
      </c>
      <c r="AD619" s="88">
        <f t="shared" si="107"/>
        <v>2.0833333333333333E-3</v>
      </c>
      <c r="AE619" s="88" t="e">
        <f t="shared" si="108"/>
        <v>#DIV/0!</v>
      </c>
      <c r="AF619" s="88">
        <f t="shared" si="109"/>
        <v>8.3333333333333332E-3</v>
      </c>
      <c r="AG619" s="94" t="s">
        <v>4140</v>
      </c>
      <c r="AH619" s="118" t="s">
        <v>4141</v>
      </c>
    </row>
    <row r="620" spans="1:34" ht="32" x14ac:dyDescent="0.2">
      <c r="A620" s="2" t="s">
        <v>1272</v>
      </c>
      <c r="B620" s="2" t="s">
        <v>20</v>
      </c>
      <c r="C620" s="2" t="s">
        <v>2688</v>
      </c>
      <c r="D620" s="2"/>
      <c r="E620" t="s">
        <v>2687</v>
      </c>
      <c r="F620" s="2" t="s">
        <v>1294</v>
      </c>
      <c r="G620" s="2" t="s">
        <v>1293</v>
      </c>
      <c r="H620" s="2" t="s">
        <v>1271</v>
      </c>
      <c r="I620" s="18">
        <v>1</v>
      </c>
      <c r="J620" s="27" t="s">
        <v>3503</v>
      </c>
      <c r="K620" s="27" t="s">
        <v>1164</v>
      </c>
      <c r="L620" s="31">
        <v>1</v>
      </c>
      <c r="N620" s="75">
        <v>0.2</v>
      </c>
      <c r="O620">
        <v>0.1</v>
      </c>
      <c r="T620" s="31">
        <v>1</v>
      </c>
      <c r="U620" s="31">
        <v>120</v>
      </c>
      <c r="V620" s="2" t="s">
        <v>1294</v>
      </c>
      <c r="W620" s="71">
        <f t="shared" si="100"/>
        <v>19.999999999999996</v>
      </c>
      <c r="X620" s="71" t="e">
        <f t="shared" si="101"/>
        <v>#DIV/0!</v>
      </c>
      <c r="Y620" s="88">
        <f t="shared" si="102"/>
        <v>19.999999999999996</v>
      </c>
      <c r="Z620" s="88" t="e">
        <f t="shared" si="103"/>
        <v>#DIV/0!</v>
      </c>
      <c r="AA620" s="90">
        <f t="shared" si="104"/>
        <v>4.1666666666666669E-4</v>
      </c>
      <c r="AB620" s="31">
        <f t="shared" si="105"/>
        <v>480</v>
      </c>
      <c r="AC620" s="88">
        <f t="shared" si="106"/>
        <v>4.1666666666666666E-3</v>
      </c>
      <c r="AD620" s="88" t="e">
        <f t="shared" si="107"/>
        <v>#DIV/0!</v>
      </c>
      <c r="AE620" s="88">
        <f t="shared" si="108"/>
        <v>1.6666666666666666E-2</v>
      </c>
      <c r="AF620" s="88" t="e">
        <f t="shared" si="109"/>
        <v>#DIV/0!</v>
      </c>
      <c r="AG620" s="94" t="s">
        <v>4142</v>
      </c>
      <c r="AH620" s="118" t="s">
        <v>4143</v>
      </c>
    </row>
    <row r="621" spans="1:34" ht="32" x14ac:dyDescent="0.2">
      <c r="A621" s="2" t="s">
        <v>1272</v>
      </c>
      <c r="B621" s="2" t="s">
        <v>20</v>
      </c>
      <c r="C621" s="2" t="s">
        <v>2690</v>
      </c>
      <c r="D621" s="2"/>
      <c r="E621" t="s">
        <v>2689</v>
      </c>
      <c r="F621" s="2" t="s">
        <v>1296</v>
      </c>
      <c r="G621" s="2" t="s">
        <v>1295</v>
      </c>
      <c r="H621" s="2" t="s">
        <v>1271</v>
      </c>
      <c r="I621" s="25" t="s">
        <v>3832</v>
      </c>
      <c r="J621" s="25" t="s">
        <v>4130</v>
      </c>
      <c r="K621" s="27" t="s">
        <v>4131</v>
      </c>
      <c r="L621" s="31">
        <v>1</v>
      </c>
      <c r="N621" s="75">
        <v>0.2</v>
      </c>
      <c r="O621">
        <v>0.05</v>
      </c>
      <c r="T621" s="31">
        <v>1</v>
      </c>
      <c r="U621" s="31">
        <v>120</v>
      </c>
      <c r="V621" s="2" t="s">
        <v>1296</v>
      </c>
      <c r="W621" s="71">
        <f t="shared" si="100"/>
        <v>39.999999999999993</v>
      </c>
      <c r="X621" s="71" t="e">
        <f t="shared" si="101"/>
        <v>#DIV/0!</v>
      </c>
      <c r="Y621" s="88">
        <f t="shared" si="102"/>
        <v>39.999999999999993</v>
      </c>
      <c r="Z621" s="88" t="e">
        <f t="shared" si="103"/>
        <v>#DIV/0!</v>
      </c>
      <c r="AA621" s="90">
        <f t="shared" si="104"/>
        <v>4.1666666666666669E-4</v>
      </c>
      <c r="AB621" s="31">
        <f t="shared" si="105"/>
        <v>480</v>
      </c>
      <c r="AC621" s="88">
        <f t="shared" si="106"/>
        <v>8.3333333333333332E-3</v>
      </c>
      <c r="AD621" s="88" t="e">
        <f t="shared" si="107"/>
        <v>#DIV/0!</v>
      </c>
      <c r="AE621" s="88">
        <f t="shared" si="108"/>
        <v>3.3333333333333333E-2</v>
      </c>
      <c r="AF621" s="88" t="e">
        <f t="shared" si="109"/>
        <v>#DIV/0!</v>
      </c>
      <c r="AG621" s="94" t="s">
        <v>4132</v>
      </c>
    </row>
    <row r="622" spans="1:34" ht="32" x14ac:dyDescent="0.2">
      <c r="A622" s="2" t="s">
        <v>1272</v>
      </c>
      <c r="B622" s="2" t="s">
        <v>20</v>
      </c>
      <c r="C622" s="2" t="s">
        <v>2692</v>
      </c>
      <c r="D622" s="2"/>
      <c r="E622" t="s">
        <v>2691</v>
      </c>
      <c r="F622" s="2" t="s">
        <v>1298</v>
      </c>
      <c r="G622" s="2" t="s">
        <v>1297</v>
      </c>
      <c r="H622" s="2" t="s">
        <v>1271</v>
      </c>
      <c r="I622" s="25" t="s">
        <v>3832</v>
      </c>
      <c r="J622" s="25" t="s">
        <v>4130</v>
      </c>
      <c r="K622" s="27" t="s">
        <v>4131</v>
      </c>
      <c r="L622" s="31">
        <v>1</v>
      </c>
      <c r="N622" s="75">
        <v>0.2</v>
      </c>
      <c r="T622" s="31">
        <v>1</v>
      </c>
      <c r="U622" s="31">
        <v>120</v>
      </c>
      <c r="V622" s="2" t="s">
        <v>1298</v>
      </c>
      <c r="W622" s="71" t="e">
        <f t="shared" si="100"/>
        <v>#DIV/0!</v>
      </c>
      <c r="X622" s="71" t="e">
        <f t="shared" si="101"/>
        <v>#DIV/0!</v>
      </c>
      <c r="Y622" s="88" t="e">
        <f t="shared" si="102"/>
        <v>#DIV/0!</v>
      </c>
      <c r="Z622" s="88" t="e">
        <f t="shared" si="103"/>
        <v>#DIV/0!</v>
      </c>
      <c r="AA622" s="90">
        <f t="shared" si="104"/>
        <v>4.1666666666666669E-4</v>
      </c>
      <c r="AB622" s="31">
        <f t="shared" si="105"/>
        <v>480</v>
      </c>
      <c r="AC622" s="88" t="e">
        <f t="shared" si="106"/>
        <v>#DIV/0!</v>
      </c>
      <c r="AD622" s="88" t="e">
        <f t="shared" si="107"/>
        <v>#DIV/0!</v>
      </c>
      <c r="AE622" s="88" t="e">
        <f t="shared" si="108"/>
        <v>#DIV/0!</v>
      </c>
      <c r="AF622" s="88" t="e">
        <f t="shared" si="109"/>
        <v>#DIV/0!</v>
      </c>
      <c r="AG622" s="94" t="s">
        <v>4144</v>
      </c>
      <c r="AH622" s="118" t="s">
        <v>4145</v>
      </c>
    </row>
    <row r="623" spans="1:34" ht="32" x14ac:dyDescent="0.2">
      <c r="A623" s="2" t="s">
        <v>1272</v>
      </c>
      <c r="B623" s="2" t="s">
        <v>20</v>
      </c>
      <c r="C623" s="2" t="s">
        <v>2694</v>
      </c>
      <c r="D623" s="2"/>
      <c r="E623" t="s">
        <v>2693</v>
      </c>
      <c r="F623" s="2" t="s">
        <v>1300</v>
      </c>
      <c r="G623" s="2" t="s">
        <v>1299</v>
      </c>
      <c r="H623" s="2" t="s">
        <v>1271</v>
      </c>
      <c r="I623" s="25" t="s">
        <v>3832</v>
      </c>
      <c r="J623" s="25" t="s">
        <v>4130</v>
      </c>
      <c r="K623" s="27" t="s">
        <v>4131</v>
      </c>
      <c r="L623" s="31">
        <v>1</v>
      </c>
      <c r="N623" s="75">
        <v>0.2</v>
      </c>
      <c r="O623">
        <v>0.05</v>
      </c>
      <c r="T623" s="31">
        <v>1</v>
      </c>
      <c r="U623" s="31">
        <v>120</v>
      </c>
      <c r="V623" s="2" t="s">
        <v>1300</v>
      </c>
      <c r="W623" s="71">
        <f t="shared" si="100"/>
        <v>39.999999999999993</v>
      </c>
      <c r="X623" s="71" t="e">
        <f t="shared" si="101"/>
        <v>#DIV/0!</v>
      </c>
      <c r="Y623" s="88">
        <f t="shared" si="102"/>
        <v>39.999999999999993</v>
      </c>
      <c r="Z623" s="88" t="e">
        <f t="shared" si="103"/>
        <v>#DIV/0!</v>
      </c>
      <c r="AA623" s="90">
        <f t="shared" si="104"/>
        <v>4.1666666666666669E-4</v>
      </c>
      <c r="AB623" s="31">
        <f t="shared" si="105"/>
        <v>480</v>
      </c>
      <c r="AC623" s="88">
        <f t="shared" si="106"/>
        <v>8.3333333333333332E-3</v>
      </c>
      <c r="AD623" s="88" t="e">
        <f t="shared" si="107"/>
        <v>#DIV/0!</v>
      </c>
      <c r="AE623" s="88">
        <f t="shared" si="108"/>
        <v>3.3333333333333333E-2</v>
      </c>
      <c r="AF623" s="88" t="e">
        <f t="shared" si="109"/>
        <v>#DIV/0!</v>
      </c>
      <c r="AG623" s="94" t="s">
        <v>4132</v>
      </c>
    </row>
    <row r="624" spans="1:34" x14ac:dyDescent="0.2">
      <c r="A624" s="2" t="s">
        <v>1272</v>
      </c>
      <c r="B624" s="2" t="s">
        <v>20</v>
      </c>
      <c r="C624" s="2"/>
      <c r="D624" s="2"/>
      <c r="E624" t="s">
        <v>2695</v>
      </c>
      <c r="F624" s="2" t="s">
        <v>1302</v>
      </c>
      <c r="G624" s="2" t="s">
        <v>1301</v>
      </c>
      <c r="H624" s="2" t="s">
        <v>1271</v>
      </c>
      <c r="N624" s="75">
        <v>0.2</v>
      </c>
      <c r="U624" s="31">
        <v>120</v>
      </c>
      <c r="V624" s="2" t="s">
        <v>1302</v>
      </c>
      <c r="W624" s="71" t="e">
        <f t="shared" si="100"/>
        <v>#DIV/0!</v>
      </c>
      <c r="X624" s="71" t="e">
        <f t="shared" si="101"/>
        <v>#DIV/0!</v>
      </c>
      <c r="Y624" s="88" t="e">
        <f t="shared" si="102"/>
        <v>#DIV/0!</v>
      </c>
      <c r="Z624" s="88" t="e">
        <f t="shared" si="103"/>
        <v>#DIV/0!</v>
      </c>
      <c r="AA624" s="90" t="e">
        <f t="shared" si="104"/>
        <v>#DIV/0!</v>
      </c>
      <c r="AB624" s="31">
        <f t="shared" si="105"/>
        <v>0</v>
      </c>
      <c r="AC624" s="88" t="e">
        <f t="shared" si="106"/>
        <v>#DIV/0!</v>
      </c>
      <c r="AD624" s="88" t="e">
        <f t="shared" si="107"/>
        <v>#DIV/0!</v>
      </c>
      <c r="AE624" s="88" t="e">
        <f t="shared" si="108"/>
        <v>#DIV/0!</v>
      </c>
      <c r="AF624" s="88" t="e">
        <f t="shared" si="109"/>
        <v>#DIV/0!</v>
      </c>
      <c r="AG624" t="s">
        <v>4074</v>
      </c>
      <c r="AH624" s="118" t="s">
        <v>4093</v>
      </c>
    </row>
    <row r="625" spans="1:34" ht="32" x14ac:dyDescent="0.2">
      <c r="A625" s="2" t="s">
        <v>1272</v>
      </c>
      <c r="B625" s="2" t="s">
        <v>20</v>
      </c>
      <c r="C625" s="2" t="s">
        <v>2697</v>
      </c>
      <c r="D625" s="2"/>
      <c r="E625" t="s">
        <v>2696</v>
      </c>
      <c r="F625" s="2" t="s">
        <v>1304</v>
      </c>
      <c r="G625" s="2" t="s">
        <v>1303</v>
      </c>
      <c r="H625" s="2" t="s">
        <v>1271</v>
      </c>
      <c r="I625">
        <v>1</v>
      </c>
      <c r="J625" s="27" t="s">
        <v>3503</v>
      </c>
      <c r="K625" s="27" t="s">
        <v>1164</v>
      </c>
      <c r="L625" s="31">
        <v>1</v>
      </c>
      <c r="N625" s="75">
        <v>0.2</v>
      </c>
      <c r="O625">
        <v>0.1</v>
      </c>
      <c r="T625" s="31">
        <v>1</v>
      </c>
      <c r="U625" s="31">
        <v>120</v>
      </c>
      <c r="V625" s="2" t="s">
        <v>1304</v>
      </c>
      <c r="W625" s="71">
        <f t="shared" si="100"/>
        <v>19.999999999999996</v>
      </c>
      <c r="X625" s="71" t="e">
        <f t="shared" si="101"/>
        <v>#DIV/0!</v>
      </c>
      <c r="Y625" s="88">
        <f t="shared" si="102"/>
        <v>19.999999999999996</v>
      </c>
      <c r="Z625" s="88" t="e">
        <f t="shared" si="103"/>
        <v>#DIV/0!</v>
      </c>
      <c r="AA625" s="90">
        <f t="shared" si="104"/>
        <v>4.1666666666666669E-4</v>
      </c>
      <c r="AB625" s="31">
        <f t="shared" si="105"/>
        <v>480</v>
      </c>
      <c r="AC625" s="88">
        <f t="shared" si="106"/>
        <v>4.1666666666666666E-3</v>
      </c>
      <c r="AD625" s="88" t="e">
        <f t="shared" si="107"/>
        <v>#DIV/0!</v>
      </c>
      <c r="AE625" s="88">
        <f t="shared" si="108"/>
        <v>1.6666666666666666E-2</v>
      </c>
      <c r="AF625" s="88" t="e">
        <f t="shared" si="109"/>
        <v>#DIV/0!</v>
      </c>
      <c r="AG625" s="94" t="s">
        <v>4142</v>
      </c>
      <c r="AH625" s="118" t="s">
        <v>4143</v>
      </c>
    </row>
    <row r="626" spans="1:34" x14ac:dyDescent="0.2">
      <c r="A626" s="2" t="s">
        <v>1308</v>
      </c>
      <c r="B626" s="2" t="s">
        <v>20</v>
      </c>
      <c r="C626" s="2" t="s">
        <v>2699</v>
      </c>
      <c r="D626" s="2"/>
      <c r="E626" t="s">
        <v>2698</v>
      </c>
      <c r="F626" s="2" t="s">
        <v>1306</v>
      </c>
      <c r="G626" s="2" t="s">
        <v>1305</v>
      </c>
      <c r="H626" s="2" t="s">
        <v>1307</v>
      </c>
      <c r="N626" s="75">
        <v>0.2</v>
      </c>
      <c r="Q626">
        <v>0.02</v>
      </c>
      <c r="R626">
        <v>0.1</v>
      </c>
      <c r="S626" t="s">
        <v>3263</v>
      </c>
      <c r="U626" s="31">
        <v>120</v>
      </c>
      <c r="V626" s="2" t="s">
        <v>1306</v>
      </c>
      <c r="W626" s="71" t="e">
        <f t="shared" si="100"/>
        <v>#DIV/0!</v>
      </c>
      <c r="X626" s="71" t="e">
        <f t="shared" si="101"/>
        <v>#DIV/0!</v>
      </c>
      <c r="Y626" s="88" t="e">
        <f t="shared" si="102"/>
        <v>#DIV/0!</v>
      </c>
      <c r="Z626" s="88">
        <f t="shared" si="103"/>
        <v>100</v>
      </c>
      <c r="AA626" s="90" t="e">
        <f t="shared" si="104"/>
        <v>#DIV/0!</v>
      </c>
      <c r="AB626" s="31">
        <f t="shared" si="105"/>
        <v>0</v>
      </c>
      <c r="AC626" s="88" t="e">
        <f t="shared" si="106"/>
        <v>#DIV/0!</v>
      </c>
      <c r="AD626" s="88" t="e">
        <f t="shared" si="107"/>
        <v>#DIV/0!</v>
      </c>
      <c r="AE626" s="88" t="e">
        <f t="shared" si="108"/>
        <v>#DIV/0!</v>
      </c>
      <c r="AF626" s="88" t="e">
        <f t="shared" si="109"/>
        <v>#DIV/0!</v>
      </c>
      <c r="AG626" t="s">
        <v>4108</v>
      </c>
      <c r="AH626" s="118" t="s">
        <v>4146</v>
      </c>
    </row>
    <row r="627" spans="1:34" ht="48" x14ac:dyDescent="0.2">
      <c r="A627" s="2" t="s">
        <v>1272</v>
      </c>
      <c r="B627" s="2" t="s">
        <v>20</v>
      </c>
      <c r="C627" s="2" t="s">
        <v>2701</v>
      </c>
      <c r="D627" s="2"/>
      <c r="E627" t="s">
        <v>2700</v>
      </c>
      <c r="F627" s="2" t="s">
        <v>1310</v>
      </c>
      <c r="G627" s="2" t="s">
        <v>1309</v>
      </c>
      <c r="H627" s="2" t="s">
        <v>1271</v>
      </c>
      <c r="I627" s="18">
        <v>1</v>
      </c>
      <c r="J627" s="27" t="s">
        <v>3503</v>
      </c>
      <c r="K627" s="27" t="s">
        <v>1164</v>
      </c>
      <c r="L627" s="31">
        <v>1</v>
      </c>
      <c r="N627" s="75">
        <v>0.2</v>
      </c>
      <c r="O627">
        <v>0.01</v>
      </c>
      <c r="T627" s="31">
        <v>1</v>
      </c>
      <c r="U627" s="31">
        <v>120</v>
      </c>
      <c r="V627" s="2" t="s">
        <v>1310</v>
      </c>
      <c r="W627" s="71">
        <f t="shared" si="100"/>
        <v>200</v>
      </c>
      <c r="X627" s="71" t="e">
        <f t="shared" si="101"/>
        <v>#DIV/0!</v>
      </c>
      <c r="Y627" s="88">
        <f t="shared" si="102"/>
        <v>200</v>
      </c>
      <c r="Z627" s="88" t="e">
        <f t="shared" si="103"/>
        <v>#DIV/0!</v>
      </c>
      <c r="AA627" s="90">
        <f t="shared" si="104"/>
        <v>4.1666666666666669E-4</v>
      </c>
      <c r="AB627" s="31">
        <f t="shared" si="105"/>
        <v>480</v>
      </c>
      <c r="AC627" s="88">
        <f t="shared" si="106"/>
        <v>4.1666666666666671E-2</v>
      </c>
      <c r="AD627" s="88" t="e">
        <f t="shared" si="107"/>
        <v>#DIV/0!</v>
      </c>
      <c r="AE627" s="102">
        <f t="shared" si="108"/>
        <v>0.16666666666666669</v>
      </c>
      <c r="AF627" s="88" t="e">
        <f t="shared" si="109"/>
        <v>#DIV/0!</v>
      </c>
      <c r="AG627" s="94" t="s">
        <v>4147</v>
      </c>
      <c r="AH627" s="118" t="s">
        <v>4143</v>
      </c>
    </row>
    <row r="628" spans="1:34" ht="32" x14ac:dyDescent="0.2">
      <c r="A628" s="2" t="s">
        <v>1272</v>
      </c>
      <c r="B628" s="2" t="s">
        <v>20</v>
      </c>
      <c r="C628" s="2" t="s">
        <v>2701</v>
      </c>
      <c r="D628" s="2"/>
      <c r="E628" t="s">
        <v>2702</v>
      </c>
      <c r="F628" s="2" t="s">
        <v>1312</v>
      </c>
      <c r="G628" s="2" t="s">
        <v>1311</v>
      </c>
      <c r="H628" s="2" t="s">
        <v>1271</v>
      </c>
      <c r="I628" s="18">
        <v>1</v>
      </c>
      <c r="J628" s="27" t="s">
        <v>3503</v>
      </c>
      <c r="K628" s="27" t="s">
        <v>1164</v>
      </c>
      <c r="L628" s="31">
        <v>1</v>
      </c>
      <c r="N628" s="75">
        <v>0.2</v>
      </c>
      <c r="O628">
        <v>0.05</v>
      </c>
      <c r="T628" s="31">
        <v>1</v>
      </c>
      <c r="U628" s="31">
        <v>120</v>
      </c>
      <c r="V628" s="2" t="s">
        <v>1312</v>
      </c>
      <c r="W628" s="71">
        <f t="shared" si="100"/>
        <v>39.999999999999993</v>
      </c>
      <c r="X628" s="71" t="e">
        <f t="shared" si="101"/>
        <v>#DIV/0!</v>
      </c>
      <c r="Y628" s="88">
        <f t="shared" si="102"/>
        <v>39.999999999999993</v>
      </c>
      <c r="Z628" s="88" t="e">
        <f t="shared" si="103"/>
        <v>#DIV/0!</v>
      </c>
      <c r="AA628" s="90">
        <f t="shared" si="104"/>
        <v>4.1666666666666669E-4</v>
      </c>
      <c r="AB628" s="31">
        <f t="shared" si="105"/>
        <v>480</v>
      </c>
      <c r="AC628" s="88">
        <f t="shared" si="106"/>
        <v>8.3333333333333332E-3</v>
      </c>
      <c r="AD628" s="88" t="e">
        <f t="shared" si="107"/>
        <v>#DIV/0!</v>
      </c>
      <c r="AE628" s="88">
        <f t="shared" si="108"/>
        <v>3.3333333333333333E-2</v>
      </c>
      <c r="AF628" s="88" t="e">
        <f t="shared" si="109"/>
        <v>#DIV/0!</v>
      </c>
      <c r="AG628" s="94" t="s">
        <v>4142</v>
      </c>
      <c r="AH628" s="118" t="s">
        <v>4143</v>
      </c>
    </row>
    <row r="629" spans="1:34" ht="32" x14ac:dyDescent="0.2">
      <c r="A629" s="2" t="s">
        <v>1272</v>
      </c>
      <c r="B629" s="2" t="s">
        <v>20</v>
      </c>
      <c r="C629" s="2" t="s">
        <v>2704</v>
      </c>
      <c r="D629" s="2"/>
      <c r="E629" t="s">
        <v>2703</v>
      </c>
      <c r="F629" s="2" t="s">
        <v>1314</v>
      </c>
      <c r="G629" s="2" t="s">
        <v>1313</v>
      </c>
      <c r="H629" s="2" t="s">
        <v>1271</v>
      </c>
      <c r="I629" s="26" t="s">
        <v>3832</v>
      </c>
      <c r="J629" s="27" t="s">
        <v>4130</v>
      </c>
      <c r="K629" s="27" t="s">
        <v>4131</v>
      </c>
      <c r="L629" s="31">
        <v>1</v>
      </c>
      <c r="N629" s="75">
        <v>0.2</v>
      </c>
      <c r="O629">
        <v>0.05</v>
      </c>
      <c r="T629" s="31">
        <v>1</v>
      </c>
      <c r="U629" s="31">
        <v>120</v>
      </c>
      <c r="V629" s="2" t="s">
        <v>1314</v>
      </c>
      <c r="W629" s="71">
        <f t="shared" si="100"/>
        <v>39.999999999999993</v>
      </c>
      <c r="X629" s="71" t="e">
        <f t="shared" si="101"/>
        <v>#DIV/0!</v>
      </c>
      <c r="Y629" s="88">
        <f t="shared" si="102"/>
        <v>39.999999999999993</v>
      </c>
      <c r="Z629" s="88" t="e">
        <f t="shared" si="103"/>
        <v>#DIV/0!</v>
      </c>
      <c r="AA629" s="90">
        <f t="shared" si="104"/>
        <v>4.1666666666666669E-4</v>
      </c>
      <c r="AB629" s="31">
        <f t="shared" si="105"/>
        <v>480</v>
      </c>
      <c r="AC629" s="88">
        <f t="shared" si="106"/>
        <v>8.3333333333333332E-3</v>
      </c>
      <c r="AD629" s="88" t="e">
        <f t="shared" si="107"/>
        <v>#DIV/0!</v>
      </c>
      <c r="AE629" s="88">
        <f t="shared" si="108"/>
        <v>3.3333333333333333E-2</v>
      </c>
      <c r="AF629" s="88" t="e">
        <f t="shared" si="109"/>
        <v>#DIV/0!</v>
      </c>
      <c r="AG629" s="94" t="s">
        <v>4132</v>
      </c>
    </row>
    <row r="630" spans="1:34" ht="48" x14ac:dyDescent="0.2">
      <c r="A630" s="2" t="s">
        <v>1272</v>
      </c>
      <c r="B630" s="2" t="s">
        <v>20</v>
      </c>
      <c r="C630" s="2" t="s">
        <v>2706</v>
      </c>
      <c r="D630" s="2"/>
      <c r="E630" t="s">
        <v>2705</v>
      </c>
      <c r="F630" s="2" t="s">
        <v>1316</v>
      </c>
      <c r="G630" s="2" t="s">
        <v>1315</v>
      </c>
      <c r="H630" s="2" t="s">
        <v>1271</v>
      </c>
      <c r="I630">
        <v>1</v>
      </c>
      <c r="J630" s="27" t="s">
        <v>3762</v>
      </c>
      <c r="K630" s="27" t="s">
        <v>1164</v>
      </c>
      <c r="L630" s="31">
        <v>1</v>
      </c>
      <c r="N630" s="75">
        <v>0.2</v>
      </c>
      <c r="Q630">
        <v>1.5</v>
      </c>
      <c r="R630">
        <v>3</v>
      </c>
      <c r="S630" t="s">
        <v>4148</v>
      </c>
      <c r="T630" s="31">
        <v>1</v>
      </c>
      <c r="U630" s="31">
        <v>120</v>
      </c>
      <c r="V630" s="2" t="s">
        <v>1316</v>
      </c>
      <c r="W630" s="71" t="e">
        <f t="shared" si="100"/>
        <v>#DIV/0!</v>
      </c>
      <c r="X630" s="71">
        <f t="shared" si="101"/>
        <v>1.3333333333333333</v>
      </c>
      <c r="Y630" s="88" t="e">
        <f t="shared" si="102"/>
        <v>#DIV/0!</v>
      </c>
      <c r="Z630" s="88">
        <f t="shared" si="103"/>
        <v>1.3333333333333333</v>
      </c>
      <c r="AA630" s="90">
        <f t="shared" si="104"/>
        <v>4.1666666666666669E-4</v>
      </c>
      <c r="AB630" s="31">
        <f t="shared" si="105"/>
        <v>480</v>
      </c>
      <c r="AC630" s="88" t="e">
        <f t="shared" si="106"/>
        <v>#DIV/0!</v>
      </c>
      <c r="AD630" s="88">
        <f t="shared" si="107"/>
        <v>2.7777777777777778E-4</v>
      </c>
      <c r="AE630" s="88" t="e">
        <f t="shared" si="108"/>
        <v>#DIV/0!</v>
      </c>
      <c r="AF630" s="88">
        <f t="shared" si="109"/>
        <v>1.1111111111111111E-3</v>
      </c>
      <c r="AG630" s="94" t="s">
        <v>4149</v>
      </c>
      <c r="AH630" s="118" t="s">
        <v>4150</v>
      </c>
    </row>
    <row r="631" spans="1:34" x14ac:dyDescent="0.2">
      <c r="A631" s="2" t="s">
        <v>1272</v>
      </c>
      <c r="B631" s="2" t="s">
        <v>20</v>
      </c>
      <c r="C631" s="2" t="s">
        <v>2708</v>
      </c>
      <c r="D631" s="2"/>
      <c r="E631" t="s">
        <v>2707</v>
      </c>
      <c r="F631" s="2" t="s">
        <v>1318</v>
      </c>
      <c r="G631" s="2" t="s">
        <v>1317</v>
      </c>
      <c r="H631" s="2" t="s">
        <v>1271</v>
      </c>
      <c r="I631">
        <v>1</v>
      </c>
      <c r="J631" s="27" t="s">
        <v>3503</v>
      </c>
      <c r="K631" s="27" t="s">
        <v>1164</v>
      </c>
      <c r="L631" s="31">
        <v>1</v>
      </c>
      <c r="N631" s="75">
        <v>0.2</v>
      </c>
      <c r="T631" s="31">
        <v>1</v>
      </c>
      <c r="U631" s="31">
        <v>120</v>
      </c>
      <c r="V631" s="2" t="s">
        <v>1318</v>
      </c>
      <c r="W631" s="71" t="e">
        <f t="shared" si="100"/>
        <v>#DIV/0!</v>
      </c>
      <c r="X631" s="71" t="e">
        <f t="shared" si="101"/>
        <v>#DIV/0!</v>
      </c>
      <c r="Y631" s="88" t="e">
        <f t="shared" si="102"/>
        <v>#DIV/0!</v>
      </c>
      <c r="Z631" s="88" t="e">
        <f t="shared" si="103"/>
        <v>#DIV/0!</v>
      </c>
      <c r="AA631" s="90">
        <f t="shared" si="104"/>
        <v>4.1666666666666669E-4</v>
      </c>
      <c r="AB631" s="31">
        <f t="shared" si="105"/>
        <v>480</v>
      </c>
      <c r="AC631" s="88" t="e">
        <f t="shared" si="106"/>
        <v>#DIV/0!</v>
      </c>
      <c r="AD631" s="88" t="e">
        <f t="shared" si="107"/>
        <v>#DIV/0!</v>
      </c>
      <c r="AE631" s="88" t="e">
        <f t="shared" si="108"/>
        <v>#DIV/0!</v>
      </c>
      <c r="AF631" s="88" t="e">
        <f t="shared" si="109"/>
        <v>#DIV/0!</v>
      </c>
      <c r="AG631" s="93" t="s">
        <v>4151</v>
      </c>
      <c r="AH631" s="118" t="s">
        <v>4145</v>
      </c>
    </row>
    <row r="632" spans="1:34" ht="32" x14ac:dyDescent="0.2">
      <c r="A632" s="2" t="s">
        <v>1272</v>
      </c>
      <c r="B632" s="2" t="s">
        <v>20</v>
      </c>
      <c r="C632" s="2" t="s">
        <v>2710</v>
      </c>
      <c r="D632" s="2"/>
      <c r="E632" t="s">
        <v>2709</v>
      </c>
      <c r="F632" s="2" t="s">
        <v>1320</v>
      </c>
      <c r="G632" s="2" t="s">
        <v>1319</v>
      </c>
      <c r="H632" s="2" t="s">
        <v>1271</v>
      </c>
      <c r="I632">
        <v>1</v>
      </c>
      <c r="J632" s="27" t="s">
        <v>3503</v>
      </c>
      <c r="K632" s="27" t="s">
        <v>4138</v>
      </c>
      <c r="L632" s="31">
        <v>1</v>
      </c>
      <c r="N632" s="75">
        <v>0.2</v>
      </c>
      <c r="O632">
        <v>10</v>
      </c>
      <c r="T632" s="31">
        <v>1</v>
      </c>
      <c r="U632" s="31">
        <v>120</v>
      </c>
      <c r="V632" s="2" t="s">
        <v>1320</v>
      </c>
      <c r="W632" s="71">
        <f t="shared" si="100"/>
        <v>0.2</v>
      </c>
      <c r="X632" s="71" t="e">
        <f t="shared" si="101"/>
        <v>#DIV/0!</v>
      </c>
      <c r="Y632" s="88">
        <f t="shared" si="102"/>
        <v>0.2</v>
      </c>
      <c r="Z632" s="88" t="e">
        <f t="shared" si="103"/>
        <v>#DIV/0!</v>
      </c>
      <c r="AA632" s="90">
        <f t="shared" si="104"/>
        <v>4.1666666666666669E-4</v>
      </c>
      <c r="AB632" s="31">
        <f t="shared" si="105"/>
        <v>480</v>
      </c>
      <c r="AC632" s="88">
        <f t="shared" si="106"/>
        <v>4.1666666666666672E-5</v>
      </c>
      <c r="AD632" s="88" t="e">
        <f t="shared" si="107"/>
        <v>#DIV/0!</v>
      </c>
      <c r="AE632" s="88">
        <f t="shared" si="108"/>
        <v>1.6666666666666669E-4</v>
      </c>
      <c r="AF632" s="88" t="e">
        <f t="shared" si="109"/>
        <v>#DIV/0!</v>
      </c>
      <c r="AG632" s="94" t="s">
        <v>4152</v>
      </c>
    </row>
    <row r="633" spans="1:34" ht="32" x14ac:dyDescent="0.2">
      <c r="A633" s="2" t="s">
        <v>1272</v>
      </c>
      <c r="B633" s="2" t="s">
        <v>20</v>
      </c>
      <c r="C633" s="2" t="s">
        <v>2712</v>
      </c>
      <c r="D633" s="2"/>
      <c r="E633" t="s">
        <v>2711</v>
      </c>
      <c r="F633" s="2" t="s">
        <v>1322</v>
      </c>
      <c r="G633" s="2" t="s">
        <v>1321</v>
      </c>
      <c r="H633" s="2" t="s">
        <v>1271</v>
      </c>
      <c r="I633" s="25" t="s">
        <v>3832</v>
      </c>
      <c r="J633" s="25" t="s">
        <v>4130</v>
      </c>
      <c r="K633" s="27" t="s">
        <v>4131</v>
      </c>
      <c r="L633" s="31">
        <v>1</v>
      </c>
      <c r="N633" s="75">
        <v>0.2</v>
      </c>
      <c r="O633">
        <v>0.2</v>
      </c>
      <c r="T633" s="31">
        <v>1</v>
      </c>
      <c r="U633" s="31">
        <v>120</v>
      </c>
      <c r="V633" s="2" t="s">
        <v>1322</v>
      </c>
      <c r="W633" s="71">
        <f t="shared" si="100"/>
        <v>9.9999999999999982</v>
      </c>
      <c r="X633" s="71" t="e">
        <f t="shared" si="101"/>
        <v>#DIV/0!</v>
      </c>
      <c r="Y633" s="88">
        <f t="shared" si="102"/>
        <v>9.9999999999999982</v>
      </c>
      <c r="Z633" s="88" t="e">
        <f t="shared" si="103"/>
        <v>#DIV/0!</v>
      </c>
      <c r="AA633" s="90">
        <f t="shared" si="104"/>
        <v>4.1666666666666669E-4</v>
      </c>
      <c r="AB633" s="31">
        <f t="shared" si="105"/>
        <v>480</v>
      </c>
      <c r="AC633" s="88">
        <f t="shared" si="106"/>
        <v>2.0833333333333333E-3</v>
      </c>
      <c r="AD633" s="88" t="e">
        <f t="shared" si="107"/>
        <v>#DIV/0!</v>
      </c>
      <c r="AE633" s="88">
        <f t="shared" si="108"/>
        <v>8.3333333333333332E-3</v>
      </c>
      <c r="AF633" s="88" t="e">
        <f t="shared" si="109"/>
        <v>#DIV/0!</v>
      </c>
      <c r="AG633" s="94" t="s">
        <v>4132</v>
      </c>
    </row>
    <row r="634" spans="1:34" ht="32" x14ac:dyDescent="0.2">
      <c r="A634" s="2" t="s">
        <v>1272</v>
      </c>
      <c r="B634" s="2" t="s">
        <v>20</v>
      </c>
      <c r="C634" s="2" t="s">
        <v>2714</v>
      </c>
      <c r="D634" s="2"/>
      <c r="E634" t="s">
        <v>2713</v>
      </c>
      <c r="F634" s="2" t="s">
        <v>1324</v>
      </c>
      <c r="G634" s="2" t="s">
        <v>1323</v>
      </c>
      <c r="H634" s="2" t="s">
        <v>1271</v>
      </c>
      <c r="I634" s="25" t="s">
        <v>3832</v>
      </c>
      <c r="J634" s="25" t="s">
        <v>4130</v>
      </c>
      <c r="K634" s="27" t="s">
        <v>4131</v>
      </c>
      <c r="L634" s="31">
        <v>1</v>
      </c>
      <c r="N634" s="75">
        <v>0.2</v>
      </c>
      <c r="O634">
        <v>0.02</v>
      </c>
      <c r="T634" s="31">
        <v>1</v>
      </c>
      <c r="U634" s="31">
        <v>120</v>
      </c>
      <c r="V634" s="2" t="s">
        <v>1324</v>
      </c>
      <c r="W634" s="71">
        <f t="shared" si="100"/>
        <v>100</v>
      </c>
      <c r="X634" s="71" t="e">
        <f t="shared" si="101"/>
        <v>#DIV/0!</v>
      </c>
      <c r="Y634" s="88">
        <f t="shared" si="102"/>
        <v>100</v>
      </c>
      <c r="Z634" s="88" t="e">
        <f t="shared" si="103"/>
        <v>#DIV/0!</v>
      </c>
      <c r="AA634" s="90">
        <f t="shared" si="104"/>
        <v>4.1666666666666669E-4</v>
      </c>
      <c r="AB634" s="31">
        <f t="shared" si="105"/>
        <v>480</v>
      </c>
      <c r="AC634" s="88">
        <f t="shared" si="106"/>
        <v>2.0833333333333336E-2</v>
      </c>
      <c r="AD634" s="88" t="e">
        <f t="shared" si="107"/>
        <v>#DIV/0!</v>
      </c>
      <c r="AE634" s="88">
        <f t="shared" si="108"/>
        <v>8.3333333333333343E-2</v>
      </c>
      <c r="AF634" s="88" t="e">
        <f t="shared" si="109"/>
        <v>#DIV/0!</v>
      </c>
      <c r="AG634" s="94" t="s">
        <v>4132</v>
      </c>
    </row>
    <row r="635" spans="1:34" ht="32" x14ac:dyDescent="0.2">
      <c r="A635" s="2" t="s">
        <v>1272</v>
      </c>
      <c r="B635" s="2" t="s">
        <v>20</v>
      </c>
      <c r="C635" s="2" t="s">
        <v>2716</v>
      </c>
      <c r="D635" s="2"/>
      <c r="E635" t="s">
        <v>2715</v>
      </c>
      <c r="F635" s="2" t="s">
        <v>1326</v>
      </c>
      <c r="G635" s="2" t="s">
        <v>1325</v>
      </c>
      <c r="H635" s="2" t="s">
        <v>1271</v>
      </c>
      <c r="I635" s="25" t="s">
        <v>3832</v>
      </c>
      <c r="J635" s="25" t="s">
        <v>4130</v>
      </c>
      <c r="K635" s="27" t="s">
        <v>4131</v>
      </c>
      <c r="L635" s="31">
        <v>1</v>
      </c>
      <c r="N635" s="75">
        <v>0.2</v>
      </c>
      <c r="O635">
        <v>0.09</v>
      </c>
      <c r="T635" s="31">
        <v>1</v>
      </c>
      <c r="U635" s="31">
        <v>120</v>
      </c>
      <c r="V635" s="2" t="s">
        <v>1326</v>
      </c>
      <c r="W635" s="71">
        <f t="shared" si="100"/>
        <v>22.222222222222225</v>
      </c>
      <c r="X635" s="71" t="e">
        <f t="shared" si="101"/>
        <v>#DIV/0!</v>
      </c>
      <c r="Y635" s="88">
        <f t="shared" si="102"/>
        <v>22.222222222222225</v>
      </c>
      <c r="Z635" s="88" t="e">
        <f t="shared" si="103"/>
        <v>#DIV/0!</v>
      </c>
      <c r="AA635" s="90">
        <f t="shared" si="104"/>
        <v>4.1666666666666669E-4</v>
      </c>
      <c r="AB635" s="31">
        <f t="shared" si="105"/>
        <v>480</v>
      </c>
      <c r="AC635" s="88">
        <f t="shared" si="106"/>
        <v>4.6296296296296302E-3</v>
      </c>
      <c r="AD635" s="88" t="e">
        <f t="shared" si="107"/>
        <v>#DIV/0!</v>
      </c>
      <c r="AE635" s="88">
        <f t="shared" si="108"/>
        <v>1.8518518518518521E-2</v>
      </c>
      <c r="AF635" s="88" t="e">
        <f t="shared" si="109"/>
        <v>#DIV/0!</v>
      </c>
      <c r="AG635" s="94" t="s">
        <v>4132</v>
      </c>
    </row>
    <row r="636" spans="1:34" ht="32" x14ac:dyDescent="0.2">
      <c r="A636" s="2" t="s">
        <v>1272</v>
      </c>
      <c r="B636" s="2" t="s">
        <v>20</v>
      </c>
      <c r="C636" s="2" t="s">
        <v>2718</v>
      </c>
      <c r="D636" s="2"/>
      <c r="E636" t="s">
        <v>2717</v>
      </c>
      <c r="F636" s="2" t="s">
        <v>1328</v>
      </c>
      <c r="G636" s="2" t="s">
        <v>1327</v>
      </c>
      <c r="H636" s="2" t="s">
        <v>1271</v>
      </c>
      <c r="I636" s="25" t="s">
        <v>3832</v>
      </c>
      <c r="J636" s="25" t="s">
        <v>4130</v>
      </c>
      <c r="K636" s="27" t="s">
        <v>4131</v>
      </c>
      <c r="L636" s="31">
        <v>1</v>
      </c>
      <c r="N636" s="75">
        <v>0.2</v>
      </c>
      <c r="O636">
        <v>0.05</v>
      </c>
      <c r="T636" s="31">
        <v>1</v>
      </c>
      <c r="U636" s="31">
        <v>120</v>
      </c>
      <c r="V636" s="2" t="s">
        <v>1328</v>
      </c>
      <c r="W636" s="71">
        <f t="shared" si="100"/>
        <v>39.999999999999993</v>
      </c>
      <c r="X636" s="71" t="e">
        <f t="shared" si="101"/>
        <v>#DIV/0!</v>
      </c>
      <c r="Y636" s="88">
        <f t="shared" si="102"/>
        <v>39.999999999999993</v>
      </c>
      <c r="Z636" s="88" t="e">
        <f t="shared" si="103"/>
        <v>#DIV/0!</v>
      </c>
      <c r="AA636" s="90">
        <f t="shared" si="104"/>
        <v>4.1666666666666669E-4</v>
      </c>
      <c r="AB636" s="31">
        <f t="shared" si="105"/>
        <v>480</v>
      </c>
      <c r="AC636" s="88">
        <f t="shared" si="106"/>
        <v>8.3333333333333332E-3</v>
      </c>
      <c r="AD636" s="88" t="e">
        <f t="shared" si="107"/>
        <v>#DIV/0!</v>
      </c>
      <c r="AE636" s="88">
        <f t="shared" si="108"/>
        <v>3.3333333333333333E-2</v>
      </c>
      <c r="AF636" s="88" t="e">
        <f t="shared" si="109"/>
        <v>#DIV/0!</v>
      </c>
      <c r="AG636" s="94" t="s">
        <v>4132</v>
      </c>
    </row>
    <row r="637" spans="1:34" ht="32" x14ac:dyDescent="0.2">
      <c r="A637" s="2" t="s">
        <v>1272</v>
      </c>
      <c r="B637" s="2" t="s">
        <v>20</v>
      </c>
      <c r="C637" s="2" t="s">
        <v>2720</v>
      </c>
      <c r="D637" s="2"/>
      <c r="E637" t="s">
        <v>2719</v>
      </c>
      <c r="F637" s="2" t="s">
        <v>1330</v>
      </c>
      <c r="G637" s="2" t="s">
        <v>1329</v>
      </c>
      <c r="H637" s="2" t="s">
        <v>1271</v>
      </c>
      <c r="I637">
        <v>1</v>
      </c>
      <c r="J637" s="27" t="s">
        <v>3503</v>
      </c>
      <c r="K637" s="27" t="s">
        <v>1164</v>
      </c>
      <c r="L637" s="31">
        <v>1</v>
      </c>
      <c r="N637" s="75">
        <v>0.2</v>
      </c>
      <c r="O637">
        <v>0.1</v>
      </c>
      <c r="T637" s="31">
        <v>1</v>
      </c>
      <c r="U637" s="31">
        <v>120</v>
      </c>
      <c r="V637" s="2" t="s">
        <v>1330</v>
      </c>
      <c r="W637" s="71">
        <f t="shared" si="100"/>
        <v>19.999999999999996</v>
      </c>
      <c r="X637" s="71" t="e">
        <f t="shared" si="101"/>
        <v>#DIV/0!</v>
      </c>
      <c r="Y637" s="88">
        <f t="shared" si="102"/>
        <v>19.999999999999996</v>
      </c>
      <c r="Z637" s="88" t="e">
        <f t="shared" si="103"/>
        <v>#DIV/0!</v>
      </c>
      <c r="AA637" s="90">
        <f t="shared" si="104"/>
        <v>4.1666666666666669E-4</v>
      </c>
      <c r="AB637" s="31">
        <f t="shared" si="105"/>
        <v>480</v>
      </c>
      <c r="AC637" s="88">
        <f t="shared" si="106"/>
        <v>4.1666666666666666E-3</v>
      </c>
      <c r="AD637" s="88" t="e">
        <f t="shared" si="107"/>
        <v>#DIV/0!</v>
      </c>
      <c r="AE637" s="88">
        <f t="shared" si="108"/>
        <v>1.6666666666666666E-2</v>
      </c>
      <c r="AF637" s="88" t="e">
        <f t="shared" si="109"/>
        <v>#DIV/0!</v>
      </c>
      <c r="AG637" s="94" t="s">
        <v>4142</v>
      </c>
      <c r="AH637" s="118" t="s">
        <v>4143</v>
      </c>
    </row>
    <row r="638" spans="1:34" ht="32" x14ac:dyDescent="0.2">
      <c r="A638" s="2" t="s">
        <v>1272</v>
      </c>
      <c r="B638" s="2" t="s">
        <v>20</v>
      </c>
      <c r="C638" s="2" t="s">
        <v>2722</v>
      </c>
      <c r="D638" s="2"/>
      <c r="E638" t="s">
        <v>2721</v>
      </c>
      <c r="F638" s="2" t="s">
        <v>1332</v>
      </c>
      <c r="G638" s="2" t="s">
        <v>1331</v>
      </c>
      <c r="H638" s="2" t="s">
        <v>1271</v>
      </c>
      <c r="I638">
        <v>1</v>
      </c>
      <c r="J638" s="27" t="s">
        <v>3503</v>
      </c>
      <c r="K638" s="27" t="s">
        <v>4138</v>
      </c>
      <c r="L638" s="31">
        <v>1</v>
      </c>
      <c r="N638" s="75">
        <v>0.2</v>
      </c>
      <c r="O638">
        <v>0.05</v>
      </c>
      <c r="T638" s="31">
        <v>1</v>
      </c>
      <c r="U638" s="31">
        <v>120</v>
      </c>
      <c r="V638" s="2" t="s">
        <v>1332</v>
      </c>
      <c r="W638" s="71">
        <f t="shared" si="100"/>
        <v>39.999999999999993</v>
      </c>
      <c r="X638" s="71" t="e">
        <f t="shared" si="101"/>
        <v>#DIV/0!</v>
      </c>
      <c r="Y638" s="88">
        <f t="shared" si="102"/>
        <v>39.999999999999993</v>
      </c>
      <c r="Z638" s="88" t="e">
        <f t="shared" si="103"/>
        <v>#DIV/0!</v>
      </c>
      <c r="AA638" s="90">
        <f t="shared" si="104"/>
        <v>4.1666666666666669E-4</v>
      </c>
      <c r="AB638" s="31">
        <f t="shared" si="105"/>
        <v>480</v>
      </c>
      <c r="AC638" s="88">
        <f t="shared" si="106"/>
        <v>8.3333333333333332E-3</v>
      </c>
      <c r="AD638" s="88" t="e">
        <f t="shared" si="107"/>
        <v>#DIV/0!</v>
      </c>
      <c r="AE638" s="88">
        <f t="shared" si="108"/>
        <v>3.3333333333333333E-2</v>
      </c>
      <c r="AF638" s="88" t="e">
        <f t="shared" si="109"/>
        <v>#DIV/0!</v>
      </c>
      <c r="AG638" s="94" t="s">
        <v>4139</v>
      </c>
    </row>
    <row r="639" spans="1:34" ht="32" x14ac:dyDescent="0.2">
      <c r="A639" s="2" t="s">
        <v>1272</v>
      </c>
      <c r="B639" s="2" t="s">
        <v>20</v>
      </c>
      <c r="C639" s="2" t="s">
        <v>2724</v>
      </c>
      <c r="D639" s="2"/>
      <c r="E639" t="s">
        <v>2723</v>
      </c>
      <c r="F639" s="2" t="s">
        <v>1334</v>
      </c>
      <c r="G639" s="2" t="s">
        <v>1333</v>
      </c>
      <c r="H639" s="2" t="s">
        <v>1271</v>
      </c>
      <c r="N639" s="75">
        <v>0.2</v>
      </c>
      <c r="Q639">
        <v>0.02</v>
      </c>
      <c r="S639" t="s">
        <v>4153</v>
      </c>
      <c r="U639" s="31">
        <v>120</v>
      </c>
      <c r="V639" s="2" t="s">
        <v>1334</v>
      </c>
      <c r="W639" s="71" t="e">
        <f t="shared" si="100"/>
        <v>#DIV/0!</v>
      </c>
      <c r="X639" s="71" t="e">
        <f t="shared" si="101"/>
        <v>#DIV/0!</v>
      </c>
      <c r="Y639" s="88" t="e">
        <f t="shared" si="102"/>
        <v>#DIV/0!</v>
      </c>
      <c r="Z639" s="88">
        <f t="shared" si="103"/>
        <v>100</v>
      </c>
      <c r="AA639" s="90" t="e">
        <f t="shared" si="104"/>
        <v>#DIV/0!</v>
      </c>
      <c r="AB639" s="31">
        <f t="shared" si="105"/>
        <v>0</v>
      </c>
      <c r="AC639" s="88" t="e">
        <f t="shared" si="106"/>
        <v>#DIV/0!</v>
      </c>
      <c r="AD639" s="88" t="e">
        <f t="shared" si="107"/>
        <v>#DIV/0!</v>
      </c>
      <c r="AE639" s="88" t="e">
        <f t="shared" si="108"/>
        <v>#DIV/0!</v>
      </c>
      <c r="AF639" s="88" t="e">
        <f t="shared" si="109"/>
        <v>#DIV/0!</v>
      </c>
      <c r="AG639" s="41" t="s">
        <v>4154</v>
      </c>
      <c r="AH639" s="118" t="s">
        <v>4155</v>
      </c>
    </row>
    <row r="640" spans="1:34" ht="32" x14ac:dyDescent="0.2">
      <c r="A640" s="2" t="s">
        <v>1272</v>
      </c>
      <c r="B640" s="2" t="s">
        <v>20</v>
      </c>
      <c r="C640" s="2" t="s">
        <v>2726</v>
      </c>
      <c r="D640" s="2"/>
      <c r="E640" t="s">
        <v>2725</v>
      </c>
      <c r="F640" s="2" t="s">
        <v>1336</v>
      </c>
      <c r="G640" s="2" t="s">
        <v>1335</v>
      </c>
      <c r="H640" s="2" t="s">
        <v>1271</v>
      </c>
      <c r="I640" s="25" t="s">
        <v>3832</v>
      </c>
      <c r="J640" s="25" t="s">
        <v>4130</v>
      </c>
      <c r="K640" s="27" t="s">
        <v>4131</v>
      </c>
      <c r="L640" s="31">
        <v>1</v>
      </c>
      <c r="N640" s="75">
        <v>0.2</v>
      </c>
      <c r="O640">
        <v>5</v>
      </c>
      <c r="T640" s="31">
        <v>1</v>
      </c>
      <c r="U640" s="31">
        <v>120</v>
      </c>
      <c r="V640" s="2" t="s">
        <v>1336</v>
      </c>
      <c r="W640" s="71">
        <f t="shared" si="100"/>
        <v>0.4</v>
      </c>
      <c r="X640" s="71" t="e">
        <f t="shared" si="101"/>
        <v>#DIV/0!</v>
      </c>
      <c r="Y640" s="88">
        <f t="shared" si="102"/>
        <v>0.4</v>
      </c>
      <c r="Z640" s="88" t="e">
        <f t="shared" si="103"/>
        <v>#DIV/0!</v>
      </c>
      <c r="AA640" s="90">
        <f t="shared" si="104"/>
        <v>4.1666666666666669E-4</v>
      </c>
      <c r="AB640" s="31">
        <f t="shared" si="105"/>
        <v>480</v>
      </c>
      <c r="AC640" s="88">
        <f t="shared" si="106"/>
        <v>8.3333333333333344E-5</v>
      </c>
      <c r="AD640" s="88" t="e">
        <f t="shared" si="107"/>
        <v>#DIV/0!</v>
      </c>
      <c r="AE640" s="88">
        <f t="shared" si="108"/>
        <v>3.3333333333333338E-4</v>
      </c>
      <c r="AF640" s="88" t="e">
        <f t="shared" si="109"/>
        <v>#DIV/0!</v>
      </c>
      <c r="AG640" s="94" t="s">
        <v>4132</v>
      </c>
    </row>
    <row r="641" spans="1:34" x14ac:dyDescent="0.2">
      <c r="A641" s="2" t="s">
        <v>1272</v>
      </c>
      <c r="B641" s="2" t="s">
        <v>20</v>
      </c>
      <c r="C641" s="2" t="s">
        <v>2728</v>
      </c>
      <c r="D641" s="2"/>
      <c r="E641" t="s">
        <v>2727</v>
      </c>
      <c r="F641" s="2" t="s">
        <v>1338</v>
      </c>
      <c r="G641" s="2" t="s">
        <v>1337</v>
      </c>
      <c r="H641" s="2" t="s">
        <v>1271</v>
      </c>
      <c r="I641">
        <v>1</v>
      </c>
      <c r="J641" s="27" t="s">
        <v>3503</v>
      </c>
      <c r="K641" s="27" t="s">
        <v>1164</v>
      </c>
      <c r="L641" s="31">
        <v>1</v>
      </c>
      <c r="N641" s="75">
        <v>0.2</v>
      </c>
      <c r="T641" s="31">
        <v>1</v>
      </c>
      <c r="U641" s="31">
        <v>120</v>
      </c>
      <c r="V641" s="2" t="s">
        <v>1338</v>
      </c>
      <c r="W641" s="71" t="e">
        <f t="shared" si="100"/>
        <v>#DIV/0!</v>
      </c>
      <c r="X641" s="71" t="e">
        <f t="shared" si="101"/>
        <v>#DIV/0!</v>
      </c>
      <c r="Y641" s="88" t="e">
        <f t="shared" si="102"/>
        <v>#DIV/0!</v>
      </c>
      <c r="Z641" s="88" t="e">
        <f t="shared" si="103"/>
        <v>#DIV/0!</v>
      </c>
      <c r="AA641" s="90">
        <f t="shared" si="104"/>
        <v>4.1666666666666669E-4</v>
      </c>
      <c r="AB641" s="31">
        <f t="shared" si="105"/>
        <v>480</v>
      </c>
      <c r="AC641" s="88" t="e">
        <f t="shared" si="106"/>
        <v>#DIV/0!</v>
      </c>
      <c r="AD641" s="88" t="e">
        <f t="shared" si="107"/>
        <v>#DIV/0!</v>
      </c>
      <c r="AE641" s="88" t="e">
        <f t="shared" si="108"/>
        <v>#DIV/0!</v>
      </c>
      <c r="AF641" s="88" t="e">
        <f t="shared" si="109"/>
        <v>#DIV/0!</v>
      </c>
      <c r="AG641" t="s">
        <v>4074</v>
      </c>
      <c r="AH641" s="118" t="s">
        <v>4156</v>
      </c>
    </row>
    <row r="642" spans="1:34" ht="32" x14ac:dyDescent="0.2">
      <c r="A642" s="2" t="s">
        <v>1272</v>
      </c>
      <c r="B642" s="2" t="s">
        <v>20</v>
      </c>
      <c r="C642" s="2" t="s">
        <v>2730</v>
      </c>
      <c r="D642" s="2"/>
      <c r="E642" t="s">
        <v>2729</v>
      </c>
      <c r="F642" s="2" t="s">
        <v>1340</v>
      </c>
      <c r="G642" s="2" t="s">
        <v>1339</v>
      </c>
      <c r="H642" s="2" t="s">
        <v>1271</v>
      </c>
      <c r="I642">
        <v>1</v>
      </c>
      <c r="J642" s="27" t="s">
        <v>3503</v>
      </c>
      <c r="K642" s="27" t="s">
        <v>1164</v>
      </c>
      <c r="L642" s="31">
        <v>1</v>
      </c>
      <c r="N642" s="75">
        <v>0.2</v>
      </c>
      <c r="O642">
        <v>0.1</v>
      </c>
      <c r="T642" s="31">
        <v>1</v>
      </c>
      <c r="U642" s="31">
        <v>120</v>
      </c>
      <c r="V642" s="2" t="s">
        <v>1340</v>
      </c>
      <c r="W642" s="71">
        <f t="shared" si="100"/>
        <v>19.999999999999996</v>
      </c>
      <c r="X642" s="71" t="e">
        <f t="shared" si="101"/>
        <v>#DIV/0!</v>
      </c>
      <c r="Y642" s="88">
        <f t="shared" si="102"/>
        <v>19.999999999999996</v>
      </c>
      <c r="Z642" s="88" t="e">
        <f t="shared" si="103"/>
        <v>#DIV/0!</v>
      </c>
      <c r="AA642" s="90">
        <f t="shared" si="104"/>
        <v>4.1666666666666669E-4</v>
      </c>
      <c r="AB642" s="31">
        <f t="shared" si="105"/>
        <v>480</v>
      </c>
      <c r="AC642" s="88">
        <f t="shared" si="106"/>
        <v>4.1666666666666666E-3</v>
      </c>
      <c r="AD642" s="88" t="e">
        <f t="shared" si="107"/>
        <v>#DIV/0!</v>
      </c>
      <c r="AE642" s="88">
        <f t="shared" si="108"/>
        <v>1.6666666666666666E-2</v>
      </c>
      <c r="AF642" s="88" t="e">
        <f t="shared" si="109"/>
        <v>#DIV/0!</v>
      </c>
      <c r="AG642" s="94" t="s">
        <v>4142</v>
      </c>
      <c r="AH642" s="118" t="s">
        <v>4157</v>
      </c>
    </row>
    <row r="643" spans="1:34" ht="32" x14ac:dyDescent="0.2">
      <c r="A643" s="2" t="s">
        <v>1272</v>
      </c>
      <c r="B643" s="2" t="s">
        <v>20</v>
      </c>
      <c r="C643" s="2" t="s">
        <v>2732</v>
      </c>
      <c r="D643" s="2"/>
      <c r="E643" t="s">
        <v>2731</v>
      </c>
      <c r="F643" s="2" t="s">
        <v>1342</v>
      </c>
      <c r="G643" s="2" t="s">
        <v>1341</v>
      </c>
      <c r="H643" s="2" t="s">
        <v>1271</v>
      </c>
      <c r="I643" s="25" t="s">
        <v>3832</v>
      </c>
      <c r="J643" s="25" t="s">
        <v>4130</v>
      </c>
      <c r="K643" s="27" t="s">
        <v>4131</v>
      </c>
      <c r="L643" s="31">
        <v>1</v>
      </c>
      <c r="N643" s="75">
        <v>0.2</v>
      </c>
      <c r="O643">
        <v>0.1</v>
      </c>
      <c r="T643" s="31">
        <v>1</v>
      </c>
      <c r="U643" s="31">
        <v>120</v>
      </c>
      <c r="V643" s="2" t="s">
        <v>1342</v>
      </c>
      <c r="W643" s="71">
        <f t="shared" si="100"/>
        <v>19.999999999999996</v>
      </c>
      <c r="X643" s="71" t="e">
        <f t="shared" si="101"/>
        <v>#DIV/0!</v>
      </c>
      <c r="Y643" s="88">
        <f t="shared" si="102"/>
        <v>19.999999999999996</v>
      </c>
      <c r="Z643" s="88" t="e">
        <f t="shared" si="103"/>
        <v>#DIV/0!</v>
      </c>
      <c r="AA643" s="90">
        <f t="shared" si="104"/>
        <v>4.1666666666666669E-4</v>
      </c>
      <c r="AB643" s="31">
        <f t="shared" si="105"/>
        <v>480</v>
      </c>
      <c r="AC643" s="88">
        <f t="shared" si="106"/>
        <v>4.1666666666666666E-3</v>
      </c>
      <c r="AD643" s="88" t="e">
        <f t="shared" si="107"/>
        <v>#DIV/0!</v>
      </c>
      <c r="AE643" s="88">
        <f t="shared" si="108"/>
        <v>1.6666666666666666E-2</v>
      </c>
      <c r="AF643" s="88" t="e">
        <f t="shared" si="109"/>
        <v>#DIV/0!</v>
      </c>
      <c r="AG643" s="94" t="s">
        <v>4132</v>
      </c>
    </row>
    <row r="644" spans="1:34" ht="32" x14ac:dyDescent="0.2">
      <c r="A644" s="2" t="s">
        <v>1272</v>
      </c>
      <c r="B644" s="2" t="s">
        <v>20</v>
      </c>
      <c r="C644" s="2" t="s">
        <v>2734</v>
      </c>
      <c r="D644" s="2"/>
      <c r="E644" t="s">
        <v>2733</v>
      </c>
      <c r="F644" s="2" t="s">
        <v>1344</v>
      </c>
      <c r="G644" s="2" t="s">
        <v>1343</v>
      </c>
      <c r="H644" s="2" t="s">
        <v>1271</v>
      </c>
      <c r="I644">
        <v>1</v>
      </c>
      <c r="J644" s="27" t="s">
        <v>3503</v>
      </c>
      <c r="K644" s="27" t="s">
        <v>1164</v>
      </c>
      <c r="L644" s="31">
        <v>1</v>
      </c>
      <c r="N644" s="75">
        <v>0.2</v>
      </c>
      <c r="O644">
        <v>0.05</v>
      </c>
      <c r="T644" s="31">
        <v>1</v>
      </c>
      <c r="U644" s="31">
        <v>120</v>
      </c>
      <c r="V644" s="2" t="s">
        <v>1344</v>
      </c>
      <c r="W644" s="71">
        <f t="shared" ref="W644:W707" si="110">N644/((0.1*O644)*T644)</f>
        <v>39.999999999999993</v>
      </c>
      <c r="X644" s="71" t="e">
        <f t="shared" ref="X644:X707" si="111">N644/(0.1*Q644*T644)</f>
        <v>#DIV/0!</v>
      </c>
      <c r="Y644" s="88">
        <f t="shared" ref="Y644:Y707" si="112">N644/(0.1*O644)</f>
        <v>39.999999999999993</v>
      </c>
      <c r="Z644" s="88" t="e">
        <f t="shared" ref="Z644:Z707" si="113">N644/(0.1*Q644)</f>
        <v>#DIV/0!</v>
      </c>
      <c r="AA644" s="90">
        <f t="shared" ref="AA644:AA707" si="114">N644/AB644</f>
        <v>4.1666666666666669E-4</v>
      </c>
      <c r="AB644" s="31">
        <f t="shared" ref="AB644:AB707" si="115">T644*480</f>
        <v>480</v>
      </c>
      <c r="AC644" s="88">
        <f t="shared" ref="AC644:AC707" si="116">AA644/O644</f>
        <v>8.3333333333333332E-3</v>
      </c>
      <c r="AD644" s="88" t="e">
        <f t="shared" ref="AD644:AD707" si="117">AA644/Q644</f>
        <v>#DIV/0!</v>
      </c>
      <c r="AE644" s="88">
        <f t="shared" ref="AE644:AE707" si="118">((N644/(T644*U644))/O644)</f>
        <v>3.3333333333333333E-2</v>
      </c>
      <c r="AF644" s="88" t="e">
        <f t="shared" ref="AF644:AF707" si="119">((N644/(T644*U644))/Q644)</f>
        <v>#DIV/0!</v>
      </c>
      <c r="AG644" s="94" t="s">
        <v>4142</v>
      </c>
      <c r="AH644" s="118" t="s">
        <v>4157</v>
      </c>
    </row>
    <row r="645" spans="1:34" ht="48" x14ac:dyDescent="0.2">
      <c r="A645" s="2" t="s">
        <v>1272</v>
      </c>
      <c r="B645" s="2" t="s">
        <v>20</v>
      </c>
      <c r="C645" s="2" t="s">
        <v>2736</v>
      </c>
      <c r="D645" s="2"/>
      <c r="E645" t="s">
        <v>2735</v>
      </c>
      <c r="F645" s="2" t="s">
        <v>1346</v>
      </c>
      <c r="G645" s="2" t="s">
        <v>1345</v>
      </c>
      <c r="H645" s="2" t="s">
        <v>1271</v>
      </c>
      <c r="I645" s="25" t="s">
        <v>3832</v>
      </c>
      <c r="J645" s="25" t="s">
        <v>4130</v>
      </c>
      <c r="K645" s="27" t="s">
        <v>4131</v>
      </c>
      <c r="L645" s="31">
        <v>1</v>
      </c>
      <c r="N645" s="75">
        <v>0.2</v>
      </c>
      <c r="O645">
        <v>0.01</v>
      </c>
      <c r="T645" s="31">
        <v>1</v>
      </c>
      <c r="U645" s="31">
        <v>120</v>
      </c>
      <c r="V645" s="2" t="s">
        <v>1346</v>
      </c>
      <c r="W645" s="71">
        <f t="shared" si="110"/>
        <v>200</v>
      </c>
      <c r="X645" s="71" t="e">
        <f t="shared" si="111"/>
        <v>#DIV/0!</v>
      </c>
      <c r="Y645" s="88">
        <f t="shared" si="112"/>
        <v>200</v>
      </c>
      <c r="Z645" s="88" t="e">
        <f t="shared" si="113"/>
        <v>#DIV/0!</v>
      </c>
      <c r="AA645" s="90">
        <f t="shared" si="114"/>
        <v>4.1666666666666669E-4</v>
      </c>
      <c r="AB645" s="31">
        <f t="shared" si="115"/>
        <v>480</v>
      </c>
      <c r="AC645" s="88">
        <f t="shared" si="116"/>
        <v>4.1666666666666671E-2</v>
      </c>
      <c r="AD645" s="88" t="e">
        <f t="shared" si="117"/>
        <v>#DIV/0!</v>
      </c>
      <c r="AE645" s="102">
        <f t="shared" si="118"/>
        <v>0.16666666666666669</v>
      </c>
      <c r="AF645" s="88" t="e">
        <f t="shared" si="119"/>
        <v>#DIV/0!</v>
      </c>
      <c r="AG645" s="94" t="s">
        <v>4158</v>
      </c>
    </row>
    <row r="646" spans="1:34" x14ac:dyDescent="0.2">
      <c r="A646" s="2" t="s">
        <v>1272</v>
      </c>
      <c r="B646" s="2" t="s">
        <v>20</v>
      </c>
      <c r="C646" s="2" t="s">
        <v>2738</v>
      </c>
      <c r="D646" s="2"/>
      <c r="E646" t="s">
        <v>2737</v>
      </c>
      <c r="F646" s="2" t="s">
        <v>1348</v>
      </c>
      <c r="G646" s="2" t="s">
        <v>1347</v>
      </c>
      <c r="H646" s="2" t="s">
        <v>1271</v>
      </c>
      <c r="N646" s="75">
        <v>0.2</v>
      </c>
      <c r="U646" s="31">
        <v>120</v>
      </c>
      <c r="V646" s="2" t="s">
        <v>1348</v>
      </c>
      <c r="W646" s="71" t="e">
        <f t="shared" si="110"/>
        <v>#DIV/0!</v>
      </c>
      <c r="X646" s="71" t="e">
        <f t="shared" si="111"/>
        <v>#DIV/0!</v>
      </c>
      <c r="Y646" s="88" t="e">
        <f t="shared" si="112"/>
        <v>#DIV/0!</v>
      </c>
      <c r="Z646" s="88" t="e">
        <f t="shared" si="113"/>
        <v>#DIV/0!</v>
      </c>
      <c r="AA646" s="90" t="e">
        <f t="shared" si="114"/>
        <v>#DIV/0!</v>
      </c>
      <c r="AB646" s="31">
        <f t="shared" si="115"/>
        <v>0</v>
      </c>
      <c r="AC646" s="88" t="e">
        <f t="shared" si="116"/>
        <v>#DIV/0!</v>
      </c>
      <c r="AD646" s="88" t="e">
        <f t="shared" si="117"/>
        <v>#DIV/0!</v>
      </c>
      <c r="AE646" s="88" t="e">
        <f t="shared" si="118"/>
        <v>#DIV/0!</v>
      </c>
      <c r="AF646" s="88" t="e">
        <f t="shared" si="119"/>
        <v>#DIV/0!</v>
      </c>
      <c r="AG646" t="s">
        <v>4074</v>
      </c>
      <c r="AH646" s="118" t="s">
        <v>4093</v>
      </c>
    </row>
    <row r="647" spans="1:34" x14ac:dyDescent="0.2">
      <c r="A647" s="2" t="s">
        <v>1272</v>
      </c>
      <c r="B647" s="2" t="s">
        <v>20</v>
      </c>
      <c r="C647" s="2" t="s">
        <v>2740</v>
      </c>
      <c r="D647" s="2"/>
      <c r="E647" t="s">
        <v>2739</v>
      </c>
      <c r="F647" s="2" t="s">
        <v>1350</v>
      </c>
      <c r="G647" s="2" t="s">
        <v>1349</v>
      </c>
      <c r="H647" s="2" t="s">
        <v>1271</v>
      </c>
      <c r="N647" s="75">
        <v>0.2</v>
      </c>
      <c r="U647" s="31">
        <v>120</v>
      </c>
      <c r="V647" s="2" t="s">
        <v>1350</v>
      </c>
      <c r="W647" s="71" t="e">
        <f t="shared" si="110"/>
        <v>#DIV/0!</v>
      </c>
      <c r="X647" s="71" t="e">
        <f t="shared" si="111"/>
        <v>#DIV/0!</v>
      </c>
      <c r="Y647" s="88" t="e">
        <f t="shared" si="112"/>
        <v>#DIV/0!</v>
      </c>
      <c r="Z647" s="88" t="e">
        <f t="shared" si="113"/>
        <v>#DIV/0!</v>
      </c>
      <c r="AA647" s="90" t="e">
        <f t="shared" si="114"/>
        <v>#DIV/0!</v>
      </c>
      <c r="AB647" s="31">
        <f t="shared" si="115"/>
        <v>0</v>
      </c>
      <c r="AC647" s="88" t="e">
        <f t="shared" si="116"/>
        <v>#DIV/0!</v>
      </c>
      <c r="AD647" s="88" t="e">
        <f t="shared" si="117"/>
        <v>#DIV/0!</v>
      </c>
      <c r="AE647" s="88" t="e">
        <f t="shared" si="118"/>
        <v>#DIV/0!</v>
      </c>
      <c r="AF647" s="88" t="e">
        <f t="shared" si="119"/>
        <v>#DIV/0!</v>
      </c>
      <c r="AG647" t="s">
        <v>4074</v>
      </c>
      <c r="AH647" s="118" t="s">
        <v>4093</v>
      </c>
    </row>
    <row r="648" spans="1:34" ht="16" x14ac:dyDescent="0.2">
      <c r="A648" s="2" t="s">
        <v>1354</v>
      </c>
      <c r="B648" s="2" t="s">
        <v>20</v>
      </c>
      <c r="C648" s="2" t="s">
        <v>2742</v>
      </c>
      <c r="D648" s="2"/>
      <c r="E648" t="s">
        <v>2741</v>
      </c>
      <c r="F648" s="2" t="s">
        <v>1352</v>
      </c>
      <c r="G648" s="2" t="s">
        <v>1351</v>
      </c>
      <c r="H648" s="2" t="s">
        <v>1353</v>
      </c>
      <c r="N648" s="75">
        <v>0.2</v>
      </c>
      <c r="P648">
        <v>0.01</v>
      </c>
      <c r="Q648">
        <v>0.01</v>
      </c>
      <c r="R648" s="18">
        <v>0.01</v>
      </c>
      <c r="S648" t="s">
        <v>4159</v>
      </c>
      <c r="U648" s="31">
        <v>120</v>
      </c>
      <c r="V648" s="2" t="s">
        <v>1352</v>
      </c>
      <c r="W648" s="71" t="e">
        <f t="shared" si="110"/>
        <v>#DIV/0!</v>
      </c>
      <c r="X648" s="71" t="e">
        <f t="shared" si="111"/>
        <v>#DIV/0!</v>
      </c>
      <c r="Y648" s="88" t="e">
        <f t="shared" si="112"/>
        <v>#DIV/0!</v>
      </c>
      <c r="Z648" s="88">
        <f t="shared" si="113"/>
        <v>200</v>
      </c>
      <c r="AA648" s="90" t="e">
        <f t="shared" si="114"/>
        <v>#DIV/0!</v>
      </c>
      <c r="AB648" s="31">
        <f t="shared" si="115"/>
        <v>0</v>
      </c>
      <c r="AC648" s="88" t="e">
        <f t="shared" si="116"/>
        <v>#DIV/0!</v>
      </c>
      <c r="AD648" s="88" t="e">
        <f t="shared" si="117"/>
        <v>#DIV/0!</v>
      </c>
      <c r="AE648" s="88" t="e">
        <f t="shared" si="118"/>
        <v>#DIV/0!</v>
      </c>
      <c r="AF648" s="88" t="e">
        <f t="shared" si="119"/>
        <v>#DIV/0!</v>
      </c>
      <c r="AG648" s="41" t="s">
        <v>4095</v>
      </c>
      <c r="AH648" s="119" t="s">
        <v>4160</v>
      </c>
    </row>
    <row r="649" spans="1:34" ht="16" x14ac:dyDescent="0.2">
      <c r="A649" s="2" t="s">
        <v>1357</v>
      </c>
      <c r="B649" s="2" t="s">
        <v>20</v>
      </c>
      <c r="C649" s="2" t="s">
        <v>2742</v>
      </c>
      <c r="D649" s="2"/>
      <c r="E649" t="s">
        <v>2741</v>
      </c>
      <c r="F649" s="2" t="s">
        <v>1352</v>
      </c>
      <c r="G649" s="2" t="s">
        <v>1351</v>
      </c>
      <c r="H649" s="2" t="s">
        <v>1356</v>
      </c>
      <c r="N649" s="75">
        <v>0.2</v>
      </c>
      <c r="P649">
        <v>0.01</v>
      </c>
      <c r="Q649">
        <v>0.01</v>
      </c>
      <c r="R649" s="18">
        <v>0.01</v>
      </c>
      <c r="S649" t="s">
        <v>4159</v>
      </c>
      <c r="U649" s="31">
        <v>120</v>
      </c>
      <c r="V649" s="2" t="s">
        <v>1352</v>
      </c>
      <c r="W649" s="71" t="e">
        <f t="shared" si="110"/>
        <v>#DIV/0!</v>
      </c>
      <c r="X649" s="71" t="e">
        <f t="shared" si="111"/>
        <v>#DIV/0!</v>
      </c>
      <c r="Y649" s="88" t="e">
        <f t="shared" si="112"/>
        <v>#DIV/0!</v>
      </c>
      <c r="Z649" s="88">
        <f t="shared" si="113"/>
        <v>200</v>
      </c>
      <c r="AA649" s="90" t="e">
        <f t="shared" si="114"/>
        <v>#DIV/0!</v>
      </c>
      <c r="AB649" s="31">
        <f t="shared" si="115"/>
        <v>0</v>
      </c>
      <c r="AC649" s="88" t="e">
        <f t="shared" si="116"/>
        <v>#DIV/0!</v>
      </c>
      <c r="AD649" s="88" t="e">
        <f t="shared" si="117"/>
        <v>#DIV/0!</v>
      </c>
      <c r="AE649" s="88" t="e">
        <f t="shared" si="118"/>
        <v>#DIV/0!</v>
      </c>
      <c r="AF649" s="88" t="e">
        <f t="shared" si="119"/>
        <v>#DIV/0!</v>
      </c>
      <c r="AG649" t="s">
        <v>4095</v>
      </c>
      <c r="AH649" s="119" t="s">
        <v>4160</v>
      </c>
    </row>
    <row r="650" spans="1:34" ht="32" x14ac:dyDescent="0.2">
      <c r="A650" s="2" t="s">
        <v>1354</v>
      </c>
      <c r="B650" s="2" t="s">
        <v>20</v>
      </c>
      <c r="C650" s="2" t="s">
        <v>2744</v>
      </c>
      <c r="D650" s="2"/>
      <c r="E650" t="s">
        <v>2743</v>
      </c>
      <c r="F650" s="2" t="s">
        <v>1360</v>
      </c>
      <c r="G650" s="2" t="s">
        <v>1359</v>
      </c>
      <c r="H650" s="2" t="s">
        <v>1353</v>
      </c>
      <c r="I650">
        <v>1</v>
      </c>
      <c r="J650" s="26" t="s">
        <v>3503</v>
      </c>
      <c r="K650" s="27" t="s">
        <v>4161</v>
      </c>
      <c r="L650" s="31">
        <v>1</v>
      </c>
      <c r="N650" s="75">
        <v>0.2</v>
      </c>
      <c r="T650" s="31">
        <v>1</v>
      </c>
      <c r="U650" s="31">
        <v>120</v>
      </c>
      <c r="V650" s="2" t="s">
        <v>1360</v>
      </c>
      <c r="W650" s="71" t="e">
        <f t="shared" si="110"/>
        <v>#DIV/0!</v>
      </c>
      <c r="X650" s="71" t="e">
        <f t="shared" si="111"/>
        <v>#DIV/0!</v>
      </c>
      <c r="Y650" s="88" t="e">
        <f t="shared" si="112"/>
        <v>#DIV/0!</v>
      </c>
      <c r="Z650" s="88" t="e">
        <f t="shared" si="113"/>
        <v>#DIV/0!</v>
      </c>
      <c r="AA650" s="90">
        <f t="shared" si="114"/>
        <v>4.1666666666666669E-4</v>
      </c>
      <c r="AB650" s="31">
        <f t="shared" si="115"/>
        <v>480</v>
      </c>
      <c r="AC650" s="88" t="e">
        <f t="shared" si="116"/>
        <v>#DIV/0!</v>
      </c>
      <c r="AD650" s="88" t="e">
        <f t="shared" si="117"/>
        <v>#DIV/0!</v>
      </c>
      <c r="AE650" s="88" t="e">
        <f t="shared" si="118"/>
        <v>#DIV/0!</v>
      </c>
      <c r="AF650" s="88" t="e">
        <f t="shared" si="119"/>
        <v>#DIV/0!</v>
      </c>
      <c r="AG650" s="94" t="s">
        <v>4162</v>
      </c>
      <c r="AH650" s="118" t="s">
        <v>4145</v>
      </c>
    </row>
    <row r="651" spans="1:34" ht="32" x14ac:dyDescent="0.2">
      <c r="A651" s="2" t="s">
        <v>1357</v>
      </c>
      <c r="B651" s="2" t="s">
        <v>20</v>
      </c>
      <c r="C651" s="2" t="s">
        <v>2744</v>
      </c>
      <c r="D651" s="2"/>
      <c r="E651" t="s">
        <v>2743</v>
      </c>
      <c r="F651" s="2" t="s">
        <v>1360</v>
      </c>
      <c r="G651" s="2" t="s">
        <v>1359</v>
      </c>
      <c r="H651" s="2" t="s">
        <v>1356</v>
      </c>
      <c r="I651">
        <v>1</v>
      </c>
      <c r="J651" s="26" t="s">
        <v>3503</v>
      </c>
      <c r="K651" s="27" t="s">
        <v>4161</v>
      </c>
      <c r="L651" s="31">
        <v>1</v>
      </c>
      <c r="N651" s="75">
        <v>0.2</v>
      </c>
      <c r="T651" s="31">
        <v>1</v>
      </c>
      <c r="U651" s="31">
        <v>120</v>
      </c>
      <c r="V651" s="2" t="s">
        <v>1360</v>
      </c>
      <c r="W651" s="71" t="e">
        <f t="shared" si="110"/>
        <v>#DIV/0!</v>
      </c>
      <c r="X651" s="71" t="e">
        <f t="shared" si="111"/>
        <v>#DIV/0!</v>
      </c>
      <c r="Y651" s="88" t="e">
        <f t="shared" si="112"/>
        <v>#DIV/0!</v>
      </c>
      <c r="Z651" s="88" t="e">
        <f t="shared" si="113"/>
        <v>#DIV/0!</v>
      </c>
      <c r="AA651" s="90">
        <f t="shared" si="114"/>
        <v>4.1666666666666669E-4</v>
      </c>
      <c r="AB651" s="31">
        <f t="shared" si="115"/>
        <v>480</v>
      </c>
      <c r="AC651" s="88" t="e">
        <f t="shared" si="116"/>
        <v>#DIV/0!</v>
      </c>
      <c r="AD651" s="88" t="e">
        <f t="shared" si="117"/>
        <v>#DIV/0!</v>
      </c>
      <c r="AE651" s="88" t="e">
        <f t="shared" si="118"/>
        <v>#DIV/0!</v>
      </c>
      <c r="AF651" s="88" t="e">
        <f t="shared" si="119"/>
        <v>#DIV/0!</v>
      </c>
      <c r="AG651" s="94" t="s">
        <v>4162</v>
      </c>
      <c r="AH651" s="118" t="s">
        <v>4145</v>
      </c>
    </row>
    <row r="652" spans="1:34" ht="16" x14ac:dyDescent="0.2">
      <c r="A652" s="2" t="s">
        <v>1354</v>
      </c>
      <c r="B652" s="2" t="s">
        <v>20</v>
      </c>
      <c r="C652" s="2" t="s">
        <v>2746</v>
      </c>
      <c r="D652" s="2"/>
      <c r="E652" t="s">
        <v>2745</v>
      </c>
      <c r="F652" s="2" t="s">
        <v>1362</v>
      </c>
      <c r="G652" s="2" t="s">
        <v>1361</v>
      </c>
      <c r="H652" s="2" t="s">
        <v>1353</v>
      </c>
      <c r="N652" s="75">
        <v>0.2</v>
      </c>
      <c r="Q652">
        <v>0.03</v>
      </c>
      <c r="S652" t="s">
        <v>4153</v>
      </c>
      <c r="U652" s="31">
        <v>120</v>
      </c>
      <c r="V652" s="2" t="s">
        <v>1362</v>
      </c>
      <c r="W652" s="71" t="e">
        <f t="shared" si="110"/>
        <v>#DIV/0!</v>
      </c>
      <c r="X652" s="71" t="e">
        <f t="shared" si="111"/>
        <v>#DIV/0!</v>
      </c>
      <c r="Y652" s="88" t="e">
        <f t="shared" si="112"/>
        <v>#DIV/0!</v>
      </c>
      <c r="Z652" s="88">
        <f t="shared" si="113"/>
        <v>66.666666666666671</v>
      </c>
      <c r="AA652" s="90" t="e">
        <f t="shared" si="114"/>
        <v>#DIV/0!</v>
      </c>
      <c r="AB652" s="31">
        <f t="shared" si="115"/>
        <v>0</v>
      </c>
      <c r="AC652" s="88" t="e">
        <f t="shared" si="116"/>
        <v>#DIV/0!</v>
      </c>
      <c r="AD652" s="88" t="e">
        <f t="shared" si="117"/>
        <v>#DIV/0!</v>
      </c>
      <c r="AE652" s="88" t="e">
        <f t="shared" si="118"/>
        <v>#DIV/0!</v>
      </c>
      <c r="AF652" s="88" t="e">
        <f t="shared" si="119"/>
        <v>#DIV/0!</v>
      </c>
      <c r="AG652" s="41" t="s">
        <v>4095</v>
      </c>
      <c r="AH652" s="118" t="s">
        <v>4155</v>
      </c>
    </row>
    <row r="653" spans="1:34" ht="16" x14ac:dyDescent="0.2">
      <c r="A653" s="2" t="s">
        <v>1357</v>
      </c>
      <c r="B653" s="2" t="s">
        <v>20</v>
      </c>
      <c r="C653" s="2" t="s">
        <v>2746</v>
      </c>
      <c r="D653" s="2"/>
      <c r="E653" t="s">
        <v>2745</v>
      </c>
      <c r="F653" s="2" t="s">
        <v>1362</v>
      </c>
      <c r="G653" s="2" t="s">
        <v>1361</v>
      </c>
      <c r="H653" s="2" t="s">
        <v>1356</v>
      </c>
      <c r="N653" s="75">
        <v>0.2</v>
      </c>
      <c r="Q653">
        <v>0.03</v>
      </c>
      <c r="S653" t="s">
        <v>4153</v>
      </c>
      <c r="U653" s="31">
        <v>120</v>
      </c>
      <c r="V653" s="2" t="s">
        <v>1362</v>
      </c>
      <c r="W653" s="71" t="e">
        <f t="shared" si="110"/>
        <v>#DIV/0!</v>
      </c>
      <c r="X653" s="71" t="e">
        <f t="shared" si="111"/>
        <v>#DIV/0!</v>
      </c>
      <c r="Y653" s="88" t="e">
        <f t="shared" si="112"/>
        <v>#DIV/0!</v>
      </c>
      <c r="Z653" s="88">
        <f t="shared" si="113"/>
        <v>66.666666666666671</v>
      </c>
      <c r="AA653" s="90" t="e">
        <f t="shared" si="114"/>
        <v>#DIV/0!</v>
      </c>
      <c r="AB653" s="31">
        <f t="shared" si="115"/>
        <v>0</v>
      </c>
      <c r="AC653" s="88" t="e">
        <f t="shared" si="116"/>
        <v>#DIV/0!</v>
      </c>
      <c r="AD653" s="88" t="e">
        <f t="shared" si="117"/>
        <v>#DIV/0!</v>
      </c>
      <c r="AE653" s="88" t="e">
        <f t="shared" si="118"/>
        <v>#DIV/0!</v>
      </c>
      <c r="AF653" s="88" t="e">
        <f t="shared" si="119"/>
        <v>#DIV/0!</v>
      </c>
      <c r="AG653" s="41" t="s">
        <v>4095</v>
      </c>
      <c r="AH653" s="118" t="s">
        <v>4155</v>
      </c>
    </row>
    <row r="654" spans="1:34" ht="16" x14ac:dyDescent="0.2">
      <c r="A654" s="2" t="s">
        <v>260</v>
      </c>
      <c r="B654" s="2" t="s">
        <v>20</v>
      </c>
      <c r="C654" s="2" t="s">
        <v>2748</v>
      </c>
      <c r="D654" s="2"/>
      <c r="E654" t="s">
        <v>2747</v>
      </c>
      <c r="F654" s="2" t="s">
        <v>1364</v>
      </c>
      <c r="G654" s="2" t="s">
        <v>1363</v>
      </c>
      <c r="H654" s="2" t="s">
        <v>259</v>
      </c>
      <c r="I654">
        <v>1</v>
      </c>
      <c r="J654" s="26" t="s">
        <v>3503</v>
      </c>
      <c r="K654" s="26" t="s">
        <v>4163</v>
      </c>
      <c r="L654" s="31">
        <v>1</v>
      </c>
      <c r="N654" s="75">
        <v>0.2</v>
      </c>
      <c r="T654" s="31">
        <v>1</v>
      </c>
      <c r="U654" s="31">
        <v>120</v>
      </c>
      <c r="V654" s="2" t="s">
        <v>1364</v>
      </c>
      <c r="W654" s="71" t="e">
        <f t="shared" si="110"/>
        <v>#DIV/0!</v>
      </c>
      <c r="X654" s="71" t="e">
        <f t="shared" si="111"/>
        <v>#DIV/0!</v>
      </c>
      <c r="Y654" s="88" t="e">
        <f t="shared" si="112"/>
        <v>#DIV/0!</v>
      </c>
      <c r="Z654" s="88" t="e">
        <f t="shared" si="113"/>
        <v>#DIV/0!</v>
      </c>
      <c r="AA654" s="90">
        <f t="shared" si="114"/>
        <v>4.1666666666666669E-4</v>
      </c>
      <c r="AB654" s="31">
        <f t="shared" si="115"/>
        <v>480</v>
      </c>
      <c r="AC654" s="88" t="e">
        <f t="shared" si="116"/>
        <v>#DIV/0!</v>
      </c>
      <c r="AD654" s="88" t="e">
        <f t="shared" si="117"/>
        <v>#DIV/0!</v>
      </c>
      <c r="AE654" s="88" t="e">
        <f t="shared" si="118"/>
        <v>#DIV/0!</v>
      </c>
      <c r="AF654" s="88" t="e">
        <f t="shared" si="119"/>
        <v>#DIV/0!</v>
      </c>
      <c r="AG654" s="94" t="s">
        <v>4164</v>
      </c>
      <c r="AH654" s="118" t="s">
        <v>4145</v>
      </c>
    </row>
    <row r="655" spans="1:34" ht="16" x14ac:dyDescent="0.2">
      <c r="A655" s="2" t="s">
        <v>260</v>
      </c>
      <c r="B655" s="2" t="s">
        <v>20</v>
      </c>
      <c r="C655" s="2" t="s">
        <v>2750</v>
      </c>
      <c r="D655" s="2"/>
      <c r="E655" t="s">
        <v>2749</v>
      </c>
      <c r="F655" s="2" t="s">
        <v>1366</v>
      </c>
      <c r="G655" s="2" t="s">
        <v>1365</v>
      </c>
      <c r="H655" s="2" t="s">
        <v>259</v>
      </c>
      <c r="N655" s="75">
        <v>0.5</v>
      </c>
      <c r="U655" s="31">
        <v>120</v>
      </c>
      <c r="V655" s="2" t="s">
        <v>1366</v>
      </c>
      <c r="W655" s="71" t="e">
        <f t="shared" si="110"/>
        <v>#DIV/0!</v>
      </c>
      <c r="X655" s="71" t="e">
        <f t="shared" si="111"/>
        <v>#DIV/0!</v>
      </c>
      <c r="Y655" s="88" t="e">
        <f t="shared" si="112"/>
        <v>#DIV/0!</v>
      </c>
      <c r="Z655" s="88" t="e">
        <f t="shared" si="113"/>
        <v>#DIV/0!</v>
      </c>
      <c r="AA655" s="90" t="e">
        <f t="shared" si="114"/>
        <v>#DIV/0!</v>
      </c>
      <c r="AB655" s="31">
        <f t="shared" si="115"/>
        <v>0</v>
      </c>
      <c r="AC655" s="88" t="e">
        <f t="shared" si="116"/>
        <v>#DIV/0!</v>
      </c>
      <c r="AD655" s="88" t="e">
        <f t="shared" si="117"/>
        <v>#DIV/0!</v>
      </c>
      <c r="AE655" s="88" t="e">
        <f t="shared" si="118"/>
        <v>#DIV/0!</v>
      </c>
      <c r="AF655" s="88" t="e">
        <f t="shared" si="119"/>
        <v>#DIV/0!</v>
      </c>
      <c r="AG655" s="94" t="s">
        <v>4164</v>
      </c>
      <c r="AH655" s="118" t="s">
        <v>4093</v>
      </c>
    </row>
    <row r="656" spans="1:34" ht="48" x14ac:dyDescent="0.2">
      <c r="A656" s="2" t="s">
        <v>1354</v>
      </c>
      <c r="B656" s="2" t="s">
        <v>20</v>
      </c>
      <c r="C656" s="2" t="s">
        <v>2752</v>
      </c>
      <c r="D656" s="2" t="s">
        <v>2753</v>
      </c>
      <c r="E656" t="s">
        <v>2751</v>
      </c>
      <c r="F656" s="2" t="s">
        <v>1368</v>
      </c>
      <c r="G656" s="2" t="s">
        <v>1367</v>
      </c>
      <c r="H656" s="2" t="s">
        <v>1353</v>
      </c>
      <c r="I656" s="42" t="s">
        <v>4165</v>
      </c>
      <c r="J656" s="26" t="s">
        <v>4166</v>
      </c>
      <c r="K656" s="50" t="s">
        <v>4167</v>
      </c>
      <c r="L656" s="31">
        <v>1</v>
      </c>
      <c r="N656" s="75">
        <v>0.5</v>
      </c>
      <c r="O656">
        <v>1</v>
      </c>
      <c r="T656" s="31">
        <v>1</v>
      </c>
      <c r="U656" s="31">
        <v>120</v>
      </c>
      <c r="V656" s="2" t="s">
        <v>1368</v>
      </c>
      <c r="W656" s="71">
        <f t="shared" si="110"/>
        <v>5</v>
      </c>
      <c r="X656" s="71" t="e">
        <f t="shared" si="111"/>
        <v>#DIV/0!</v>
      </c>
      <c r="Y656" s="88">
        <f t="shared" si="112"/>
        <v>5</v>
      </c>
      <c r="Z656" s="88" t="e">
        <f t="shared" si="113"/>
        <v>#DIV/0!</v>
      </c>
      <c r="AA656" s="90">
        <f t="shared" si="114"/>
        <v>1.0416666666666667E-3</v>
      </c>
      <c r="AB656" s="31">
        <f t="shared" si="115"/>
        <v>480</v>
      </c>
      <c r="AC656" s="88">
        <f t="shared" si="116"/>
        <v>1.0416666666666667E-3</v>
      </c>
      <c r="AD656" s="88" t="e">
        <f t="shared" si="117"/>
        <v>#DIV/0!</v>
      </c>
      <c r="AE656" s="88">
        <f t="shared" si="118"/>
        <v>4.1666666666666666E-3</v>
      </c>
      <c r="AF656" s="88" t="e">
        <f t="shared" si="119"/>
        <v>#DIV/0!</v>
      </c>
      <c r="AG656" s="94" t="s">
        <v>4168</v>
      </c>
      <c r="AH656" s="120" t="s">
        <v>4169</v>
      </c>
    </row>
    <row r="657" spans="1:34" ht="48" x14ac:dyDescent="0.2">
      <c r="A657" s="2" t="s">
        <v>1357</v>
      </c>
      <c r="B657" s="2" t="s">
        <v>20</v>
      </c>
      <c r="C657" s="2" t="s">
        <v>2752</v>
      </c>
      <c r="D657" s="2"/>
      <c r="E657" t="s">
        <v>2751</v>
      </c>
      <c r="F657" s="2" t="s">
        <v>1368</v>
      </c>
      <c r="G657" s="2" t="s">
        <v>1367</v>
      </c>
      <c r="H657" s="2" t="s">
        <v>1356</v>
      </c>
      <c r="I657" s="25" t="s">
        <v>4165</v>
      </c>
      <c r="J657" s="25" t="s">
        <v>4166</v>
      </c>
      <c r="K657" s="50" t="s">
        <v>4167</v>
      </c>
      <c r="L657" s="31">
        <v>1</v>
      </c>
      <c r="N657" s="75">
        <v>0.5</v>
      </c>
      <c r="O657">
        <v>1</v>
      </c>
      <c r="T657" s="31">
        <v>1</v>
      </c>
      <c r="U657" s="31">
        <v>120</v>
      </c>
      <c r="V657" s="2" t="s">
        <v>1368</v>
      </c>
      <c r="W657" s="71">
        <f t="shared" si="110"/>
        <v>5</v>
      </c>
      <c r="X657" s="71" t="e">
        <f t="shared" si="111"/>
        <v>#DIV/0!</v>
      </c>
      <c r="Y657" s="88">
        <f t="shared" si="112"/>
        <v>5</v>
      </c>
      <c r="Z657" s="88" t="e">
        <f t="shared" si="113"/>
        <v>#DIV/0!</v>
      </c>
      <c r="AA657" s="90">
        <f t="shared" si="114"/>
        <v>1.0416666666666667E-3</v>
      </c>
      <c r="AB657" s="31">
        <f t="shared" si="115"/>
        <v>480</v>
      </c>
      <c r="AC657" s="88">
        <f t="shared" si="116"/>
        <v>1.0416666666666667E-3</v>
      </c>
      <c r="AD657" s="88" t="e">
        <f t="shared" si="117"/>
        <v>#DIV/0!</v>
      </c>
      <c r="AE657" s="88">
        <f t="shared" si="118"/>
        <v>4.1666666666666666E-3</v>
      </c>
      <c r="AF657" s="88" t="e">
        <f t="shared" si="119"/>
        <v>#DIV/0!</v>
      </c>
      <c r="AG657" s="94" t="s">
        <v>4168</v>
      </c>
      <c r="AH657" s="120" t="s">
        <v>4169</v>
      </c>
    </row>
    <row r="658" spans="1:34" ht="16" x14ac:dyDescent="0.2">
      <c r="A658" s="2" t="s">
        <v>260</v>
      </c>
      <c r="B658" s="2" t="s">
        <v>20</v>
      </c>
      <c r="C658" s="2" t="s">
        <v>2756</v>
      </c>
      <c r="D658" s="2"/>
      <c r="E658" t="s">
        <v>2755</v>
      </c>
      <c r="F658" s="2" t="s">
        <v>1370</v>
      </c>
      <c r="G658" s="2" t="s">
        <v>1369</v>
      </c>
      <c r="H658" s="2" t="s">
        <v>259</v>
      </c>
      <c r="N658" s="75">
        <v>0.5</v>
      </c>
      <c r="U658" s="31">
        <v>120</v>
      </c>
      <c r="V658" s="2" t="s">
        <v>1370</v>
      </c>
      <c r="W658" s="71" t="e">
        <f t="shared" si="110"/>
        <v>#DIV/0!</v>
      </c>
      <c r="X658" s="71" t="e">
        <f t="shared" si="111"/>
        <v>#DIV/0!</v>
      </c>
      <c r="Y658" s="88" t="e">
        <f t="shared" si="112"/>
        <v>#DIV/0!</v>
      </c>
      <c r="Z658" s="88" t="e">
        <f t="shared" si="113"/>
        <v>#DIV/0!</v>
      </c>
      <c r="AA658" s="90" t="e">
        <f t="shared" si="114"/>
        <v>#DIV/0!</v>
      </c>
      <c r="AB658" s="31">
        <f t="shared" si="115"/>
        <v>0</v>
      </c>
      <c r="AC658" s="88" t="e">
        <f t="shared" si="116"/>
        <v>#DIV/0!</v>
      </c>
      <c r="AD658" s="88" t="e">
        <f t="shared" si="117"/>
        <v>#DIV/0!</v>
      </c>
      <c r="AE658" s="88" t="e">
        <f t="shared" si="118"/>
        <v>#DIV/0!</v>
      </c>
      <c r="AF658" s="88" t="e">
        <f t="shared" si="119"/>
        <v>#DIV/0!</v>
      </c>
      <c r="AG658" s="94" t="s">
        <v>4164</v>
      </c>
      <c r="AH658" s="118" t="s">
        <v>4093</v>
      </c>
    </row>
    <row r="659" spans="1:34" ht="16" x14ac:dyDescent="0.2">
      <c r="A659" s="2" t="s">
        <v>260</v>
      </c>
      <c r="B659" s="2" t="s">
        <v>20</v>
      </c>
      <c r="C659" s="2" t="s">
        <v>2758</v>
      </c>
      <c r="D659" s="2"/>
      <c r="E659" t="s">
        <v>2757</v>
      </c>
      <c r="F659" s="2" t="s">
        <v>1372</v>
      </c>
      <c r="G659" s="2" t="s">
        <v>1371</v>
      </c>
      <c r="H659" s="2" t="s">
        <v>259</v>
      </c>
      <c r="N659" s="75">
        <v>0.5</v>
      </c>
      <c r="U659" s="31">
        <v>120</v>
      </c>
      <c r="V659" s="2" t="s">
        <v>1372</v>
      </c>
      <c r="W659" s="71" t="e">
        <f t="shared" si="110"/>
        <v>#DIV/0!</v>
      </c>
      <c r="X659" s="71" t="e">
        <f t="shared" si="111"/>
        <v>#DIV/0!</v>
      </c>
      <c r="Y659" s="88" t="e">
        <f t="shared" si="112"/>
        <v>#DIV/0!</v>
      </c>
      <c r="Z659" s="88" t="e">
        <f t="shared" si="113"/>
        <v>#DIV/0!</v>
      </c>
      <c r="AA659" s="90" t="e">
        <f t="shared" si="114"/>
        <v>#DIV/0!</v>
      </c>
      <c r="AB659" s="31">
        <f t="shared" si="115"/>
        <v>0</v>
      </c>
      <c r="AC659" s="88" t="e">
        <f t="shared" si="116"/>
        <v>#DIV/0!</v>
      </c>
      <c r="AD659" s="88" t="e">
        <f t="shared" si="117"/>
        <v>#DIV/0!</v>
      </c>
      <c r="AE659" s="88" t="e">
        <f t="shared" si="118"/>
        <v>#DIV/0!</v>
      </c>
      <c r="AF659" s="88" t="e">
        <f t="shared" si="119"/>
        <v>#DIV/0!</v>
      </c>
      <c r="AG659" s="94" t="s">
        <v>4164</v>
      </c>
      <c r="AH659" s="118" t="s">
        <v>4093</v>
      </c>
    </row>
    <row r="660" spans="1:34" ht="16" x14ac:dyDescent="0.2">
      <c r="A660" s="2" t="s">
        <v>260</v>
      </c>
      <c r="B660" s="2" t="s">
        <v>20</v>
      </c>
      <c r="C660" s="2" t="s">
        <v>2760</v>
      </c>
      <c r="D660" s="2"/>
      <c r="E660" t="s">
        <v>2759</v>
      </c>
      <c r="F660" s="2" t="s">
        <v>1374</v>
      </c>
      <c r="G660" s="2" t="s">
        <v>1373</v>
      </c>
      <c r="H660" s="2" t="s">
        <v>259</v>
      </c>
      <c r="N660" s="75">
        <v>0.5</v>
      </c>
      <c r="U660" s="31">
        <v>120</v>
      </c>
      <c r="V660" s="2" t="s">
        <v>1374</v>
      </c>
      <c r="W660" s="71" t="e">
        <f t="shared" si="110"/>
        <v>#DIV/0!</v>
      </c>
      <c r="X660" s="71" t="e">
        <f t="shared" si="111"/>
        <v>#DIV/0!</v>
      </c>
      <c r="Y660" s="88" t="e">
        <f t="shared" si="112"/>
        <v>#DIV/0!</v>
      </c>
      <c r="Z660" s="88" t="e">
        <f t="shared" si="113"/>
        <v>#DIV/0!</v>
      </c>
      <c r="AA660" s="90" t="e">
        <f t="shared" si="114"/>
        <v>#DIV/0!</v>
      </c>
      <c r="AB660" s="31">
        <f t="shared" si="115"/>
        <v>0</v>
      </c>
      <c r="AC660" s="88" t="e">
        <f t="shared" si="116"/>
        <v>#DIV/0!</v>
      </c>
      <c r="AD660" s="88" t="e">
        <f t="shared" si="117"/>
        <v>#DIV/0!</v>
      </c>
      <c r="AE660" s="88" t="e">
        <f t="shared" si="118"/>
        <v>#DIV/0!</v>
      </c>
      <c r="AF660" s="88" t="e">
        <f t="shared" si="119"/>
        <v>#DIV/0!</v>
      </c>
      <c r="AG660" s="94" t="s">
        <v>4164</v>
      </c>
      <c r="AH660" s="118" t="s">
        <v>4093</v>
      </c>
    </row>
    <row r="661" spans="1:34" ht="80" x14ac:dyDescent="0.2">
      <c r="A661" s="2" t="s">
        <v>1378</v>
      </c>
      <c r="B661" s="2" t="s">
        <v>1381</v>
      </c>
      <c r="C661" s="2"/>
      <c r="D661" s="2" t="s">
        <v>2762</v>
      </c>
      <c r="E661" t="s">
        <v>2761</v>
      </c>
      <c r="F661" s="2" t="s">
        <v>1376</v>
      </c>
      <c r="G661" s="2" t="s">
        <v>1375</v>
      </c>
      <c r="H661" s="2" t="s">
        <v>1377</v>
      </c>
      <c r="I661">
        <v>3</v>
      </c>
      <c r="J661" s="26" t="s">
        <v>4170</v>
      </c>
      <c r="K661" s="26" t="s">
        <v>4171</v>
      </c>
      <c r="L661" s="31">
        <v>3</v>
      </c>
      <c r="M661" t="s">
        <v>4172</v>
      </c>
      <c r="N661" s="75">
        <v>1</v>
      </c>
      <c r="O661">
        <v>1</v>
      </c>
      <c r="T661" s="31">
        <v>3</v>
      </c>
      <c r="U661" s="31">
        <v>120</v>
      </c>
      <c r="V661" s="2" t="s">
        <v>1376</v>
      </c>
      <c r="W661" s="71">
        <f t="shared" si="110"/>
        <v>3.333333333333333</v>
      </c>
      <c r="X661" s="71" t="e">
        <f t="shared" si="111"/>
        <v>#DIV/0!</v>
      </c>
      <c r="Y661" s="88">
        <f t="shared" si="112"/>
        <v>10</v>
      </c>
      <c r="Z661" s="88" t="e">
        <f t="shared" si="113"/>
        <v>#DIV/0!</v>
      </c>
      <c r="AA661" s="90">
        <f t="shared" si="114"/>
        <v>6.9444444444444447E-4</v>
      </c>
      <c r="AB661" s="31">
        <f t="shared" si="115"/>
        <v>1440</v>
      </c>
      <c r="AC661" s="88">
        <f t="shared" si="116"/>
        <v>6.9444444444444447E-4</v>
      </c>
      <c r="AD661" s="88" t="e">
        <f t="shared" si="117"/>
        <v>#DIV/0!</v>
      </c>
      <c r="AE661" s="88">
        <f t="shared" si="118"/>
        <v>2.7777777777777779E-3</v>
      </c>
      <c r="AF661" s="88" t="e">
        <f t="shared" si="119"/>
        <v>#DIV/0!</v>
      </c>
      <c r="AG661" s="94" t="s">
        <v>4173</v>
      </c>
      <c r="AH661" s="118" t="s">
        <v>4174</v>
      </c>
    </row>
    <row r="662" spans="1:34" ht="80" x14ac:dyDescent="0.2">
      <c r="A662" s="2" t="s">
        <v>221</v>
      </c>
      <c r="B662" s="2" t="s">
        <v>1381</v>
      </c>
      <c r="C662" s="2"/>
      <c r="D662" s="2" t="s">
        <v>2762</v>
      </c>
      <c r="E662" t="s">
        <v>2761</v>
      </c>
      <c r="F662" s="2" t="s">
        <v>1376</v>
      </c>
      <c r="G662" s="2" t="s">
        <v>1375</v>
      </c>
      <c r="H662" s="2" t="s">
        <v>1382</v>
      </c>
      <c r="I662">
        <v>3</v>
      </c>
      <c r="J662" s="26" t="s">
        <v>4170</v>
      </c>
      <c r="K662" s="26" t="s">
        <v>4171</v>
      </c>
      <c r="L662" s="31">
        <v>3</v>
      </c>
      <c r="M662" t="s">
        <v>4172</v>
      </c>
      <c r="N662" s="75">
        <v>1</v>
      </c>
      <c r="O662">
        <v>1</v>
      </c>
      <c r="T662" s="31">
        <v>3</v>
      </c>
      <c r="U662" s="31">
        <v>120</v>
      </c>
      <c r="V662" s="2" t="s">
        <v>1376</v>
      </c>
      <c r="W662" s="71">
        <f t="shared" si="110"/>
        <v>3.333333333333333</v>
      </c>
      <c r="X662" s="71" t="e">
        <f t="shared" si="111"/>
        <v>#DIV/0!</v>
      </c>
      <c r="Y662" s="88">
        <f t="shared" si="112"/>
        <v>10</v>
      </c>
      <c r="Z662" s="88" t="e">
        <f t="shared" si="113"/>
        <v>#DIV/0!</v>
      </c>
      <c r="AA662" s="90">
        <f t="shared" si="114"/>
        <v>6.9444444444444447E-4</v>
      </c>
      <c r="AB662" s="31">
        <f t="shared" si="115"/>
        <v>1440</v>
      </c>
      <c r="AC662" s="88">
        <f t="shared" si="116"/>
        <v>6.9444444444444447E-4</v>
      </c>
      <c r="AD662" s="88" t="e">
        <f t="shared" si="117"/>
        <v>#DIV/0!</v>
      </c>
      <c r="AE662" s="88">
        <f t="shared" si="118"/>
        <v>2.7777777777777779E-3</v>
      </c>
      <c r="AF662" s="88" t="e">
        <f t="shared" si="119"/>
        <v>#DIV/0!</v>
      </c>
      <c r="AG662" s="94" t="s">
        <v>4173</v>
      </c>
      <c r="AH662" s="118" t="s">
        <v>4174</v>
      </c>
    </row>
    <row r="663" spans="1:34" ht="48" x14ac:dyDescent="0.2">
      <c r="A663" s="13" t="s">
        <v>1378</v>
      </c>
      <c r="B663" s="13" t="s">
        <v>1381</v>
      </c>
      <c r="C663" s="13"/>
      <c r="D663" s="13" t="s">
        <v>2765</v>
      </c>
      <c r="E663" t="s">
        <v>2764</v>
      </c>
      <c r="F663" s="13" t="s">
        <v>1384</v>
      </c>
      <c r="G663" s="13" t="s">
        <v>1383</v>
      </c>
      <c r="H663" s="13" t="s">
        <v>1377</v>
      </c>
      <c r="I663">
        <v>2</v>
      </c>
      <c r="J663" s="47" t="s">
        <v>3884</v>
      </c>
      <c r="K663" s="47" t="s">
        <v>4171</v>
      </c>
      <c r="L663" s="31">
        <v>2</v>
      </c>
      <c r="M663" t="s">
        <v>3500</v>
      </c>
      <c r="N663" s="79">
        <v>1</v>
      </c>
      <c r="O663">
        <v>0.5</v>
      </c>
      <c r="T663" s="31">
        <v>2</v>
      </c>
      <c r="U663" s="31">
        <v>120</v>
      </c>
      <c r="V663" s="13" t="s">
        <v>1384</v>
      </c>
      <c r="W663" s="71">
        <f t="shared" si="110"/>
        <v>10</v>
      </c>
      <c r="X663" s="71" t="e">
        <f t="shared" si="111"/>
        <v>#DIV/0!</v>
      </c>
      <c r="Y663" s="88">
        <f t="shared" si="112"/>
        <v>20</v>
      </c>
      <c r="Z663" s="88" t="e">
        <f t="shared" si="113"/>
        <v>#DIV/0!</v>
      </c>
      <c r="AA663" s="90">
        <f t="shared" si="114"/>
        <v>1.0416666666666667E-3</v>
      </c>
      <c r="AB663" s="31">
        <f t="shared" si="115"/>
        <v>960</v>
      </c>
      <c r="AC663" s="88">
        <f t="shared" si="116"/>
        <v>2.0833333333333333E-3</v>
      </c>
      <c r="AD663" s="88" t="e">
        <f t="shared" si="117"/>
        <v>#DIV/0!</v>
      </c>
      <c r="AE663" s="88">
        <f t="shared" si="118"/>
        <v>8.3333333333333332E-3</v>
      </c>
      <c r="AF663" s="88" t="e">
        <f t="shared" si="119"/>
        <v>#DIV/0!</v>
      </c>
      <c r="AG663" s="94" t="s">
        <v>4175</v>
      </c>
      <c r="AH663" s="118" t="s">
        <v>4176</v>
      </c>
    </row>
    <row r="664" spans="1:34" ht="48" x14ac:dyDescent="0.2">
      <c r="A664" s="13" t="s">
        <v>221</v>
      </c>
      <c r="B664" s="13" t="s">
        <v>1381</v>
      </c>
      <c r="C664" s="13"/>
      <c r="D664" s="13" t="s">
        <v>2765</v>
      </c>
      <c r="E664" t="s">
        <v>2764</v>
      </c>
      <c r="F664" s="13" t="s">
        <v>1384</v>
      </c>
      <c r="G664" s="13" t="s">
        <v>1383</v>
      </c>
      <c r="H664" s="13" t="s">
        <v>1382</v>
      </c>
      <c r="I664">
        <v>2</v>
      </c>
      <c r="J664" s="47" t="s">
        <v>3884</v>
      </c>
      <c r="K664" s="47" t="s">
        <v>4171</v>
      </c>
      <c r="L664" s="31">
        <v>2</v>
      </c>
      <c r="M664" t="s">
        <v>3500</v>
      </c>
      <c r="N664" s="79">
        <v>1</v>
      </c>
      <c r="O664">
        <v>0.5</v>
      </c>
      <c r="T664" s="31">
        <v>2</v>
      </c>
      <c r="U664" s="31">
        <v>120</v>
      </c>
      <c r="V664" s="13" t="s">
        <v>1384</v>
      </c>
      <c r="W664" s="71">
        <f t="shared" si="110"/>
        <v>10</v>
      </c>
      <c r="X664" s="71" t="e">
        <f t="shared" si="111"/>
        <v>#DIV/0!</v>
      </c>
      <c r="Y664" s="88">
        <f t="shared" si="112"/>
        <v>20</v>
      </c>
      <c r="Z664" s="88" t="e">
        <f t="shared" si="113"/>
        <v>#DIV/0!</v>
      </c>
      <c r="AA664" s="90">
        <f t="shared" si="114"/>
        <v>1.0416666666666667E-3</v>
      </c>
      <c r="AB664" s="31">
        <f t="shared" si="115"/>
        <v>960</v>
      </c>
      <c r="AC664" s="88">
        <f t="shared" si="116"/>
        <v>2.0833333333333333E-3</v>
      </c>
      <c r="AD664" s="88" t="e">
        <f t="shared" si="117"/>
        <v>#DIV/0!</v>
      </c>
      <c r="AE664" s="88">
        <f t="shared" si="118"/>
        <v>8.3333333333333332E-3</v>
      </c>
      <c r="AF664" s="88" t="e">
        <f t="shared" si="119"/>
        <v>#DIV/0!</v>
      </c>
      <c r="AG664" s="94" t="s">
        <v>4175</v>
      </c>
      <c r="AH664" s="118" t="s">
        <v>4176</v>
      </c>
    </row>
    <row r="665" spans="1:34" ht="48" x14ac:dyDescent="0.2">
      <c r="A665" s="13" t="s">
        <v>1378</v>
      </c>
      <c r="B665" s="13" t="s">
        <v>1381</v>
      </c>
      <c r="C665" s="13"/>
      <c r="D665" s="13" t="s">
        <v>2768</v>
      </c>
      <c r="E665" t="s">
        <v>2767</v>
      </c>
      <c r="F665" s="13" t="s">
        <v>1386</v>
      </c>
      <c r="G665" s="13" t="s">
        <v>1385</v>
      </c>
      <c r="H665" s="13" t="s">
        <v>1377</v>
      </c>
      <c r="I665">
        <v>2</v>
      </c>
      <c r="J665" s="47" t="s">
        <v>3884</v>
      </c>
      <c r="K665" s="47" t="s">
        <v>4171</v>
      </c>
      <c r="L665" s="31">
        <v>2</v>
      </c>
      <c r="M665" t="s">
        <v>3500</v>
      </c>
      <c r="N665" s="79">
        <v>0.1</v>
      </c>
      <c r="O665">
        <v>0.01</v>
      </c>
      <c r="T665" s="31">
        <v>2</v>
      </c>
      <c r="U665" s="31">
        <v>120</v>
      </c>
      <c r="V665" s="13" t="s">
        <v>1386</v>
      </c>
      <c r="W665" s="71">
        <f t="shared" si="110"/>
        <v>50</v>
      </c>
      <c r="X665" s="71" t="e">
        <f t="shared" si="111"/>
        <v>#DIV/0!</v>
      </c>
      <c r="Y665" s="88">
        <f t="shared" si="112"/>
        <v>100</v>
      </c>
      <c r="Z665" s="88" t="e">
        <f t="shared" si="113"/>
        <v>#DIV/0!</v>
      </c>
      <c r="AA665" s="90">
        <f t="shared" si="114"/>
        <v>1.0416666666666667E-4</v>
      </c>
      <c r="AB665" s="31">
        <f t="shared" si="115"/>
        <v>960</v>
      </c>
      <c r="AC665" s="88">
        <f t="shared" si="116"/>
        <v>1.0416666666666668E-2</v>
      </c>
      <c r="AD665" s="88" t="e">
        <f t="shared" si="117"/>
        <v>#DIV/0!</v>
      </c>
      <c r="AE665" s="88">
        <f t="shared" si="118"/>
        <v>4.1666666666666671E-2</v>
      </c>
      <c r="AF665" s="88" t="e">
        <f t="shared" si="119"/>
        <v>#DIV/0!</v>
      </c>
      <c r="AG665" s="94" t="s">
        <v>4175</v>
      </c>
      <c r="AH665" s="119" t="s">
        <v>4177</v>
      </c>
    </row>
    <row r="666" spans="1:34" ht="48" x14ac:dyDescent="0.2">
      <c r="A666" s="13" t="s">
        <v>221</v>
      </c>
      <c r="B666" s="13" t="s">
        <v>1381</v>
      </c>
      <c r="C666" s="13"/>
      <c r="D666" s="13" t="s">
        <v>2768</v>
      </c>
      <c r="E666" t="s">
        <v>2767</v>
      </c>
      <c r="F666" s="13" t="s">
        <v>1386</v>
      </c>
      <c r="G666" s="13" t="s">
        <v>1385</v>
      </c>
      <c r="H666" s="13" t="s">
        <v>1382</v>
      </c>
      <c r="I666">
        <v>2</v>
      </c>
      <c r="J666" s="47" t="s">
        <v>3884</v>
      </c>
      <c r="K666" s="47" t="s">
        <v>4171</v>
      </c>
      <c r="L666" s="31">
        <v>2</v>
      </c>
      <c r="M666" t="s">
        <v>3500</v>
      </c>
      <c r="N666" s="79">
        <v>0.1</v>
      </c>
      <c r="O666">
        <v>0.01</v>
      </c>
      <c r="T666" s="31">
        <v>2</v>
      </c>
      <c r="U666" s="31">
        <v>120</v>
      </c>
      <c r="V666" s="13" t="s">
        <v>1386</v>
      </c>
      <c r="W666" s="71">
        <f t="shared" si="110"/>
        <v>50</v>
      </c>
      <c r="X666" s="71" t="e">
        <f t="shared" si="111"/>
        <v>#DIV/0!</v>
      </c>
      <c r="Y666" s="88">
        <f t="shared" si="112"/>
        <v>100</v>
      </c>
      <c r="Z666" s="88" t="e">
        <f t="shared" si="113"/>
        <v>#DIV/0!</v>
      </c>
      <c r="AA666" s="90">
        <f t="shared" si="114"/>
        <v>1.0416666666666667E-4</v>
      </c>
      <c r="AB666" s="31">
        <f t="shared" si="115"/>
        <v>960</v>
      </c>
      <c r="AC666" s="88">
        <f t="shared" si="116"/>
        <v>1.0416666666666668E-2</v>
      </c>
      <c r="AD666" s="88" t="e">
        <f t="shared" si="117"/>
        <v>#DIV/0!</v>
      </c>
      <c r="AE666" s="88">
        <f t="shared" si="118"/>
        <v>4.1666666666666671E-2</v>
      </c>
      <c r="AF666" s="88" t="e">
        <f t="shared" si="119"/>
        <v>#DIV/0!</v>
      </c>
      <c r="AG666" s="94" t="s">
        <v>4175</v>
      </c>
      <c r="AH666" s="119" t="s">
        <v>4177</v>
      </c>
    </row>
    <row r="667" spans="1:34" ht="48" x14ac:dyDescent="0.2">
      <c r="A667" s="13" t="s">
        <v>1378</v>
      </c>
      <c r="B667" s="13" t="s">
        <v>1381</v>
      </c>
      <c r="C667" s="13"/>
      <c r="D667" s="13" t="s">
        <v>2771</v>
      </c>
      <c r="E667" t="s">
        <v>2770</v>
      </c>
      <c r="F667" s="13" t="s">
        <v>1388</v>
      </c>
      <c r="G667" s="13" t="s">
        <v>1387</v>
      </c>
      <c r="H667" s="13" t="s">
        <v>1377</v>
      </c>
      <c r="I667">
        <v>2</v>
      </c>
      <c r="J667" s="47" t="s">
        <v>3884</v>
      </c>
      <c r="K667" s="47" t="s">
        <v>4171</v>
      </c>
      <c r="L667" s="31">
        <v>2</v>
      </c>
      <c r="M667" t="s">
        <v>3500</v>
      </c>
      <c r="N667" s="79">
        <v>1</v>
      </c>
      <c r="O667">
        <v>0.5</v>
      </c>
      <c r="T667" s="31">
        <v>2</v>
      </c>
      <c r="U667" s="31">
        <v>120</v>
      </c>
      <c r="V667" s="13" t="s">
        <v>1388</v>
      </c>
      <c r="W667" s="71">
        <f t="shared" si="110"/>
        <v>10</v>
      </c>
      <c r="X667" s="71" t="e">
        <f t="shared" si="111"/>
        <v>#DIV/0!</v>
      </c>
      <c r="Y667" s="88">
        <f t="shared" si="112"/>
        <v>20</v>
      </c>
      <c r="Z667" s="88" t="e">
        <f t="shared" si="113"/>
        <v>#DIV/0!</v>
      </c>
      <c r="AA667" s="90">
        <f t="shared" si="114"/>
        <v>1.0416666666666667E-3</v>
      </c>
      <c r="AB667" s="31">
        <f t="shared" si="115"/>
        <v>960</v>
      </c>
      <c r="AC667" s="88">
        <f t="shared" si="116"/>
        <v>2.0833333333333333E-3</v>
      </c>
      <c r="AD667" s="88" t="e">
        <f t="shared" si="117"/>
        <v>#DIV/0!</v>
      </c>
      <c r="AE667" s="88">
        <f t="shared" si="118"/>
        <v>8.3333333333333332E-3</v>
      </c>
      <c r="AF667" s="88" t="e">
        <f t="shared" si="119"/>
        <v>#DIV/0!</v>
      </c>
      <c r="AG667" s="94" t="s">
        <v>4178</v>
      </c>
      <c r="AH667" s="118" t="s">
        <v>4179</v>
      </c>
    </row>
    <row r="668" spans="1:34" ht="48" x14ac:dyDescent="0.2">
      <c r="A668" s="13" t="s">
        <v>221</v>
      </c>
      <c r="B668" s="13" t="s">
        <v>1381</v>
      </c>
      <c r="C668" s="13"/>
      <c r="D668" s="13" t="s">
        <v>2771</v>
      </c>
      <c r="E668" t="s">
        <v>2770</v>
      </c>
      <c r="F668" s="13" t="s">
        <v>1388</v>
      </c>
      <c r="G668" s="13" t="s">
        <v>1387</v>
      </c>
      <c r="H668" s="13" t="s">
        <v>1382</v>
      </c>
      <c r="I668">
        <v>2</v>
      </c>
      <c r="J668" s="47" t="s">
        <v>3884</v>
      </c>
      <c r="K668" s="47" t="s">
        <v>4171</v>
      </c>
      <c r="L668" s="31">
        <v>2</v>
      </c>
      <c r="M668" t="s">
        <v>3500</v>
      </c>
      <c r="N668" s="79">
        <v>1</v>
      </c>
      <c r="O668">
        <v>0.5</v>
      </c>
      <c r="T668" s="31">
        <v>2</v>
      </c>
      <c r="U668" s="31">
        <v>120</v>
      </c>
      <c r="V668" s="13" t="s">
        <v>1388</v>
      </c>
      <c r="W668" s="71">
        <f t="shared" si="110"/>
        <v>10</v>
      </c>
      <c r="X668" s="71" t="e">
        <f t="shared" si="111"/>
        <v>#DIV/0!</v>
      </c>
      <c r="Y668" s="88">
        <f t="shared" si="112"/>
        <v>20</v>
      </c>
      <c r="Z668" s="88" t="e">
        <f t="shared" si="113"/>
        <v>#DIV/0!</v>
      </c>
      <c r="AA668" s="90">
        <f t="shared" si="114"/>
        <v>1.0416666666666667E-3</v>
      </c>
      <c r="AB668" s="31">
        <f t="shared" si="115"/>
        <v>960</v>
      </c>
      <c r="AC668" s="88">
        <f t="shared" si="116"/>
        <v>2.0833333333333333E-3</v>
      </c>
      <c r="AD668" s="88" t="e">
        <f t="shared" si="117"/>
        <v>#DIV/0!</v>
      </c>
      <c r="AE668" s="88">
        <f t="shared" si="118"/>
        <v>8.3333333333333332E-3</v>
      </c>
      <c r="AF668" s="88" t="e">
        <f t="shared" si="119"/>
        <v>#DIV/0!</v>
      </c>
      <c r="AG668" s="94" t="s">
        <v>4178</v>
      </c>
      <c r="AH668" s="118" t="s">
        <v>4179</v>
      </c>
    </row>
    <row r="669" spans="1:34" ht="80" x14ac:dyDescent="0.2">
      <c r="A669" s="2" t="s">
        <v>221</v>
      </c>
      <c r="B669" s="2" t="s">
        <v>1381</v>
      </c>
      <c r="C669" s="2"/>
      <c r="D669" s="2" t="s">
        <v>2774</v>
      </c>
      <c r="E669" t="s">
        <v>2773</v>
      </c>
      <c r="F669" s="2" t="s">
        <v>1390</v>
      </c>
      <c r="G669" s="2" t="s">
        <v>1389</v>
      </c>
      <c r="H669" s="2" t="s">
        <v>1382</v>
      </c>
      <c r="I669">
        <v>2</v>
      </c>
      <c r="J669" s="26" t="s">
        <v>3884</v>
      </c>
      <c r="K669" s="26" t="s">
        <v>4171</v>
      </c>
      <c r="L669" s="31">
        <v>2</v>
      </c>
      <c r="M669" t="s">
        <v>3500</v>
      </c>
      <c r="N669" s="75">
        <v>5.0000000000000001E-3</v>
      </c>
      <c r="O669">
        <v>2.0000000000000001E-4</v>
      </c>
      <c r="T669" s="31">
        <v>2</v>
      </c>
      <c r="U669" s="31">
        <v>120</v>
      </c>
      <c r="V669" s="2" t="s">
        <v>1390</v>
      </c>
      <c r="W669" s="71">
        <f t="shared" si="110"/>
        <v>124.99999999999999</v>
      </c>
      <c r="X669" s="71" t="e">
        <f t="shared" si="111"/>
        <v>#DIV/0!</v>
      </c>
      <c r="Y669" s="88">
        <f t="shared" si="112"/>
        <v>249.99999999999997</v>
      </c>
      <c r="Z669" s="88" t="e">
        <f t="shared" si="113"/>
        <v>#DIV/0!</v>
      </c>
      <c r="AA669" s="90">
        <f t="shared" si="114"/>
        <v>5.2083333333333332E-6</v>
      </c>
      <c r="AB669" s="31">
        <f t="shared" si="115"/>
        <v>960</v>
      </c>
      <c r="AC669" s="88">
        <f t="shared" si="116"/>
        <v>2.6041666666666664E-2</v>
      </c>
      <c r="AD669" s="88" t="e">
        <f t="shared" si="117"/>
        <v>#DIV/0!</v>
      </c>
      <c r="AE669" s="102">
        <f t="shared" si="118"/>
        <v>0.10416666666666666</v>
      </c>
      <c r="AF669" s="88" t="e">
        <f t="shared" si="119"/>
        <v>#DIV/0!</v>
      </c>
      <c r="AG669" s="94" t="s">
        <v>4180</v>
      </c>
      <c r="AH669" s="119" t="s">
        <v>4181</v>
      </c>
    </row>
    <row r="670" spans="1:34" ht="80" x14ac:dyDescent="0.2">
      <c r="A670" s="2" t="s">
        <v>1378</v>
      </c>
      <c r="B670" s="2" t="s">
        <v>1381</v>
      </c>
      <c r="C670" s="2"/>
      <c r="D670" s="2" t="s">
        <v>2774</v>
      </c>
      <c r="E670" t="s">
        <v>2773</v>
      </c>
      <c r="F670" s="2" t="s">
        <v>1390</v>
      </c>
      <c r="G670" s="2" t="s">
        <v>1389</v>
      </c>
      <c r="H670" s="2" t="s">
        <v>1377</v>
      </c>
      <c r="I670">
        <v>2</v>
      </c>
      <c r="J670" s="26" t="s">
        <v>3884</v>
      </c>
      <c r="K670" s="26" t="s">
        <v>4171</v>
      </c>
      <c r="L670" s="31">
        <v>2</v>
      </c>
      <c r="M670" t="s">
        <v>3500</v>
      </c>
      <c r="N670" s="75">
        <v>5.0000000000000001E-3</v>
      </c>
      <c r="O670">
        <v>2.0000000000000001E-4</v>
      </c>
      <c r="T670" s="31">
        <v>2</v>
      </c>
      <c r="U670" s="31">
        <v>120</v>
      </c>
      <c r="V670" s="2" t="s">
        <v>1390</v>
      </c>
      <c r="W670" s="71">
        <f t="shared" si="110"/>
        <v>124.99999999999999</v>
      </c>
      <c r="X670" s="71" t="e">
        <f t="shared" si="111"/>
        <v>#DIV/0!</v>
      </c>
      <c r="Y670" s="88">
        <f t="shared" si="112"/>
        <v>249.99999999999997</v>
      </c>
      <c r="Z670" s="88" t="e">
        <f t="shared" si="113"/>
        <v>#DIV/0!</v>
      </c>
      <c r="AA670" s="90">
        <f t="shared" si="114"/>
        <v>5.2083333333333332E-6</v>
      </c>
      <c r="AB670" s="31">
        <f t="shared" si="115"/>
        <v>960</v>
      </c>
      <c r="AC670" s="88">
        <f t="shared" si="116"/>
        <v>2.6041666666666664E-2</v>
      </c>
      <c r="AD670" s="88" t="e">
        <f t="shared" si="117"/>
        <v>#DIV/0!</v>
      </c>
      <c r="AE670" s="102">
        <f t="shared" si="118"/>
        <v>0.10416666666666666</v>
      </c>
      <c r="AF670" s="88" t="e">
        <f t="shared" si="119"/>
        <v>#DIV/0!</v>
      </c>
      <c r="AG670" s="94" t="s">
        <v>4180</v>
      </c>
      <c r="AH670" s="119" t="s">
        <v>4182</v>
      </c>
    </row>
    <row r="671" spans="1:34" ht="75" customHeight="1" x14ac:dyDescent="0.2">
      <c r="A671" s="13" t="s">
        <v>221</v>
      </c>
      <c r="B671" s="13" t="s">
        <v>1381</v>
      </c>
      <c r="C671" s="13"/>
      <c r="D671" s="13" t="s">
        <v>2776</v>
      </c>
      <c r="E671" t="s">
        <v>2775</v>
      </c>
      <c r="F671" s="13" t="s">
        <v>1393</v>
      </c>
      <c r="G671" s="13" t="s">
        <v>1392</v>
      </c>
      <c r="H671" s="13" t="s">
        <v>1382</v>
      </c>
      <c r="I671">
        <v>2</v>
      </c>
      <c r="J671" s="47" t="s">
        <v>3884</v>
      </c>
      <c r="K671" s="47" t="s">
        <v>4171</v>
      </c>
      <c r="L671" s="31">
        <v>2</v>
      </c>
      <c r="M671" t="s">
        <v>3500</v>
      </c>
      <c r="N671" s="79">
        <v>10</v>
      </c>
      <c r="O671">
        <v>2</v>
      </c>
      <c r="T671" s="31">
        <v>2</v>
      </c>
      <c r="U671" s="31">
        <v>120</v>
      </c>
      <c r="V671" s="13" t="s">
        <v>1393</v>
      </c>
      <c r="W671" s="71">
        <f t="shared" si="110"/>
        <v>25</v>
      </c>
      <c r="X671" s="71" t="e">
        <f t="shared" si="111"/>
        <v>#DIV/0!</v>
      </c>
      <c r="Y671" s="88">
        <f t="shared" si="112"/>
        <v>50</v>
      </c>
      <c r="Z671" s="88" t="e">
        <f t="shared" si="113"/>
        <v>#DIV/0!</v>
      </c>
      <c r="AA671" s="90">
        <f t="shared" si="114"/>
        <v>1.0416666666666666E-2</v>
      </c>
      <c r="AB671" s="31">
        <f t="shared" si="115"/>
        <v>960</v>
      </c>
      <c r="AC671" s="88">
        <f t="shared" si="116"/>
        <v>5.208333333333333E-3</v>
      </c>
      <c r="AD671" s="88" t="e">
        <f t="shared" si="117"/>
        <v>#DIV/0!</v>
      </c>
      <c r="AE671" s="88">
        <f t="shared" si="118"/>
        <v>2.0833333333333332E-2</v>
      </c>
      <c r="AF671" s="88" t="e">
        <f t="shared" si="119"/>
        <v>#DIV/0!</v>
      </c>
      <c r="AG671" s="94" t="s">
        <v>4183</v>
      </c>
      <c r="AH671" s="119" t="s">
        <v>4184</v>
      </c>
    </row>
    <row r="672" spans="1:34" ht="64" x14ac:dyDescent="0.2">
      <c r="A672" s="13" t="s">
        <v>1378</v>
      </c>
      <c r="B672" s="13" t="s">
        <v>1381</v>
      </c>
      <c r="C672" s="13"/>
      <c r="D672" s="13" t="s">
        <v>2776</v>
      </c>
      <c r="E672" t="s">
        <v>2775</v>
      </c>
      <c r="F672" s="13" t="s">
        <v>1393</v>
      </c>
      <c r="G672" s="13" t="s">
        <v>1392</v>
      </c>
      <c r="H672" s="13" t="s">
        <v>1377</v>
      </c>
      <c r="I672">
        <v>2</v>
      </c>
      <c r="J672" s="47" t="s">
        <v>3884</v>
      </c>
      <c r="K672" s="47" t="s">
        <v>4171</v>
      </c>
      <c r="L672" s="31">
        <v>2</v>
      </c>
      <c r="M672" t="s">
        <v>3500</v>
      </c>
      <c r="N672" s="79">
        <v>10</v>
      </c>
      <c r="O672">
        <v>2</v>
      </c>
      <c r="T672" s="31">
        <v>2</v>
      </c>
      <c r="U672" s="31">
        <v>120</v>
      </c>
      <c r="V672" s="13" t="s">
        <v>1393</v>
      </c>
      <c r="W672" s="71">
        <f t="shared" si="110"/>
        <v>25</v>
      </c>
      <c r="X672" s="71" t="e">
        <f t="shared" si="111"/>
        <v>#DIV/0!</v>
      </c>
      <c r="Y672" s="88">
        <f t="shared" si="112"/>
        <v>50</v>
      </c>
      <c r="Z672" s="88" t="e">
        <f t="shared" si="113"/>
        <v>#DIV/0!</v>
      </c>
      <c r="AA672" s="90">
        <f t="shared" si="114"/>
        <v>1.0416666666666666E-2</v>
      </c>
      <c r="AB672" s="31">
        <f t="shared" si="115"/>
        <v>960</v>
      </c>
      <c r="AC672" s="88">
        <f t="shared" si="116"/>
        <v>5.208333333333333E-3</v>
      </c>
      <c r="AD672" s="88" t="e">
        <f t="shared" si="117"/>
        <v>#DIV/0!</v>
      </c>
      <c r="AE672" s="88">
        <f t="shared" si="118"/>
        <v>2.0833333333333332E-2</v>
      </c>
      <c r="AF672" s="88" t="e">
        <f t="shared" si="119"/>
        <v>#DIV/0!</v>
      </c>
      <c r="AG672" s="94" t="s">
        <v>4185</v>
      </c>
      <c r="AH672" s="119" t="s">
        <v>4184</v>
      </c>
    </row>
    <row r="673" spans="1:34" ht="80" x14ac:dyDescent="0.2">
      <c r="A673" s="2" t="s">
        <v>1378</v>
      </c>
      <c r="B673" s="2" t="s">
        <v>1381</v>
      </c>
      <c r="C673" s="2"/>
      <c r="D673" s="2" t="s">
        <v>2779</v>
      </c>
      <c r="E673" s="18" t="s">
        <v>2778</v>
      </c>
      <c r="F673" s="2" t="s">
        <v>1395</v>
      </c>
      <c r="G673" s="2" t="s">
        <v>1394</v>
      </c>
      <c r="H673" s="2" t="s">
        <v>1377</v>
      </c>
      <c r="I673">
        <v>3</v>
      </c>
      <c r="J673" s="26" t="s">
        <v>4170</v>
      </c>
      <c r="K673" s="26" t="s">
        <v>4171</v>
      </c>
      <c r="L673" s="31">
        <v>3</v>
      </c>
      <c r="M673" t="s">
        <v>4172</v>
      </c>
      <c r="N673" s="75">
        <v>0.02</v>
      </c>
      <c r="O673">
        <v>1E-3</v>
      </c>
      <c r="T673" s="31">
        <v>3</v>
      </c>
      <c r="U673" s="31">
        <v>120</v>
      </c>
      <c r="V673" s="2" t="s">
        <v>1395</v>
      </c>
      <c r="W673" s="71">
        <f t="shared" si="110"/>
        <v>66.666666666666657</v>
      </c>
      <c r="X673" s="71" t="e">
        <f t="shared" si="111"/>
        <v>#DIV/0!</v>
      </c>
      <c r="Y673" s="88">
        <f t="shared" si="112"/>
        <v>200</v>
      </c>
      <c r="Z673" s="88" t="e">
        <f t="shared" si="113"/>
        <v>#DIV/0!</v>
      </c>
      <c r="AA673" s="90">
        <f t="shared" si="114"/>
        <v>1.388888888888889E-5</v>
      </c>
      <c r="AB673" s="31">
        <f t="shared" si="115"/>
        <v>1440</v>
      </c>
      <c r="AC673" s="88">
        <f t="shared" si="116"/>
        <v>1.388888888888889E-2</v>
      </c>
      <c r="AD673" s="88" t="e">
        <f t="shared" si="117"/>
        <v>#DIV/0!</v>
      </c>
      <c r="AE673" s="88">
        <f t="shared" si="118"/>
        <v>5.5555555555555559E-2</v>
      </c>
      <c r="AF673" s="88" t="e">
        <f t="shared" si="119"/>
        <v>#DIV/0!</v>
      </c>
      <c r="AG673" s="94" t="s">
        <v>4173</v>
      </c>
      <c r="AH673" s="118" t="s">
        <v>4186</v>
      </c>
    </row>
    <row r="674" spans="1:34" ht="80" x14ac:dyDescent="0.2">
      <c r="A674" s="2" t="s">
        <v>221</v>
      </c>
      <c r="B674" s="2" t="s">
        <v>1381</v>
      </c>
      <c r="C674" s="2"/>
      <c r="D674" s="2" t="s">
        <v>2779</v>
      </c>
      <c r="E674" s="18" t="s">
        <v>2778</v>
      </c>
      <c r="F674" s="2" t="s">
        <v>1395</v>
      </c>
      <c r="G674" s="2" t="s">
        <v>1394</v>
      </c>
      <c r="H674" s="2" t="s">
        <v>1382</v>
      </c>
      <c r="I674">
        <v>3</v>
      </c>
      <c r="J674" s="26" t="s">
        <v>4170</v>
      </c>
      <c r="K674" s="26" t="s">
        <v>4171</v>
      </c>
      <c r="L674" s="31">
        <v>3</v>
      </c>
      <c r="M674" t="s">
        <v>4172</v>
      </c>
      <c r="N674" s="75">
        <v>0.02</v>
      </c>
      <c r="O674">
        <v>1E-3</v>
      </c>
      <c r="T674" s="31">
        <v>3</v>
      </c>
      <c r="U674" s="31">
        <v>120</v>
      </c>
      <c r="V674" s="2" t="s">
        <v>1395</v>
      </c>
      <c r="W674" s="71">
        <f t="shared" si="110"/>
        <v>66.666666666666657</v>
      </c>
      <c r="X674" s="71" t="e">
        <f t="shared" si="111"/>
        <v>#DIV/0!</v>
      </c>
      <c r="Y674" s="88">
        <f t="shared" si="112"/>
        <v>200</v>
      </c>
      <c r="Z674" s="88" t="e">
        <f t="shared" si="113"/>
        <v>#DIV/0!</v>
      </c>
      <c r="AA674" s="90">
        <f t="shared" si="114"/>
        <v>1.388888888888889E-5</v>
      </c>
      <c r="AB674" s="31">
        <f t="shared" si="115"/>
        <v>1440</v>
      </c>
      <c r="AC674" s="88">
        <f t="shared" si="116"/>
        <v>1.388888888888889E-2</v>
      </c>
      <c r="AD674" s="88" t="e">
        <f t="shared" si="117"/>
        <v>#DIV/0!</v>
      </c>
      <c r="AE674" s="88">
        <f t="shared" si="118"/>
        <v>5.5555555555555559E-2</v>
      </c>
      <c r="AF674" s="88" t="e">
        <f t="shared" si="119"/>
        <v>#DIV/0!</v>
      </c>
      <c r="AG674" s="94" t="s">
        <v>4173</v>
      </c>
      <c r="AH674" s="118" t="s">
        <v>4186</v>
      </c>
    </row>
    <row r="675" spans="1:34" ht="96" x14ac:dyDescent="0.2">
      <c r="A675" s="2" t="s">
        <v>1378</v>
      </c>
      <c r="B675" s="2" t="s">
        <v>1381</v>
      </c>
      <c r="C675" s="2"/>
      <c r="D675" s="2" t="s">
        <v>2781</v>
      </c>
      <c r="E675" t="s">
        <v>2780</v>
      </c>
      <c r="F675" s="2" t="s">
        <v>1397</v>
      </c>
      <c r="G675" s="2" t="s">
        <v>1396</v>
      </c>
      <c r="H675" s="2" t="s">
        <v>1377</v>
      </c>
      <c r="I675">
        <v>2</v>
      </c>
      <c r="J675" s="26" t="s">
        <v>3884</v>
      </c>
      <c r="K675" s="26" t="s">
        <v>4171</v>
      </c>
      <c r="L675" s="31">
        <v>2</v>
      </c>
      <c r="M675" t="s">
        <v>3876</v>
      </c>
      <c r="N675" s="75">
        <v>10</v>
      </c>
      <c r="O675">
        <v>10</v>
      </c>
      <c r="T675" s="31">
        <v>2</v>
      </c>
      <c r="U675" s="31">
        <v>120</v>
      </c>
      <c r="V675" s="2" t="s">
        <v>1397</v>
      </c>
      <c r="W675" s="71">
        <f t="shared" si="110"/>
        <v>5</v>
      </c>
      <c r="X675" s="71" t="e">
        <f t="shared" si="111"/>
        <v>#DIV/0!</v>
      </c>
      <c r="Y675" s="88">
        <f t="shared" si="112"/>
        <v>10</v>
      </c>
      <c r="Z675" s="88" t="e">
        <f t="shared" si="113"/>
        <v>#DIV/0!</v>
      </c>
      <c r="AA675" s="90">
        <f t="shared" si="114"/>
        <v>1.0416666666666666E-2</v>
      </c>
      <c r="AB675" s="31">
        <f t="shared" si="115"/>
        <v>960</v>
      </c>
      <c r="AC675" s="88">
        <f t="shared" si="116"/>
        <v>1.0416666666666667E-3</v>
      </c>
      <c r="AD675" s="88" t="e">
        <f t="shared" si="117"/>
        <v>#DIV/0!</v>
      </c>
      <c r="AE675" s="88">
        <f t="shared" si="118"/>
        <v>4.1666666666666666E-3</v>
      </c>
      <c r="AF675" s="88" t="e">
        <f t="shared" si="119"/>
        <v>#DIV/0!</v>
      </c>
      <c r="AG675" s="94" t="s">
        <v>4187</v>
      </c>
      <c r="AH675" s="118" t="s">
        <v>4188</v>
      </c>
    </row>
    <row r="676" spans="1:34" ht="96" x14ac:dyDescent="0.2">
      <c r="A676" s="2" t="s">
        <v>221</v>
      </c>
      <c r="B676" s="2" t="s">
        <v>1381</v>
      </c>
      <c r="C676" s="2"/>
      <c r="D676" s="2" t="s">
        <v>2781</v>
      </c>
      <c r="E676" t="s">
        <v>2780</v>
      </c>
      <c r="F676" s="2" t="s">
        <v>1397</v>
      </c>
      <c r="G676" s="2" t="s">
        <v>1396</v>
      </c>
      <c r="H676" s="2" t="s">
        <v>1382</v>
      </c>
      <c r="I676">
        <v>2</v>
      </c>
      <c r="J676" s="26" t="s">
        <v>3884</v>
      </c>
      <c r="K676" s="26" t="s">
        <v>4171</v>
      </c>
      <c r="L676" s="31">
        <v>2</v>
      </c>
      <c r="M676" t="s">
        <v>3876</v>
      </c>
      <c r="N676" s="75">
        <v>10</v>
      </c>
      <c r="O676">
        <v>10</v>
      </c>
      <c r="T676" s="31">
        <v>2</v>
      </c>
      <c r="U676" s="31">
        <v>120</v>
      </c>
      <c r="V676" s="2" t="s">
        <v>1397</v>
      </c>
      <c r="W676" s="71">
        <f t="shared" si="110"/>
        <v>5</v>
      </c>
      <c r="X676" s="71" t="e">
        <f t="shared" si="111"/>
        <v>#DIV/0!</v>
      </c>
      <c r="Y676" s="88">
        <f t="shared" si="112"/>
        <v>10</v>
      </c>
      <c r="Z676" s="88" t="e">
        <f t="shared" si="113"/>
        <v>#DIV/0!</v>
      </c>
      <c r="AA676" s="90">
        <f t="shared" si="114"/>
        <v>1.0416666666666666E-2</v>
      </c>
      <c r="AB676" s="31">
        <f t="shared" si="115"/>
        <v>960</v>
      </c>
      <c r="AC676" s="88">
        <f t="shared" si="116"/>
        <v>1.0416666666666667E-3</v>
      </c>
      <c r="AD676" s="88" t="e">
        <f t="shared" si="117"/>
        <v>#DIV/0!</v>
      </c>
      <c r="AE676" s="88">
        <f t="shared" si="118"/>
        <v>4.1666666666666666E-3</v>
      </c>
      <c r="AF676" s="88" t="e">
        <f t="shared" si="119"/>
        <v>#DIV/0!</v>
      </c>
      <c r="AG676" s="94" t="s">
        <v>4187</v>
      </c>
      <c r="AH676" s="118" t="s">
        <v>4188</v>
      </c>
    </row>
    <row r="677" spans="1:34" ht="112" x14ac:dyDescent="0.2">
      <c r="A677" s="2" t="s">
        <v>221</v>
      </c>
      <c r="B677" s="2" t="s">
        <v>1381</v>
      </c>
      <c r="C677" s="2"/>
      <c r="D677" s="2" t="s">
        <v>2783</v>
      </c>
      <c r="E677" t="s">
        <v>2782</v>
      </c>
      <c r="F677" s="2" t="s">
        <v>1403</v>
      </c>
      <c r="G677" s="2" t="s">
        <v>1402</v>
      </c>
      <c r="H677" s="2" t="s">
        <v>1382</v>
      </c>
      <c r="I677">
        <v>2</v>
      </c>
      <c r="J677" s="26" t="s">
        <v>3884</v>
      </c>
      <c r="K677" s="26" t="s">
        <v>4171</v>
      </c>
      <c r="L677" s="31">
        <v>2</v>
      </c>
      <c r="M677" t="s">
        <v>3876</v>
      </c>
      <c r="N677" s="75">
        <v>1</v>
      </c>
      <c r="O677">
        <v>1</v>
      </c>
      <c r="P677" s="18">
        <v>2</v>
      </c>
      <c r="T677" s="31">
        <v>2</v>
      </c>
      <c r="U677" s="31">
        <v>120</v>
      </c>
      <c r="V677" s="2" t="s">
        <v>1403</v>
      </c>
      <c r="W677" s="71">
        <f t="shared" si="110"/>
        <v>5</v>
      </c>
      <c r="X677" s="71" t="e">
        <f t="shared" si="111"/>
        <v>#DIV/0!</v>
      </c>
      <c r="Y677" s="88">
        <f t="shared" si="112"/>
        <v>10</v>
      </c>
      <c r="Z677" s="88" t="e">
        <f t="shared" si="113"/>
        <v>#DIV/0!</v>
      </c>
      <c r="AA677" s="90">
        <f t="shared" si="114"/>
        <v>1.0416666666666667E-3</v>
      </c>
      <c r="AB677" s="31">
        <f t="shared" si="115"/>
        <v>960</v>
      </c>
      <c r="AC677" s="88">
        <f t="shared" si="116"/>
        <v>1.0416666666666667E-3</v>
      </c>
      <c r="AD677" s="88" t="e">
        <f t="shared" si="117"/>
        <v>#DIV/0!</v>
      </c>
      <c r="AE677" s="88">
        <f t="shared" si="118"/>
        <v>4.1666666666666666E-3</v>
      </c>
      <c r="AF677" s="88" t="e">
        <f t="shared" si="119"/>
        <v>#DIV/0!</v>
      </c>
      <c r="AG677" s="94" t="s">
        <v>4189</v>
      </c>
      <c r="AH677" s="119" t="s">
        <v>4190</v>
      </c>
    </row>
    <row r="678" spans="1:34" ht="112" x14ac:dyDescent="0.2">
      <c r="A678" s="2" t="s">
        <v>1378</v>
      </c>
      <c r="B678" s="2" t="s">
        <v>1381</v>
      </c>
      <c r="C678" s="2"/>
      <c r="D678" s="2" t="s">
        <v>2783</v>
      </c>
      <c r="E678" t="s">
        <v>2782</v>
      </c>
      <c r="F678" s="2" t="s">
        <v>1403</v>
      </c>
      <c r="G678" s="2" t="s">
        <v>1402</v>
      </c>
      <c r="H678" s="2" t="s">
        <v>1377</v>
      </c>
      <c r="I678">
        <v>2</v>
      </c>
      <c r="J678" s="26" t="s">
        <v>3884</v>
      </c>
      <c r="K678" s="26" t="s">
        <v>4171</v>
      </c>
      <c r="L678" s="31">
        <v>2</v>
      </c>
      <c r="M678" t="s">
        <v>3876</v>
      </c>
      <c r="N678" s="75">
        <v>1</v>
      </c>
      <c r="O678">
        <v>1</v>
      </c>
      <c r="P678" s="18">
        <v>2</v>
      </c>
      <c r="T678" s="31">
        <v>2</v>
      </c>
      <c r="U678" s="31">
        <v>120</v>
      </c>
      <c r="V678" s="2" t="s">
        <v>1403</v>
      </c>
      <c r="W678" s="71">
        <f t="shared" si="110"/>
        <v>5</v>
      </c>
      <c r="X678" s="71" t="e">
        <f t="shared" si="111"/>
        <v>#DIV/0!</v>
      </c>
      <c r="Y678" s="88">
        <f t="shared" si="112"/>
        <v>10</v>
      </c>
      <c r="Z678" s="88" t="e">
        <f t="shared" si="113"/>
        <v>#DIV/0!</v>
      </c>
      <c r="AA678" s="90">
        <f t="shared" si="114"/>
        <v>1.0416666666666667E-3</v>
      </c>
      <c r="AB678" s="31">
        <f t="shared" si="115"/>
        <v>960</v>
      </c>
      <c r="AC678" s="88">
        <f t="shared" si="116"/>
        <v>1.0416666666666667E-3</v>
      </c>
      <c r="AD678" s="88" t="e">
        <f t="shared" si="117"/>
        <v>#DIV/0!</v>
      </c>
      <c r="AE678" s="88">
        <f t="shared" si="118"/>
        <v>4.1666666666666666E-3</v>
      </c>
      <c r="AF678" s="88" t="e">
        <f t="shared" si="119"/>
        <v>#DIV/0!</v>
      </c>
      <c r="AG678" s="94" t="s">
        <v>4189</v>
      </c>
      <c r="AH678" s="119" t="s">
        <v>4190</v>
      </c>
    </row>
    <row r="679" spans="1:34" s="19" customFormat="1" x14ac:dyDescent="0.2">
      <c r="A679" s="20" t="s">
        <v>1405</v>
      </c>
      <c r="B679" s="20" t="s">
        <v>1381</v>
      </c>
      <c r="C679" s="20"/>
      <c r="D679" s="20"/>
      <c r="F679" s="20" t="s">
        <v>1405</v>
      </c>
      <c r="G679" s="20" t="s">
        <v>1404</v>
      </c>
      <c r="H679" s="20" t="s">
        <v>1406</v>
      </c>
      <c r="L679" s="35"/>
      <c r="N679" s="76">
        <v>0.5</v>
      </c>
      <c r="T679" s="35"/>
      <c r="U679" s="31">
        <v>120</v>
      </c>
      <c r="V679" s="20" t="s">
        <v>1405</v>
      </c>
      <c r="W679" s="71" t="e">
        <f t="shared" si="110"/>
        <v>#DIV/0!</v>
      </c>
      <c r="X679" s="71" t="e">
        <f t="shared" si="111"/>
        <v>#DIV/0!</v>
      </c>
      <c r="Y679" s="88" t="e">
        <f t="shared" si="112"/>
        <v>#DIV/0!</v>
      </c>
      <c r="Z679" s="88" t="e">
        <f t="shared" si="113"/>
        <v>#DIV/0!</v>
      </c>
      <c r="AA679" s="90" t="e">
        <f t="shared" si="114"/>
        <v>#DIV/0!</v>
      </c>
      <c r="AB679" s="31">
        <f t="shared" si="115"/>
        <v>0</v>
      </c>
      <c r="AC679" s="88" t="e">
        <f t="shared" si="116"/>
        <v>#DIV/0!</v>
      </c>
      <c r="AD679" s="88" t="e">
        <f t="shared" si="117"/>
        <v>#DIV/0!</v>
      </c>
      <c r="AE679" s="88" t="e">
        <f t="shared" si="118"/>
        <v>#DIV/0!</v>
      </c>
      <c r="AF679" s="88" t="e">
        <f t="shared" si="119"/>
        <v>#DIV/0!</v>
      </c>
      <c r="AG679" s="93" t="s">
        <v>4191</v>
      </c>
      <c r="AH679" s="120"/>
    </row>
    <row r="680" spans="1:34" x14ac:dyDescent="0.2">
      <c r="A680" s="2" t="s">
        <v>1409</v>
      </c>
      <c r="B680" s="2" t="s">
        <v>224</v>
      </c>
      <c r="D680" s="2" t="s">
        <v>2785</v>
      </c>
      <c r="E680" t="s">
        <v>3302</v>
      </c>
      <c r="F680" s="2" t="s">
        <v>1409</v>
      </c>
      <c r="G680" s="2" t="s">
        <v>1408</v>
      </c>
      <c r="H680" s="2" t="s">
        <v>1410</v>
      </c>
      <c r="I680" s="18">
        <v>2</v>
      </c>
      <c r="J680" s="27" t="s">
        <v>4192</v>
      </c>
      <c r="K680" t="s">
        <v>224</v>
      </c>
      <c r="L680" s="31">
        <v>2</v>
      </c>
      <c r="N680" s="75" t="s">
        <v>20</v>
      </c>
      <c r="T680" s="31">
        <v>2</v>
      </c>
      <c r="U680" s="31">
        <v>120</v>
      </c>
      <c r="V680" s="2" t="s">
        <v>1409</v>
      </c>
      <c r="W680" s="71" t="e">
        <f t="shared" si="110"/>
        <v>#VALUE!</v>
      </c>
      <c r="X680" s="71" t="e">
        <f t="shared" si="111"/>
        <v>#VALUE!</v>
      </c>
      <c r="Y680" s="88" t="e">
        <f t="shared" si="112"/>
        <v>#VALUE!</v>
      </c>
      <c r="Z680" s="88" t="e">
        <f t="shared" si="113"/>
        <v>#VALUE!</v>
      </c>
      <c r="AA680" s="90" t="e">
        <f t="shared" si="114"/>
        <v>#VALUE!</v>
      </c>
      <c r="AB680" s="31">
        <f t="shared" si="115"/>
        <v>960</v>
      </c>
      <c r="AC680" s="88" t="e">
        <f t="shared" si="116"/>
        <v>#VALUE!</v>
      </c>
      <c r="AD680" s="88" t="e">
        <f t="shared" si="117"/>
        <v>#VALUE!</v>
      </c>
      <c r="AE680" s="88" t="e">
        <f t="shared" si="118"/>
        <v>#VALUE!</v>
      </c>
      <c r="AF680" s="88" t="e">
        <f t="shared" si="119"/>
        <v>#VALUE!</v>
      </c>
      <c r="AG680" s="93" t="s">
        <v>4193</v>
      </c>
      <c r="AH680" s="118" t="s">
        <v>4194</v>
      </c>
    </row>
    <row r="681" spans="1:34" ht="48" x14ac:dyDescent="0.2">
      <c r="A681" s="2" t="s">
        <v>1378</v>
      </c>
      <c r="B681" s="2" t="s">
        <v>20</v>
      </c>
      <c r="C681" s="2" t="s">
        <v>2788</v>
      </c>
      <c r="D681" s="2" t="s">
        <v>2789</v>
      </c>
      <c r="E681" t="s">
        <v>2787</v>
      </c>
      <c r="F681" s="2" t="s">
        <v>1413</v>
      </c>
      <c r="G681" s="2" t="s">
        <v>1412</v>
      </c>
      <c r="H681" s="2" t="s">
        <v>1377</v>
      </c>
      <c r="I681">
        <v>2</v>
      </c>
      <c r="J681" s="26" t="s">
        <v>3884</v>
      </c>
      <c r="K681" s="26" t="s">
        <v>4171</v>
      </c>
      <c r="L681" s="31">
        <v>2</v>
      </c>
      <c r="M681" t="s">
        <v>3500</v>
      </c>
      <c r="N681" s="75">
        <v>2.5</v>
      </c>
      <c r="O681">
        <v>5</v>
      </c>
      <c r="P681">
        <v>10</v>
      </c>
      <c r="T681" s="31">
        <v>2</v>
      </c>
      <c r="U681" s="31">
        <v>120</v>
      </c>
      <c r="V681" s="2" t="s">
        <v>1413</v>
      </c>
      <c r="W681" s="71">
        <f t="shared" si="110"/>
        <v>2.5</v>
      </c>
      <c r="X681" s="71" t="e">
        <f t="shared" si="111"/>
        <v>#DIV/0!</v>
      </c>
      <c r="Y681" s="88">
        <f t="shared" si="112"/>
        <v>5</v>
      </c>
      <c r="Z681" s="88" t="e">
        <f t="shared" si="113"/>
        <v>#DIV/0!</v>
      </c>
      <c r="AA681" s="90">
        <f t="shared" si="114"/>
        <v>2.6041666666666665E-3</v>
      </c>
      <c r="AB681" s="31">
        <f t="shared" si="115"/>
        <v>960</v>
      </c>
      <c r="AC681" s="88">
        <f t="shared" si="116"/>
        <v>5.2083333333333333E-4</v>
      </c>
      <c r="AD681" s="88" t="e">
        <f t="shared" si="117"/>
        <v>#DIV/0!</v>
      </c>
      <c r="AE681" s="88">
        <f t="shared" si="118"/>
        <v>2.0833333333333333E-3</v>
      </c>
      <c r="AF681" s="88" t="e">
        <f t="shared" si="119"/>
        <v>#DIV/0!</v>
      </c>
      <c r="AG681" s="94" t="s">
        <v>4175</v>
      </c>
      <c r="AH681" s="118" t="s">
        <v>4195</v>
      </c>
    </row>
    <row r="682" spans="1:34" ht="48" x14ac:dyDescent="0.2">
      <c r="A682" s="2" t="s">
        <v>221</v>
      </c>
      <c r="B682" s="2" t="s">
        <v>20</v>
      </c>
      <c r="C682" s="2" t="s">
        <v>2788</v>
      </c>
      <c r="D682" s="2" t="s">
        <v>2789</v>
      </c>
      <c r="E682" t="s">
        <v>2787</v>
      </c>
      <c r="F682" s="2" t="s">
        <v>1413</v>
      </c>
      <c r="G682" s="2" t="s">
        <v>1412</v>
      </c>
      <c r="H682" s="2" t="s">
        <v>1382</v>
      </c>
      <c r="I682">
        <v>2</v>
      </c>
      <c r="J682" s="26" t="s">
        <v>3884</v>
      </c>
      <c r="K682" s="26" t="s">
        <v>4171</v>
      </c>
      <c r="L682" s="31">
        <v>2</v>
      </c>
      <c r="M682" t="s">
        <v>3500</v>
      </c>
      <c r="N682" s="75">
        <v>2.5</v>
      </c>
      <c r="O682">
        <v>5</v>
      </c>
      <c r="P682">
        <v>10</v>
      </c>
      <c r="T682" s="31">
        <v>2</v>
      </c>
      <c r="U682" s="31">
        <v>120</v>
      </c>
      <c r="V682" s="2" t="s">
        <v>1413</v>
      </c>
      <c r="W682" s="71">
        <f t="shared" si="110"/>
        <v>2.5</v>
      </c>
      <c r="X682" s="71" t="e">
        <f t="shared" si="111"/>
        <v>#DIV/0!</v>
      </c>
      <c r="Y682" s="88">
        <f t="shared" si="112"/>
        <v>5</v>
      </c>
      <c r="Z682" s="88" t="e">
        <f t="shared" si="113"/>
        <v>#DIV/0!</v>
      </c>
      <c r="AA682" s="90">
        <f t="shared" si="114"/>
        <v>2.6041666666666665E-3</v>
      </c>
      <c r="AB682" s="31">
        <f t="shared" si="115"/>
        <v>960</v>
      </c>
      <c r="AC682" s="88">
        <f t="shared" si="116"/>
        <v>5.2083333333333333E-4</v>
      </c>
      <c r="AD682" s="88" t="e">
        <f t="shared" si="117"/>
        <v>#DIV/0!</v>
      </c>
      <c r="AE682" s="88">
        <f t="shared" si="118"/>
        <v>2.0833333333333333E-3</v>
      </c>
      <c r="AF682" s="88" t="e">
        <f t="shared" si="119"/>
        <v>#DIV/0!</v>
      </c>
      <c r="AG682" s="94" t="s">
        <v>4175</v>
      </c>
      <c r="AH682" s="118" t="s">
        <v>4195</v>
      </c>
    </row>
    <row r="683" spans="1:34" ht="48" x14ac:dyDescent="0.2">
      <c r="A683" s="2" t="s">
        <v>221</v>
      </c>
      <c r="B683" s="2" t="s">
        <v>1381</v>
      </c>
      <c r="C683" s="2"/>
      <c r="D683" s="2" t="s">
        <v>2791</v>
      </c>
      <c r="E683" t="s">
        <v>2790</v>
      </c>
      <c r="F683" s="2" t="s">
        <v>1415</v>
      </c>
      <c r="G683" s="2" t="s">
        <v>1414</v>
      </c>
      <c r="H683" s="2" t="s">
        <v>1382</v>
      </c>
      <c r="I683">
        <v>2</v>
      </c>
      <c r="J683" s="26" t="s">
        <v>3884</v>
      </c>
      <c r="K683" s="26" t="s">
        <v>4171</v>
      </c>
      <c r="L683" s="31">
        <v>2</v>
      </c>
      <c r="M683" t="s">
        <v>3500</v>
      </c>
      <c r="N683" s="75">
        <v>0.1</v>
      </c>
      <c r="O683">
        <v>0.02</v>
      </c>
      <c r="T683" s="31">
        <v>2</v>
      </c>
      <c r="U683" s="31">
        <v>120</v>
      </c>
      <c r="V683" s="2" t="s">
        <v>1415</v>
      </c>
      <c r="W683" s="71">
        <f t="shared" si="110"/>
        <v>25</v>
      </c>
      <c r="X683" s="71" t="e">
        <f t="shared" si="111"/>
        <v>#DIV/0!</v>
      </c>
      <c r="Y683" s="88">
        <f t="shared" si="112"/>
        <v>50</v>
      </c>
      <c r="Z683" s="88" t="e">
        <f t="shared" si="113"/>
        <v>#DIV/0!</v>
      </c>
      <c r="AA683" s="90">
        <f t="shared" si="114"/>
        <v>1.0416666666666667E-4</v>
      </c>
      <c r="AB683" s="31">
        <f t="shared" si="115"/>
        <v>960</v>
      </c>
      <c r="AC683" s="88">
        <f t="shared" si="116"/>
        <v>5.2083333333333339E-3</v>
      </c>
      <c r="AD683" s="88" t="e">
        <f t="shared" si="117"/>
        <v>#DIV/0!</v>
      </c>
      <c r="AE683" s="88">
        <f t="shared" si="118"/>
        <v>2.0833333333333336E-2</v>
      </c>
      <c r="AF683" s="88" t="e">
        <f t="shared" si="119"/>
        <v>#DIV/0!</v>
      </c>
      <c r="AG683" s="94" t="s">
        <v>4175</v>
      </c>
      <c r="AH683" s="119" t="s">
        <v>4196</v>
      </c>
    </row>
    <row r="684" spans="1:34" ht="48" x14ac:dyDescent="0.2">
      <c r="A684" s="2" t="s">
        <v>1378</v>
      </c>
      <c r="B684" s="2" t="s">
        <v>1381</v>
      </c>
      <c r="C684" s="2"/>
      <c r="D684" s="2" t="s">
        <v>2791</v>
      </c>
      <c r="E684" t="s">
        <v>2790</v>
      </c>
      <c r="F684" s="2" t="s">
        <v>1415</v>
      </c>
      <c r="G684" s="2" t="s">
        <v>1414</v>
      </c>
      <c r="H684" s="2" t="s">
        <v>1377</v>
      </c>
      <c r="I684">
        <v>2</v>
      </c>
      <c r="J684" s="26" t="s">
        <v>3884</v>
      </c>
      <c r="K684" s="26" t="s">
        <v>4171</v>
      </c>
      <c r="L684" s="31">
        <v>2</v>
      </c>
      <c r="M684" t="s">
        <v>3500</v>
      </c>
      <c r="N684" s="75">
        <v>0.1</v>
      </c>
      <c r="O684">
        <v>0.02</v>
      </c>
      <c r="T684" s="31">
        <v>2</v>
      </c>
      <c r="U684" s="31">
        <v>120</v>
      </c>
      <c r="V684" s="2" t="s">
        <v>1415</v>
      </c>
      <c r="W684" s="71">
        <f t="shared" si="110"/>
        <v>25</v>
      </c>
      <c r="X684" s="71" t="e">
        <f t="shared" si="111"/>
        <v>#DIV/0!</v>
      </c>
      <c r="Y684" s="88">
        <f t="shared" si="112"/>
        <v>50</v>
      </c>
      <c r="Z684" s="88" t="e">
        <f t="shared" si="113"/>
        <v>#DIV/0!</v>
      </c>
      <c r="AA684" s="90">
        <f t="shared" si="114"/>
        <v>1.0416666666666667E-4</v>
      </c>
      <c r="AB684" s="31">
        <f t="shared" si="115"/>
        <v>960</v>
      </c>
      <c r="AC684" s="88">
        <f t="shared" si="116"/>
        <v>5.2083333333333339E-3</v>
      </c>
      <c r="AD684" s="88" t="e">
        <f t="shared" si="117"/>
        <v>#DIV/0!</v>
      </c>
      <c r="AE684" s="88">
        <f t="shared" si="118"/>
        <v>2.0833333333333336E-2</v>
      </c>
      <c r="AF684" s="88" t="e">
        <f t="shared" si="119"/>
        <v>#DIV/0!</v>
      </c>
      <c r="AG684" s="94" t="s">
        <v>4175</v>
      </c>
      <c r="AH684" s="119" t="s">
        <v>4196</v>
      </c>
    </row>
    <row r="685" spans="1:34" ht="128" x14ac:dyDescent="0.2">
      <c r="A685" s="2" t="s">
        <v>1378</v>
      </c>
      <c r="B685" s="2" t="s">
        <v>1381</v>
      </c>
      <c r="C685" s="2"/>
      <c r="D685" s="2" t="s">
        <v>2793</v>
      </c>
      <c r="E685" t="s">
        <v>2792</v>
      </c>
      <c r="F685" s="2" t="s">
        <v>1417</v>
      </c>
      <c r="G685" s="2" t="s">
        <v>1416</v>
      </c>
      <c r="H685" s="2" t="s">
        <v>1377</v>
      </c>
      <c r="I685">
        <v>3</v>
      </c>
      <c r="J685" s="26" t="s">
        <v>4170</v>
      </c>
      <c r="K685" s="26" t="s">
        <v>4171</v>
      </c>
      <c r="L685" s="31">
        <v>3</v>
      </c>
      <c r="M685" t="s">
        <v>4172</v>
      </c>
      <c r="N685" s="75">
        <v>0.5</v>
      </c>
      <c r="O685">
        <v>0.01</v>
      </c>
      <c r="T685" s="31">
        <v>3</v>
      </c>
      <c r="U685" s="31">
        <v>120</v>
      </c>
      <c r="V685" s="2" t="s">
        <v>1417</v>
      </c>
      <c r="W685" s="72">
        <f t="shared" si="110"/>
        <v>166.66666666666666</v>
      </c>
      <c r="X685" s="71" t="e">
        <f t="shared" si="111"/>
        <v>#DIV/0!</v>
      </c>
      <c r="Y685" s="88">
        <f t="shared" si="112"/>
        <v>500</v>
      </c>
      <c r="Z685" s="88" t="e">
        <f t="shared" si="113"/>
        <v>#DIV/0!</v>
      </c>
      <c r="AA685" s="90">
        <f t="shared" si="114"/>
        <v>3.4722222222222224E-4</v>
      </c>
      <c r="AB685" s="31">
        <f t="shared" si="115"/>
        <v>1440</v>
      </c>
      <c r="AC685" s="88">
        <f t="shared" si="116"/>
        <v>3.4722222222222224E-2</v>
      </c>
      <c r="AD685" s="88" t="e">
        <f t="shared" si="117"/>
        <v>#DIV/0!</v>
      </c>
      <c r="AE685" s="102">
        <f t="shared" si="118"/>
        <v>0.1388888888888889</v>
      </c>
      <c r="AF685" s="88" t="e">
        <f t="shared" si="119"/>
        <v>#DIV/0!</v>
      </c>
      <c r="AG685" s="94" t="s">
        <v>4197</v>
      </c>
      <c r="AH685" s="118" t="s">
        <v>4174</v>
      </c>
    </row>
    <row r="686" spans="1:34" ht="128" x14ac:dyDescent="0.2">
      <c r="A686" s="2" t="s">
        <v>221</v>
      </c>
      <c r="B686" s="2" t="s">
        <v>1381</v>
      </c>
      <c r="C686" s="2"/>
      <c r="D686" s="2" t="s">
        <v>2793</v>
      </c>
      <c r="E686" t="s">
        <v>2792</v>
      </c>
      <c r="F686" s="2" t="s">
        <v>1417</v>
      </c>
      <c r="G686" s="2" t="s">
        <v>1416</v>
      </c>
      <c r="H686" s="2" t="s">
        <v>1382</v>
      </c>
      <c r="I686">
        <v>3</v>
      </c>
      <c r="J686" s="26" t="s">
        <v>4170</v>
      </c>
      <c r="K686" s="26" t="s">
        <v>4171</v>
      </c>
      <c r="L686" s="31">
        <v>3</v>
      </c>
      <c r="M686" t="s">
        <v>4172</v>
      </c>
      <c r="N686" s="75">
        <v>0.5</v>
      </c>
      <c r="O686">
        <v>0.01</v>
      </c>
      <c r="T686" s="31">
        <v>3</v>
      </c>
      <c r="U686" s="31">
        <v>120</v>
      </c>
      <c r="V686" s="2" t="s">
        <v>1417</v>
      </c>
      <c r="W686" s="72">
        <f t="shared" si="110"/>
        <v>166.66666666666666</v>
      </c>
      <c r="X686" s="71" t="e">
        <f t="shared" si="111"/>
        <v>#DIV/0!</v>
      </c>
      <c r="Y686" s="88">
        <f t="shared" si="112"/>
        <v>500</v>
      </c>
      <c r="Z686" s="88" t="e">
        <f t="shared" si="113"/>
        <v>#DIV/0!</v>
      </c>
      <c r="AA686" s="90">
        <f t="shared" si="114"/>
        <v>3.4722222222222224E-4</v>
      </c>
      <c r="AB686" s="31">
        <f t="shared" si="115"/>
        <v>1440</v>
      </c>
      <c r="AC686" s="88">
        <f t="shared" si="116"/>
        <v>3.4722222222222224E-2</v>
      </c>
      <c r="AD686" s="88" t="e">
        <f t="shared" si="117"/>
        <v>#DIV/0!</v>
      </c>
      <c r="AE686" s="102">
        <f t="shared" si="118"/>
        <v>0.1388888888888889</v>
      </c>
      <c r="AF686" s="88" t="e">
        <f t="shared" si="119"/>
        <v>#DIV/0!</v>
      </c>
      <c r="AG686" s="94" t="s">
        <v>4197</v>
      </c>
      <c r="AH686" s="118" t="s">
        <v>4174</v>
      </c>
    </row>
    <row r="687" spans="1:34" ht="64" x14ac:dyDescent="0.2">
      <c r="A687" s="2" t="s">
        <v>221</v>
      </c>
      <c r="B687" s="2" t="s">
        <v>1381</v>
      </c>
      <c r="C687" s="2"/>
      <c r="D687" s="2" t="s">
        <v>2795</v>
      </c>
      <c r="E687" t="s">
        <v>2794</v>
      </c>
      <c r="F687" s="2" t="s">
        <v>1420</v>
      </c>
      <c r="G687" s="2" t="s">
        <v>1419</v>
      </c>
      <c r="H687" s="2" t="s">
        <v>1382</v>
      </c>
      <c r="I687">
        <v>2</v>
      </c>
      <c r="J687" s="26" t="s">
        <v>3884</v>
      </c>
      <c r="K687" s="26" t="s">
        <v>4171</v>
      </c>
      <c r="L687" s="31">
        <v>2</v>
      </c>
      <c r="M687" t="s">
        <v>3500</v>
      </c>
      <c r="N687" s="75">
        <v>0.5</v>
      </c>
      <c r="O687">
        <v>2</v>
      </c>
      <c r="T687" s="31">
        <v>2</v>
      </c>
      <c r="U687" s="31">
        <v>120</v>
      </c>
      <c r="V687" s="2" t="s">
        <v>1420</v>
      </c>
      <c r="W687" s="71">
        <f t="shared" si="110"/>
        <v>1.25</v>
      </c>
      <c r="X687" s="71" t="e">
        <f t="shared" si="111"/>
        <v>#DIV/0!</v>
      </c>
      <c r="Y687" s="88">
        <f t="shared" si="112"/>
        <v>2.5</v>
      </c>
      <c r="Z687" s="88" t="e">
        <f t="shared" si="113"/>
        <v>#DIV/0!</v>
      </c>
      <c r="AA687" s="90">
        <f t="shared" si="114"/>
        <v>5.2083333333333333E-4</v>
      </c>
      <c r="AB687" s="31">
        <f t="shared" si="115"/>
        <v>960</v>
      </c>
      <c r="AC687" s="88">
        <f t="shared" si="116"/>
        <v>2.6041666666666666E-4</v>
      </c>
      <c r="AD687" s="88" t="e">
        <f t="shared" si="117"/>
        <v>#DIV/0!</v>
      </c>
      <c r="AE687" s="88">
        <f t="shared" si="118"/>
        <v>1.0416666666666667E-3</v>
      </c>
      <c r="AF687" s="88" t="e">
        <f t="shared" si="119"/>
        <v>#DIV/0!</v>
      </c>
      <c r="AG687" s="94" t="s">
        <v>4198</v>
      </c>
      <c r="AH687" s="119" t="s">
        <v>4199</v>
      </c>
    </row>
    <row r="688" spans="1:34" ht="64" x14ac:dyDescent="0.2">
      <c r="A688" s="2" t="s">
        <v>1378</v>
      </c>
      <c r="B688" s="2" t="s">
        <v>1381</v>
      </c>
      <c r="C688" s="2"/>
      <c r="D688" s="2" t="s">
        <v>2795</v>
      </c>
      <c r="E688" t="s">
        <v>2794</v>
      </c>
      <c r="F688" s="2" t="s">
        <v>1420</v>
      </c>
      <c r="G688" s="2" t="s">
        <v>1419</v>
      </c>
      <c r="H688" s="2" t="s">
        <v>1377</v>
      </c>
      <c r="I688">
        <v>2</v>
      </c>
      <c r="J688" s="26" t="s">
        <v>3884</v>
      </c>
      <c r="K688" s="26" t="s">
        <v>4171</v>
      </c>
      <c r="L688" s="31">
        <v>2</v>
      </c>
      <c r="M688" t="s">
        <v>3500</v>
      </c>
      <c r="N688" s="75">
        <v>0.5</v>
      </c>
      <c r="O688">
        <v>2</v>
      </c>
      <c r="T688" s="31">
        <v>2</v>
      </c>
      <c r="U688" s="31">
        <v>120</v>
      </c>
      <c r="V688" s="2" t="s">
        <v>1420</v>
      </c>
      <c r="W688" s="71">
        <f t="shared" si="110"/>
        <v>1.25</v>
      </c>
      <c r="X688" s="71" t="e">
        <f t="shared" si="111"/>
        <v>#DIV/0!</v>
      </c>
      <c r="Y688" s="88">
        <f t="shared" si="112"/>
        <v>2.5</v>
      </c>
      <c r="Z688" s="88" t="e">
        <f t="shared" si="113"/>
        <v>#DIV/0!</v>
      </c>
      <c r="AA688" s="90">
        <f t="shared" si="114"/>
        <v>5.2083333333333333E-4</v>
      </c>
      <c r="AB688" s="31">
        <f t="shared" si="115"/>
        <v>960</v>
      </c>
      <c r="AC688" s="88">
        <f t="shared" si="116"/>
        <v>2.6041666666666666E-4</v>
      </c>
      <c r="AD688" s="88" t="e">
        <f t="shared" si="117"/>
        <v>#DIV/0!</v>
      </c>
      <c r="AE688" s="88">
        <f t="shared" si="118"/>
        <v>1.0416666666666667E-3</v>
      </c>
      <c r="AF688" s="88" t="e">
        <f t="shared" si="119"/>
        <v>#DIV/0!</v>
      </c>
      <c r="AG688" s="94" t="s">
        <v>4198</v>
      </c>
      <c r="AH688" s="119" t="s">
        <v>4199</v>
      </c>
    </row>
    <row r="689" spans="1:34" ht="80" x14ac:dyDescent="0.2">
      <c r="A689" s="2" t="s">
        <v>1378</v>
      </c>
      <c r="B689" s="2" t="s">
        <v>1381</v>
      </c>
      <c r="C689" s="2"/>
      <c r="D689" s="2" t="s">
        <v>2797</v>
      </c>
      <c r="E689" t="s">
        <v>2796</v>
      </c>
      <c r="F689" s="2" t="s">
        <v>1422</v>
      </c>
      <c r="G689" s="2" t="s">
        <v>1421</v>
      </c>
      <c r="H689" s="2" t="s">
        <v>1377</v>
      </c>
      <c r="I689">
        <v>2</v>
      </c>
      <c r="J689" s="26" t="s">
        <v>3884</v>
      </c>
      <c r="K689" s="26" t="s">
        <v>4171</v>
      </c>
      <c r="L689" s="31">
        <v>2</v>
      </c>
      <c r="M689" t="s">
        <v>3500</v>
      </c>
      <c r="N689" s="75">
        <v>0.5</v>
      </c>
      <c r="O689">
        <v>2</v>
      </c>
      <c r="T689" s="31">
        <v>2</v>
      </c>
      <c r="U689" s="31">
        <v>120</v>
      </c>
      <c r="V689" s="2" t="s">
        <v>1422</v>
      </c>
      <c r="W689" s="71">
        <f t="shared" si="110"/>
        <v>1.25</v>
      </c>
      <c r="X689" s="71" t="e">
        <f t="shared" si="111"/>
        <v>#DIV/0!</v>
      </c>
      <c r="Y689" s="88">
        <f t="shared" si="112"/>
        <v>2.5</v>
      </c>
      <c r="Z689" s="88" t="e">
        <f t="shared" si="113"/>
        <v>#DIV/0!</v>
      </c>
      <c r="AA689" s="90">
        <f t="shared" si="114"/>
        <v>5.2083333333333333E-4</v>
      </c>
      <c r="AB689" s="31">
        <f t="shared" si="115"/>
        <v>960</v>
      </c>
      <c r="AC689" s="88">
        <f t="shared" si="116"/>
        <v>2.6041666666666666E-4</v>
      </c>
      <c r="AD689" s="88" t="e">
        <f t="shared" si="117"/>
        <v>#DIV/0!</v>
      </c>
      <c r="AE689" s="88">
        <f t="shared" si="118"/>
        <v>1.0416666666666667E-3</v>
      </c>
      <c r="AF689" s="88" t="e">
        <f t="shared" si="119"/>
        <v>#DIV/0!</v>
      </c>
      <c r="AG689" s="94" t="s">
        <v>4200</v>
      </c>
      <c r="AH689" s="119" t="s">
        <v>4201</v>
      </c>
    </row>
    <row r="690" spans="1:34" ht="80" x14ac:dyDescent="0.2">
      <c r="A690" s="2" t="s">
        <v>221</v>
      </c>
      <c r="B690" s="2" t="s">
        <v>1381</v>
      </c>
      <c r="C690" s="2"/>
      <c r="D690" s="2" t="s">
        <v>2797</v>
      </c>
      <c r="E690" t="s">
        <v>2796</v>
      </c>
      <c r="F690" s="2" t="s">
        <v>1422</v>
      </c>
      <c r="G690" s="2" t="s">
        <v>1421</v>
      </c>
      <c r="H690" s="2" t="s">
        <v>1382</v>
      </c>
      <c r="I690">
        <v>2</v>
      </c>
      <c r="J690" s="26" t="s">
        <v>3884</v>
      </c>
      <c r="K690" s="26" t="s">
        <v>4171</v>
      </c>
      <c r="L690" s="31">
        <v>2</v>
      </c>
      <c r="M690" t="s">
        <v>3500</v>
      </c>
      <c r="N690" s="75">
        <v>0.5</v>
      </c>
      <c r="O690">
        <v>2</v>
      </c>
      <c r="T690" s="31">
        <v>2</v>
      </c>
      <c r="U690" s="31">
        <v>120</v>
      </c>
      <c r="V690" s="2" t="s">
        <v>1422</v>
      </c>
      <c r="W690" s="71">
        <f t="shared" si="110"/>
        <v>1.25</v>
      </c>
      <c r="X690" s="71" t="e">
        <f t="shared" si="111"/>
        <v>#DIV/0!</v>
      </c>
      <c r="Y690" s="88">
        <f t="shared" si="112"/>
        <v>2.5</v>
      </c>
      <c r="Z690" s="88" t="e">
        <f t="shared" si="113"/>
        <v>#DIV/0!</v>
      </c>
      <c r="AA690" s="90">
        <f t="shared" si="114"/>
        <v>5.2083333333333333E-4</v>
      </c>
      <c r="AB690" s="31">
        <f t="shared" si="115"/>
        <v>960</v>
      </c>
      <c r="AC690" s="88">
        <f t="shared" si="116"/>
        <v>2.6041666666666666E-4</v>
      </c>
      <c r="AD690" s="88" t="e">
        <f t="shared" si="117"/>
        <v>#DIV/0!</v>
      </c>
      <c r="AE690" s="88">
        <f t="shared" si="118"/>
        <v>1.0416666666666667E-3</v>
      </c>
      <c r="AF690" s="88" t="e">
        <f t="shared" si="119"/>
        <v>#DIV/0!</v>
      </c>
      <c r="AG690" s="94" t="s">
        <v>4200</v>
      </c>
      <c r="AH690" s="119" t="s">
        <v>4201</v>
      </c>
    </row>
    <row r="691" spans="1:34" ht="80" x14ac:dyDescent="0.2">
      <c r="A691" s="2" t="s">
        <v>1424</v>
      </c>
      <c r="B691" s="2" t="s">
        <v>1428</v>
      </c>
      <c r="C691" s="2"/>
      <c r="D691" s="2" t="s">
        <v>2798</v>
      </c>
      <c r="F691" s="2" t="s">
        <v>1424</v>
      </c>
      <c r="G691" s="2" t="s">
        <v>1423</v>
      </c>
      <c r="H691" s="2" t="s">
        <v>1425</v>
      </c>
      <c r="I691" t="s">
        <v>4202</v>
      </c>
      <c r="J691" s="26" t="s">
        <v>4203</v>
      </c>
      <c r="K691" s="26" t="s">
        <v>4204</v>
      </c>
      <c r="L691" s="31">
        <v>1</v>
      </c>
      <c r="N691" s="75">
        <v>1</v>
      </c>
      <c r="O691">
        <v>0.1</v>
      </c>
      <c r="P691">
        <v>0.2</v>
      </c>
      <c r="T691" s="31">
        <v>1</v>
      </c>
      <c r="U691" s="31">
        <v>120</v>
      </c>
      <c r="V691" s="2" t="s">
        <v>1424</v>
      </c>
      <c r="W691" s="71">
        <f t="shared" si="110"/>
        <v>99.999999999999986</v>
      </c>
      <c r="X691" s="71" t="e">
        <f t="shared" si="111"/>
        <v>#DIV/0!</v>
      </c>
      <c r="Y691" s="88">
        <f t="shared" si="112"/>
        <v>99.999999999999986</v>
      </c>
      <c r="Z691" s="88" t="e">
        <f t="shared" si="113"/>
        <v>#DIV/0!</v>
      </c>
      <c r="AA691" s="90">
        <f t="shared" si="114"/>
        <v>2.0833333333333333E-3</v>
      </c>
      <c r="AB691" s="31">
        <f t="shared" si="115"/>
        <v>480</v>
      </c>
      <c r="AC691" s="88">
        <f t="shared" si="116"/>
        <v>2.0833333333333332E-2</v>
      </c>
      <c r="AD691" s="88" t="e">
        <f t="shared" si="117"/>
        <v>#DIV/0!</v>
      </c>
      <c r="AE691" s="88">
        <f t="shared" si="118"/>
        <v>8.3333333333333329E-2</v>
      </c>
      <c r="AF691" s="88" t="e">
        <f t="shared" si="119"/>
        <v>#DIV/0!</v>
      </c>
      <c r="AG691" s="94" t="s">
        <v>4205</v>
      </c>
      <c r="AH691" s="123" t="s">
        <v>4206</v>
      </c>
    </row>
    <row r="692" spans="1:34" s="19" customFormat="1" ht="48" x14ac:dyDescent="0.2">
      <c r="A692" s="20" t="s">
        <v>1378</v>
      </c>
      <c r="B692" s="20" t="s">
        <v>20</v>
      </c>
      <c r="C692" s="20"/>
      <c r="D692" s="20"/>
      <c r="F692" s="20" t="s">
        <v>1430</v>
      </c>
      <c r="G692" s="20" t="s">
        <v>1429</v>
      </c>
      <c r="H692" s="20" t="s">
        <v>1377</v>
      </c>
      <c r="L692" s="35"/>
      <c r="N692" s="76">
        <v>1</v>
      </c>
      <c r="T692" s="35"/>
      <c r="U692" s="31">
        <v>120</v>
      </c>
      <c r="V692" s="20" t="s">
        <v>1430</v>
      </c>
      <c r="W692" s="71" t="e">
        <f t="shared" si="110"/>
        <v>#DIV/0!</v>
      </c>
      <c r="X692" s="71" t="e">
        <f t="shared" si="111"/>
        <v>#DIV/0!</v>
      </c>
      <c r="Y692" s="88" t="e">
        <f t="shared" si="112"/>
        <v>#DIV/0!</v>
      </c>
      <c r="Z692" s="88" t="e">
        <f t="shared" si="113"/>
        <v>#DIV/0!</v>
      </c>
      <c r="AA692" s="90" t="e">
        <f t="shared" si="114"/>
        <v>#DIV/0!</v>
      </c>
      <c r="AB692" s="31">
        <f t="shared" si="115"/>
        <v>0</v>
      </c>
      <c r="AC692" s="88" t="e">
        <f t="shared" si="116"/>
        <v>#DIV/0!</v>
      </c>
      <c r="AD692" s="88" t="e">
        <f t="shared" si="117"/>
        <v>#DIV/0!</v>
      </c>
      <c r="AE692" s="88" t="e">
        <f t="shared" si="118"/>
        <v>#DIV/0!</v>
      </c>
      <c r="AF692" s="88" t="e">
        <f t="shared" si="119"/>
        <v>#DIV/0!</v>
      </c>
      <c r="AG692" s="94" t="s">
        <v>4207</v>
      </c>
      <c r="AH692" s="120"/>
    </row>
    <row r="693" spans="1:34" s="19" customFormat="1" ht="48" x14ac:dyDescent="0.2">
      <c r="A693" s="20" t="s">
        <v>221</v>
      </c>
      <c r="B693" s="20" t="s">
        <v>20</v>
      </c>
      <c r="C693" s="20"/>
      <c r="D693" s="20"/>
      <c r="F693" s="20" t="s">
        <v>1430</v>
      </c>
      <c r="G693" s="20" t="s">
        <v>1429</v>
      </c>
      <c r="H693" s="20" t="s">
        <v>1382</v>
      </c>
      <c r="L693" s="35"/>
      <c r="N693" s="76">
        <v>1</v>
      </c>
      <c r="T693" s="35"/>
      <c r="U693" s="31">
        <v>120</v>
      </c>
      <c r="V693" s="20" t="s">
        <v>1430</v>
      </c>
      <c r="W693" s="71" t="e">
        <f t="shared" si="110"/>
        <v>#DIV/0!</v>
      </c>
      <c r="X693" s="71" t="e">
        <f t="shared" si="111"/>
        <v>#DIV/0!</v>
      </c>
      <c r="Y693" s="88" t="e">
        <f t="shared" si="112"/>
        <v>#DIV/0!</v>
      </c>
      <c r="Z693" s="88" t="e">
        <f t="shared" si="113"/>
        <v>#DIV/0!</v>
      </c>
      <c r="AA693" s="90" t="e">
        <f t="shared" si="114"/>
        <v>#DIV/0!</v>
      </c>
      <c r="AB693" s="31">
        <f t="shared" si="115"/>
        <v>0</v>
      </c>
      <c r="AC693" s="88" t="e">
        <f t="shared" si="116"/>
        <v>#DIV/0!</v>
      </c>
      <c r="AD693" s="88" t="e">
        <f t="shared" si="117"/>
        <v>#DIV/0!</v>
      </c>
      <c r="AE693" s="88" t="e">
        <f t="shared" si="118"/>
        <v>#DIV/0!</v>
      </c>
      <c r="AF693" s="88" t="e">
        <f t="shared" si="119"/>
        <v>#DIV/0!</v>
      </c>
      <c r="AG693" s="94" t="s">
        <v>4207</v>
      </c>
      <c r="AH693" s="120"/>
    </row>
    <row r="694" spans="1:34" ht="128" x14ac:dyDescent="0.2">
      <c r="A694" s="13" t="s">
        <v>1378</v>
      </c>
      <c r="B694" s="13" t="s">
        <v>1381</v>
      </c>
      <c r="C694" s="13"/>
      <c r="D694" s="13" t="s">
        <v>2800</v>
      </c>
      <c r="E694" t="s">
        <v>2799</v>
      </c>
      <c r="F694" s="13" t="s">
        <v>1432</v>
      </c>
      <c r="G694" s="13" t="s">
        <v>1431</v>
      </c>
      <c r="H694" s="13" t="s">
        <v>1377</v>
      </c>
      <c r="I694">
        <v>2</v>
      </c>
      <c r="J694" s="47" t="s">
        <v>3884</v>
      </c>
      <c r="K694" s="47" t="s">
        <v>4171</v>
      </c>
      <c r="L694" s="31">
        <v>2</v>
      </c>
      <c r="M694" t="s">
        <v>3500</v>
      </c>
      <c r="N694" s="79">
        <v>5</v>
      </c>
      <c r="O694">
        <v>5</v>
      </c>
      <c r="T694" s="31">
        <v>2</v>
      </c>
      <c r="U694" s="31">
        <v>120</v>
      </c>
      <c r="V694" s="13" t="s">
        <v>1432</v>
      </c>
      <c r="W694" s="71">
        <f t="shared" si="110"/>
        <v>5</v>
      </c>
      <c r="X694" s="71" t="e">
        <f t="shared" si="111"/>
        <v>#DIV/0!</v>
      </c>
      <c r="Y694" s="88">
        <f t="shared" si="112"/>
        <v>10</v>
      </c>
      <c r="Z694" s="88" t="e">
        <f t="shared" si="113"/>
        <v>#DIV/0!</v>
      </c>
      <c r="AA694" s="90">
        <f t="shared" si="114"/>
        <v>5.208333333333333E-3</v>
      </c>
      <c r="AB694" s="31">
        <f t="shared" si="115"/>
        <v>960</v>
      </c>
      <c r="AC694" s="88">
        <f t="shared" si="116"/>
        <v>1.0416666666666667E-3</v>
      </c>
      <c r="AD694" s="88" t="e">
        <f t="shared" si="117"/>
        <v>#DIV/0!</v>
      </c>
      <c r="AE694" s="88">
        <f t="shared" si="118"/>
        <v>4.1666666666666666E-3</v>
      </c>
      <c r="AF694" s="88" t="e">
        <f t="shared" si="119"/>
        <v>#DIV/0!</v>
      </c>
      <c r="AG694" s="94" t="s">
        <v>4208</v>
      </c>
      <c r="AH694" s="118" t="s">
        <v>4209</v>
      </c>
    </row>
    <row r="695" spans="1:34" ht="128" x14ac:dyDescent="0.2">
      <c r="A695" s="13" t="s">
        <v>221</v>
      </c>
      <c r="B695" s="13" t="s">
        <v>1381</v>
      </c>
      <c r="C695" s="13"/>
      <c r="D695" s="13" t="s">
        <v>2802</v>
      </c>
      <c r="E695" t="s">
        <v>2799</v>
      </c>
      <c r="F695" s="13" t="s">
        <v>1432</v>
      </c>
      <c r="G695" s="13" t="s">
        <v>1431</v>
      </c>
      <c r="H695" s="13" t="s">
        <v>1382</v>
      </c>
      <c r="I695">
        <v>2</v>
      </c>
      <c r="J695" s="47" t="s">
        <v>3884</v>
      </c>
      <c r="K695" s="47" t="s">
        <v>4171</v>
      </c>
      <c r="L695" s="31">
        <v>2</v>
      </c>
      <c r="M695" t="s">
        <v>3500</v>
      </c>
      <c r="N695" s="79">
        <v>5</v>
      </c>
      <c r="O695">
        <v>5</v>
      </c>
      <c r="T695" s="31">
        <v>2</v>
      </c>
      <c r="U695" s="31">
        <v>120</v>
      </c>
      <c r="V695" s="13" t="s">
        <v>1432</v>
      </c>
      <c r="W695" s="71">
        <f t="shared" si="110"/>
        <v>5</v>
      </c>
      <c r="X695" s="71" t="e">
        <f t="shared" si="111"/>
        <v>#DIV/0!</v>
      </c>
      <c r="Y695" s="88">
        <f t="shared" si="112"/>
        <v>10</v>
      </c>
      <c r="Z695" s="88" t="e">
        <f t="shared" si="113"/>
        <v>#DIV/0!</v>
      </c>
      <c r="AA695" s="90">
        <f t="shared" si="114"/>
        <v>5.208333333333333E-3</v>
      </c>
      <c r="AB695" s="31">
        <f t="shared" si="115"/>
        <v>960</v>
      </c>
      <c r="AC695" s="88">
        <f t="shared" si="116"/>
        <v>1.0416666666666667E-3</v>
      </c>
      <c r="AD695" s="88" t="e">
        <f t="shared" si="117"/>
        <v>#DIV/0!</v>
      </c>
      <c r="AE695" s="88">
        <f t="shared" si="118"/>
        <v>4.1666666666666666E-3</v>
      </c>
      <c r="AF695" s="88" t="e">
        <f t="shared" si="119"/>
        <v>#DIV/0!</v>
      </c>
      <c r="AG695" s="94" t="s">
        <v>4208</v>
      </c>
      <c r="AH695" s="118" t="s">
        <v>4209</v>
      </c>
    </row>
    <row r="696" spans="1:34" ht="48" x14ac:dyDescent="0.2">
      <c r="A696" s="2" t="s">
        <v>1378</v>
      </c>
      <c r="B696" s="2" t="s">
        <v>1381</v>
      </c>
      <c r="C696" s="2"/>
      <c r="D696" s="2" t="s">
        <v>2804</v>
      </c>
      <c r="E696" t="s">
        <v>2803</v>
      </c>
      <c r="F696" s="2" t="s">
        <v>1436</v>
      </c>
      <c r="G696" s="2" t="s">
        <v>1435</v>
      </c>
      <c r="H696" s="2" t="s">
        <v>1377</v>
      </c>
      <c r="I696">
        <v>2</v>
      </c>
      <c r="J696" s="26" t="s">
        <v>3884</v>
      </c>
      <c r="K696" s="26" t="s">
        <v>4171</v>
      </c>
      <c r="L696" s="31">
        <v>2</v>
      </c>
      <c r="M696" t="s">
        <v>3500</v>
      </c>
      <c r="N696" s="75">
        <v>50</v>
      </c>
      <c r="O696">
        <v>10</v>
      </c>
      <c r="T696" s="31">
        <v>2</v>
      </c>
      <c r="U696" s="31">
        <v>120</v>
      </c>
      <c r="V696" s="2" t="s">
        <v>1436</v>
      </c>
      <c r="W696" s="71">
        <f t="shared" si="110"/>
        <v>25</v>
      </c>
      <c r="X696" s="71" t="e">
        <f t="shared" si="111"/>
        <v>#DIV/0!</v>
      </c>
      <c r="Y696" s="88">
        <f t="shared" si="112"/>
        <v>50</v>
      </c>
      <c r="Z696" s="88" t="e">
        <f t="shared" si="113"/>
        <v>#DIV/0!</v>
      </c>
      <c r="AA696" s="90">
        <f t="shared" si="114"/>
        <v>5.2083333333333336E-2</v>
      </c>
      <c r="AB696" s="31">
        <f t="shared" si="115"/>
        <v>960</v>
      </c>
      <c r="AC696" s="88">
        <f t="shared" si="116"/>
        <v>5.2083333333333339E-3</v>
      </c>
      <c r="AD696" s="88" t="e">
        <f t="shared" si="117"/>
        <v>#DIV/0!</v>
      </c>
      <c r="AE696" s="88">
        <f t="shared" si="118"/>
        <v>2.0833333333333336E-2</v>
      </c>
      <c r="AF696" s="88" t="e">
        <f t="shared" si="119"/>
        <v>#DIV/0!</v>
      </c>
      <c r="AG696" s="94" t="s">
        <v>4210</v>
      </c>
      <c r="AH696" s="118" t="s">
        <v>4195</v>
      </c>
    </row>
    <row r="697" spans="1:34" ht="48" x14ac:dyDescent="0.2">
      <c r="A697" s="2" t="s">
        <v>221</v>
      </c>
      <c r="B697" s="2" t="s">
        <v>1381</v>
      </c>
      <c r="C697" s="2"/>
      <c r="D697" s="2" t="s">
        <v>2804</v>
      </c>
      <c r="E697" t="s">
        <v>2803</v>
      </c>
      <c r="F697" s="2" t="s">
        <v>1436</v>
      </c>
      <c r="G697" s="2" t="s">
        <v>1435</v>
      </c>
      <c r="H697" s="2" t="s">
        <v>1382</v>
      </c>
      <c r="I697">
        <v>2</v>
      </c>
      <c r="J697" s="26" t="s">
        <v>3884</v>
      </c>
      <c r="K697" s="26" t="s">
        <v>4171</v>
      </c>
      <c r="L697" s="31">
        <v>2</v>
      </c>
      <c r="M697" t="s">
        <v>3500</v>
      </c>
      <c r="N697" s="75">
        <v>50</v>
      </c>
      <c r="O697">
        <v>10</v>
      </c>
      <c r="T697" s="31">
        <v>2</v>
      </c>
      <c r="U697" s="31">
        <v>120</v>
      </c>
      <c r="V697" s="2" t="s">
        <v>1436</v>
      </c>
      <c r="W697" s="71">
        <f t="shared" si="110"/>
        <v>25</v>
      </c>
      <c r="X697" s="71" t="e">
        <f t="shared" si="111"/>
        <v>#DIV/0!</v>
      </c>
      <c r="Y697" s="88">
        <f t="shared" si="112"/>
        <v>50</v>
      </c>
      <c r="Z697" s="88" t="e">
        <f t="shared" si="113"/>
        <v>#DIV/0!</v>
      </c>
      <c r="AA697" s="90">
        <f t="shared" si="114"/>
        <v>5.2083333333333336E-2</v>
      </c>
      <c r="AB697" s="31">
        <f t="shared" si="115"/>
        <v>960</v>
      </c>
      <c r="AC697" s="88">
        <f t="shared" si="116"/>
        <v>5.2083333333333339E-3</v>
      </c>
      <c r="AD697" s="88" t="e">
        <f t="shared" si="117"/>
        <v>#DIV/0!</v>
      </c>
      <c r="AE697" s="88">
        <f t="shared" si="118"/>
        <v>2.0833333333333336E-2</v>
      </c>
      <c r="AF697" s="88" t="e">
        <f t="shared" si="119"/>
        <v>#DIV/0!</v>
      </c>
      <c r="AG697" s="94" t="s">
        <v>4210</v>
      </c>
      <c r="AH697" s="118" t="s">
        <v>4195</v>
      </c>
    </row>
    <row r="698" spans="1:34" ht="112" x14ac:dyDescent="0.2">
      <c r="A698" s="2" t="s">
        <v>1378</v>
      </c>
      <c r="B698" s="2" t="s">
        <v>1381</v>
      </c>
      <c r="C698" s="2"/>
      <c r="D698" s="2" t="s">
        <v>2806</v>
      </c>
      <c r="E698" t="s">
        <v>2805</v>
      </c>
      <c r="F698" s="2" t="s">
        <v>1438</v>
      </c>
      <c r="G698" s="2" t="s">
        <v>1437</v>
      </c>
      <c r="H698" s="2" t="s">
        <v>1377</v>
      </c>
      <c r="I698">
        <v>2</v>
      </c>
      <c r="J698" s="26" t="s">
        <v>3884</v>
      </c>
      <c r="K698" s="26" t="s">
        <v>4171</v>
      </c>
      <c r="L698" s="31">
        <v>2</v>
      </c>
      <c r="M698" t="s">
        <v>3876</v>
      </c>
      <c r="N698" s="75">
        <v>1</v>
      </c>
      <c r="O698">
        <v>0.2</v>
      </c>
      <c r="T698" s="31">
        <v>2</v>
      </c>
      <c r="U698" s="31">
        <v>120</v>
      </c>
      <c r="V698" s="2" t="s">
        <v>1438</v>
      </c>
      <c r="W698" s="71">
        <f t="shared" si="110"/>
        <v>24.999999999999996</v>
      </c>
      <c r="X698" s="71" t="e">
        <f t="shared" si="111"/>
        <v>#DIV/0!</v>
      </c>
      <c r="Y698" s="88">
        <f t="shared" si="112"/>
        <v>49.999999999999993</v>
      </c>
      <c r="Z698" s="88" t="e">
        <f t="shared" si="113"/>
        <v>#DIV/0!</v>
      </c>
      <c r="AA698" s="90">
        <f t="shared" si="114"/>
        <v>1.0416666666666667E-3</v>
      </c>
      <c r="AB698" s="31">
        <f t="shared" si="115"/>
        <v>960</v>
      </c>
      <c r="AC698" s="88">
        <f t="shared" si="116"/>
        <v>5.208333333333333E-3</v>
      </c>
      <c r="AD698" s="88" t="e">
        <f t="shared" si="117"/>
        <v>#DIV/0!</v>
      </c>
      <c r="AE698" s="88">
        <f t="shared" si="118"/>
        <v>2.0833333333333332E-2</v>
      </c>
      <c r="AF698" s="88" t="e">
        <f t="shared" si="119"/>
        <v>#DIV/0!</v>
      </c>
      <c r="AG698" s="94" t="s">
        <v>4211</v>
      </c>
      <c r="AH698" s="118" t="s">
        <v>4212</v>
      </c>
    </row>
    <row r="699" spans="1:34" ht="112" x14ac:dyDescent="0.2">
      <c r="A699" s="2" t="s">
        <v>221</v>
      </c>
      <c r="B699" s="2" t="s">
        <v>1381</v>
      </c>
      <c r="C699" s="2"/>
      <c r="D699" s="2" t="s">
        <v>2806</v>
      </c>
      <c r="E699" t="s">
        <v>2805</v>
      </c>
      <c r="F699" s="2" t="s">
        <v>1438</v>
      </c>
      <c r="G699" s="2" t="s">
        <v>1437</v>
      </c>
      <c r="H699" s="2" t="s">
        <v>1382</v>
      </c>
      <c r="I699">
        <v>2</v>
      </c>
      <c r="J699" s="26" t="s">
        <v>3884</v>
      </c>
      <c r="K699" s="26" t="s">
        <v>4171</v>
      </c>
      <c r="L699" s="31">
        <v>2</v>
      </c>
      <c r="M699" t="s">
        <v>3876</v>
      </c>
      <c r="N699" s="75">
        <v>1</v>
      </c>
      <c r="O699">
        <v>0.2</v>
      </c>
      <c r="T699" s="31">
        <v>2</v>
      </c>
      <c r="U699" s="31">
        <v>120</v>
      </c>
      <c r="V699" s="2" t="s">
        <v>1438</v>
      </c>
      <c r="W699" s="71">
        <f t="shared" si="110"/>
        <v>24.999999999999996</v>
      </c>
      <c r="X699" s="71" t="e">
        <f t="shared" si="111"/>
        <v>#DIV/0!</v>
      </c>
      <c r="Y699" s="88">
        <f t="shared" si="112"/>
        <v>49.999999999999993</v>
      </c>
      <c r="Z699" s="88" t="e">
        <f t="shared" si="113"/>
        <v>#DIV/0!</v>
      </c>
      <c r="AA699" s="90">
        <f t="shared" si="114"/>
        <v>1.0416666666666667E-3</v>
      </c>
      <c r="AB699" s="31">
        <f t="shared" si="115"/>
        <v>960</v>
      </c>
      <c r="AC699" s="88">
        <f t="shared" si="116"/>
        <v>5.208333333333333E-3</v>
      </c>
      <c r="AD699" s="88" t="e">
        <f t="shared" si="117"/>
        <v>#DIV/0!</v>
      </c>
      <c r="AE699" s="88">
        <f t="shared" si="118"/>
        <v>2.0833333333333332E-2</v>
      </c>
      <c r="AF699" s="88" t="e">
        <f t="shared" si="119"/>
        <v>#DIV/0!</v>
      </c>
      <c r="AG699" s="94" t="s">
        <v>4211</v>
      </c>
      <c r="AH699" s="118" t="s">
        <v>4212</v>
      </c>
    </row>
    <row r="700" spans="1:34" ht="112" x14ac:dyDescent="0.2">
      <c r="A700" s="2" t="s">
        <v>221</v>
      </c>
      <c r="B700" s="2" t="s">
        <v>1381</v>
      </c>
      <c r="C700" s="2"/>
      <c r="D700" s="2" t="s">
        <v>2808</v>
      </c>
      <c r="E700" t="s">
        <v>2807</v>
      </c>
      <c r="F700" s="2" t="s">
        <v>1440</v>
      </c>
      <c r="G700" s="2" t="s">
        <v>1439</v>
      </c>
      <c r="H700" s="2" t="s">
        <v>1382</v>
      </c>
      <c r="I700">
        <v>2</v>
      </c>
      <c r="J700" s="26" t="s">
        <v>3884</v>
      </c>
      <c r="K700" s="26" t="s">
        <v>4171</v>
      </c>
      <c r="L700" s="31">
        <v>2</v>
      </c>
      <c r="M700" t="s">
        <v>3876</v>
      </c>
      <c r="N700" s="75">
        <v>1</v>
      </c>
      <c r="O700">
        <v>10</v>
      </c>
      <c r="T700" s="31">
        <v>2</v>
      </c>
      <c r="U700" s="31">
        <v>120</v>
      </c>
      <c r="V700" s="2" t="s">
        <v>1440</v>
      </c>
      <c r="W700" s="71">
        <f t="shared" si="110"/>
        <v>0.5</v>
      </c>
      <c r="X700" s="71" t="e">
        <f t="shared" si="111"/>
        <v>#DIV/0!</v>
      </c>
      <c r="Y700" s="88">
        <f t="shared" si="112"/>
        <v>1</v>
      </c>
      <c r="Z700" s="88" t="e">
        <f t="shared" si="113"/>
        <v>#DIV/0!</v>
      </c>
      <c r="AA700" s="90">
        <f t="shared" si="114"/>
        <v>1.0416666666666667E-3</v>
      </c>
      <c r="AB700" s="31">
        <f t="shared" si="115"/>
        <v>960</v>
      </c>
      <c r="AC700" s="88">
        <f t="shared" si="116"/>
        <v>1.0416666666666666E-4</v>
      </c>
      <c r="AD700" s="88" t="e">
        <f t="shared" si="117"/>
        <v>#DIV/0!</v>
      </c>
      <c r="AE700" s="88">
        <f t="shared" si="118"/>
        <v>4.1666666666666664E-4</v>
      </c>
      <c r="AF700" s="88" t="e">
        <f t="shared" si="119"/>
        <v>#DIV/0!</v>
      </c>
      <c r="AG700" s="94" t="s">
        <v>4213</v>
      </c>
      <c r="AH700" s="118" t="s">
        <v>4214</v>
      </c>
    </row>
    <row r="701" spans="1:34" ht="112" x14ac:dyDescent="0.2">
      <c r="A701" s="2" t="s">
        <v>1378</v>
      </c>
      <c r="B701" s="2" t="s">
        <v>1381</v>
      </c>
      <c r="C701" s="2"/>
      <c r="D701" s="2" t="s">
        <v>2808</v>
      </c>
      <c r="E701" t="s">
        <v>2807</v>
      </c>
      <c r="F701" s="2" t="s">
        <v>1440</v>
      </c>
      <c r="G701" s="2" t="s">
        <v>1439</v>
      </c>
      <c r="H701" s="2" t="s">
        <v>1377</v>
      </c>
      <c r="I701">
        <v>2</v>
      </c>
      <c r="J701" s="26" t="s">
        <v>3884</v>
      </c>
      <c r="K701" s="26" t="s">
        <v>4171</v>
      </c>
      <c r="L701" s="31">
        <v>2</v>
      </c>
      <c r="M701" t="s">
        <v>3876</v>
      </c>
      <c r="N701" s="75">
        <v>1</v>
      </c>
      <c r="O701">
        <v>10</v>
      </c>
      <c r="T701" s="31">
        <v>2</v>
      </c>
      <c r="U701" s="31">
        <v>120</v>
      </c>
      <c r="V701" s="2" t="s">
        <v>1440</v>
      </c>
      <c r="W701" s="71">
        <f t="shared" si="110"/>
        <v>0.5</v>
      </c>
      <c r="X701" s="71" t="e">
        <f t="shared" si="111"/>
        <v>#DIV/0!</v>
      </c>
      <c r="Y701" s="88">
        <f t="shared" si="112"/>
        <v>1</v>
      </c>
      <c r="Z701" s="88" t="e">
        <f t="shared" si="113"/>
        <v>#DIV/0!</v>
      </c>
      <c r="AA701" s="90">
        <f t="shared" si="114"/>
        <v>1.0416666666666667E-3</v>
      </c>
      <c r="AB701" s="31">
        <f t="shared" si="115"/>
        <v>960</v>
      </c>
      <c r="AC701" s="88">
        <f t="shared" si="116"/>
        <v>1.0416666666666666E-4</v>
      </c>
      <c r="AD701" s="88" t="e">
        <f t="shared" si="117"/>
        <v>#DIV/0!</v>
      </c>
      <c r="AE701" s="88">
        <f t="shared" si="118"/>
        <v>4.1666666666666664E-4</v>
      </c>
      <c r="AF701" s="88" t="e">
        <f t="shared" si="119"/>
        <v>#DIV/0!</v>
      </c>
      <c r="AG701" s="94" t="s">
        <v>4213</v>
      </c>
      <c r="AH701" s="118" t="s">
        <v>4214</v>
      </c>
    </row>
    <row r="702" spans="1:34" ht="160" x14ac:dyDescent="0.2">
      <c r="A702" s="2" t="s">
        <v>221</v>
      </c>
      <c r="B702" s="2" t="s">
        <v>1381</v>
      </c>
      <c r="C702" s="2" t="s">
        <v>2810</v>
      </c>
      <c r="D702" s="2" t="s">
        <v>2811</v>
      </c>
      <c r="E702" t="s">
        <v>2809</v>
      </c>
      <c r="F702" s="2" t="s">
        <v>1442</v>
      </c>
      <c r="G702" s="2" t="s">
        <v>1441</v>
      </c>
      <c r="H702" s="2" t="s">
        <v>1382</v>
      </c>
      <c r="I702">
        <v>2</v>
      </c>
      <c r="J702" s="26" t="s">
        <v>3884</v>
      </c>
      <c r="K702" s="26" t="s">
        <v>4171</v>
      </c>
      <c r="L702" s="31">
        <v>2</v>
      </c>
      <c r="M702" t="s">
        <v>3876</v>
      </c>
      <c r="N702" s="75">
        <v>0.5</v>
      </c>
      <c r="O702">
        <v>0.05</v>
      </c>
      <c r="T702" s="31">
        <v>2</v>
      </c>
      <c r="U702" s="31">
        <v>120</v>
      </c>
      <c r="V702" s="2" t="s">
        <v>1442</v>
      </c>
      <c r="W702" s="71">
        <f t="shared" si="110"/>
        <v>49.999999999999993</v>
      </c>
      <c r="X702" s="71" t="e">
        <f t="shared" si="111"/>
        <v>#DIV/0!</v>
      </c>
      <c r="Y702" s="88">
        <f t="shared" si="112"/>
        <v>99.999999999999986</v>
      </c>
      <c r="Z702" s="88" t="e">
        <f t="shared" si="113"/>
        <v>#DIV/0!</v>
      </c>
      <c r="AA702" s="90">
        <f t="shared" si="114"/>
        <v>5.2083333333333333E-4</v>
      </c>
      <c r="AB702" s="31">
        <f t="shared" si="115"/>
        <v>960</v>
      </c>
      <c r="AC702" s="88">
        <f t="shared" si="116"/>
        <v>1.0416666666666666E-2</v>
      </c>
      <c r="AD702" s="88" t="e">
        <f t="shared" si="117"/>
        <v>#DIV/0!</v>
      </c>
      <c r="AE702" s="88">
        <f t="shared" si="118"/>
        <v>4.1666666666666664E-2</v>
      </c>
      <c r="AF702" s="88" t="e">
        <f t="shared" si="119"/>
        <v>#DIV/0!</v>
      </c>
      <c r="AG702" s="94" t="s">
        <v>4215</v>
      </c>
      <c r="AH702" s="119" t="s">
        <v>4216</v>
      </c>
    </row>
    <row r="703" spans="1:34" ht="160" x14ac:dyDescent="0.2">
      <c r="A703" s="2" t="s">
        <v>1378</v>
      </c>
      <c r="B703" s="2" t="s">
        <v>1381</v>
      </c>
      <c r="C703" s="2" t="s">
        <v>2810</v>
      </c>
      <c r="D703" s="2" t="s">
        <v>2811</v>
      </c>
      <c r="E703" t="s">
        <v>2809</v>
      </c>
      <c r="F703" s="2" t="s">
        <v>1442</v>
      </c>
      <c r="G703" s="2" t="s">
        <v>1441</v>
      </c>
      <c r="H703" s="2" t="s">
        <v>1377</v>
      </c>
      <c r="I703">
        <v>2</v>
      </c>
      <c r="J703" s="26" t="s">
        <v>3884</v>
      </c>
      <c r="K703" s="26" t="s">
        <v>4171</v>
      </c>
      <c r="L703" s="31">
        <v>2</v>
      </c>
      <c r="M703" t="s">
        <v>3876</v>
      </c>
      <c r="N703" s="75">
        <v>0.5</v>
      </c>
      <c r="O703">
        <v>0.01</v>
      </c>
      <c r="T703" s="31">
        <v>3</v>
      </c>
      <c r="U703" s="31">
        <v>120</v>
      </c>
      <c r="V703" s="2" t="s">
        <v>1442</v>
      </c>
      <c r="W703" s="71">
        <f t="shared" si="110"/>
        <v>166.66666666666666</v>
      </c>
      <c r="X703" s="71" t="e">
        <f t="shared" si="111"/>
        <v>#DIV/0!</v>
      </c>
      <c r="Y703" s="88">
        <f t="shared" si="112"/>
        <v>500</v>
      </c>
      <c r="Z703" s="88" t="e">
        <f t="shared" si="113"/>
        <v>#DIV/0!</v>
      </c>
      <c r="AA703" s="90">
        <f t="shared" si="114"/>
        <v>3.4722222222222224E-4</v>
      </c>
      <c r="AB703" s="31">
        <f t="shared" si="115"/>
        <v>1440</v>
      </c>
      <c r="AC703" s="88">
        <f t="shared" si="116"/>
        <v>3.4722222222222224E-2</v>
      </c>
      <c r="AD703" s="88" t="e">
        <f t="shared" si="117"/>
        <v>#DIV/0!</v>
      </c>
      <c r="AE703" s="88">
        <f t="shared" si="118"/>
        <v>0.1388888888888889</v>
      </c>
      <c r="AF703" s="88" t="e">
        <f t="shared" si="119"/>
        <v>#DIV/0!</v>
      </c>
      <c r="AG703" s="94" t="s">
        <v>4215</v>
      </c>
      <c r="AH703" s="119" t="s">
        <v>4216</v>
      </c>
    </row>
    <row r="704" spans="1:34" s="19" customFormat="1" ht="48" x14ac:dyDescent="0.2">
      <c r="A704" s="20" t="s">
        <v>1444</v>
      </c>
      <c r="B704" s="20" t="s">
        <v>1381</v>
      </c>
      <c r="C704" s="20" t="s">
        <v>2810</v>
      </c>
      <c r="D704" s="20" t="s">
        <v>2812</v>
      </c>
      <c r="F704" s="20" t="s">
        <v>1444</v>
      </c>
      <c r="G704" s="20" t="s">
        <v>1443</v>
      </c>
      <c r="H704" s="20" t="s">
        <v>1445</v>
      </c>
      <c r="I704" s="19">
        <v>2</v>
      </c>
      <c r="J704" s="63" t="s">
        <v>3884</v>
      </c>
      <c r="K704" s="63" t="s">
        <v>4171</v>
      </c>
      <c r="L704" s="35">
        <v>2</v>
      </c>
      <c r="M704" s="19" t="s">
        <v>3876</v>
      </c>
      <c r="N704" s="76">
        <v>0.5</v>
      </c>
      <c r="O704" s="19">
        <v>0.05</v>
      </c>
      <c r="T704" s="35">
        <v>2</v>
      </c>
      <c r="U704" s="31">
        <v>120</v>
      </c>
      <c r="V704" s="20" t="s">
        <v>1444</v>
      </c>
      <c r="W704" s="71">
        <f t="shared" si="110"/>
        <v>49.999999999999993</v>
      </c>
      <c r="X704" s="71" t="e">
        <f t="shared" si="111"/>
        <v>#DIV/0!</v>
      </c>
      <c r="Y704" s="88">
        <f t="shared" si="112"/>
        <v>99.999999999999986</v>
      </c>
      <c r="Z704" s="88" t="e">
        <f t="shared" si="113"/>
        <v>#DIV/0!</v>
      </c>
      <c r="AA704" s="90">
        <f t="shared" si="114"/>
        <v>5.2083333333333333E-4</v>
      </c>
      <c r="AB704" s="31">
        <f t="shared" si="115"/>
        <v>960</v>
      </c>
      <c r="AC704" s="88">
        <f t="shared" si="116"/>
        <v>1.0416666666666666E-2</v>
      </c>
      <c r="AD704" s="88" t="e">
        <f t="shared" si="117"/>
        <v>#DIV/0!</v>
      </c>
      <c r="AE704" s="88">
        <f t="shared" si="118"/>
        <v>4.1666666666666664E-2</v>
      </c>
      <c r="AF704" s="88" t="e">
        <f t="shared" si="119"/>
        <v>#DIV/0!</v>
      </c>
      <c r="AG704" s="94" t="s">
        <v>4217</v>
      </c>
      <c r="AH704" s="126" t="s">
        <v>4216</v>
      </c>
    </row>
    <row r="705" spans="1:34" ht="32" x14ac:dyDescent="0.2">
      <c r="A705" s="2" t="s">
        <v>260</v>
      </c>
      <c r="B705" s="2" t="s">
        <v>20</v>
      </c>
      <c r="C705" s="2"/>
      <c r="D705" s="2"/>
      <c r="E705" t="s">
        <v>2813</v>
      </c>
      <c r="F705" s="2" t="s">
        <v>1447</v>
      </c>
      <c r="G705" s="2" t="s">
        <v>1446</v>
      </c>
      <c r="H705" s="2" t="s">
        <v>259</v>
      </c>
      <c r="I705">
        <v>2</v>
      </c>
      <c r="J705" s="26" t="s">
        <v>3884</v>
      </c>
      <c r="K705" s="26" t="s">
        <v>4171</v>
      </c>
      <c r="L705" s="31">
        <v>2</v>
      </c>
      <c r="M705" t="s">
        <v>3500</v>
      </c>
      <c r="N705" s="75">
        <v>1</v>
      </c>
      <c r="T705" s="31">
        <v>2</v>
      </c>
      <c r="U705" s="31">
        <v>120</v>
      </c>
      <c r="V705" s="2" t="s">
        <v>1447</v>
      </c>
      <c r="W705" s="71" t="e">
        <f t="shared" si="110"/>
        <v>#DIV/0!</v>
      </c>
      <c r="X705" s="71" t="e">
        <f t="shared" si="111"/>
        <v>#DIV/0!</v>
      </c>
      <c r="Y705" s="88" t="e">
        <f t="shared" si="112"/>
        <v>#DIV/0!</v>
      </c>
      <c r="Z705" s="88" t="e">
        <f t="shared" si="113"/>
        <v>#DIV/0!</v>
      </c>
      <c r="AA705" s="90">
        <f t="shared" si="114"/>
        <v>1.0416666666666667E-3</v>
      </c>
      <c r="AB705" s="31">
        <f t="shared" si="115"/>
        <v>960</v>
      </c>
      <c r="AC705" s="88" t="e">
        <f t="shared" si="116"/>
        <v>#DIV/0!</v>
      </c>
      <c r="AD705" s="88" t="e">
        <f t="shared" si="117"/>
        <v>#DIV/0!</v>
      </c>
      <c r="AE705" s="88" t="e">
        <f t="shared" si="118"/>
        <v>#DIV/0!</v>
      </c>
      <c r="AF705" s="88" t="e">
        <f t="shared" si="119"/>
        <v>#DIV/0!</v>
      </c>
      <c r="AG705" s="94" t="s">
        <v>4218</v>
      </c>
      <c r="AH705" s="118" t="s">
        <v>4219</v>
      </c>
    </row>
    <row r="706" spans="1:34" ht="96" x14ac:dyDescent="0.2">
      <c r="A706" s="2" t="s">
        <v>221</v>
      </c>
      <c r="B706" s="2" t="s">
        <v>1381</v>
      </c>
      <c r="C706" s="2"/>
      <c r="D706" s="2" t="s">
        <v>2815</v>
      </c>
      <c r="E706" t="s">
        <v>2814</v>
      </c>
      <c r="F706" s="2" t="s">
        <v>1449</v>
      </c>
      <c r="G706" s="2" t="s">
        <v>1448</v>
      </c>
      <c r="H706" s="2" t="s">
        <v>1382</v>
      </c>
      <c r="I706">
        <v>2</v>
      </c>
      <c r="J706" s="26" t="s">
        <v>3884</v>
      </c>
      <c r="K706" s="26" t="s">
        <v>4171</v>
      </c>
      <c r="L706" s="31">
        <v>2</v>
      </c>
      <c r="M706" t="s">
        <v>3500</v>
      </c>
      <c r="N706" s="75">
        <v>1</v>
      </c>
      <c r="O706">
        <v>0.1</v>
      </c>
      <c r="T706" s="31">
        <v>2</v>
      </c>
      <c r="U706" s="31">
        <v>120</v>
      </c>
      <c r="V706" s="2" t="s">
        <v>1449</v>
      </c>
      <c r="W706" s="71">
        <f t="shared" si="110"/>
        <v>49.999999999999993</v>
      </c>
      <c r="X706" s="71" t="e">
        <f t="shared" si="111"/>
        <v>#DIV/0!</v>
      </c>
      <c r="Y706" s="88">
        <f t="shared" si="112"/>
        <v>99.999999999999986</v>
      </c>
      <c r="Z706" s="88" t="e">
        <f t="shared" si="113"/>
        <v>#DIV/0!</v>
      </c>
      <c r="AA706" s="90">
        <f t="shared" si="114"/>
        <v>1.0416666666666667E-3</v>
      </c>
      <c r="AB706" s="31">
        <f t="shared" si="115"/>
        <v>960</v>
      </c>
      <c r="AC706" s="88">
        <f t="shared" si="116"/>
        <v>1.0416666666666666E-2</v>
      </c>
      <c r="AD706" s="88" t="e">
        <f t="shared" si="117"/>
        <v>#DIV/0!</v>
      </c>
      <c r="AE706" s="88">
        <f t="shared" si="118"/>
        <v>4.1666666666666664E-2</v>
      </c>
      <c r="AF706" s="88" t="e">
        <f t="shared" si="119"/>
        <v>#DIV/0!</v>
      </c>
      <c r="AG706" s="94" t="s">
        <v>4220</v>
      </c>
      <c r="AH706" s="118" t="s">
        <v>4221</v>
      </c>
    </row>
    <row r="707" spans="1:34" ht="96" x14ac:dyDescent="0.2">
      <c r="A707" s="2" t="s">
        <v>1378</v>
      </c>
      <c r="B707" s="2" t="s">
        <v>1381</v>
      </c>
      <c r="C707" s="2"/>
      <c r="D707" s="2" t="s">
        <v>2815</v>
      </c>
      <c r="E707" t="s">
        <v>2814</v>
      </c>
      <c r="F707" s="2" t="s">
        <v>1449</v>
      </c>
      <c r="G707" s="2" t="s">
        <v>1448</v>
      </c>
      <c r="H707" s="2" t="s">
        <v>1377</v>
      </c>
      <c r="I707">
        <v>2</v>
      </c>
      <c r="J707" s="26" t="s">
        <v>3884</v>
      </c>
      <c r="K707" s="26" t="s">
        <v>4171</v>
      </c>
      <c r="L707" s="31">
        <v>2</v>
      </c>
      <c r="M707" t="s">
        <v>3500</v>
      </c>
      <c r="N707" s="75">
        <v>1</v>
      </c>
      <c r="O707">
        <v>0.1</v>
      </c>
      <c r="T707" s="31">
        <v>2</v>
      </c>
      <c r="U707" s="31">
        <v>120</v>
      </c>
      <c r="V707" s="2" t="s">
        <v>1449</v>
      </c>
      <c r="W707" s="71">
        <f t="shared" si="110"/>
        <v>49.999999999999993</v>
      </c>
      <c r="X707" s="71" t="e">
        <f t="shared" si="111"/>
        <v>#DIV/0!</v>
      </c>
      <c r="Y707" s="88">
        <f t="shared" si="112"/>
        <v>99.999999999999986</v>
      </c>
      <c r="Z707" s="88" t="e">
        <f t="shared" si="113"/>
        <v>#DIV/0!</v>
      </c>
      <c r="AA707" s="90">
        <f t="shared" si="114"/>
        <v>1.0416666666666667E-3</v>
      </c>
      <c r="AB707" s="31">
        <f t="shared" si="115"/>
        <v>960</v>
      </c>
      <c r="AC707" s="88">
        <f t="shared" si="116"/>
        <v>1.0416666666666666E-2</v>
      </c>
      <c r="AD707" s="88" t="e">
        <f t="shared" si="117"/>
        <v>#DIV/0!</v>
      </c>
      <c r="AE707" s="88">
        <f t="shared" si="118"/>
        <v>4.1666666666666664E-2</v>
      </c>
      <c r="AF707" s="88" t="e">
        <f t="shared" si="119"/>
        <v>#DIV/0!</v>
      </c>
      <c r="AG707" s="94" t="s">
        <v>4220</v>
      </c>
      <c r="AH707" s="118" t="s">
        <v>4221</v>
      </c>
    </row>
    <row r="708" spans="1:34" ht="64" x14ac:dyDescent="0.2">
      <c r="A708" s="2" t="s">
        <v>1453</v>
      </c>
      <c r="B708" s="2" t="s">
        <v>1381</v>
      </c>
      <c r="C708" s="2"/>
      <c r="D708" s="2" t="s">
        <v>2816</v>
      </c>
      <c r="E708" t="s">
        <v>2814</v>
      </c>
      <c r="F708" s="2" t="s">
        <v>1451</v>
      </c>
      <c r="G708" s="2" t="s">
        <v>1450</v>
      </c>
      <c r="H708" s="2" t="s">
        <v>1452</v>
      </c>
      <c r="I708">
        <v>2</v>
      </c>
      <c r="J708" s="26" t="s">
        <v>3884</v>
      </c>
      <c r="K708" s="26" t="s">
        <v>4171</v>
      </c>
      <c r="L708" s="31">
        <v>2</v>
      </c>
      <c r="M708" t="s">
        <v>3500</v>
      </c>
      <c r="N708" s="75">
        <v>1</v>
      </c>
      <c r="O708">
        <v>0.01</v>
      </c>
      <c r="T708" s="31">
        <v>4</v>
      </c>
      <c r="U708" s="31">
        <v>120</v>
      </c>
      <c r="V708" s="2" t="s">
        <v>1451</v>
      </c>
      <c r="W708" s="71">
        <f t="shared" ref="W708:W772" si="120">N708/((0.1*O708)*T708)</f>
        <v>250</v>
      </c>
      <c r="X708" s="71" t="e">
        <f t="shared" ref="X708:X772" si="121">N708/(0.1*Q708*T708)</f>
        <v>#DIV/0!</v>
      </c>
      <c r="Y708" s="88">
        <f t="shared" ref="Y708:Y772" si="122">N708/(0.1*O708)</f>
        <v>1000</v>
      </c>
      <c r="Z708" s="88" t="e">
        <f t="shared" ref="Z708:Z772" si="123">N708/(0.1*Q708)</f>
        <v>#DIV/0!</v>
      </c>
      <c r="AA708" s="90">
        <f t="shared" ref="AA708:AA772" si="124">N708/AB708</f>
        <v>5.2083333333333333E-4</v>
      </c>
      <c r="AB708" s="31">
        <f t="shared" ref="AB708:AB772" si="125">T708*480</f>
        <v>1920</v>
      </c>
      <c r="AC708" s="88">
        <f t="shared" ref="AC708:AC772" si="126">AA708/O708</f>
        <v>5.2083333333333329E-2</v>
      </c>
      <c r="AD708" s="88" t="e">
        <f t="shared" ref="AD708:AD772" si="127">AA708/Q708</f>
        <v>#DIV/0!</v>
      </c>
      <c r="AE708" s="88">
        <f t="shared" ref="AE708:AE772" si="128">((N708/(T708*U708))/O708)</f>
        <v>0.20833333333333331</v>
      </c>
      <c r="AF708" s="88" t="e">
        <f t="shared" ref="AF708:AF772" si="129">((N708/(T708*U708))/Q708)</f>
        <v>#DIV/0!</v>
      </c>
      <c r="AG708" s="94" t="s">
        <v>4222</v>
      </c>
      <c r="AH708" s="118" t="s">
        <v>4223</v>
      </c>
    </row>
    <row r="709" spans="1:34" s="19" customFormat="1" ht="64" x14ac:dyDescent="0.2">
      <c r="A709" s="20" t="s">
        <v>1378</v>
      </c>
      <c r="B709" s="20" t="s">
        <v>1381</v>
      </c>
      <c r="C709" s="20"/>
      <c r="D709" s="20"/>
      <c r="E709" s="133" t="s">
        <v>3310</v>
      </c>
      <c r="F709" s="20" t="s">
        <v>1456</v>
      </c>
      <c r="G709" s="20" t="s">
        <v>1455</v>
      </c>
      <c r="H709" s="20" t="s">
        <v>1377</v>
      </c>
      <c r="I709" s="19">
        <v>2</v>
      </c>
      <c r="J709" s="19" t="s">
        <v>3884</v>
      </c>
      <c r="K709" s="19" t="s">
        <v>4171</v>
      </c>
      <c r="L709" s="35"/>
      <c r="M709" s="19" t="s">
        <v>3500</v>
      </c>
      <c r="N709" s="76">
        <v>0.1</v>
      </c>
      <c r="O709" s="19">
        <v>1</v>
      </c>
      <c r="T709" s="35">
        <v>2</v>
      </c>
      <c r="U709" s="31">
        <v>120</v>
      </c>
      <c r="V709" s="20" t="s">
        <v>1456</v>
      </c>
      <c r="W709" s="71">
        <f t="shared" si="120"/>
        <v>0.5</v>
      </c>
      <c r="X709" s="71" t="e">
        <f t="shared" si="121"/>
        <v>#DIV/0!</v>
      </c>
      <c r="Y709" s="88">
        <f t="shared" si="122"/>
        <v>1</v>
      </c>
      <c r="Z709" s="88" t="e">
        <f t="shared" si="123"/>
        <v>#DIV/0!</v>
      </c>
      <c r="AA709" s="90">
        <f t="shared" si="124"/>
        <v>1.0416666666666667E-4</v>
      </c>
      <c r="AB709" s="31">
        <f t="shared" si="125"/>
        <v>960</v>
      </c>
      <c r="AC709" s="88">
        <f t="shared" si="126"/>
        <v>1.0416666666666667E-4</v>
      </c>
      <c r="AD709" s="88" t="e">
        <f t="shared" si="127"/>
        <v>#DIV/0!</v>
      </c>
      <c r="AE709" s="88">
        <f t="shared" si="128"/>
        <v>4.1666666666666669E-4</v>
      </c>
      <c r="AF709" s="88" t="e">
        <f t="shared" si="129"/>
        <v>#DIV/0!</v>
      </c>
      <c r="AG709" s="94" t="s">
        <v>4224</v>
      </c>
      <c r="AH709" s="121" t="s">
        <v>4225</v>
      </c>
    </row>
    <row r="710" spans="1:34" s="19" customFormat="1" ht="64" x14ac:dyDescent="0.2">
      <c r="A710" s="20" t="s">
        <v>221</v>
      </c>
      <c r="B710" s="20" t="s">
        <v>1381</v>
      </c>
      <c r="C710" s="20"/>
      <c r="D710" s="20"/>
      <c r="E710" s="19" t="s">
        <v>3311</v>
      </c>
      <c r="F710" s="20" t="s">
        <v>1456</v>
      </c>
      <c r="G710" s="20" t="s">
        <v>1455</v>
      </c>
      <c r="H710" s="20" t="s">
        <v>1382</v>
      </c>
      <c r="I710" s="19">
        <v>2</v>
      </c>
      <c r="J710" s="19" t="s">
        <v>3884</v>
      </c>
      <c r="K710" s="19" t="s">
        <v>4171</v>
      </c>
      <c r="L710" s="35"/>
      <c r="M710" s="19" t="s">
        <v>3500</v>
      </c>
      <c r="N710" s="76">
        <v>0.1</v>
      </c>
      <c r="O710" s="19">
        <v>1</v>
      </c>
      <c r="T710" s="35">
        <v>2</v>
      </c>
      <c r="U710" s="31">
        <v>120</v>
      </c>
      <c r="V710" s="20" t="s">
        <v>1456</v>
      </c>
      <c r="W710" s="71">
        <f t="shared" si="120"/>
        <v>0.5</v>
      </c>
      <c r="X710" s="71" t="e">
        <f t="shared" si="121"/>
        <v>#DIV/0!</v>
      </c>
      <c r="Y710" s="88">
        <f t="shared" si="122"/>
        <v>1</v>
      </c>
      <c r="Z710" s="88" t="e">
        <f t="shared" si="123"/>
        <v>#DIV/0!</v>
      </c>
      <c r="AA710" s="90">
        <f t="shared" si="124"/>
        <v>1.0416666666666667E-4</v>
      </c>
      <c r="AB710" s="31">
        <f t="shared" si="125"/>
        <v>960</v>
      </c>
      <c r="AC710" s="88">
        <f t="shared" si="126"/>
        <v>1.0416666666666667E-4</v>
      </c>
      <c r="AD710" s="88" t="e">
        <f t="shared" si="127"/>
        <v>#DIV/0!</v>
      </c>
      <c r="AE710" s="88">
        <f t="shared" si="128"/>
        <v>4.1666666666666669E-4</v>
      </c>
      <c r="AF710" s="88" t="e">
        <f t="shared" si="129"/>
        <v>#DIV/0!</v>
      </c>
      <c r="AG710" s="94" t="s">
        <v>4224</v>
      </c>
      <c r="AH710" s="121" t="s">
        <v>4225</v>
      </c>
    </row>
    <row r="711" spans="1:34" ht="64" x14ac:dyDescent="0.2">
      <c r="A711" s="13" t="s">
        <v>1378</v>
      </c>
      <c r="B711" s="13" t="s">
        <v>1381</v>
      </c>
      <c r="C711" s="13"/>
      <c r="D711" s="13" t="s">
        <v>2818</v>
      </c>
      <c r="E711" t="s">
        <v>2817</v>
      </c>
      <c r="F711" s="13" t="s">
        <v>1458</v>
      </c>
      <c r="G711" s="13" t="s">
        <v>1457</v>
      </c>
      <c r="H711" s="13" t="s">
        <v>1377</v>
      </c>
      <c r="I711">
        <v>2</v>
      </c>
      <c r="J711" s="47" t="s">
        <v>3884</v>
      </c>
      <c r="K711" s="47" t="s">
        <v>4171</v>
      </c>
      <c r="L711" s="31">
        <v>2</v>
      </c>
      <c r="M711" t="s">
        <v>3500</v>
      </c>
      <c r="N711" s="79">
        <v>1</v>
      </c>
      <c r="O711">
        <v>0.15</v>
      </c>
      <c r="T711" s="31">
        <v>2</v>
      </c>
      <c r="U711" s="31">
        <v>120</v>
      </c>
      <c r="V711" s="13" t="s">
        <v>1458</v>
      </c>
      <c r="W711" s="71">
        <f t="shared" si="120"/>
        <v>33.333333333333336</v>
      </c>
      <c r="X711" s="71" t="e">
        <f t="shared" si="121"/>
        <v>#DIV/0!</v>
      </c>
      <c r="Y711" s="88">
        <f t="shared" si="122"/>
        <v>66.666666666666671</v>
      </c>
      <c r="Z711" s="88" t="e">
        <f t="shared" si="123"/>
        <v>#DIV/0!</v>
      </c>
      <c r="AA711" s="90">
        <f t="shared" si="124"/>
        <v>1.0416666666666667E-3</v>
      </c>
      <c r="AB711" s="31">
        <f t="shared" si="125"/>
        <v>960</v>
      </c>
      <c r="AC711" s="88">
        <f t="shared" si="126"/>
        <v>6.9444444444444449E-3</v>
      </c>
      <c r="AD711" s="88" t="e">
        <f t="shared" si="127"/>
        <v>#DIV/0!</v>
      </c>
      <c r="AE711" s="88">
        <f t="shared" si="128"/>
        <v>2.777777777777778E-2</v>
      </c>
      <c r="AF711" s="88" t="e">
        <f t="shared" si="129"/>
        <v>#DIV/0!</v>
      </c>
      <c r="AG711" s="94" t="s">
        <v>4226</v>
      </c>
      <c r="AH711" s="119" t="s">
        <v>4227</v>
      </c>
    </row>
    <row r="712" spans="1:34" ht="64" x14ac:dyDescent="0.2">
      <c r="A712" s="13" t="s">
        <v>221</v>
      </c>
      <c r="B712" s="13" t="s">
        <v>1381</v>
      </c>
      <c r="C712" s="13"/>
      <c r="D712" s="13" t="s">
        <v>2818</v>
      </c>
      <c r="E712" t="s">
        <v>2817</v>
      </c>
      <c r="F712" s="13" t="s">
        <v>1458</v>
      </c>
      <c r="G712" s="13" t="s">
        <v>1457</v>
      </c>
      <c r="H712" s="13" t="s">
        <v>1382</v>
      </c>
      <c r="I712">
        <v>2</v>
      </c>
      <c r="J712" s="47" t="s">
        <v>3884</v>
      </c>
      <c r="K712" s="47" t="s">
        <v>4171</v>
      </c>
      <c r="L712" s="31">
        <v>2</v>
      </c>
      <c r="M712" t="s">
        <v>3500</v>
      </c>
      <c r="N712" s="79">
        <v>1</v>
      </c>
      <c r="O712">
        <v>0.15</v>
      </c>
      <c r="T712" s="31">
        <v>2</v>
      </c>
      <c r="U712" s="31">
        <v>120</v>
      </c>
      <c r="V712" s="13" t="s">
        <v>1458</v>
      </c>
      <c r="W712" s="71">
        <f t="shared" si="120"/>
        <v>33.333333333333336</v>
      </c>
      <c r="X712" s="71" t="e">
        <f t="shared" si="121"/>
        <v>#DIV/0!</v>
      </c>
      <c r="Y712" s="88">
        <f t="shared" si="122"/>
        <v>66.666666666666671</v>
      </c>
      <c r="Z712" s="88" t="e">
        <f t="shared" si="123"/>
        <v>#DIV/0!</v>
      </c>
      <c r="AA712" s="90">
        <f t="shared" si="124"/>
        <v>1.0416666666666667E-3</v>
      </c>
      <c r="AB712" s="31">
        <f t="shared" si="125"/>
        <v>960</v>
      </c>
      <c r="AC712" s="88">
        <f t="shared" si="126"/>
        <v>6.9444444444444449E-3</v>
      </c>
      <c r="AD712" s="88" t="e">
        <f t="shared" si="127"/>
        <v>#DIV/0!</v>
      </c>
      <c r="AE712" s="88">
        <f t="shared" si="128"/>
        <v>2.777777777777778E-2</v>
      </c>
      <c r="AF712" s="88" t="e">
        <f t="shared" si="129"/>
        <v>#DIV/0!</v>
      </c>
      <c r="AG712" s="94" t="s">
        <v>4226</v>
      </c>
      <c r="AH712" s="119" t="s">
        <v>4227</v>
      </c>
    </row>
    <row r="713" spans="1:34" ht="112" x14ac:dyDescent="0.2">
      <c r="A713" s="2" t="s">
        <v>221</v>
      </c>
      <c r="B713" s="2" t="s">
        <v>1381</v>
      </c>
      <c r="C713" s="2"/>
      <c r="D713" s="2" t="s">
        <v>2821</v>
      </c>
      <c r="E713" s="6" t="s">
        <v>2820</v>
      </c>
      <c r="F713" s="2" t="s">
        <v>1460</v>
      </c>
      <c r="G713" s="2" t="s">
        <v>1459</v>
      </c>
      <c r="H713" s="2" t="s">
        <v>1382</v>
      </c>
      <c r="I713">
        <v>2</v>
      </c>
      <c r="J713" s="26" t="s">
        <v>3884</v>
      </c>
      <c r="K713" s="26" t="s">
        <v>4171</v>
      </c>
      <c r="L713" s="31">
        <v>2</v>
      </c>
      <c r="M713" t="s">
        <v>3500</v>
      </c>
      <c r="N713" s="75">
        <v>50</v>
      </c>
      <c r="O713">
        <v>0.1</v>
      </c>
      <c r="T713" s="31">
        <v>2</v>
      </c>
      <c r="U713" s="31">
        <v>120</v>
      </c>
      <c r="V713" s="2" t="s">
        <v>1460</v>
      </c>
      <c r="W713" s="73">
        <f t="shared" si="120"/>
        <v>2499.9999999999995</v>
      </c>
      <c r="X713" s="71" t="e">
        <f t="shared" si="121"/>
        <v>#DIV/0!</v>
      </c>
      <c r="Y713" s="88">
        <f t="shared" si="122"/>
        <v>4999.9999999999991</v>
      </c>
      <c r="Z713" s="88" t="e">
        <f t="shared" si="123"/>
        <v>#DIV/0!</v>
      </c>
      <c r="AA713" s="90">
        <f t="shared" si="124"/>
        <v>5.2083333333333336E-2</v>
      </c>
      <c r="AB713" s="31">
        <f t="shared" si="125"/>
        <v>960</v>
      </c>
      <c r="AC713" s="88">
        <f t="shared" si="126"/>
        <v>0.52083333333333337</v>
      </c>
      <c r="AD713" s="88" t="e">
        <f t="shared" si="127"/>
        <v>#DIV/0!</v>
      </c>
      <c r="AE713" s="103">
        <f t="shared" si="128"/>
        <v>2.0833333333333335</v>
      </c>
      <c r="AF713" s="88" t="e">
        <f t="shared" si="129"/>
        <v>#DIV/0!</v>
      </c>
      <c r="AG713" s="134" t="s">
        <v>4228</v>
      </c>
      <c r="AH713" s="118" t="s">
        <v>4229</v>
      </c>
    </row>
    <row r="714" spans="1:34" ht="112" x14ac:dyDescent="0.2">
      <c r="A714" s="2" t="s">
        <v>1378</v>
      </c>
      <c r="B714" s="2" t="s">
        <v>1381</v>
      </c>
      <c r="C714" s="2"/>
      <c r="D714" s="2" t="s">
        <v>2821</v>
      </c>
      <c r="E714" s="6" t="s">
        <v>2820</v>
      </c>
      <c r="F714" s="2" t="s">
        <v>1460</v>
      </c>
      <c r="G714" s="2" t="s">
        <v>1459</v>
      </c>
      <c r="H714" s="2" t="s">
        <v>1377</v>
      </c>
      <c r="I714">
        <v>2</v>
      </c>
      <c r="J714" s="26" t="s">
        <v>3884</v>
      </c>
      <c r="K714" s="26" t="s">
        <v>4171</v>
      </c>
      <c r="L714" s="31">
        <v>2</v>
      </c>
      <c r="M714" t="s">
        <v>3500</v>
      </c>
      <c r="N714" s="75">
        <v>50</v>
      </c>
      <c r="O714">
        <v>0.1</v>
      </c>
      <c r="T714" s="31">
        <v>2</v>
      </c>
      <c r="U714" s="31">
        <v>120</v>
      </c>
      <c r="V714" s="2" t="s">
        <v>1460</v>
      </c>
      <c r="W714" s="73">
        <f t="shared" si="120"/>
        <v>2499.9999999999995</v>
      </c>
      <c r="X714" s="71" t="e">
        <f t="shared" si="121"/>
        <v>#DIV/0!</v>
      </c>
      <c r="Y714" s="88">
        <f t="shared" si="122"/>
        <v>4999.9999999999991</v>
      </c>
      <c r="Z714" s="88" t="e">
        <f t="shared" si="123"/>
        <v>#DIV/0!</v>
      </c>
      <c r="AA714" s="90">
        <f t="shared" si="124"/>
        <v>5.2083333333333336E-2</v>
      </c>
      <c r="AB714" s="31">
        <f t="shared" si="125"/>
        <v>960</v>
      </c>
      <c r="AC714" s="88">
        <f t="shared" si="126"/>
        <v>0.52083333333333337</v>
      </c>
      <c r="AD714" s="88" t="e">
        <f t="shared" si="127"/>
        <v>#DIV/0!</v>
      </c>
      <c r="AE714" s="103">
        <f t="shared" si="128"/>
        <v>2.0833333333333335</v>
      </c>
      <c r="AF714" s="88" t="e">
        <f t="shared" si="129"/>
        <v>#DIV/0!</v>
      </c>
      <c r="AG714" s="134" t="s">
        <v>4228</v>
      </c>
      <c r="AH714" s="118" t="s">
        <v>4229</v>
      </c>
    </row>
    <row r="715" spans="1:34" ht="32" x14ac:dyDescent="0.2">
      <c r="A715" s="2" t="s">
        <v>1486</v>
      </c>
      <c r="B715" s="2" t="s">
        <v>341</v>
      </c>
      <c r="C715" s="2"/>
      <c r="D715" s="2"/>
      <c r="E715" t="s">
        <v>2827</v>
      </c>
      <c r="F715" s="2" t="s">
        <v>1486</v>
      </c>
      <c r="G715" s="2" t="s">
        <v>1485</v>
      </c>
      <c r="H715" s="2" t="s">
        <v>1487</v>
      </c>
      <c r="I715">
        <v>2</v>
      </c>
      <c r="J715" s="26" t="s">
        <v>4230</v>
      </c>
      <c r="K715" s="26" t="s">
        <v>341</v>
      </c>
      <c r="L715" s="31">
        <v>2</v>
      </c>
      <c r="M715" t="s">
        <v>3500</v>
      </c>
      <c r="N715" s="75">
        <v>0.01</v>
      </c>
      <c r="T715" s="31">
        <v>2</v>
      </c>
      <c r="U715" s="31">
        <v>120</v>
      </c>
      <c r="V715" s="2" t="s">
        <v>1486</v>
      </c>
      <c r="W715" s="71" t="e">
        <f t="shared" si="120"/>
        <v>#DIV/0!</v>
      </c>
      <c r="X715" s="71" t="e">
        <f t="shared" si="121"/>
        <v>#DIV/0!</v>
      </c>
      <c r="Y715" s="88" t="e">
        <f t="shared" si="122"/>
        <v>#DIV/0!</v>
      </c>
      <c r="Z715" s="88" t="e">
        <f t="shared" si="123"/>
        <v>#DIV/0!</v>
      </c>
      <c r="AA715" s="90">
        <f t="shared" si="124"/>
        <v>1.0416666666666666E-5</v>
      </c>
      <c r="AB715" s="31">
        <f t="shared" si="125"/>
        <v>960</v>
      </c>
      <c r="AC715" s="88" t="e">
        <f t="shared" si="126"/>
        <v>#DIV/0!</v>
      </c>
      <c r="AD715" s="88" t="e">
        <f t="shared" si="127"/>
        <v>#DIV/0!</v>
      </c>
      <c r="AE715" s="88" t="e">
        <f t="shared" si="128"/>
        <v>#DIV/0!</v>
      </c>
      <c r="AF715" s="88" t="e">
        <f t="shared" si="129"/>
        <v>#DIV/0!</v>
      </c>
      <c r="AG715" s="94" t="s">
        <v>4231</v>
      </c>
      <c r="AH715" s="119" t="s">
        <v>4232</v>
      </c>
    </row>
    <row r="716" spans="1:34" ht="32" x14ac:dyDescent="0.2">
      <c r="A716" s="2" t="s">
        <v>1489</v>
      </c>
      <c r="B716" s="2" t="s">
        <v>1491</v>
      </c>
      <c r="C716" s="2"/>
      <c r="D716" s="2"/>
      <c r="E716" t="s">
        <v>2828</v>
      </c>
      <c r="F716" s="2" t="s">
        <v>1489</v>
      </c>
      <c r="G716" s="2" t="s">
        <v>1488</v>
      </c>
      <c r="H716" s="2" t="s">
        <v>1490</v>
      </c>
      <c r="N716" s="75">
        <v>0.1</v>
      </c>
      <c r="U716" s="31">
        <v>120</v>
      </c>
      <c r="V716" s="2" t="s">
        <v>1489</v>
      </c>
      <c r="W716" s="71" t="e">
        <f t="shared" si="120"/>
        <v>#DIV/0!</v>
      </c>
      <c r="X716" s="71" t="e">
        <f t="shared" si="121"/>
        <v>#DIV/0!</v>
      </c>
      <c r="Y716" s="88" t="e">
        <f t="shared" si="122"/>
        <v>#DIV/0!</v>
      </c>
      <c r="Z716" s="88" t="e">
        <f t="shared" si="123"/>
        <v>#DIV/0!</v>
      </c>
      <c r="AA716" s="90" t="e">
        <f t="shared" si="124"/>
        <v>#DIV/0!</v>
      </c>
      <c r="AB716" s="31">
        <f t="shared" si="125"/>
        <v>0</v>
      </c>
      <c r="AC716" s="88" t="e">
        <f t="shared" si="126"/>
        <v>#DIV/0!</v>
      </c>
      <c r="AD716" s="88" t="e">
        <f t="shared" si="127"/>
        <v>#DIV/0!</v>
      </c>
      <c r="AE716" s="88" t="e">
        <f t="shared" si="128"/>
        <v>#DIV/0!</v>
      </c>
      <c r="AF716" s="88" t="e">
        <f t="shared" si="129"/>
        <v>#DIV/0!</v>
      </c>
      <c r="AG716" s="94" t="s">
        <v>4231</v>
      </c>
      <c r="AH716" s="118" t="s">
        <v>4233</v>
      </c>
    </row>
    <row r="717" spans="1:34" ht="32" x14ac:dyDescent="0.2">
      <c r="A717" s="2" t="s">
        <v>1494</v>
      </c>
      <c r="B717" s="2" t="s">
        <v>1491</v>
      </c>
      <c r="C717" s="2"/>
      <c r="D717" s="2"/>
      <c r="E717" t="s">
        <v>2829</v>
      </c>
      <c r="F717" s="2" t="s">
        <v>1494</v>
      </c>
      <c r="G717" s="2" t="s">
        <v>1493</v>
      </c>
      <c r="H717" s="2" t="s">
        <v>1495</v>
      </c>
      <c r="N717" s="75" t="s">
        <v>20</v>
      </c>
      <c r="U717" s="31">
        <v>120</v>
      </c>
      <c r="V717" s="2" t="s">
        <v>1494</v>
      </c>
      <c r="W717" s="71" t="e">
        <f t="shared" si="120"/>
        <v>#VALUE!</v>
      </c>
      <c r="X717" s="71" t="e">
        <f t="shared" si="121"/>
        <v>#VALUE!</v>
      </c>
      <c r="Y717" s="88" t="e">
        <f t="shared" si="122"/>
        <v>#VALUE!</v>
      </c>
      <c r="Z717" s="88" t="e">
        <f t="shared" si="123"/>
        <v>#VALUE!</v>
      </c>
      <c r="AA717" s="90" t="e">
        <f t="shared" si="124"/>
        <v>#VALUE!</v>
      </c>
      <c r="AB717" s="31">
        <f t="shared" si="125"/>
        <v>0</v>
      </c>
      <c r="AC717" s="88" t="e">
        <f t="shared" si="126"/>
        <v>#VALUE!</v>
      </c>
      <c r="AD717" s="88" t="e">
        <f t="shared" si="127"/>
        <v>#VALUE!</v>
      </c>
      <c r="AE717" s="88" t="e">
        <f t="shared" si="128"/>
        <v>#VALUE!</v>
      </c>
      <c r="AF717" s="88" t="e">
        <f t="shared" si="129"/>
        <v>#VALUE!</v>
      </c>
      <c r="AG717" s="94" t="s">
        <v>4231</v>
      </c>
      <c r="AH717" s="118" t="s">
        <v>4233</v>
      </c>
    </row>
    <row r="718" spans="1:34" ht="64" x14ac:dyDescent="0.2">
      <c r="A718" s="13" t="s">
        <v>1378</v>
      </c>
      <c r="B718" s="13" t="s">
        <v>1381</v>
      </c>
      <c r="C718" s="13"/>
      <c r="D718" s="13"/>
      <c r="E718" t="s">
        <v>2831</v>
      </c>
      <c r="F718" s="13" t="s">
        <v>1501</v>
      </c>
      <c r="G718" s="13" t="s">
        <v>1500</v>
      </c>
      <c r="H718" s="13" t="s">
        <v>1377</v>
      </c>
      <c r="I718">
        <v>2</v>
      </c>
      <c r="J718" s="26" t="s">
        <v>3884</v>
      </c>
      <c r="K718" s="47" t="s">
        <v>4171</v>
      </c>
      <c r="L718" s="31">
        <v>2</v>
      </c>
      <c r="M718" t="s">
        <v>3500</v>
      </c>
      <c r="N718" s="79">
        <v>1</v>
      </c>
      <c r="O718">
        <v>0.1</v>
      </c>
      <c r="T718" s="31">
        <v>2</v>
      </c>
      <c r="U718" s="31">
        <v>120</v>
      </c>
      <c r="V718" s="13" t="s">
        <v>1501</v>
      </c>
      <c r="W718" s="71">
        <f t="shared" si="120"/>
        <v>49.999999999999993</v>
      </c>
      <c r="X718" s="71" t="e">
        <f t="shared" si="121"/>
        <v>#DIV/0!</v>
      </c>
      <c r="Y718" s="88">
        <f t="shared" si="122"/>
        <v>99.999999999999986</v>
      </c>
      <c r="Z718" s="88" t="e">
        <f t="shared" si="123"/>
        <v>#DIV/0!</v>
      </c>
      <c r="AA718" s="90">
        <f t="shared" si="124"/>
        <v>1.0416666666666667E-3</v>
      </c>
      <c r="AB718" s="31">
        <f t="shared" si="125"/>
        <v>960</v>
      </c>
      <c r="AC718" s="88">
        <f t="shared" si="126"/>
        <v>1.0416666666666666E-2</v>
      </c>
      <c r="AD718" s="88" t="e">
        <f t="shared" si="127"/>
        <v>#DIV/0!</v>
      </c>
      <c r="AE718" s="88">
        <f t="shared" si="128"/>
        <v>4.1666666666666664E-2</v>
      </c>
      <c r="AF718" s="88" t="e">
        <f t="shared" si="129"/>
        <v>#DIV/0!</v>
      </c>
      <c r="AG718" s="94" t="s">
        <v>4234</v>
      </c>
      <c r="AH718" s="118" t="s">
        <v>4235</v>
      </c>
    </row>
    <row r="719" spans="1:34" ht="64" x14ac:dyDescent="0.2">
      <c r="A719" s="13" t="s">
        <v>221</v>
      </c>
      <c r="B719" s="13" t="s">
        <v>1381</v>
      </c>
      <c r="C719" s="13"/>
      <c r="D719" s="13"/>
      <c r="E719" t="s">
        <v>2831</v>
      </c>
      <c r="F719" s="13" t="s">
        <v>1501</v>
      </c>
      <c r="G719" s="13" t="s">
        <v>1500</v>
      </c>
      <c r="H719" s="13" t="s">
        <v>1382</v>
      </c>
      <c r="I719">
        <v>2</v>
      </c>
      <c r="J719" s="26" t="s">
        <v>3884</v>
      </c>
      <c r="K719" s="47" t="s">
        <v>4171</v>
      </c>
      <c r="L719" s="31">
        <v>2</v>
      </c>
      <c r="M719" t="s">
        <v>3500</v>
      </c>
      <c r="N719" s="79">
        <v>1</v>
      </c>
      <c r="O719">
        <v>0.1</v>
      </c>
      <c r="T719" s="65">
        <v>2</v>
      </c>
      <c r="U719" s="31">
        <v>120</v>
      </c>
      <c r="V719" s="13" t="s">
        <v>1501</v>
      </c>
      <c r="W719" s="71">
        <f t="shared" si="120"/>
        <v>49.999999999999993</v>
      </c>
      <c r="X719" s="71" t="e">
        <f t="shared" si="121"/>
        <v>#DIV/0!</v>
      </c>
      <c r="Y719" s="88">
        <f t="shared" si="122"/>
        <v>99.999999999999986</v>
      </c>
      <c r="Z719" s="88" t="e">
        <f t="shared" si="123"/>
        <v>#DIV/0!</v>
      </c>
      <c r="AA719" s="90">
        <f t="shared" si="124"/>
        <v>1.0416666666666667E-3</v>
      </c>
      <c r="AB719" s="31">
        <f t="shared" si="125"/>
        <v>960</v>
      </c>
      <c r="AC719" s="88">
        <f t="shared" si="126"/>
        <v>1.0416666666666666E-2</v>
      </c>
      <c r="AD719" s="88" t="e">
        <f t="shared" si="127"/>
        <v>#DIV/0!</v>
      </c>
      <c r="AE719" s="88">
        <f t="shared" si="128"/>
        <v>4.1666666666666664E-2</v>
      </c>
      <c r="AF719" s="88" t="e">
        <f t="shared" si="129"/>
        <v>#DIV/0!</v>
      </c>
      <c r="AG719" s="94" t="s">
        <v>4234</v>
      </c>
      <c r="AH719" s="118" t="s">
        <v>4235</v>
      </c>
    </row>
    <row r="720" spans="1:34" ht="80" x14ac:dyDescent="0.2">
      <c r="A720" s="2" t="s">
        <v>221</v>
      </c>
      <c r="B720" s="2" t="s">
        <v>1381</v>
      </c>
      <c r="C720" s="2"/>
      <c r="D720" s="2" t="s">
        <v>2834</v>
      </c>
      <c r="E720" t="s">
        <v>2833</v>
      </c>
      <c r="F720" s="2" t="s">
        <v>1503</v>
      </c>
      <c r="G720" s="2" t="s">
        <v>1502</v>
      </c>
      <c r="H720" s="2" t="s">
        <v>1382</v>
      </c>
      <c r="I720">
        <v>2</v>
      </c>
      <c r="J720" s="26" t="s">
        <v>3884</v>
      </c>
      <c r="K720" s="47" t="s">
        <v>4171</v>
      </c>
      <c r="L720" s="31">
        <v>2</v>
      </c>
      <c r="M720" t="s">
        <v>3500</v>
      </c>
      <c r="N720" s="75">
        <v>50</v>
      </c>
      <c r="O720">
        <v>5</v>
      </c>
      <c r="T720" s="65">
        <v>2</v>
      </c>
      <c r="U720" s="31">
        <v>120</v>
      </c>
      <c r="V720" s="2" t="s">
        <v>1503</v>
      </c>
      <c r="W720" s="71">
        <f t="shared" si="120"/>
        <v>50</v>
      </c>
      <c r="X720" s="71" t="e">
        <f t="shared" si="121"/>
        <v>#DIV/0!</v>
      </c>
      <c r="Y720" s="88">
        <f t="shared" si="122"/>
        <v>100</v>
      </c>
      <c r="Z720" s="88" t="e">
        <f t="shared" si="123"/>
        <v>#DIV/0!</v>
      </c>
      <c r="AA720" s="90">
        <f t="shared" si="124"/>
        <v>5.2083333333333336E-2</v>
      </c>
      <c r="AB720" s="31">
        <f t="shared" si="125"/>
        <v>960</v>
      </c>
      <c r="AC720" s="88">
        <f t="shared" si="126"/>
        <v>1.0416666666666668E-2</v>
      </c>
      <c r="AD720" s="88" t="e">
        <f t="shared" si="127"/>
        <v>#DIV/0!</v>
      </c>
      <c r="AE720" s="88">
        <f t="shared" si="128"/>
        <v>4.1666666666666671E-2</v>
      </c>
      <c r="AF720" s="88" t="e">
        <f t="shared" si="129"/>
        <v>#DIV/0!</v>
      </c>
      <c r="AG720" s="94" t="s">
        <v>4236</v>
      </c>
      <c r="AH720" s="118" t="s">
        <v>4237</v>
      </c>
    </row>
    <row r="721" spans="1:34" ht="80" x14ac:dyDescent="0.2">
      <c r="A721" s="2" t="s">
        <v>1378</v>
      </c>
      <c r="B721" s="2" t="s">
        <v>1381</v>
      </c>
      <c r="C721" s="2"/>
      <c r="D721" s="2" t="s">
        <v>2834</v>
      </c>
      <c r="E721" t="s">
        <v>2833</v>
      </c>
      <c r="F721" s="2" t="s">
        <v>1503</v>
      </c>
      <c r="G721" s="2" t="s">
        <v>1502</v>
      </c>
      <c r="H721" s="2" t="s">
        <v>1377</v>
      </c>
      <c r="I721">
        <v>2</v>
      </c>
      <c r="J721" s="26" t="s">
        <v>3884</v>
      </c>
      <c r="K721" s="47" t="s">
        <v>4171</v>
      </c>
      <c r="L721" s="31">
        <v>2</v>
      </c>
      <c r="M721" t="s">
        <v>3500</v>
      </c>
      <c r="N721" s="75">
        <v>50</v>
      </c>
      <c r="O721">
        <v>5</v>
      </c>
      <c r="T721" s="65">
        <v>2</v>
      </c>
      <c r="U721" s="31">
        <v>120</v>
      </c>
      <c r="V721" s="2" t="s">
        <v>1503</v>
      </c>
      <c r="W721" s="71">
        <f t="shared" si="120"/>
        <v>50</v>
      </c>
      <c r="X721" s="71" t="e">
        <f t="shared" si="121"/>
        <v>#DIV/0!</v>
      </c>
      <c r="Y721" s="88">
        <f t="shared" si="122"/>
        <v>100</v>
      </c>
      <c r="Z721" s="88" t="e">
        <f t="shared" si="123"/>
        <v>#DIV/0!</v>
      </c>
      <c r="AA721" s="90">
        <f t="shared" si="124"/>
        <v>5.2083333333333336E-2</v>
      </c>
      <c r="AB721" s="31">
        <f t="shared" si="125"/>
        <v>960</v>
      </c>
      <c r="AC721" s="88">
        <f t="shared" si="126"/>
        <v>1.0416666666666668E-2</v>
      </c>
      <c r="AD721" s="88" t="e">
        <f t="shared" si="127"/>
        <v>#DIV/0!</v>
      </c>
      <c r="AE721" s="88">
        <f t="shared" si="128"/>
        <v>4.1666666666666671E-2</v>
      </c>
      <c r="AF721" s="88" t="e">
        <f t="shared" si="129"/>
        <v>#DIV/0!</v>
      </c>
      <c r="AG721" s="94" t="s">
        <v>4236</v>
      </c>
      <c r="AH721" s="118" t="s">
        <v>4237</v>
      </c>
    </row>
    <row r="722" spans="1:34" ht="64" x14ac:dyDescent="0.2">
      <c r="A722" s="2" t="s">
        <v>221</v>
      </c>
      <c r="B722" s="2" t="s">
        <v>1381</v>
      </c>
      <c r="C722" s="2"/>
      <c r="D722" s="2" t="s">
        <v>2838</v>
      </c>
      <c r="E722" t="s">
        <v>2837</v>
      </c>
      <c r="F722" s="2" t="s">
        <v>1506</v>
      </c>
      <c r="G722" s="2" t="s">
        <v>1505</v>
      </c>
      <c r="H722" s="2" t="s">
        <v>1382</v>
      </c>
      <c r="I722">
        <v>2</v>
      </c>
      <c r="J722" s="26" t="s">
        <v>3884</v>
      </c>
      <c r="K722" s="47" t="s">
        <v>4171</v>
      </c>
      <c r="L722" s="31">
        <v>2</v>
      </c>
      <c r="M722" t="s">
        <v>3500</v>
      </c>
      <c r="N722" s="75">
        <v>1</v>
      </c>
      <c r="O722">
        <v>0.1</v>
      </c>
      <c r="T722" s="65">
        <v>2</v>
      </c>
      <c r="U722" s="31">
        <v>120</v>
      </c>
      <c r="V722" s="2" t="s">
        <v>1506</v>
      </c>
      <c r="W722" s="71">
        <f t="shared" si="120"/>
        <v>49.999999999999993</v>
      </c>
      <c r="X722" s="71" t="e">
        <f t="shared" si="121"/>
        <v>#DIV/0!</v>
      </c>
      <c r="Y722" s="88">
        <f t="shared" si="122"/>
        <v>99.999999999999986</v>
      </c>
      <c r="Z722" s="88" t="e">
        <f t="shared" si="123"/>
        <v>#DIV/0!</v>
      </c>
      <c r="AA722" s="90">
        <f t="shared" si="124"/>
        <v>1.0416666666666667E-3</v>
      </c>
      <c r="AB722" s="31">
        <f t="shared" si="125"/>
        <v>960</v>
      </c>
      <c r="AC722" s="88">
        <f t="shared" si="126"/>
        <v>1.0416666666666666E-2</v>
      </c>
      <c r="AD722" s="88" t="e">
        <f t="shared" si="127"/>
        <v>#DIV/0!</v>
      </c>
      <c r="AE722" s="88">
        <f t="shared" si="128"/>
        <v>4.1666666666666664E-2</v>
      </c>
      <c r="AF722" s="88" t="e">
        <f t="shared" si="129"/>
        <v>#DIV/0!</v>
      </c>
      <c r="AG722" s="94" t="s">
        <v>4238</v>
      </c>
      <c r="AH722" s="118" t="s">
        <v>4239</v>
      </c>
    </row>
    <row r="723" spans="1:34" ht="64" x14ac:dyDescent="0.2">
      <c r="A723" s="2" t="s">
        <v>1378</v>
      </c>
      <c r="B723" s="2" t="s">
        <v>1381</v>
      </c>
      <c r="C723" s="2"/>
      <c r="D723" s="2" t="s">
        <v>2838</v>
      </c>
      <c r="E723" t="s">
        <v>2837</v>
      </c>
      <c r="F723" s="2" t="s">
        <v>1506</v>
      </c>
      <c r="G723" s="2" t="s">
        <v>1505</v>
      </c>
      <c r="H723" s="2" t="s">
        <v>1377</v>
      </c>
      <c r="I723">
        <v>2</v>
      </c>
      <c r="J723" s="26" t="s">
        <v>3884</v>
      </c>
      <c r="K723" s="47" t="s">
        <v>4171</v>
      </c>
      <c r="L723" s="31">
        <v>2</v>
      </c>
      <c r="M723" t="s">
        <v>3500</v>
      </c>
      <c r="N723" s="75">
        <v>1</v>
      </c>
      <c r="O723">
        <v>0.1</v>
      </c>
      <c r="T723" s="65">
        <v>2</v>
      </c>
      <c r="U723" s="31">
        <v>120</v>
      </c>
      <c r="V723" s="2" t="s">
        <v>1506</v>
      </c>
      <c r="W723" s="71">
        <f t="shared" si="120"/>
        <v>49.999999999999993</v>
      </c>
      <c r="X723" s="71" t="e">
        <f t="shared" si="121"/>
        <v>#DIV/0!</v>
      </c>
      <c r="Y723" s="88">
        <f t="shared" si="122"/>
        <v>99.999999999999986</v>
      </c>
      <c r="Z723" s="88" t="e">
        <f t="shared" si="123"/>
        <v>#DIV/0!</v>
      </c>
      <c r="AA723" s="90">
        <f t="shared" si="124"/>
        <v>1.0416666666666667E-3</v>
      </c>
      <c r="AB723" s="31">
        <f t="shared" si="125"/>
        <v>960</v>
      </c>
      <c r="AC723" s="88">
        <f t="shared" si="126"/>
        <v>1.0416666666666666E-2</v>
      </c>
      <c r="AD723" s="88" t="e">
        <f t="shared" si="127"/>
        <v>#DIV/0!</v>
      </c>
      <c r="AE723" s="88">
        <f t="shared" si="128"/>
        <v>4.1666666666666664E-2</v>
      </c>
      <c r="AF723" s="88" t="e">
        <f t="shared" si="129"/>
        <v>#DIV/0!</v>
      </c>
      <c r="AG723" s="94" t="s">
        <v>4238</v>
      </c>
      <c r="AH723" s="118" t="s">
        <v>4239</v>
      </c>
    </row>
    <row r="724" spans="1:34" ht="48" x14ac:dyDescent="0.2">
      <c r="A724" s="2" t="s">
        <v>1378</v>
      </c>
      <c r="B724" s="2" t="s">
        <v>1510</v>
      </c>
      <c r="C724" s="2"/>
      <c r="D724" s="2" t="s">
        <v>2840</v>
      </c>
      <c r="E724" t="s">
        <v>2839</v>
      </c>
      <c r="F724" s="2" t="s">
        <v>1508</v>
      </c>
      <c r="G724" s="2" t="s">
        <v>1507</v>
      </c>
      <c r="H724" s="2" t="s">
        <v>1377</v>
      </c>
      <c r="I724">
        <v>2</v>
      </c>
      <c r="J724" s="26" t="s">
        <v>3884</v>
      </c>
      <c r="K724" s="47" t="s">
        <v>4171</v>
      </c>
      <c r="L724" s="31">
        <v>2</v>
      </c>
      <c r="M724" t="s">
        <v>3500</v>
      </c>
      <c r="N724" s="75">
        <v>25</v>
      </c>
      <c r="O724">
        <v>10</v>
      </c>
      <c r="T724" s="65">
        <v>2</v>
      </c>
      <c r="U724" s="31">
        <v>120</v>
      </c>
      <c r="V724" s="2" t="s">
        <v>1508</v>
      </c>
      <c r="W724" s="71">
        <f t="shared" si="120"/>
        <v>12.5</v>
      </c>
      <c r="X724" s="71" t="e">
        <f t="shared" si="121"/>
        <v>#DIV/0!</v>
      </c>
      <c r="Y724" s="88">
        <f t="shared" si="122"/>
        <v>25</v>
      </c>
      <c r="Z724" s="88" t="e">
        <f t="shared" si="123"/>
        <v>#DIV/0!</v>
      </c>
      <c r="AA724" s="90">
        <f t="shared" si="124"/>
        <v>2.6041666666666668E-2</v>
      </c>
      <c r="AB724" s="31">
        <f t="shared" si="125"/>
        <v>960</v>
      </c>
      <c r="AC724" s="88">
        <f t="shared" si="126"/>
        <v>2.604166666666667E-3</v>
      </c>
      <c r="AD724" s="88" t="e">
        <f t="shared" si="127"/>
        <v>#DIV/0!</v>
      </c>
      <c r="AE724" s="88">
        <f t="shared" si="128"/>
        <v>1.0416666666666668E-2</v>
      </c>
      <c r="AF724" s="88" t="e">
        <f t="shared" si="129"/>
        <v>#DIV/0!</v>
      </c>
      <c r="AG724" s="94" t="s">
        <v>4240</v>
      </c>
      <c r="AH724" s="118" t="s">
        <v>4195</v>
      </c>
    </row>
    <row r="725" spans="1:34" ht="48" x14ac:dyDescent="0.2">
      <c r="A725" s="2" t="s">
        <v>221</v>
      </c>
      <c r="B725" s="2" t="s">
        <v>1510</v>
      </c>
      <c r="C725" s="2"/>
      <c r="D725" s="2" t="s">
        <v>2840</v>
      </c>
      <c r="E725" t="s">
        <v>2839</v>
      </c>
      <c r="F725" s="2" t="s">
        <v>1508</v>
      </c>
      <c r="G725" s="2" t="s">
        <v>1507</v>
      </c>
      <c r="H725" s="2" t="s">
        <v>1382</v>
      </c>
      <c r="I725">
        <v>2</v>
      </c>
      <c r="J725" s="26" t="s">
        <v>3884</v>
      </c>
      <c r="K725" s="47" t="s">
        <v>4171</v>
      </c>
      <c r="L725" s="31">
        <v>2</v>
      </c>
      <c r="M725" t="s">
        <v>3500</v>
      </c>
      <c r="N725" s="75">
        <v>25</v>
      </c>
      <c r="O725">
        <v>10</v>
      </c>
      <c r="T725" s="65">
        <v>2</v>
      </c>
      <c r="U725" s="31">
        <v>120</v>
      </c>
      <c r="V725" s="2" t="s">
        <v>1508</v>
      </c>
      <c r="W725" s="71">
        <f t="shared" si="120"/>
        <v>12.5</v>
      </c>
      <c r="X725" s="71" t="e">
        <f t="shared" si="121"/>
        <v>#DIV/0!</v>
      </c>
      <c r="Y725" s="88">
        <f t="shared" si="122"/>
        <v>25</v>
      </c>
      <c r="Z725" s="88" t="e">
        <f t="shared" si="123"/>
        <v>#DIV/0!</v>
      </c>
      <c r="AA725" s="90">
        <f t="shared" si="124"/>
        <v>2.6041666666666668E-2</v>
      </c>
      <c r="AB725" s="31">
        <f t="shared" si="125"/>
        <v>960</v>
      </c>
      <c r="AC725" s="88">
        <f t="shared" si="126"/>
        <v>2.604166666666667E-3</v>
      </c>
      <c r="AD725" s="88" t="e">
        <f t="shared" si="127"/>
        <v>#DIV/0!</v>
      </c>
      <c r="AE725" s="88">
        <f t="shared" si="128"/>
        <v>1.0416666666666668E-2</v>
      </c>
      <c r="AF725" s="88" t="e">
        <f t="shared" si="129"/>
        <v>#DIV/0!</v>
      </c>
      <c r="AG725" s="94" t="s">
        <v>4240</v>
      </c>
      <c r="AH725" s="118" t="s">
        <v>4195</v>
      </c>
    </row>
    <row r="726" spans="1:34" ht="160" x14ac:dyDescent="0.2">
      <c r="A726" s="2" t="s">
        <v>1378</v>
      </c>
      <c r="B726" s="2" t="s">
        <v>1381</v>
      </c>
      <c r="C726" s="2"/>
      <c r="D726" s="2" t="s">
        <v>2842</v>
      </c>
      <c r="E726" t="s">
        <v>2841</v>
      </c>
      <c r="F726" s="2" t="s">
        <v>1512</v>
      </c>
      <c r="G726" s="2" t="s">
        <v>1511</v>
      </c>
      <c r="H726" s="2" t="s">
        <v>1377</v>
      </c>
      <c r="I726">
        <v>2</v>
      </c>
      <c r="J726" s="26" t="s">
        <v>3884</v>
      </c>
      <c r="K726" s="26" t="s">
        <v>4171</v>
      </c>
      <c r="L726" s="31">
        <v>2</v>
      </c>
      <c r="M726" t="s">
        <v>3876</v>
      </c>
      <c r="N726" s="75">
        <v>0.3</v>
      </c>
      <c r="O726">
        <v>1</v>
      </c>
      <c r="P726" s="18">
        <v>3</v>
      </c>
      <c r="T726" s="31">
        <v>2</v>
      </c>
      <c r="U726" s="31">
        <v>120</v>
      </c>
      <c r="V726" s="2" t="s">
        <v>1512</v>
      </c>
      <c r="W726" s="71">
        <f t="shared" si="120"/>
        <v>1.4999999999999998</v>
      </c>
      <c r="X726" s="71" t="e">
        <f t="shared" si="121"/>
        <v>#DIV/0!</v>
      </c>
      <c r="Y726" s="88">
        <f t="shared" si="122"/>
        <v>2.9999999999999996</v>
      </c>
      <c r="Z726" s="88" t="e">
        <f t="shared" si="123"/>
        <v>#DIV/0!</v>
      </c>
      <c r="AA726" s="90">
        <f t="shared" si="124"/>
        <v>3.1250000000000001E-4</v>
      </c>
      <c r="AB726" s="31">
        <f t="shared" si="125"/>
        <v>960</v>
      </c>
      <c r="AC726" s="88">
        <f t="shared" si="126"/>
        <v>3.1250000000000001E-4</v>
      </c>
      <c r="AD726" s="88" t="e">
        <f t="shared" si="127"/>
        <v>#DIV/0!</v>
      </c>
      <c r="AE726" s="88">
        <f t="shared" si="128"/>
        <v>1.25E-3</v>
      </c>
      <c r="AF726" s="88" t="e">
        <f t="shared" si="129"/>
        <v>#DIV/0!</v>
      </c>
      <c r="AG726" s="94" t="s">
        <v>4241</v>
      </c>
      <c r="AH726" s="119" t="s">
        <v>4242</v>
      </c>
    </row>
    <row r="727" spans="1:34" ht="160" x14ac:dyDescent="0.2">
      <c r="A727" s="2" t="s">
        <v>221</v>
      </c>
      <c r="B727" s="2" t="s">
        <v>1381</v>
      </c>
      <c r="C727" s="2"/>
      <c r="D727" s="2" t="s">
        <v>2842</v>
      </c>
      <c r="E727" t="s">
        <v>2841</v>
      </c>
      <c r="F727" s="2" t="s">
        <v>1512</v>
      </c>
      <c r="G727" s="2" t="s">
        <v>1511</v>
      </c>
      <c r="H727" s="2" t="s">
        <v>1382</v>
      </c>
      <c r="I727">
        <v>2</v>
      </c>
      <c r="J727" s="26" t="s">
        <v>3884</v>
      </c>
      <c r="K727" s="26" t="s">
        <v>4171</v>
      </c>
      <c r="L727" s="31">
        <v>2</v>
      </c>
      <c r="M727" t="s">
        <v>3876</v>
      </c>
      <c r="N727" s="75">
        <v>0.3</v>
      </c>
      <c r="O727">
        <v>1</v>
      </c>
      <c r="P727" s="18">
        <v>3</v>
      </c>
      <c r="T727" s="31">
        <v>2</v>
      </c>
      <c r="U727" s="31">
        <v>120</v>
      </c>
      <c r="V727" s="2" t="s">
        <v>1512</v>
      </c>
      <c r="W727" s="71">
        <f t="shared" si="120"/>
        <v>1.4999999999999998</v>
      </c>
      <c r="X727" s="71" t="e">
        <f t="shared" si="121"/>
        <v>#DIV/0!</v>
      </c>
      <c r="Y727" s="88">
        <f t="shared" si="122"/>
        <v>2.9999999999999996</v>
      </c>
      <c r="Z727" s="88" t="e">
        <f t="shared" si="123"/>
        <v>#DIV/0!</v>
      </c>
      <c r="AA727" s="90">
        <f t="shared" si="124"/>
        <v>3.1250000000000001E-4</v>
      </c>
      <c r="AB727" s="31">
        <f t="shared" si="125"/>
        <v>960</v>
      </c>
      <c r="AC727" s="88">
        <f t="shared" si="126"/>
        <v>3.1250000000000001E-4</v>
      </c>
      <c r="AD727" s="88" t="e">
        <f t="shared" si="127"/>
        <v>#DIV/0!</v>
      </c>
      <c r="AE727" s="88">
        <f t="shared" si="128"/>
        <v>1.25E-3</v>
      </c>
      <c r="AF727" s="88" t="e">
        <f t="shared" si="129"/>
        <v>#DIV/0!</v>
      </c>
      <c r="AG727" s="94" t="s">
        <v>4241</v>
      </c>
      <c r="AH727" s="119" t="s">
        <v>4242</v>
      </c>
    </row>
    <row r="728" spans="1:34" ht="112" x14ac:dyDescent="0.2">
      <c r="A728" s="2" t="s">
        <v>221</v>
      </c>
      <c r="B728" s="2" t="s">
        <v>1517</v>
      </c>
      <c r="C728" s="2"/>
      <c r="D728" s="2" t="s">
        <v>2844</v>
      </c>
      <c r="E728" t="s">
        <v>2843</v>
      </c>
      <c r="F728" s="2" t="s">
        <v>1514</v>
      </c>
      <c r="G728" s="2" t="s">
        <v>1513</v>
      </c>
      <c r="H728" s="2" t="s">
        <v>1382</v>
      </c>
      <c r="I728" s="25" t="s">
        <v>4243</v>
      </c>
      <c r="J728" s="26" t="s">
        <v>4244</v>
      </c>
      <c r="K728" s="27" t="s">
        <v>4245</v>
      </c>
      <c r="L728" s="31">
        <v>0.2</v>
      </c>
      <c r="N728" s="75">
        <v>0.1</v>
      </c>
      <c r="O728">
        <v>0.02</v>
      </c>
      <c r="T728" s="65">
        <v>0.25</v>
      </c>
      <c r="U728" s="31">
        <v>120</v>
      </c>
      <c r="V728" s="2" t="s">
        <v>1514</v>
      </c>
      <c r="W728" s="72">
        <f t="shared" si="120"/>
        <v>200</v>
      </c>
      <c r="X728" s="71" t="e">
        <f t="shared" si="121"/>
        <v>#DIV/0!</v>
      </c>
      <c r="Y728" s="88">
        <f t="shared" si="122"/>
        <v>50</v>
      </c>
      <c r="Z728" s="88" t="e">
        <f t="shared" si="123"/>
        <v>#DIV/0!</v>
      </c>
      <c r="AA728" s="90">
        <f t="shared" si="124"/>
        <v>8.3333333333333339E-4</v>
      </c>
      <c r="AB728" s="31">
        <f t="shared" si="125"/>
        <v>120</v>
      </c>
      <c r="AC728" s="88">
        <f t="shared" si="126"/>
        <v>4.1666666666666671E-2</v>
      </c>
      <c r="AD728" s="88" t="e">
        <f t="shared" si="127"/>
        <v>#DIV/0!</v>
      </c>
      <c r="AE728" s="102">
        <f t="shared" si="128"/>
        <v>0.16666666666666669</v>
      </c>
      <c r="AF728" s="88" t="e">
        <f t="shared" si="129"/>
        <v>#DIV/0!</v>
      </c>
      <c r="AG728" s="94" t="s">
        <v>4246</v>
      </c>
      <c r="AH728" s="119" t="s">
        <v>4247</v>
      </c>
    </row>
    <row r="729" spans="1:34" ht="112" x14ac:dyDescent="0.2">
      <c r="A729" s="2" t="s">
        <v>221</v>
      </c>
      <c r="B729" s="2" t="s">
        <v>1517</v>
      </c>
      <c r="C729" s="2"/>
      <c r="D729" s="2" t="s">
        <v>2844</v>
      </c>
      <c r="E729" t="s">
        <v>2843</v>
      </c>
      <c r="F729" s="2" t="s">
        <v>1514</v>
      </c>
      <c r="G729" s="2" t="s">
        <v>1513</v>
      </c>
      <c r="H729" s="2" t="s">
        <v>1382</v>
      </c>
      <c r="I729" s="25" t="s">
        <v>4243</v>
      </c>
      <c r="J729" s="26" t="s">
        <v>4248</v>
      </c>
      <c r="K729" s="27" t="s">
        <v>4245</v>
      </c>
      <c r="L729" s="31">
        <v>0.2</v>
      </c>
      <c r="N729" s="75">
        <v>0.2</v>
      </c>
      <c r="O729">
        <v>0.02</v>
      </c>
      <c r="T729" s="65">
        <v>0.25</v>
      </c>
      <c r="U729" s="31">
        <v>120</v>
      </c>
      <c r="V729" s="2" t="s">
        <v>1514</v>
      </c>
      <c r="W729" s="73">
        <f t="shared" si="120"/>
        <v>400</v>
      </c>
      <c r="X729" s="71" t="e">
        <f t="shared" si="121"/>
        <v>#DIV/0!</v>
      </c>
      <c r="Y729" s="88">
        <f t="shared" si="122"/>
        <v>100</v>
      </c>
      <c r="Z729" s="88" t="e">
        <f t="shared" si="123"/>
        <v>#DIV/0!</v>
      </c>
      <c r="AA729" s="90">
        <f t="shared" si="124"/>
        <v>1.6666666666666668E-3</v>
      </c>
      <c r="AB729" s="31">
        <f t="shared" si="125"/>
        <v>120</v>
      </c>
      <c r="AC729" s="88">
        <f t="shared" si="126"/>
        <v>8.3333333333333343E-2</v>
      </c>
      <c r="AD729" s="88" t="e">
        <f t="shared" si="127"/>
        <v>#DIV/0!</v>
      </c>
      <c r="AE729" s="102">
        <f t="shared" si="128"/>
        <v>0.33333333333333337</v>
      </c>
      <c r="AF729" s="88" t="e">
        <f t="shared" si="129"/>
        <v>#DIV/0!</v>
      </c>
      <c r="AG729" s="94" t="s">
        <v>4249</v>
      </c>
      <c r="AH729" s="119" t="s">
        <v>4247</v>
      </c>
    </row>
    <row r="730" spans="1:34" ht="112" x14ac:dyDescent="0.2">
      <c r="A730" s="2" t="s">
        <v>1378</v>
      </c>
      <c r="B730" s="2" t="s">
        <v>1517</v>
      </c>
      <c r="C730" s="2"/>
      <c r="D730" s="2" t="s">
        <v>2844</v>
      </c>
      <c r="E730" t="s">
        <v>2843</v>
      </c>
      <c r="F730" s="2" t="s">
        <v>1514</v>
      </c>
      <c r="G730" s="2" t="s">
        <v>1513</v>
      </c>
      <c r="H730" s="2" t="s">
        <v>1377</v>
      </c>
      <c r="I730" s="25" t="s">
        <v>4243</v>
      </c>
      <c r="J730" s="26" t="s">
        <v>4244</v>
      </c>
      <c r="K730" s="27" t="s">
        <v>4245</v>
      </c>
      <c r="L730" s="31">
        <v>0.2</v>
      </c>
      <c r="N730" s="75">
        <v>0.1</v>
      </c>
      <c r="O730">
        <v>0.02</v>
      </c>
      <c r="T730" s="31">
        <v>0.25</v>
      </c>
      <c r="U730" s="31">
        <v>120</v>
      </c>
      <c r="V730" s="2" t="s">
        <v>1514</v>
      </c>
      <c r="W730" s="72">
        <f t="shared" si="120"/>
        <v>200</v>
      </c>
      <c r="X730" s="71" t="e">
        <f t="shared" si="121"/>
        <v>#DIV/0!</v>
      </c>
      <c r="Y730" s="88">
        <f t="shared" si="122"/>
        <v>50</v>
      </c>
      <c r="Z730" s="88" t="e">
        <f t="shared" si="123"/>
        <v>#DIV/0!</v>
      </c>
      <c r="AA730" s="90">
        <f t="shared" si="124"/>
        <v>8.3333333333333339E-4</v>
      </c>
      <c r="AB730" s="31">
        <f t="shared" si="125"/>
        <v>120</v>
      </c>
      <c r="AC730" s="88">
        <f t="shared" si="126"/>
        <v>4.1666666666666671E-2</v>
      </c>
      <c r="AD730" s="88" t="e">
        <f t="shared" si="127"/>
        <v>#DIV/0!</v>
      </c>
      <c r="AE730" s="102">
        <f t="shared" si="128"/>
        <v>0.16666666666666669</v>
      </c>
      <c r="AF730" s="88" t="e">
        <f t="shared" si="129"/>
        <v>#DIV/0!</v>
      </c>
      <c r="AG730" s="94" t="s">
        <v>4246</v>
      </c>
      <c r="AH730" s="119" t="s">
        <v>4247</v>
      </c>
    </row>
    <row r="731" spans="1:34" ht="112" x14ac:dyDescent="0.2">
      <c r="A731" s="2" t="s">
        <v>1378</v>
      </c>
      <c r="B731" s="2" t="s">
        <v>1517</v>
      </c>
      <c r="C731" s="2"/>
      <c r="D731" s="2" t="s">
        <v>2844</v>
      </c>
      <c r="E731" t="s">
        <v>2843</v>
      </c>
      <c r="F731" s="2" t="s">
        <v>1514</v>
      </c>
      <c r="G731" s="2" t="s">
        <v>1513</v>
      </c>
      <c r="H731" s="2" t="s">
        <v>1377</v>
      </c>
      <c r="I731" s="25" t="s">
        <v>4243</v>
      </c>
      <c r="J731" s="27" t="s">
        <v>4248</v>
      </c>
      <c r="K731" s="27" t="s">
        <v>4245</v>
      </c>
      <c r="L731" s="31">
        <v>0.2</v>
      </c>
      <c r="N731" s="75">
        <v>0.2</v>
      </c>
      <c r="O731">
        <v>0.02</v>
      </c>
      <c r="T731" s="31">
        <v>0.25</v>
      </c>
      <c r="U731" s="31">
        <v>120</v>
      </c>
      <c r="V731" s="2" t="s">
        <v>1514</v>
      </c>
      <c r="W731" s="73">
        <f t="shared" si="120"/>
        <v>400</v>
      </c>
      <c r="X731" s="71" t="e">
        <f t="shared" si="121"/>
        <v>#DIV/0!</v>
      </c>
      <c r="Y731" s="88">
        <f t="shared" si="122"/>
        <v>100</v>
      </c>
      <c r="Z731" s="88" t="e">
        <f t="shared" si="123"/>
        <v>#DIV/0!</v>
      </c>
      <c r="AA731" s="90">
        <f t="shared" si="124"/>
        <v>1.6666666666666668E-3</v>
      </c>
      <c r="AB731" s="31">
        <f t="shared" si="125"/>
        <v>120</v>
      </c>
      <c r="AC731" s="88">
        <f t="shared" si="126"/>
        <v>8.3333333333333343E-2</v>
      </c>
      <c r="AD731" s="88" t="e">
        <f t="shared" si="127"/>
        <v>#DIV/0!</v>
      </c>
      <c r="AE731" s="102">
        <f t="shared" si="128"/>
        <v>0.33333333333333337</v>
      </c>
      <c r="AF731" s="88" t="e">
        <f t="shared" si="129"/>
        <v>#DIV/0!</v>
      </c>
      <c r="AG731" s="94" t="s">
        <v>4249</v>
      </c>
      <c r="AH731" s="119" t="s">
        <v>4247</v>
      </c>
    </row>
    <row r="732" spans="1:34" ht="112" x14ac:dyDescent="0.2">
      <c r="A732" s="2" t="s">
        <v>1378</v>
      </c>
      <c r="B732" s="2" t="s">
        <v>1517</v>
      </c>
      <c r="C732" s="2"/>
      <c r="D732" s="2" t="s">
        <v>2844</v>
      </c>
      <c r="E732" t="s">
        <v>2843</v>
      </c>
      <c r="F732" s="2" t="s">
        <v>1520</v>
      </c>
      <c r="G732" s="2" t="s">
        <v>1519</v>
      </c>
      <c r="H732" s="2" t="s">
        <v>1377</v>
      </c>
      <c r="I732">
        <v>2</v>
      </c>
      <c r="J732" s="26" t="s">
        <v>4250</v>
      </c>
      <c r="K732" s="27" t="s">
        <v>1517</v>
      </c>
      <c r="L732" s="31">
        <v>2</v>
      </c>
      <c r="M732" t="s">
        <v>3500</v>
      </c>
      <c r="N732" s="75">
        <v>0.1</v>
      </c>
      <c r="O732">
        <v>0.02</v>
      </c>
      <c r="T732" s="31">
        <v>2</v>
      </c>
      <c r="U732" s="31">
        <v>120</v>
      </c>
      <c r="V732" s="2" t="s">
        <v>1520</v>
      </c>
      <c r="W732" s="71">
        <f t="shared" si="120"/>
        <v>25</v>
      </c>
      <c r="X732" s="71" t="e">
        <f t="shared" si="121"/>
        <v>#DIV/0!</v>
      </c>
      <c r="Y732" s="88">
        <f t="shared" si="122"/>
        <v>50</v>
      </c>
      <c r="Z732" s="88" t="e">
        <f t="shared" si="123"/>
        <v>#DIV/0!</v>
      </c>
      <c r="AA732" s="90">
        <f t="shared" si="124"/>
        <v>1.0416666666666667E-4</v>
      </c>
      <c r="AB732" s="31">
        <f t="shared" si="125"/>
        <v>960</v>
      </c>
      <c r="AC732" s="88">
        <f t="shared" si="126"/>
        <v>5.2083333333333339E-3</v>
      </c>
      <c r="AD732" s="88" t="e">
        <f t="shared" si="127"/>
        <v>#DIV/0!</v>
      </c>
      <c r="AE732" s="88">
        <f t="shared" si="128"/>
        <v>2.0833333333333336E-2</v>
      </c>
      <c r="AF732" s="88" t="e">
        <f t="shared" si="129"/>
        <v>#DIV/0!</v>
      </c>
      <c r="AG732" s="94" t="s">
        <v>4251</v>
      </c>
      <c r="AH732" s="118" t="s">
        <v>4252</v>
      </c>
    </row>
    <row r="733" spans="1:34" ht="112" x14ac:dyDescent="0.2">
      <c r="A733" s="2" t="s">
        <v>221</v>
      </c>
      <c r="B733" s="2" t="s">
        <v>1517</v>
      </c>
      <c r="C733" s="2"/>
      <c r="D733" s="2" t="s">
        <v>2844</v>
      </c>
      <c r="E733" t="s">
        <v>2843</v>
      </c>
      <c r="F733" s="2" t="s">
        <v>1520</v>
      </c>
      <c r="G733" s="2" t="s">
        <v>1519</v>
      </c>
      <c r="H733" s="2" t="s">
        <v>1382</v>
      </c>
      <c r="I733">
        <v>2</v>
      </c>
      <c r="J733" s="26" t="s">
        <v>4250</v>
      </c>
      <c r="K733" s="27" t="s">
        <v>1517</v>
      </c>
      <c r="L733" s="31">
        <v>2</v>
      </c>
      <c r="M733" t="s">
        <v>3500</v>
      </c>
      <c r="N733" s="75">
        <v>0.1</v>
      </c>
      <c r="O733">
        <v>0.02</v>
      </c>
      <c r="T733" s="31">
        <v>2</v>
      </c>
      <c r="U733" s="31">
        <v>120</v>
      </c>
      <c r="V733" s="2" t="s">
        <v>1520</v>
      </c>
      <c r="W733" s="71">
        <f t="shared" si="120"/>
        <v>25</v>
      </c>
      <c r="X733" s="71" t="e">
        <f t="shared" si="121"/>
        <v>#DIV/0!</v>
      </c>
      <c r="Y733" s="88">
        <f t="shared" si="122"/>
        <v>50</v>
      </c>
      <c r="Z733" s="88" t="e">
        <f t="shared" si="123"/>
        <v>#DIV/0!</v>
      </c>
      <c r="AA733" s="90">
        <f t="shared" si="124"/>
        <v>1.0416666666666667E-4</v>
      </c>
      <c r="AB733" s="31">
        <f t="shared" si="125"/>
        <v>960</v>
      </c>
      <c r="AC733" s="88">
        <f t="shared" si="126"/>
        <v>5.2083333333333339E-3</v>
      </c>
      <c r="AD733" s="88" t="e">
        <f t="shared" si="127"/>
        <v>#DIV/0!</v>
      </c>
      <c r="AE733" s="88">
        <f t="shared" si="128"/>
        <v>2.0833333333333336E-2</v>
      </c>
      <c r="AF733" s="88" t="e">
        <f t="shared" si="129"/>
        <v>#DIV/0!</v>
      </c>
      <c r="AG733" s="94" t="s">
        <v>4251</v>
      </c>
      <c r="AH733" s="118" t="s">
        <v>4252</v>
      </c>
    </row>
    <row r="734" spans="1:34" s="7" customFormat="1" ht="96" x14ac:dyDescent="0.2">
      <c r="A734" s="8"/>
      <c r="B734" s="8" t="s">
        <v>1510</v>
      </c>
      <c r="C734" s="8" t="s">
        <v>2850</v>
      </c>
      <c r="D734" s="8"/>
      <c r="E734" s="7" t="s">
        <v>2848</v>
      </c>
      <c r="F734" s="8" t="s">
        <v>2849</v>
      </c>
      <c r="G734" s="8" t="s">
        <v>2851</v>
      </c>
      <c r="H734" s="8" t="s">
        <v>1377</v>
      </c>
      <c r="I734" s="7">
        <v>3</v>
      </c>
      <c r="J734" s="51" t="s">
        <v>4170</v>
      </c>
      <c r="K734" s="51" t="s">
        <v>4253</v>
      </c>
      <c r="L734" s="67">
        <v>3</v>
      </c>
      <c r="M734" s="7" t="s">
        <v>4172</v>
      </c>
      <c r="N734" s="78">
        <v>56</v>
      </c>
      <c r="O734" s="7">
        <v>1</v>
      </c>
      <c r="P734" s="7">
        <v>4</v>
      </c>
      <c r="T734" s="67">
        <v>3</v>
      </c>
      <c r="U734" s="31">
        <v>120</v>
      </c>
      <c r="V734" s="8" t="s">
        <v>2849</v>
      </c>
      <c r="W734" s="71">
        <f t="shared" si="120"/>
        <v>186.66666666666663</v>
      </c>
      <c r="X734" s="71" t="e">
        <f t="shared" si="121"/>
        <v>#DIV/0!</v>
      </c>
      <c r="Y734" s="88">
        <f t="shared" si="122"/>
        <v>560</v>
      </c>
      <c r="Z734" s="88" t="e">
        <f t="shared" si="123"/>
        <v>#DIV/0!</v>
      </c>
      <c r="AA734" s="90">
        <f t="shared" si="124"/>
        <v>3.888888888888889E-2</v>
      </c>
      <c r="AB734" s="31">
        <f t="shared" si="125"/>
        <v>1440</v>
      </c>
      <c r="AC734" s="88">
        <f t="shared" si="126"/>
        <v>3.888888888888889E-2</v>
      </c>
      <c r="AD734" s="88" t="e">
        <f t="shared" si="127"/>
        <v>#DIV/0!</v>
      </c>
      <c r="AE734" s="102">
        <f t="shared" si="128"/>
        <v>0.15555555555555556</v>
      </c>
      <c r="AF734" s="88" t="e">
        <f t="shared" si="129"/>
        <v>#DIV/0!</v>
      </c>
      <c r="AG734" s="94" t="s">
        <v>4254</v>
      </c>
      <c r="AH734" s="122" t="s">
        <v>4174</v>
      </c>
    </row>
    <row r="735" spans="1:34" s="7" customFormat="1" ht="96" x14ac:dyDescent="0.2">
      <c r="A735" s="8"/>
      <c r="B735" s="8" t="s">
        <v>1510</v>
      </c>
      <c r="C735" s="8" t="s">
        <v>2850</v>
      </c>
      <c r="D735" s="8"/>
      <c r="E735" s="7" t="s">
        <v>2848</v>
      </c>
      <c r="F735" s="8" t="s">
        <v>2849</v>
      </c>
      <c r="G735" s="8" t="s">
        <v>2851</v>
      </c>
      <c r="H735" s="8" t="s">
        <v>1382</v>
      </c>
      <c r="I735" s="7">
        <v>3</v>
      </c>
      <c r="J735" s="51" t="s">
        <v>4170</v>
      </c>
      <c r="K735" s="51" t="s">
        <v>4253</v>
      </c>
      <c r="L735" s="67">
        <v>3</v>
      </c>
      <c r="M735" s="7" t="s">
        <v>4172</v>
      </c>
      <c r="N735" s="78">
        <v>56</v>
      </c>
      <c r="O735" s="7">
        <v>1</v>
      </c>
      <c r="P735" s="7">
        <v>4</v>
      </c>
      <c r="T735" s="67">
        <v>3</v>
      </c>
      <c r="U735" s="31">
        <v>120</v>
      </c>
      <c r="V735" s="8" t="s">
        <v>2849</v>
      </c>
      <c r="W735" s="71">
        <f t="shared" ref="W735" si="130">N735/((0.1*O735)*T735)</f>
        <v>186.66666666666663</v>
      </c>
      <c r="X735" s="71" t="e">
        <f t="shared" ref="X735" si="131">N735/(0.1*Q735*T735)</f>
        <v>#DIV/0!</v>
      </c>
      <c r="Y735" s="88">
        <f t="shared" ref="Y735" si="132">N735/(0.1*O735)</f>
        <v>560</v>
      </c>
      <c r="Z735" s="88" t="e">
        <f t="shared" ref="Z735" si="133">N735/(0.1*Q735)</f>
        <v>#DIV/0!</v>
      </c>
      <c r="AA735" s="90">
        <f t="shared" ref="AA735" si="134">N735/AB735</f>
        <v>3.888888888888889E-2</v>
      </c>
      <c r="AB735" s="31">
        <f t="shared" ref="AB735" si="135">T735*480</f>
        <v>1440</v>
      </c>
      <c r="AC735" s="88">
        <f t="shared" ref="AC735" si="136">AA735/O735</f>
        <v>3.888888888888889E-2</v>
      </c>
      <c r="AD735" s="88" t="e">
        <f t="shared" ref="AD735" si="137">AA735/Q735</f>
        <v>#DIV/0!</v>
      </c>
      <c r="AE735" s="102">
        <f t="shared" ref="AE735" si="138">((N735/(T735*U735))/O735)</f>
        <v>0.15555555555555556</v>
      </c>
      <c r="AF735" s="88" t="e">
        <f t="shared" ref="AF735" si="139">((N735/(T735*U735))/Q735)</f>
        <v>#DIV/0!</v>
      </c>
      <c r="AG735" s="94" t="s">
        <v>4254</v>
      </c>
      <c r="AH735" s="122" t="s">
        <v>4174</v>
      </c>
    </row>
    <row r="736" spans="1:34" ht="80" x14ac:dyDescent="0.2">
      <c r="A736" s="2" t="s">
        <v>221</v>
      </c>
      <c r="B736" s="2" t="s">
        <v>1526</v>
      </c>
      <c r="C736" s="2" t="s">
        <v>2857</v>
      </c>
      <c r="D736" s="2"/>
      <c r="E736" t="s">
        <v>2856</v>
      </c>
      <c r="F736" s="2" t="s">
        <v>1523</v>
      </c>
      <c r="G736" s="2" t="s">
        <v>1522</v>
      </c>
      <c r="H736" s="2" t="s">
        <v>1382</v>
      </c>
      <c r="I736">
        <v>2</v>
      </c>
      <c r="J736" s="26" t="s">
        <v>4230</v>
      </c>
      <c r="K736" s="27" t="s">
        <v>4253</v>
      </c>
      <c r="L736" s="31">
        <v>2</v>
      </c>
      <c r="M736" t="s">
        <v>3500</v>
      </c>
      <c r="N736" s="75">
        <v>15</v>
      </c>
      <c r="P736">
        <v>2</v>
      </c>
      <c r="T736" s="31">
        <v>2</v>
      </c>
      <c r="U736" s="31">
        <v>120</v>
      </c>
      <c r="V736" s="2" t="s">
        <v>1523</v>
      </c>
      <c r="W736" s="71" t="e">
        <f t="shared" si="120"/>
        <v>#DIV/0!</v>
      </c>
      <c r="X736" s="71" t="e">
        <f t="shared" si="121"/>
        <v>#DIV/0!</v>
      </c>
      <c r="Y736" s="88" t="e">
        <f t="shared" si="122"/>
        <v>#DIV/0!</v>
      </c>
      <c r="Z736" s="88" t="e">
        <f t="shared" si="123"/>
        <v>#DIV/0!</v>
      </c>
      <c r="AA736" s="90">
        <f t="shared" si="124"/>
        <v>1.5625E-2</v>
      </c>
      <c r="AB736" s="31">
        <f t="shared" si="125"/>
        <v>960</v>
      </c>
      <c r="AC736" s="88" t="e">
        <f t="shared" si="126"/>
        <v>#DIV/0!</v>
      </c>
      <c r="AD736" s="88" t="e">
        <f t="shared" si="127"/>
        <v>#DIV/0!</v>
      </c>
      <c r="AE736" s="88" t="e">
        <f t="shared" si="128"/>
        <v>#DIV/0!</v>
      </c>
      <c r="AF736" s="88" t="e">
        <f t="shared" si="129"/>
        <v>#DIV/0!</v>
      </c>
      <c r="AG736" s="94" t="s">
        <v>4255</v>
      </c>
      <c r="AH736" s="118" t="s">
        <v>4195</v>
      </c>
    </row>
    <row r="737" spans="1:34" ht="80" x14ac:dyDescent="0.2">
      <c r="A737" s="2" t="s">
        <v>1378</v>
      </c>
      <c r="B737" s="2" t="s">
        <v>1526</v>
      </c>
      <c r="C737" s="2" t="s">
        <v>2857</v>
      </c>
      <c r="D737" s="2"/>
      <c r="E737" t="s">
        <v>2856</v>
      </c>
      <c r="F737" s="2" t="s">
        <v>1523</v>
      </c>
      <c r="G737" s="2" t="s">
        <v>1522</v>
      </c>
      <c r="H737" s="2" t="s">
        <v>1377</v>
      </c>
      <c r="I737">
        <v>2</v>
      </c>
      <c r="J737" s="26" t="s">
        <v>4230</v>
      </c>
      <c r="K737" s="27" t="s">
        <v>4253</v>
      </c>
      <c r="L737" s="31">
        <v>2</v>
      </c>
      <c r="M737" t="s">
        <v>3500</v>
      </c>
      <c r="N737" s="75">
        <v>15</v>
      </c>
      <c r="P737">
        <v>2</v>
      </c>
      <c r="T737" s="31">
        <v>2</v>
      </c>
      <c r="U737" s="31">
        <v>120</v>
      </c>
      <c r="V737" s="2" t="s">
        <v>1523</v>
      </c>
      <c r="W737" s="71" t="e">
        <f t="shared" si="120"/>
        <v>#DIV/0!</v>
      </c>
      <c r="X737" s="71" t="e">
        <f t="shared" si="121"/>
        <v>#DIV/0!</v>
      </c>
      <c r="Y737" s="88" t="e">
        <f t="shared" si="122"/>
        <v>#DIV/0!</v>
      </c>
      <c r="Z737" s="88" t="e">
        <f t="shared" si="123"/>
        <v>#DIV/0!</v>
      </c>
      <c r="AA737" s="90">
        <f t="shared" si="124"/>
        <v>1.5625E-2</v>
      </c>
      <c r="AB737" s="31">
        <f t="shared" si="125"/>
        <v>960</v>
      </c>
      <c r="AC737" s="88" t="e">
        <f t="shared" si="126"/>
        <v>#DIV/0!</v>
      </c>
      <c r="AD737" s="88" t="e">
        <f t="shared" si="127"/>
        <v>#DIV/0!</v>
      </c>
      <c r="AE737" s="88" t="e">
        <f t="shared" si="128"/>
        <v>#DIV/0!</v>
      </c>
      <c r="AF737" s="88" t="e">
        <f t="shared" si="129"/>
        <v>#DIV/0!</v>
      </c>
      <c r="AG737" s="94" t="s">
        <v>4255</v>
      </c>
      <c r="AH737" s="118" t="s">
        <v>4195</v>
      </c>
    </row>
    <row r="738" spans="1:34" ht="80" x14ac:dyDescent="0.2">
      <c r="A738" s="2" t="s">
        <v>1378</v>
      </c>
      <c r="B738" s="2" t="s">
        <v>1526</v>
      </c>
      <c r="C738" s="2" t="s">
        <v>2859</v>
      </c>
      <c r="D738" s="2"/>
      <c r="E738" t="s">
        <v>2858</v>
      </c>
      <c r="F738" s="2" t="s">
        <v>1529</v>
      </c>
      <c r="G738" s="2" t="s">
        <v>1528</v>
      </c>
      <c r="H738" s="2" t="s">
        <v>1377</v>
      </c>
      <c r="I738">
        <v>2</v>
      </c>
      <c r="J738" s="26" t="s">
        <v>4230</v>
      </c>
      <c r="K738" s="27" t="s">
        <v>4253</v>
      </c>
      <c r="L738" s="31">
        <v>2</v>
      </c>
      <c r="M738" t="s">
        <v>3500</v>
      </c>
      <c r="N738" s="75">
        <v>9</v>
      </c>
      <c r="P738">
        <v>2</v>
      </c>
      <c r="T738" s="31">
        <v>2</v>
      </c>
      <c r="U738" s="31">
        <v>120</v>
      </c>
      <c r="V738" s="2" t="s">
        <v>1529</v>
      </c>
      <c r="W738" s="71" t="e">
        <f t="shared" si="120"/>
        <v>#DIV/0!</v>
      </c>
      <c r="X738" s="71" t="e">
        <f t="shared" si="121"/>
        <v>#DIV/0!</v>
      </c>
      <c r="Y738" s="88" t="e">
        <f t="shared" si="122"/>
        <v>#DIV/0!</v>
      </c>
      <c r="Z738" s="88" t="e">
        <f t="shared" si="123"/>
        <v>#DIV/0!</v>
      </c>
      <c r="AA738" s="90">
        <f t="shared" si="124"/>
        <v>9.3749999999999997E-3</v>
      </c>
      <c r="AB738" s="31">
        <f t="shared" si="125"/>
        <v>960</v>
      </c>
      <c r="AC738" s="88" t="e">
        <f t="shared" si="126"/>
        <v>#DIV/0!</v>
      </c>
      <c r="AD738" s="88" t="e">
        <f t="shared" si="127"/>
        <v>#DIV/0!</v>
      </c>
      <c r="AE738" s="88" t="e">
        <f t="shared" si="128"/>
        <v>#DIV/0!</v>
      </c>
      <c r="AF738" s="88" t="e">
        <f t="shared" si="129"/>
        <v>#DIV/0!</v>
      </c>
      <c r="AG738" s="94" t="s">
        <v>4256</v>
      </c>
      <c r="AH738" s="118" t="s">
        <v>4195</v>
      </c>
    </row>
    <row r="739" spans="1:34" ht="80" x14ac:dyDescent="0.2">
      <c r="A739" s="2" t="s">
        <v>221</v>
      </c>
      <c r="B739" s="2" t="s">
        <v>1526</v>
      </c>
      <c r="C739" s="2" t="s">
        <v>2859</v>
      </c>
      <c r="D739" s="2"/>
      <c r="E739" t="s">
        <v>2858</v>
      </c>
      <c r="F739" s="2" t="s">
        <v>1529</v>
      </c>
      <c r="G739" s="2" t="s">
        <v>1528</v>
      </c>
      <c r="H739" s="2" t="s">
        <v>1382</v>
      </c>
      <c r="I739">
        <v>2</v>
      </c>
      <c r="J739" s="26" t="s">
        <v>4230</v>
      </c>
      <c r="K739" s="27" t="s">
        <v>4253</v>
      </c>
      <c r="L739" s="31">
        <v>2</v>
      </c>
      <c r="M739" t="s">
        <v>3500</v>
      </c>
      <c r="N739" s="75">
        <v>9</v>
      </c>
      <c r="P739">
        <v>2</v>
      </c>
      <c r="T739" s="31">
        <v>2</v>
      </c>
      <c r="U739" s="31">
        <v>120</v>
      </c>
      <c r="V739" s="2" t="s">
        <v>1529</v>
      </c>
      <c r="W739" s="71" t="e">
        <f t="shared" si="120"/>
        <v>#DIV/0!</v>
      </c>
      <c r="X739" s="71" t="e">
        <f t="shared" si="121"/>
        <v>#DIV/0!</v>
      </c>
      <c r="Y739" s="88" t="e">
        <f t="shared" si="122"/>
        <v>#DIV/0!</v>
      </c>
      <c r="Z739" s="88" t="e">
        <f t="shared" si="123"/>
        <v>#DIV/0!</v>
      </c>
      <c r="AA739" s="90">
        <f t="shared" si="124"/>
        <v>9.3749999999999997E-3</v>
      </c>
      <c r="AB739" s="31">
        <f t="shared" si="125"/>
        <v>960</v>
      </c>
      <c r="AC739" s="88" t="e">
        <f t="shared" si="126"/>
        <v>#DIV/0!</v>
      </c>
      <c r="AD739" s="88" t="e">
        <f t="shared" si="127"/>
        <v>#DIV/0!</v>
      </c>
      <c r="AE739" s="88" t="e">
        <f t="shared" si="128"/>
        <v>#DIV/0!</v>
      </c>
      <c r="AF739" s="88" t="e">
        <f t="shared" si="129"/>
        <v>#DIV/0!</v>
      </c>
      <c r="AG739" s="94" t="s">
        <v>4256</v>
      </c>
      <c r="AH739" s="118" t="s">
        <v>4195</v>
      </c>
    </row>
    <row r="740" spans="1:34" ht="48" x14ac:dyDescent="0.2">
      <c r="A740" s="2" t="s">
        <v>221</v>
      </c>
      <c r="B740" s="2" t="s">
        <v>1537</v>
      </c>
      <c r="C740" s="2" t="s">
        <v>2861</v>
      </c>
      <c r="D740" s="2"/>
      <c r="E740" t="s">
        <v>2860</v>
      </c>
      <c r="F740" s="2" t="s">
        <v>1533</v>
      </c>
      <c r="G740" s="2" t="s">
        <v>1532</v>
      </c>
      <c r="H740" s="2" t="s">
        <v>1534</v>
      </c>
      <c r="I740" s="25" t="s">
        <v>4257</v>
      </c>
      <c r="J740" s="26" t="s">
        <v>4258</v>
      </c>
      <c r="K740" s="27" t="s">
        <v>4259</v>
      </c>
      <c r="L740" s="31">
        <v>1</v>
      </c>
      <c r="N740" s="75">
        <v>10</v>
      </c>
      <c r="O740">
        <v>0.7</v>
      </c>
      <c r="T740" s="31">
        <v>1</v>
      </c>
      <c r="U740" s="31">
        <v>120</v>
      </c>
      <c r="V740" s="2" t="s">
        <v>1533</v>
      </c>
      <c r="W740" s="71">
        <f t="shared" si="120"/>
        <v>142.85714285714286</v>
      </c>
      <c r="X740" s="71" t="e">
        <f t="shared" si="121"/>
        <v>#DIV/0!</v>
      </c>
      <c r="Y740" s="88">
        <f t="shared" si="122"/>
        <v>142.85714285714286</v>
      </c>
      <c r="Z740" s="88" t="e">
        <f t="shared" si="123"/>
        <v>#DIV/0!</v>
      </c>
      <c r="AA740" s="90">
        <f t="shared" si="124"/>
        <v>2.0833333333333332E-2</v>
      </c>
      <c r="AB740" s="31">
        <f t="shared" si="125"/>
        <v>480</v>
      </c>
      <c r="AC740" s="88">
        <f t="shared" si="126"/>
        <v>2.9761904761904764E-2</v>
      </c>
      <c r="AD740" s="88" t="e">
        <f t="shared" si="127"/>
        <v>#DIV/0!</v>
      </c>
      <c r="AE740" s="102">
        <f t="shared" si="128"/>
        <v>0.11904761904761905</v>
      </c>
      <c r="AF740" s="88" t="e">
        <f t="shared" si="129"/>
        <v>#DIV/0!</v>
      </c>
      <c r="AG740" s="94" t="s">
        <v>4260</v>
      </c>
    </row>
    <row r="741" spans="1:34" ht="48" x14ac:dyDescent="0.2">
      <c r="A741" s="2" t="s">
        <v>1539</v>
      </c>
      <c r="B741" s="2" t="s">
        <v>1537</v>
      </c>
      <c r="C741" s="2" t="s">
        <v>2861</v>
      </c>
      <c r="D741" s="2"/>
      <c r="E741" t="s">
        <v>2860</v>
      </c>
      <c r="F741" s="2" t="s">
        <v>1533</v>
      </c>
      <c r="G741" s="2" t="s">
        <v>1532</v>
      </c>
      <c r="H741" s="2" t="s">
        <v>1538</v>
      </c>
      <c r="I741" s="25" t="s">
        <v>4257</v>
      </c>
      <c r="J741" s="26" t="s">
        <v>4258</v>
      </c>
      <c r="K741" s="27" t="s">
        <v>4259</v>
      </c>
      <c r="L741" s="31">
        <v>1</v>
      </c>
      <c r="N741" s="75">
        <v>10</v>
      </c>
      <c r="O741">
        <v>0.7</v>
      </c>
      <c r="T741" s="31">
        <v>1</v>
      </c>
      <c r="U741" s="31">
        <v>120</v>
      </c>
      <c r="V741" s="2" t="s">
        <v>1533</v>
      </c>
      <c r="W741" s="71">
        <f t="shared" si="120"/>
        <v>142.85714285714286</v>
      </c>
      <c r="X741" s="71" t="e">
        <f t="shared" si="121"/>
        <v>#DIV/0!</v>
      </c>
      <c r="Y741" s="88">
        <f t="shared" si="122"/>
        <v>142.85714285714286</v>
      </c>
      <c r="Z741" s="88" t="e">
        <f t="shared" si="123"/>
        <v>#DIV/0!</v>
      </c>
      <c r="AA741" s="90">
        <f t="shared" si="124"/>
        <v>2.0833333333333332E-2</v>
      </c>
      <c r="AB741" s="31">
        <f t="shared" si="125"/>
        <v>480</v>
      </c>
      <c r="AC741" s="88">
        <f t="shared" si="126"/>
        <v>2.9761904761904764E-2</v>
      </c>
      <c r="AD741" s="88" t="e">
        <f t="shared" si="127"/>
        <v>#DIV/0!</v>
      </c>
      <c r="AE741" s="102">
        <f t="shared" si="128"/>
        <v>0.11904761904761905</v>
      </c>
      <c r="AF741" s="88" t="e">
        <f t="shared" si="129"/>
        <v>#DIV/0!</v>
      </c>
      <c r="AG741" s="94" t="s">
        <v>4260</v>
      </c>
    </row>
    <row r="742" spans="1:34" ht="80" x14ac:dyDescent="0.2">
      <c r="A742" s="2" t="s">
        <v>221</v>
      </c>
      <c r="B742" s="2" t="s">
        <v>1537</v>
      </c>
      <c r="C742" s="2" t="s">
        <v>2864</v>
      </c>
      <c r="D742" s="2"/>
      <c r="E742" t="s">
        <v>2863</v>
      </c>
      <c r="F742" s="2" t="s">
        <v>1541</v>
      </c>
      <c r="G742" s="2" t="s">
        <v>1540</v>
      </c>
      <c r="H742" s="2" t="s">
        <v>1534</v>
      </c>
      <c r="I742" s="25" t="s">
        <v>4257</v>
      </c>
      <c r="J742" s="26" t="s">
        <v>4258</v>
      </c>
      <c r="K742" s="27" t="s">
        <v>4259</v>
      </c>
      <c r="L742" s="31">
        <v>1</v>
      </c>
      <c r="N742" s="75">
        <v>10</v>
      </c>
      <c r="P742">
        <v>1.5</v>
      </c>
      <c r="T742" s="31">
        <v>1</v>
      </c>
      <c r="U742" s="31">
        <v>120</v>
      </c>
      <c r="V742" s="2" t="s">
        <v>1541</v>
      </c>
      <c r="W742" s="71" t="e">
        <f t="shared" si="120"/>
        <v>#DIV/0!</v>
      </c>
      <c r="X742" s="71" t="e">
        <f t="shared" si="121"/>
        <v>#DIV/0!</v>
      </c>
      <c r="Y742" s="88" t="e">
        <f t="shared" si="122"/>
        <v>#DIV/0!</v>
      </c>
      <c r="Z742" s="88" t="e">
        <f t="shared" si="123"/>
        <v>#DIV/0!</v>
      </c>
      <c r="AA742" s="90">
        <f t="shared" si="124"/>
        <v>2.0833333333333332E-2</v>
      </c>
      <c r="AB742" s="31">
        <f t="shared" si="125"/>
        <v>480</v>
      </c>
      <c r="AC742" s="88" t="e">
        <f t="shared" si="126"/>
        <v>#DIV/0!</v>
      </c>
      <c r="AD742" s="88" t="e">
        <f t="shared" si="127"/>
        <v>#DIV/0!</v>
      </c>
      <c r="AE742" s="88" t="e">
        <f t="shared" si="128"/>
        <v>#DIV/0!</v>
      </c>
      <c r="AF742" s="88" t="e">
        <f t="shared" si="129"/>
        <v>#DIV/0!</v>
      </c>
      <c r="AG742" s="94" t="s">
        <v>4261</v>
      </c>
    </row>
    <row r="743" spans="1:34" ht="80" x14ac:dyDescent="0.2">
      <c r="A743" s="2" t="s">
        <v>1539</v>
      </c>
      <c r="B743" s="2" t="s">
        <v>1537</v>
      </c>
      <c r="C743" s="2" t="s">
        <v>2864</v>
      </c>
      <c r="D743" s="2"/>
      <c r="E743" t="s">
        <v>2863</v>
      </c>
      <c r="F743" s="2" t="s">
        <v>1541</v>
      </c>
      <c r="G743" s="2" t="s">
        <v>1540</v>
      </c>
      <c r="H743" s="2" t="s">
        <v>1538</v>
      </c>
      <c r="I743" s="25" t="s">
        <v>4257</v>
      </c>
      <c r="J743" s="26" t="s">
        <v>4258</v>
      </c>
      <c r="K743" s="27" t="s">
        <v>4259</v>
      </c>
      <c r="L743" s="31">
        <v>1</v>
      </c>
      <c r="N743" s="75">
        <v>10</v>
      </c>
      <c r="P743">
        <v>1.5</v>
      </c>
      <c r="T743" s="31">
        <v>1</v>
      </c>
      <c r="U743" s="31">
        <v>120</v>
      </c>
      <c r="V743" s="2" t="s">
        <v>1541</v>
      </c>
      <c r="W743" s="71" t="e">
        <f t="shared" si="120"/>
        <v>#DIV/0!</v>
      </c>
      <c r="X743" s="71" t="e">
        <f t="shared" si="121"/>
        <v>#DIV/0!</v>
      </c>
      <c r="Y743" s="88" t="e">
        <f t="shared" si="122"/>
        <v>#DIV/0!</v>
      </c>
      <c r="Z743" s="88" t="e">
        <f t="shared" si="123"/>
        <v>#DIV/0!</v>
      </c>
      <c r="AA743" s="90">
        <f t="shared" si="124"/>
        <v>2.0833333333333332E-2</v>
      </c>
      <c r="AB743" s="31">
        <f t="shared" si="125"/>
        <v>480</v>
      </c>
      <c r="AC743" s="88" t="e">
        <f t="shared" si="126"/>
        <v>#DIV/0!</v>
      </c>
      <c r="AD743" s="88" t="e">
        <f t="shared" si="127"/>
        <v>#DIV/0!</v>
      </c>
      <c r="AE743" s="88" t="e">
        <f t="shared" si="128"/>
        <v>#DIV/0!</v>
      </c>
      <c r="AF743" s="88" t="e">
        <f t="shared" si="129"/>
        <v>#DIV/0!</v>
      </c>
      <c r="AG743" s="94" t="s">
        <v>4261</v>
      </c>
    </row>
    <row r="744" spans="1:34" ht="32" x14ac:dyDescent="0.2">
      <c r="A744" s="2" t="s">
        <v>1548</v>
      </c>
      <c r="B744" s="2" t="s">
        <v>1550</v>
      </c>
      <c r="C744" s="2" t="s">
        <v>2866</v>
      </c>
      <c r="D744" s="2"/>
      <c r="E744" t="s">
        <v>2865</v>
      </c>
      <c r="F744" s="2" t="s">
        <v>1546</v>
      </c>
      <c r="G744" s="2" t="s">
        <v>1545</v>
      </c>
      <c r="H744" s="2" t="s">
        <v>1547</v>
      </c>
      <c r="I744">
        <v>1</v>
      </c>
      <c r="J744" s="26" t="s">
        <v>4262</v>
      </c>
      <c r="K744" s="27" t="s">
        <v>1164</v>
      </c>
      <c r="L744" s="31">
        <v>1</v>
      </c>
      <c r="N744" s="75">
        <v>20</v>
      </c>
      <c r="O744">
        <v>1.6</v>
      </c>
      <c r="P744">
        <v>3.2</v>
      </c>
      <c r="T744" s="31">
        <v>1</v>
      </c>
      <c r="U744" s="31">
        <v>120</v>
      </c>
      <c r="V744" s="2" t="s">
        <v>1546</v>
      </c>
      <c r="W744" s="71">
        <f t="shared" si="120"/>
        <v>124.99999999999997</v>
      </c>
      <c r="X744" s="71" t="e">
        <f t="shared" si="121"/>
        <v>#DIV/0!</v>
      </c>
      <c r="Y744" s="88">
        <f t="shared" si="122"/>
        <v>124.99999999999997</v>
      </c>
      <c r="Z744" s="88" t="e">
        <f t="shared" si="123"/>
        <v>#DIV/0!</v>
      </c>
      <c r="AA744" s="90">
        <f t="shared" si="124"/>
        <v>4.1666666666666664E-2</v>
      </c>
      <c r="AB744" s="31">
        <f t="shared" si="125"/>
        <v>480</v>
      </c>
      <c r="AC744" s="88">
        <f t="shared" si="126"/>
        <v>2.6041666666666664E-2</v>
      </c>
      <c r="AD744" s="88" t="e">
        <f t="shared" si="127"/>
        <v>#DIV/0!</v>
      </c>
      <c r="AE744" s="102">
        <f t="shared" si="128"/>
        <v>0.10416666666666666</v>
      </c>
      <c r="AF744" s="88" t="e">
        <f t="shared" si="129"/>
        <v>#DIV/0!</v>
      </c>
      <c r="AG744" s="94" t="s">
        <v>4263</v>
      </c>
      <c r="AH744" s="118" t="s">
        <v>4264</v>
      </c>
    </row>
    <row r="745" spans="1:34" ht="80" x14ac:dyDescent="0.2">
      <c r="A745" s="2" t="s">
        <v>221</v>
      </c>
      <c r="B745" s="2" t="s">
        <v>1556</v>
      </c>
      <c r="C745" s="2" t="s">
        <v>2868</v>
      </c>
      <c r="D745" s="2"/>
      <c r="E745" s="6" t="s">
        <v>2867</v>
      </c>
      <c r="F745" s="2" t="s">
        <v>1553</v>
      </c>
      <c r="G745" s="2" t="s">
        <v>1552</v>
      </c>
      <c r="H745" s="2" t="s">
        <v>1554</v>
      </c>
      <c r="I745" s="25" t="s">
        <v>4265</v>
      </c>
      <c r="J745" s="26" t="s">
        <v>4266</v>
      </c>
      <c r="K745" s="27" t="s">
        <v>4267</v>
      </c>
      <c r="L745" s="31">
        <v>0.2</v>
      </c>
      <c r="N745" s="75">
        <v>10</v>
      </c>
      <c r="O745">
        <v>7</v>
      </c>
      <c r="P745">
        <v>14</v>
      </c>
      <c r="T745" s="31">
        <v>0.2</v>
      </c>
      <c r="U745" s="31">
        <v>120</v>
      </c>
      <c r="V745" s="2" t="s">
        <v>1553</v>
      </c>
      <c r="W745" s="71">
        <f t="shared" si="120"/>
        <v>71.428571428571416</v>
      </c>
      <c r="X745" s="71" t="e">
        <f t="shared" si="121"/>
        <v>#DIV/0!</v>
      </c>
      <c r="Y745" s="88">
        <f t="shared" si="122"/>
        <v>14.285714285714285</v>
      </c>
      <c r="Z745" s="88" t="e">
        <f t="shared" si="123"/>
        <v>#DIV/0!</v>
      </c>
      <c r="AA745" s="90">
        <f t="shared" si="124"/>
        <v>0.10416666666666667</v>
      </c>
      <c r="AB745" s="31">
        <f t="shared" si="125"/>
        <v>96</v>
      </c>
      <c r="AC745" s="88">
        <f t="shared" si="126"/>
        <v>1.4880952380952382E-2</v>
      </c>
      <c r="AD745" s="88" t="e">
        <f t="shared" si="127"/>
        <v>#DIV/0!</v>
      </c>
      <c r="AE745" s="88">
        <f t="shared" si="128"/>
        <v>5.9523809523809527E-2</v>
      </c>
      <c r="AF745" s="88" t="e">
        <f t="shared" si="129"/>
        <v>#DIV/0!</v>
      </c>
      <c r="AG745" s="94" t="s">
        <v>4268</v>
      </c>
    </row>
    <row r="746" spans="1:34" ht="80" x14ac:dyDescent="0.2">
      <c r="A746" s="2" t="s">
        <v>1558</v>
      </c>
      <c r="B746" s="2" t="s">
        <v>1556</v>
      </c>
      <c r="C746" s="2" t="s">
        <v>2868</v>
      </c>
      <c r="D746" s="2"/>
      <c r="E746" t="s">
        <v>2867</v>
      </c>
      <c r="F746" s="2" t="s">
        <v>1553</v>
      </c>
      <c r="G746" s="2" t="s">
        <v>1552</v>
      </c>
      <c r="H746" s="2" t="s">
        <v>1557</v>
      </c>
      <c r="I746" s="25" t="s">
        <v>4265</v>
      </c>
      <c r="J746" s="26" t="s">
        <v>4266</v>
      </c>
      <c r="K746" s="27" t="s">
        <v>4267</v>
      </c>
      <c r="L746" s="31">
        <v>0.2</v>
      </c>
      <c r="N746" s="75">
        <v>10</v>
      </c>
      <c r="O746">
        <v>7</v>
      </c>
      <c r="P746">
        <v>14</v>
      </c>
      <c r="T746" s="31">
        <v>0.2</v>
      </c>
      <c r="U746" s="31">
        <v>120</v>
      </c>
      <c r="V746" s="2" t="s">
        <v>1553</v>
      </c>
      <c r="W746" s="71">
        <f t="shared" si="120"/>
        <v>71.428571428571416</v>
      </c>
      <c r="X746" s="71" t="e">
        <f t="shared" si="121"/>
        <v>#DIV/0!</v>
      </c>
      <c r="Y746" s="88">
        <f t="shared" si="122"/>
        <v>14.285714285714285</v>
      </c>
      <c r="Z746" s="88" t="e">
        <f t="shared" si="123"/>
        <v>#DIV/0!</v>
      </c>
      <c r="AA746" s="90">
        <f t="shared" si="124"/>
        <v>0.10416666666666667</v>
      </c>
      <c r="AB746" s="31">
        <f t="shared" si="125"/>
        <v>96</v>
      </c>
      <c r="AC746" s="88">
        <f t="shared" si="126"/>
        <v>1.4880952380952382E-2</v>
      </c>
      <c r="AD746" s="88" t="e">
        <f t="shared" si="127"/>
        <v>#DIV/0!</v>
      </c>
      <c r="AE746" s="88">
        <f t="shared" si="128"/>
        <v>5.9523809523809527E-2</v>
      </c>
      <c r="AF746" s="88" t="e">
        <f t="shared" si="129"/>
        <v>#DIV/0!</v>
      </c>
      <c r="AG746" s="94" t="s">
        <v>4268</v>
      </c>
    </row>
    <row r="747" spans="1:34" ht="48" x14ac:dyDescent="0.2">
      <c r="A747" s="2" t="s">
        <v>295</v>
      </c>
      <c r="B747" s="2" t="s">
        <v>20</v>
      </c>
      <c r="C747" s="2" t="s">
        <v>2871</v>
      </c>
      <c r="D747" s="2"/>
      <c r="E747" t="s">
        <v>2870</v>
      </c>
      <c r="F747" s="2" t="s">
        <v>1560</v>
      </c>
      <c r="G747" s="2" t="s">
        <v>1559</v>
      </c>
      <c r="H747" s="2" t="s">
        <v>1561</v>
      </c>
      <c r="I747">
        <v>0.5</v>
      </c>
      <c r="J747" s="26" t="s">
        <v>4269</v>
      </c>
      <c r="K747" s="27" t="s">
        <v>4270</v>
      </c>
      <c r="L747" s="31">
        <v>0.5</v>
      </c>
      <c r="N747" s="75">
        <v>12</v>
      </c>
      <c r="O747">
        <v>0.1</v>
      </c>
      <c r="T747" s="31">
        <v>0.5</v>
      </c>
      <c r="U747" s="31">
        <v>120</v>
      </c>
      <c r="V747" s="2" t="s">
        <v>1560</v>
      </c>
      <c r="W747" s="73">
        <f t="shared" si="120"/>
        <v>2399.9999999999995</v>
      </c>
      <c r="X747" s="71" t="e">
        <f t="shared" si="121"/>
        <v>#DIV/0!</v>
      </c>
      <c r="Y747" s="88">
        <f t="shared" si="122"/>
        <v>1199.9999999999998</v>
      </c>
      <c r="Z747" s="88" t="e">
        <f t="shared" si="123"/>
        <v>#DIV/0!</v>
      </c>
      <c r="AA747" s="90">
        <f t="shared" si="124"/>
        <v>0.05</v>
      </c>
      <c r="AB747" s="31">
        <f t="shared" si="125"/>
        <v>240</v>
      </c>
      <c r="AC747" s="88">
        <f t="shared" si="126"/>
        <v>0.5</v>
      </c>
      <c r="AD747" s="88" t="e">
        <f t="shared" si="127"/>
        <v>#DIV/0!</v>
      </c>
      <c r="AE747" s="103">
        <f t="shared" si="128"/>
        <v>2</v>
      </c>
      <c r="AF747" s="88" t="e">
        <f t="shared" si="129"/>
        <v>#DIV/0!</v>
      </c>
      <c r="AG747" s="94" t="s">
        <v>4271</v>
      </c>
      <c r="AH747" s="118" t="s">
        <v>4272</v>
      </c>
    </row>
    <row r="748" spans="1:34" ht="48" x14ac:dyDescent="0.2">
      <c r="A748" s="2" t="s">
        <v>1565</v>
      </c>
      <c r="B748" s="2" t="s">
        <v>20</v>
      </c>
      <c r="C748" s="2" t="s">
        <v>2871</v>
      </c>
      <c r="D748" s="2"/>
      <c r="E748" t="s">
        <v>2870</v>
      </c>
      <c r="F748" s="2" t="s">
        <v>1560</v>
      </c>
      <c r="G748" s="2" t="s">
        <v>1559</v>
      </c>
      <c r="H748" s="2" t="s">
        <v>1564</v>
      </c>
      <c r="I748">
        <v>0.5</v>
      </c>
      <c r="J748" s="26" t="s">
        <v>4269</v>
      </c>
      <c r="K748" s="27" t="s">
        <v>4270</v>
      </c>
      <c r="L748" s="31">
        <v>0.5</v>
      </c>
      <c r="N748" s="75">
        <v>12</v>
      </c>
      <c r="O748">
        <v>0.1</v>
      </c>
      <c r="T748" s="31">
        <v>0.5</v>
      </c>
      <c r="U748" s="31">
        <v>120</v>
      </c>
      <c r="V748" s="2" t="s">
        <v>1560</v>
      </c>
      <c r="W748" s="73">
        <f t="shared" si="120"/>
        <v>2399.9999999999995</v>
      </c>
      <c r="X748" s="71" t="e">
        <f t="shared" si="121"/>
        <v>#DIV/0!</v>
      </c>
      <c r="Y748" s="88">
        <f t="shared" si="122"/>
        <v>1199.9999999999998</v>
      </c>
      <c r="Z748" s="88" t="e">
        <f t="shared" si="123"/>
        <v>#DIV/0!</v>
      </c>
      <c r="AA748" s="90">
        <f t="shared" si="124"/>
        <v>0.05</v>
      </c>
      <c r="AB748" s="31">
        <f t="shared" si="125"/>
        <v>240</v>
      </c>
      <c r="AC748" s="88">
        <f t="shared" si="126"/>
        <v>0.5</v>
      </c>
      <c r="AD748" s="88" t="e">
        <f t="shared" si="127"/>
        <v>#DIV/0!</v>
      </c>
      <c r="AE748" s="103">
        <f t="shared" si="128"/>
        <v>2</v>
      </c>
      <c r="AF748" s="88" t="e">
        <f t="shared" si="129"/>
        <v>#DIV/0!</v>
      </c>
      <c r="AG748" s="94" t="s">
        <v>4271</v>
      </c>
      <c r="AH748" s="118" t="s">
        <v>4272</v>
      </c>
    </row>
    <row r="749" spans="1:34" ht="96" x14ac:dyDescent="0.2">
      <c r="A749" s="2" t="s">
        <v>221</v>
      </c>
      <c r="B749" s="2" t="s">
        <v>1570</v>
      </c>
      <c r="C749" s="2" t="s">
        <v>2873</v>
      </c>
      <c r="D749" s="2"/>
      <c r="E749" t="s">
        <v>2872</v>
      </c>
      <c r="F749" s="2" t="s">
        <v>1567</v>
      </c>
      <c r="G749" s="2" t="s">
        <v>1566</v>
      </c>
      <c r="H749" s="2" t="s">
        <v>1568</v>
      </c>
      <c r="I749" s="25" t="s">
        <v>4273</v>
      </c>
      <c r="J749" s="26" t="s">
        <v>4274</v>
      </c>
      <c r="K749" s="27" t="s">
        <v>4275</v>
      </c>
      <c r="L749" s="31">
        <v>1.5</v>
      </c>
      <c r="N749" s="75">
        <v>2</v>
      </c>
      <c r="O749">
        <v>0.1</v>
      </c>
      <c r="T749" s="31">
        <v>1.5</v>
      </c>
      <c r="U749" s="31">
        <v>120</v>
      </c>
      <c r="V749" s="2" t="s">
        <v>1567</v>
      </c>
      <c r="W749" s="71">
        <f t="shared" si="120"/>
        <v>133.33333333333331</v>
      </c>
      <c r="X749" s="71" t="e">
        <f t="shared" si="121"/>
        <v>#DIV/0!</v>
      </c>
      <c r="Y749" s="88">
        <f t="shared" si="122"/>
        <v>199.99999999999997</v>
      </c>
      <c r="Z749" s="88" t="e">
        <f t="shared" si="123"/>
        <v>#DIV/0!</v>
      </c>
      <c r="AA749" s="90">
        <f t="shared" si="124"/>
        <v>2.7777777777777779E-3</v>
      </c>
      <c r="AB749" s="31">
        <f t="shared" si="125"/>
        <v>720</v>
      </c>
      <c r="AC749" s="88">
        <f t="shared" si="126"/>
        <v>2.7777777777777776E-2</v>
      </c>
      <c r="AD749" s="88" t="e">
        <f t="shared" si="127"/>
        <v>#DIV/0!</v>
      </c>
      <c r="AE749" s="88">
        <f t="shared" si="128"/>
        <v>0.1111111111111111</v>
      </c>
      <c r="AF749" s="88" t="e">
        <f t="shared" si="129"/>
        <v>#DIV/0!</v>
      </c>
      <c r="AG749" s="94" t="s">
        <v>4276</v>
      </c>
      <c r="AH749" s="118" t="s">
        <v>4277</v>
      </c>
    </row>
    <row r="750" spans="1:34" ht="96" x14ac:dyDescent="0.2">
      <c r="A750" s="2" t="s">
        <v>1572</v>
      </c>
      <c r="B750" s="2" t="s">
        <v>1570</v>
      </c>
      <c r="C750" s="2" t="s">
        <v>2873</v>
      </c>
      <c r="D750" s="2"/>
      <c r="E750" t="s">
        <v>2872</v>
      </c>
      <c r="F750" s="2" t="s">
        <v>1567</v>
      </c>
      <c r="G750" s="2" t="s">
        <v>1566</v>
      </c>
      <c r="H750" s="2" t="s">
        <v>1571</v>
      </c>
      <c r="I750" s="25" t="s">
        <v>4273</v>
      </c>
      <c r="J750" s="26" t="s">
        <v>4274</v>
      </c>
      <c r="K750" s="27" t="s">
        <v>4275</v>
      </c>
      <c r="L750" s="31">
        <v>1.5</v>
      </c>
      <c r="N750" s="75">
        <v>2</v>
      </c>
      <c r="O750">
        <v>0.1</v>
      </c>
      <c r="T750" s="31">
        <v>1.5</v>
      </c>
      <c r="U750" s="31">
        <v>120</v>
      </c>
      <c r="V750" s="2" t="s">
        <v>1567</v>
      </c>
      <c r="W750" s="71">
        <f t="shared" si="120"/>
        <v>133.33333333333331</v>
      </c>
      <c r="X750" s="71" t="e">
        <f t="shared" si="121"/>
        <v>#DIV/0!</v>
      </c>
      <c r="Y750" s="88">
        <f t="shared" si="122"/>
        <v>199.99999999999997</v>
      </c>
      <c r="Z750" s="88" t="e">
        <f t="shared" si="123"/>
        <v>#DIV/0!</v>
      </c>
      <c r="AA750" s="90">
        <f t="shared" si="124"/>
        <v>2.7777777777777779E-3</v>
      </c>
      <c r="AB750" s="31">
        <f t="shared" si="125"/>
        <v>720</v>
      </c>
      <c r="AC750" s="88">
        <f t="shared" si="126"/>
        <v>2.7777777777777776E-2</v>
      </c>
      <c r="AD750" s="88" t="e">
        <f t="shared" si="127"/>
        <v>#DIV/0!</v>
      </c>
      <c r="AE750" s="88">
        <f t="shared" si="128"/>
        <v>0.1111111111111111</v>
      </c>
      <c r="AF750" s="88" t="e">
        <f t="shared" si="129"/>
        <v>#DIV/0!</v>
      </c>
      <c r="AG750" s="94" t="s">
        <v>4276</v>
      </c>
      <c r="AH750" s="118" t="s">
        <v>4277</v>
      </c>
    </row>
    <row r="751" spans="1:34" ht="64" x14ac:dyDescent="0.2">
      <c r="A751" s="2" t="s">
        <v>221</v>
      </c>
      <c r="B751" s="2" t="s">
        <v>1577</v>
      </c>
      <c r="C751" s="2" t="s">
        <v>2876</v>
      </c>
      <c r="D751" s="2"/>
      <c r="E751" t="s">
        <v>2875</v>
      </c>
      <c r="F751" s="2" t="s">
        <v>1574</v>
      </c>
      <c r="G751" s="2" t="s">
        <v>1573</v>
      </c>
      <c r="H751" s="2" t="s">
        <v>1575</v>
      </c>
      <c r="I751" s="25" t="s">
        <v>4278</v>
      </c>
      <c r="J751" s="26" t="s">
        <v>4279</v>
      </c>
      <c r="K751" s="27" t="s">
        <v>4280</v>
      </c>
      <c r="L751" s="31">
        <v>1.5</v>
      </c>
      <c r="N751" s="75">
        <v>10</v>
      </c>
      <c r="O751">
        <v>1.32</v>
      </c>
      <c r="P751">
        <v>2.64</v>
      </c>
      <c r="T751" s="31">
        <v>1.5</v>
      </c>
      <c r="U751" s="31">
        <v>120</v>
      </c>
      <c r="V751" s="2" t="s">
        <v>1574</v>
      </c>
      <c r="W751" s="71">
        <f t="shared" si="120"/>
        <v>50.505050505050505</v>
      </c>
      <c r="X751" s="71" t="e">
        <f t="shared" si="121"/>
        <v>#DIV/0!</v>
      </c>
      <c r="Y751" s="88">
        <f t="shared" si="122"/>
        <v>75.757575757575751</v>
      </c>
      <c r="Z751" s="88" t="e">
        <f t="shared" si="123"/>
        <v>#DIV/0!</v>
      </c>
      <c r="AA751" s="90">
        <f t="shared" si="124"/>
        <v>1.3888888888888888E-2</v>
      </c>
      <c r="AB751" s="31">
        <f t="shared" si="125"/>
        <v>720</v>
      </c>
      <c r="AC751" s="88">
        <f t="shared" si="126"/>
        <v>1.0521885521885521E-2</v>
      </c>
      <c r="AD751" s="88" t="e">
        <f t="shared" si="127"/>
        <v>#DIV/0!</v>
      </c>
      <c r="AE751" s="88">
        <f t="shared" si="128"/>
        <v>4.2087542087542083E-2</v>
      </c>
      <c r="AF751" s="88" t="e">
        <f t="shared" si="129"/>
        <v>#DIV/0!</v>
      </c>
      <c r="AG751" s="94" t="s">
        <v>4281</v>
      </c>
    </row>
    <row r="752" spans="1:34" ht="64" x14ac:dyDescent="0.2">
      <c r="A752" s="2" t="s">
        <v>1579</v>
      </c>
      <c r="B752" s="2" t="s">
        <v>1577</v>
      </c>
      <c r="C752" s="2" t="s">
        <v>2876</v>
      </c>
      <c r="D752" s="2"/>
      <c r="E752" t="s">
        <v>2875</v>
      </c>
      <c r="F752" s="2" t="s">
        <v>1574</v>
      </c>
      <c r="G752" s="2" t="s">
        <v>1573</v>
      </c>
      <c r="H752" s="2" t="s">
        <v>1578</v>
      </c>
      <c r="I752" s="25" t="s">
        <v>4278</v>
      </c>
      <c r="J752" s="26" t="s">
        <v>4279</v>
      </c>
      <c r="K752" s="27" t="s">
        <v>4280</v>
      </c>
      <c r="L752" s="31">
        <v>1.5</v>
      </c>
      <c r="N752" s="75">
        <v>10</v>
      </c>
      <c r="O752">
        <v>1.32</v>
      </c>
      <c r="P752" s="18">
        <v>2.64</v>
      </c>
      <c r="T752" s="31">
        <v>1.5</v>
      </c>
      <c r="U752" s="31">
        <v>120</v>
      </c>
      <c r="V752" s="2" t="s">
        <v>1574</v>
      </c>
      <c r="W752" s="71">
        <f t="shared" si="120"/>
        <v>50.505050505050505</v>
      </c>
      <c r="X752" s="71" t="e">
        <f t="shared" si="121"/>
        <v>#DIV/0!</v>
      </c>
      <c r="Y752" s="88">
        <f t="shared" si="122"/>
        <v>75.757575757575751</v>
      </c>
      <c r="Z752" s="88" t="e">
        <f t="shared" si="123"/>
        <v>#DIV/0!</v>
      </c>
      <c r="AA752" s="90">
        <f t="shared" si="124"/>
        <v>1.3888888888888888E-2</v>
      </c>
      <c r="AB752" s="31">
        <f t="shared" si="125"/>
        <v>720</v>
      </c>
      <c r="AC752" s="88">
        <f t="shared" si="126"/>
        <v>1.0521885521885521E-2</v>
      </c>
      <c r="AD752" s="88" t="e">
        <f t="shared" si="127"/>
        <v>#DIV/0!</v>
      </c>
      <c r="AE752" s="88">
        <f t="shared" si="128"/>
        <v>4.2087542087542083E-2</v>
      </c>
      <c r="AF752" s="88" t="e">
        <f t="shared" si="129"/>
        <v>#DIV/0!</v>
      </c>
      <c r="AG752" s="94" t="s">
        <v>4281</v>
      </c>
    </row>
    <row r="753" spans="1:34" ht="32" x14ac:dyDescent="0.2">
      <c r="A753" s="13" t="s">
        <v>221</v>
      </c>
      <c r="B753" s="98" t="s">
        <v>1611</v>
      </c>
      <c r="C753" s="13" t="s">
        <v>2883</v>
      </c>
      <c r="D753" s="13"/>
      <c r="E753" t="s">
        <v>2882</v>
      </c>
      <c r="F753" s="13" t="s">
        <v>1608</v>
      </c>
      <c r="G753" s="13" t="s">
        <v>1607</v>
      </c>
      <c r="H753" s="13" t="s">
        <v>1609</v>
      </c>
      <c r="K753" t="s">
        <v>4282</v>
      </c>
      <c r="N753" s="79">
        <v>10</v>
      </c>
      <c r="O753">
        <v>1.4</v>
      </c>
      <c r="T753" s="31">
        <v>1</v>
      </c>
      <c r="U753" s="31">
        <v>120</v>
      </c>
      <c r="V753" s="13" t="s">
        <v>1608</v>
      </c>
      <c r="W753" s="71">
        <f t="shared" si="120"/>
        <v>71.428571428571431</v>
      </c>
      <c r="X753" s="71" t="e">
        <f t="shared" si="121"/>
        <v>#DIV/0!</v>
      </c>
      <c r="Y753" s="88">
        <f t="shared" si="122"/>
        <v>71.428571428571431</v>
      </c>
      <c r="Z753" s="88" t="e">
        <f t="shared" si="123"/>
        <v>#DIV/0!</v>
      </c>
      <c r="AA753" s="90">
        <f t="shared" si="124"/>
        <v>2.0833333333333332E-2</v>
      </c>
      <c r="AB753" s="31">
        <f t="shared" si="125"/>
        <v>480</v>
      </c>
      <c r="AC753" s="88">
        <f t="shared" si="126"/>
        <v>1.4880952380952382E-2</v>
      </c>
      <c r="AD753" s="88" t="e">
        <f t="shared" si="127"/>
        <v>#DIV/0!</v>
      </c>
      <c r="AE753" s="88">
        <f t="shared" si="128"/>
        <v>5.9523809523809527E-2</v>
      </c>
      <c r="AF753" s="88" t="e">
        <f t="shared" si="129"/>
        <v>#DIV/0!</v>
      </c>
      <c r="AG753" s="94" t="s">
        <v>4283</v>
      </c>
      <c r="AH753" s="118" t="s">
        <v>4284</v>
      </c>
    </row>
    <row r="754" spans="1:34" ht="32" x14ac:dyDescent="0.2">
      <c r="A754" s="13" t="s">
        <v>1613</v>
      </c>
      <c r="B754" s="98" t="s">
        <v>1611</v>
      </c>
      <c r="C754" s="13" t="s">
        <v>2883</v>
      </c>
      <c r="D754" s="13"/>
      <c r="E754" t="s">
        <v>2882</v>
      </c>
      <c r="F754" s="13" t="s">
        <v>1608</v>
      </c>
      <c r="G754" s="13" t="s">
        <v>1607</v>
      </c>
      <c r="H754" s="13" t="s">
        <v>1612</v>
      </c>
      <c r="K754" t="s">
        <v>4282</v>
      </c>
      <c r="N754" s="79">
        <v>10</v>
      </c>
      <c r="O754">
        <v>1.4</v>
      </c>
      <c r="T754" s="31">
        <v>1</v>
      </c>
      <c r="U754" s="31">
        <v>120</v>
      </c>
      <c r="V754" s="13" t="s">
        <v>1608</v>
      </c>
      <c r="W754" s="71">
        <f t="shared" si="120"/>
        <v>71.428571428571431</v>
      </c>
      <c r="X754" s="71" t="e">
        <f t="shared" si="121"/>
        <v>#DIV/0!</v>
      </c>
      <c r="Y754" s="88">
        <f t="shared" si="122"/>
        <v>71.428571428571431</v>
      </c>
      <c r="Z754" s="88" t="e">
        <f t="shared" si="123"/>
        <v>#DIV/0!</v>
      </c>
      <c r="AA754" s="90">
        <f t="shared" si="124"/>
        <v>2.0833333333333332E-2</v>
      </c>
      <c r="AB754" s="31">
        <f t="shared" si="125"/>
        <v>480</v>
      </c>
      <c r="AC754" s="88">
        <f t="shared" si="126"/>
        <v>1.4880952380952382E-2</v>
      </c>
      <c r="AD754" s="88" t="e">
        <f t="shared" si="127"/>
        <v>#DIV/0!</v>
      </c>
      <c r="AE754" s="88">
        <f t="shared" si="128"/>
        <v>5.9523809523809527E-2</v>
      </c>
      <c r="AF754" s="88" t="e">
        <f t="shared" si="129"/>
        <v>#DIV/0!</v>
      </c>
      <c r="AG754" s="94" t="s">
        <v>4283</v>
      </c>
      <c r="AH754" s="118" t="s">
        <v>4284</v>
      </c>
    </row>
    <row r="755" spans="1:34" s="9" customFormat="1" ht="160" x14ac:dyDescent="0.2">
      <c r="A755" s="10" t="s">
        <v>1617</v>
      </c>
      <c r="B755" s="10" t="s">
        <v>1620</v>
      </c>
      <c r="C755" s="10" t="s">
        <v>2885</v>
      </c>
      <c r="D755" s="10"/>
      <c r="E755" s="9" t="s">
        <v>2884</v>
      </c>
      <c r="F755" s="10" t="s">
        <v>1615</v>
      </c>
      <c r="G755" s="10" t="s">
        <v>1614</v>
      </c>
      <c r="H755" s="10" t="s">
        <v>1616</v>
      </c>
      <c r="I755" s="9">
        <v>2.5000000000000001E-2</v>
      </c>
      <c r="J755" s="9" t="s">
        <v>4285</v>
      </c>
      <c r="K755" s="9" t="s">
        <v>4286</v>
      </c>
      <c r="L755" s="68">
        <v>2.5000000000000001E-2</v>
      </c>
      <c r="N755" s="81">
        <v>2</v>
      </c>
      <c r="O755" s="9">
        <v>2.5</v>
      </c>
      <c r="T755" s="68">
        <v>2.5000000000000001E-2</v>
      </c>
      <c r="U755" s="31">
        <v>120</v>
      </c>
      <c r="V755" s="10" t="s">
        <v>1615</v>
      </c>
      <c r="W755" s="72">
        <f t="shared" si="120"/>
        <v>320</v>
      </c>
      <c r="X755" s="71" t="e">
        <f t="shared" si="121"/>
        <v>#DIV/0!</v>
      </c>
      <c r="Y755" s="88">
        <f t="shared" si="122"/>
        <v>8</v>
      </c>
      <c r="Z755" s="88" t="e">
        <f t="shared" si="123"/>
        <v>#DIV/0!</v>
      </c>
      <c r="AA755" s="90">
        <f t="shared" si="124"/>
        <v>0.16666666666666666</v>
      </c>
      <c r="AB755" s="31">
        <f t="shared" si="125"/>
        <v>12</v>
      </c>
      <c r="AC755" s="88">
        <f t="shared" si="126"/>
        <v>6.6666666666666666E-2</v>
      </c>
      <c r="AD755" s="88" t="e">
        <f t="shared" si="127"/>
        <v>#DIV/0!</v>
      </c>
      <c r="AE755" s="102">
        <f t="shared" si="128"/>
        <v>0.26666666666666666</v>
      </c>
      <c r="AF755" s="88" t="e">
        <f t="shared" si="129"/>
        <v>#DIV/0!</v>
      </c>
      <c r="AG755" s="94" t="s">
        <v>4287</v>
      </c>
      <c r="AH755" s="127" t="s">
        <v>4288</v>
      </c>
    </row>
    <row r="756" spans="1:34" s="9" customFormat="1" ht="160" x14ac:dyDescent="0.2">
      <c r="A756" s="10" t="s">
        <v>1622</v>
      </c>
      <c r="B756" s="10" t="s">
        <v>1620</v>
      </c>
      <c r="C756" s="10" t="s">
        <v>2885</v>
      </c>
      <c r="D756" s="10"/>
      <c r="E756" s="9" t="s">
        <v>2884</v>
      </c>
      <c r="F756" s="10" t="s">
        <v>1615</v>
      </c>
      <c r="G756" s="10" t="s">
        <v>1614</v>
      </c>
      <c r="H756" s="10" t="s">
        <v>1621</v>
      </c>
      <c r="I756" s="9">
        <v>2.5000000000000001E-2</v>
      </c>
      <c r="J756" s="9" t="s">
        <v>4285</v>
      </c>
      <c r="K756" s="9" t="s">
        <v>4286</v>
      </c>
      <c r="L756" s="68">
        <v>2.5000000000000001E-2</v>
      </c>
      <c r="N756" s="81">
        <v>2</v>
      </c>
      <c r="O756" s="9">
        <v>2.5</v>
      </c>
      <c r="T756" s="68">
        <v>2.5000000000000001E-2</v>
      </c>
      <c r="U756" s="31">
        <v>120</v>
      </c>
      <c r="V756" s="10" t="s">
        <v>1615</v>
      </c>
      <c r="W756" s="72">
        <f t="shared" si="120"/>
        <v>320</v>
      </c>
      <c r="X756" s="71" t="e">
        <f t="shared" si="121"/>
        <v>#DIV/0!</v>
      </c>
      <c r="Y756" s="88">
        <f t="shared" si="122"/>
        <v>8</v>
      </c>
      <c r="Z756" s="88" t="e">
        <f t="shared" si="123"/>
        <v>#DIV/0!</v>
      </c>
      <c r="AA756" s="90">
        <f t="shared" si="124"/>
        <v>0.16666666666666666</v>
      </c>
      <c r="AB756" s="31">
        <f t="shared" si="125"/>
        <v>12</v>
      </c>
      <c r="AC756" s="88">
        <f t="shared" si="126"/>
        <v>6.6666666666666666E-2</v>
      </c>
      <c r="AD756" s="88" t="e">
        <f t="shared" si="127"/>
        <v>#DIV/0!</v>
      </c>
      <c r="AE756" s="102">
        <f t="shared" si="128"/>
        <v>0.26666666666666666</v>
      </c>
      <c r="AF756" s="88" t="e">
        <f t="shared" si="129"/>
        <v>#DIV/0!</v>
      </c>
      <c r="AG756" s="94" t="s">
        <v>4287</v>
      </c>
      <c r="AH756" s="127" t="s">
        <v>4288</v>
      </c>
    </row>
    <row r="757" spans="1:34" ht="128" x14ac:dyDescent="0.2">
      <c r="A757" s="2" t="s">
        <v>1622</v>
      </c>
      <c r="B757" s="2" t="s">
        <v>1620</v>
      </c>
      <c r="C757" s="2" t="s">
        <v>2888</v>
      </c>
      <c r="D757" s="2"/>
      <c r="E757" t="s">
        <v>2887</v>
      </c>
      <c r="F757" s="2" t="s">
        <v>1624</v>
      </c>
      <c r="G757" s="2" t="s">
        <v>1623</v>
      </c>
      <c r="H757" s="2" t="s">
        <v>1621</v>
      </c>
      <c r="I757" s="25" t="s">
        <v>4289</v>
      </c>
      <c r="J757" s="25" t="s">
        <v>4290</v>
      </c>
      <c r="K757" s="27" t="s">
        <v>4286</v>
      </c>
      <c r="L757" s="31">
        <v>0.2</v>
      </c>
      <c r="M757">
        <v>2.5000000000000001E-2</v>
      </c>
      <c r="N757" s="75">
        <v>3</v>
      </c>
      <c r="O757">
        <v>0.96</v>
      </c>
      <c r="P757" s="18">
        <v>1.91</v>
      </c>
      <c r="T757" s="31">
        <v>0.2</v>
      </c>
      <c r="U757" s="31">
        <v>120</v>
      </c>
      <c r="V757" s="2" t="s">
        <v>1624</v>
      </c>
      <c r="W757" s="71">
        <f t="shared" si="120"/>
        <v>156.24999999999997</v>
      </c>
      <c r="X757" s="71" t="e">
        <f t="shared" si="121"/>
        <v>#DIV/0!</v>
      </c>
      <c r="Y757" s="88">
        <f t="shared" si="122"/>
        <v>31.25</v>
      </c>
      <c r="Z757" s="88" t="e">
        <f t="shared" si="123"/>
        <v>#DIV/0!</v>
      </c>
      <c r="AA757" s="90">
        <f t="shared" si="124"/>
        <v>3.125E-2</v>
      </c>
      <c r="AB757" s="31">
        <f t="shared" si="125"/>
        <v>96</v>
      </c>
      <c r="AC757" s="88">
        <f t="shared" si="126"/>
        <v>3.2552083333333336E-2</v>
      </c>
      <c r="AD757" s="88" t="e">
        <f t="shared" si="127"/>
        <v>#DIV/0!</v>
      </c>
      <c r="AE757" s="102">
        <f t="shared" si="128"/>
        <v>0.13020833333333334</v>
      </c>
      <c r="AF757" s="88" t="e">
        <f t="shared" si="129"/>
        <v>#DIV/0!</v>
      </c>
      <c r="AG757" s="94" t="s">
        <v>4291</v>
      </c>
      <c r="AH757" s="119" t="s">
        <v>4292</v>
      </c>
    </row>
    <row r="758" spans="1:34" ht="128" x14ac:dyDescent="0.2">
      <c r="A758" s="2" t="s">
        <v>1617</v>
      </c>
      <c r="B758" s="2" t="s">
        <v>1620</v>
      </c>
      <c r="C758" s="2" t="s">
        <v>2888</v>
      </c>
      <c r="D758" s="2"/>
      <c r="E758" t="s">
        <v>2887</v>
      </c>
      <c r="F758" s="2" t="s">
        <v>1624</v>
      </c>
      <c r="G758" s="2" t="s">
        <v>1623</v>
      </c>
      <c r="H758" s="2" t="s">
        <v>1616</v>
      </c>
      <c r="I758" s="25" t="s">
        <v>4289</v>
      </c>
      <c r="J758" s="25" t="s">
        <v>4290</v>
      </c>
      <c r="K758" s="27" t="s">
        <v>4286</v>
      </c>
      <c r="L758" s="31">
        <v>0.2</v>
      </c>
      <c r="M758">
        <v>2.5000000000000001E-2</v>
      </c>
      <c r="N758" s="75">
        <v>3</v>
      </c>
      <c r="O758">
        <v>0.96</v>
      </c>
      <c r="P758" s="18">
        <v>1.91</v>
      </c>
      <c r="T758" s="31">
        <v>0.2</v>
      </c>
      <c r="U758" s="31">
        <v>120</v>
      </c>
      <c r="V758" s="2" t="s">
        <v>1624</v>
      </c>
      <c r="W758" s="71">
        <f t="shared" si="120"/>
        <v>156.24999999999997</v>
      </c>
      <c r="X758" s="71" t="e">
        <f t="shared" si="121"/>
        <v>#DIV/0!</v>
      </c>
      <c r="Y758" s="88">
        <f t="shared" si="122"/>
        <v>31.25</v>
      </c>
      <c r="Z758" s="88" t="e">
        <f t="shared" si="123"/>
        <v>#DIV/0!</v>
      </c>
      <c r="AA758" s="90">
        <f t="shared" si="124"/>
        <v>3.125E-2</v>
      </c>
      <c r="AB758" s="31">
        <f t="shared" si="125"/>
        <v>96</v>
      </c>
      <c r="AC758" s="88">
        <f t="shared" si="126"/>
        <v>3.2552083333333336E-2</v>
      </c>
      <c r="AD758" s="88" t="e">
        <f t="shared" si="127"/>
        <v>#DIV/0!</v>
      </c>
      <c r="AE758" s="102">
        <f t="shared" si="128"/>
        <v>0.13020833333333334</v>
      </c>
      <c r="AF758" s="88" t="e">
        <f t="shared" si="129"/>
        <v>#DIV/0!</v>
      </c>
      <c r="AG758" s="94" t="s">
        <v>4291</v>
      </c>
      <c r="AH758" s="119" t="s">
        <v>4292</v>
      </c>
    </row>
    <row r="759" spans="1:34" ht="128" x14ac:dyDescent="0.2">
      <c r="A759" s="2" t="s">
        <v>1635</v>
      </c>
      <c r="B759" s="2" t="s">
        <v>1638</v>
      </c>
      <c r="C759" s="2" t="s">
        <v>2892</v>
      </c>
      <c r="D759" s="2" t="s">
        <v>2893</v>
      </c>
      <c r="E759" t="s">
        <v>2881</v>
      </c>
      <c r="F759" s="2" t="s">
        <v>1635</v>
      </c>
      <c r="G759" s="2" t="s">
        <v>1634</v>
      </c>
      <c r="H759" s="2" t="s">
        <v>1636</v>
      </c>
      <c r="I759" s="25" t="s">
        <v>4165</v>
      </c>
      <c r="J759" s="25" t="s">
        <v>3499</v>
      </c>
      <c r="K759" s="27" t="s">
        <v>4293</v>
      </c>
      <c r="L759" s="31">
        <v>2</v>
      </c>
      <c r="M759" t="s">
        <v>3500</v>
      </c>
      <c r="N759" s="75">
        <v>2E-3</v>
      </c>
      <c r="O759">
        <v>5.0000000000000001E-3</v>
      </c>
      <c r="T759" s="31">
        <v>2</v>
      </c>
      <c r="U759" s="31">
        <v>120</v>
      </c>
      <c r="V759" s="2" t="s">
        <v>1635</v>
      </c>
      <c r="W759" s="71">
        <f t="shared" si="120"/>
        <v>2</v>
      </c>
      <c r="X759" s="71" t="e">
        <f t="shared" si="121"/>
        <v>#DIV/0!</v>
      </c>
      <c r="Y759" s="88">
        <f t="shared" si="122"/>
        <v>4</v>
      </c>
      <c r="Z759" s="88" t="e">
        <f t="shared" si="123"/>
        <v>#DIV/0!</v>
      </c>
      <c r="AA759" s="90">
        <f t="shared" si="124"/>
        <v>2.0833333333333334E-6</v>
      </c>
      <c r="AB759" s="31">
        <f t="shared" si="125"/>
        <v>960</v>
      </c>
      <c r="AC759" s="88">
        <f t="shared" si="126"/>
        <v>4.1666666666666669E-4</v>
      </c>
      <c r="AD759" s="88" t="e">
        <f t="shared" si="127"/>
        <v>#DIV/0!</v>
      </c>
      <c r="AE759" s="102">
        <f t="shared" si="128"/>
        <v>1.6666666666666668E-3</v>
      </c>
      <c r="AF759" s="88" t="e">
        <f t="shared" si="129"/>
        <v>#DIV/0!</v>
      </c>
      <c r="AG759" s="94" t="s">
        <v>4294</v>
      </c>
      <c r="AH759" s="119" t="s">
        <v>4295</v>
      </c>
    </row>
    <row r="760" spans="1:34" ht="80" x14ac:dyDescent="0.2">
      <c r="A760" s="2" t="s">
        <v>1640</v>
      </c>
      <c r="B760" s="2" t="s">
        <v>1642</v>
      </c>
      <c r="C760" s="2" t="s">
        <v>2894</v>
      </c>
      <c r="D760" s="2"/>
      <c r="E760" t="s">
        <v>2053</v>
      </c>
      <c r="F760" s="2" t="s">
        <v>1640</v>
      </c>
      <c r="G760" s="2" t="s">
        <v>1639</v>
      </c>
      <c r="H760" s="2" t="s">
        <v>1641</v>
      </c>
      <c r="I760">
        <v>0.05</v>
      </c>
      <c r="J760" s="27" t="s">
        <v>4296</v>
      </c>
      <c r="K760" s="27" t="s">
        <v>4297</v>
      </c>
      <c r="L760" s="31">
        <v>0.05</v>
      </c>
      <c r="N760" s="75">
        <v>20</v>
      </c>
      <c r="O760">
        <v>266</v>
      </c>
      <c r="T760" s="31">
        <v>0.05</v>
      </c>
      <c r="U760" s="31">
        <v>120</v>
      </c>
      <c r="V760" s="2" t="s">
        <v>1640</v>
      </c>
      <c r="W760" s="71">
        <f t="shared" si="120"/>
        <v>15.037593984962406</v>
      </c>
      <c r="X760" s="71" t="e">
        <f t="shared" si="121"/>
        <v>#DIV/0!</v>
      </c>
      <c r="Y760" s="88">
        <f t="shared" si="122"/>
        <v>0.75187969924812026</v>
      </c>
      <c r="Z760" s="88" t="e">
        <f t="shared" si="123"/>
        <v>#DIV/0!</v>
      </c>
      <c r="AA760" s="90">
        <f t="shared" si="124"/>
        <v>0.83333333333333337</v>
      </c>
      <c r="AB760" s="31">
        <f t="shared" si="125"/>
        <v>24</v>
      </c>
      <c r="AC760" s="88">
        <f t="shared" si="126"/>
        <v>3.1328320802005015E-3</v>
      </c>
      <c r="AD760" s="88" t="e">
        <f t="shared" si="127"/>
        <v>#DIV/0!</v>
      </c>
      <c r="AE760" s="88">
        <f t="shared" si="128"/>
        <v>1.2531328320802006E-2</v>
      </c>
      <c r="AF760" s="88" t="e">
        <f t="shared" si="129"/>
        <v>#DIV/0!</v>
      </c>
      <c r="AG760" s="94" t="s">
        <v>4298</v>
      </c>
    </row>
    <row r="761" spans="1:34" ht="144" x14ac:dyDescent="0.2">
      <c r="A761" s="13" t="s">
        <v>1644</v>
      </c>
      <c r="B761" s="13" t="s">
        <v>1584</v>
      </c>
      <c r="C761" s="13" t="s">
        <v>2892</v>
      </c>
      <c r="D761" s="13" t="s">
        <v>2893</v>
      </c>
      <c r="E761" t="s">
        <v>2881</v>
      </c>
      <c r="F761" s="13" t="s">
        <v>1644</v>
      </c>
      <c r="G761" s="13" t="s">
        <v>1643</v>
      </c>
      <c r="H761" s="13" t="s">
        <v>1645</v>
      </c>
      <c r="I761" t="s">
        <v>4165</v>
      </c>
      <c r="J761" t="s">
        <v>3499</v>
      </c>
      <c r="K761" t="s">
        <v>4299</v>
      </c>
      <c r="L761" s="31">
        <v>2</v>
      </c>
      <c r="M761" t="s">
        <v>3500</v>
      </c>
      <c r="N761" s="79">
        <v>0.15</v>
      </c>
      <c r="O761">
        <v>5.0000000000000001E-3</v>
      </c>
      <c r="T761" s="31">
        <v>2</v>
      </c>
      <c r="U761" s="31">
        <v>120</v>
      </c>
      <c r="V761" s="13" t="s">
        <v>1644</v>
      </c>
      <c r="W761" s="71">
        <f t="shared" si="120"/>
        <v>150</v>
      </c>
      <c r="X761" s="71" t="e">
        <f t="shared" si="121"/>
        <v>#DIV/0!</v>
      </c>
      <c r="Y761" s="88">
        <f t="shared" si="122"/>
        <v>300</v>
      </c>
      <c r="Z761" s="88" t="e">
        <f t="shared" si="123"/>
        <v>#DIV/0!</v>
      </c>
      <c r="AA761" s="90">
        <f t="shared" si="124"/>
        <v>1.5625E-4</v>
      </c>
      <c r="AB761" s="31">
        <f t="shared" si="125"/>
        <v>960</v>
      </c>
      <c r="AC761" s="88">
        <f t="shared" si="126"/>
        <v>3.125E-2</v>
      </c>
      <c r="AD761" s="88" t="e">
        <f t="shared" si="127"/>
        <v>#DIV/0!</v>
      </c>
      <c r="AE761" s="102">
        <f t="shared" si="128"/>
        <v>0.125</v>
      </c>
      <c r="AF761" s="88" t="e">
        <f t="shared" si="129"/>
        <v>#DIV/0!</v>
      </c>
      <c r="AG761" s="94" t="s">
        <v>4300</v>
      </c>
      <c r="AH761" s="119" t="s">
        <v>4301</v>
      </c>
    </row>
    <row r="762" spans="1:34" x14ac:dyDescent="0.2">
      <c r="A762" s="2" t="s">
        <v>1647</v>
      </c>
      <c r="B762" s="2" t="s">
        <v>1649</v>
      </c>
      <c r="C762" s="2"/>
      <c r="D762" s="2"/>
      <c r="F762" s="2" t="s">
        <v>1647</v>
      </c>
      <c r="G762" s="2" t="s">
        <v>1646</v>
      </c>
      <c r="H762" s="2" t="s">
        <v>1648</v>
      </c>
      <c r="N762" s="75">
        <v>10</v>
      </c>
      <c r="U762" s="31">
        <v>120</v>
      </c>
      <c r="V762" s="2" t="s">
        <v>1647</v>
      </c>
      <c r="W762" s="71" t="e">
        <f t="shared" si="120"/>
        <v>#DIV/0!</v>
      </c>
      <c r="X762" s="71" t="e">
        <f t="shared" si="121"/>
        <v>#DIV/0!</v>
      </c>
      <c r="Y762" s="88" t="e">
        <f t="shared" si="122"/>
        <v>#DIV/0!</v>
      </c>
      <c r="Z762" s="88" t="e">
        <f t="shared" si="123"/>
        <v>#DIV/0!</v>
      </c>
      <c r="AA762" s="90" t="e">
        <f t="shared" si="124"/>
        <v>#DIV/0!</v>
      </c>
      <c r="AB762" s="31">
        <f t="shared" si="125"/>
        <v>0</v>
      </c>
      <c r="AC762" s="88" t="e">
        <f t="shared" si="126"/>
        <v>#DIV/0!</v>
      </c>
      <c r="AD762" s="88" t="e">
        <f t="shared" si="127"/>
        <v>#DIV/0!</v>
      </c>
      <c r="AE762" s="88" t="e">
        <f t="shared" si="128"/>
        <v>#DIV/0!</v>
      </c>
      <c r="AF762" s="88" t="e">
        <f t="shared" si="129"/>
        <v>#DIV/0!</v>
      </c>
      <c r="AG762" s="93" t="s">
        <v>4302</v>
      </c>
    </row>
    <row r="763" spans="1:34" ht="32" x14ac:dyDescent="0.2">
      <c r="A763" s="2" t="s">
        <v>1656</v>
      </c>
      <c r="B763" s="2" t="s">
        <v>1658</v>
      </c>
      <c r="C763" s="2" t="s">
        <v>2900</v>
      </c>
      <c r="D763" s="2"/>
      <c r="E763" t="s">
        <v>2899</v>
      </c>
      <c r="F763" s="2" t="s">
        <v>1656</v>
      </c>
      <c r="G763" s="2" t="s">
        <v>1655</v>
      </c>
      <c r="H763" s="2" t="s">
        <v>1657</v>
      </c>
      <c r="N763" s="75">
        <v>0.5</v>
      </c>
      <c r="Q763">
        <v>5</v>
      </c>
      <c r="U763" s="31">
        <v>120</v>
      </c>
      <c r="V763" s="2" t="s">
        <v>1656</v>
      </c>
      <c r="W763" s="71" t="e">
        <f t="shared" si="120"/>
        <v>#DIV/0!</v>
      </c>
      <c r="X763" s="71" t="e">
        <f t="shared" si="121"/>
        <v>#DIV/0!</v>
      </c>
      <c r="Y763" s="88" t="e">
        <f t="shared" si="122"/>
        <v>#DIV/0!</v>
      </c>
      <c r="Z763" s="88">
        <f t="shared" si="123"/>
        <v>1</v>
      </c>
      <c r="AA763" s="90" t="e">
        <f t="shared" si="124"/>
        <v>#DIV/0!</v>
      </c>
      <c r="AB763" s="31">
        <f t="shared" si="125"/>
        <v>0</v>
      </c>
      <c r="AC763" s="88" t="e">
        <f t="shared" si="126"/>
        <v>#DIV/0!</v>
      </c>
      <c r="AD763" s="88" t="e">
        <f t="shared" si="127"/>
        <v>#DIV/0!</v>
      </c>
      <c r="AE763" s="88" t="e">
        <f t="shared" si="128"/>
        <v>#DIV/0!</v>
      </c>
      <c r="AF763" s="88" t="e">
        <f t="shared" si="129"/>
        <v>#DIV/0!</v>
      </c>
      <c r="AG763" s="94" t="s">
        <v>4303</v>
      </c>
    </row>
    <row r="764" spans="1:34" x14ac:dyDescent="0.2">
      <c r="A764" s="2" t="s">
        <v>1660</v>
      </c>
      <c r="B764" s="2" t="s">
        <v>1658</v>
      </c>
      <c r="C764" s="2" t="s">
        <v>2900</v>
      </c>
      <c r="D764" s="2"/>
      <c r="E764" t="s">
        <v>2899</v>
      </c>
      <c r="F764" s="2" t="s">
        <v>1660</v>
      </c>
      <c r="G764" s="2" t="s">
        <v>1659</v>
      </c>
      <c r="H764" s="2" t="s">
        <v>1661</v>
      </c>
      <c r="N764" s="75">
        <v>0.5</v>
      </c>
      <c r="U764" s="31">
        <v>120</v>
      </c>
      <c r="V764" s="2" t="s">
        <v>1660</v>
      </c>
      <c r="W764" s="71" t="e">
        <f t="shared" si="120"/>
        <v>#DIV/0!</v>
      </c>
      <c r="X764" s="71" t="e">
        <f t="shared" si="121"/>
        <v>#DIV/0!</v>
      </c>
      <c r="Y764" s="88" t="e">
        <f t="shared" si="122"/>
        <v>#DIV/0!</v>
      </c>
      <c r="Z764" s="88" t="e">
        <f t="shared" si="123"/>
        <v>#DIV/0!</v>
      </c>
      <c r="AA764" s="90" t="e">
        <f t="shared" si="124"/>
        <v>#DIV/0!</v>
      </c>
      <c r="AB764" s="31">
        <f t="shared" si="125"/>
        <v>0</v>
      </c>
      <c r="AC764" s="88" t="e">
        <f t="shared" si="126"/>
        <v>#DIV/0!</v>
      </c>
      <c r="AD764" s="88" t="e">
        <f t="shared" si="127"/>
        <v>#DIV/0!</v>
      </c>
      <c r="AE764" s="88" t="e">
        <f t="shared" si="128"/>
        <v>#DIV/0!</v>
      </c>
      <c r="AF764" s="88" t="e">
        <f t="shared" si="129"/>
        <v>#DIV/0!</v>
      </c>
      <c r="AG764" s="93" t="s">
        <v>4302</v>
      </c>
    </row>
    <row r="765" spans="1:34" ht="32" x14ac:dyDescent="0.2">
      <c r="A765" s="2" t="s">
        <v>1663</v>
      </c>
      <c r="B765" s="2" t="s">
        <v>1649</v>
      </c>
      <c r="C765" s="2"/>
      <c r="D765" s="2"/>
      <c r="F765" s="2" t="s">
        <v>1663</v>
      </c>
      <c r="G765" s="2" t="s">
        <v>1662</v>
      </c>
      <c r="H765" s="2" t="s">
        <v>1664</v>
      </c>
      <c r="N765" s="75">
        <v>10</v>
      </c>
      <c r="U765" s="31">
        <v>120</v>
      </c>
      <c r="V765" s="2" t="s">
        <v>1663</v>
      </c>
      <c r="W765" s="71" t="e">
        <f t="shared" si="120"/>
        <v>#DIV/0!</v>
      </c>
      <c r="X765" s="71" t="e">
        <f t="shared" si="121"/>
        <v>#DIV/0!</v>
      </c>
      <c r="Y765" s="88" t="e">
        <f t="shared" si="122"/>
        <v>#DIV/0!</v>
      </c>
      <c r="Z765" s="88" t="e">
        <f t="shared" si="123"/>
        <v>#DIV/0!</v>
      </c>
      <c r="AA765" s="90" t="e">
        <f t="shared" si="124"/>
        <v>#DIV/0!</v>
      </c>
      <c r="AB765" s="31">
        <f t="shared" si="125"/>
        <v>0</v>
      </c>
      <c r="AC765" s="88" t="e">
        <f t="shared" si="126"/>
        <v>#DIV/0!</v>
      </c>
      <c r="AD765" s="88" t="e">
        <f t="shared" si="127"/>
        <v>#DIV/0!</v>
      </c>
      <c r="AE765" s="88" t="e">
        <f t="shared" si="128"/>
        <v>#DIV/0!</v>
      </c>
      <c r="AF765" s="88" t="e">
        <f t="shared" si="129"/>
        <v>#DIV/0!</v>
      </c>
      <c r="AG765" s="94" t="s">
        <v>4304</v>
      </c>
    </row>
    <row r="766" spans="1:34" ht="96" x14ac:dyDescent="0.2">
      <c r="A766" s="2" t="s">
        <v>1669</v>
      </c>
      <c r="B766" s="2" t="s">
        <v>1671</v>
      </c>
      <c r="C766" s="2" t="s">
        <v>2904</v>
      </c>
      <c r="D766" s="2"/>
      <c r="E766" t="s">
        <v>2903</v>
      </c>
      <c r="F766" s="2" t="s">
        <v>3336</v>
      </c>
      <c r="G766" s="2" t="s">
        <v>1668</v>
      </c>
      <c r="H766" s="2" t="s">
        <v>1670</v>
      </c>
      <c r="I766" s="25" t="s">
        <v>3832</v>
      </c>
      <c r="J766" s="25" t="s">
        <v>4305</v>
      </c>
      <c r="K766" s="27" t="s">
        <v>4306</v>
      </c>
      <c r="L766" s="31">
        <v>1</v>
      </c>
      <c r="N766" s="75">
        <v>9</v>
      </c>
      <c r="O766">
        <v>1.2999999999999999E-2</v>
      </c>
      <c r="T766" s="31">
        <v>1</v>
      </c>
      <c r="U766" s="31">
        <v>120</v>
      </c>
      <c r="V766" s="2" t="s">
        <v>1669</v>
      </c>
      <c r="W766" s="73">
        <f t="shared" si="120"/>
        <v>6923.0769230769238</v>
      </c>
      <c r="X766" s="71" t="e">
        <f t="shared" si="121"/>
        <v>#DIV/0!</v>
      </c>
      <c r="Y766" s="88">
        <f t="shared" si="122"/>
        <v>6923.0769230769238</v>
      </c>
      <c r="Z766" s="88" t="e">
        <f t="shared" si="123"/>
        <v>#DIV/0!</v>
      </c>
      <c r="AA766" s="90">
        <f t="shared" si="124"/>
        <v>1.8749999999999999E-2</v>
      </c>
      <c r="AB766" s="31">
        <f t="shared" si="125"/>
        <v>480</v>
      </c>
      <c r="AC766" s="88">
        <f t="shared" si="126"/>
        <v>1.4423076923076923</v>
      </c>
      <c r="AD766" s="88" t="e">
        <f t="shared" si="127"/>
        <v>#DIV/0!</v>
      </c>
      <c r="AE766" s="103">
        <f t="shared" si="128"/>
        <v>5.7692307692307692</v>
      </c>
      <c r="AF766" s="88" t="e">
        <f t="shared" si="129"/>
        <v>#DIV/0!</v>
      </c>
      <c r="AG766" s="94" t="s">
        <v>4307</v>
      </c>
      <c r="AH766" s="118" t="s">
        <v>4308</v>
      </c>
    </row>
    <row r="767" spans="1:34" ht="96" x14ac:dyDescent="0.2">
      <c r="A767" s="2" t="s">
        <v>1682</v>
      </c>
      <c r="B767" s="2" t="s">
        <v>1685</v>
      </c>
      <c r="C767" s="2"/>
      <c r="D767" s="2" t="s">
        <v>2905</v>
      </c>
      <c r="F767" s="2" t="s">
        <v>1680</v>
      </c>
      <c r="G767" s="2" t="s">
        <v>1679</v>
      </c>
      <c r="H767" s="2" t="s">
        <v>1681</v>
      </c>
      <c r="I767">
        <v>2</v>
      </c>
      <c r="J767" s="26" t="s">
        <v>4309</v>
      </c>
      <c r="K767" s="27" t="s">
        <v>4310</v>
      </c>
      <c r="L767" s="31">
        <v>2</v>
      </c>
      <c r="M767" s="27" t="s">
        <v>3500</v>
      </c>
      <c r="N767" s="75">
        <v>100</v>
      </c>
      <c r="O767">
        <v>5</v>
      </c>
      <c r="P767" s="18">
        <v>10</v>
      </c>
      <c r="T767" s="31">
        <v>2</v>
      </c>
      <c r="U767" s="31">
        <v>120</v>
      </c>
      <c r="V767" s="2" t="s">
        <v>1680</v>
      </c>
      <c r="W767" s="71">
        <f t="shared" si="120"/>
        <v>100</v>
      </c>
      <c r="X767" s="71" t="e">
        <f t="shared" si="121"/>
        <v>#DIV/0!</v>
      </c>
      <c r="Y767" s="88">
        <f t="shared" si="122"/>
        <v>200</v>
      </c>
      <c r="Z767" s="88" t="e">
        <f t="shared" si="123"/>
        <v>#DIV/0!</v>
      </c>
      <c r="AA767" s="90">
        <f t="shared" si="124"/>
        <v>0.10416666666666667</v>
      </c>
      <c r="AB767" s="31">
        <f t="shared" si="125"/>
        <v>960</v>
      </c>
      <c r="AC767" s="88">
        <f t="shared" si="126"/>
        <v>2.0833333333333336E-2</v>
      </c>
      <c r="AD767" s="88" t="e">
        <f t="shared" si="127"/>
        <v>#DIV/0!</v>
      </c>
      <c r="AE767" s="88">
        <f t="shared" si="128"/>
        <v>8.3333333333333343E-2</v>
      </c>
      <c r="AF767" s="88" t="e">
        <f t="shared" si="129"/>
        <v>#DIV/0!</v>
      </c>
      <c r="AG767" s="94" t="s">
        <v>4311</v>
      </c>
      <c r="AH767" s="119" t="s">
        <v>4312</v>
      </c>
    </row>
    <row r="768" spans="1:34" ht="320" x14ac:dyDescent="0.2">
      <c r="A768" s="2" t="s">
        <v>1690</v>
      </c>
      <c r="B768" s="2" t="s">
        <v>1691</v>
      </c>
      <c r="C768" s="2" t="s">
        <v>2038</v>
      </c>
      <c r="D768" s="2" t="s">
        <v>2908</v>
      </c>
      <c r="E768" t="s">
        <v>2907</v>
      </c>
      <c r="F768" s="2" t="s">
        <v>1688</v>
      </c>
      <c r="G768" s="2" t="s">
        <v>1687</v>
      </c>
      <c r="H768" s="2" t="s">
        <v>1689</v>
      </c>
      <c r="I768" s="46" t="s">
        <v>4165</v>
      </c>
      <c r="J768" s="26" t="s">
        <v>4309</v>
      </c>
      <c r="K768" s="45" t="s">
        <v>4313</v>
      </c>
      <c r="L768" s="31">
        <v>2</v>
      </c>
      <c r="M768" s="45" t="s">
        <v>3500</v>
      </c>
      <c r="N768" s="75">
        <v>100</v>
      </c>
      <c r="O768">
        <v>0.5</v>
      </c>
      <c r="T768" s="31">
        <v>2</v>
      </c>
      <c r="U768" s="31">
        <v>120</v>
      </c>
      <c r="V768" s="2" t="s">
        <v>1688</v>
      </c>
      <c r="W768" s="73">
        <f t="shared" si="120"/>
        <v>1000</v>
      </c>
      <c r="X768" s="71" t="e">
        <f t="shared" si="121"/>
        <v>#DIV/0!</v>
      </c>
      <c r="Y768" s="88">
        <f t="shared" si="122"/>
        <v>2000</v>
      </c>
      <c r="Z768" s="88" t="e">
        <f t="shared" si="123"/>
        <v>#DIV/0!</v>
      </c>
      <c r="AA768" s="90">
        <f t="shared" si="124"/>
        <v>0.10416666666666667</v>
      </c>
      <c r="AB768" s="31">
        <f t="shared" si="125"/>
        <v>960</v>
      </c>
      <c r="AC768" s="88">
        <f t="shared" si="126"/>
        <v>0.20833333333333334</v>
      </c>
      <c r="AD768" s="88" t="e">
        <f t="shared" si="127"/>
        <v>#DIV/0!</v>
      </c>
      <c r="AE768" s="102">
        <f t="shared" si="128"/>
        <v>0.83333333333333337</v>
      </c>
      <c r="AF768" s="88" t="e">
        <f t="shared" si="129"/>
        <v>#DIV/0!</v>
      </c>
      <c r="AG768" s="94" t="s">
        <v>4314</v>
      </c>
      <c r="AH768" s="119" t="s">
        <v>4315</v>
      </c>
    </row>
    <row r="769" spans="1:34" ht="320" x14ac:dyDescent="0.2">
      <c r="A769" s="2" t="s">
        <v>1693</v>
      </c>
      <c r="B769" s="2" t="s">
        <v>1691</v>
      </c>
      <c r="C769" s="2" t="s">
        <v>2038</v>
      </c>
      <c r="D769" s="2" t="s">
        <v>2908</v>
      </c>
      <c r="E769" t="s">
        <v>2907</v>
      </c>
      <c r="F769" s="2" t="s">
        <v>1688</v>
      </c>
      <c r="G769" s="2" t="s">
        <v>1687</v>
      </c>
      <c r="H769" s="2" t="s">
        <v>1692</v>
      </c>
      <c r="I769" s="46" t="s">
        <v>4165</v>
      </c>
      <c r="J769" s="26" t="s">
        <v>4309</v>
      </c>
      <c r="K769" s="45" t="s">
        <v>4313</v>
      </c>
      <c r="L769" s="31">
        <v>2</v>
      </c>
      <c r="M769" s="45" t="s">
        <v>3500</v>
      </c>
      <c r="N769" s="75">
        <v>100</v>
      </c>
      <c r="O769" s="18">
        <v>0.5</v>
      </c>
      <c r="T769" s="31">
        <v>2</v>
      </c>
      <c r="U769" s="31">
        <v>120</v>
      </c>
      <c r="V769" s="2" t="s">
        <v>1688</v>
      </c>
      <c r="W769" s="73">
        <f t="shared" si="120"/>
        <v>1000</v>
      </c>
      <c r="X769" s="71" t="e">
        <f t="shared" si="121"/>
        <v>#DIV/0!</v>
      </c>
      <c r="Y769" s="88">
        <f t="shared" si="122"/>
        <v>2000</v>
      </c>
      <c r="Z769" s="88" t="e">
        <f t="shared" si="123"/>
        <v>#DIV/0!</v>
      </c>
      <c r="AA769" s="90">
        <f t="shared" si="124"/>
        <v>0.10416666666666667</v>
      </c>
      <c r="AB769" s="31">
        <f t="shared" si="125"/>
        <v>960</v>
      </c>
      <c r="AC769" s="88">
        <f t="shared" si="126"/>
        <v>0.20833333333333334</v>
      </c>
      <c r="AD769" s="88" t="e">
        <f t="shared" si="127"/>
        <v>#DIV/0!</v>
      </c>
      <c r="AE769" s="102">
        <f t="shared" si="128"/>
        <v>0.83333333333333337</v>
      </c>
      <c r="AF769" s="88" t="e">
        <f t="shared" si="129"/>
        <v>#DIV/0!</v>
      </c>
      <c r="AG769" s="94" t="s">
        <v>4314</v>
      </c>
      <c r="AH769" s="119" t="s">
        <v>4315</v>
      </c>
    </row>
    <row r="770" spans="1:34" ht="32" x14ac:dyDescent="0.2">
      <c r="A770" s="2" t="s">
        <v>221</v>
      </c>
      <c r="B770" s="2" t="s">
        <v>1698</v>
      </c>
      <c r="C770" s="2"/>
      <c r="D770" s="2" t="s">
        <v>2909</v>
      </c>
      <c r="F770" s="2" t="s">
        <v>1695</v>
      </c>
      <c r="G770" s="2" t="s">
        <v>1694</v>
      </c>
      <c r="H770" s="2" t="s">
        <v>1696</v>
      </c>
      <c r="I770">
        <v>2</v>
      </c>
      <c r="J770" s="26" t="s">
        <v>4316</v>
      </c>
      <c r="K770" s="27" t="s">
        <v>4317</v>
      </c>
      <c r="L770" s="65">
        <v>2</v>
      </c>
      <c r="N770" s="75">
        <v>100</v>
      </c>
      <c r="T770" s="31">
        <v>2</v>
      </c>
      <c r="U770" s="31">
        <v>120</v>
      </c>
      <c r="V770" s="2" t="s">
        <v>1695</v>
      </c>
      <c r="W770" s="71" t="e">
        <f t="shared" si="120"/>
        <v>#DIV/0!</v>
      </c>
      <c r="X770" s="71" t="e">
        <f t="shared" si="121"/>
        <v>#DIV/0!</v>
      </c>
      <c r="Y770" s="88" t="e">
        <f t="shared" si="122"/>
        <v>#DIV/0!</v>
      </c>
      <c r="Z770" s="88" t="e">
        <f t="shared" si="123"/>
        <v>#DIV/0!</v>
      </c>
      <c r="AA770" s="90">
        <f t="shared" si="124"/>
        <v>0.10416666666666667</v>
      </c>
      <c r="AB770" s="31">
        <f t="shared" si="125"/>
        <v>960</v>
      </c>
      <c r="AC770" s="88" t="e">
        <f t="shared" si="126"/>
        <v>#DIV/0!</v>
      </c>
      <c r="AD770" s="88" t="e">
        <f t="shared" si="127"/>
        <v>#DIV/0!</v>
      </c>
      <c r="AE770" s="88" t="e">
        <f t="shared" si="128"/>
        <v>#DIV/0!</v>
      </c>
      <c r="AF770" s="88" t="e">
        <f t="shared" si="129"/>
        <v>#DIV/0!</v>
      </c>
      <c r="AG770" s="94" t="s">
        <v>4318</v>
      </c>
      <c r="AH770" s="118" t="s">
        <v>4319</v>
      </c>
    </row>
    <row r="771" spans="1:34" ht="32" x14ac:dyDescent="0.2">
      <c r="A771" s="2" t="s">
        <v>1702</v>
      </c>
      <c r="B771" s="2" t="s">
        <v>1698</v>
      </c>
      <c r="C771" s="2"/>
      <c r="D771" s="2" t="s">
        <v>2909</v>
      </c>
      <c r="F771" s="2" t="s">
        <v>1695</v>
      </c>
      <c r="G771" s="2" t="s">
        <v>1694</v>
      </c>
      <c r="H771" s="2" t="s">
        <v>1701</v>
      </c>
      <c r="I771">
        <v>2</v>
      </c>
      <c r="J771" s="26" t="s">
        <v>4316</v>
      </c>
      <c r="K771" s="27" t="s">
        <v>4317</v>
      </c>
      <c r="L771" s="65">
        <v>2</v>
      </c>
      <c r="N771" s="75">
        <v>100</v>
      </c>
      <c r="T771" s="31">
        <v>2</v>
      </c>
      <c r="U771" s="31">
        <v>120</v>
      </c>
      <c r="V771" s="2" t="s">
        <v>1695</v>
      </c>
      <c r="W771" s="71" t="e">
        <f t="shared" si="120"/>
        <v>#DIV/0!</v>
      </c>
      <c r="X771" s="71" t="e">
        <f t="shared" si="121"/>
        <v>#DIV/0!</v>
      </c>
      <c r="Y771" s="88" t="e">
        <f t="shared" si="122"/>
        <v>#DIV/0!</v>
      </c>
      <c r="Z771" s="88" t="e">
        <f t="shared" si="123"/>
        <v>#DIV/0!</v>
      </c>
      <c r="AA771" s="90">
        <f t="shared" si="124"/>
        <v>0.10416666666666667</v>
      </c>
      <c r="AB771" s="31">
        <f t="shared" si="125"/>
        <v>960</v>
      </c>
      <c r="AC771" s="88" t="e">
        <f t="shared" si="126"/>
        <v>#DIV/0!</v>
      </c>
      <c r="AD771" s="88" t="e">
        <f t="shared" si="127"/>
        <v>#DIV/0!</v>
      </c>
      <c r="AE771" s="88" t="e">
        <f t="shared" si="128"/>
        <v>#DIV/0!</v>
      </c>
      <c r="AF771" s="88" t="e">
        <f t="shared" si="129"/>
        <v>#DIV/0!</v>
      </c>
      <c r="AG771" s="94" t="s">
        <v>4318</v>
      </c>
      <c r="AH771" s="118" t="s">
        <v>4319</v>
      </c>
    </row>
    <row r="772" spans="1:34" ht="128" x14ac:dyDescent="0.2">
      <c r="A772" s="2" t="s">
        <v>1702</v>
      </c>
      <c r="B772" s="2" t="s">
        <v>1698</v>
      </c>
      <c r="C772" s="2"/>
      <c r="D772" s="2" t="s">
        <v>2911</v>
      </c>
      <c r="F772" s="2" t="s">
        <v>1704</v>
      </c>
      <c r="G772" s="2" t="s">
        <v>1703</v>
      </c>
      <c r="H772" s="2" t="s">
        <v>1701</v>
      </c>
      <c r="I772">
        <v>2</v>
      </c>
      <c r="J772" s="26" t="s">
        <v>4320</v>
      </c>
      <c r="K772" s="27" t="s">
        <v>4317</v>
      </c>
      <c r="L772" s="65">
        <v>2</v>
      </c>
      <c r="M772" s="45" t="s">
        <v>3500</v>
      </c>
      <c r="N772" s="75">
        <v>100</v>
      </c>
      <c r="O772">
        <v>10</v>
      </c>
      <c r="T772" s="31">
        <v>2</v>
      </c>
      <c r="U772" s="31">
        <v>120</v>
      </c>
      <c r="V772" s="2" t="s">
        <v>1704</v>
      </c>
      <c r="W772" s="71">
        <f t="shared" si="120"/>
        <v>50</v>
      </c>
      <c r="X772" s="71" t="e">
        <f t="shared" si="121"/>
        <v>#DIV/0!</v>
      </c>
      <c r="Y772" s="88">
        <f t="shared" si="122"/>
        <v>100</v>
      </c>
      <c r="Z772" s="88" t="e">
        <f t="shared" si="123"/>
        <v>#DIV/0!</v>
      </c>
      <c r="AA772" s="90">
        <f t="shared" si="124"/>
        <v>0.10416666666666667</v>
      </c>
      <c r="AB772" s="31">
        <f t="shared" si="125"/>
        <v>960</v>
      </c>
      <c r="AC772" s="88">
        <f t="shared" si="126"/>
        <v>1.0416666666666668E-2</v>
      </c>
      <c r="AD772" s="88" t="e">
        <f t="shared" si="127"/>
        <v>#DIV/0!</v>
      </c>
      <c r="AE772" s="88">
        <f t="shared" si="128"/>
        <v>4.1666666666666671E-2</v>
      </c>
      <c r="AF772" s="88" t="e">
        <f t="shared" si="129"/>
        <v>#DIV/0!</v>
      </c>
      <c r="AG772" s="94" t="s">
        <v>4321</v>
      </c>
      <c r="AH772" s="118" t="s">
        <v>4322</v>
      </c>
    </row>
    <row r="773" spans="1:34" ht="128" x14ac:dyDescent="0.2">
      <c r="A773" s="2" t="s">
        <v>221</v>
      </c>
      <c r="B773" s="2" t="s">
        <v>1698</v>
      </c>
      <c r="C773" s="2"/>
      <c r="D773" s="2" t="s">
        <v>2911</v>
      </c>
      <c r="F773" s="2" t="s">
        <v>1704</v>
      </c>
      <c r="G773" s="2" t="s">
        <v>1703</v>
      </c>
      <c r="H773" s="2" t="s">
        <v>1696</v>
      </c>
      <c r="I773" s="18">
        <v>2</v>
      </c>
      <c r="J773" s="26" t="s">
        <v>4320</v>
      </c>
      <c r="K773" s="27" t="s">
        <v>4317</v>
      </c>
      <c r="L773" s="65">
        <v>2</v>
      </c>
      <c r="M773" s="45" t="s">
        <v>3500</v>
      </c>
      <c r="N773" s="75">
        <v>100</v>
      </c>
      <c r="O773">
        <v>10</v>
      </c>
      <c r="T773" s="31">
        <v>2</v>
      </c>
      <c r="U773" s="31">
        <v>120</v>
      </c>
      <c r="V773" s="2" t="s">
        <v>1704</v>
      </c>
      <c r="W773" s="71">
        <f t="shared" ref="W773:W819" si="140">N773/((0.1*O773)*T773)</f>
        <v>50</v>
      </c>
      <c r="X773" s="71" t="e">
        <f t="shared" ref="X773:X819" si="141">N773/(0.1*Q773*T773)</f>
        <v>#DIV/0!</v>
      </c>
      <c r="Y773" s="88">
        <f t="shared" ref="Y773:Y836" si="142">N773/(0.1*O773)</f>
        <v>100</v>
      </c>
      <c r="Z773" s="88" t="e">
        <f t="shared" ref="Z773:Z836" si="143">N773/(0.1*Q773)</f>
        <v>#DIV/0!</v>
      </c>
      <c r="AA773" s="90">
        <f t="shared" ref="AA773:AA836" si="144">N773/AB773</f>
        <v>0.10416666666666667</v>
      </c>
      <c r="AB773" s="31">
        <f t="shared" ref="AB773:AB836" si="145">T773*480</f>
        <v>960</v>
      </c>
      <c r="AC773" s="88">
        <f t="shared" ref="AC773:AC836" si="146">AA773/O773</f>
        <v>1.0416666666666668E-2</v>
      </c>
      <c r="AD773" s="88" t="e">
        <f t="shared" ref="AD773:AD836" si="147">AA773/Q773</f>
        <v>#DIV/0!</v>
      </c>
      <c r="AE773" s="88">
        <f t="shared" ref="AE773:AE836" si="148">((N773/(T773*U773))/O773)</f>
        <v>4.1666666666666671E-2</v>
      </c>
      <c r="AF773" s="88" t="e">
        <f t="shared" ref="AF773:AF836" si="149">((N773/(T773*U773))/Q773)</f>
        <v>#DIV/0!</v>
      </c>
      <c r="AG773" s="94" t="s">
        <v>4321</v>
      </c>
      <c r="AH773" s="118" t="s">
        <v>4322</v>
      </c>
    </row>
    <row r="774" spans="1:34" ht="64" x14ac:dyDescent="0.2">
      <c r="A774" s="2" t="s">
        <v>221</v>
      </c>
      <c r="B774" s="2" t="s">
        <v>1698</v>
      </c>
      <c r="C774" s="2"/>
      <c r="D774" s="2" t="s">
        <v>2914</v>
      </c>
      <c r="F774" s="2" t="s">
        <v>1709</v>
      </c>
      <c r="G774" s="2" t="s">
        <v>1708</v>
      </c>
      <c r="H774" s="2" t="s">
        <v>1696</v>
      </c>
      <c r="I774">
        <v>1.6</v>
      </c>
      <c r="J774" t="s">
        <v>4323</v>
      </c>
      <c r="K774" s="27" t="s">
        <v>4317</v>
      </c>
      <c r="L774" s="65">
        <v>1.6</v>
      </c>
      <c r="N774" s="75">
        <v>100</v>
      </c>
      <c r="O774">
        <v>0.2</v>
      </c>
      <c r="T774" s="31">
        <v>1.6</v>
      </c>
      <c r="U774" s="31">
        <v>120</v>
      </c>
      <c r="V774" s="2" t="s">
        <v>1709</v>
      </c>
      <c r="W774" s="73">
        <f t="shared" si="140"/>
        <v>3124.9999999999991</v>
      </c>
      <c r="X774" s="71" t="e">
        <f t="shared" si="141"/>
        <v>#DIV/0!</v>
      </c>
      <c r="Y774" s="88">
        <f t="shared" si="142"/>
        <v>4999.9999999999991</v>
      </c>
      <c r="Z774" s="88" t="e">
        <f t="shared" si="143"/>
        <v>#DIV/0!</v>
      </c>
      <c r="AA774" s="90">
        <f t="shared" si="144"/>
        <v>0.13020833333333334</v>
      </c>
      <c r="AB774" s="31">
        <f t="shared" si="145"/>
        <v>768</v>
      </c>
      <c r="AC774" s="88">
        <f t="shared" si="146"/>
        <v>0.65104166666666663</v>
      </c>
      <c r="AD774" s="88" t="e">
        <f t="shared" si="147"/>
        <v>#DIV/0!</v>
      </c>
      <c r="AE774" s="103">
        <f t="shared" si="148"/>
        <v>2.6041666666666665</v>
      </c>
      <c r="AF774" s="88" t="e">
        <f t="shared" si="149"/>
        <v>#DIV/0!</v>
      </c>
      <c r="AG774" s="94" t="s">
        <v>4324</v>
      </c>
      <c r="AH774" s="118" t="s">
        <v>4325</v>
      </c>
    </row>
    <row r="775" spans="1:34" ht="64" x14ac:dyDescent="0.2">
      <c r="A775" s="2" t="s">
        <v>1702</v>
      </c>
      <c r="B775" s="2" t="s">
        <v>1698</v>
      </c>
      <c r="C775" s="2"/>
      <c r="D775" s="2" t="s">
        <v>2914</v>
      </c>
      <c r="F775" s="2" t="s">
        <v>1709</v>
      </c>
      <c r="G775" s="2" t="s">
        <v>1708</v>
      </c>
      <c r="H775" s="2" t="s">
        <v>1701</v>
      </c>
      <c r="I775" s="18">
        <v>1.6</v>
      </c>
      <c r="J775" s="27" t="s">
        <v>4323</v>
      </c>
      <c r="K775" s="27" t="s">
        <v>4317</v>
      </c>
      <c r="L775" s="65">
        <v>1.6</v>
      </c>
      <c r="N775" s="75">
        <v>100</v>
      </c>
      <c r="O775">
        <v>0.2</v>
      </c>
      <c r="T775" s="31">
        <v>1.6</v>
      </c>
      <c r="U775" s="31">
        <v>120</v>
      </c>
      <c r="V775" s="2" t="s">
        <v>1709</v>
      </c>
      <c r="W775" s="73">
        <f t="shared" si="140"/>
        <v>3124.9999999999991</v>
      </c>
      <c r="X775" s="71" t="e">
        <f t="shared" si="141"/>
        <v>#DIV/0!</v>
      </c>
      <c r="Y775" s="88">
        <f t="shared" si="142"/>
        <v>4999.9999999999991</v>
      </c>
      <c r="Z775" s="88" t="e">
        <f t="shared" si="143"/>
        <v>#DIV/0!</v>
      </c>
      <c r="AA775" s="90">
        <f t="shared" si="144"/>
        <v>0.13020833333333334</v>
      </c>
      <c r="AB775" s="31">
        <f t="shared" si="145"/>
        <v>768</v>
      </c>
      <c r="AC775" s="88">
        <f t="shared" si="146"/>
        <v>0.65104166666666663</v>
      </c>
      <c r="AD775" s="88" t="e">
        <f t="shared" si="147"/>
        <v>#DIV/0!</v>
      </c>
      <c r="AE775" s="103">
        <f t="shared" si="148"/>
        <v>2.6041666666666665</v>
      </c>
      <c r="AF775" s="88" t="e">
        <f t="shared" si="149"/>
        <v>#DIV/0!</v>
      </c>
      <c r="AG775" s="94" t="s">
        <v>4324</v>
      </c>
      <c r="AH775" s="118" t="s">
        <v>4325</v>
      </c>
    </row>
    <row r="776" spans="1:34" ht="128" x14ac:dyDescent="0.2">
      <c r="A776" s="13" t="s">
        <v>1722</v>
      </c>
      <c r="B776" s="13" t="s">
        <v>1724</v>
      </c>
      <c r="C776" s="13" t="s">
        <v>2917</v>
      </c>
      <c r="D776" s="13"/>
      <c r="E776" t="s">
        <v>2916</v>
      </c>
      <c r="F776" s="13" t="s">
        <v>1720</v>
      </c>
      <c r="G776" s="13" t="s">
        <v>1719</v>
      </c>
      <c r="H776" s="13" t="s">
        <v>1721</v>
      </c>
      <c r="I776" t="s">
        <v>3849</v>
      </c>
      <c r="J776" t="s">
        <v>4326</v>
      </c>
      <c r="K776" t="s">
        <v>4327</v>
      </c>
      <c r="L776" s="31">
        <v>0.2</v>
      </c>
      <c r="N776" s="79">
        <v>5</v>
      </c>
      <c r="O776">
        <v>14</v>
      </c>
      <c r="P776">
        <v>36</v>
      </c>
      <c r="T776" s="31">
        <v>0.2</v>
      </c>
      <c r="U776" s="31">
        <v>120</v>
      </c>
      <c r="V776" s="13" t="s">
        <v>1720</v>
      </c>
      <c r="W776" s="71">
        <f t="shared" si="140"/>
        <v>17.857142857142854</v>
      </c>
      <c r="X776" s="71" t="e">
        <f t="shared" si="141"/>
        <v>#DIV/0!</v>
      </c>
      <c r="Y776" s="88">
        <f t="shared" si="142"/>
        <v>3.5714285714285712</v>
      </c>
      <c r="Z776" s="88" t="e">
        <f t="shared" si="143"/>
        <v>#DIV/0!</v>
      </c>
      <c r="AA776" s="90">
        <f t="shared" si="144"/>
        <v>5.2083333333333336E-2</v>
      </c>
      <c r="AB776" s="31">
        <f t="shared" si="145"/>
        <v>96</v>
      </c>
      <c r="AC776" s="88">
        <f t="shared" si="146"/>
        <v>3.7202380952380955E-3</v>
      </c>
      <c r="AD776" s="88" t="e">
        <f t="shared" si="147"/>
        <v>#DIV/0!</v>
      </c>
      <c r="AE776" s="88">
        <f t="shared" si="148"/>
        <v>1.4880952380952382E-2</v>
      </c>
      <c r="AF776" s="88" t="e">
        <f t="shared" si="149"/>
        <v>#DIV/0!</v>
      </c>
      <c r="AG776" s="94" t="s">
        <v>4328</v>
      </c>
      <c r="AH776" s="119" t="s">
        <v>4329</v>
      </c>
    </row>
    <row r="777" spans="1:34" ht="128" x14ac:dyDescent="0.2">
      <c r="A777" s="13" t="s">
        <v>221</v>
      </c>
      <c r="B777" s="13" t="s">
        <v>1724</v>
      </c>
      <c r="C777" s="13" t="s">
        <v>2917</v>
      </c>
      <c r="D777" s="13"/>
      <c r="E777" t="s">
        <v>2916</v>
      </c>
      <c r="F777" s="13" t="s">
        <v>1720</v>
      </c>
      <c r="G777" s="13" t="s">
        <v>1719</v>
      </c>
      <c r="H777" s="13" t="s">
        <v>1725</v>
      </c>
      <c r="I777" t="s">
        <v>3849</v>
      </c>
      <c r="J777" t="s">
        <v>4326</v>
      </c>
      <c r="K777" t="s">
        <v>4327</v>
      </c>
      <c r="L777" s="31">
        <v>0.2</v>
      </c>
      <c r="N777" s="79">
        <v>5</v>
      </c>
      <c r="O777">
        <v>14</v>
      </c>
      <c r="P777">
        <v>36</v>
      </c>
      <c r="T777" s="31">
        <v>0.2</v>
      </c>
      <c r="U777" s="31">
        <v>120</v>
      </c>
      <c r="V777" s="13" t="s">
        <v>1720</v>
      </c>
      <c r="W777" s="71">
        <f t="shared" si="140"/>
        <v>17.857142857142854</v>
      </c>
      <c r="X777" s="71" t="e">
        <f t="shared" si="141"/>
        <v>#DIV/0!</v>
      </c>
      <c r="Y777" s="88">
        <f t="shared" si="142"/>
        <v>3.5714285714285712</v>
      </c>
      <c r="Z777" s="88" t="e">
        <f t="shared" si="143"/>
        <v>#DIV/0!</v>
      </c>
      <c r="AA777" s="90">
        <f t="shared" si="144"/>
        <v>5.2083333333333336E-2</v>
      </c>
      <c r="AB777" s="31">
        <f t="shared" si="145"/>
        <v>96</v>
      </c>
      <c r="AC777" s="88">
        <f t="shared" si="146"/>
        <v>3.7202380952380955E-3</v>
      </c>
      <c r="AD777" s="88" t="e">
        <f t="shared" si="147"/>
        <v>#DIV/0!</v>
      </c>
      <c r="AE777" s="88">
        <f t="shared" si="148"/>
        <v>1.4880952380952382E-2</v>
      </c>
      <c r="AF777" s="88" t="e">
        <f t="shared" si="149"/>
        <v>#DIV/0!</v>
      </c>
      <c r="AG777" s="94" t="s">
        <v>4328</v>
      </c>
      <c r="AH777" s="119" t="s">
        <v>4329</v>
      </c>
    </row>
    <row r="778" spans="1:34" ht="64" x14ac:dyDescent="0.2">
      <c r="A778" s="13" t="s">
        <v>221</v>
      </c>
      <c r="B778" s="13" t="s">
        <v>1728</v>
      </c>
      <c r="C778" s="13"/>
      <c r="D778" s="13" t="s">
        <v>2921</v>
      </c>
      <c r="E778" t="s">
        <v>2920</v>
      </c>
      <c r="F778" s="13" t="s">
        <v>1727</v>
      </c>
      <c r="G778" s="13" t="s">
        <v>1726</v>
      </c>
      <c r="H778" s="13" t="s">
        <v>1725</v>
      </c>
      <c r="I778">
        <v>2</v>
      </c>
      <c r="J778" t="s">
        <v>3884</v>
      </c>
      <c r="K778" t="s">
        <v>4330</v>
      </c>
      <c r="L778" s="31">
        <v>2</v>
      </c>
      <c r="M778" t="s">
        <v>3500</v>
      </c>
      <c r="N778" s="79">
        <v>5</v>
      </c>
      <c r="O778">
        <v>10</v>
      </c>
      <c r="P778">
        <v>20</v>
      </c>
      <c r="T778" s="31">
        <v>2</v>
      </c>
      <c r="U778" s="31">
        <v>120</v>
      </c>
      <c r="V778" s="13" t="s">
        <v>1727</v>
      </c>
      <c r="W778" s="71">
        <f t="shared" si="140"/>
        <v>2.5</v>
      </c>
      <c r="X778" s="71" t="e">
        <f t="shared" si="141"/>
        <v>#DIV/0!</v>
      </c>
      <c r="Y778" s="88">
        <f t="shared" si="142"/>
        <v>5</v>
      </c>
      <c r="Z778" s="88" t="e">
        <f t="shared" si="143"/>
        <v>#DIV/0!</v>
      </c>
      <c r="AA778" s="90">
        <f t="shared" si="144"/>
        <v>5.208333333333333E-3</v>
      </c>
      <c r="AB778" s="31">
        <f t="shared" si="145"/>
        <v>960</v>
      </c>
      <c r="AC778" s="88">
        <f t="shared" si="146"/>
        <v>5.2083333333333333E-4</v>
      </c>
      <c r="AD778" s="88" t="e">
        <f t="shared" si="147"/>
        <v>#DIV/0!</v>
      </c>
      <c r="AE778" s="88">
        <f t="shared" si="148"/>
        <v>2.0833333333333333E-3</v>
      </c>
      <c r="AF778" s="88" t="e">
        <f t="shared" si="149"/>
        <v>#DIV/0!</v>
      </c>
      <c r="AG778" s="94" t="s">
        <v>4331</v>
      </c>
      <c r="AH778" s="119" t="s">
        <v>4332</v>
      </c>
    </row>
    <row r="779" spans="1:34" ht="64" x14ac:dyDescent="0.2">
      <c r="A779" s="13" t="s">
        <v>1722</v>
      </c>
      <c r="B779" s="13" t="s">
        <v>1728</v>
      </c>
      <c r="C779" s="13"/>
      <c r="D779" s="13" t="s">
        <v>2921</v>
      </c>
      <c r="E779" t="s">
        <v>2920</v>
      </c>
      <c r="F779" s="13" t="s">
        <v>1727</v>
      </c>
      <c r="G779" s="13" t="s">
        <v>1726</v>
      </c>
      <c r="H779" s="13" t="s">
        <v>1721</v>
      </c>
      <c r="I779">
        <v>2</v>
      </c>
      <c r="J779" t="s">
        <v>3884</v>
      </c>
      <c r="K779" t="s">
        <v>4330</v>
      </c>
      <c r="L779" s="31">
        <v>2</v>
      </c>
      <c r="M779" t="s">
        <v>3500</v>
      </c>
      <c r="N779" s="79">
        <v>5</v>
      </c>
      <c r="O779">
        <v>10</v>
      </c>
      <c r="P779">
        <v>20</v>
      </c>
      <c r="T779" s="31">
        <v>2</v>
      </c>
      <c r="U779" s="31">
        <v>120</v>
      </c>
      <c r="V779" s="13" t="s">
        <v>1727</v>
      </c>
      <c r="W779" s="71">
        <f t="shared" si="140"/>
        <v>2.5</v>
      </c>
      <c r="X779" s="71" t="e">
        <f t="shared" si="141"/>
        <v>#DIV/0!</v>
      </c>
      <c r="Y779" s="88">
        <f t="shared" si="142"/>
        <v>5</v>
      </c>
      <c r="Z779" s="88" t="e">
        <f t="shared" si="143"/>
        <v>#DIV/0!</v>
      </c>
      <c r="AA779" s="90">
        <f t="shared" si="144"/>
        <v>5.208333333333333E-3</v>
      </c>
      <c r="AB779" s="31">
        <f t="shared" si="145"/>
        <v>960</v>
      </c>
      <c r="AC779" s="88">
        <f t="shared" si="146"/>
        <v>5.2083333333333333E-4</v>
      </c>
      <c r="AD779" s="88" t="e">
        <f t="shared" si="147"/>
        <v>#DIV/0!</v>
      </c>
      <c r="AE779" s="88">
        <f t="shared" si="148"/>
        <v>2.0833333333333333E-3</v>
      </c>
      <c r="AF779" s="88" t="e">
        <f t="shared" si="149"/>
        <v>#DIV/0!</v>
      </c>
      <c r="AG779" s="94" t="s">
        <v>4331</v>
      </c>
      <c r="AH779" s="119" t="s">
        <v>4332</v>
      </c>
    </row>
    <row r="780" spans="1:34" ht="96" x14ac:dyDescent="0.2">
      <c r="A780" s="13" t="s">
        <v>1732</v>
      </c>
      <c r="B780" s="13" t="s">
        <v>1734</v>
      </c>
      <c r="C780" s="13" t="s">
        <v>2924</v>
      </c>
      <c r="D780" s="13"/>
      <c r="E780" t="s">
        <v>2923</v>
      </c>
      <c r="F780" s="13" t="s">
        <v>1730</v>
      </c>
      <c r="G780" s="13" t="s">
        <v>1729</v>
      </c>
      <c r="H780" s="13" t="s">
        <v>1731</v>
      </c>
      <c r="I780" t="s">
        <v>3683</v>
      </c>
      <c r="J780" t="s">
        <v>4333</v>
      </c>
      <c r="K780" t="s">
        <v>4334</v>
      </c>
      <c r="L780" s="31">
        <v>0.2</v>
      </c>
      <c r="N780" s="79">
        <v>1</v>
      </c>
      <c r="O780">
        <v>1</v>
      </c>
      <c r="P780">
        <v>5</v>
      </c>
      <c r="T780" s="31">
        <v>0.2</v>
      </c>
      <c r="U780" s="31">
        <v>120</v>
      </c>
      <c r="V780" s="13" t="s">
        <v>1730</v>
      </c>
      <c r="W780" s="71">
        <f t="shared" si="140"/>
        <v>49.999999999999993</v>
      </c>
      <c r="X780" s="71" t="e">
        <f t="shared" si="141"/>
        <v>#DIV/0!</v>
      </c>
      <c r="Y780" s="88">
        <f t="shared" si="142"/>
        <v>10</v>
      </c>
      <c r="Z780" s="88" t="e">
        <f t="shared" si="143"/>
        <v>#DIV/0!</v>
      </c>
      <c r="AA780" s="90">
        <f t="shared" si="144"/>
        <v>1.0416666666666666E-2</v>
      </c>
      <c r="AB780" s="31">
        <f t="shared" si="145"/>
        <v>96</v>
      </c>
      <c r="AC780" s="88">
        <f t="shared" si="146"/>
        <v>1.0416666666666666E-2</v>
      </c>
      <c r="AD780" s="88" t="e">
        <f t="shared" si="147"/>
        <v>#DIV/0!</v>
      </c>
      <c r="AE780" s="88">
        <f t="shared" si="148"/>
        <v>4.1666666666666664E-2</v>
      </c>
      <c r="AF780" s="88" t="e">
        <f t="shared" si="149"/>
        <v>#DIV/0!</v>
      </c>
      <c r="AG780" s="94" t="s">
        <v>4335</v>
      </c>
      <c r="AH780" s="118" t="s">
        <v>4336</v>
      </c>
    </row>
    <row r="781" spans="1:34" ht="96" x14ac:dyDescent="0.2">
      <c r="A781" s="13" t="s">
        <v>221</v>
      </c>
      <c r="B781" s="13" t="s">
        <v>1734</v>
      </c>
      <c r="C781" s="13" t="s">
        <v>2924</v>
      </c>
      <c r="D781" s="13"/>
      <c r="E781" t="s">
        <v>2923</v>
      </c>
      <c r="F781" s="13" t="s">
        <v>1730</v>
      </c>
      <c r="G781" s="13" t="s">
        <v>1729</v>
      </c>
      <c r="H781" s="13" t="s">
        <v>1735</v>
      </c>
      <c r="I781" t="s">
        <v>3683</v>
      </c>
      <c r="J781" t="s">
        <v>4333</v>
      </c>
      <c r="K781" t="s">
        <v>4334</v>
      </c>
      <c r="L781" s="31">
        <v>0.2</v>
      </c>
      <c r="N781" s="79">
        <v>1</v>
      </c>
      <c r="O781">
        <v>1</v>
      </c>
      <c r="P781">
        <v>5</v>
      </c>
      <c r="T781" s="31">
        <v>0.2</v>
      </c>
      <c r="U781" s="31">
        <v>120</v>
      </c>
      <c r="V781" s="13" t="s">
        <v>1730</v>
      </c>
      <c r="W781" s="71">
        <f t="shared" si="140"/>
        <v>49.999999999999993</v>
      </c>
      <c r="X781" s="71" t="e">
        <f t="shared" si="141"/>
        <v>#DIV/0!</v>
      </c>
      <c r="Y781" s="88">
        <f t="shared" si="142"/>
        <v>10</v>
      </c>
      <c r="Z781" s="88" t="e">
        <f t="shared" si="143"/>
        <v>#DIV/0!</v>
      </c>
      <c r="AA781" s="90">
        <f t="shared" si="144"/>
        <v>1.0416666666666666E-2</v>
      </c>
      <c r="AB781" s="31">
        <f t="shared" si="145"/>
        <v>96</v>
      </c>
      <c r="AC781" s="88">
        <f t="shared" si="146"/>
        <v>1.0416666666666666E-2</v>
      </c>
      <c r="AD781" s="88" t="e">
        <f t="shared" si="147"/>
        <v>#DIV/0!</v>
      </c>
      <c r="AE781" s="88">
        <f t="shared" si="148"/>
        <v>4.1666666666666664E-2</v>
      </c>
      <c r="AF781" s="88" t="e">
        <f t="shared" si="149"/>
        <v>#DIV/0!</v>
      </c>
      <c r="AG781" s="94" t="s">
        <v>4337</v>
      </c>
      <c r="AH781" s="118" t="s">
        <v>4336</v>
      </c>
    </row>
    <row r="782" spans="1:34" ht="96" x14ac:dyDescent="0.2">
      <c r="A782" s="13" t="s">
        <v>1739</v>
      </c>
      <c r="B782" s="13" t="s">
        <v>1734</v>
      </c>
      <c r="D782" s="13" t="s">
        <v>2928</v>
      </c>
      <c r="E782" t="s">
        <v>2927</v>
      </c>
      <c r="F782" s="13" t="s">
        <v>1737</v>
      </c>
      <c r="G782" s="13" t="s">
        <v>1736</v>
      </c>
      <c r="H782" s="13" t="s">
        <v>1738</v>
      </c>
      <c r="I782" t="s">
        <v>4102</v>
      </c>
      <c r="J782" t="s">
        <v>4338</v>
      </c>
      <c r="K782" t="s">
        <v>4339</v>
      </c>
      <c r="L782" s="31">
        <v>2</v>
      </c>
      <c r="M782" t="s">
        <v>3500</v>
      </c>
      <c r="N782" s="79">
        <v>1</v>
      </c>
      <c r="O782">
        <v>1</v>
      </c>
      <c r="P782">
        <v>5</v>
      </c>
      <c r="T782" s="31">
        <v>2</v>
      </c>
      <c r="U782" s="31">
        <v>120</v>
      </c>
      <c r="V782" s="13" t="s">
        <v>1737</v>
      </c>
      <c r="W782" s="71">
        <f t="shared" si="140"/>
        <v>5</v>
      </c>
      <c r="X782" s="71" t="e">
        <f t="shared" si="141"/>
        <v>#DIV/0!</v>
      </c>
      <c r="Y782" s="88">
        <f t="shared" si="142"/>
        <v>10</v>
      </c>
      <c r="Z782" s="88" t="e">
        <f t="shared" si="143"/>
        <v>#DIV/0!</v>
      </c>
      <c r="AA782" s="90">
        <f t="shared" si="144"/>
        <v>1.0416666666666667E-3</v>
      </c>
      <c r="AB782" s="31">
        <f t="shared" si="145"/>
        <v>960</v>
      </c>
      <c r="AC782" s="88">
        <f t="shared" si="146"/>
        <v>1.0416666666666667E-3</v>
      </c>
      <c r="AD782" s="88" t="e">
        <f t="shared" si="147"/>
        <v>#DIV/0!</v>
      </c>
      <c r="AE782" s="88">
        <f t="shared" si="148"/>
        <v>4.1666666666666666E-3</v>
      </c>
      <c r="AF782" s="88" t="e">
        <f t="shared" si="149"/>
        <v>#DIV/0!</v>
      </c>
      <c r="AG782" s="94" t="s">
        <v>4340</v>
      </c>
      <c r="AH782" s="119" t="s">
        <v>4341</v>
      </c>
    </row>
    <row r="783" spans="1:34" ht="96" x14ac:dyDescent="0.2">
      <c r="A783" s="13" t="s">
        <v>1741</v>
      </c>
      <c r="B783" s="13" t="s">
        <v>1734</v>
      </c>
      <c r="C783" s="13"/>
      <c r="D783" s="13" t="s">
        <v>2928</v>
      </c>
      <c r="E783" t="s">
        <v>2927</v>
      </c>
      <c r="F783" s="13" t="s">
        <v>1737</v>
      </c>
      <c r="G783" s="13" t="s">
        <v>1736</v>
      </c>
      <c r="H783" s="13" t="s">
        <v>1740</v>
      </c>
      <c r="I783" t="s">
        <v>4102</v>
      </c>
      <c r="J783" t="s">
        <v>4338</v>
      </c>
      <c r="K783" t="s">
        <v>4339</v>
      </c>
      <c r="L783" s="31">
        <v>2</v>
      </c>
      <c r="M783" t="s">
        <v>3500</v>
      </c>
      <c r="N783" s="79">
        <v>1</v>
      </c>
      <c r="O783">
        <v>1</v>
      </c>
      <c r="P783">
        <v>5</v>
      </c>
      <c r="T783" s="31">
        <v>2</v>
      </c>
      <c r="U783" s="31">
        <v>120</v>
      </c>
      <c r="V783" s="13" t="s">
        <v>1737</v>
      </c>
      <c r="W783" s="71">
        <f t="shared" si="140"/>
        <v>5</v>
      </c>
      <c r="X783" s="71" t="e">
        <f t="shared" si="141"/>
        <v>#DIV/0!</v>
      </c>
      <c r="Y783" s="88">
        <f t="shared" si="142"/>
        <v>10</v>
      </c>
      <c r="Z783" s="88" t="e">
        <f t="shared" si="143"/>
        <v>#DIV/0!</v>
      </c>
      <c r="AA783" s="90">
        <f t="shared" si="144"/>
        <v>1.0416666666666667E-3</v>
      </c>
      <c r="AB783" s="31">
        <f t="shared" si="145"/>
        <v>960</v>
      </c>
      <c r="AC783" s="88">
        <f t="shared" si="146"/>
        <v>1.0416666666666667E-3</v>
      </c>
      <c r="AD783" s="88" t="e">
        <f t="shared" si="147"/>
        <v>#DIV/0!</v>
      </c>
      <c r="AE783" s="88">
        <f t="shared" si="148"/>
        <v>4.1666666666666666E-3</v>
      </c>
      <c r="AF783" s="88" t="e">
        <f t="shared" si="149"/>
        <v>#DIV/0!</v>
      </c>
      <c r="AG783" s="94" t="s">
        <v>4340</v>
      </c>
      <c r="AH783" s="119" t="s">
        <v>4341</v>
      </c>
    </row>
    <row r="784" spans="1:34" s="19" customFormat="1" ht="112" x14ac:dyDescent="0.2">
      <c r="A784" s="20"/>
      <c r="B784" s="20"/>
      <c r="C784" s="20"/>
      <c r="D784" s="20" t="s">
        <v>2931</v>
      </c>
      <c r="E784" s="19" t="s">
        <v>2929</v>
      </c>
      <c r="F784" s="20" t="s">
        <v>2930</v>
      </c>
      <c r="G784" s="20" t="s">
        <v>2932</v>
      </c>
      <c r="H784" s="20"/>
      <c r="I784" s="52" t="s">
        <v>4005</v>
      </c>
      <c r="J784" s="19" t="s">
        <v>4342</v>
      </c>
      <c r="K784" s="19" t="s">
        <v>4343</v>
      </c>
      <c r="L784" s="35">
        <v>2</v>
      </c>
      <c r="N784" s="76">
        <v>25</v>
      </c>
      <c r="Q784" s="19">
        <v>2</v>
      </c>
      <c r="S784" s="19" t="s">
        <v>3344</v>
      </c>
      <c r="T784" s="35">
        <v>2</v>
      </c>
      <c r="U784" s="31">
        <v>120</v>
      </c>
      <c r="V784" s="20" t="s">
        <v>2930</v>
      </c>
      <c r="W784" s="71" t="e">
        <f t="shared" si="140"/>
        <v>#DIV/0!</v>
      </c>
      <c r="X784" s="71">
        <f t="shared" si="141"/>
        <v>62.5</v>
      </c>
      <c r="Y784" s="88" t="e">
        <f t="shared" si="142"/>
        <v>#DIV/0!</v>
      </c>
      <c r="Z784" s="88">
        <f t="shared" si="143"/>
        <v>125</v>
      </c>
      <c r="AA784" s="90">
        <f t="shared" si="144"/>
        <v>2.6041666666666668E-2</v>
      </c>
      <c r="AB784" s="31">
        <f t="shared" si="145"/>
        <v>960</v>
      </c>
      <c r="AC784" s="88" t="e">
        <f t="shared" si="146"/>
        <v>#DIV/0!</v>
      </c>
      <c r="AD784" s="88">
        <f t="shared" si="147"/>
        <v>1.3020833333333334E-2</v>
      </c>
      <c r="AE784" s="88" t="e">
        <f t="shared" si="148"/>
        <v>#DIV/0!</v>
      </c>
      <c r="AF784" s="88">
        <f t="shared" si="149"/>
        <v>5.2083333333333336E-2</v>
      </c>
      <c r="AG784" s="94" t="s">
        <v>4344</v>
      </c>
      <c r="AH784" s="120" t="s">
        <v>4345</v>
      </c>
    </row>
    <row r="785" spans="1:34" ht="48" x14ac:dyDescent="0.2">
      <c r="A785" s="2" t="s">
        <v>221</v>
      </c>
      <c r="B785" s="2" t="s">
        <v>1746</v>
      </c>
      <c r="C785" s="2"/>
      <c r="D785" s="2" t="s">
        <v>2935</v>
      </c>
      <c r="E785" t="s">
        <v>2934</v>
      </c>
      <c r="F785" s="2" t="s">
        <v>1743</v>
      </c>
      <c r="G785" s="2" t="s">
        <v>1742</v>
      </c>
      <c r="H785" s="2" t="s">
        <v>1744</v>
      </c>
      <c r="I785" t="s">
        <v>4005</v>
      </c>
      <c r="J785" t="s">
        <v>4342</v>
      </c>
      <c r="K785" t="s">
        <v>4343</v>
      </c>
      <c r="L785" s="31">
        <v>2</v>
      </c>
      <c r="M785" t="s">
        <v>3500</v>
      </c>
      <c r="N785" s="75">
        <v>25</v>
      </c>
      <c r="O785">
        <v>2.5</v>
      </c>
      <c r="T785" s="31">
        <v>2</v>
      </c>
      <c r="U785" s="31">
        <v>120</v>
      </c>
      <c r="V785" s="2" t="s">
        <v>1743</v>
      </c>
      <c r="W785" s="71">
        <f t="shared" si="140"/>
        <v>50</v>
      </c>
      <c r="X785" s="71" t="e">
        <f t="shared" si="141"/>
        <v>#DIV/0!</v>
      </c>
      <c r="Y785" s="88">
        <f t="shared" si="142"/>
        <v>100</v>
      </c>
      <c r="Z785" s="88" t="e">
        <f t="shared" si="143"/>
        <v>#DIV/0!</v>
      </c>
      <c r="AA785" s="90">
        <f t="shared" si="144"/>
        <v>2.6041666666666668E-2</v>
      </c>
      <c r="AB785" s="31">
        <f t="shared" si="145"/>
        <v>960</v>
      </c>
      <c r="AC785" s="88">
        <f t="shared" si="146"/>
        <v>1.0416666666666668E-2</v>
      </c>
      <c r="AD785" s="88" t="e">
        <f t="shared" si="147"/>
        <v>#DIV/0!</v>
      </c>
      <c r="AE785" s="88">
        <f t="shared" si="148"/>
        <v>4.1666666666666671E-2</v>
      </c>
      <c r="AF785" s="88" t="e">
        <f t="shared" si="149"/>
        <v>#DIV/0!</v>
      </c>
      <c r="AG785" s="94" t="s">
        <v>4346</v>
      </c>
      <c r="AH785" s="119" t="s">
        <v>4347</v>
      </c>
    </row>
    <row r="786" spans="1:34" ht="48" x14ac:dyDescent="0.2">
      <c r="A786" s="2" t="s">
        <v>1748</v>
      </c>
      <c r="B786" s="2" t="s">
        <v>1746</v>
      </c>
      <c r="C786" s="2"/>
      <c r="D786" s="2" t="s">
        <v>2935</v>
      </c>
      <c r="E786" t="s">
        <v>2934</v>
      </c>
      <c r="F786" s="2" t="s">
        <v>1743</v>
      </c>
      <c r="G786" s="2" t="s">
        <v>1742</v>
      </c>
      <c r="H786" s="2" t="s">
        <v>1747</v>
      </c>
      <c r="I786" t="s">
        <v>4005</v>
      </c>
      <c r="J786" t="s">
        <v>4342</v>
      </c>
      <c r="K786" t="s">
        <v>4343</v>
      </c>
      <c r="L786" s="31">
        <v>2</v>
      </c>
      <c r="M786" t="s">
        <v>3500</v>
      </c>
      <c r="N786" s="75">
        <v>25</v>
      </c>
      <c r="O786">
        <v>2.5</v>
      </c>
      <c r="T786" s="31">
        <v>2</v>
      </c>
      <c r="U786" s="31">
        <v>120</v>
      </c>
      <c r="V786" s="2" t="s">
        <v>1743</v>
      </c>
      <c r="W786" s="71">
        <f t="shared" si="140"/>
        <v>50</v>
      </c>
      <c r="X786" s="71" t="e">
        <f t="shared" si="141"/>
        <v>#DIV/0!</v>
      </c>
      <c r="Y786" s="88">
        <f t="shared" si="142"/>
        <v>100</v>
      </c>
      <c r="Z786" s="88" t="e">
        <f t="shared" si="143"/>
        <v>#DIV/0!</v>
      </c>
      <c r="AA786" s="90">
        <f t="shared" si="144"/>
        <v>2.6041666666666668E-2</v>
      </c>
      <c r="AB786" s="31">
        <f t="shared" si="145"/>
        <v>960</v>
      </c>
      <c r="AC786" s="88">
        <f t="shared" si="146"/>
        <v>1.0416666666666668E-2</v>
      </c>
      <c r="AD786" s="88" t="e">
        <f t="shared" si="147"/>
        <v>#DIV/0!</v>
      </c>
      <c r="AE786" s="88">
        <f t="shared" si="148"/>
        <v>4.1666666666666671E-2</v>
      </c>
      <c r="AF786" s="88" t="e">
        <f t="shared" si="149"/>
        <v>#DIV/0!</v>
      </c>
      <c r="AG786" s="94" t="s">
        <v>4346</v>
      </c>
      <c r="AH786" s="119" t="s">
        <v>4347</v>
      </c>
    </row>
    <row r="787" spans="1:34" ht="144" x14ac:dyDescent="0.2">
      <c r="A787" s="13" t="s">
        <v>1752</v>
      </c>
      <c r="B787" s="13" t="s">
        <v>1753</v>
      </c>
      <c r="C787" s="13" t="s">
        <v>2937</v>
      </c>
      <c r="D787" s="13"/>
      <c r="E787" t="s">
        <v>2936</v>
      </c>
      <c r="F787" s="13" t="s">
        <v>1750</v>
      </c>
      <c r="G787" s="13" t="s">
        <v>1749</v>
      </c>
      <c r="H787" s="13" t="s">
        <v>1751</v>
      </c>
      <c r="I787">
        <v>1</v>
      </c>
      <c r="J787" t="s">
        <v>4348</v>
      </c>
      <c r="K787" t="s">
        <v>4349</v>
      </c>
      <c r="L787" s="31">
        <v>2</v>
      </c>
      <c r="M787" t="s">
        <v>3500</v>
      </c>
      <c r="N787" s="79">
        <v>20</v>
      </c>
      <c r="O787">
        <v>2</v>
      </c>
      <c r="T787" s="31">
        <v>2</v>
      </c>
      <c r="U787" s="31">
        <v>120</v>
      </c>
      <c r="V787" s="13" t="s">
        <v>1750</v>
      </c>
      <c r="W787" s="71">
        <f t="shared" si="140"/>
        <v>50</v>
      </c>
      <c r="X787" s="71" t="e">
        <f t="shared" si="141"/>
        <v>#DIV/0!</v>
      </c>
      <c r="Y787" s="88">
        <f t="shared" si="142"/>
        <v>100</v>
      </c>
      <c r="Z787" s="88" t="e">
        <f t="shared" si="143"/>
        <v>#DIV/0!</v>
      </c>
      <c r="AA787" s="90">
        <f t="shared" si="144"/>
        <v>2.0833333333333332E-2</v>
      </c>
      <c r="AB787" s="31">
        <f t="shared" si="145"/>
        <v>960</v>
      </c>
      <c r="AC787" s="88">
        <f t="shared" si="146"/>
        <v>1.0416666666666666E-2</v>
      </c>
      <c r="AD787" s="88" t="e">
        <f t="shared" si="147"/>
        <v>#DIV/0!</v>
      </c>
      <c r="AE787" s="88">
        <f t="shared" si="148"/>
        <v>4.1666666666666664E-2</v>
      </c>
      <c r="AF787" s="88" t="e">
        <f t="shared" si="149"/>
        <v>#DIV/0!</v>
      </c>
      <c r="AG787" s="94" t="s">
        <v>4350</v>
      </c>
      <c r="AH787" s="119" t="s">
        <v>4351</v>
      </c>
    </row>
    <row r="788" spans="1:34" ht="144" x14ac:dyDescent="0.2">
      <c r="A788" s="13" t="s">
        <v>295</v>
      </c>
      <c r="B788" s="13" t="s">
        <v>1753</v>
      </c>
      <c r="C788" s="13" t="s">
        <v>2937</v>
      </c>
      <c r="D788" s="13"/>
      <c r="E788" t="s">
        <v>2936</v>
      </c>
      <c r="F788" s="13" t="s">
        <v>1750</v>
      </c>
      <c r="G788" s="13" t="s">
        <v>1749</v>
      </c>
      <c r="H788" s="13" t="s">
        <v>1754</v>
      </c>
      <c r="I788">
        <v>1</v>
      </c>
      <c r="J788" t="s">
        <v>4348</v>
      </c>
      <c r="K788" t="s">
        <v>4349</v>
      </c>
      <c r="L788" s="31">
        <v>2</v>
      </c>
      <c r="M788" t="s">
        <v>3500</v>
      </c>
      <c r="N788" s="79">
        <v>20</v>
      </c>
      <c r="O788">
        <v>2</v>
      </c>
      <c r="T788" s="31">
        <v>2</v>
      </c>
      <c r="U788" s="31">
        <v>120</v>
      </c>
      <c r="V788" s="13" t="s">
        <v>1750</v>
      </c>
      <c r="W788" s="71">
        <f t="shared" si="140"/>
        <v>50</v>
      </c>
      <c r="X788" s="71" t="e">
        <f t="shared" si="141"/>
        <v>#DIV/0!</v>
      </c>
      <c r="Y788" s="88">
        <f t="shared" si="142"/>
        <v>100</v>
      </c>
      <c r="Z788" s="88" t="e">
        <f t="shared" si="143"/>
        <v>#DIV/0!</v>
      </c>
      <c r="AA788" s="90">
        <f t="shared" si="144"/>
        <v>2.0833333333333332E-2</v>
      </c>
      <c r="AB788" s="31">
        <f t="shared" si="145"/>
        <v>960</v>
      </c>
      <c r="AC788" s="88">
        <f t="shared" si="146"/>
        <v>1.0416666666666666E-2</v>
      </c>
      <c r="AD788" s="88" t="e">
        <f t="shared" si="147"/>
        <v>#DIV/0!</v>
      </c>
      <c r="AE788" s="88">
        <f t="shared" si="148"/>
        <v>4.1666666666666664E-2</v>
      </c>
      <c r="AF788" s="88" t="e">
        <f t="shared" si="149"/>
        <v>#DIV/0!</v>
      </c>
      <c r="AG788" s="94" t="s">
        <v>4350</v>
      </c>
      <c r="AH788" s="119" t="s">
        <v>4351</v>
      </c>
    </row>
    <row r="789" spans="1:34" ht="96" x14ac:dyDescent="0.2">
      <c r="A789" s="2" t="s">
        <v>1784</v>
      </c>
      <c r="B789" s="2" t="s">
        <v>1787</v>
      </c>
      <c r="C789" s="2"/>
      <c r="D789" s="2" t="s">
        <v>2942</v>
      </c>
      <c r="F789" s="2" t="s">
        <v>1784</v>
      </c>
      <c r="G789" s="2" t="s">
        <v>1783</v>
      </c>
      <c r="H789" s="2" t="s">
        <v>1785</v>
      </c>
      <c r="I789">
        <v>3</v>
      </c>
      <c r="J789" s="26" t="s">
        <v>4352</v>
      </c>
      <c r="K789" s="27" t="s">
        <v>4353</v>
      </c>
      <c r="L789" s="31">
        <v>3</v>
      </c>
      <c r="M789" t="s">
        <v>4172</v>
      </c>
      <c r="N789" s="75">
        <v>4</v>
      </c>
      <c r="O789">
        <v>0.05</v>
      </c>
      <c r="T789" s="31">
        <v>3</v>
      </c>
      <c r="U789" s="31">
        <v>120</v>
      </c>
      <c r="V789" s="2" t="s">
        <v>1784</v>
      </c>
      <c r="W789" s="72">
        <f t="shared" si="140"/>
        <v>266.66666666666663</v>
      </c>
      <c r="X789" s="71" t="e">
        <f t="shared" si="141"/>
        <v>#DIV/0!</v>
      </c>
      <c r="Y789" s="88">
        <f t="shared" si="142"/>
        <v>799.99999999999989</v>
      </c>
      <c r="Z789" s="88" t="e">
        <f t="shared" si="143"/>
        <v>#DIV/0!</v>
      </c>
      <c r="AA789" s="90">
        <f t="shared" si="144"/>
        <v>2.7777777777777779E-3</v>
      </c>
      <c r="AB789" s="31">
        <f t="shared" si="145"/>
        <v>1440</v>
      </c>
      <c r="AC789" s="88">
        <f t="shared" si="146"/>
        <v>5.5555555555555552E-2</v>
      </c>
      <c r="AD789" s="88" t="e">
        <f t="shared" si="147"/>
        <v>#DIV/0!</v>
      </c>
      <c r="AE789" s="102">
        <f t="shared" si="148"/>
        <v>0.22222222222222221</v>
      </c>
      <c r="AF789" s="88" t="e">
        <f t="shared" si="149"/>
        <v>#DIV/0!</v>
      </c>
      <c r="AG789" s="94" t="s">
        <v>4354</v>
      </c>
      <c r="AH789" s="119" t="s">
        <v>4355</v>
      </c>
    </row>
    <row r="790" spans="1:34" ht="32" x14ac:dyDescent="0.2">
      <c r="A790" s="2" t="s">
        <v>1793</v>
      </c>
      <c r="B790" s="2" t="s">
        <v>1796</v>
      </c>
      <c r="C790" s="2" t="s">
        <v>2945</v>
      </c>
      <c r="D790" s="2"/>
      <c r="E790" t="s">
        <v>2944</v>
      </c>
      <c r="F790" s="2" t="s">
        <v>1791</v>
      </c>
      <c r="G790" s="2" t="s">
        <v>1790</v>
      </c>
      <c r="H790" s="2" t="s">
        <v>1792</v>
      </c>
      <c r="I790" s="25" t="s">
        <v>4037</v>
      </c>
      <c r="J790" s="25" t="s">
        <v>4356</v>
      </c>
      <c r="K790" s="27" t="s">
        <v>4357</v>
      </c>
      <c r="L790" s="87" t="s">
        <v>4037</v>
      </c>
      <c r="N790" s="75">
        <v>0.2</v>
      </c>
      <c r="O790">
        <v>1.8</v>
      </c>
      <c r="T790" s="31" t="s">
        <v>4037</v>
      </c>
      <c r="U790" s="31">
        <v>120</v>
      </c>
      <c r="V790" s="2" t="s">
        <v>1791</v>
      </c>
      <c r="W790" s="71" t="e">
        <f t="shared" si="140"/>
        <v>#VALUE!</v>
      </c>
      <c r="X790" s="71" t="e">
        <f t="shared" si="141"/>
        <v>#VALUE!</v>
      </c>
      <c r="Y790" s="88">
        <f t="shared" si="142"/>
        <v>1.1111111111111109</v>
      </c>
      <c r="Z790" s="88" t="e">
        <f t="shared" si="143"/>
        <v>#DIV/0!</v>
      </c>
      <c r="AA790" s="90" t="e">
        <f t="shared" si="144"/>
        <v>#VALUE!</v>
      </c>
      <c r="AB790" s="31" t="e">
        <f t="shared" si="145"/>
        <v>#VALUE!</v>
      </c>
      <c r="AC790" s="88" t="e">
        <f t="shared" si="146"/>
        <v>#VALUE!</v>
      </c>
      <c r="AD790" s="88" t="e">
        <f t="shared" si="147"/>
        <v>#VALUE!</v>
      </c>
      <c r="AE790" s="88" t="e">
        <f t="shared" si="148"/>
        <v>#VALUE!</v>
      </c>
      <c r="AF790" s="88" t="e">
        <f t="shared" si="149"/>
        <v>#VALUE!</v>
      </c>
      <c r="AG790" s="135" t="s">
        <v>4358</v>
      </c>
      <c r="AH790" s="118" t="s">
        <v>4359</v>
      </c>
    </row>
    <row r="791" spans="1:34" ht="32" x14ac:dyDescent="0.2">
      <c r="A791" s="2" t="s">
        <v>221</v>
      </c>
      <c r="B791" s="2" t="s">
        <v>1796</v>
      </c>
      <c r="C791" s="2" t="s">
        <v>2945</v>
      </c>
      <c r="D791" s="2"/>
      <c r="E791" t="s">
        <v>2944</v>
      </c>
      <c r="F791" s="2" t="s">
        <v>1791</v>
      </c>
      <c r="G791" s="2" t="s">
        <v>1790</v>
      </c>
      <c r="H791" s="2" t="s">
        <v>1797</v>
      </c>
      <c r="I791" s="25" t="s">
        <v>4037</v>
      </c>
      <c r="J791" s="25" t="s">
        <v>4356</v>
      </c>
      <c r="K791" s="27" t="s">
        <v>4357</v>
      </c>
      <c r="L791" s="87" t="s">
        <v>4037</v>
      </c>
      <c r="N791" s="75">
        <v>0.2</v>
      </c>
      <c r="O791">
        <v>1.8</v>
      </c>
      <c r="T791" s="31" t="s">
        <v>4037</v>
      </c>
      <c r="U791" s="31">
        <v>120</v>
      </c>
      <c r="V791" s="2" t="s">
        <v>1791</v>
      </c>
      <c r="W791" s="71" t="e">
        <f t="shared" si="140"/>
        <v>#VALUE!</v>
      </c>
      <c r="X791" s="71" t="e">
        <f t="shared" si="141"/>
        <v>#VALUE!</v>
      </c>
      <c r="Y791" s="88">
        <f t="shared" si="142"/>
        <v>1.1111111111111109</v>
      </c>
      <c r="Z791" s="88" t="e">
        <f t="shared" si="143"/>
        <v>#DIV/0!</v>
      </c>
      <c r="AA791" s="90" t="e">
        <f t="shared" si="144"/>
        <v>#VALUE!</v>
      </c>
      <c r="AB791" s="31" t="e">
        <f t="shared" si="145"/>
        <v>#VALUE!</v>
      </c>
      <c r="AC791" s="88" t="e">
        <f t="shared" si="146"/>
        <v>#VALUE!</v>
      </c>
      <c r="AD791" s="88" t="e">
        <f t="shared" si="147"/>
        <v>#VALUE!</v>
      </c>
      <c r="AE791" s="88" t="e">
        <f t="shared" si="148"/>
        <v>#VALUE!</v>
      </c>
      <c r="AF791" s="88" t="e">
        <f t="shared" si="149"/>
        <v>#VALUE!</v>
      </c>
      <c r="AG791" s="135" t="s">
        <v>4358</v>
      </c>
      <c r="AH791" s="118" t="s">
        <v>4359</v>
      </c>
    </row>
    <row r="792" spans="1:34" ht="144" x14ac:dyDescent="0.2">
      <c r="A792" s="2" t="s">
        <v>221</v>
      </c>
      <c r="B792" s="2" t="s">
        <v>1698</v>
      </c>
      <c r="C792" s="2"/>
      <c r="D792" s="2" t="s">
        <v>2947</v>
      </c>
      <c r="F792" s="2" t="s">
        <v>1800</v>
      </c>
      <c r="G792" s="2" t="s">
        <v>1799</v>
      </c>
      <c r="H792" s="2" t="s">
        <v>1801</v>
      </c>
      <c r="I792">
        <v>3</v>
      </c>
      <c r="J792" s="26" t="s">
        <v>4360</v>
      </c>
      <c r="K792" s="27" t="s">
        <v>4317</v>
      </c>
      <c r="L792" s="31">
        <v>4.2</v>
      </c>
      <c r="M792" t="s">
        <v>4172</v>
      </c>
      <c r="N792" s="75">
        <v>100</v>
      </c>
      <c r="O792">
        <v>3</v>
      </c>
      <c r="T792" s="31">
        <v>3</v>
      </c>
      <c r="U792" s="31">
        <v>120</v>
      </c>
      <c r="V792" s="2" t="s">
        <v>1800</v>
      </c>
      <c r="W792" s="71">
        <f t="shared" si="140"/>
        <v>111.1111111111111</v>
      </c>
      <c r="X792" s="71" t="e">
        <f t="shared" si="141"/>
        <v>#DIV/0!</v>
      </c>
      <c r="Y792" s="88">
        <f t="shared" si="142"/>
        <v>333.33333333333326</v>
      </c>
      <c r="Z792" s="88" t="e">
        <f t="shared" si="143"/>
        <v>#DIV/0!</v>
      </c>
      <c r="AA792" s="90">
        <f t="shared" si="144"/>
        <v>6.9444444444444448E-2</v>
      </c>
      <c r="AB792" s="31">
        <f t="shared" si="145"/>
        <v>1440</v>
      </c>
      <c r="AC792" s="88">
        <f t="shared" si="146"/>
        <v>2.314814814814815E-2</v>
      </c>
      <c r="AD792" s="88" t="e">
        <f t="shared" si="147"/>
        <v>#DIV/0!</v>
      </c>
      <c r="AE792" s="88">
        <f t="shared" si="148"/>
        <v>9.2592592592592601E-2</v>
      </c>
      <c r="AF792" s="88" t="e">
        <f t="shared" si="149"/>
        <v>#DIV/0!</v>
      </c>
      <c r="AG792" s="94" t="s">
        <v>4361</v>
      </c>
      <c r="AH792" s="118" t="s">
        <v>4362</v>
      </c>
    </row>
    <row r="793" spans="1:34" ht="144" x14ac:dyDescent="0.2">
      <c r="A793" s="2" t="s">
        <v>1805</v>
      </c>
      <c r="B793" s="2" t="s">
        <v>1698</v>
      </c>
      <c r="C793" s="2"/>
      <c r="D793" s="2" t="s">
        <v>2947</v>
      </c>
      <c r="F793" s="2" t="s">
        <v>1800</v>
      </c>
      <c r="G793" s="2" t="s">
        <v>1799</v>
      </c>
      <c r="H793" s="2" t="s">
        <v>1804</v>
      </c>
      <c r="I793">
        <v>3</v>
      </c>
      <c r="J793" s="26" t="s">
        <v>4360</v>
      </c>
      <c r="K793" s="27" t="s">
        <v>4317</v>
      </c>
      <c r="L793" s="31">
        <v>4.2</v>
      </c>
      <c r="M793" t="s">
        <v>4172</v>
      </c>
      <c r="N793" s="75">
        <v>100</v>
      </c>
      <c r="O793">
        <v>3</v>
      </c>
      <c r="T793" s="31">
        <v>3</v>
      </c>
      <c r="U793" s="31">
        <v>120</v>
      </c>
      <c r="V793" s="2" t="s">
        <v>1800</v>
      </c>
      <c r="W793" s="71">
        <f t="shared" si="140"/>
        <v>111.1111111111111</v>
      </c>
      <c r="X793" s="71" t="e">
        <f t="shared" si="141"/>
        <v>#DIV/0!</v>
      </c>
      <c r="Y793" s="88">
        <f t="shared" si="142"/>
        <v>333.33333333333326</v>
      </c>
      <c r="Z793" s="88" t="e">
        <f t="shared" si="143"/>
        <v>#DIV/0!</v>
      </c>
      <c r="AA793" s="90">
        <f t="shared" si="144"/>
        <v>6.9444444444444448E-2</v>
      </c>
      <c r="AB793" s="31">
        <f t="shared" si="145"/>
        <v>1440</v>
      </c>
      <c r="AC793" s="88">
        <f t="shared" si="146"/>
        <v>2.314814814814815E-2</v>
      </c>
      <c r="AD793" s="88" t="e">
        <f t="shared" si="147"/>
        <v>#DIV/0!</v>
      </c>
      <c r="AE793" s="88">
        <f t="shared" si="148"/>
        <v>9.2592592592592601E-2</v>
      </c>
      <c r="AF793" s="88" t="e">
        <f t="shared" si="149"/>
        <v>#DIV/0!</v>
      </c>
      <c r="AG793" s="94" t="s">
        <v>4361</v>
      </c>
      <c r="AH793" s="118" t="s">
        <v>4362</v>
      </c>
    </row>
    <row r="794" spans="1:34" ht="112" x14ac:dyDescent="0.2">
      <c r="A794" s="2" t="s">
        <v>1809</v>
      </c>
      <c r="B794" s="2" t="s">
        <v>1811</v>
      </c>
      <c r="C794" s="2" t="s">
        <v>2950</v>
      </c>
      <c r="D794" s="2"/>
      <c r="E794" t="s">
        <v>2949</v>
      </c>
      <c r="F794" s="2" t="s">
        <v>1807</v>
      </c>
      <c r="G794" s="2" t="s">
        <v>1806</v>
      </c>
      <c r="H794" s="2" t="s">
        <v>1808</v>
      </c>
      <c r="I794">
        <v>4.2</v>
      </c>
      <c r="J794" s="26" t="s">
        <v>4363</v>
      </c>
      <c r="K794" s="27" t="s">
        <v>4364</v>
      </c>
      <c r="L794" s="31">
        <v>4.2</v>
      </c>
      <c r="M794" t="s">
        <v>4365</v>
      </c>
      <c r="N794" s="75">
        <v>10</v>
      </c>
      <c r="O794">
        <v>0.05</v>
      </c>
      <c r="T794" s="31">
        <v>4.2</v>
      </c>
      <c r="U794" s="31">
        <v>480</v>
      </c>
      <c r="V794" s="2" t="s">
        <v>1807</v>
      </c>
      <c r="W794" s="73">
        <f t="shared" si="140"/>
        <v>476.19047619047609</v>
      </c>
      <c r="X794" s="71" t="e">
        <f t="shared" si="141"/>
        <v>#DIV/0!</v>
      </c>
      <c r="Y794" s="88">
        <f t="shared" si="142"/>
        <v>1999.9999999999995</v>
      </c>
      <c r="Z794" s="88" t="e">
        <f t="shared" si="143"/>
        <v>#DIV/0!</v>
      </c>
      <c r="AA794" s="90">
        <f t="shared" si="144"/>
        <v>4.96031746031746E-3</v>
      </c>
      <c r="AB794" s="31">
        <f t="shared" si="145"/>
        <v>2016</v>
      </c>
      <c r="AC794" s="88">
        <f t="shared" si="146"/>
        <v>9.9206349206349201E-2</v>
      </c>
      <c r="AD794" s="88" t="e">
        <f t="shared" si="147"/>
        <v>#DIV/0!</v>
      </c>
      <c r="AE794" s="102">
        <f t="shared" si="148"/>
        <v>9.9206349206349201E-2</v>
      </c>
      <c r="AF794" s="88" t="e">
        <f t="shared" si="149"/>
        <v>#DIV/0!</v>
      </c>
      <c r="AG794" s="94" t="s">
        <v>4366</v>
      </c>
      <c r="AH794" s="118" t="s">
        <v>4367</v>
      </c>
    </row>
    <row r="795" spans="1:34" ht="112" x14ac:dyDescent="0.2">
      <c r="A795" s="2" t="s">
        <v>1814</v>
      </c>
      <c r="B795" s="2" t="s">
        <v>1811</v>
      </c>
      <c r="C795" s="2" t="s">
        <v>2950</v>
      </c>
      <c r="D795" s="2"/>
      <c r="E795" t="s">
        <v>2949</v>
      </c>
      <c r="F795" s="2" t="s">
        <v>1807</v>
      </c>
      <c r="G795" s="2" t="s">
        <v>1806</v>
      </c>
      <c r="H795" s="2" t="s">
        <v>1813</v>
      </c>
      <c r="I795">
        <v>4.2</v>
      </c>
      <c r="J795" s="26" t="s">
        <v>4363</v>
      </c>
      <c r="K795" s="27" t="s">
        <v>4364</v>
      </c>
      <c r="L795" s="31">
        <v>4.2</v>
      </c>
      <c r="M795" t="s">
        <v>4365</v>
      </c>
      <c r="N795" s="75">
        <v>10</v>
      </c>
      <c r="O795">
        <v>0.05</v>
      </c>
      <c r="T795" s="31">
        <v>4.2</v>
      </c>
      <c r="U795" s="31">
        <v>480</v>
      </c>
      <c r="V795" s="2" t="s">
        <v>1807</v>
      </c>
      <c r="W795" s="73">
        <f t="shared" si="140"/>
        <v>476.19047619047609</v>
      </c>
      <c r="X795" s="71" t="e">
        <f t="shared" si="141"/>
        <v>#DIV/0!</v>
      </c>
      <c r="Y795" s="88">
        <f t="shared" si="142"/>
        <v>1999.9999999999995</v>
      </c>
      <c r="Z795" s="88" t="e">
        <f t="shared" si="143"/>
        <v>#DIV/0!</v>
      </c>
      <c r="AA795" s="90">
        <f t="shared" si="144"/>
        <v>4.96031746031746E-3</v>
      </c>
      <c r="AB795" s="31">
        <f t="shared" si="145"/>
        <v>2016</v>
      </c>
      <c r="AC795" s="88">
        <f t="shared" si="146"/>
        <v>9.9206349206349201E-2</v>
      </c>
      <c r="AD795" s="88" t="e">
        <f t="shared" si="147"/>
        <v>#DIV/0!</v>
      </c>
      <c r="AE795" s="102">
        <f t="shared" si="148"/>
        <v>9.9206349206349201E-2</v>
      </c>
      <c r="AF795" s="88" t="e">
        <f t="shared" si="149"/>
        <v>#DIV/0!</v>
      </c>
      <c r="AG795" s="94" t="s">
        <v>4366</v>
      </c>
      <c r="AH795" s="118" t="s">
        <v>4367</v>
      </c>
    </row>
    <row r="796" spans="1:34" ht="128" x14ac:dyDescent="0.2">
      <c r="A796" s="2" t="s">
        <v>1818</v>
      </c>
      <c r="B796" s="2" t="s">
        <v>1819</v>
      </c>
      <c r="C796" s="2" t="s">
        <v>2950</v>
      </c>
      <c r="D796" s="2"/>
      <c r="E796" t="s">
        <v>2949</v>
      </c>
      <c r="F796" s="2" t="s">
        <v>1816</v>
      </c>
      <c r="G796" s="2" t="s">
        <v>1815</v>
      </c>
      <c r="H796" s="2" t="s">
        <v>1817</v>
      </c>
      <c r="I796">
        <v>4.2</v>
      </c>
      <c r="J796" s="26" t="s">
        <v>4363</v>
      </c>
      <c r="K796" s="27" t="s">
        <v>4368</v>
      </c>
      <c r="L796" s="31">
        <v>4.2</v>
      </c>
      <c r="M796" t="s">
        <v>4365</v>
      </c>
      <c r="N796" s="75">
        <v>10</v>
      </c>
      <c r="O796">
        <v>0.05</v>
      </c>
      <c r="T796" s="31">
        <v>4.2</v>
      </c>
      <c r="U796" s="31">
        <v>480</v>
      </c>
      <c r="V796" s="2" t="s">
        <v>1816</v>
      </c>
      <c r="W796" s="73">
        <f t="shared" si="140"/>
        <v>476.19047619047609</v>
      </c>
      <c r="X796" s="71" t="e">
        <f t="shared" si="141"/>
        <v>#DIV/0!</v>
      </c>
      <c r="Y796" s="88">
        <f t="shared" si="142"/>
        <v>1999.9999999999995</v>
      </c>
      <c r="Z796" s="88" t="e">
        <f t="shared" si="143"/>
        <v>#DIV/0!</v>
      </c>
      <c r="AA796" s="90">
        <f t="shared" si="144"/>
        <v>4.96031746031746E-3</v>
      </c>
      <c r="AB796" s="31">
        <f t="shared" si="145"/>
        <v>2016</v>
      </c>
      <c r="AC796" s="88">
        <f t="shared" si="146"/>
        <v>9.9206349206349201E-2</v>
      </c>
      <c r="AD796" s="88" t="e">
        <f t="shared" si="147"/>
        <v>#DIV/0!</v>
      </c>
      <c r="AE796" s="102">
        <f t="shared" si="148"/>
        <v>9.9206349206349201E-2</v>
      </c>
      <c r="AF796" s="88" t="e">
        <f t="shared" si="149"/>
        <v>#DIV/0!</v>
      </c>
      <c r="AG796" s="94" t="s">
        <v>4369</v>
      </c>
      <c r="AH796" s="119" t="s">
        <v>4370</v>
      </c>
    </row>
    <row r="797" spans="1:34" ht="112" x14ac:dyDescent="0.2">
      <c r="A797" s="2" t="s">
        <v>1818</v>
      </c>
      <c r="B797" s="2" t="s">
        <v>1819</v>
      </c>
      <c r="C797" s="2" t="s">
        <v>2950</v>
      </c>
      <c r="D797" s="2"/>
      <c r="E797" t="s">
        <v>2952</v>
      </c>
      <c r="F797" s="2" t="s">
        <v>1823</v>
      </c>
      <c r="G797" s="2" t="s">
        <v>1822</v>
      </c>
      <c r="H797" s="2" t="s">
        <v>1817</v>
      </c>
      <c r="I797">
        <v>4.2</v>
      </c>
      <c r="J797" s="26" t="s">
        <v>4363</v>
      </c>
      <c r="K797" s="27" t="s">
        <v>4368</v>
      </c>
      <c r="L797" s="31">
        <v>4.2</v>
      </c>
      <c r="M797" t="s">
        <v>4365</v>
      </c>
      <c r="N797" s="79">
        <v>10</v>
      </c>
      <c r="O797">
        <v>0.05</v>
      </c>
      <c r="T797" s="31">
        <v>4.2</v>
      </c>
      <c r="U797" s="31">
        <v>480</v>
      </c>
      <c r="V797" s="2" t="s">
        <v>1823</v>
      </c>
      <c r="W797" s="73">
        <f t="shared" si="140"/>
        <v>476.19047619047609</v>
      </c>
      <c r="X797" s="71" t="e">
        <f t="shared" si="141"/>
        <v>#DIV/0!</v>
      </c>
      <c r="Y797" s="88">
        <f t="shared" si="142"/>
        <v>1999.9999999999995</v>
      </c>
      <c r="Z797" s="88" t="e">
        <f t="shared" si="143"/>
        <v>#DIV/0!</v>
      </c>
      <c r="AA797" s="90">
        <f t="shared" si="144"/>
        <v>4.96031746031746E-3</v>
      </c>
      <c r="AB797" s="31">
        <f t="shared" si="145"/>
        <v>2016</v>
      </c>
      <c r="AC797" s="88">
        <f t="shared" si="146"/>
        <v>9.9206349206349201E-2</v>
      </c>
      <c r="AD797" s="88" t="e">
        <f t="shared" si="147"/>
        <v>#DIV/0!</v>
      </c>
      <c r="AE797" s="102">
        <f t="shared" si="148"/>
        <v>9.9206349206349201E-2</v>
      </c>
      <c r="AF797" s="88" t="e">
        <f t="shared" si="149"/>
        <v>#DIV/0!</v>
      </c>
      <c r="AG797" s="94" t="s">
        <v>4371</v>
      </c>
      <c r="AH797" s="119" t="s">
        <v>4370</v>
      </c>
    </row>
    <row r="798" spans="1:34" ht="32" x14ac:dyDescent="0.2">
      <c r="A798" s="2" t="s">
        <v>1825</v>
      </c>
      <c r="B798" s="2" t="s">
        <v>1828</v>
      </c>
      <c r="C798" s="2" t="s">
        <v>2950</v>
      </c>
      <c r="D798" s="2" t="s">
        <v>2941</v>
      </c>
      <c r="F798" s="2" t="s">
        <v>1825</v>
      </c>
      <c r="G798" s="2" t="s">
        <v>1824</v>
      </c>
      <c r="H798" s="2" t="s">
        <v>1826</v>
      </c>
      <c r="I798">
        <v>4.2</v>
      </c>
      <c r="J798" s="26" t="s">
        <v>4363</v>
      </c>
      <c r="K798" s="27" t="s">
        <v>4368</v>
      </c>
      <c r="L798" s="31">
        <v>4.2</v>
      </c>
      <c r="M798" t="s">
        <v>4365</v>
      </c>
      <c r="N798" s="75">
        <v>3</v>
      </c>
      <c r="O798">
        <v>0.05</v>
      </c>
      <c r="T798" s="31">
        <v>4.2</v>
      </c>
      <c r="U798" s="31">
        <v>480</v>
      </c>
      <c r="V798" s="2" t="s">
        <v>1825</v>
      </c>
      <c r="W798" s="71">
        <f t="shared" si="140"/>
        <v>142.85714285714283</v>
      </c>
      <c r="X798" s="71" t="e">
        <f t="shared" si="141"/>
        <v>#DIV/0!</v>
      </c>
      <c r="Y798" s="88">
        <f t="shared" si="142"/>
        <v>599.99999999999989</v>
      </c>
      <c r="Z798" s="88" t="e">
        <f t="shared" si="143"/>
        <v>#DIV/0!</v>
      </c>
      <c r="AA798" s="90">
        <f t="shared" si="144"/>
        <v>1.488095238095238E-3</v>
      </c>
      <c r="AB798" s="31">
        <f t="shared" si="145"/>
        <v>2016</v>
      </c>
      <c r="AC798" s="88">
        <f t="shared" si="146"/>
        <v>2.976190476190476E-2</v>
      </c>
      <c r="AD798" s="88" t="e">
        <f t="shared" si="147"/>
        <v>#DIV/0!</v>
      </c>
      <c r="AE798" s="102">
        <f t="shared" si="148"/>
        <v>2.976190476190476E-2</v>
      </c>
      <c r="AF798" s="88" t="e">
        <f t="shared" si="149"/>
        <v>#DIV/0!</v>
      </c>
      <c r="AG798" s="94" t="s">
        <v>4372</v>
      </c>
      <c r="AH798" s="119" t="s">
        <v>4370</v>
      </c>
    </row>
    <row r="799" spans="1:34" ht="32" x14ac:dyDescent="0.2">
      <c r="A799" s="2" t="s">
        <v>1825</v>
      </c>
      <c r="B799" s="2" t="s">
        <v>1829</v>
      </c>
      <c r="C799" s="2" t="s">
        <v>2950</v>
      </c>
      <c r="D799" s="2" t="s">
        <v>2941</v>
      </c>
      <c r="F799" s="2" t="s">
        <v>1825</v>
      </c>
      <c r="G799" s="2" t="s">
        <v>1824</v>
      </c>
      <c r="H799" s="2" t="s">
        <v>1826</v>
      </c>
      <c r="I799">
        <v>4.2</v>
      </c>
      <c r="J799" s="26" t="s">
        <v>4363</v>
      </c>
      <c r="K799" s="27" t="s">
        <v>4368</v>
      </c>
      <c r="L799" s="31">
        <v>4.2</v>
      </c>
      <c r="M799" t="s">
        <v>4365</v>
      </c>
      <c r="N799" s="79">
        <v>10</v>
      </c>
      <c r="O799">
        <v>0.05</v>
      </c>
      <c r="T799" s="31">
        <v>4.2</v>
      </c>
      <c r="U799" s="31">
        <v>480</v>
      </c>
      <c r="V799" s="2" t="s">
        <v>1825</v>
      </c>
      <c r="W799" s="73">
        <f t="shared" si="140"/>
        <v>476.19047619047609</v>
      </c>
      <c r="X799" s="71" t="e">
        <f t="shared" si="141"/>
        <v>#DIV/0!</v>
      </c>
      <c r="Y799" s="88">
        <f t="shared" si="142"/>
        <v>1999.9999999999995</v>
      </c>
      <c r="Z799" s="88" t="e">
        <f t="shared" si="143"/>
        <v>#DIV/0!</v>
      </c>
      <c r="AA799" s="90">
        <f t="shared" si="144"/>
        <v>4.96031746031746E-3</v>
      </c>
      <c r="AB799" s="31">
        <f t="shared" si="145"/>
        <v>2016</v>
      </c>
      <c r="AC799" s="88">
        <f t="shared" si="146"/>
        <v>9.9206349206349201E-2</v>
      </c>
      <c r="AD799" s="88" t="e">
        <f t="shared" si="147"/>
        <v>#DIV/0!</v>
      </c>
      <c r="AE799" s="102">
        <f t="shared" si="148"/>
        <v>9.9206349206349201E-2</v>
      </c>
      <c r="AF799" s="88" t="e">
        <f t="shared" si="149"/>
        <v>#DIV/0!</v>
      </c>
      <c r="AG799" s="94" t="s">
        <v>4372</v>
      </c>
      <c r="AH799" s="119" t="s">
        <v>4370</v>
      </c>
    </row>
    <row r="800" spans="1:34" ht="32" x14ac:dyDescent="0.2">
      <c r="A800" s="2" t="s">
        <v>1825</v>
      </c>
      <c r="B800" s="2" t="s">
        <v>1830</v>
      </c>
      <c r="C800" s="2" t="s">
        <v>2950</v>
      </c>
      <c r="D800" s="2" t="s">
        <v>2941</v>
      </c>
      <c r="F800" s="2" t="s">
        <v>1825</v>
      </c>
      <c r="G800" s="2" t="s">
        <v>1824</v>
      </c>
      <c r="H800" s="2" t="s">
        <v>1826</v>
      </c>
      <c r="I800">
        <v>4.2</v>
      </c>
      <c r="J800" s="26" t="s">
        <v>4363</v>
      </c>
      <c r="K800" s="27" t="s">
        <v>4368</v>
      </c>
      <c r="L800" s="31">
        <v>4.2</v>
      </c>
      <c r="M800" t="s">
        <v>4365</v>
      </c>
      <c r="N800" s="79">
        <v>10</v>
      </c>
      <c r="O800">
        <v>0.05</v>
      </c>
      <c r="T800" s="31">
        <v>4.2</v>
      </c>
      <c r="U800" s="31">
        <v>480</v>
      </c>
      <c r="V800" s="2" t="s">
        <v>1825</v>
      </c>
      <c r="W800" s="73">
        <f t="shared" si="140"/>
        <v>476.19047619047609</v>
      </c>
      <c r="X800" s="71" t="e">
        <f t="shared" si="141"/>
        <v>#DIV/0!</v>
      </c>
      <c r="Y800" s="88">
        <f t="shared" si="142"/>
        <v>1999.9999999999995</v>
      </c>
      <c r="Z800" s="88" t="e">
        <f t="shared" si="143"/>
        <v>#DIV/0!</v>
      </c>
      <c r="AA800" s="90">
        <f t="shared" si="144"/>
        <v>4.96031746031746E-3</v>
      </c>
      <c r="AB800" s="31">
        <f t="shared" si="145"/>
        <v>2016</v>
      </c>
      <c r="AC800" s="88">
        <f t="shared" si="146"/>
        <v>9.9206349206349201E-2</v>
      </c>
      <c r="AD800" s="88" t="e">
        <f t="shared" si="147"/>
        <v>#DIV/0!</v>
      </c>
      <c r="AE800" s="102">
        <f t="shared" si="148"/>
        <v>9.9206349206349201E-2</v>
      </c>
      <c r="AF800" s="88" t="e">
        <f t="shared" si="149"/>
        <v>#DIV/0!</v>
      </c>
      <c r="AG800" s="94" t="s">
        <v>4372</v>
      </c>
      <c r="AH800" s="119" t="s">
        <v>4370</v>
      </c>
    </row>
    <row r="801" spans="1:34" ht="96" x14ac:dyDescent="0.2">
      <c r="A801" s="2" t="s">
        <v>1003</v>
      </c>
      <c r="B801" s="2" t="s">
        <v>1834</v>
      </c>
      <c r="C801" s="2" t="s">
        <v>2953</v>
      </c>
      <c r="D801" s="2"/>
      <c r="E801" t="s">
        <v>2093</v>
      </c>
      <c r="F801" s="2" t="s">
        <v>1832</v>
      </c>
      <c r="G801" s="2" t="s">
        <v>1831</v>
      </c>
      <c r="H801" s="2" t="s">
        <v>1002</v>
      </c>
      <c r="I801" s="25" t="s">
        <v>3534</v>
      </c>
      <c r="J801" s="25" t="s">
        <v>4373</v>
      </c>
      <c r="K801" s="27" t="s">
        <v>4374</v>
      </c>
      <c r="L801" s="31">
        <v>0.2</v>
      </c>
      <c r="N801" s="75">
        <v>100</v>
      </c>
      <c r="O801">
        <v>1210</v>
      </c>
      <c r="T801" s="31">
        <v>0.2</v>
      </c>
      <c r="U801" s="31">
        <v>120</v>
      </c>
      <c r="V801" s="2" t="s">
        <v>1832</v>
      </c>
      <c r="W801" s="71">
        <f t="shared" si="140"/>
        <v>4.1322314049586772</v>
      </c>
      <c r="X801" s="71" t="e">
        <f t="shared" si="141"/>
        <v>#DIV/0!</v>
      </c>
      <c r="Y801" s="88">
        <f t="shared" si="142"/>
        <v>0.82644628099173556</v>
      </c>
      <c r="Z801" s="88" t="e">
        <f t="shared" si="143"/>
        <v>#DIV/0!</v>
      </c>
      <c r="AA801" s="90">
        <f t="shared" si="144"/>
        <v>1.0416666666666667</v>
      </c>
      <c r="AB801" s="31">
        <f t="shared" si="145"/>
        <v>96</v>
      </c>
      <c r="AC801" s="88">
        <f t="shared" si="146"/>
        <v>8.6088154269972454E-4</v>
      </c>
      <c r="AD801" s="88" t="e">
        <f t="shared" si="147"/>
        <v>#DIV/0!</v>
      </c>
      <c r="AE801" s="88">
        <f t="shared" si="148"/>
        <v>3.4435261707988982E-3</v>
      </c>
      <c r="AF801" s="88" t="e">
        <f t="shared" si="149"/>
        <v>#DIV/0!</v>
      </c>
      <c r="AG801" s="94" t="s">
        <v>4375</v>
      </c>
      <c r="AH801" s="118" t="s">
        <v>4376</v>
      </c>
    </row>
    <row r="802" spans="1:34" ht="96" x14ac:dyDescent="0.2">
      <c r="A802" s="2" t="s">
        <v>1003</v>
      </c>
      <c r="B802" s="2" t="s">
        <v>1834</v>
      </c>
      <c r="C802" s="2" t="s">
        <v>2954</v>
      </c>
      <c r="D802" s="2"/>
      <c r="E802" t="s">
        <v>2113</v>
      </c>
      <c r="F802" s="2" t="s">
        <v>1836</v>
      </c>
      <c r="G802" s="2" t="s">
        <v>1835</v>
      </c>
      <c r="H802" s="2" t="s">
        <v>1002</v>
      </c>
      <c r="I802" s="25" t="s">
        <v>3534</v>
      </c>
      <c r="J802" s="25" t="s">
        <v>4373</v>
      </c>
      <c r="K802" s="27" t="s">
        <v>4374</v>
      </c>
      <c r="L802" s="31">
        <v>0.2</v>
      </c>
      <c r="N802" s="75">
        <v>100</v>
      </c>
      <c r="O802">
        <v>600</v>
      </c>
      <c r="P802">
        <v>900</v>
      </c>
      <c r="T802" s="31">
        <v>0.2</v>
      </c>
      <c r="U802" s="31">
        <v>120</v>
      </c>
      <c r="V802" s="2" t="s">
        <v>1836</v>
      </c>
      <c r="W802" s="71">
        <f t="shared" si="140"/>
        <v>8.3333333333333339</v>
      </c>
      <c r="X802" s="71" t="e">
        <f t="shared" si="141"/>
        <v>#DIV/0!</v>
      </c>
      <c r="Y802" s="88">
        <f t="shared" si="142"/>
        <v>1.6666666666666667</v>
      </c>
      <c r="Z802" s="88" t="e">
        <f t="shared" si="143"/>
        <v>#DIV/0!</v>
      </c>
      <c r="AA802" s="90">
        <f t="shared" si="144"/>
        <v>1.0416666666666667</v>
      </c>
      <c r="AB802" s="31">
        <f t="shared" si="145"/>
        <v>96</v>
      </c>
      <c r="AC802" s="88">
        <f t="shared" si="146"/>
        <v>1.7361111111111112E-3</v>
      </c>
      <c r="AD802" s="88" t="e">
        <f t="shared" si="147"/>
        <v>#DIV/0!</v>
      </c>
      <c r="AE802" s="88">
        <f t="shared" si="148"/>
        <v>6.9444444444444449E-3</v>
      </c>
      <c r="AF802" s="88" t="e">
        <f t="shared" si="149"/>
        <v>#DIV/0!</v>
      </c>
      <c r="AG802" s="94" t="s">
        <v>4377</v>
      </c>
      <c r="AH802" s="118" t="s">
        <v>4378</v>
      </c>
    </row>
    <row r="803" spans="1:34" ht="96" x14ac:dyDescent="0.2">
      <c r="A803" s="2" t="s">
        <v>1003</v>
      </c>
      <c r="B803" s="2" t="s">
        <v>1834</v>
      </c>
      <c r="C803" s="2" t="s">
        <v>2152</v>
      </c>
      <c r="D803" s="2"/>
      <c r="E803" t="s">
        <v>2151</v>
      </c>
      <c r="F803" s="2" t="s">
        <v>1838</v>
      </c>
      <c r="G803" s="2" t="s">
        <v>1837</v>
      </c>
      <c r="H803" s="2" t="s">
        <v>1002</v>
      </c>
      <c r="I803" s="25" t="s">
        <v>3534</v>
      </c>
      <c r="J803" s="25" t="s">
        <v>4373</v>
      </c>
      <c r="K803" s="27" t="s">
        <v>4374</v>
      </c>
      <c r="L803" s="31">
        <v>0.2</v>
      </c>
      <c r="N803" s="75">
        <v>25</v>
      </c>
      <c r="O803">
        <v>83</v>
      </c>
      <c r="P803">
        <v>208</v>
      </c>
      <c r="T803" s="31">
        <v>0.2</v>
      </c>
      <c r="U803" s="31">
        <v>120</v>
      </c>
      <c r="V803" s="2" t="s">
        <v>1838</v>
      </c>
      <c r="W803" s="71">
        <f t="shared" si="140"/>
        <v>15.060240963855421</v>
      </c>
      <c r="X803" s="71" t="e">
        <f t="shared" si="141"/>
        <v>#DIV/0!</v>
      </c>
      <c r="Y803" s="88">
        <f t="shared" si="142"/>
        <v>3.012048192771084</v>
      </c>
      <c r="Z803" s="88" t="e">
        <f t="shared" si="143"/>
        <v>#DIV/0!</v>
      </c>
      <c r="AA803" s="90">
        <f t="shared" si="144"/>
        <v>0.26041666666666669</v>
      </c>
      <c r="AB803" s="31">
        <f t="shared" si="145"/>
        <v>96</v>
      </c>
      <c r="AC803" s="88">
        <f t="shared" si="146"/>
        <v>3.1375502008032133E-3</v>
      </c>
      <c r="AD803" s="88" t="e">
        <f t="shared" si="147"/>
        <v>#DIV/0!</v>
      </c>
      <c r="AE803" s="88">
        <f t="shared" si="148"/>
        <v>1.2550200803212853E-2</v>
      </c>
      <c r="AF803" s="88" t="e">
        <f t="shared" si="149"/>
        <v>#DIV/0!</v>
      </c>
      <c r="AG803" s="94" t="s">
        <v>4377</v>
      </c>
      <c r="AH803" s="118" t="s">
        <v>4379</v>
      </c>
    </row>
    <row r="804" spans="1:34" ht="96" x14ac:dyDescent="0.2">
      <c r="A804" s="2" t="s">
        <v>1003</v>
      </c>
      <c r="B804" s="2" t="s">
        <v>1834</v>
      </c>
      <c r="C804" s="2" t="s">
        <v>2174</v>
      </c>
      <c r="D804" s="2"/>
      <c r="E804" t="s">
        <v>2173</v>
      </c>
      <c r="F804" s="2" t="s">
        <v>1840</v>
      </c>
      <c r="G804" s="2" t="s">
        <v>1839</v>
      </c>
      <c r="H804" s="2" t="s">
        <v>1002</v>
      </c>
      <c r="I804" s="25" t="s">
        <v>3534</v>
      </c>
      <c r="J804" s="25" t="s">
        <v>4373</v>
      </c>
      <c r="K804" s="27" t="s">
        <v>4380</v>
      </c>
      <c r="L804" s="31">
        <v>0.2</v>
      </c>
      <c r="N804" s="75">
        <v>25</v>
      </c>
      <c r="O804">
        <v>95</v>
      </c>
      <c r="T804" s="31">
        <v>0.2</v>
      </c>
      <c r="U804" s="31">
        <v>120</v>
      </c>
      <c r="V804" s="2" t="s">
        <v>1840</v>
      </c>
      <c r="W804" s="71">
        <f t="shared" si="140"/>
        <v>13.157894736842104</v>
      </c>
      <c r="X804" s="71" t="e">
        <f t="shared" si="141"/>
        <v>#DIV/0!</v>
      </c>
      <c r="Y804" s="88">
        <f t="shared" si="142"/>
        <v>2.6315789473684212</v>
      </c>
      <c r="Z804" s="88" t="e">
        <f t="shared" si="143"/>
        <v>#DIV/0!</v>
      </c>
      <c r="AA804" s="90">
        <f t="shared" si="144"/>
        <v>0.26041666666666669</v>
      </c>
      <c r="AB804" s="31">
        <f t="shared" si="145"/>
        <v>96</v>
      </c>
      <c r="AC804" s="88">
        <f t="shared" si="146"/>
        <v>2.7412280701754389E-3</v>
      </c>
      <c r="AD804" s="88" t="e">
        <f t="shared" si="147"/>
        <v>#DIV/0!</v>
      </c>
      <c r="AE804" s="88">
        <f t="shared" si="148"/>
        <v>1.0964912280701756E-2</v>
      </c>
      <c r="AF804" s="88" t="e">
        <f t="shared" si="149"/>
        <v>#DIV/0!</v>
      </c>
      <c r="AG804" s="94" t="s">
        <v>4381</v>
      </c>
      <c r="AH804" s="118" t="s">
        <v>4382</v>
      </c>
    </row>
    <row r="805" spans="1:34" ht="96" x14ac:dyDescent="0.2">
      <c r="A805" s="2" t="s">
        <v>1003</v>
      </c>
      <c r="B805" s="2" t="s">
        <v>1834</v>
      </c>
      <c r="C805" s="2" t="s">
        <v>2184</v>
      </c>
      <c r="D805" s="2"/>
      <c r="E805" t="s">
        <v>2183</v>
      </c>
      <c r="F805" s="2" t="s">
        <v>1842</v>
      </c>
      <c r="G805" s="2" t="s">
        <v>1841</v>
      </c>
      <c r="H805" s="2" t="s">
        <v>1002</v>
      </c>
      <c r="I805" s="25" t="s">
        <v>3534</v>
      </c>
      <c r="J805" s="25" t="s">
        <v>4373</v>
      </c>
      <c r="K805" s="27" t="s">
        <v>4374</v>
      </c>
      <c r="L805" s="31">
        <v>0.2</v>
      </c>
      <c r="N805" s="75">
        <v>25</v>
      </c>
      <c r="O805">
        <v>41</v>
      </c>
      <c r="P805">
        <v>82</v>
      </c>
      <c r="T805" s="31">
        <v>0.2</v>
      </c>
      <c r="U805" s="31">
        <v>120</v>
      </c>
      <c r="V805" s="2" t="s">
        <v>1842</v>
      </c>
      <c r="W805" s="71">
        <f t="shared" si="140"/>
        <v>30.487804878048774</v>
      </c>
      <c r="X805" s="71" t="e">
        <f t="shared" si="141"/>
        <v>#DIV/0!</v>
      </c>
      <c r="Y805" s="88">
        <f t="shared" si="142"/>
        <v>6.0975609756097553</v>
      </c>
      <c r="Z805" s="88" t="e">
        <f t="shared" si="143"/>
        <v>#DIV/0!</v>
      </c>
      <c r="AA805" s="90">
        <f t="shared" si="144"/>
        <v>0.26041666666666669</v>
      </c>
      <c r="AB805" s="31">
        <f t="shared" si="145"/>
        <v>96</v>
      </c>
      <c r="AC805" s="88">
        <f t="shared" si="146"/>
        <v>6.3516260162601633E-3</v>
      </c>
      <c r="AD805" s="88" t="e">
        <f t="shared" si="147"/>
        <v>#DIV/0!</v>
      </c>
      <c r="AE805" s="88">
        <f t="shared" si="148"/>
        <v>2.5406504065040653E-2</v>
      </c>
      <c r="AF805" s="88" t="e">
        <f t="shared" si="149"/>
        <v>#DIV/0!</v>
      </c>
      <c r="AG805" s="94" t="s">
        <v>4383</v>
      </c>
      <c r="AH805" s="118" t="s">
        <v>4384</v>
      </c>
    </row>
    <row r="806" spans="1:34" ht="96" x14ac:dyDescent="0.2">
      <c r="A806" s="2" t="s">
        <v>1003</v>
      </c>
      <c r="B806" s="2" t="s">
        <v>1834</v>
      </c>
      <c r="C806" s="2" t="s">
        <v>2188</v>
      </c>
      <c r="D806" s="2"/>
      <c r="E806" t="s">
        <v>2187</v>
      </c>
      <c r="F806" s="2" t="s">
        <v>1844</v>
      </c>
      <c r="G806" s="2" t="s">
        <v>1843</v>
      </c>
      <c r="H806" s="2" t="s">
        <v>1002</v>
      </c>
      <c r="I806" s="25" t="s">
        <v>3534</v>
      </c>
      <c r="J806" s="25" t="s">
        <v>4373</v>
      </c>
      <c r="K806" s="27" t="s">
        <v>4374</v>
      </c>
      <c r="L806" s="31">
        <v>0.2</v>
      </c>
      <c r="N806" s="75">
        <v>50</v>
      </c>
      <c r="O806">
        <v>148</v>
      </c>
      <c r="T806" s="31">
        <v>0.2</v>
      </c>
      <c r="U806" s="31">
        <v>120</v>
      </c>
      <c r="V806" s="2" t="s">
        <v>1844</v>
      </c>
      <c r="W806" s="71">
        <f t="shared" si="140"/>
        <v>16.891891891891891</v>
      </c>
      <c r="X806" s="71" t="e">
        <f t="shared" si="141"/>
        <v>#DIV/0!</v>
      </c>
      <c r="Y806" s="88">
        <f t="shared" si="142"/>
        <v>3.3783783783783781</v>
      </c>
      <c r="Z806" s="88" t="e">
        <f t="shared" si="143"/>
        <v>#DIV/0!</v>
      </c>
      <c r="AA806" s="90">
        <f t="shared" si="144"/>
        <v>0.52083333333333337</v>
      </c>
      <c r="AB806" s="31">
        <f t="shared" si="145"/>
        <v>96</v>
      </c>
      <c r="AC806" s="88">
        <f t="shared" si="146"/>
        <v>3.5191441441441442E-3</v>
      </c>
      <c r="AD806" s="88" t="e">
        <f t="shared" si="147"/>
        <v>#DIV/0!</v>
      </c>
      <c r="AE806" s="88">
        <f t="shared" si="148"/>
        <v>1.4076576576576577E-2</v>
      </c>
      <c r="AF806" s="88" t="e">
        <f t="shared" si="149"/>
        <v>#DIV/0!</v>
      </c>
      <c r="AG806" s="94" t="s">
        <v>4385</v>
      </c>
      <c r="AH806" s="118" t="s">
        <v>4386</v>
      </c>
    </row>
    <row r="807" spans="1:34" ht="96" x14ac:dyDescent="0.2">
      <c r="A807" s="2" t="s">
        <v>1003</v>
      </c>
      <c r="B807" s="2" t="s">
        <v>1834</v>
      </c>
      <c r="C807" s="2" t="s">
        <v>2193</v>
      </c>
      <c r="D807" s="2"/>
      <c r="E807" s="25" t="s">
        <v>3091</v>
      </c>
      <c r="F807" s="2" t="s">
        <v>1846</v>
      </c>
      <c r="G807" s="2" t="s">
        <v>1845</v>
      </c>
      <c r="H807" s="2" t="s">
        <v>1002</v>
      </c>
      <c r="I807" s="25" t="s">
        <v>3534</v>
      </c>
      <c r="J807" s="25" t="s">
        <v>4373</v>
      </c>
      <c r="K807" s="27" t="s">
        <v>4374</v>
      </c>
      <c r="L807" s="31">
        <v>0.2</v>
      </c>
      <c r="N807" s="75">
        <v>50</v>
      </c>
      <c r="O807">
        <v>148</v>
      </c>
      <c r="T807" s="31">
        <v>0.2</v>
      </c>
      <c r="U807" s="31">
        <v>120</v>
      </c>
      <c r="V807" s="2" t="s">
        <v>1846</v>
      </c>
      <c r="W807" s="71">
        <f t="shared" si="140"/>
        <v>16.891891891891891</v>
      </c>
      <c r="X807" s="71" t="e">
        <f t="shared" si="141"/>
        <v>#DIV/0!</v>
      </c>
      <c r="Y807" s="88">
        <f t="shared" si="142"/>
        <v>3.3783783783783781</v>
      </c>
      <c r="Z807" s="88" t="e">
        <f t="shared" si="143"/>
        <v>#DIV/0!</v>
      </c>
      <c r="AA807" s="90">
        <f t="shared" si="144"/>
        <v>0.52083333333333337</v>
      </c>
      <c r="AB807" s="31">
        <f t="shared" si="145"/>
        <v>96</v>
      </c>
      <c r="AC807" s="88">
        <f t="shared" si="146"/>
        <v>3.5191441441441442E-3</v>
      </c>
      <c r="AD807" s="88" t="e">
        <f t="shared" si="147"/>
        <v>#DIV/0!</v>
      </c>
      <c r="AE807" s="88">
        <f t="shared" si="148"/>
        <v>1.4076576576576577E-2</v>
      </c>
      <c r="AF807" s="88" t="e">
        <f t="shared" si="149"/>
        <v>#DIV/0!</v>
      </c>
      <c r="AG807" s="94" t="s">
        <v>4387</v>
      </c>
      <c r="AH807" s="119" t="s">
        <v>4388</v>
      </c>
    </row>
    <row r="808" spans="1:34" ht="80" x14ac:dyDescent="0.2">
      <c r="A808" s="2" t="s">
        <v>1003</v>
      </c>
      <c r="B808" s="2" t="s">
        <v>20</v>
      </c>
      <c r="C808" s="2" t="s">
        <v>2956</v>
      </c>
      <c r="D808" s="2"/>
      <c r="E808" t="s">
        <v>2955</v>
      </c>
      <c r="F808" s="2" t="s">
        <v>1848</v>
      </c>
      <c r="G808" s="2" t="s">
        <v>1847</v>
      </c>
      <c r="H808" s="2" t="s">
        <v>1002</v>
      </c>
      <c r="I808" s="25" t="s">
        <v>3534</v>
      </c>
      <c r="J808" s="25" t="s">
        <v>4373</v>
      </c>
      <c r="K808" s="27" t="s">
        <v>4374</v>
      </c>
      <c r="L808" s="31">
        <v>0.2</v>
      </c>
      <c r="N808" s="75">
        <v>2</v>
      </c>
      <c r="O808">
        <v>21</v>
      </c>
      <c r="P808">
        <v>42</v>
      </c>
      <c r="T808" s="31">
        <v>0.2</v>
      </c>
      <c r="U808" s="31">
        <v>120</v>
      </c>
      <c r="V808" s="2" t="s">
        <v>1848</v>
      </c>
      <c r="W808" s="71">
        <f t="shared" si="140"/>
        <v>4.7619047619047619</v>
      </c>
      <c r="X808" s="71" t="e">
        <f t="shared" si="141"/>
        <v>#DIV/0!</v>
      </c>
      <c r="Y808" s="88">
        <f t="shared" si="142"/>
        <v>0.95238095238095233</v>
      </c>
      <c r="Z808" s="88" t="e">
        <f t="shared" si="143"/>
        <v>#DIV/0!</v>
      </c>
      <c r="AA808" s="90">
        <f t="shared" si="144"/>
        <v>2.0833333333333332E-2</v>
      </c>
      <c r="AB808" s="31">
        <f t="shared" si="145"/>
        <v>96</v>
      </c>
      <c r="AC808" s="88">
        <f t="shared" si="146"/>
        <v>9.9206349206349201E-4</v>
      </c>
      <c r="AD808" s="88" t="e">
        <f t="shared" si="147"/>
        <v>#DIV/0!</v>
      </c>
      <c r="AE808" s="88">
        <f t="shared" si="148"/>
        <v>3.968253968253968E-3</v>
      </c>
      <c r="AF808" s="88" t="e">
        <f t="shared" si="149"/>
        <v>#DIV/0!</v>
      </c>
      <c r="AG808" s="94" t="s">
        <v>4389</v>
      </c>
      <c r="AH808" s="118" t="s">
        <v>4390</v>
      </c>
    </row>
    <row r="809" spans="1:34" ht="16" x14ac:dyDescent="0.2">
      <c r="A809" s="13" t="s">
        <v>1850</v>
      </c>
      <c r="B809" s="13" t="s">
        <v>1852</v>
      </c>
      <c r="C809" s="13"/>
      <c r="D809" s="13"/>
      <c r="E809" t="s">
        <v>2957</v>
      </c>
      <c r="F809" s="13" t="s">
        <v>1850</v>
      </c>
      <c r="G809" s="13" t="s">
        <v>1849</v>
      </c>
      <c r="H809" s="13" t="s">
        <v>1851</v>
      </c>
      <c r="J809" s="25" t="s">
        <v>4391</v>
      </c>
      <c r="N809" s="79">
        <v>0.5</v>
      </c>
      <c r="T809" s="31">
        <v>2</v>
      </c>
      <c r="U809" s="31">
        <v>120</v>
      </c>
      <c r="V809" s="13" t="s">
        <v>1850</v>
      </c>
      <c r="W809" s="71" t="e">
        <f t="shared" si="140"/>
        <v>#DIV/0!</v>
      </c>
      <c r="X809" s="71" t="e">
        <f t="shared" si="141"/>
        <v>#DIV/0!</v>
      </c>
      <c r="Y809" s="88" t="e">
        <f t="shared" si="142"/>
        <v>#DIV/0!</v>
      </c>
      <c r="Z809" s="88" t="e">
        <f t="shared" si="143"/>
        <v>#DIV/0!</v>
      </c>
      <c r="AA809" s="90">
        <f t="shared" si="144"/>
        <v>5.2083333333333333E-4</v>
      </c>
      <c r="AB809" s="31">
        <f t="shared" si="145"/>
        <v>960</v>
      </c>
      <c r="AC809" s="88" t="e">
        <f t="shared" si="146"/>
        <v>#DIV/0!</v>
      </c>
      <c r="AD809" s="88" t="e">
        <f t="shared" si="147"/>
        <v>#DIV/0!</v>
      </c>
      <c r="AE809" s="88" t="e">
        <f t="shared" si="148"/>
        <v>#DIV/0!</v>
      </c>
      <c r="AF809" s="88" t="e">
        <f t="shared" si="149"/>
        <v>#DIV/0!</v>
      </c>
      <c r="AG809" s="94" t="s">
        <v>4392</v>
      </c>
      <c r="AH809" s="118" t="s">
        <v>4393</v>
      </c>
    </row>
    <row r="810" spans="1:34" ht="64" x14ac:dyDescent="0.2">
      <c r="A810" s="2" t="s">
        <v>1854</v>
      </c>
      <c r="B810" s="2" t="s">
        <v>980</v>
      </c>
      <c r="C810" s="2" t="s">
        <v>2960</v>
      </c>
      <c r="D810" s="2"/>
      <c r="E810" t="s">
        <v>2959</v>
      </c>
      <c r="F810" s="2" t="s">
        <v>1854</v>
      </c>
      <c r="G810" s="2" t="s">
        <v>1853</v>
      </c>
      <c r="H810" s="2" t="s">
        <v>1855</v>
      </c>
      <c r="I810" s="26" t="s">
        <v>3576</v>
      </c>
      <c r="J810" s="27" t="s">
        <v>4394</v>
      </c>
      <c r="K810" s="27" t="s">
        <v>4395</v>
      </c>
      <c r="L810" s="31">
        <v>0.1</v>
      </c>
      <c r="N810" s="75">
        <v>15</v>
      </c>
      <c r="O810">
        <v>25</v>
      </c>
      <c r="T810" s="31">
        <v>0.1</v>
      </c>
      <c r="U810" s="31">
        <v>120</v>
      </c>
      <c r="V810" s="2" t="s">
        <v>1854</v>
      </c>
      <c r="W810" s="71">
        <f t="shared" si="140"/>
        <v>60</v>
      </c>
      <c r="X810" s="71" t="e">
        <f t="shared" si="141"/>
        <v>#DIV/0!</v>
      </c>
      <c r="Y810" s="88">
        <f t="shared" si="142"/>
        <v>6</v>
      </c>
      <c r="Z810" s="88" t="e">
        <f t="shared" si="143"/>
        <v>#DIV/0!</v>
      </c>
      <c r="AA810" s="90">
        <f t="shared" si="144"/>
        <v>0.3125</v>
      </c>
      <c r="AB810" s="31">
        <f t="shared" si="145"/>
        <v>48</v>
      </c>
      <c r="AC810" s="88">
        <f t="shared" si="146"/>
        <v>1.2500000000000001E-2</v>
      </c>
      <c r="AD810" s="88" t="e">
        <f t="shared" si="147"/>
        <v>#DIV/0!</v>
      </c>
      <c r="AE810" s="88">
        <f t="shared" si="148"/>
        <v>0.05</v>
      </c>
      <c r="AF810" s="88" t="e">
        <f t="shared" si="149"/>
        <v>#DIV/0!</v>
      </c>
      <c r="AG810" s="94" t="s">
        <v>4396</v>
      </c>
      <c r="AH810" s="118" t="s">
        <v>4397</v>
      </c>
    </row>
    <row r="811" spans="1:34" x14ac:dyDescent="0.2">
      <c r="A811" s="2" t="s">
        <v>1857</v>
      </c>
      <c r="B811" s="2" t="s">
        <v>1649</v>
      </c>
      <c r="C811" s="2"/>
      <c r="D811" s="2"/>
      <c r="E811" t="s">
        <v>2961</v>
      </c>
      <c r="F811" s="2" t="s">
        <v>1857</v>
      </c>
      <c r="G811" s="2" t="s">
        <v>1856</v>
      </c>
      <c r="H811" s="2" t="s">
        <v>1858</v>
      </c>
      <c r="N811" s="75">
        <v>10</v>
      </c>
      <c r="U811" s="31">
        <v>120</v>
      </c>
      <c r="V811" s="2" t="s">
        <v>1857</v>
      </c>
      <c r="W811" s="71" t="e">
        <f t="shared" si="140"/>
        <v>#DIV/0!</v>
      </c>
      <c r="X811" s="71" t="e">
        <f t="shared" si="141"/>
        <v>#DIV/0!</v>
      </c>
      <c r="Y811" s="88" t="e">
        <f t="shared" si="142"/>
        <v>#DIV/0!</v>
      </c>
      <c r="Z811" s="88" t="e">
        <f t="shared" si="143"/>
        <v>#DIV/0!</v>
      </c>
      <c r="AA811" s="90" t="e">
        <f t="shared" si="144"/>
        <v>#DIV/0!</v>
      </c>
      <c r="AB811" s="31">
        <f t="shared" si="145"/>
        <v>0</v>
      </c>
      <c r="AC811" s="88" t="e">
        <f t="shared" si="146"/>
        <v>#DIV/0!</v>
      </c>
      <c r="AD811" s="88" t="e">
        <f t="shared" si="147"/>
        <v>#DIV/0!</v>
      </c>
      <c r="AE811" s="88" t="e">
        <f t="shared" si="148"/>
        <v>#DIV/0!</v>
      </c>
      <c r="AF811" s="88" t="e">
        <f t="shared" si="149"/>
        <v>#DIV/0!</v>
      </c>
      <c r="AG811" s="93" t="s">
        <v>4302</v>
      </c>
    </row>
    <row r="812" spans="1:34" ht="80" x14ac:dyDescent="0.2">
      <c r="A812" s="13" t="s">
        <v>1861</v>
      </c>
      <c r="B812" s="13" t="s">
        <v>20</v>
      </c>
      <c r="C812" s="13" t="s">
        <v>2962</v>
      </c>
      <c r="D812" s="13"/>
      <c r="E812" t="s">
        <v>2088</v>
      </c>
      <c r="F812" s="13" t="s">
        <v>1861</v>
      </c>
      <c r="G812" s="13" t="s">
        <v>1860</v>
      </c>
      <c r="H812" s="13" t="s">
        <v>1862</v>
      </c>
      <c r="I812">
        <v>0.05</v>
      </c>
      <c r="J812" t="s">
        <v>3554</v>
      </c>
      <c r="K812" t="s">
        <v>4297</v>
      </c>
      <c r="L812" s="31">
        <v>0.05</v>
      </c>
      <c r="N812" s="79">
        <v>100</v>
      </c>
      <c r="P812">
        <v>1910</v>
      </c>
      <c r="Q812">
        <v>260</v>
      </c>
      <c r="R812">
        <v>1900</v>
      </c>
      <c r="S812" t="s">
        <v>3036</v>
      </c>
      <c r="T812" s="31">
        <v>0.05</v>
      </c>
      <c r="U812" s="31">
        <v>120</v>
      </c>
      <c r="V812" s="13" t="s">
        <v>1861</v>
      </c>
      <c r="W812" s="71" t="e">
        <f t="shared" si="140"/>
        <v>#DIV/0!</v>
      </c>
      <c r="X812" s="71">
        <f t="shared" si="141"/>
        <v>76.92307692307692</v>
      </c>
      <c r="Y812" s="88" t="e">
        <f t="shared" si="142"/>
        <v>#DIV/0!</v>
      </c>
      <c r="Z812" s="88">
        <f t="shared" si="143"/>
        <v>3.8461538461538463</v>
      </c>
      <c r="AA812" s="90">
        <f t="shared" si="144"/>
        <v>4.166666666666667</v>
      </c>
      <c r="AB812" s="31">
        <f t="shared" si="145"/>
        <v>24</v>
      </c>
      <c r="AC812" s="88" t="e">
        <f t="shared" si="146"/>
        <v>#DIV/0!</v>
      </c>
      <c r="AD812" s="88">
        <f t="shared" si="147"/>
        <v>1.6025641025641028E-2</v>
      </c>
      <c r="AE812" s="88" t="e">
        <f t="shared" si="148"/>
        <v>#DIV/0!</v>
      </c>
      <c r="AF812" s="88">
        <f t="shared" si="149"/>
        <v>6.4102564102564111E-2</v>
      </c>
      <c r="AG812" s="94" t="s">
        <v>4398</v>
      </c>
      <c r="AH812" s="119" t="s">
        <v>4399</v>
      </c>
    </row>
    <row r="813" spans="1:34" ht="64" x14ac:dyDescent="0.2">
      <c r="A813" s="2" t="s">
        <v>1865</v>
      </c>
      <c r="B813" s="2" t="s">
        <v>20</v>
      </c>
      <c r="C813" s="2" t="s">
        <v>2965</v>
      </c>
      <c r="D813" s="2"/>
      <c r="E813" t="s">
        <v>2964</v>
      </c>
      <c r="F813" s="2" t="s">
        <v>1865</v>
      </c>
      <c r="G813" s="2" t="s">
        <v>1864</v>
      </c>
      <c r="H813" s="2" t="s">
        <v>1866</v>
      </c>
      <c r="I813">
        <v>0.1</v>
      </c>
      <c r="J813" s="26" t="s">
        <v>3538</v>
      </c>
      <c r="K813" s="27" t="s">
        <v>4400</v>
      </c>
      <c r="L813" s="31">
        <v>0.1</v>
      </c>
      <c r="N813" s="75">
        <v>10</v>
      </c>
      <c r="Q813">
        <v>610</v>
      </c>
      <c r="R813">
        <v>610</v>
      </c>
      <c r="S813" t="s">
        <v>2995</v>
      </c>
      <c r="T813" s="31">
        <v>0.1</v>
      </c>
      <c r="U813" s="31">
        <v>120</v>
      </c>
      <c r="V813" s="2" t="s">
        <v>1865</v>
      </c>
      <c r="W813" s="71" t="e">
        <f t="shared" si="140"/>
        <v>#DIV/0!</v>
      </c>
      <c r="X813" s="71">
        <f t="shared" si="141"/>
        <v>1.6393442622950818</v>
      </c>
      <c r="Y813" s="88" t="e">
        <f t="shared" si="142"/>
        <v>#DIV/0!</v>
      </c>
      <c r="Z813" s="88">
        <f t="shared" si="143"/>
        <v>0.16393442622950818</v>
      </c>
      <c r="AA813" s="90">
        <f t="shared" si="144"/>
        <v>0.20833333333333334</v>
      </c>
      <c r="AB813" s="31">
        <f t="shared" si="145"/>
        <v>48</v>
      </c>
      <c r="AC813" s="88" t="e">
        <f t="shared" si="146"/>
        <v>#DIV/0!</v>
      </c>
      <c r="AD813" s="88">
        <f t="shared" si="147"/>
        <v>3.4153005464480874E-4</v>
      </c>
      <c r="AE813" s="88" t="e">
        <f t="shared" si="148"/>
        <v>#DIV/0!</v>
      </c>
      <c r="AF813" s="88">
        <f t="shared" si="149"/>
        <v>1.366120218579235E-3</v>
      </c>
      <c r="AG813" s="94" t="s">
        <v>4401</v>
      </c>
      <c r="AH813" s="118" t="s">
        <v>4402</v>
      </c>
    </row>
    <row r="814" spans="1:34" ht="64" x14ac:dyDescent="0.2">
      <c r="A814" s="2" t="s">
        <v>350</v>
      </c>
      <c r="B814" s="2" t="s">
        <v>20</v>
      </c>
      <c r="C814" s="2" t="s">
        <v>2965</v>
      </c>
      <c r="D814" s="2"/>
      <c r="E814" t="s">
        <v>2964</v>
      </c>
      <c r="F814" s="2" t="s">
        <v>1865</v>
      </c>
      <c r="G814" s="2" t="s">
        <v>1864</v>
      </c>
      <c r="H814" s="2" t="s">
        <v>349</v>
      </c>
      <c r="I814">
        <v>0.1</v>
      </c>
      <c r="J814" s="26" t="s">
        <v>3538</v>
      </c>
      <c r="K814" s="27" t="s">
        <v>4400</v>
      </c>
      <c r="L814" s="31">
        <v>0.1</v>
      </c>
      <c r="N814" s="75">
        <v>10</v>
      </c>
      <c r="Q814">
        <v>610</v>
      </c>
      <c r="R814">
        <v>610</v>
      </c>
      <c r="S814" t="s">
        <v>2995</v>
      </c>
      <c r="T814" s="31">
        <v>0.1</v>
      </c>
      <c r="U814" s="31">
        <v>120</v>
      </c>
      <c r="V814" s="2" t="s">
        <v>1865</v>
      </c>
      <c r="W814" s="71" t="e">
        <f t="shared" si="140"/>
        <v>#DIV/0!</v>
      </c>
      <c r="X814" s="71">
        <f t="shared" si="141"/>
        <v>1.6393442622950818</v>
      </c>
      <c r="Y814" s="88" t="e">
        <f t="shared" si="142"/>
        <v>#DIV/0!</v>
      </c>
      <c r="Z814" s="88">
        <f t="shared" si="143"/>
        <v>0.16393442622950818</v>
      </c>
      <c r="AA814" s="90">
        <f t="shared" si="144"/>
        <v>0.20833333333333334</v>
      </c>
      <c r="AB814" s="31">
        <f t="shared" si="145"/>
        <v>48</v>
      </c>
      <c r="AC814" s="88" t="e">
        <f t="shared" si="146"/>
        <v>#DIV/0!</v>
      </c>
      <c r="AD814" s="88">
        <f t="shared" si="147"/>
        <v>3.4153005464480874E-4</v>
      </c>
      <c r="AE814" s="88" t="e">
        <f t="shared" si="148"/>
        <v>#DIV/0!</v>
      </c>
      <c r="AF814" s="88">
        <f t="shared" si="149"/>
        <v>1.366120218579235E-3</v>
      </c>
      <c r="AG814" s="94" t="s">
        <v>4401</v>
      </c>
      <c r="AH814" s="118" t="s">
        <v>4402</v>
      </c>
    </row>
    <row r="815" spans="1:34" ht="48" x14ac:dyDescent="0.2">
      <c r="A815" s="2" t="s">
        <v>391</v>
      </c>
      <c r="B815" s="2" t="s">
        <v>1869</v>
      </c>
      <c r="C815" s="2"/>
      <c r="D815" s="2"/>
      <c r="E815" t="s">
        <v>2966</v>
      </c>
      <c r="F815" s="2" t="s">
        <v>1868</v>
      </c>
      <c r="G815" s="2" t="s">
        <v>1867</v>
      </c>
      <c r="H815" s="2" t="s">
        <v>390</v>
      </c>
      <c r="I815" s="18">
        <v>0.1</v>
      </c>
      <c r="J815" s="27" t="s">
        <v>3538</v>
      </c>
      <c r="K815" s="27" t="s">
        <v>1164</v>
      </c>
      <c r="L815" s="31">
        <v>0.1</v>
      </c>
      <c r="N815" s="75">
        <v>3</v>
      </c>
      <c r="Q815">
        <v>10</v>
      </c>
      <c r="S815" t="s">
        <v>3170</v>
      </c>
      <c r="T815" s="31">
        <v>0.1</v>
      </c>
      <c r="U815" s="31">
        <v>120</v>
      </c>
      <c r="V815" s="2" t="s">
        <v>1868</v>
      </c>
      <c r="W815" s="71" t="e">
        <f t="shared" si="140"/>
        <v>#DIV/0!</v>
      </c>
      <c r="X815" s="71">
        <f t="shared" si="141"/>
        <v>30</v>
      </c>
      <c r="Y815" s="88" t="e">
        <f t="shared" si="142"/>
        <v>#DIV/0!</v>
      </c>
      <c r="Z815" s="88">
        <f t="shared" si="143"/>
        <v>3</v>
      </c>
      <c r="AA815" s="90">
        <f t="shared" si="144"/>
        <v>6.25E-2</v>
      </c>
      <c r="AB815" s="31">
        <f t="shared" si="145"/>
        <v>48</v>
      </c>
      <c r="AC815" s="88" t="e">
        <f t="shared" si="146"/>
        <v>#DIV/0!</v>
      </c>
      <c r="AD815" s="88">
        <f t="shared" si="147"/>
        <v>6.2500000000000003E-3</v>
      </c>
      <c r="AE815" s="88" t="e">
        <f t="shared" si="148"/>
        <v>#DIV/0!</v>
      </c>
      <c r="AF815" s="88">
        <f t="shared" si="149"/>
        <v>2.5000000000000001E-2</v>
      </c>
      <c r="AG815" s="94" t="s">
        <v>4403</v>
      </c>
      <c r="AH815" s="118" t="s">
        <v>4404</v>
      </c>
    </row>
    <row r="816" spans="1:34" ht="64" x14ac:dyDescent="0.2">
      <c r="A816" s="13" t="s">
        <v>386</v>
      </c>
      <c r="B816" s="13" t="s">
        <v>20</v>
      </c>
      <c r="C816" s="13" t="s">
        <v>2968</v>
      </c>
      <c r="D816" s="13"/>
      <c r="E816" t="s">
        <v>2967</v>
      </c>
      <c r="F816" s="13" t="s">
        <v>1871</v>
      </c>
      <c r="G816" s="13" t="s">
        <v>1870</v>
      </c>
      <c r="H816" s="13" t="s">
        <v>385</v>
      </c>
      <c r="I816">
        <v>0.1</v>
      </c>
      <c r="J816" t="s">
        <v>3538</v>
      </c>
      <c r="K816" t="s">
        <v>1164</v>
      </c>
      <c r="L816" s="31">
        <v>0.1</v>
      </c>
      <c r="N816" s="79">
        <v>0.02</v>
      </c>
      <c r="Q816">
        <v>26</v>
      </c>
      <c r="S816" t="s">
        <v>3071</v>
      </c>
      <c r="T816" s="31">
        <v>0.1</v>
      </c>
      <c r="U816" s="31">
        <v>120</v>
      </c>
      <c r="V816" s="13" t="s">
        <v>1871</v>
      </c>
      <c r="W816" s="71" t="e">
        <f t="shared" si="140"/>
        <v>#DIV/0!</v>
      </c>
      <c r="X816" s="71">
        <f t="shared" si="141"/>
        <v>7.6923076923076927E-2</v>
      </c>
      <c r="Y816" s="88" t="e">
        <f t="shared" si="142"/>
        <v>#DIV/0!</v>
      </c>
      <c r="Z816" s="88">
        <f t="shared" si="143"/>
        <v>7.6923076923076919E-3</v>
      </c>
      <c r="AA816" s="90">
        <f t="shared" si="144"/>
        <v>4.1666666666666669E-4</v>
      </c>
      <c r="AB816" s="31">
        <f t="shared" si="145"/>
        <v>48</v>
      </c>
      <c r="AC816" s="88" t="e">
        <f t="shared" si="146"/>
        <v>#DIV/0!</v>
      </c>
      <c r="AD816" s="88">
        <f t="shared" si="147"/>
        <v>1.6025641025641026E-5</v>
      </c>
      <c r="AE816" s="88" t="e">
        <f t="shared" si="148"/>
        <v>#DIV/0!</v>
      </c>
      <c r="AF816" s="88">
        <f t="shared" si="149"/>
        <v>6.4102564102564103E-5</v>
      </c>
      <c r="AG816" s="94" t="s">
        <v>4405</v>
      </c>
      <c r="AH816" s="118" t="s">
        <v>4406</v>
      </c>
    </row>
    <row r="817" spans="1:34" ht="64" x14ac:dyDescent="0.2">
      <c r="A817" s="13" t="s">
        <v>391</v>
      </c>
      <c r="B817" s="13" t="s">
        <v>20</v>
      </c>
      <c r="C817" s="13" t="s">
        <v>2968</v>
      </c>
      <c r="D817" s="13"/>
      <c r="E817" t="s">
        <v>2967</v>
      </c>
      <c r="F817" s="13" t="s">
        <v>1871</v>
      </c>
      <c r="G817" s="13" t="s">
        <v>1870</v>
      </c>
      <c r="H817" s="13" t="s">
        <v>390</v>
      </c>
      <c r="I817">
        <v>0.1</v>
      </c>
      <c r="J817" t="s">
        <v>3538</v>
      </c>
      <c r="K817" t="s">
        <v>1164</v>
      </c>
      <c r="L817" s="31">
        <v>0.1</v>
      </c>
      <c r="N817" s="79">
        <v>0.02</v>
      </c>
      <c r="Q817">
        <v>26</v>
      </c>
      <c r="S817" t="s">
        <v>3071</v>
      </c>
      <c r="T817" s="31">
        <v>0.1</v>
      </c>
      <c r="U817" s="31">
        <v>120</v>
      </c>
      <c r="V817" s="13" t="s">
        <v>1871</v>
      </c>
      <c r="W817" s="71" t="e">
        <f t="shared" si="140"/>
        <v>#DIV/0!</v>
      </c>
      <c r="X817" s="71">
        <f t="shared" si="141"/>
        <v>7.6923076923076927E-2</v>
      </c>
      <c r="Y817" s="88" t="e">
        <f t="shared" si="142"/>
        <v>#DIV/0!</v>
      </c>
      <c r="Z817" s="88">
        <f t="shared" si="143"/>
        <v>7.6923076923076919E-3</v>
      </c>
      <c r="AA817" s="90">
        <f t="shared" si="144"/>
        <v>4.1666666666666669E-4</v>
      </c>
      <c r="AB817" s="31">
        <f t="shared" si="145"/>
        <v>48</v>
      </c>
      <c r="AC817" s="88" t="e">
        <f t="shared" si="146"/>
        <v>#DIV/0!</v>
      </c>
      <c r="AD817" s="88">
        <f t="shared" si="147"/>
        <v>1.6025641025641026E-5</v>
      </c>
      <c r="AE817" s="88" t="e">
        <f t="shared" si="148"/>
        <v>#DIV/0!</v>
      </c>
      <c r="AF817" s="88">
        <f t="shared" si="149"/>
        <v>6.4102564102564103E-5</v>
      </c>
      <c r="AG817" s="94" t="s">
        <v>4405</v>
      </c>
      <c r="AH817" s="118" t="s">
        <v>4406</v>
      </c>
    </row>
    <row r="818" spans="1:34" ht="64" x14ac:dyDescent="0.2">
      <c r="A818" s="2" t="s">
        <v>350</v>
      </c>
      <c r="B818" s="2" t="s">
        <v>20</v>
      </c>
      <c r="C818" s="2" t="s">
        <v>2970</v>
      </c>
      <c r="D818" s="2"/>
      <c r="E818" t="s">
        <v>2969</v>
      </c>
      <c r="F818" s="2" t="s">
        <v>1873</v>
      </c>
      <c r="G818" s="2" t="s">
        <v>1872</v>
      </c>
      <c r="H818" s="2" t="s">
        <v>349</v>
      </c>
      <c r="I818" s="18">
        <v>0.1</v>
      </c>
      <c r="J818" s="27" t="s">
        <v>3538</v>
      </c>
      <c r="K818" s="27" t="s">
        <v>1164</v>
      </c>
      <c r="L818" s="31">
        <v>0.1</v>
      </c>
      <c r="N818" s="75">
        <v>1</v>
      </c>
      <c r="O818">
        <v>9.8000000000000007</v>
      </c>
      <c r="T818" s="31">
        <v>0.2</v>
      </c>
      <c r="U818" s="31">
        <v>120</v>
      </c>
      <c r="V818" s="2" t="s">
        <v>1873</v>
      </c>
      <c r="W818" s="71">
        <f t="shared" si="140"/>
        <v>5.1020408163265296</v>
      </c>
      <c r="X818" s="71" t="e">
        <f t="shared" si="141"/>
        <v>#DIV/0!</v>
      </c>
      <c r="Y818" s="88">
        <f t="shared" si="142"/>
        <v>1.0204081632653059</v>
      </c>
      <c r="Z818" s="88" t="e">
        <f t="shared" si="143"/>
        <v>#DIV/0!</v>
      </c>
      <c r="AA818" s="90">
        <f t="shared" si="144"/>
        <v>1.0416666666666666E-2</v>
      </c>
      <c r="AB818" s="31">
        <f t="shared" si="145"/>
        <v>96</v>
      </c>
      <c r="AC818" s="88">
        <f t="shared" si="146"/>
        <v>1.0629251700680271E-3</v>
      </c>
      <c r="AD818" s="88" t="e">
        <f t="shared" si="147"/>
        <v>#DIV/0!</v>
      </c>
      <c r="AE818" s="88">
        <f t="shared" si="148"/>
        <v>4.2517006802721084E-3</v>
      </c>
      <c r="AF818" s="88" t="e">
        <f t="shared" si="149"/>
        <v>#DIV/0!</v>
      </c>
      <c r="AG818" s="94" t="s">
        <v>4407</v>
      </c>
      <c r="AH818" s="118" t="s">
        <v>4408</v>
      </c>
    </row>
    <row r="819" spans="1:34" ht="64" x14ac:dyDescent="0.2">
      <c r="A819" s="2" t="s">
        <v>1873</v>
      </c>
      <c r="B819" s="2" t="s">
        <v>20</v>
      </c>
      <c r="C819" s="2" t="s">
        <v>2970</v>
      </c>
      <c r="D819" s="2"/>
      <c r="E819" t="s">
        <v>2969</v>
      </c>
      <c r="F819" s="2" t="s">
        <v>1873</v>
      </c>
      <c r="G819" s="2" t="s">
        <v>1872</v>
      </c>
      <c r="H819" s="2" t="s">
        <v>1874</v>
      </c>
      <c r="I819" s="18">
        <v>0.1</v>
      </c>
      <c r="J819" s="27" t="s">
        <v>3538</v>
      </c>
      <c r="K819" s="27" t="s">
        <v>1164</v>
      </c>
      <c r="L819" s="31">
        <v>0.1</v>
      </c>
      <c r="N819" s="75">
        <v>1</v>
      </c>
      <c r="O819">
        <v>9.8000000000000007</v>
      </c>
      <c r="T819" s="31">
        <v>0.2</v>
      </c>
      <c r="U819" s="31">
        <v>120</v>
      </c>
      <c r="V819" s="2" t="s">
        <v>1873</v>
      </c>
      <c r="W819" s="71">
        <f t="shared" si="140"/>
        <v>5.1020408163265296</v>
      </c>
      <c r="X819" s="71" t="e">
        <f t="shared" si="141"/>
        <v>#DIV/0!</v>
      </c>
      <c r="Y819" s="88">
        <f t="shared" si="142"/>
        <v>1.0204081632653059</v>
      </c>
      <c r="Z819" s="88" t="e">
        <f t="shared" si="143"/>
        <v>#DIV/0!</v>
      </c>
      <c r="AA819" s="90">
        <f t="shared" si="144"/>
        <v>1.0416666666666666E-2</v>
      </c>
      <c r="AB819" s="31">
        <f t="shared" si="145"/>
        <v>96</v>
      </c>
      <c r="AC819" s="88">
        <f t="shared" si="146"/>
        <v>1.0629251700680271E-3</v>
      </c>
      <c r="AD819" s="88" t="e">
        <f t="shared" si="147"/>
        <v>#DIV/0!</v>
      </c>
      <c r="AE819" s="88">
        <f t="shared" si="148"/>
        <v>4.2517006802721084E-3</v>
      </c>
      <c r="AF819" s="88" t="e">
        <f t="shared" si="149"/>
        <v>#DIV/0!</v>
      </c>
      <c r="AG819" s="94" t="s">
        <v>4407</v>
      </c>
      <c r="AH819" s="118" t="s">
        <v>4408</v>
      </c>
    </row>
    <row r="820" spans="1:34" s="54" customFormat="1" x14ac:dyDescent="0.2">
      <c r="A820" s="53" t="s">
        <v>3354</v>
      </c>
      <c r="B820" s="54" t="s">
        <v>3354</v>
      </c>
      <c r="C820" s="53" t="s">
        <v>3354</v>
      </c>
      <c r="D820" s="54" t="s">
        <v>3354</v>
      </c>
      <c r="E820" s="54" t="s">
        <v>3354</v>
      </c>
      <c r="F820" s="53" t="s">
        <v>3354</v>
      </c>
      <c r="G820" s="53" t="s">
        <v>3354</v>
      </c>
      <c r="H820" s="53" t="s">
        <v>3354</v>
      </c>
      <c r="I820" s="55" t="s">
        <v>3354</v>
      </c>
      <c r="J820" s="55" t="s">
        <v>3354</v>
      </c>
      <c r="K820" s="55" t="s">
        <v>3354</v>
      </c>
      <c r="L820" s="82" t="s">
        <v>3354</v>
      </c>
      <c r="M820" s="55" t="s">
        <v>3354</v>
      </c>
      <c r="N820" s="82" t="s">
        <v>3354</v>
      </c>
      <c r="T820" s="69" t="s">
        <v>3354</v>
      </c>
      <c r="U820" s="69"/>
      <c r="V820" s="53" t="s">
        <v>3354</v>
      </c>
      <c r="W820" s="74"/>
      <c r="X820" s="74"/>
      <c r="Y820" s="89"/>
      <c r="Z820" s="89"/>
      <c r="AA820" s="91"/>
      <c r="AB820" s="69"/>
      <c r="AC820" s="89"/>
      <c r="AD820" s="89"/>
      <c r="AE820" s="89"/>
      <c r="AF820" s="89"/>
      <c r="AG820" s="95"/>
      <c r="AH820" s="128" t="s">
        <v>3354</v>
      </c>
    </row>
    <row r="821" spans="1:34" s="54" customFormat="1" x14ac:dyDescent="0.2">
      <c r="D821" s="54" t="s">
        <v>3355</v>
      </c>
      <c r="J821" s="54" t="s">
        <v>3355</v>
      </c>
      <c r="L821" s="69"/>
      <c r="N821" s="69"/>
      <c r="T821" s="69"/>
      <c r="U821" s="69"/>
      <c r="W821" s="74"/>
      <c r="X821" s="74"/>
      <c r="Y821" s="89"/>
      <c r="Z821" s="89"/>
      <c r="AA821" s="91"/>
      <c r="AB821" s="69"/>
      <c r="AC821" s="89"/>
      <c r="AD821" s="89"/>
      <c r="AE821" s="89"/>
      <c r="AF821" s="89"/>
      <c r="AG821" s="95"/>
      <c r="AH821" s="128" t="s">
        <v>3355</v>
      </c>
    </row>
    <row r="822" spans="1:34" s="57" customFormat="1" ht="80" x14ac:dyDescent="0.2">
      <c r="A822" s="56" t="s">
        <v>1702</v>
      </c>
      <c r="B822" s="56" t="s">
        <v>1698</v>
      </c>
      <c r="C822" s="56"/>
      <c r="D822" s="56" t="s">
        <v>3356</v>
      </c>
      <c r="F822" s="56" t="s">
        <v>1704</v>
      </c>
      <c r="G822" s="56" t="s">
        <v>1703</v>
      </c>
      <c r="H822" s="56" t="s">
        <v>1701</v>
      </c>
      <c r="I822" s="57">
        <v>2</v>
      </c>
      <c r="J822" s="58" t="s">
        <v>4320</v>
      </c>
      <c r="K822" s="59" t="s">
        <v>4317</v>
      </c>
      <c r="L822" s="70">
        <v>2</v>
      </c>
      <c r="M822" s="57" t="s">
        <v>3500</v>
      </c>
      <c r="N822" s="83">
        <v>100</v>
      </c>
      <c r="O822" s="57">
        <v>5</v>
      </c>
      <c r="P822" s="57">
        <v>10</v>
      </c>
      <c r="T822" s="70">
        <v>2</v>
      </c>
      <c r="U822" s="70">
        <v>120</v>
      </c>
      <c r="V822" s="56" t="s">
        <v>1704</v>
      </c>
      <c r="W822" s="71">
        <f t="shared" ref="W822:W829" si="150">N822/((0.1*O822)*T822)</f>
        <v>100</v>
      </c>
      <c r="X822" s="71" t="e">
        <f t="shared" ref="X822:X829" si="151">N822/(0.1*Q822*T822)</f>
        <v>#DIV/0!</v>
      </c>
      <c r="Y822" s="88">
        <f t="shared" si="142"/>
        <v>200</v>
      </c>
      <c r="Z822" s="88" t="e">
        <f t="shared" si="143"/>
        <v>#DIV/0!</v>
      </c>
      <c r="AA822" s="90">
        <f t="shared" si="144"/>
        <v>0.10416666666666667</v>
      </c>
      <c r="AB822" s="31">
        <f t="shared" si="145"/>
        <v>960</v>
      </c>
      <c r="AC822" s="88">
        <f t="shared" si="146"/>
        <v>2.0833333333333336E-2</v>
      </c>
      <c r="AD822" s="88" t="e">
        <f t="shared" si="147"/>
        <v>#DIV/0!</v>
      </c>
      <c r="AE822" s="88">
        <f t="shared" si="148"/>
        <v>8.3333333333333343E-2</v>
      </c>
      <c r="AF822" s="88" t="e">
        <f t="shared" si="149"/>
        <v>#DIV/0!</v>
      </c>
      <c r="AG822" s="94" t="s">
        <v>4409</v>
      </c>
      <c r="AH822" s="129" t="s">
        <v>4410</v>
      </c>
    </row>
    <row r="823" spans="1:34" s="57" customFormat="1" ht="80" x14ac:dyDescent="0.2">
      <c r="A823" s="56" t="s">
        <v>1702</v>
      </c>
      <c r="B823" s="56" t="s">
        <v>1698</v>
      </c>
      <c r="C823" s="56"/>
      <c r="D823" s="56" t="s">
        <v>3357</v>
      </c>
      <c r="F823" s="56" t="s">
        <v>1704</v>
      </c>
      <c r="G823" s="56" t="s">
        <v>1703</v>
      </c>
      <c r="H823" s="56" t="s">
        <v>1701</v>
      </c>
      <c r="I823" s="57">
        <v>2</v>
      </c>
      <c r="J823" s="58" t="s">
        <v>4320</v>
      </c>
      <c r="K823" s="59" t="s">
        <v>4317</v>
      </c>
      <c r="L823" s="70">
        <v>2</v>
      </c>
      <c r="M823" s="57" t="s">
        <v>3500</v>
      </c>
      <c r="N823" s="83">
        <v>100</v>
      </c>
      <c r="O823" s="57">
        <v>2</v>
      </c>
      <c r="T823" s="70">
        <v>2</v>
      </c>
      <c r="U823" s="70">
        <v>120</v>
      </c>
      <c r="V823" s="56" t="s">
        <v>1704</v>
      </c>
      <c r="W823" s="72">
        <f t="shared" si="150"/>
        <v>250</v>
      </c>
      <c r="X823" s="71" t="e">
        <f t="shared" si="151"/>
        <v>#DIV/0!</v>
      </c>
      <c r="Y823" s="88">
        <f t="shared" si="142"/>
        <v>500</v>
      </c>
      <c r="Z823" s="88" t="e">
        <f t="shared" si="143"/>
        <v>#DIV/0!</v>
      </c>
      <c r="AA823" s="90">
        <f t="shared" si="144"/>
        <v>0.10416666666666667</v>
      </c>
      <c r="AB823" s="31">
        <f t="shared" si="145"/>
        <v>960</v>
      </c>
      <c r="AC823" s="88">
        <f t="shared" si="146"/>
        <v>5.2083333333333336E-2</v>
      </c>
      <c r="AD823" s="88" t="e">
        <f t="shared" si="147"/>
        <v>#DIV/0!</v>
      </c>
      <c r="AE823" s="102">
        <f t="shared" si="148"/>
        <v>0.20833333333333334</v>
      </c>
      <c r="AF823" s="88" t="e">
        <f t="shared" si="149"/>
        <v>#DIV/0!</v>
      </c>
      <c r="AG823" s="94" t="s">
        <v>4411</v>
      </c>
      <c r="AH823" s="129" t="s">
        <v>4412</v>
      </c>
    </row>
    <row r="824" spans="1:34" s="57" customFormat="1" ht="48" x14ac:dyDescent="0.2">
      <c r="A824" s="56" t="s">
        <v>1702</v>
      </c>
      <c r="B824" s="56" t="s">
        <v>1698</v>
      </c>
      <c r="C824" s="56"/>
      <c r="D824" s="56" t="s">
        <v>3358</v>
      </c>
      <c r="F824" s="56" t="s">
        <v>1704</v>
      </c>
      <c r="G824" s="56" t="s">
        <v>1703</v>
      </c>
      <c r="H824" s="56" t="s">
        <v>1701</v>
      </c>
      <c r="I824" s="57">
        <v>2</v>
      </c>
      <c r="J824" s="58" t="s">
        <v>4320</v>
      </c>
      <c r="K824" s="59" t="s">
        <v>4317</v>
      </c>
      <c r="L824" s="70">
        <v>2</v>
      </c>
      <c r="M824" s="57" t="s">
        <v>3500</v>
      </c>
      <c r="N824" s="83">
        <v>100</v>
      </c>
      <c r="O824" s="57">
        <v>4</v>
      </c>
      <c r="T824" s="70">
        <v>2</v>
      </c>
      <c r="U824" s="70">
        <v>120</v>
      </c>
      <c r="V824" s="56" t="s">
        <v>1704</v>
      </c>
      <c r="W824" s="71">
        <f t="shared" si="150"/>
        <v>125</v>
      </c>
      <c r="X824" s="71" t="e">
        <f t="shared" si="151"/>
        <v>#DIV/0!</v>
      </c>
      <c r="Y824" s="88">
        <f t="shared" si="142"/>
        <v>250</v>
      </c>
      <c r="Z824" s="88" t="e">
        <f t="shared" si="143"/>
        <v>#DIV/0!</v>
      </c>
      <c r="AA824" s="90">
        <f t="shared" si="144"/>
        <v>0.10416666666666667</v>
      </c>
      <c r="AB824" s="31">
        <f t="shared" si="145"/>
        <v>960</v>
      </c>
      <c r="AC824" s="88">
        <f t="shared" si="146"/>
        <v>2.6041666666666668E-2</v>
      </c>
      <c r="AD824" s="88" t="e">
        <f t="shared" si="147"/>
        <v>#DIV/0!</v>
      </c>
      <c r="AE824" s="102">
        <f t="shared" si="148"/>
        <v>0.10416666666666667</v>
      </c>
      <c r="AF824" s="88" t="e">
        <f t="shared" si="149"/>
        <v>#DIV/0!</v>
      </c>
      <c r="AG824" s="94" t="s">
        <v>4413</v>
      </c>
      <c r="AH824" s="130" t="s">
        <v>4414</v>
      </c>
    </row>
    <row r="825" spans="1:34" s="57" customFormat="1" ht="48" x14ac:dyDescent="0.2">
      <c r="A825" s="56" t="s">
        <v>1702</v>
      </c>
      <c r="B825" s="56" t="s">
        <v>1698</v>
      </c>
      <c r="C825" s="56"/>
      <c r="D825" s="56" t="s">
        <v>3360</v>
      </c>
      <c r="F825" s="56" t="s">
        <v>1704</v>
      </c>
      <c r="G825" s="56" t="s">
        <v>1703</v>
      </c>
      <c r="H825" s="56" t="s">
        <v>1701</v>
      </c>
      <c r="I825" s="57">
        <v>2</v>
      </c>
      <c r="J825" s="58" t="s">
        <v>4320</v>
      </c>
      <c r="K825" s="59" t="s">
        <v>4317</v>
      </c>
      <c r="L825" s="70">
        <v>2</v>
      </c>
      <c r="M825" s="57" t="s">
        <v>3500</v>
      </c>
      <c r="N825" s="83">
        <v>100</v>
      </c>
      <c r="O825" s="57">
        <v>4</v>
      </c>
      <c r="T825" s="70">
        <v>2</v>
      </c>
      <c r="U825" s="70">
        <v>120</v>
      </c>
      <c r="V825" s="56" t="s">
        <v>1704</v>
      </c>
      <c r="W825" s="71">
        <f t="shared" si="150"/>
        <v>125</v>
      </c>
      <c r="X825" s="71" t="e">
        <f t="shared" si="151"/>
        <v>#DIV/0!</v>
      </c>
      <c r="Y825" s="88">
        <f t="shared" si="142"/>
        <v>250</v>
      </c>
      <c r="Z825" s="88" t="e">
        <f t="shared" si="143"/>
        <v>#DIV/0!</v>
      </c>
      <c r="AA825" s="90">
        <f t="shared" si="144"/>
        <v>0.10416666666666667</v>
      </c>
      <c r="AB825" s="31">
        <f t="shared" si="145"/>
        <v>960</v>
      </c>
      <c r="AC825" s="88">
        <f t="shared" si="146"/>
        <v>2.6041666666666668E-2</v>
      </c>
      <c r="AD825" s="88" t="e">
        <f t="shared" si="147"/>
        <v>#DIV/0!</v>
      </c>
      <c r="AE825" s="102">
        <f t="shared" si="148"/>
        <v>0.10416666666666667</v>
      </c>
      <c r="AF825" s="88" t="e">
        <f t="shared" si="149"/>
        <v>#DIV/0!</v>
      </c>
      <c r="AG825" s="94" t="s">
        <v>4413</v>
      </c>
      <c r="AH825" s="130" t="s">
        <v>4415</v>
      </c>
    </row>
    <row r="826" spans="1:34" s="57" customFormat="1" ht="80" x14ac:dyDescent="0.2">
      <c r="A826" s="56" t="s">
        <v>1702</v>
      </c>
      <c r="B826" s="56" t="s">
        <v>1698</v>
      </c>
      <c r="C826" s="56"/>
      <c r="D826" s="56" t="s">
        <v>3361</v>
      </c>
      <c r="F826" s="56" t="s">
        <v>1704</v>
      </c>
      <c r="G826" s="56" t="s">
        <v>1703</v>
      </c>
      <c r="H826" s="56" t="s">
        <v>1701</v>
      </c>
      <c r="I826" s="57">
        <v>2</v>
      </c>
      <c r="J826" s="58" t="s">
        <v>4320</v>
      </c>
      <c r="K826" s="59" t="s">
        <v>4317</v>
      </c>
      <c r="L826" s="70">
        <v>2</v>
      </c>
      <c r="M826" s="57" t="s">
        <v>3500</v>
      </c>
      <c r="N826" s="83">
        <v>100</v>
      </c>
      <c r="O826" s="57">
        <v>2</v>
      </c>
      <c r="T826" s="70">
        <v>4</v>
      </c>
      <c r="U826" s="70">
        <v>120</v>
      </c>
      <c r="V826" s="56" t="s">
        <v>1704</v>
      </c>
      <c r="W826" s="72">
        <f t="shared" si="150"/>
        <v>125</v>
      </c>
      <c r="X826" s="71" t="e">
        <f t="shared" si="151"/>
        <v>#DIV/0!</v>
      </c>
      <c r="Y826" s="88">
        <f t="shared" si="142"/>
        <v>500</v>
      </c>
      <c r="Z826" s="88" t="e">
        <f t="shared" si="143"/>
        <v>#DIV/0!</v>
      </c>
      <c r="AA826" s="90">
        <f t="shared" si="144"/>
        <v>5.2083333333333336E-2</v>
      </c>
      <c r="AB826" s="31">
        <f t="shared" si="145"/>
        <v>1920</v>
      </c>
      <c r="AC826" s="88">
        <f t="shared" si="146"/>
        <v>2.6041666666666668E-2</v>
      </c>
      <c r="AD826" s="88" t="e">
        <f t="shared" si="147"/>
        <v>#DIV/0!</v>
      </c>
      <c r="AE826" s="102">
        <f t="shared" si="148"/>
        <v>0.10416666666666667</v>
      </c>
      <c r="AF826" s="88" t="e">
        <f t="shared" si="149"/>
        <v>#DIV/0!</v>
      </c>
      <c r="AG826" s="94" t="s">
        <v>4416</v>
      </c>
      <c r="AH826" s="129" t="s">
        <v>4417</v>
      </c>
    </row>
    <row r="827" spans="1:34" s="57" customFormat="1" ht="64" x14ac:dyDescent="0.2">
      <c r="A827" s="56" t="s">
        <v>1702</v>
      </c>
      <c r="B827" s="56" t="s">
        <v>1698</v>
      </c>
      <c r="C827" s="56"/>
      <c r="D827" s="56" t="s">
        <v>3364</v>
      </c>
      <c r="F827" s="56" t="s">
        <v>1704</v>
      </c>
      <c r="G827" s="56" t="s">
        <v>1703</v>
      </c>
      <c r="H827" s="56" t="s">
        <v>1701</v>
      </c>
      <c r="I827" s="57">
        <v>2</v>
      </c>
      <c r="J827" s="58" t="s">
        <v>4320</v>
      </c>
      <c r="K827" s="59" t="s">
        <v>4317</v>
      </c>
      <c r="L827" s="70">
        <v>2</v>
      </c>
      <c r="M827" s="57" t="s">
        <v>3500</v>
      </c>
      <c r="N827" s="83">
        <v>100</v>
      </c>
      <c r="O827" s="57">
        <v>3.5</v>
      </c>
      <c r="T827" s="70">
        <v>2</v>
      </c>
      <c r="U827" s="70">
        <v>120</v>
      </c>
      <c r="V827" s="56" t="s">
        <v>1704</v>
      </c>
      <c r="W827" s="71">
        <f t="shared" si="150"/>
        <v>142.85714285714283</v>
      </c>
      <c r="X827" s="71" t="e">
        <f t="shared" si="151"/>
        <v>#DIV/0!</v>
      </c>
      <c r="Y827" s="88">
        <f t="shared" si="142"/>
        <v>285.71428571428567</v>
      </c>
      <c r="Z827" s="88" t="e">
        <f t="shared" si="143"/>
        <v>#DIV/0!</v>
      </c>
      <c r="AA827" s="90">
        <f t="shared" si="144"/>
        <v>0.10416666666666667</v>
      </c>
      <c r="AB827" s="31">
        <f t="shared" si="145"/>
        <v>960</v>
      </c>
      <c r="AC827" s="88">
        <f t="shared" si="146"/>
        <v>2.9761904761904764E-2</v>
      </c>
      <c r="AD827" s="88" t="e">
        <f t="shared" si="147"/>
        <v>#DIV/0!</v>
      </c>
      <c r="AE827" s="102">
        <f t="shared" si="148"/>
        <v>0.11904761904761905</v>
      </c>
      <c r="AF827" s="88" t="e">
        <f t="shared" si="149"/>
        <v>#DIV/0!</v>
      </c>
      <c r="AG827" s="94" t="s">
        <v>4418</v>
      </c>
      <c r="AH827" s="130" t="s">
        <v>4419</v>
      </c>
    </row>
    <row r="828" spans="1:34" s="57" customFormat="1" ht="80" x14ac:dyDescent="0.2">
      <c r="A828" s="56" t="s">
        <v>1702</v>
      </c>
      <c r="B828" s="56" t="s">
        <v>1698</v>
      </c>
      <c r="C828" s="56"/>
      <c r="D828" s="56" t="s">
        <v>3365</v>
      </c>
      <c r="F828" s="56" t="s">
        <v>1704</v>
      </c>
      <c r="G828" s="56" t="s">
        <v>1703</v>
      </c>
      <c r="H828" s="56" t="s">
        <v>1701</v>
      </c>
      <c r="I828" s="57">
        <v>2</v>
      </c>
      <c r="J828" s="58" t="s">
        <v>4320</v>
      </c>
      <c r="K828" s="59" t="s">
        <v>4317</v>
      </c>
      <c r="L828" s="70">
        <v>2</v>
      </c>
      <c r="M828" s="57" t="s">
        <v>3500</v>
      </c>
      <c r="N828" s="83">
        <v>100</v>
      </c>
      <c r="O828" s="57">
        <v>10</v>
      </c>
      <c r="T828" s="70">
        <v>2</v>
      </c>
      <c r="U828" s="70">
        <v>120</v>
      </c>
      <c r="V828" s="56" t="s">
        <v>1704</v>
      </c>
      <c r="W828" s="71">
        <f t="shared" si="150"/>
        <v>50</v>
      </c>
      <c r="X828" s="71" t="e">
        <f t="shared" si="151"/>
        <v>#DIV/0!</v>
      </c>
      <c r="Y828" s="88">
        <f t="shared" si="142"/>
        <v>100</v>
      </c>
      <c r="Z828" s="88" t="e">
        <f t="shared" si="143"/>
        <v>#DIV/0!</v>
      </c>
      <c r="AA828" s="90">
        <f t="shared" si="144"/>
        <v>0.10416666666666667</v>
      </c>
      <c r="AB828" s="31">
        <f t="shared" si="145"/>
        <v>960</v>
      </c>
      <c r="AC828" s="88">
        <f t="shared" si="146"/>
        <v>1.0416666666666668E-2</v>
      </c>
      <c r="AD828" s="88" t="e">
        <f t="shared" si="147"/>
        <v>#DIV/0!</v>
      </c>
      <c r="AE828" s="88">
        <f t="shared" si="148"/>
        <v>4.1666666666666671E-2</v>
      </c>
      <c r="AF828" s="88" t="e">
        <f t="shared" si="149"/>
        <v>#DIV/0!</v>
      </c>
      <c r="AG828" s="94" t="s">
        <v>4420</v>
      </c>
      <c r="AH828" s="130" t="s">
        <v>4322</v>
      </c>
    </row>
    <row r="829" spans="1:34" s="57" customFormat="1" ht="64" x14ac:dyDescent="0.2">
      <c r="A829" s="56" t="s">
        <v>1702</v>
      </c>
      <c r="B829" s="56" t="s">
        <v>1698</v>
      </c>
      <c r="C829" s="56"/>
      <c r="D829" s="56" t="s">
        <v>3366</v>
      </c>
      <c r="F829" s="56" t="s">
        <v>1704</v>
      </c>
      <c r="G829" s="56" t="s">
        <v>1703</v>
      </c>
      <c r="H829" s="56" t="s">
        <v>1701</v>
      </c>
      <c r="I829" s="57">
        <v>2</v>
      </c>
      <c r="J829" s="58" t="s">
        <v>4320</v>
      </c>
      <c r="K829" s="59" t="s">
        <v>4317</v>
      </c>
      <c r="L829" s="70">
        <v>2</v>
      </c>
      <c r="M829" s="57" t="s">
        <v>3500</v>
      </c>
      <c r="N829" s="83">
        <v>100</v>
      </c>
      <c r="Q829" s="57">
        <v>6</v>
      </c>
      <c r="S829" s="57" t="s">
        <v>2983</v>
      </c>
      <c r="T829" s="70">
        <v>2</v>
      </c>
      <c r="U829" s="70">
        <v>120</v>
      </c>
      <c r="V829" s="56" t="s">
        <v>1704</v>
      </c>
      <c r="W829" s="71" t="e">
        <f t="shared" si="150"/>
        <v>#DIV/0!</v>
      </c>
      <c r="X829" s="71">
        <f t="shared" si="151"/>
        <v>83.333333333333314</v>
      </c>
      <c r="Y829" s="88" t="e">
        <f t="shared" si="142"/>
        <v>#DIV/0!</v>
      </c>
      <c r="Z829" s="88">
        <f t="shared" si="143"/>
        <v>166.66666666666663</v>
      </c>
      <c r="AA829" s="90">
        <f t="shared" si="144"/>
        <v>0.10416666666666667</v>
      </c>
      <c r="AB829" s="31">
        <f t="shared" si="145"/>
        <v>960</v>
      </c>
      <c r="AC829" s="88" t="e">
        <f t="shared" si="146"/>
        <v>#DIV/0!</v>
      </c>
      <c r="AD829" s="88">
        <f t="shared" si="147"/>
        <v>1.7361111111111112E-2</v>
      </c>
      <c r="AE829" s="88" t="e">
        <f t="shared" si="148"/>
        <v>#DIV/0!</v>
      </c>
      <c r="AF829" s="88">
        <f t="shared" si="149"/>
        <v>6.9444444444444448E-2</v>
      </c>
      <c r="AG829" s="94" t="s">
        <v>4421</v>
      </c>
      <c r="AH829" s="129" t="s">
        <v>4422</v>
      </c>
    </row>
    <row r="830" spans="1:34" s="54" customFormat="1" x14ac:dyDescent="0.2">
      <c r="L830" s="69"/>
      <c r="N830" s="69"/>
      <c r="T830" s="69"/>
      <c r="U830" s="69"/>
      <c r="W830" s="74"/>
      <c r="X830" s="74"/>
      <c r="Y830" s="89"/>
      <c r="Z830" s="89"/>
      <c r="AA830" s="91"/>
      <c r="AB830" s="69"/>
      <c r="AC830" s="89"/>
      <c r="AD830" s="89"/>
      <c r="AE830" s="89"/>
      <c r="AF830" s="89"/>
      <c r="AG830" s="95"/>
      <c r="AH830" s="128"/>
    </row>
    <row r="831" spans="1:34" s="57" customFormat="1" ht="80" x14ac:dyDescent="0.2">
      <c r="A831" s="60" t="s">
        <v>1805</v>
      </c>
      <c r="B831" s="60" t="s">
        <v>1698</v>
      </c>
      <c r="C831" s="60"/>
      <c r="D831" s="60" t="s">
        <v>3367</v>
      </c>
      <c r="F831" s="60" t="s">
        <v>1800</v>
      </c>
      <c r="G831" s="60" t="s">
        <v>1799</v>
      </c>
      <c r="H831" s="60" t="s">
        <v>1804</v>
      </c>
      <c r="I831" s="57">
        <v>4.2</v>
      </c>
      <c r="J831" s="61" t="s">
        <v>4363</v>
      </c>
      <c r="K831" s="62" t="s">
        <v>4317</v>
      </c>
      <c r="L831" s="70">
        <v>4.2</v>
      </c>
      <c r="M831" s="57" t="s">
        <v>4365</v>
      </c>
      <c r="N831" s="84">
        <v>100</v>
      </c>
      <c r="O831" s="57">
        <v>2</v>
      </c>
      <c r="T831" s="70">
        <v>4.2</v>
      </c>
      <c r="U831" s="70">
        <v>120</v>
      </c>
      <c r="V831" s="60" t="s">
        <v>1800</v>
      </c>
      <c r="W831" s="71">
        <f t="shared" ref="W831:W841" si="152">N831/((0.1*O831)*T831)</f>
        <v>119.04761904761904</v>
      </c>
      <c r="X831" s="71" t="e">
        <f t="shared" ref="X831:X836" si="153">N831/(0.1*Q831*T831)</f>
        <v>#DIV/0!</v>
      </c>
      <c r="Y831" s="88">
        <f t="shared" si="142"/>
        <v>500</v>
      </c>
      <c r="Z831" s="88" t="e">
        <f t="shared" si="143"/>
        <v>#DIV/0!</v>
      </c>
      <c r="AA831" s="90">
        <f t="shared" si="144"/>
        <v>4.96031746031746E-2</v>
      </c>
      <c r="AB831" s="31">
        <f t="shared" si="145"/>
        <v>2016</v>
      </c>
      <c r="AC831" s="88">
        <f t="shared" si="146"/>
        <v>2.48015873015873E-2</v>
      </c>
      <c r="AD831" s="88" t="e">
        <f t="shared" si="147"/>
        <v>#DIV/0!</v>
      </c>
      <c r="AE831" s="102">
        <f t="shared" si="148"/>
        <v>9.9206349206349201E-2</v>
      </c>
      <c r="AF831" s="88" t="e">
        <f t="shared" si="149"/>
        <v>#DIV/0!</v>
      </c>
      <c r="AG831" s="94" t="s">
        <v>4423</v>
      </c>
      <c r="AH831" s="130" t="s">
        <v>4424</v>
      </c>
    </row>
    <row r="832" spans="1:34" s="57" customFormat="1" ht="64" x14ac:dyDescent="0.2">
      <c r="A832" s="60" t="s">
        <v>1805</v>
      </c>
      <c r="B832" s="60" t="s">
        <v>1698</v>
      </c>
      <c r="C832" s="60"/>
      <c r="D832" s="60" t="s">
        <v>3369</v>
      </c>
      <c r="F832" s="60" t="s">
        <v>1800</v>
      </c>
      <c r="G832" s="60" t="s">
        <v>1799</v>
      </c>
      <c r="H832" s="60" t="s">
        <v>1804</v>
      </c>
      <c r="I832" s="57">
        <v>4.2</v>
      </c>
      <c r="J832" s="61" t="s">
        <v>4363</v>
      </c>
      <c r="K832" s="62" t="s">
        <v>4317</v>
      </c>
      <c r="L832" s="70">
        <v>4.2</v>
      </c>
      <c r="M832" s="57" t="s">
        <v>4365</v>
      </c>
      <c r="N832" s="84">
        <v>100</v>
      </c>
      <c r="O832" s="57">
        <v>0.4</v>
      </c>
      <c r="T832" s="70">
        <v>4.2</v>
      </c>
      <c r="U832" s="70">
        <v>480</v>
      </c>
      <c r="V832" s="60" t="s">
        <v>1800</v>
      </c>
      <c r="W832" s="73">
        <f t="shared" si="152"/>
        <v>595.23809523809507</v>
      </c>
      <c r="X832" s="71" t="e">
        <f t="shared" si="153"/>
        <v>#DIV/0!</v>
      </c>
      <c r="Y832" s="88">
        <f t="shared" si="142"/>
        <v>2499.9999999999995</v>
      </c>
      <c r="Z832" s="88" t="e">
        <f t="shared" si="143"/>
        <v>#DIV/0!</v>
      </c>
      <c r="AA832" s="90">
        <f t="shared" si="144"/>
        <v>4.96031746031746E-2</v>
      </c>
      <c r="AB832" s="31">
        <f t="shared" si="145"/>
        <v>2016</v>
      </c>
      <c r="AC832" s="88">
        <f t="shared" si="146"/>
        <v>0.1240079365079365</v>
      </c>
      <c r="AD832" s="88" t="e">
        <f t="shared" si="147"/>
        <v>#DIV/0!</v>
      </c>
      <c r="AE832" s="102">
        <f t="shared" si="148"/>
        <v>0.1240079365079365</v>
      </c>
      <c r="AF832" s="88" t="e">
        <f t="shared" si="149"/>
        <v>#DIV/0!</v>
      </c>
      <c r="AG832" s="94" t="s">
        <v>4425</v>
      </c>
      <c r="AH832" s="130" t="s">
        <v>4426</v>
      </c>
    </row>
    <row r="833" spans="1:34" s="57" customFormat="1" ht="80" x14ac:dyDescent="0.2">
      <c r="A833" s="60" t="s">
        <v>1805</v>
      </c>
      <c r="B833" s="60" t="s">
        <v>1698</v>
      </c>
      <c r="C833" s="60"/>
      <c r="D833" s="60" t="s">
        <v>3371</v>
      </c>
      <c r="F833" s="60" t="s">
        <v>1800</v>
      </c>
      <c r="G833" s="60" t="s">
        <v>1799</v>
      </c>
      <c r="H833" s="60" t="s">
        <v>1804</v>
      </c>
      <c r="I833" s="57">
        <v>4.2</v>
      </c>
      <c r="J833" s="61" t="s">
        <v>4363</v>
      </c>
      <c r="K833" s="62" t="s">
        <v>4317</v>
      </c>
      <c r="L833" s="70">
        <v>4.2</v>
      </c>
      <c r="M833" s="57" t="s">
        <v>4365</v>
      </c>
      <c r="N833" s="84">
        <v>100</v>
      </c>
      <c r="O833" s="57">
        <v>0.9</v>
      </c>
      <c r="T833" s="70">
        <v>4.2</v>
      </c>
      <c r="U833" s="70">
        <v>120</v>
      </c>
      <c r="V833" s="60" t="s">
        <v>1800</v>
      </c>
      <c r="W833" s="72">
        <f t="shared" si="152"/>
        <v>264.5502645502645</v>
      </c>
      <c r="X833" s="71" t="e">
        <f t="shared" si="153"/>
        <v>#DIV/0!</v>
      </c>
      <c r="Y833" s="88">
        <f t="shared" si="142"/>
        <v>1111.1111111111111</v>
      </c>
      <c r="Z833" s="88" t="e">
        <f t="shared" si="143"/>
        <v>#DIV/0!</v>
      </c>
      <c r="AA833" s="90">
        <f t="shared" si="144"/>
        <v>4.96031746031746E-2</v>
      </c>
      <c r="AB833" s="31">
        <f t="shared" si="145"/>
        <v>2016</v>
      </c>
      <c r="AC833" s="88">
        <f t="shared" si="146"/>
        <v>5.5114638447971778E-2</v>
      </c>
      <c r="AD833" s="88" t="e">
        <f t="shared" si="147"/>
        <v>#DIV/0!</v>
      </c>
      <c r="AE833" s="102">
        <f t="shared" si="148"/>
        <v>0.22045855379188711</v>
      </c>
      <c r="AF833" s="88" t="e">
        <f t="shared" si="149"/>
        <v>#DIV/0!</v>
      </c>
      <c r="AG833" s="94" t="s">
        <v>4427</v>
      </c>
      <c r="AH833" s="130" t="s">
        <v>4428</v>
      </c>
    </row>
    <row r="834" spans="1:34" s="57" customFormat="1" ht="64" x14ac:dyDescent="0.2">
      <c r="A834" s="60" t="s">
        <v>1805</v>
      </c>
      <c r="B834" s="60" t="s">
        <v>1698</v>
      </c>
      <c r="C834" s="60"/>
      <c r="D834" s="60" t="s">
        <v>3372</v>
      </c>
      <c r="F834" s="60" t="s">
        <v>1800</v>
      </c>
      <c r="G834" s="60" t="s">
        <v>1799</v>
      </c>
      <c r="H834" s="60" t="s">
        <v>1804</v>
      </c>
      <c r="I834" s="57">
        <v>4.2</v>
      </c>
      <c r="J834" s="61" t="s">
        <v>4363</v>
      </c>
      <c r="K834" s="62" t="s">
        <v>4317</v>
      </c>
      <c r="L834" s="70">
        <v>4.2</v>
      </c>
      <c r="M834" s="57" t="s">
        <v>4365</v>
      </c>
      <c r="N834" s="84">
        <v>100</v>
      </c>
      <c r="O834" s="57">
        <v>3</v>
      </c>
      <c r="T834" s="70">
        <v>4.2</v>
      </c>
      <c r="U834" s="70">
        <v>120</v>
      </c>
      <c r="V834" s="60" t="s">
        <v>1800</v>
      </c>
      <c r="W834" s="71">
        <f t="shared" si="152"/>
        <v>79.365079365079353</v>
      </c>
      <c r="X834" s="71" t="e">
        <f t="shared" si="153"/>
        <v>#DIV/0!</v>
      </c>
      <c r="Y834" s="88">
        <f t="shared" si="142"/>
        <v>333.33333333333326</v>
      </c>
      <c r="Z834" s="88" t="e">
        <f t="shared" si="143"/>
        <v>#DIV/0!</v>
      </c>
      <c r="AA834" s="90">
        <f t="shared" si="144"/>
        <v>4.96031746031746E-2</v>
      </c>
      <c r="AB834" s="31">
        <f t="shared" si="145"/>
        <v>2016</v>
      </c>
      <c r="AC834" s="88">
        <f t="shared" si="146"/>
        <v>1.6534391534391533E-2</v>
      </c>
      <c r="AD834" s="88" t="e">
        <f t="shared" si="147"/>
        <v>#DIV/0!</v>
      </c>
      <c r="AE834" s="88">
        <f t="shared" si="148"/>
        <v>6.6137566137566134E-2</v>
      </c>
      <c r="AF834" s="88" t="e">
        <f t="shared" si="149"/>
        <v>#DIV/0!</v>
      </c>
      <c r="AG834" s="94" t="s">
        <v>4429</v>
      </c>
      <c r="AH834" s="130" t="s">
        <v>4430</v>
      </c>
    </row>
    <row r="835" spans="1:34" s="57" customFormat="1" ht="80" x14ac:dyDescent="0.2">
      <c r="A835" s="60" t="s">
        <v>1805</v>
      </c>
      <c r="B835" s="60" t="s">
        <v>1698</v>
      </c>
      <c r="C835" s="60"/>
      <c r="D835" s="60" t="s">
        <v>3373</v>
      </c>
      <c r="F835" s="60" t="s">
        <v>1800</v>
      </c>
      <c r="G835" s="60" t="s">
        <v>1799</v>
      </c>
      <c r="H835" s="60" t="s">
        <v>1804</v>
      </c>
      <c r="I835" s="57">
        <v>4.2</v>
      </c>
      <c r="J835" s="61" t="s">
        <v>4363</v>
      </c>
      <c r="K835" s="62" t="s">
        <v>4317</v>
      </c>
      <c r="L835" s="70">
        <v>4.2</v>
      </c>
      <c r="M835" s="57" t="s">
        <v>4365</v>
      </c>
      <c r="N835" s="84">
        <v>100</v>
      </c>
      <c r="O835" s="57">
        <v>4</v>
      </c>
      <c r="T835" s="70">
        <v>4.2</v>
      </c>
      <c r="U835" s="70">
        <v>120</v>
      </c>
      <c r="V835" s="60" t="s">
        <v>1800</v>
      </c>
      <c r="W835" s="71">
        <f t="shared" si="152"/>
        <v>59.523809523809518</v>
      </c>
      <c r="X835" s="71" t="e">
        <f t="shared" si="153"/>
        <v>#DIV/0!</v>
      </c>
      <c r="Y835" s="88">
        <f t="shared" si="142"/>
        <v>250</v>
      </c>
      <c r="Z835" s="88" t="e">
        <f t="shared" si="143"/>
        <v>#DIV/0!</v>
      </c>
      <c r="AA835" s="90">
        <f t="shared" si="144"/>
        <v>4.96031746031746E-2</v>
      </c>
      <c r="AB835" s="31">
        <f t="shared" si="145"/>
        <v>2016</v>
      </c>
      <c r="AC835" s="88">
        <f t="shared" si="146"/>
        <v>1.240079365079365E-2</v>
      </c>
      <c r="AD835" s="88" t="e">
        <f t="shared" si="147"/>
        <v>#DIV/0!</v>
      </c>
      <c r="AE835" s="88">
        <f t="shared" si="148"/>
        <v>4.96031746031746E-2</v>
      </c>
      <c r="AF835" s="88" t="e">
        <f t="shared" si="149"/>
        <v>#DIV/0!</v>
      </c>
      <c r="AG835" s="94" t="s">
        <v>4431</v>
      </c>
      <c r="AH835" s="130" t="s">
        <v>4432</v>
      </c>
    </row>
    <row r="836" spans="1:34" s="57" customFormat="1" ht="64" x14ac:dyDescent="0.2">
      <c r="A836" s="60" t="s">
        <v>1805</v>
      </c>
      <c r="B836" s="60" t="s">
        <v>1698</v>
      </c>
      <c r="C836" s="60"/>
      <c r="D836" s="60" t="s">
        <v>3374</v>
      </c>
      <c r="F836" s="60" t="s">
        <v>1800</v>
      </c>
      <c r="G836" s="60" t="s">
        <v>1799</v>
      </c>
      <c r="H836" s="60" t="s">
        <v>1804</v>
      </c>
      <c r="I836" s="57">
        <v>4.2</v>
      </c>
      <c r="J836" s="61" t="s">
        <v>4363</v>
      </c>
      <c r="K836" s="62" t="s">
        <v>4317</v>
      </c>
      <c r="L836" s="70">
        <v>4.2</v>
      </c>
      <c r="M836" s="57" t="s">
        <v>4365</v>
      </c>
      <c r="N836" s="84">
        <v>100</v>
      </c>
      <c r="O836" s="57">
        <v>1.5</v>
      </c>
      <c r="T836" s="70">
        <v>4.2</v>
      </c>
      <c r="U836" s="70">
        <v>120</v>
      </c>
      <c r="V836" s="60" t="s">
        <v>1800</v>
      </c>
      <c r="W836" s="71">
        <f t="shared" si="152"/>
        <v>158.73015873015871</v>
      </c>
      <c r="X836" s="71" t="e">
        <f t="shared" si="153"/>
        <v>#DIV/0!</v>
      </c>
      <c r="Y836" s="88">
        <f t="shared" si="142"/>
        <v>666.66666666666652</v>
      </c>
      <c r="Z836" s="88" t="e">
        <f t="shared" si="143"/>
        <v>#DIV/0!</v>
      </c>
      <c r="AA836" s="90">
        <f t="shared" si="144"/>
        <v>4.96031746031746E-2</v>
      </c>
      <c r="AB836" s="31">
        <f t="shared" si="145"/>
        <v>2016</v>
      </c>
      <c r="AC836" s="88">
        <f t="shared" si="146"/>
        <v>3.3068783068783067E-2</v>
      </c>
      <c r="AD836" s="88" t="e">
        <f t="shared" si="147"/>
        <v>#DIV/0!</v>
      </c>
      <c r="AE836" s="102">
        <f t="shared" si="148"/>
        <v>0.13227513227513227</v>
      </c>
      <c r="AF836" s="88" t="e">
        <f t="shared" si="149"/>
        <v>#DIV/0!</v>
      </c>
      <c r="AG836" s="94" t="s">
        <v>4433</v>
      </c>
      <c r="AH836" s="130" t="s">
        <v>4434</v>
      </c>
    </row>
    <row r="837" spans="1:34" s="57" customFormat="1" ht="64" x14ac:dyDescent="0.2">
      <c r="A837" s="60" t="s">
        <v>1805</v>
      </c>
      <c r="B837" s="60" t="s">
        <v>1698</v>
      </c>
      <c r="C837" s="60"/>
      <c r="D837" s="60" t="s">
        <v>3375</v>
      </c>
      <c r="F837" s="60" t="s">
        <v>1800</v>
      </c>
      <c r="G837" s="60" t="s">
        <v>1799</v>
      </c>
      <c r="H837" s="60" t="s">
        <v>1804</v>
      </c>
      <c r="I837" s="57">
        <v>4.2</v>
      </c>
      <c r="J837" s="61" t="s">
        <v>4363</v>
      </c>
      <c r="K837" s="62" t="s">
        <v>4317</v>
      </c>
      <c r="L837" s="70">
        <v>4.2</v>
      </c>
      <c r="M837" s="57" t="s">
        <v>4365</v>
      </c>
      <c r="N837" s="84">
        <v>100</v>
      </c>
      <c r="O837" s="57">
        <v>2</v>
      </c>
      <c r="T837" s="70">
        <v>2.2000000000000002</v>
      </c>
      <c r="U837" s="70">
        <v>120</v>
      </c>
      <c r="V837" s="60" t="s">
        <v>1800</v>
      </c>
      <c r="W837" s="71">
        <f t="shared" si="152"/>
        <v>227.27272727272725</v>
      </c>
      <c r="X837" s="71" t="e">
        <f t="shared" ref="X837:X841" si="154">N837/(0.1*Q837*T837)</f>
        <v>#DIV/0!</v>
      </c>
      <c r="Y837" s="88">
        <f t="shared" ref="Y837:Y841" si="155">N837/(0.1*O837)</f>
        <v>500</v>
      </c>
      <c r="Z837" s="88" t="e">
        <f t="shared" ref="Z837:Z841" si="156">N837/(0.1*Q837)</f>
        <v>#DIV/0!</v>
      </c>
      <c r="AA837" s="90">
        <f t="shared" ref="AA837:AA841" si="157">N837/AB837</f>
        <v>9.4696969696969696E-2</v>
      </c>
      <c r="AB837" s="31">
        <f t="shared" ref="AB837:AB841" si="158">T837*480</f>
        <v>1056</v>
      </c>
      <c r="AC837" s="88">
        <f t="shared" ref="AC837:AC841" si="159">AA837/O837</f>
        <v>4.7348484848484848E-2</v>
      </c>
      <c r="AD837" s="88" t="e">
        <f t="shared" ref="AD837:AD841" si="160">AA837/Q837</f>
        <v>#DIV/0!</v>
      </c>
      <c r="AE837" s="102">
        <f t="shared" ref="AE837:AE841" si="161">((N837/(T837*U837))/O837)</f>
        <v>0.18939393939393939</v>
      </c>
      <c r="AF837" s="88" t="e">
        <f t="shared" ref="AF837:AF841" si="162">((N837/(T837*U837))/Q837)</f>
        <v>#DIV/0!</v>
      </c>
      <c r="AG837" s="94" t="s">
        <v>4435</v>
      </c>
      <c r="AH837" s="130" t="s">
        <v>4436</v>
      </c>
    </row>
    <row r="838" spans="1:34" s="57" customFormat="1" ht="80" x14ac:dyDescent="0.2">
      <c r="A838" s="60" t="s">
        <v>1805</v>
      </c>
      <c r="B838" s="60" t="s">
        <v>1698</v>
      </c>
      <c r="C838" s="60"/>
      <c r="D838" s="60" t="s">
        <v>3376</v>
      </c>
      <c r="F838" s="60" t="s">
        <v>1800</v>
      </c>
      <c r="G838" s="60" t="s">
        <v>1799</v>
      </c>
      <c r="H838" s="60" t="s">
        <v>1804</v>
      </c>
      <c r="I838" s="57">
        <v>4.2</v>
      </c>
      <c r="J838" s="61" t="s">
        <v>4363</v>
      </c>
      <c r="K838" s="62" t="s">
        <v>4317</v>
      </c>
      <c r="L838" s="70">
        <v>4.2</v>
      </c>
      <c r="M838" s="57" t="s">
        <v>4365</v>
      </c>
      <c r="N838" s="84">
        <v>100</v>
      </c>
      <c r="O838" s="57">
        <v>3</v>
      </c>
      <c r="T838" s="70">
        <v>4.2</v>
      </c>
      <c r="U838" s="70">
        <v>120</v>
      </c>
      <c r="V838" s="60" t="s">
        <v>1800</v>
      </c>
      <c r="W838" s="71">
        <f t="shared" si="152"/>
        <v>79.365079365079353</v>
      </c>
      <c r="X838" s="71" t="e">
        <f t="shared" si="154"/>
        <v>#DIV/0!</v>
      </c>
      <c r="Y838" s="88">
        <f t="shared" si="155"/>
        <v>333.33333333333326</v>
      </c>
      <c r="Z838" s="88" t="e">
        <f t="shared" si="156"/>
        <v>#DIV/0!</v>
      </c>
      <c r="AA838" s="90">
        <f t="shared" si="157"/>
        <v>4.96031746031746E-2</v>
      </c>
      <c r="AB838" s="31">
        <f t="shared" si="158"/>
        <v>2016</v>
      </c>
      <c r="AC838" s="88">
        <f t="shared" si="159"/>
        <v>1.6534391534391533E-2</v>
      </c>
      <c r="AD838" s="88" t="e">
        <f t="shared" si="160"/>
        <v>#DIV/0!</v>
      </c>
      <c r="AE838" s="88">
        <f t="shared" si="161"/>
        <v>6.6137566137566134E-2</v>
      </c>
      <c r="AF838" s="88" t="e">
        <f t="shared" si="162"/>
        <v>#DIV/0!</v>
      </c>
      <c r="AG838" s="94" t="s">
        <v>4437</v>
      </c>
      <c r="AH838" s="130" t="s">
        <v>4438</v>
      </c>
    </row>
    <row r="839" spans="1:34" s="57" customFormat="1" ht="96" x14ac:dyDescent="0.2">
      <c r="A839" s="60" t="s">
        <v>1805</v>
      </c>
      <c r="B839" s="60" t="s">
        <v>1698</v>
      </c>
      <c r="C839" s="60"/>
      <c r="D839" s="60" t="s">
        <v>3377</v>
      </c>
      <c r="F839" s="60" t="s">
        <v>1800</v>
      </c>
      <c r="G839" s="60" t="s">
        <v>1799</v>
      </c>
      <c r="H839" s="60" t="s">
        <v>1804</v>
      </c>
      <c r="I839" s="57">
        <v>4.2</v>
      </c>
      <c r="J839" s="61" t="s">
        <v>4363</v>
      </c>
      <c r="K839" s="62" t="s">
        <v>4317</v>
      </c>
      <c r="L839" s="70">
        <v>4.2</v>
      </c>
      <c r="M839" s="57" t="s">
        <v>4365</v>
      </c>
      <c r="N839" s="84">
        <v>100</v>
      </c>
      <c r="O839" s="57">
        <v>3</v>
      </c>
      <c r="T839" s="70">
        <v>4.2</v>
      </c>
      <c r="U839" s="70">
        <v>120</v>
      </c>
      <c r="V839" s="60" t="s">
        <v>1800</v>
      </c>
      <c r="W839" s="71">
        <f t="shared" si="152"/>
        <v>79.365079365079353</v>
      </c>
      <c r="X839" s="71" t="e">
        <f t="shared" si="154"/>
        <v>#DIV/0!</v>
      </c>
      <c r="Y839" s="88">
        <f t="shared" si="155"/>
        <v>333.33333333333326</v>
      </c>
      <c r="Z839" s="88" t="e">
        <f t="shared" si="156"/>
        <v>#DIV/0!</v>
      </c>
      <c r="AA839" s="90">
        <f t="shared" si="157"/>
        <v>4.96031746031746E-2</v>
      </c>
      <c r="AB839" s="31">
        <f t="shared" si="158"/>
        <v>2016</v>
      </c>
      <c r="AC839" s="88">
        <f t="shared" si="159"/>
        <v>1.6534391534391533E-2</v>
      </c>
      <c r="AD839" s="88" t="e">
        <f t="shared" si="160"/>
        <v>#DIV/0!</v>
      </c>
      <c r="AE839" s="88">
        <f t="shared" si="161"/>
        <v>6.6137566137566134E-2</v>
      </c>
      <c r="AF839" s="88" t="e">
        <f t="shared" si="162"/>
        <v>#DIV/0!</v>
      </c>
      <c r="AG839" s="94" t="s">
        <v>4439</v>
      </c>
      <c r="AH839" s="130" t="s">
        <v>4440</v>
      </c>
    </row>
    <row r="840" spans="1:34" s="57" customFormat="1" ht="64" x14ac:dyDescent="0.2">
      <c r="A840" s="60" t="s">
        <v>1805</v>
      </c>
      <c r="B840" s="60" t="s">
        <v>1698</v>
      </c>
      <c r="C840" s="60"/>
      <c r="D840" s="60" t="s">
        <v>3378</v>
      </c>
      <c r="F840" s="60" t="s">
        <v>1800</v>
      </c>
      <c r="G840" s="60" t="s">
        <v>1799</v>
      </c>
      <c r="H840" s="60" t="s">
        <v>1804</v>
      </c>
      <c r="I840" s="57">
        <v>4.2</v>
      </c>
      <c r="J840" s="61" t="s">
        <v>4363</v>
      </c>
      <c r="K840" s="62" t="s">
        <v>4317</v>
      </c>
      <c r="L840" s="70">
        <v>4.2</v>
      </c>
      <c r="M840" s="57" t="s">
        <v>4365</v>
      </c>
      <c r="N840" s="84">
        <v>100</v>
      </c>
      <c r="O840" s="57">
        <v>4</v>
      </c>
      <c r="T840" s="70">
        <v>2.2000000000000002</v>
      </c>
      <c r="U840" s="70">
        <v>120</v>
      </c>
      <c r="V840" s="60" t="s">
        <v>1800</v>
      </c>
      <c r="W840" s="71">
        <f t="shared" si="152"/>
        <v>113.63636363636363</v>
      </c>
      <c r="X840" s="71" t="e">
        <f t="shared" si="154"/>
        <v>#DIV/0!</v>
      </c>
      <c r="Y840" s="88">
        <f t="shared" si="155"/>
        <v>250</v>
      </c>
      <c r="Z840" s="88" t="e">
        <f t="shared" si="156"/>
        <v>#DIV/0!</v>
      </c>
      <c r="AA840" s="90">
        <f t="shared" si="157"/>
        <v>9.4696969696969696E-2</v>
      </c>
      <c r="AB840" s="31">
        <f t="shared" si="158"/>
        <v>1056</v>
      </c>
      <c r="AC840" s="88">
        <f t="shared" si="159"/>
        <v>2.3674242424242424E-2</v>
      </c>
      <c r="AD840" s="88" t="e">
        <f t="shared" si="160"/>
        <v>#DIV/0!</v>
      </c>
      <c r="AE840" s="88">
        <f t="shared" si="161"/>
        <v>9.4696969696969696E-2</v>
      </c>
      <c r="AF840" s="88" t="e">
        <f t="shared" si="162"/>
        <v>#DIV/0!</v>
      </c>
      <c r="AG840" s="94" t="s">
        <v>4441</v>
      </c>
      <c r="AH840" s="130" t="s">
        <v>4442</v>
      </c>
    </row>
    <row r="841" spans="1:34" s="57" customFormat="1" ht="80" x14ac:dyDescent="0.2">
      <c r="A841" s="60" t="s">
        <v>1805</v>
      </c>
      <c r="B841" s="60" t="s">
        <v>1698</v>
      </c>
      <c r="C841" s="60"/>
      <c r="D841" s="60" t="s">
        <v>3379</v>
      </c>
      <c r="F841" s="60" t="s">
        <v>1800</v>
      </c>
      <c r="G841" s="60" t="s">
        <v>1799</v>
      </c>
      <c r="H841" s="60" t="s">
        <v>1804</v>
      </c>
      <c r="I841" s="57">
        <v>4.2</v>
      </c>
      <c r="J841" s="61" t="s">
        <v>4363</v>
      </c>
      <c r="K841" s="62" t="s">
        <v>4317</v>
      </c>
      <c r="L841" s="70">
        <v>4.2</v>
      </c>
      <c r="M841" s="57" t="s">
        <v>4365</v>
      </c>
      <c r="N841" s="84">
        <v>100</v>
      </c>
      <c r="O841" s="57">
        <v>2</v>
      </c>
      <c r="T841" s="70">
        <v>2.2000000000000002</v>
      </c>
      <c r="U841" s="70">
        <v>120</v>
      </c>
      <c r="V841" s="60" t="s">
        <v>1800</v>
      </c>
      <c r="W841" s="71">
        <f t="shared" si="152"/>
        <v>227.27272727272725</v>
      </c>
      <c r="X841" s="71" t="e">
        <f t="shared" si="154"/>
        <v>#DIV/0!</v>
      </c>
      <c r="Y841" s="88">
        <f t="shared" si="155"/>
        <v>500</v>
      </c>
      <c r="Z841" s="88" t="e">
        <f t="shared" si="156"/>
        <v>#DIV/0!</v>
      </c>
      <c r="AA841" s="90">
        <f t="shared" si="157"/>
        <v>9.4696969696969696E-2</v>
      </c>
      <c r="AB841" s="31">
        <f t="shared" si="158"/>
        <v>1056</v>
      </c>
      <c r="AC841" s="88">
        <f t="shared" si="159"/>
        <v>4.7348484848484848E-2</v>
      </c>
      <c r="AD841" s="88" t="e">
        <f t="shared" si="160"/>
        <v>#DIV/0!</v>
      </c>
      <c r="AE841" s="102">
        <f t="shared" si="161"/>
        <v>0.18939393939393939</v>
      </c>
      <c r="AF841" s="88" t="e">
        <f t="shared" si="162"/>
        <v>#DIV/0!</v>
      </c>
      <c r="AG841" s="94" t="s">
        <v>4443</v>
      </c>
      <c r="AH841" s="130" t="s">
        <v>4444</v>
      </c>
    </row>
    <row r="842" spans="1:34" s="54" customFormat="1" x14ac:dyDescent="0.2">
      <c r="L842" s="69"/>
      <c r="N842" s="69"/>
      <c r="T842" s="69"/>
      <c r="U842" s="69"/>
      <c r="W842" s="74"/>
      <c r="X842" s="69"/>
      <c r="Y842" s="69"/>
      <c r="Z842" s="69"/>
      <c r="AA842" s="69"/>
      <c r="AB842" s="69"/>
      <c r="AC842" s="69"/>
      <c r="AD842" s="69"/>
      <c r="AE842" s="69"/>
      <c r="AF842" s="69"/>
      <c r="AG842" s="96"/>
      <c r="AH842" s="128"/>
    </row>
    <row r="843" spans="1:34" s="104" customFormat="1" x14ac:dyDescent="0.2">
      <c r="A843" s="104" t="s">
        <v>3380</v>
      </c>
      <c r="D843" s="104" t="s">
        <v>3380</v>
      </c>
      <c r="J843" s="104" t="s">
        <v>3380</v>
      </c>
      <c r="L843" s="105"/>
      <c r="M843" s="104" t="s">
        <v>3380</v>
      </c>
      <c r="N843" s="105"/>
      <c r="T843" s="105"/>
      <c r="U843" s="105"/>
      <c r="V843" s="106"/>
      <c r="W843" s="106"/>
      <c r="X843" s="105"/>
      <c r="Y843" s="105"/>
      <c r="Z843" s="105"/>
      <c r="AA843" s="104" t="s">
        <v>3380</v>
      </c>
      <c r="AB843" s="105"/>
      <c r="AC843" s="105"/>
      <c r="AD843" s="105"/>
      <c r="AE843" s="105"/>
      <c r="AF843" s="104" t="s">
        <v>3380</v>
      </c>
      <c r="AG843" s="106"/>
      <c r="AH843" s="131" t="s">
        <v>3380</v>
      </c>
    </row>
    <row r="844" spans="1:34" s="33" customFormat="1" x14ac:dyDescent="0.2">
      <c r="L844" s="136"/>
      <c r="N844" s="136"/>
      <c r="T844" s="136"/>
      <c r="U844" s="136"/>
      <c r="V844" s="33" t="s">
        <v>4445</v>
      </c>
      <c r="X844" s="136"/>
      <c r="Y844" s="136"/>
      <c r="Z844" s="136"/>
      <c r="AB844" s="136"/>
      <c r="AC844" s="136"/>
      <c r="AD844" s="136"/>
      <c r="AE844" s="136"/>
      <c r="AG844" s="33" t="s">
        <v>4445</v>
      </c>
      <c r="AH844" s="137"/>
    </row>
    <row r="845" spans="1:34" s="104" customFormat="1" x14ac:dyDescent="0.2">
      <c r="A845" s="104" t="s">
        <v>3380</v>
      </c>
      <c r="D845" s="104" t="s">
        <v>3380</v>
      </c>
      <c r="J845" s="104" t="s">
        <v>3380</v>
      </c>
      <c r="L845" s="105"/>
      <c r="M845" s="104" t="s">
        <v>3380</v>
      </c>
      <c r="N845" s="105"/>
      <c r="T845" s="105"/>
      <c r="U845" s="105"/>
      <c r="W845" s="105"/>
      <c r="X845" s="105"/>
      <c r="Y845" s="105"/>
      <c r="Z845" s="105"/>
      <c r="AA845" s="104" t="s">
        <v>3380</v>
      </c>
      <c r="AB845" s="105"/>
      <c r="AC845" s="105"/>
      <c r="AD845" s="105"/>
      <c r="AE845" s="105"/>
      <c r="AF845" s="104" t="s">
        <v>3380</v>
      </c>
      <c r="AH845" s="131" t="s">
        <v>3380</v>
      </c>
    </row>
    <row r="846" spans="1:34" s="33" customFormat="1" x14ac:dyDescent="0.2">
      <c r="L846" s="136"/>
      <c r="N846" s="136"/>
      <c r="T846" s="136"/>
      <c r="U846" s="136"/>
      <c r="V846" s="33" t="s">
        <v>4446</v>
      </c>
      <c r="W846" s="136"/>
      <c r="X846" s="136"/>
      <c r="Y846" s="136"/>
      <c r="Z846" s="136"/>
      <c r="AB846" s="136"/>
      <c r="AC846" s="136"/>
      <c r="AD846" s="136"/>
      <c r="AE846" s="136"/>
      <c r="AG846" s="33" t="s">
        <v>4446</v>
      </c>
      <c r="AH846" s="137"/>
    </row>
    <row r="847" spans="1:34" s="104" customFormat="1" x14ac:dyDescent="0.2">
      <c r="A847" s="104" t="s">
        <v>3380</v>
      </c>
      <c r="D847" s="104" t="s">
        <v>3380</v>
      </c>
      <c r="J847" s="104" t="s">
        <v>3380</v>
      </c>
      <c r="L847" s="105"/>
      <c r="M847" s="104" t="s">
        <v>3380</v>
      </c>
      <c r="N847" s="105"/>
      <c r="T847" s="105"/>
      <c r="U847" s="105"/>
      <c r="W847" s="105"/>
      <c r="X847" s="105"/>
      <c r="Y847" s="105"/>
      <c r="Z847" s="105"/>
      <c r="AA847" s="104" t="s">
        <v>3380</v>
      </c>
      <c r="AB847" s="105"/>
      <c r="AC847" s="105"/>
      <c r="AD847" s="105"/>
      <c r="AE847" s="105"/>
      <c r="AF847" s="104" t="s">
        <v>3380</v>
      </c>
      <c r="AH847" s="131" t="s">
        <v>3380</v>
      </c>
    </row>
    <row r="848" spans="1:34" s="33" customFormat="1" x14ac:dyDescent="0.2">
      <c r="L848" s="136"/>
      <c r="N848" s="136"/>
      <c r="T848" s="136"/>
      <c r="U848" s="136"/>
      <c r="V848" s="33" t="s">
        <v>4447</v>
      </c>
      <c r="W848" s="136"/>
      <c r="X848" s="136"/>
      <c r="Y848" s="136"/>
      <c r="Z848" s="136"/>
      <c r="AB848" s="136"/>
      <c r="AC848" s="136"/>
      <c r="AD848" s="136"/>
      <c r="AE848" s="136"/>
      <c r="AG848" s="33" t="s">
        <v>4447</v>
      </c>
      <c r="AH848" s="137"/>
    </row>
    <row r="849" spans="1:34" s="104" customFormat="1" x14ac:dyDescent="0.2">
      <c r="A849" s="104" t="s">
        <v>3380</v>
      </c>
      <c r="D849" s="104" t="s">
        <v>3380</v>
      </c>
      <c r="J849" s="104" t="s">
        <v>3380</v>
      </c>
      <c r="L849" s="105"/>
      <c r="M849" s="104" t="s">
        <v>3380</v>
      </c>
      <c r="N849" s="105"/>
      <c r="T849" s="105"/>
      <c r="U849" s="105"/>
      <c r="W849" s="105"/>
      <c r="X849" s="105"/>
      <c r="Y849" s="105"/>
      <c r="Z849" s="105"/>
      <c r="AA849" s="104" t="s">
        <v>3380</v>
      </c>
      <c r="AB849" s="105"/>
      <c r="AC849" s="105"/>
      <c r="AD849" s="105"/>
      <c r="AE849" s="105"/>
      <c r="AF849" s="104" t="s">
        <v>3380</v>
      </c>
      <c r="AH849" s="131" t="s">
        <v>3380</v>
      </c>
    </row>
    <row r="850" spans="1:34" s="7" customFormat="1" x14ac:dyDescent="0.2">
      <c r="L850" s="67"/>
      <c r="N850" s="67"/>
      <c r="T850" s="67"/>
      <c r="U850" s="67"/>
      <c r="V850" s="7" t="s">
        <v>4448</v>
      </c>
      <c r="W850" s="67"/>
      <c r="X850" s="67"/>
      <c r="Y850" s="67"/>
      <c r="Z850" s="67"/>
      <c r="AB850" s="67"/>
      <c r="AC850" s="67"/>
      <c r="AD850" s="67"/>
      <c r="AE850" s="67"/>
      <c r="AG850" s="7" t="s">
        <v>4448</v>
      </c>
      <c r="AH850" s="122"/>
    </row>
    <row r="851" spans="1:34" s="104" customFormat="1" x14ac:dyDescent="0.2">
      <c r="A851" s="104" t="s">
        <v>3380</v>
      </c>
      <c r="D851" s="104" t="s">
        <v>3380</v>
      </c>
      <c r="J851" s="104" t="s">
        <v>3380</v>
      </c>
      <c r="L851" s="105"/>
      <c r="M851" s="104" t="s">
        <v>3380</v>
      </c>
      <c r="N851" s="105"/>
      <c r="T851" s="105"/>
      <c r="U851" s="105"/>
      <c r="W851" s="105"/>
      <c r="X851" s="105"/>
      <c r="Y851" s="105"/>
      <c r="Z851" s="105"/>
      <c r="AA851" s="104" t="s">
        <v>3380</v>
      </c>
      <c r="AB851" s="105"/>
      <c r="AC851" s="105"/>
      <c r="AD851" s="105"/>
      <c r="AE851" s="105"/>
      <c r="AF851" s="104" t="s">
        <v>3380</v>
      </c>
      <c r="AH851" s="131" t="s">
        <v>3380</v>
      </c>
    </row>
    <row r="852" spans="1:34" s="7" customFormat="1" x14ac:dyDescent="0.2">
      <c r="L852" s="67"/>
      <c r="N852" s="67"/>
      <c r="T852" s="67"/>
      <c r="U852" s="67"/>
      <c r="V852" s="7" t="s">
        <v>4449</v>
      </c>
      <c r="W852" s="67"/>
      <c r="X852" s="67"/>
      <c r="Y852" s="67"/>
      <c r="Z852" s="67"/>
      <c r="AB852" s="67"/>
      <c r="AC852" s="67"/>
      <c r="AD852" s="67"/>
      <c r="AE852" s="67"/>
      <c r="AG852" s="7" t="s">
        <v>4449</v>
      </c>
      <c r="AH852" s="122"/>
    </row>
    <row r="853" spans="1:34" s="108" customFormat="1" x14ac:dyDescent="0.2">
      <c r="L853" s="109"/>
      <c r="N853" s="109"/>
      <c r="T853" s="109"/>
      <c r="U853" s="109"/>
      <c r="W853" s="109"/>
      <c r="X853" s="109"/>
      <c r="Y853" s="109"/>
      <c r="Z853" s="109"/>
      <c r="AA853" s="109"/>
      <c r="AB853" s="109"/>
      <c r="AC853" s="109"/>
      <c r="AD853" s="109"/>
      <c r="AE853" s="109"/>
      <c r="AF853" s="109"/>
      <c r="AG853" s="110"/>
      <c r="AH853" s="132"/>
    </row>
  </sheetData>
  <phoneticPr fontId="13"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B061-F510-4A0A-836A-0B1C88AA6ADA}">
  <sheetPr>
    <tabColor theme="4" tint="0.39997558519241921"/>
  </sheetPr>
  <dimension ref="A1:AK853"/>
  <sheetViews>
    <sheetView topLeftCell="T1" workbookViewId="0">
      <pane ySplit="1" topLeftCell="A748" activePane="bottomLeft" state="frozen"/>
      <selection activeCell="V1" sqref="V1"/>
      <selection pane="bottomLeft" activeCell="W1" sqref="W1"/>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13.33203125" customWidth="1"/>
    <col min="6" max="6" width="59.5" bestFit="1" customWidth="1"/>
    <col min="7" max="7" width="9.33203125" customWidth="1"/>
    <col min="8" max="8" width="10.1640625" customWidth="1"/>
    <col min="9" max="9" width="14.5" bestFit="1" customWidth="1"/>
    <col min="10" max="10" width="46.5" bestFit="1" customWidth="1"/>
    <col min="11" max="11" width="35" bestFit="1" customWidth="1"/>
    <col min="12" max="12" width="17.33203125" style="31" hidden="1" customWidth="1"/>
    <col min="13" max="13" width="36.1640625" customWidth="1"/>
    <col min="14" max="14" width="15.6640625" style="31" customWidth="1"/>
    <col min="19" max="19" width="16.33203125" bestFit="1" customWidth="1"/>
    <col min="20" max="20" width="15.33203125" style="31" bestFit="1" customWidth="1"/>
    <col min="21" max="21" width="15.33203125" style="31" customWidth="1"/>
    <col min="22" max="22" width="11.6640625" customWidth="1"/>
    <col min="23" max="23" width="59.5" bestFit="1" customWidth="1"/>
    <col min="24" max="25" width="36.1640625" style="31" hidden="1" customWidth="1"/>
    <col min="26" max="26" width="21.83203125" style="31" hidden="1" customWidth="1"/>
    <col min="27" max="27" width="23" style="31" hidden="1" customWidth="1"/>
    <col min="28" max="28" width="26.5" style="31" hidden="1" customWidth="1"/>
    <col min="29" max="29" width="23.33203125" style="31" hidden="1" customWidth="1"/>
    <col min="30" max="30" width="17.5" style="31" hidden="1" customWidth="1"/>
    <col min="31" max="31" width="17.83203125" style="31" hidden="1" customWidth="1"/>
    <col min="32" max="33" width="20.5" style="31" hidden="1" customWidth="1"/>
    <col min="34" max="35" width="20.5" style="31" customWidth="1"/>
    <col min="36" max="36" width="123" style="97" customWidth="1"/>
    <col min="37" max="37" width="255.6640625" style="118" bestFit="1" customWidth="1"/>
  </cols>
  <sheetData>
    <row r="1" spans="1:37" ht="64" x14ac:dyDescent="0.2">
      <c r="A1" s="1" t="s">
        <v>4</v>
      </c>
      <c r="B1" s="1" t="s">
        <v>10</v>
      </c>
      <c r="C1" s="1" t="s">
        <v>1995</v>
      </c>
      <c r="D1" s="1" t="s">
        <v>1996</v>
      </c>
      <c r="E1" s="3" t="s">
        <v>1994</v>
      </c>
      <c r="F1" s="1" t="s">
        <v>1</v>
      </c>
      <c r="G1" s="40" t="s">
        <v>3461</v>
      </c>
      <c r="H1" s="40" t="s">
        <v>3462</v>
      </c>
      <c r="I1" s="39" t="s">
        <v>3463</v>
      </c>
      <c r="J1" s="39" t="s">
        <v>3464</v>
      </c>
      <c r="K1" s="39" t="s">
        <v>3465</v>
      </c>
      <c r="L1" s="39" t="s">
        <v>3466</v>
      </c>
      <c r="M1" s="39" t="s">
        <v>3467</v>
      </c>
      <c r="N1" s="40" t="s">
        <v>3468</v>
      </c>
      <c r="O1" s="39" t="s">
        <v>2973</v>
      </c>
      <c r="P1" s="39" t="s">
        <v>2974</v>
      </c>
      <c r="Q1" s="39" t="s">
        <v>2978</v>
      </c>
      <c r="R1" s="39" t="s">
        <v>2979</v>
      </c>
      <c r="S1" s="39" t="s">
        <v>2980</v>
      </c>
      <c r="T1" s="39" t="s">
        <v>3469</v>
      </c>
      <c r="U1" s="39" t="s">
        <v>4450</v>
      </c>
      <c r="V1" s="3" t="s">
        <v>1994</v>
      </c>
      <c r="W1" s="1" t="s">
        <v>1</v>
      </c>
      <c r="X1" s="39" t="s">
        <v>3471</v>
      </c>
      <c r="Y1" s="39" t="s">
        <v>3472</v>
      </c>
      <c r="Z1" s="39" t="s">
        <v>3473</v>
      </c>
      <c r="AA1" s="39" t="s">
        <v>3474</v>
      </c>
      <c r="AB1" s="39" t="s">
        <v>3475</v>
      </c>
      <c r="AC1" s="39" t="s">
        <v>3476</v>
      </c>
      <c r="AD1" s="39" t="s">
        <v>3477</v>
      </c>
      <c r="AE1" s="39" t="s">
        <v>3478</v>
      </c>
      <c r="AF1" s="39" t="s">
        <v>3479</v>
      </c>
      <c r="AG1" s="39" t="s">
        <v>3480</v>
      </c>
      <c r="AH1" s="39" t="s">
        <v>4451</v>
      </c>
      <c r="AI1" s="39" t="s">
        <v>4452</v>
      </c>
      <c r="AJ1" s="39" t="s">
        <v>4453</v>
      </c>
      <c r="AK1" s="117" t="s">
        <v>3482</v>
      </c>
    </row>
    <row r="2" spans="1:37" ht="16" x14ac:dyDescent="0.2">
      <c r="A2" s="2" t="s">
        <v>202</v>
      </c>
      <c r="B2" s="2" t="s">
        <v>206</v>
      </c>
      <c r="C2" s="2" t="s">
        <v>2002</v>
      </c>
      <c r="D2" s="2"/>
      <c r="E2" t="s">
        <v>2001</v>
      </c>
      <c r="F2" s="2" t="s">
        <v>199</v>
      </c>
      <c r="G2" s="2" t="s">
        <v>198</v>
      </c>
      <c r="H2" s="2" t="s">
        <v>201</v>
      </c>
      <c r="I2" s="25" t="s">
        <v>3483</v>
      </c>
      <c r="J2" s="25" t="s">
        <v>3484</v>
      </c>
      <c r="K2" s="27" t="s">
        <v>3485</v>
      </c>
      <c r="L2" s="31">
        <v>0.2</v>
      </c>
      <c r="M2" s="27" t="s">
        <v>3486</v>
      </c>
      <c r="N2" s="75">
        <v>0.1</v>
      </c>
      <c r="O2">
        <v>8</v>
      </c>
      <c r="Q2">
        <v>8</v>
      </c>
      <c r="R2" s="18">
        <v>20</v>
      </c>
      <c r="S2" t="s">
        <v>2983</v>
      </c>
      <c r="T2" s="31">
        <v>0.1</v>
      </c>
      <c r="U2" s="31">
        <v>15</v>
      </c>
      <c r="V2" t="s">
        <v>2001</v>
      </c>
      <c r="W2" s="2" t="s">
        <v>199</v>
      </c>
      <c r="X2" s="71">
        <f t="shared" ref="X2:X65" si="0">N2/((0.1*O2)*T2)</f>
        <v>1.2499999999999998</v>
      </c>
      <c r="Y2" s="71">
        <f t="shared" ref="Y2:Y65" si="1">N2/(0.1*Q2*T2)</f>
        <v>1.2499999999999998</v>
      </c>
      <c r="Z2" s="88">
        <f t="shared" ref="Z2:Z65" si="2">N2/(0.1*O2)</f>
        <v>0.125</v>
      </c>
      <c r="AA2" s="88">
        <f t="shared" ref="AA2:AA65" si="3">N2/(0.1*Q2)</f>
        <v>0.125</v>
      </c>
      <c r="AB2" s="90">
        <f t="shared" ref="AB2:AB65" si="4">N2/AC2</f>
        <v>2.0833333333333333E-3</v>
      </c>
      <c r="AC2" s="31">
        <f t="shared" ref="AC2:AC65" si="5">T2*480</f>
        <v>48</v>
      </c>
      <c r="AD2" s="88">
        <f t="shared" ref="AD2:AD65" si="6">AB2/O2</f>
        <v>2.6041666666666666E-4</v>
      </c>
      <c r="AE2" s="88">
        <f t="shared" ref="AE2:AE65" si="7">AB2/Q2</f>
        <v>2.6041666666666666E-4</v>
      </c>
      <c r="AF2" s="88">
        <f t="shared" ref="AF2:AF65" si="8">((N2/(T2*U2))/O2)</f>
        <v>8.3333333333333332E-3</v>
      </c>
      <c r="AG2" s="88">
        <f t="shared" ref="AG2:AG65" si="9">((N2/(T2*U2))/Q2)</f>
        <v>8.3333333333333332E-3</v>
      </c>
      <c r="AH2" s="88" t="e">
        <f>((N2/(T2*U2))/P2)</f>
        <v>#DIV/0!</v>
      </c>
      <c r="AI2" s="88">
        <f>((N2/(T2*U2))/R2)</f>
        <v>3.3333333333333331E-3</v>
      </c>
      <c r="AJ2" s="94" t="s">
        <v>4454</v>
      </c>
    </row>
    <row r="3" spans="1:37" ht="16" x14ac:dyDescent="0.2">
      <c r="A3" s="2" t="s">
        <v>210</v>
      </c>
      <c r="B3" s="2" t="s">
        <v>206</v>
      </c>
      <c r="C3" s="2" t="s">
        <v>2002</v>
      </c>
      <c r="D3" s="2"/>
      <c r="E3" t="s">
        <v>2001</v>
      </c>
      <c r="F3" s="2" t="s">
        <v>199</v>
      </c>
      <c r="G3" s="2" t="s">
        <v>198</v>
      </c>
      <c r="H3" s="2" t="s">
        <v>209</v>
      </c>
      <c r="I3" s="25" t="s">
        <v>3483</v>
      </c>
      <c r="J3" s="25" t="s">
        <v>3484</v>
      </c>
      <c r="K3" s="27" t="s">
        <v>3485</v>
      </c>
      <c r="L3" s="31">
        <v>0.2</v>
      </c>
      <c r="M3" s="27" t="s">
        <v>3486</v>
      </c>
      <c r="N3" s="75">
        <v>0.1</v>
      </c>
      <c r="O3">
        <v>8</v>
      </c>
      <c r="Q3">
        <v>8</v>
      </c>
      <c r="R3" s="18">
        <v>20</v>
      </c>
      <c r="S3" t="s">
        <v>2983</v>
      </c>
      <c r="T3" s="65">
        <v>0.1</v>
      </c>
      <c r="U3" s="31">
        <v>15</v>
      </c>
      <c r="V3" t="s">
        <v>2001</v>
      </c>
      <c r="W3" s="2" t="s">
        <v>199</v>
      </c>
      <c r="X3" s="71">
        <f t="shared" si="0"/>
        <v>1.2499999999999998</v>
      </c>
      <c r="Y3" s="71">
        <f t="shared" si="1"/>
        <v>1.2499999999999998</v>
      </c>
      <c r="Z3" s="88">
        <f t="shared" si="2"/>
        <v>0.125</v>
      </c>
      <c r="AA3" s="88">
        <f t="shared" si="3"/>
        <v>0.125</v>
      </c>
      <c r="AB3" s="90">
        <f t="shared" si="4"/>
        <v>2.0833333333333333E-3</v>
      </c>
      <c r="AC3" s="31">
        <f t="shared" si="5"/>
        <v>48</v>
      </c>
      <c r="AD3" s="88">
        <f t="shared" si="6"/>
        <v>2.6041666666666666E-4</v>
      </c>
      <c r="AE3" s="88">
        <f t="shared" si="7"/>
        <v>2.6041666666666666E-4</v>
      </c>
      <c r="AF3" s="88">
        <f t="shared" si="8"/>
        <v>8.3333333333333332E-3</v>
      </c>
      <c r="AG3" s="88">
        <f t="shared" si="9"/>
        <v>8.3333333333333332E-3</v>
      </c>
      <c r="AH3" s="88" t="e">
        <f t="shared" ref="AH3:AH66" si="10">((N3/(T3*U3))/P3)</f>
        <v>#DIV/0!</v>
      </c>
      <c r="AI3" s="88">
        <f t="shared" ref="AI3:AI66" si="11">((N3/(T3*U3))/R3)</f>
        <v>3.3333333333333331E-3</v>
      </c>
      <c r="AJ3" s="94" t="s">
        <v>4454</v>
      </c>
    </row>
    <row r="4" spans="1:37" ht="16" x14ac:dyDescent="0.2">
      <c r="A4" s="2" t="s">
        <v>210</v>
      </c>
      <c r="B4" s="2" t="s">
        <v>206</v>
      </c>
      <c r="C4" s="2" t="s">
        <v>2006</v>
      </c>
      <c r="D4" s="2"/>
      <c r="E4" t="s">
        <v>2005</v>
      </c>
      <c r="F4" s="2" t="s">
        <v>212</v>
      </c>
      <c r="G4" s="2" t="s">
        <v>211</v>
      </c>
      <c r="H4" s="2" t="s">
        <v>209</v>
      </c>
      <c r="I4" s="25" t="s">
        <v>3483</v>
      </c>
      <c r="J4" s="25" t="s">
        <v>3484</v>
      </c>
      <c r="K4" s="27" t="s">
        <v>3485</v>
      </c>
      <c r="L4" s="31">
        <v>0.2</v>
      </c>
      <c r="M4" s="27" t="s">
        <v>3486</v>
      </c>
      <c r="N4" s="75">
        <v>0.1</v>
      </c>
      <c r="P4">
        <v>46</v>
      </c>
      <c r="Q4">
        <v>37</v>
      </c>
      <c r="S4" t="s">
        <v>2983</v>
      </c>
      <c r="T4" s="65">
        <v>0.2</v>
      </c>
      <c r="U4" s="31">
        <v>15</v>
      </c>
      <c r="V4" t="s">
        <v>2005</v>
      </c>
      <c r="W4" s="2" t="s">
        <v>212</v>
      </c>
      <c r="X4" s="71" t="e">
        <f t="shared" si="0"/>
        <v>#DIV/0!</v>
      </c>
      <c r="Y4" s="71">
        <f t="shared" si="1"/>
        <v>0.13513513513513511</v>
      </c>
      <c r="Z4" s="88" t="e">
        <f t="shared" si="2"/>
        <v>#DIV/0!</v>
      </c>
      <c r="AA4" s="88">
        <f t="shared" si="3"/>
        <v>2.7027027027027029E-2</v>
      </c>
      <c r="AB4" s="90">
        <f t="shared" si="4"/>
        <v>1.0416666666666667E-3</v>
      </c>
      <c r="AC4" s="31">
        <f t="shared" si="5"/>
        <v>96</v>
      </c>
      <c r="AD4" s="88" t="e">
        <f t="shared" si="6"/>
        <v>#DIV/0!</v>
      </c>
      <c r="AE4" s="88">
        <f t="shared" si="7"/>
        <v>2.8153153153153154E-5</v>
      </c>
      <c r="AF4" s="88" t="e">
        <f t="shared" si="8"/>
        <v>#DIV/0!</v>
      </c>
      <c r="AG4" s="88">
        <f t="shared" si="9"/>
        <v>9.0090090090090091E-4</v>
      </c>
      <c r="AH4" s="88">
        <f t="shared" si="10"/>
        <v>7.246376811594203E-4</v>
      </c>
      <c r="AI4" s="88" t="e">
        <f t="shared" si="11"/>
        <v>#DIV/0!</v>
      </c>
      <c r="AJ4" s="94" t="s">
        <v>4454</v>
      </c>
      <c r="AK4" s="118" t="s">
        <v>3489</v>
      </c>
    </row>
    <row r="5" spans="1:37" ht="16" x14ac:dyDescent="0.2">
      <c r="A5" s="2" t="s">
        <v>202</v>
      </c>
      <c r="B5" s="2" t="s">
        <v>206</v>
      </c>
      <c r="C5" s="2" t="s">
        <v>2006</v>
      </c>
      <c r="D5" s="2"/>
      <c r="E5" t="s">
        <v>2005</v>
      </c>
      <c r="F5" s="2" t="s">
        <v>212</v>
      </c>
      <c r="G5" s="2" t="s">
        <v>211</v>
      </c>
      <c r="H5" s="2" t="s">
        <v>201</v>
      </c>
      <c r="I5" s="25" t="s">
        <v>3483</v>
      </c>
      <c r="J5" s="25" t="s">
        <v>3484</v>
      </c>
      <c r="K5" s="27" t="s">
        <v>3485</v>
      </c>
      <c r="L5" s="31">
        <v>0.2</v>
      </c>
      <c r="M5" s="27" t="s">
        <v>3486</v>
      </c>
      <c r="N5" s="75">
        <v>0.1</v>
      </c>
      <c r="P5">
        <v>46</v>
      </c>
      <c r="Q5">
        <v>37</v>
      </c>
      <c r="S5" t="s">
        <v>2983</v>
      </c>
      <c r="T5" s="65">
        <v>0.2</v>
      </c>
      <c r="U5" s="31">
        <v>15</v>
      </c>
      <c r="V5" t="s">
        <v>2005</v>
      </c>
      <c r="W5" s="2" t="s">
        <v>212</v>
      </c>
      <c r="X5" s="71" t="e">
        <f t="shared" si="0"/>
        <v>#DIV/0!</v>
      </c>
      <c r="Y5" s="71">
        <f t="shared" si="1"/>
        <v>0.13513513513513511</v>
      </c>
      <c r="Z5" s="88" t="e">
        <f t="shared" si="2"/>
        <v>#DIV/0!</v>
      </c>
      <c r="AA5" s="88">
        <f t="shared" si="3"/>
        <v>2.7027027027027029E-2</v>
      </c>
      <c r="AB5" s="90">
        <f t="shared" si="4"/>
        <v>1.0416666666666667E-3</v>
      </c>
      <c r="AC5" s="31">
        <f t="shared" si="5"/>
        <v>96</v>
      </c>
      <c r="AD5" s="88" t="e">
        <f t="shared" si="6"/>
        <v>#DIV/0!</v>
      </c>
      <c r="AE5" s="88">
        <f t="shared" si="7"/>
        <v>2.8153153153153154E-5</v>
      </c>
      <c r="AF5" s="88" t="e">
        <f t="shared" si="8"/>
        <v>#DIV/0!</v>
      </c>
      <c r="AG5" s="88">
        <f t="shared" si="9"/>
        <v>9.0090090090090091E-4</v>
      </c>
      <c r="AH5" s="88">
        <f t="shared" si="10"/>
        <v>7.246376811594203E-4</v>
      </c>
      <c r="AI5" s="88" t="e">
        <f t="shared" si="11"/>
        <v>#DIV/0!</v>
      </c>
      <c r="AJ5" s="94" t="s">
        <v>4454</v>
      </c>
      <c r="AK5" s="118" t="s">
        <v>3489</v>
      </c>
    </row>
    <row r="6" spans="1:37" ht="16" x14ac:dyDescent="0.2">
      <c r="A6" s="2" t="s">
        <v>210</v>
      </c>
      <c r="B6" s="2" t="s">
        <v>206</v>
      </c>
      <c r="C6" s="2"/>
      <c r="D6" s="2"/>
      <c r="E6" t="s">
        <v>2007</v>
      </c>
      <c r="F6" s="2" t="s">
        <v>215</v>
      </c>
      <c r="G6" s="2" t="s">
        <v>214</v>
      </c>
      <c r="H6" s="2" t="s">
        <v>209</v>
      </c>
      <c r="I6" s="25" t="s">
        <v>3483</v>
      </c>
      <c r="J6" s="25" t="s">
        <v>3484</v>
      </c>
      <c r="K6" s="27" t="s">
        <v>3485</v>
      </c>
      <c r="L6" s="31">
        <v>0.2</v>
      </c>
      <c r="M6" s="27" t="s">
        <v>3486</v>
      </c>
      <c r="N6" s="75">
        <v>0.1</v>
      </c>
      <c r="O6">
        <v>0.05</v>
      </c>
      <c r="P6" s="18">
        <v>0.12</v>
      </c>
      <c r="Q6" s="18"/>
      <c r="R6" s="18"/>
      <c r="S6" s="18"/>
      <c r="T6" s="65">
        <v>0.2</v>
      </c>
      <c r="U6" s="31">
        <v>15</v>
      </c>
      <c r="V6" t="s">
        <v>2007</v>
      </c>
      <c r="W6" s="2" t="s">
        <v>215</v>
      </c>
      <c r="X6" s="71">
        <f t="shared" si="0"/>
        <v>99.999999999999986</v>
      </c>
      <c r="Y6" s="71" t="e">
        <f t="shared" si="1"/>
        <v>#DIV/0!</v>
      </c>
      <c r="Z6" s="88">
        <f t="shared" si="2"/>
        <v>19.999999999999996</v>
      </c>
      <c r="AA6" s="88" t="e">
        <f t="shared" si="3"/>
        <v>#DIV/0!</v>
      </c>
      <c r="AB6" s="90">
        <f t="shared" si="4"/>
        <v>1.0416666666666667E-3</v>
      </c>
      <c r="AC6" s="31">
        <f t="shared" si="5"/>
        <v>96</v>
      </c>
      <c r="AD6" s="88">
        <f t="shared" si="6"/>
        <v>2.0833333333333332E-2</v>
      </c>
      <c r="AE6" s="88" t="e">
        <f t="shared" si="7"/>
        <v>#DIV/0!</v>
      </c>
      <c r="AF6" s="88">
        <f t="shared" si="8"/>
        <v>0.66666666666666663</v>
      </c>
      <c r="AG6" s="88" t="e">
        <f t="shared" si="9"/>
        <v>#DIV/0!</v>
      </c>
      <c r="AH6" s="88">
        <f t="shared" si="10"/>
        <v>0.27777777777777779</v>
      </c>
      <c r="AI6" s="88" t="e">
        <f t="shared" si="11"/>
        <v>#DIV/0!</v>
      </c>
      <c r="AJ6" s="94" t="s">
        <v>4454</v>
      </c>
    </row>
    <row r="7" spans="1:37" ht="16" x14ac:dyDescent="0.2">
      <c r="A7" s="2" t="s">
        <v>202</v>
      </c>
      <c r="B7" s="2" t="s">
        <v>206</v>
      </c>
      <c r="C7" s="2"/>
      <c r="D7" s="2"/>
      <c r="E7" t="s">
        <v>2007</v>
      </c>
      <c r="F7" s="2" t="s">
        <v>215</v>
      </c>
      <c r="G7" s="2" t="s">
        <v>214</v>
      </c>
      <c r="H7" s="2" t="s">
        <v>201</v>
      </c>
      <c r="I7" s="25" t="s">
        <v>3483</v>
      </c>
      <c r="J7" s="25" t="s">
        <v>3484</v>
      </c>
      <c r="K7" s="27" t="s">
        <v>3485</v>
      </c>
      <c r="L7" s="31">
        <v>0.2</v>
      </c>
      <c r="M7" s="27" t="s">
        <v>3486</v>
      </c>
      <c r="N7" s="75">
        <v>0.1</v>
      </c>
      <c r="O7">
        <v>0.05</v>
      </c>
      <c r="P7" s="18">
        <v>0.12</v>
      </c>
      <c r="Q7" s="18"/>
      <c r="R7" s="18"/>
      <c r="S7" s="18"/>
      <c r="T7" s="65">
        <v>0.2</v>
      </c>
      <c r="U7" s="31">
        <v>15</v>
      </c>
      <c r="V7" t="s">
        <v>2007</v>
      </c>
      <c r="W7" s="2" t="s">
        <v>215</v>
      </c>
      <c r="X7" s="71">
        <f t="shared" si="0"/>
        <v>99.999999999999986</v>
      </c>
      <c r="Y7" s="71" t="e">
        <f t="shared" si="1"/>
        <v>#DIV/0!</v>
      </c>
      <c r="Z7" s="88">
        <f t="shared" si="2"/>
        <v>19.999999999999996</v>
      </c>
      <c r="AA7" s="88" t="e">
        <f t="shared" si="3"/>
        <v>#DIV/0!</v>
      </c>
      <c r="AB7" s="90">
        <f t="shared" si="4"/>
        <v>1.0416666666666667E-3</v>
      </c>
      <c r="AC7" s="31">
        <f t="shared" si="5"/>
        <v>96</v>
      </c>
      <c r="AD7" s="88">
        <f t="shared" si="6"/>
        <v>2.0833333333333332E-2</v>
      </c>
      <c r="AE7" s="88" t="e">
        <f t="shared" si="7"/>
        <v>#DIV/0!</v>
      </c>
      <c r="AF7" s="88">
        <f t="shared" si="8"/>
        <v>0.66666666666666663</v>
      </c>
      <c r="AG7" s="88" t="e">
        <f t="shared" si="9"/>
        <v>#DIV/0!</v>
      </c>
      <c r="AH7" s="88">
        <f t="shared" si="10"/>
        <v>0.27777777777777779</v>
      </c>
      <c r="AI7" s="88" t="e">
        <f t="shared" si="11"/>
        <v>#DIV/0!</v>
      </c>
      <c r="AJ7" s="94" t="s">
        <v>4454</v>
      </c>
    </row>
    <row r="8" spans="1:37" ht="32" x14ac:dyDescent="0.2">
      <c r="A8" s="2" t="s">
        <v>202</v>
      </c>
      <c r="B8" s="2" t="s">
        <v>206</v>
      </c>
      <c r="C8" s="2" t="s">
        <v>2009</v>
      </c>
      <c r="D8" s="2"/>
      <c r="E8" t="s">
        <v>2008</v>
      </c>
      <c r="F8" s="2" t="s">
        <v>217</v>
      </c>
      <c r="G8" s="2" t="s">
        <v>216</v>
      </c>
      <c r="H8" s="2" t="s">
        <v>201</v>
      </c>
      <c r="I8" s="25" t="s">
        <v>3483</v>
      </c>
      <c r="J8" s="25" t="s">
        <v>3484</v>
      </c>
      <c r="K8" s="27" t="s">
        <v>3485</v>
      </c>
      <c r="L8" s="31">
        <v>0.2</v>
      </c>
      <c r="M8" s="27" t="s">
        <v>3486</v>
      </c>
      <c r="N8" s="75">
        <v>0.1</v>
      </c>
      <c r="O8">
        <v>0.37</v>
      </c>
      <c r="P8" s="18">
        <v>0.74</v>
      </c>
      <c r="Q8" s="18"/>
      <c r="R8" s="18"/>
      <c r="S8" s="18"/>
      <c r="T8" s="65">
        <v>0.2</v>
      </c>
      <c r="U8" s="31">
        <v>15</v>
      </c>
      <c r="V8" t="s">
        <v>2008</v>
      </c>
      <c r="W8" s="2" t="s">
        <v>217</v>
      </c>
      <c r="X8" s="71">
        <f t="shared" si="0"/>
        <v>13.513513513513514</v>
      </c>
      <c r="Y8" s="71" t="e">
        <f t="shared" si="1"/>
        <v>#DIV/0!</v>
      </c>
      <c r="Z8" s="88">
        <f t="shared" si="2"/>
        <v>2.7027027027027031</v>
      </c>
      <c r="AA8" s="88" t="e">
        <f t="shared" si="3"/>
        <v>#DIV/0!</v>
      </c>
      <c r="AB8" s="90">
        <f t="shared" si="4"/>
        <v>1.0416666666666667E-3</v>
      </c>
      <c r="AC8" s="31">
        <f t="shared" si="5"/>
        <v>96</v>
      </c>
      <c r="AD8" s="88">
        <f t="shared" si="6"/>
        <v>2.8153153153153152E-3</v>
      </c>
      <c r="AE8" s="88" t="e">
        <f t="shared" si="7"/>
        <v>#DIV/0!</v>
      </c>
      <c r="AF8" s="88">
        <f t="shared" si="8"/>
        <v>9.0090090090090086E-2</v>
      </c>
      <c r="AG8" s="88" t="e">
        <f t="shared" si="9"/>
        <v>#DIV/0!</v>
      </c>
      <c r="AH8" s="88">
        <f t="shared" si="10"/>
        <v>4.5045045045045043E-2</v>
      </c>
      <c r="AI8" s="88" t="e">
        <f t="shared" si="11"/>
        <v>#DIV/0!</v>
      </c>
      <c r="AJ8" s="94" t="s">
        <v>4454</v>
      </c>
      <c r="AK8" s="119" t="s">
        <v>3491</v>
      </c>
    </row>
    <row r="9" spans="1:37" ht="32" x14ac:dyDescent="0.2">
      <c r="A9" s="2" t="s">
        <v>210</v>
      </c>
      <c r="B9" s="2" t="s">
        <v>206</v>
      </c>
      <c r="C9" s="2" t="s">
        <v>2009</v>
      </c>
      <c r="D9" s="2"/>
      <c r="E9" t="s">
        <v>2008</v>
      </c>
      <c r="F9" s="2" t="s">
        <v>217</v>
      </c>
      <c r="G9" s="2" t="s">
        <v>216</v>
      </c>
      <c r="H9" s="2" t="s">
        <v>209</v>
      </c>
      <c r="I9" s="25" t="s">
        <v>3483</v>
      </c>
      <c r="J9" s="25" t="s">
        <v>3484</v>
      </c>
      <c r="K9" s="27" t="s">
        <v>3485</v>
      </c>
      <c r="L9" s="31">
        <v>0.2</v>
      </c>
      <c r="M9" s="27" t="s">
        <v>3486</v>
      </c>
      <c r="N9" s="75">
        <v>0.1</v>
      </c>
      <c r="O9">
        <v>0.37</v>
      </c>
      <c r="P9" s="18">
        <v>0.74</v>
      </c>
      <c r="Q9" s="18"/>
      <c r="R9" s="18"/>
      <c r="S9" s="18"/>
      <c r="T9" s="65">
        <v>0.2</v>
      </c>
      <c r="U9" s="31">
        <v>15</v>
      </c>
      <c r="V9" t="s">
        <v>2008</v>
      </c>
      <c r="W9" s="2" t="s">
        <v>217</v>
      </c>
      <c r="X9" s="71">
        <f t="shared" si="0"/>
        <v>13.513513513513514</v>
      </c>
      <c r="Y9" s="71" t="e">
        <f t="shared" si="1"/>
        <v>#DIV/0!</v>
      </c>
      <c r="Z9" s="88">
        <f t="shared" si="2"/>
        <v>2.7027027027027031</v>
      </c>
      <c r="AA9" s="88" t="e">
        <f t="shared" si="3"/>
        <v>#DIV/0!</v>
      </c>
      <c r="AB9" s="90">
        <f t="shared" si="4"/>
        <v>1.0416666666666667E-3</v>
      </c>
      <c r="AC9" s="31">
        <f t="shared" si="5"/>
        <v>96</v>
      </c>
      <c r="AD9" s="88">
        <f t="shared" si="6"/>
        <v>2.8153153153153152E-3</v>
      </c>
      <c r="AE9" s="88" t="e">
        <f t="shared" si="7"/>
        <v>#DIV/0!</v>
      </c>
      <c r="AF9" s="88">
        <f t="shared" si="8"/>
        <v>9.0090090090090086E-2</v>
      </c>
      <c r="AG9" s="88" t="e">
        <f t="shared" si="9"/>
        <v>#DIV/0!</v>
      </c>
      <c r="AH9" s="88">
        <f t="shared" si="10"/>
        <v>4.5045045045045043E-2</v>
      </c>
      <c r="AI9" s="88" t="e">
        <f t="shared" si="11"/>
        <v>#DIV/0!</v>
      </c>
      <c r="AJ9" s="94" t="s">
        <v>4454</v>
      </c>
      <c r="AK9" s="119" t="s">
        <v>3491</v>
      </c>
    </row>
    <row r="10" spans="1:37" ht="16" x14ac:dyDescent="0.2">
      <c r="A10" s="2" t="s">
        <v>210</v>
      </c>
      <c r="B10" s="2" t="s">
        <v>206</v>
      </c>
      <c r="C10" s="2"/>
      <c r="D10" s="2"/>
      <c r="E10" t="s">
        <v>2011</v>
      </c>
      <c r="F10" s="2" t="s">
        <v>229</v>
      </c>
      <c r="G10" s="2" t="s">
        <v>228</v>
      </c>
      <c r="H10" s="2" t="s">
        <v>209</v>
      </c>
      <c r="I10" s="25" t="s">
        <v>3483</v>
      </c>
      <c r="J10" s="25" t="s">
        <v>3484</v>
      </c>
      <c r="K10" s="27" t="s">
        <v>3485</v>
      </c>
      <c r="L10" s="31">
        <v>0.2</v>
      </c>
      <c r="M10" s="27" t="s">
        <v>3486</v>
      </c>
      <c r="N10" s="75">
        <v>0.1</v>
      </c>
      <c r="Q10">
        <v>4.4000000000000004</v>
      </c>
      <c r="R10">
        <v>17.399999999999999</v>
      </c>
      <c r="S10" t="s">
        <v>2992</v>
      </c>
      <c r="T10" s="65">
        <v>0.2</v>
      </c>
      <c r="U10" s="31">
        <v>15</v>
      </c>
      <c r="V10" t="s">
        <v>2011</v>
      </c>
      <c r="W10" s="2" t="s">
        <v>229</v>
      </c>
      <c r="X10" s="71" t="e">
        <f t="shared" si="0"/>
        <v>#DIV/0!</v>
      </c>
      <c r="Y10" s="71">
        <f t="shared" si="1"/>
        <v>1.1363636363636362</v>
      </c>
      <c r="Z10" s="88" t="e">
        <f t="shared" si="2"/>
        <v>#DIV/0!</v>
      </c>
      <c r="AA10" s="88">
        <f t="shared" si="3"/>
        <v>0.22727272727272727</v>
      </c>
      <c r="AB10" s="90">
        <f t="shared" si="4"/>
        <v>1.0416666666666667E-3</v>
      </c>
      <c r="AC10" s="31">
        <f t="shared" si="5"/>
        <v>96</v>
      </c>
      <c r="AD10" s="88" t="e">
        <f t="shared" si="6"/>
        <v>#DIV/0!</v>
      </c>
      <c r="AE10" s="88">
        <f t="shared" si="7"/>
        <v>2.3674242424242422E-4</v>
      </c>
      <c r="AF10" s="88" t="e">
        <f t="shared" si="8"/>
        <v>#DIV/0!</v>
      </c>
      <c r="AG10" s="88">
        <f t="shared" si="9"/>
        <v>7.5757575757575751E-3</v>
      </c>
      <c r="AH10" s="88" t="e">
        <f t="shared" si="10"/>
        <v>#DIV/0!</v>
      </c>
      <c r="AI10" s="88">
        <f t="shared" si="11"/>
        <v>1.9157088122605365E-3</v>
      </c>
      <c r="AJ10" s="94" t="s">
        <v>4454</v>
      </c>
      <c r="AK10" s="118" t="s">
        <v>3492</v>
      </c>
    </row>
    <row r="11" spans="1:37" ht="16" x14ac:dyDescent="0.2">
      <c r="A11" s="2" t="s">
        <v>202</v>
      </c>
      <c r="B11" s="2" t="s">
        <v>206</v>
      </c>
      <c r="C11" s="2"/>
      <c r="D11" s="2"/>
      <c r="E11" t="s">
        <v>2011</v>
      </c>
      <c r="F11" s="2" t="s">
        <v>229</v>
      </c>
      <c r="G11" s="2" t="s">
        <v>228</v>
      </c>
      <c r="H11" s="2" t="s">
        <v>201</v>
      </c>
      <c r="I11" s="25" t="s">
        <v>3483</v>
      </c>
      <c r="J11" s="25" t="s">
        <v>3484</v>
      </c>
      <c r="K11" s="27" t="s">
        <v>3485</v>
      </c>
      <c r="L11" s="31">
        <v>0.2</v>
      </c>
      <c r="M11" s="27" t="s">
        <v>3486</v>
      </c>
      <c r="N11" s="75">
        <v>0.1</v>
      </c>
      <c r="Q11">
        <v>4.4000000000000004</v>
      </c>
      <c r="R11">
        <v>17.399999999999999</v>
      </c>
      <c r="S11" t="s">
        <v>2992</v>
      </c>
      <c r="T11" s="65">
        <v>0.2</v>
      </c>
      <c r="U11" s="31">
        <v>15</v>
      </c>
      <c r="V11" t="s">
        <v>2011</v>
      </c>
      <c r="W11" s="2" t="s">
        <v>229</v>
      </c>
      <c r="X11" s="71" t="e">
        <f t="shared" si="0"/>
        <v>#DIV/0!</v>
      </c>
      <c r="Y11" s="71">
        <f t="shared" si="1"/>
        <v>1.1363636363636362</v>
      </c>
      <c r="Z11" s="88" t="e">
        <f t="shared" si="2"/>
        <v>#DIV/0!</v>
      </c>
      <c r="AA11" s="88">
        <f t="shared" si="3"/>
        <v>0.22727272727272727</v>
      </c>
      <c r="AB11" s="90">
        <f t="shared" si="4"/>
        <v>1.0416666666666667E-3</v>
      </c>
      <c r="AC11" s="31">
        <f t="shared" si="5"/>
        <v>96</v>
      </c>
      <c r="AD11" s="88" t="e">
        <f t="shared" si="6"/>
        <v>#DIV/0!</v>
      </c>
      <c r="AE11" s="88">
        <f t="shared" si="7"/>
        <v>2.3674242424242422E-4</v>
      </c>
      <c r="AF11" s="88" t="e">
        <f t="shared" si="8"/>
        <v>#DIV/0!</v>
      </c>
      <c r="AG11" s="88">
        <f t="shared" si="9"/>
        <v>7.5757575757575751E-3</v>
      </c>
      <c r="AH11" s="88" t="e">
        <f t="shared" si="10"/>
        <v>#DIV/0!</v>
      </c>
      <c r="AI11" s="88">
        <f t="shared" si="11"/>
        <v>1.9157088122605365E-3</v>
      </c>
      <c r="AJ11" s="94" t="s">
        <v>4454</v>
      </c>
      <c r="AK11" s="118" t="s">
        <v>3492</v>
      </c>
    </row>
    <row r="12" spans="1:37" ht="16" x14ac:dyDescent="0.2">
      <c r="A12" s="2" t="s">
        <v>202</v>
      </c>
      <c r="B12" s="2" t="s">
        <v>206</v>
      </c>
      <c r="C12" s="2" t="s">
        <v>2014</v>
      </c>
      <c r="D12" s="2"/>
      <c r="E12" t="s">
        <v>2013</v>
      </c>
      <c r="F12" s="2" t="s">
        <v>236</v>
      </c>
      <c r="G12" s="2" t="s">
        <v>235</v>
      </c>
      <c r="H12" s="2" t="s">
        <v>201</v>
      </c>
      <c r="I12" s="25" t="s">
        <v>3493</v>
      </c>
      <c r="J12" s="25" t="s">
        <v>3494</v>
      </c>
      <c r="K12" s="27" t="s">
        <v>3495</v>
      </c>
      <c r="L12" s="31">
        <v>0.2</v>
      </c>
      <c r="N12" s="75">
        <v>0.1</v>
      </c>
      <c r="P12" s="18">
        <v>0.2</v>
      </c>
      <c r="Q12">
        <v>0.2</v>
      </c>
      <c r="R12">
        <v>0.2</v>
      </c>
      <c r="S12" t="s">
        <v>2983</v>
      </c>
      <c r="T12" s="31">
        <v>0.2</v>
      </c>
      <c r="U12" s="31">
        <v>15</v>
      </c>
      <c r="V12" t="s">
        <v>2013</v>
      </c>
      <c r="W12" s="2" t="s">
        <v>236</v>
      </c>
      <c r="X12" s="71" t="e">
        <f t="shared" si="0"/>
        <v>#DIV/0!</v>
      </c>
      <c r="Y12" s="71">
        <f t="shared" si="1"/>
        <v>24.999999999999996</v>
      </c>
      <c r="Z12" s="88" t="e">
        <f t="shared" si="2"/>
        <v>#DIV/0!</v>
      </c>
      <c r="AA12" s="88">
        <f t="shared" si="3"/>
        <v>4.9999999999999991</v>
      </c>
      <c r="AB12" s="90">
        <f t="shared" si="4"/>
        <v>1.0416666666666667E-3</v>
      </c>
      <c r="AC12" s="31">
        <f t="shared" si="5"/>
        <v>96</v>
      </c>
      <c r="AD12" s="88" t="e">
        <f t="shared" si="6"/>
        <v>#DIV/0!</v>
      </c>
      <c r="AE12" s="88">
        <f t="shared" si="7"/>
        <v>5.208333333333333E-3</v>
      </c>
      <c r="AF12" s="88" t="e">
        <f t="shared" si="8"/>
        <v>#DIV/0!</v>
      </c>
      <c r="AG12" s="88">
        <f t="shared" si="9"/>
        <v>0.16666666666666666</v>
      </c>
      <c r="AH12" s="88">
        <f t="shared" si="10"/>
        <v>0.16666666666666666</v>
      </c>
      <c r="AI12" s="88">
        <f t="shared" si="11"/>
        <v>0.16666666666666666</v>
      </c>
      <c r="AJ12" s="94" t="s">
        <v>4454</v>
      </c>
      <c r="AK12" s="118" t="s">
        <v>3497</v>
      </c>
    </row>
    <row r="13" spans="1:37" ht="16" x14ac:dyDescent="0.2">
      <c r="A13" s="2" t="s">
        <v>210</v>
      </c>
      <c r="B13" s="2" t="s">
        <v>206</v>
      </c>
      <c r="C13" s="2" t="s">
        <v>2014</v>
      </c>
      <c r="D13" s="2"/>
      <c r="E13" t="s">
        <v>2013</v>
      </c>
      <c r="F13" s="2" t="s">
        <v>236</v>
      </c>
      <c r="G13" s="2" t="s">
        <v>235</v>
      </c>
      <c r="H13" s="2" t="s">
        <v>209</v>
      </c>
      <c r="I13" s="25" t="s">
        <v>3493</v>
      </c>
      <c r="J13" s="25" t="s">
        <v>3494</v>
      </c>
      <c r="K13" s="27" t="s">
        <v>3495</v>
      </c>
      <c r="L13" s="31">
        <v>0.2</v>
      </c>
      <c r="N13" s="75">
        <v>0.1</v>
      </c>
      <c r="P13" s="18">
        <v>0.2</v>
      </c>
      <c r="Q13">
        <v>0.2</v>
      </c>
      <c r="R13">
        <v>0.2</v>
      </c>
      <c r="S13" t="s">
        <v>2983</v>
      </c>
      <c r="T13" s="31">
        <v>0.2</v>
      </c>
      <c r="U13" s="31">
        <v>15</v>
      </c>
      <c r="V13" t="s">
        <v>2013</v>
      </c>
      <c r="W13" s="2" t="s">
        <v>236</v>
      </c>
      <c r="X13" s="71" t="e">
        <f t="shared" si="0"/>
        <v>#DIV/0!</v>
      </c>
      <c r="Y13" s="71">
        <f t="shared" si="1"/>
        <v>24.999999999999996</v>
      </c>
      <c r="Z13" s="88" t="e">
        <f t="shared" si="2"/>
        <v>#DIV/0!</v>
      </c>
      <c r="AA13" s="88">
        <f t="shared" si="3"/>
        <v>4.9999999999999991</v>
      </c>
      <c r="AB13" s="90">
        <f t="shared" si="4"/>
        <v>1.0416666666666667E-3</v>
      </c>
      <c r="AC13" s="31">
        <f t="shared" si="5"/>
        <v>96</v>
      </c>
      <c r="AD13" s="88" t="e">
        <f t="shared" si="6"/>
        <v>#DIV/0!</v>
      </c>
      <c r="AE13" s="88">
        <f t="shared" si="7"/>
        <v>5.208333333333333E-3</v>
      </c>
      <c r="AF13" s="88" t="e">
        <f t="shared" si="8"/>
        <v>#DIV/0!</v>
      </c>
      <c r="AG13" s="88">
        <f t="shared" si="9"/>
        <v>0.16666666666666666</v>
      </c>
      <c r="AH13" s="88">
        <f t="shared" si="10"/>
        <v>0.16666666666666666</v>
      </c>
      <c r="AI13" s="88">
        <f t="shared" si="11"/>
        <v>0.16666666666666666</v>
      </c>
      <c r="AJ13" s="94" t="s">
        <v>4454</v>
      </c>
      <c r="AK13" s="118" t="s">
        <v>3497</v>
      </c>
    </row>
    <row r="14" spans="1:37" ht="48" x14ac:dyDescent="0.2">
      <c r="A14" s="2" t="s">
        <v>252</v>
      </c>
      <c r="B14" s="2" t="s">
        <v>255</v>
      </c>
      <c r="C14" s="2" t="s">
        <v>2016</v>
      </c>
      <c r="D14" s="2"/>
      <c r="E14" t="s">
        <v>2015</v>
      </c>
      <c r="F14" s="2" t="s">
        <v>250</v>
      </c>
      <c r="G14" s="2" t="s">
        <v>249</v>
      </c>
      <c r="H14" s="2" t="s">
        <v>251</v>
      </c>
      <c r="J14" s="25" t="s">
        <v>3499</v>
      </c>
      <c r="K14" s="27" t="s">
        <v>1164</v>
      </c>
      <c r="L14" s="31">
        <v>2</v>
      </c>
      <c r="M14" t="s">
        <v>4455</v>
      </c>
      <c r="N14" s="75">
        <v>10</v>
      </c>
      <c r="Q14">
        <v>0.4</v>
      </c>
      <c r="R14">
        <v>0.4</v>
      </c>
      <c r="S14" t="s">
        <v>2995</v>
      </c>
      <c r="T14" s="65">
        <v>4</v>
      </c>
      <c r="U14" s="31">
        <v>15</v>
      </c>
      <c r="V14" t="s">
        <v>2015</v>
      </c>
      <c r="W14" s="2" t="s">
        <v>250</v>
      </c>
      <c r="X14" s="71" t="e">
        <f t="shared" si="0"/>
        <v>#DIV/0!</v>
      </c>
      <c r="Y14" s="71">
        <f t="shared" si="1"/>
        <v>62.499999999999986</v>
      </c>
      <c r="Z14" s="88" t="e">
        <f t="shared" si="2"/>
        <v>#DIV/0!</v>
      </c>
      <c r="AA14" s="88">
        <f t="shared" si="3"/>
        <v>249.99999999999994</v>
      </c>
      <c r="AB14" s="90">
        <f t="shared" si="4"/>
        <v>5.208333333333333E-3</v>
      </c>
      <c r="AC14" s="31">
        <f t="shared" si="5"/>
        <v>1920</v>
      </c>
      <c r="AD14" s="88" t="e">
        <f t="shared" si="6"/>
        <v>#DIV/0!</v>
      </c>
      <c r="AE14" s="88">
        <f t="shared" si="7"/>
        <v>1.3020833333333332E-2</v>
      </c>
      <c r="AF14" s="88" t="e">
        <f t="shared" si="8"/>
        <v>#DIV/0!</v>
      </c>
      <c r="AG14" s="102">
        <f t="shared" si="9"/>
        <v>0.41666666666666663</v>
      </c>
      <c r="AH14" s="88" t="e">
        <f t="shared" si="10"/>
        <v>#DIV/0!</v>
      </c>
      <c r="AI14" s="138">
        <f t="shared" si="11"/>
        <v>0.41666666666666663</v>
      </c>
      <c r="AJ14" s="94" t="s">
        <v>4456</v>
      </c>
      <c r="AK14" s="118" t="s">
        <v>3502</v>
      </c>
    </row>
    <row r="15" spans="1:37" ht="16" x14ac:dyDescent="0.2">
      <c r="A15" s="2" t="s">
        <v>260</v>
      </c>
      <c r="B15" s="2" t="s">
        <v>261</v>
      </c>
      <c r="C15" s="2"/>
      <c r="D15" s="2" t="s">
        <v>2019</v>
      </c>
      <c r="E15" t="s">
        <v>2018</v>
      </c>
      <c r="F15" s="2" t="s">
        <v>258</v>
      </c>
      <c r="G15" s="2" t="s">
        <v>257</v>
      </c>
      <c r="H15" s="2" t="s">
        <v>259</v>
      </c>
      <c r="I15">
        <v>1</v>
      </c>
      <c r="J15" t="s">
        <v>3503</v>
      </c>
      <c r="K15" s="27" t="s">
        <v>3504</v>
      </c>
      <c r="L15" s="31">
        <v>1</v>
      </c>
      <c r="N15" s="75">
        <v>0.5</v>
      </c>
      <c r="O15" s="18">
        <v>1.1000000000000001</v>
      </c>
      <c r="Q15">
        <v>1</v>
      </c>
      <c r="R15" s="18">
        <v>2</v>
      </c>
      <c r="S15" t="s">
        <v>2997</v>
      </c>
      <c r="T15" s="31">
        <v>1</v>
      </c>
      <c r="U15" s="31">
        <v>15</v>
      </c>
      <c r="V15" t="s">
        <v>2018</v>
      </c>
      <c r="W15" s="2" t="s">
        <v>258</v>
      </c>
      <c r="X15" s="71">
        <f t="shared" si="0"/>
        <v>4.545454545454545</v>
      </c>
      <c r="Y15" s="71">
        <f t="shared" si="1"/>
        <v>5</v>
      </c>
      <c r="Z15" s="88">
        <f t="shared" si="2"/>
        <v>4.545454545454545</v>
      </c>
      <c r="AA15" s="88">
        <f t="shared" si="3"/>
        <v>5</v>
      </c>
      <c r="AB15" s="90">
        <f t="shared" si="4"/>
        <v>1.0416666666666667E-3</v>
      </c>
      <c r="AC15" s="31">
        <f t="shared" si="5"/>
        <v>480</v>
      </c>
      <c r="AD15" s="88">
        <f t="shared" si="6"/>
        <v>9.4696969696969689E-4</v>
      </c>
      <c r="AE15" s="88">
        <f t="shared" si="7"/>
        <v>1.0416666666666667E-3</v>
      </c>
      <c r="AF15" s="88">
        <f t="shared" si="8"/>
        <v>3.03030303030303E-2</v>
      </c>
      <c r="AG15" s="88">
        <f t="shared" si="9"/>
        <v>3.3333333333333333E-2</v>
      </c>
      <c r="AH15" s="88" t="e">
        <f t="shared" si="10"/>
        <v>#DIV/0!</v>
      </c>
      <c r="AI15" s="88">
        <f t="shared" si="11"/>
        <v>1.6666666666666666E-2</v>
      </c>
      <c r="AJ15" s="94" t="s">
        <v>4454</v>
      </c>
    </row>
    <row r="16" spans="1:37" ht="16" x14ac:dyDescent="0.2">
      <c r="A16" s="2" t="s">
        <v>260</v>
      </c>
      <c r="B16" s="2" t="s">
        <v>261</v>
      </c>
      <c r="C16" s="2"/>
      <c r="D16" s="2" t="s">
        <v>2019</v>
      </c>
      <c r="E16" t="s">
        <v>2020</v>
      </c>
      <c r="F16" s="2" t="s">
        <v>265</v>
      </c>
      <c r="G16" s="2" t="s">
        <v>264</v>
      </c>
      <c r="H16" s="2" t="s">
        <v>259</v>
      </c>
      <c r="I16">
        <v>1</v>
      </c>
      <c r="J16" t="s">
        <v>3503</v>
      </c>
      <c r="K16" s="27" t="s">
        <v>3506</v>
      </c>
      <c r="L16" s="31">
        <v>1</v>
      </c>
      <c r="N16" s="75">
        <v>0.5</v>
      </c>
      <c r="O16" s="18">
        <v>0.7</v>
      </c>
      <c r="Q16">
        <v>0.5</v>
      </c>
      <c r="R16" s="18">
        <v>1</v>
      </c>
      <c r="S16" t="s">
        <v>2997</v>
      </c>
      <c r="T16" s="31">
        <v>1</v>
      </c>
      <c r="U16" s="31">
        <v>15</v>
      </c>
      <c r="V16" t="s">
        <v>2020</v>
      </c>
      <c r="W16" s="2" t="s">
        <v>265</v>
      </c>
      <c r="X16" s="71">
        <f t="shared" si="0"/>
        <v>7.1428571428571432</v>
      </c>
      <c r="Y16" s="71">
        <f t="shared" si="1"/>
        <v>10</v>
      </c>
      <c r="Z16" s="88">
        <f t="shared" si="2"/>
        <v>7.1428571428571432</v>
      </c>
      <c r="AA16" s="88">
        <f t="shared" si="3"/>
        <v>10</v>
      </c>
      <c r="AB16" s="90">
        <f t="shared" si="4"/>
        <v>1.0416666666666667E-3</v>
      </c>
      <c r="AC16" s="31">
        <f t="shared" si="5"/>
        <v>480</v>
      </c>
      <c r="AD16" s="88">
        <f t="shared" si="6"/>
        <v>1.4880952380952382E-3</v>
      </c>
      <c r="AE16" s="88">
        <f t="shared" si="7"/>
        <v>2.0833333333333333E-3</v>
      </c>
      <c r="AF16" s="88">
        <f t="shared" si="8"/>
        <v>4.7619047619047623E-2</v>
      </c>
      <c r="AG16" s="88">
        <f t="shared" si="9"/>
        <v>6.6666666666666666E-2</v>
      </c>
      <c r="AH16" s="88" t="e">
        <f t="shared" si="10"/>
        <v>#DIV/0!</v>
      </c>
      <c r="AI16" s="88">
        <f t="shared" si="11"/>
        <v>3.3333333333333333E-2</v>
      </c>
      <c r="AJ16" s="94" t="s">
        <v>4454</v>
      </c>
    </row>
    <row r="17" spans="1:37" ht="16" x14ac:dyDescent="0.2">
      <c r="A17" s="2" t="s">
        <v>269</v>
      </c>
      <c r="B17" s="2" t="s">
        <v>272</v>
      </c>
      <c r="C17" s="2"/>
      <c r="D17" s="2"/>
      <c r="E17" t="s">
        <v>2021</v>
      </c>
      <c r="F17" s="2" t="s">
        <v>267</v>
      </c>
      <c r="G17" s="2" t="s">
        <v>266</v>
      </c>
      <c r="H17" s="2" t="s">
        <v>268</v>
      </c>
      <c r="J17" s="27" t="s">
        <v>3507</v>
      </c>
      <c r="K17" s="27" t="s">
        <v>3508</v>
      </c>
      <c r="L17" s="31">
        <v>0.1</v>
      </c>
      <c r="N17" s="75">
        <v>10</v>
      </c>
      <c r="T17" s="31">
        <v>0.1</v>
      </c>
      <c r="U17" s="31">
        <v>15</v>
      </c>
      <c r="V17" t="s">
        <v>2021</v>
      </c>
      <c r="W17" s="2" t="s">
        <v>267</v>
      </c>
      <c r="X17" s="71" t="e">
        <f t="shared" si="0"/>
        <v>#DIV/0!</v>
      </c>
      <c r="Y17" s="71" t="e">
        <f t="shared" si="1"/>
        <v>#DIV/0!</v>
      </c>
      <c r="Z17" s="88" t="e">
        <f t="shared" si="2"/>
        <v>#DIV/0!</v>
      </c>
      <c r="AA17" s="88" t="e">
        <f t="shared" si="3"/>
        <v>#DIV/0!</v>
      </c>
      <c r="AB17" s="90">
        <f t="shared" si="4"/>
        <v>0.20833333333333334</v>
      </c>
      <c r="AC17" s="31">
        <f t="shared" si="5"/>
        <v>48</v>
      </c>
      <c r="AD17" s="88" t="e">
        <f t="shared" si="6"/>
        <v>#DIV/0!</v>
      </c>
      <c r="AE17" s="88" t="e">
        <f t="shared" si="7"/>
        <v>#DIV/0!</v>
      </c>
      <c r="AF17" s="88" t="e">
        <f t="shared" si="8"/>
        <v>#DIV/0!</v>
      </c>
      <c r="AG17" s="88" t="e">
        <f t="shared" si="9"/>
        <v>#DIV/0!</v>
      </c>
      <c r="AH17" s="141" t="e">
        <f t="shared" si="10"/>
        <v>#DIV/0!</v>
      </c>
      <c r="AI17" s="141" t="e">
        <f t="shared" si="11"/>
        <v>#DIV/0!</v>
      </c>
      <c r="AJ17" s="41" t="s">
        <v>4457</v>
      </c>
      <c r="AK17" s="118" t="s">
        <v>3510</v>
      </c>
    </row>
    <row r="18" spans="1:37" ht="16" x14ac:dyDescent="0.2">
      <c r="A18" s="2" t="s">
        <v>275</v>
      </c>
      <c r="B18" s="2" t="s">
        <v>272</v>
      </c>
      <c r="C18" s="2"/>
      <c r="D18" s="2"/>
      <c r="E18" t="s">
        <v>2021</v>
      </c>
      <c r="F18" s="2" t="s">
        <v>267</v>
      </c>
      <c r="G18" s="2" t="s">
        <v>266</v>
      </c>
      <c r="H18" s="2" t="s">
        <v>274</v>
      </c>
      <c r="J18" s="27" t="s">
        <v>3507</v>
      </c>
      <c r="K18" s="27" t="s">
        <v>3508</v>
      </c>
      <c r="L18" s="31">
        <v>0.1</v>
      </c>
      <c r="N18" s="75">
        <v>10</v>
      </c>
      <c r="T18" s="31">
        <v>0.1</v>
      </c>
      <c r="U18" s="31">
        <v>15</v>
      </c>
      <c r="V18" t="s">
        <v>2021</v>
      </c>
      <c r="W18" s="2" t="s">
        <v>267</v>
      </c>
      <c r="X18" s="71" t="e">
        <f t="shared" si="0"/>
        <v>#DIV/0!</v>
      </c>
      <c r="Y18" s="71" t="e">
        <f t="shared" si="1"/>
        <v>#DIV/0!</v>
      </c>
      <c r="Z18" s="88" t="e">
        <f t="shared" si="2"/>
        <v>#DIV/0!</v>
      </c>
      <c r="AA18" s="88" t="e">
        <f t="shared" si="3"/>
        <v>#DIV/0!</v>
      </c>
      <c r="AB18" s="90">
        <f t="shared" si="4"/>
        <v>0.20833333333333334</v>
      </c>
      <c r="AC18" s="31">
        <f t="shared" si="5"/>
        <v>48</v>
      </c>
      <c r="AD18" s="88" t="e">
        <f t="shared" si="6"/>
        <v>#DIV/0!</v>
      </c>
      <c r="AE18" s="88" t="e">
        <f t="shared" si="7"/>
        <v>#DIV/0!</v>
      </c>
      <c r="AF18" s="88" t="e">
        <f t="shared" si="8"/>
        <v>#DIV/0!</v>
      </c>
      <c r="AG18" s="88" t="e">
        <f t="shared" si="9"/>
        <v>#DIV/0!</v>
      </c>
      <c r="AH18" s="141" t="e">
        <f t="shared" si="10"/>
        <v>#DIV/0!</v>
      </c>
      <c r="AI18" s="141" t="e">
        <f t="shared" si="11"/>
        <v>#DIV/0!</v>
      </c>
      <c r="AJ18" s="41" t="s">
        <v>4457</v>
      </c>
      <c r="AK18" s="118" t="s">
        <v>3510</v>
      </c>
    </row>
    <row r="19" spans="1:37" ht="32" x14ac:dyDescent="0.2">
      <c r="A19" s="2" t="s">
        <v>279</v>
      </c>
      <c r="B19" s="2" t="s">
        <v>282</v>
      </c>
      <c r="C19" s="2" t="s">
        <v>2024</v>
      </c>
      <c r="D19" s="2"/>
      <c r="E19" t="s">
        <v>2023</v>
      </c>
      <c r="F19" s="2" t="s">
        <v>277</v>
      </c>
      <c r="G19" s="2" t="s">
        <v>276</v>
      </c>
      <c r="H19" s="2" t="s">
        <v>278</v>
      </c>
      <c r="I19" s="25" t="s">
        <v>3511</v>
      </c>
      <c r="J19" s="27" t="s">
        <v>3512</v>
      </c>
      <c r="K19" s="27" t="s">
        <v>3513</v>
      </c>
      <c r="L19" s="31">
        <v>0.5</v>
      </c>
      <c r="N19" s="75">
        <v>10</v>
      </c>
      <c r="P19">
        <v>2.6</v>
      </c>
      <c r="Q19">
        <v>1.3</v>
      </c>
      <c r="R19" s="18">
        <v>2.6</v>
      </c>
      <c r="S19" t="s">
        <v>2999</v>
      </c>
      <c r="T19" s="65">
        <v>0.5</v>
      </c>
      <c r="U19" s="31">
        <v>15</v>
      </c>
      <c r="V19" t="s">
        <v>2023</v>
      </c>
      <c r="W19" s="2" t="s">
        <v>277</v>
      </c>
      <c r="X19" s="71" t="e">
        <f t="shared" si="0"/>
        <v>#DIV/0!</v>
      </c>
      <c r="Y19" s="71">
        <f t="shared" si="1"/>
        <v>153.84615384615384</v>
      </c>
      <c r="Z19" s="88" t="e">
        <f t="shared" si="2"/>
        <v>#DIV/0!</v>
      </c>
      <c r="AA19" s="88">
        <f t="shared" si="3"/>
        <v>76.92307692307692</v>
      </c>
      <c r="AB19" s="90">
        <f t="shared" si="4"/>
        <v>4.1666666666666664E-2</v>
      </c>
      <c r="AC19" s="31">
        <f t="shared" si="5"/>
        <v>240</v>
      </c>
      <c r="AD19" s="88" t="e">
        <f t="shared" si="6"/>
        <v>#DIV/0!</v>
      </c>
      <c r="AE19" s="88">
        <f t="shared" si="7"/>
        <v>3.2051282051282048E-2</v>
      </c>
      <c r="AF19" s="88" t="e">
        <f t="shared" si="8"/>
        <v>#DIV/0!</v>
      </c>
      <c r="AG19" s="102">
        <f t="shared" si="9"/>
        <v>1.0256410256410255</v>
      </c>
      <c r="AH19" s="138">
        <f t="shared" si="10"/>
        <v>0.51282051282051277</v>
      </c>
      <c r="AI19" s="138">
        <f t="shared" si="11"/>
        <v>0.51282051282051277</v>
      </c>
      <c r="AJ19" s="94" t="s">
        <v>4458</v>
      </c>
      <c r="AK19" s="118" t="s">
        <v>3515</v>
      </c>
    </row>
    <row r="20" spans="1:37" ht="32" x14ac:dyDescent="0.2">
      <c r="A20" s="2" t="s">
        <v>286</v>
      </c>
      <c r="B20" s="2" t="s">
        <v>282</v>
      </c>
      <c r="C20" s="2" t="s">
        <v>2024</v>
      </c>
      <c r="D20" s="2"/>
      <c r="E20" t="s">
        <v>2023</v>
      </c>
      <c r="F20" s="2" t="s">
        <v>277</v>
      </c>
      <c r="G20" s="2" t="s">
        <v>276</v>
      </c>
      <c r="H20" s="2" t="s">
        <v>285</v>
      </c>
      <c r="I20" s="25" t="s">
        <v>3511</v>
      </c>
      <c r="J20" s="27" t="s">
        <v>3512</v>
      </c>
      <c r="K20" s="27" t="s">
        <v>3513</v>
      </c>
      <c r="L20" s="31">
        <v>0.5</v>
      </c>
      <c r="N20" s="75">
        <v>10</v>
      </c>
      <c r="P20">
        <v>2.6</v>
      </c>
      <c r="Q20">
        <v>1.3</v>
      </c>
      <c r="R20" s="18">
        <v>2.6</v>
      </c>
      <c r="S20" t="s">
        <v>2999</v>
      </c>
      <c r="T20" s="65">
        <v>0.5</v>
      </c>
      <c r="U20" s="31">
        <v>15</v>
      </c>
      <c r="V20" t="s">
        <v>2023</v>
      </c>
      <c r="W20" s="2" t="s">
        <v>277</v>
      </c>
      <c r="X20" s="71" t="e">
        <f t="shared" si="0"/>
        <v>#DIV/0!</v>
      </c>
      <c r="Y20" s="71">
        <f t="shared" si="1"/>
        <v>153.84615384615384</v>
      </c>
      <c r="Z20" s="88" t="e">
        <f t="shared" si="2"/>
        <v>#DIV/0!</v>
      </c>
      <c r="AA20" s="88">
        <f t="shared" si="3"/>
        <v>76.92307692307692</v>
      </c>
      <c r="AB20" s="90">
        <f t="shared" si="4"/>
        <v>4.1666666666666664E-2</v>
      </c>
      <c r="AC20" s="31">
        <f t="shared" si="5"/>
        <v>240</v>
      </c>
      <c r="AD20" s="88" t="e">
        <f t="shared" si="6"/>
        <v>#DIV/0!</v>
      </c>
      <c r="AE20" s="88">
        <f t="shared" si="7"/>
        <v>3.2051282051282048E-2</v>
      </c>
      <c r="AF20" s="88" t="e">
        <f t="shared" si="8"/>
        <v>#DIV/0!</v>
      </c>
      <c r="AG20" s="102">
        <f t="shared" si="9"/>
        <v>1.0256410256410255</v>
      </c>
      <c r="AH20" s="138">
        <f t="shared" si="10"/>
        <v>0.51282051282051277</v>
      </c>
      <c r="AI20" s="138">
        <f t="shared" si="11"/>
        <v>0.51282051282051277</v>
      </c>
      <c r="AJ20" s="94" t="s">
        <v>4458</v>
      </c>
      <c r="AK20" s="118" t="s">
        <v>3515</v>
      </c>
    </row>
    <row r="21" spans="1:37" ht="16" x14ac:dyDescent="0.2">
      <c r="A21" s="2" t="s">
        <v>290</v>
      </c>
      <c r="B21" s="2" t="s">
        <v>291</v>
      </c>
      <c r="C21" s="2" t="s">
        <v>2027</v>
      </c>
      <c r="D21" s="2"/>
      <c r="E21" t="s">
        <v>2026</v>
      </c>
      <c r="F21" s="2" t="s">
        <v>288</v>
      </c>
      <c r="G21" s="2" t="s">
        <v>287</v>
      </c>
      <c r="H21" s="2" t="s">
        <v>289</v>
      </c>
      <c r="I21">
        <v>2</v>
      </c>
      <c r="J21" s="27" t="s">
        <v>3499</v>
      </c>
      <c r="K21" s="27" t="s">
        <v>3516</v>
      </c>
      <c r="L21" s="31">
        <v>2</v>
      </c>
      <c r="M21" t="s">
        <v>3500</v>
      </c>
      <c r="N21" s="75">
        <v>10</v>
      </c>
      <c r="O21">
        <v>1</v>
      </c>
      <c r="P21">
        <v>2</v>
      </c>
      <c r="T21" s="31">
        <v>2</v>
      </c>
      <c r="U21" s="31">
        <v>15</v>
      </c>
      <c r="V21" t="s">
        <v>2026</v>
      </c>
      <c r="W21" s="2" t="s">
        <v>288</v>
      </c>
      <c r="X21" s="71">
        <f t="shared" si="0"/>
        <v>50</v>
      </c>
      <c r="Y21" s="71" t="e">
        <f t="shared" si="1"/>
        <v>#DIV/0!</v>
      </c>
      <c r="Z21" s="88">
        <f t="shared" si="2"/>
        <v>100</v>
      </c>
      <c r="AA21" s="88" t="e">
        <f t="shared" si="3"/>
        <v>#DIV/0!</v>
      </c>
      <c r="AB21" s="90">
        <f t="shared" si="4"/>
        <v>1.0416666666666666E-2</v>
      </c>
      <c r="AC21" s="31">
        <f t="shared" si="5"/>
        <v>960</v>
      </c>
      <c r="AD21" s="88">
        <f t="shared" si="6"/>
        <v>1.0416666666666666E-2</v>
      </c>
      <c r="AE21" s="88" t="e">
        <f t="shared" si="7"/>
        <v>#DIV/0!</v>
      </c>
      <c r="AF21" s="88">
        <f t="shared" si="8"/>
        <v>0.33333333333333331</v>
      </c>
      <c r="AG21" s="88" t="e">
        <f t="shared" si="9"/>
        <v>#DIV/0!</v>
      </c>
      <c r="AH21" s="88">
        <f t="shared" si="10"/>
        <v>0.16666666666666666</v>
      </c>
      <c r="AI21" s="88" t="e">
        <f t="shared" si="11"/>
        <v>#DIV/0!</v>
      </c>
      <c r="AJ21" s="94" t="s">
        <v>4454</v>
      </c>
    </row>
    <row r="22" spans="1:37" ht="16" x14ac:dyDescent="0.2">
      <c r="A22" s="2" t="s">
        <v>295</v>
      </c>
      <c r="B22" s="2" t="s">
        <v>296</v>
      </c>
      <c r="C22" s="2" t="s">
        <v>2029</v>
      </c>
      <c r="D22" s="2"/>
      <c r="E22" t="s">
        <v>2028</v>
      </c>
      <c r="F22" s="2" t="s">
        <v>293</v>
      </c>
      <c r="G22" s="2" t="s">
        <v>292</v>
      </c>
      <c r="H22" s="2" t="s">
        <v>294</v>
      </c>
      <c r="I22" s="25" t="s">
        <v>3511</v>
      </c>
      <c r="J22" s="27" t="s">
        <v>3512</v>
      </c>
      <c r="K22" s="27" t="s">
        <v>3513</v>
      </c>
      <c r="L22" s="31">
        <v>0.5</v>
      </c>
      <c r="N22" s="75">
        <v>10</v>
      </c>
      <c r="P22">
        <v>7</v>
      </c>
      <c r="Q22" s="18">
        <v>3.5</v>
      </c>
      <c r="R22" s="18">
        <v>7</v>
      </c>
      <c r="S22" t="s">
        <v>2999</v>
      </c>
      <c r="T22" s="31">
        <v>0.5</v>
      </c>
      <c r="U22" s="31">
        <v>15</v>
      </c>
      <c r="V22" t="s">
        <v>2028</v>
      </c>
      <c r="W22" s="2" t="s">
        <v>293</v>
      </c>
      <c r="X22" s="71" t="e">
        <f t="shared" si="0"/>
        <v>#DIV/0!</v>
      </c>
      <c r="Y22" s="71">
        <f t="shared" si="1"/>
        <v>57.142857142857139</v>
      </c>
      <c r="Z22" s="88" t="e">
        <f t="shared" si="2"/>
        <v>#DIV/0!</v>
      </c>
      <c r="AA22" s="88">
        <f t="shared" si="3"/>
        <v>28.571428571428569</v>
      </c>
      <c r="AB22" s="90">
        <f t="shared" si="4"/>
        <v>4.1666666666666664E-2</v>
      </c>
      <c r="AC22" s="31">
        <f t="shared" si="5"/>
        <v>240</v>
      </c>
      <c r="AD22" s="88" t="e">
        <f t="shared" si="6"/>
        <v>#DIV/0!</v>
      </c>
      <c r="AE22" s="88">
        <f t="shared" si="7"/>
        <v>1.1904761904761904E-2</v>
      </c>
      <c r="AF22" s="88" t="e">
        <f t="shared" si="8"/>
        <v>#DIV/0!</v>
      </c>
      <c r="AG22" s="88">
        <f t="shared" si="9"/>
        <v>0.38095238095238093</v>
      </c>
      <c r="AH22" s="88">
        <f t="shared" si="10"/>
        <v>0.19047619047619047</v>
      </c>
      <c r="AI22" s="88">
        <f t="shared" si="11"/>
        <v>0.19047619047619047</v>
      </c>
      <c r="AJ22" s="94" t="s">
        <v>4454</v>
      </c>
      <c r="AK22" s="118" t="s">
        <v>3519</v>
      </c>
    </row>
    <row r="23" spans="1:37" ht="16" x14ac:dyDescent="0.2">
      <c r="A23" s="2" t="s">
        <v>298</v>
      </c>
      <c r="B23" s="2" t="s">
        <v>296</v>
      </c>
      <c r="C23" s="2" t="s">
        <v>2029</v>
      </c>
      <c r="D23" s="2"/>
      <c r="E23" t="s">
        <v>2028</v>
      </c>
      <c r="F23" s="2" t="s">
        <v>293</v>
      </c>
      <c r="G23" s="2" t="s">
        <v>292</v>
      </c>
      <c r="H23" s="2" t="s">
        <v>297</v>
      </c>
      <c r="I23" s="25" t="s">
        <v>3511</v>
      </c>
      <c r="J23" s="27" t="s">
        <v>3512</v>
      </c>
      <c r="K23" s="27" t="s">
        <v>3513</v>
      </c>
      <c r="L23" s="31">
        <v>0.5</v>
      </c>
      <c r="N23" s="75">
        <v>10</v>
      </c>
      <c r="P23">
        <v>7</v>
      </c>
      <c r="Q23" s="18">
        <v>3.5</v>
      </c>
      <c r="R23" s="18">
        <v>7</v>
      </c>
      <c r="S23" t="s">
        <v>2999</v>
      </c>
      <c r="T23" s="31">
        <v>0.5</v>
      </c>
      <c r="U23" s="31">
        <v>15</v>
      </c>
      <c r="V23" t="s">
        <v>2028</v>
      </c>
      <c r="W23" s="2" t="s">
        <v>293</v>
      </c>
      <c r="X23" s="71" t="e">
        <f t="shared" si="0"/>
        <v>#DIV/0!</v>
      </c>
      <c r="Y23" s="71">
        <f t="shared" si="1"/>
        <v>57.142857142857139</v>
      </c>
      <c r="Z23" s="88" t="e">
        <f t="shared" si="2"/>
        <v>#DIV/0!</v>
      </c>
      <c r="AA23" s="88">
        <f t="shared" si="3"/>
        <v>28.571428571428569</v>
      </c>
      <c r="AB23" s="90">
        <f t="shared" si="4"/>
        <v>4.1666666666666664E-2</v>
      </c>
      <c r="AC23" s="31">
        <f t="shared" si="5"/>
        <v>240</v>
      </c>
      <c r="AD23" s="88" t="e">
        <f t="shared" si="6"/>
        <v>#DIV/0!</v>
      </c>
      <c r="AE23" s="88">
        <f t="shared" si="7"/>
        <v>1.1904761904761904E-2</v>
      </c>
      <c r="AF23" s="88" t="e">
        <f t="shared" si="8"/>
        <v>#DIV/0!</v>
      </c>
      <c r="AG23" s="88">
        <f t="shared" si="9"/>
        <v>0.38095238095238093</v>
      </c>
      <c r="AH23" s="88">
        <f t="shared" si="10"/>
        <v>0.19047619047619047</v>
      </c>
      <c r="AI23" s="88">
        <f t="shared" si="11"/>
        <v>0.19047619047619047</v>
      </c>
      <c r="AJ23" s="94" t="s">
        <v>4454</v>
      </c>
      <c r="AK23" s="118" t="s">
        <v>3519</v>
      </c>
    </row>
    <row r="24" spans="1:37" ht="16" x14ac:dyDescent="0.2">
      <c r="A24" s="2" t="s">
        <v>279</v>
      </c>
      <c r="B24" s="2" t="s">
        <v>282</v>
      </c>
      <c r="C24" s="2" t="s">
        <v>2031</v>
      </c>
      <c r="D24" s="2"/>
      <c r="E24" t="s">
        <v>2030</v>
      </c>
      <c r="F24" s="2" t="s">
        <v>300</v>
      </c>
      <c r="G24" s="2" t="s">
        <v>299</v>
      </c>
      <c r="H24" s="2" t="s">
        <v>278</v>
      </c>
      <c r="I24" s="25" t="s">
        <v>3511</v>
      </c>
      <c r="J24" s="27" t="s">
        <v>3512</v>
      </c>
      <c r="K24" s="27" t="s">
        <v>3513</v>
      </c>
      <c r="L24" s="31">
        <v>0.5</v>
      </c>
      <c r="N24" s="75">
        <v>10</v>
      </c>
      <c r="O24">
        <v>7.6</v>
      </c>
      <c r="P24" s="18">
        <v>15</v>
      </c>
      <c r="T24" s="31">
        <v>0.5</v>
      </c>
      <c r="U24" s="31">
        <v>15</v>
      </c>
      <c r="V24" t="s">
        <v>2030</v>
      </c>
      <c r="W24" s="2" t="s">
        <v>300</v>
      </c>
      <c r="X24" s="71">
        <f t="shared" si="0"/>
        <v>26.315789473684209</v>
      </c>
      <c r="Y24" s="71" t="e">
        <f t="shared" si="1"/>
        <v>#DIV/0!</v>
      </c>
      <c r="Z24" s="88">
        <f t="shared" si="2"/>
        <v>13.157894736842104</v>
      </c>
      <c r="AA24" s="88" t="e">
        <f t="shared" si="3"/>
        <v>#DIV/0!</v>
      </c>
      <c r="AB24" s="90">
        <f t="shared" si="4"/>
        <v>4.1666666666666664E-2</v>
      </c>
      <c r="AC24" s="31">
        <f t="shared" si="5"/>
        <v>240</v>
      </c>
      <c r="AD24" s="88">
        <f t="shared" si="6"/>
        <v>5.4824561403508769E-3</v>
      </c>
      <c r="AE24" s="88" t="e">
        <f t="shared" si="7"/>
        <v>#DIV/0!</v>
      </c>
      <c r="AF24" s="88">
        <f t="shared" si="8"/>
        <v>0.17543859649122806</v>
      </c>
      <c r="AG24" s="88" t="e">
        <f t="shared" si="9"/>
        <v>#DIV/0!</v>
      </c>
      <c r="AH24" s="88">
        <f t="shared" si="10"/>
        <v>8.8888888888888878E-2</v>
      </c>
      <c r="AI24" s="88" t="e">
        <f t="shared" si="11"/>
        <v>#DIV/0!</v>
      </c>
      <c r="AJ24" s="94" t="s">
        <v>4454</v>
      </c>
    </row>
    <row r="25" spans="1:37" ht="16" x14ac:dyDescent="0.2">
      <c r="A25" s="2" t="s">
        <v>286</v>
      </c>
      <c r="B25" s="2" t="s">
        <v>282</v>
      </c>
      <c r="C25" s="2" t="s">
        <v>2031</v>
      </c>
      <c r="D25" s="2"/>
      <c r="E25" t="s">
        <v>2030</v>
      </c>
      <c r="F25" s="2" t="s">
        <v>300</v>
      </c>
      <c r="G25" s="2" t="s">
        <v>299</v>
      </c>
      <c r="H25" s="2" t="s">
        <v>285</v>
      </c>
      <c r="I25" s="25" t="s">
        <v>3511</v>
      </c>
      <c r="J25" s="27" t="s">
        <v>3512</v>
      </c>
      <c r="K25" s="27" t="s">
        <v>3513</v>
      </c>
      <c r="L25" s="31">
        <v>0.5</v>
      </c>
      <c r="N25" s="75">
        <v>10</v>
      </c>
      <c r="O25">
        <v>7.6</v>
      </c>
      <c r="P25" s="18">
        <v>15</v>
      </c>
      <c r="T25" s="31">
        <v>0.5</v>
      </c>
      <c r="U25" s="31">
        <v>15</v>
      </c>
      <c r="V25" t="s">
        <v>2030</v>
      </c>
      <c r="W25" s="2" t="s">
        <v>300</v>
      </c>
      <c r="X25" s="71">
        <f t="shared" si="0"/>
        <v>26.315789473684209</v>
      </c>
      <c r="Y25" s="71" t="e">
        <f t="shared" si="1"/>
        <v>#DIV/0!</v>
      </c>
      <c r="Z25" s="88">
        <f t="shared" si="2"/>
        <v>13.157894736842104</v>
      </c>
      <c r="AA25" s="88" t="e">
        <f t="shared" si="3"/>
        <v>#DIV/0!</v>
      </c>
      <c r="AB25" s="90">
        <f t="shared" si="4"/>
        <v>4.1666666666666664E-2</v>
      </c>
      <c r="AC25" s="31">
        <f t="shared" si="5"/>
        <v>240</v>
      </c>
      <c r="AD25" s="88">
        <f t="shared" si="6"/>
        <v>5.4824561403508769E-3</v>
      </c>
      <c r="AE25" s="88" t="e">
        <f t="shared" si="7"/>
        <v>#DIV/0!</v>
      </c>
      <c r="AF25" s="88">
        <f t="shared" si="8"/>
        <v>0.17543859649122806</v>
      </c>
      <c r="AG25" s="88" t="e">
        <f t="shared" si="9"/>
        <v>#DIV/0!</v>
      </c>
      <c r="AH25" s="88">
        <f t="shared" si="10"/>
        <v>8.8888888888888878E-2</v>
      </c>
      <c r="AI25" s="88" t="e">
        <f t="shared" si="11"/>
        <v>#DIV/0!</v>
      </c>
      <c r="AJ25" s="94" t="s">
        <v>4454</v>
      </c>
    </row>
    <row r="26" spans="1:37" ht="32" x14ac:dyDescent="0.2">
      <c r="A26" s="2" t="s">
        <v>221</v>
      </c>
      <c r="B26" s="2" t="s">
        <v>304</v>
      </c>
      <c r="C26" s="2" t="s">
        <v>2033</v>
      </c>
      <c r="D26" s="2"/>
      <c r="E26" t="s">
        <v>2032</v>
      </c>
      <c r="F26" s="2" t="s">
        <v>302</v>
      </c>
      <c r="G26" s="2" t="s">
        <v>301</v>
      </c>
      <c r="H26" s="2" t="s">
        <v>303</v>
      </c>
      <c r="I26" s="25" t="s">
        <v>3521</v>
      </c>
      <c r="J26" s="27" t="s">
        <v>3522</v>
      </c>
      <c r="K26" s="27" t="s">
        <v>3513</v>
      </c>
      <c r="L26" s="31">
        <v>0.3</v>
      </c>
      <c r="N26" s="75">
        <v>10</v>
      </c>
      <c r="O26">
        <v>1.5</v>
      </c>
      <c r="P26" s="18">
        <v>2.5</v>
      </c>
      <c r="T26" s="31">
        <v>0.3</v>
      </c>
      <c r="U26" s="31">
        <v>15</v>
      </c>
      <c r="V26" t="s">
        <v>2032</v>
      </c>
      <c r="W26" s="2" t="s">
        <v>302</v>
      </c>
      <c r="X26" s="72">
        <f t="shared" si="0"/>
        <v>222.2222222222222</v>
      </c>
      <c r="Y26" s="71" t="e">
        <f t="shared" si="1"/>
        <v>#DIV/0!</v>
      </c>
      <c r="Z26" s="88">
        <f t="shared" si="2"/>
        <v>66.666666666666657</v>
      </c>
      <c r="AA26" s="88" t="e">
        <f t="shared" si="3"/>
        <v>#DIV/0!</v>
      </c>
      <c r="AB26" s="90">
        <f t="shared" si="4"/>
        <v>6.9444444444444448E-2</v>
      </c>
      <c r="AC26" s="31">
        <f t="shared" si="5"/>
        <v>144</v>
      </c>
      <c r="AD26" s="88">
        <f t="shared" si="6"/>
        <v>4.6296296296296301E-2</v>
      </c>
      <c r="AE26" s="88" t="e">
        <f t="shared" si="7"/>
        <v>#DIV/0!</v>
      </c>
      <c r="AF26" s="102">
        <f t="shared" si="8"/>
        <v>1.4814814814814816</v>
      </c>
      <c r="AG26" s="88" t="e">
        <f t="shared" si="9"/>
        <v>#DIV/0!</v>
      </c>
      <c r="AH26" s="138">
        <f t="shared" si="10"/>
        <v>0.88888888888888895</v>
      </c>
      <c r="AI26" s="88" t="e">
        <f t="shared" si="11"/>
        <v>#DIV/0!</v>
      </c>
      <c r="AJ26" s="94" t="s">
        <v>4458</v>
      </c>
    </row>
    <row r="27" spans="1:37" ht="32" x14ac:dyDescent="0.2">
      <c r="A27" s="2" t="s">
        <v>307</v>
      </c>
      <c r="B27" s="2" t="s">
        <v>304</v>
      </c>
      <c r="C27" s="2" t="s">
        <v>2033</v>
      </c>
      <c r="D27" s="2"/>
      <c r="E27" t="s">
        <v>2032</v>
      </c>
      <c r="F27" s="2" t="s">
        <v>302</v>
      </c>
      <c r="G27" s="2" t="s">
        <v>301</v>
      </c>
      <c r="H27" s="2" t="s">
        <v>306</v>
      </c>
      <c r="I27" s="25" t="s">
        <v>3521</v>
      </c>
      <c r="J27" s="27" t="s">
        <v>3522</v>
      </c>
      <c r="K27" s="27" t="s">
        <v>3513</v>
      </c>
      <c r="L27" s="31">
        <v>0.3</v>
      </c>
      <c r="N27" s="75">
        <v>10</v>
      </c>
      <c r="O27">
        <v>1.5</v>
      </c>
      <c r="P27" s="18">
        <v>2.5</v>
      </c>
      <c r="T27" s="31">
        <v>0.3</v>
      </c>
      <c r="U27" s="31">
        <v>15</v>
      </c>
      <c r="V27" t="s">
        <v>2032</v>
      </c>
      <c r="W27" s="2" t="s">
        <v>302</v>
      </c>
      <c r="X27" s="72">
        <f t="shared" si="0"/>
        <v>222.2222222222222</v>
      </c>
      <c r="Y27" s="71" t="e">
        <f t="shared" si="1"/>
        <v>#DIV/0!</v>
      </c>
      <c r="Z27" s="88">
        <f t="shared" si="2"/>
        <v>66.666666666666657</v>
      </c>
      <c r="AA27" s="88" t="e">
        <f t="shared" si="3"/>
        <v>#DIV/0!</v>
      </c>
      <c r="AB27" s="90">
        <f t="shared" si="4"/>
        <v>6.9444444444444448E-2</v>
      </c>
      <c r="AC27" s="31">
        <f t="shared" si="5"/>
        <v>144</v>
      </c>
      <c r="AD27" s="88">
        <f t="shared" si="6"/>
        <v>4.6296296296296301E-2</v>
      </c>
      <c r="AE27" s="88" t="e">
        <f t="shared" si="7"/>
        <v>#DIV/0!</v>
      </c>
      <c r="AF27" s="102">
        <f t="shared" si="8"/>
        <v>1.4814814814814816</v>
      </c>
      <c r="AG27" s="88" t="e">
        <f t="shared" si="9"/>
        <v>#DIV/0!</v>
      </c>
      <c r="AH27" s="138">
        <f t="shared" si="10"/>
        <v>0.88888888888888895</v>
      </c>
      <c r="AI27" s="88" t="e">
        <f t="shared" si="11"/>
        <v>#DIV/0!</v>
      </c>
      <c r="AJ27" s="94" t="s">
        <v>4458</v>
      </c>
    </row>
    <row r="28" spans="1:37" ht="16" x14ac:dyDescent="0.2">
      <c r="A28" s="2" t="s">
        <v>311</v>
      </c>
      <c r="B28" s="2" t="s">
        <v>313</v>
      </c>
      <c r="C28" s="2"/>
      <c r="D28" s="2"/>
      <c r="E28" t="s">
        <v>2034</v>
      </c>
      <c r="F28" s="2" t="s">
        <v>309</v>
      </c>
      <c r="G28" s="2" t="s">
        <v>308</v>
      </c>
      <c r="H28" s="2" t="s">
        <v>310</v>
      </c>
      <c r="I28" s="25" t="s">
        <v>3524</v>
      </c>
      <c r="J28" s="27" t="s">
        <v>3525</v>
      </c>
      <c r="K28" s="27" t="s">
        <v>3526</v>
      </c>
      <c r="L28" s="31">
        <v>0.5</v>
      </c>
      <c r="N28" s="75">
        <v>1</v>
      </c>
      <c r="Q28">
        <v>1</v>
      </c>
      <c r="R28">
        <v>3</v>
      </c>
      <c r="S28" t="s">
        <v>3005</v>
      </c>
      <c r="T28" s="31">
        <v>0.5</v>
      </c>
      <c r="U28" s="31">
        <v>15</v>
      </c>
      <c r="V28" t="s">
        <v>2034</v>
      </c>
      <c r="W28" s="2" t="s">
        <v>309</v>
      </c>
      <c r="X28" s="71" t="e">
        <f t="shared" si="0"/>
        <v>#DIV/0!</v>
      </c>
      <c r="Y28" s="71">
        <f t="shared" si="1"/>
        <v>20</v>
      </c>
      <c r="Z28" s="88" t="e">
        <f t="shared" si="2"/>
        <v>#DIV/0!</v>
      </c>
      <c r="AA28" s="88">
        <f t="shared" si="3"/>
        <v>10</v>
      </c>
      <c r="AB28" s="90">
        <f t="shared" si="4"/>
        <v>4.1666666666666666E-3</v>
      </c>
      <c r="AC28" s="31">
        <f t="shared" si="5"/>
        <v>240</v>
      </c>
      <c r="AD28" s="88" t="e">
        <f t="shared" si="6"/>
        <v>#DIV/0!</v>
      </c>
      <c r="AE28" s="88">
        <f t="shared" si="7"/>
        <v>4.1666666666666666E-3</v>
      </c>
      <c r="AF28" s="88" t="e">
        <f t="shared" si="8"/>
        <v>#DIV/0!</v>
      </c>
      <c r="AG28" s="88">
        <f t="shared" si="9"/>
        <v>0.13333333333333333</v>
      </c>
      <c r="AH28" s="88" t="e">
        <f t="shared" si="10"/>
        <v>#DIV/0!</v>
      </c>
      <c r="AI28" s="88">
        <f t="shared" si="11"/>
        <v>4.4444444444444446E-2</v>
      </c>
      <c r="AJ28" s="94" t="s">
        <v>4454</v>
      </c>
      <c r="AK28" s="118" t="s">
        <v>3528</v>
      </c>
    </row>
    <row r="29" spans="1:37" ht="16" x14ac:dyDescent="0.2">
      <c r="A29" s="2" t="s">
        <v>221</v>
      </c>
      <c r="B29" s="2" t="s">
        <v>313</v>
      </c>
      <c r="C29" s="2"/>
      <c r="D29" s="2"/>
      <c r="E29" t="s">
        <v>2034</v>
      </c>
      <c r="F29" s="2" t="s">
        <v>309</v>
      </c>
      <c r="G29" s="2" t="s">
        <v>308</v>
      </c>
      <c r="H29" s="2" t="s">
        <v>316</v>
      </c>
      <c r="I29" s="25" t="s">
        <v>3524</v>
      </c>
      <c r="J29" s="27" t="s">
        <v>3525</v>
      </c>
      <c r="K29" s="27" t="s">
        <v>3526</v>
      </c>
      <c r="L29" s="31">
        <v>0.5</v>
      </c>
      <c r="N29" s="75">
        <v>1</v>
      </c>
      <c r="Q29">
        <v>1</v>
      </c>
      <c r="R29">
        <v>3</v>
      </c>
      <c r="S29" t="s">
        <v>3005</v>
      </c>
      <c r="T29" s="31">
        <v>0.5</v>
      </c>
      <c r="U29" s="31">
        <v>15</v>
      </c>
      <c r="V29" t="s">
        <v>2034</v>
      </c>
      <c r="W29" s="2" t="s">
        <v>309</v>
      </c>
      <c r="X29" s="71" t="e">
        <f t="shared" si="0"/>
        <v>#DIV/0!</v>
      </c>
      <c r="Y29" s="71">
        <f t="shared" si="1"/>
        <v>20</v>
      </c>
      <c r="Z29" s="88" t="e">
        <f t="shared" si="2"/>
        <v>#DIV/0!</v>
      </c>
      <c r="AA29" s="88">
        <f t="shared" si="3"/>
        <v>10</v>
      </c>
      <c r="AB29" s="90">
        <f t="shared" si="4"/>
        <v>4.1666666666666666E-3</v>
      </c>
      <c r="AC29" s="31">
        <f t="shared" si="5"/>
        <v>240</v>
      </c>
      <c r="AD29" s="88" t="e">
        <f t="shared" si="6"/>
        <v>#DIV/0!</v>
      </c>
      <c r="AE29" s="88">
        <f t="shared" si="7"/>
        <v>4.1666666666666666E-3</v>
      </c>
      <c r="AF29" s="88" t="e">
        <f t="shared" si="8"/>
        <v>#DIV/0!</v>
      </c>
      <c r="AG29" s="88">
        <f t="shared" si="9"/>
        <v>0.13333333333333333</v>
      </c>
      <c r="AH29" s="88" t="e">
        <f t="shared" si="10"/>
        <v>#DIV/0!</v>
      </c>
      <c r="AI29" s="88">
        <f t="shared" si="11"/>
        <v>4.4444444444444446E-2</v>
      </c>
      <c r="AJ29" s="94" t="s">
        <v>4454</v>
      </c>
      <c r="AK29" s="118" t="s">
        <v>3528</v>
      </c>
    </row>
    <row r="30" spans="1:37" ht="16" x14ac:dyDescent="0.2">
      <c r="A30" s="2" t="s">
        <v>290</v>
      </c>
      <c r="B30" s="2" t="s">
        <v>291</v>
      </c>
      <c r="C30" s="2" t="s">
        <v>2037</v>
      </c>
      <c r="D30" s="2"/>
      <c r="E30" t="s">
        <v>2036</v>
      </c>
      <c r="F30" s="2" t="s">
        <v>318</v>
      </c>
      <c r="G30" s="2" t="s">
        <v>317</v>
      </c>
      <c r="H30" s="2" t="s">
        <v>289</v>
      </c>
      <c r="I30">
        <v>2</v>
      </c>
      <c r="J30" s="27" t="s">
        <v>3499</v>
      </c>
      <c r="K30" s="27" t="s">
        <v>3516</v>
      </c>
      <c r="L30" s="31">
        <v>2</v>
      </c>
      <c r="M30" t="s">
        <v>3500</v>
      </c>
      <c r="N30" s="75">
        <v>1</v>
      </c>
      <c r="O30" s="18">
        <v>0.05</v>
      </c>
      <c r="Q30">
        <v>0.05</v>
      </c>
      <c r="R30" s="18">
        <v>0.1</v>
      </c>
      <c r="S30" t="s">
        <v>2992</v>
      </c>
      <c r="T30" s="31">
        <v>2</v>
      </c>
      <c r="U30" s="31">
        <v>15</v>
      </c>
      <c r="V30" t="s">
        <v>2036</v>
      </c>
      <c r="W30" s="2" t="s">
        <v>318</v>
      </c>
      <c r="X30" s="71">
        <f t="shared" si="0"/>
        <v>99.999999999999986</v>
      </c>
      <c r="Y30" s="71">
        <f t="shared" si="1"/>
        <v>99.999999999999986</v>
      </c>
      <c r="Z30" s="88">
        <f t="shared" si="2"/>
        <v>199.99999999999997</v>
      </c>
      <c r="AA30" s="88">
        <f t="shared" si="3"/>
        <v>199.99999999999997</v>
      </c>
      <c r="AB30" s="90">
        <f t="shared" si="4"/>
        <v>1.0416666666666667E-3</v>
      </c>
      <c r="AC30" s="31">
        <f t="shared" si="5"/>
        <v>960</v>
      </c>
      <c r="AD30" s="88">
        <f t="shared" si="6"/>
        <v>2.0833333333333332E-2</v>
      </c>
      <c r="AE30" s="88">
        <f t="shared" si="7"/>
        <v>2.0833333333333332E-2</v>
      </c>
      <c r="AF30" s="88">
        <f t="shared" si="8"/>
        <v>0.66666666666666663</v>
      </c>
      <c r="AG30" s="88">
        <f t="shared" si="9"/>
        <v>0.66666666666666663</v>
      </c>
      <c r="AH30" s="88" t="e">
        <f t="shared" si="10"/>
        <v>#DIV/0!</v>
      </c>
      <c r="AI30" s="88">
        <f t="shared" si="11"/>
        <v>0.33333333333333331</v>
      </c>
      <c r="AJ30" s="94" t="s">
        <v>4454</v>
      </c>
    </row>
    <row r="31" spans="1:37" ht="48" x14ac:dyDescent="0.2">
      <c r="A31" s="2" t="s">
        <v>323</v>
      </c>
      <c r="B31" s="2" t="s">
        <v>326</v>
      </c>
      <c r="C31" s="2"/>
      <c r="D31" s="2" t="s">
        <v>2038</v>
      </c>
      <c r="F31" s="2" t="s">
        <v>321</v>
      </c>
      <c r="G31" s="2" t="s">
        <v>320</v>
      </c>
      <c r="H31" s="2" t="s">
        <v>322</v>
      </c>
      <c r="I31">
        <v>2</v>
      </c>
      <c r="J31" s="27" t="s">
        <v>3530</v>
      </c>
      <c r="K31" s="27" t="s">
        <v>3531</v>
      </c>
      <c r="L31" s="31">
        <v>2</v>
      </c>
      <c r="M31" t="s">
        <v>3500</v>
      </c>
      <c r="N31" s="75">
        <v>100</v>
      </c>
      <c r="Q31">
        <v>0.6</v>
      </c>
      <c r="S31" t="s">
        <v>3007</v>
      </c>
      <c r="T31" s="31">
        <v>2</v>
      </c>
      <c r="U31" s="31">
        <v>15</v>
      </c>
      <c r="W31" s="2" t="s">
        <v>321</v>
      </c>
      <c r="X31" s="71" t="e">
        <f t="shared" si="0"/>
        <v>#DIV/0!</v>
      </c>
      <c r="Y31" s="73">
        <f t="shared" si="1"/>
        <v>833.33333333333337</v>
      </c>
      <c r="Z31" s="88" t="e">
        <f t="shared" si="2"/>
        <v>#DIV/0!</v>
      </c>
      <c r="AA31" s="88">
        <f t="shared" si="3"/>
        <v>1666.6666666666667</v>
      </c>
      <c r="AB31" s="90">
        <f t="shared" si="4"/>
        <v>0.10416666666666667</v>
      </c>
      <c r="AC31" s="31">
        <f t="shared" si="5"/>
        <v>960</v>
      </c>
      <c r="AD31" s="88" t="e">
        <f t="shared" si="6"/>
        <v>#DIV/0!</v>
      </c>
      <c r="AE31" s="88">
        <f t="shared" si="7"/>
        <v>0.17361111111111113</v>
      </c>
      <c r="AF31" s="88" t="e">
        <f t="shared" si="8"/>
        <v>#DIV/0!</v>
      </c>
      <c r="AG31" s="102">
        <f t="shared" si="9"/>
        <v>5.5555555555555562</v>
      </c>
      <c r="AH31" s="141" t="e">
        <f t="shared" si="10"/>
        <v>#DIV/0!</v>
      </c>
      <c r="AI31" s="141" t="e">
        <f t="shared" si="11"/>
        <v>#DIV/0!</v>
      </c>
      <c r="AJ31" s="41" t="s">
        <v>4457</v>
      </c>
      <c r="AK31" s="119" t="s">
        <v>3533</v>
      </c>
    </row>
    <row r="32" spans="1:37" ht="16" x14ac:dyDescent="0.2">
      <c r="A32" s="13" t="s">
        <v>332</v>
      </c>
      <c r="B32" s="13" t="s">
        <v>2041</v>
      </c>
      <c r="C32" s="13"/>
      <c r="D32" s="13"/>
      <c r="E32" t="s">
        <v>2040</v>
      </c>
      <c r="F32" s="13" t="s">
        <v>330</v>
      </c>
      <c r="G32" s="13" t="s">
        <v>329</v>
      </c>
      <c r="H32" s="13" t="s">
        <v>331</v>
      </c>
      <c r="N32" s="79">
        <v>0.5</v>
      </c>
      <c r="U32" s="31">
        <v>15</v>
      </c>
      <c r="V32" t="s">
        <v>2040</v>
      </c>
      <c r="W32" s="13" t="s">
        <v>330</v>
      </c>
      <c r="X32" s="71" t="e">
        <f t="shared" si="0"/>
        <v>#DIV/0!</v>
      </c>
      <c r="Y32" s="71" t="e">
        <f t="shared" si="1"/>
        <v>#DIV/0!</v>
      </c>
      <c r="Z32" s="88" t="e">
        <f t="shared" si="2"/>
        <v>#DIV/0!</v>
      </c>
      <c r="AA32" s="88" t="e">
        <f t="shared" si="3"/>
        <v>#DIV/0!</v>
      </c>
      <c r="AB32" s="90" t="e">
        <f t="shared" si="4"/>
        <v>#DIV/0!</v>
      </c>
      <c r="AC32" s="31">
        <f t="shared" si="5"/>
        <v>0</v>
      </c>
      <c r="AD32" s="88" t="e">
        <f t="shared" si="6"/>
        <v>#DIV/0!</v>
      </c>
      <c r="AE32" s="88" t="e">
        <f t="shared" si="7"/>
        <v>#DIV/0!</v>
      </c>
      <c r="AF32" s="88" t="e">
        <f t="shared" si="8"/>
        <v>#DIV/0!</v>
      </c>
      <c r="AG32" s="88" t="e">
        <f t="shared" si="9"/>
        <v>#DIV/0!</v>
      </c>
      <c r="AH32" s="141" t="e">
        <f t="shared" si="10"/>
        <v>#DIV/0!</v>
      </c>
      <c r="AI32" s="141" t="e">
        <f t="shared" si="11"/>
        <v>#DIV/0!</v>
      </c>
      <c r="AJ32" s="41" t="s">
        <v>4457</v>
      </c>
      <c r="AK32" s="118" t="s">
        <v>3510</v>
      </c>
    </row>
    <row r="33" spans="1:37" ht="16" x14ac:dyDescent="0.2">
      <c r="A33" s="13" t="s">
        <v>335</v>
      </c>
      <c r="B33" s="13" t="s">
        <v>333</v>
      </c>
      <c r="C33" s="13"/>
      <c r="D33" s="13"/>
      <c r="E33" t="s">
        <v>2040</v>
      </c>
      <c r="F33" s="13" t="s">
        <v>330</v>
      </c>
      <c r="G33" s="13" t="s">
        <v>329</v>
      </c>
      <c r="H33" s="13" t="s">
        <v>334</v>
      </c>
      <c r="N33" s="79">
        <v>0.5</v>
      </c>
      <c r="U33" s="31">
        <v>15</v>
      </c>
      <c r="V33" t="s">
        <v>2040</v>
      </c>
      <c r="W33" s="13" t="s">
        <v>330</v>
      </c>
      <c r="X33" s="71" t="e">
        <f t="shared" si="0"/>
        <v>#DIV/0!</v>
      </c>
      <c r="Y33" s="71" t="e">
        <f t="shared" si="1"/>
        <v>#DIV/0!</v>
      </c>
      <c r="Z33" s="88" t="e">
        <f t="shared" si="2"/>
        <v>#DIV/0!</v>
      </c>
      <c r="AA33" s="88" t="e">
        <f t="shared" si="3"/>
        <v>#DIV/0!</v>
      </c>
      <c r="AB33" s="90" t="e">
        <f t="shared" si="4"/>
        <v>#DIV/0!</v>
      </c>
      <c r="AC33" s="31">
        <f t="shared" si="5"/>
        <v>0</v>
      </c>
      <c r="AD33" s="88" t="e">
        <f t="shared" si="6"/>
        <v>#DIV/0!</v>
      </c>
      <c r="AE33" s="88" t="e">
        <f t="shared" si="7"/>
        <v>#DIV/0!</v>
      </c>
      <c r="AF33" s="88" t="e">
        <f t="shared" si="8"/>
        <v>#DIV/0!</v>
      </c>
      <c r="AG33" s="88" t="e">
        <f t="shared" si="9"/>
        <v>#DIV/0!</v>
      </c>
      <c r="AH33" s="141" t="e">
        <f t="shared" si="10"/>
        <v>#DIV/0!</v>
      </c>
      <c r="AI33" s="141" t="e">
        <f t="shared" si="11"/>
        <v>#DIV/0!</v>
      </c>
      <c r="AJ33" s="41" t="s">
        <v>4457</v>
      </c>
      <c r="AK33" s="118" t="s">
        <v>3510</v>
      </c>
    </row>
    <row r="34" spans="1:37" s="19" customFormat="1" x14ac:dyDescent="0.2">
      <c r="A34" s="20" t="s">
        <v>337</v>
      </c>
      <c r="B34" s="20" t="s">
        <v>341</v>
      </c>
      <c r="C34" s="20"/>
      <c r="D34" s="20"/>
      <c r="F34" s="20" t="s">
        <v>337</v>
      </c>
      <c r="G34" s="20" t="s">
        <v>336</v>
      </c>
      <c r="H34" s="20" t="s">
        <v>338</v>
      </c>
      <c r="L34" s="35"/>
      <c r="N34" s="76">
        <v>0.01</v>
      </c>
      <c r="T34" s="35"/>
      <c r="U34" s="31">
        <v>15</v>
      </c>
      <c r="W34" s="20" t="s">
        <v>337</v>
      </c>
      <c r="X34" s="71" t="e">
        <f t="shared" si="0"/>
        <v>#DIV/0!</v>
      </c>
      <c r="Y34" s="71" t="e">
        <f t="shared" si="1"/>
        <v>#DIV/0!</v>
      </c>
      <c r="Z34" s="88" t="e">
        <f t="shared" si="2"/>
        <v>#DIV/0!</v>
      </c>
      <c r="AA34" s="88" t="e">
        <f t="shared" si="3"/>
        <v>#DIV/0!</v>
      </c>
      <c r="AB34" s="90" t="e">
        <f t="shared" si="4"/>
        <v>#DIV/0!</v>
      </c>
      <c r="AC34" s="31">
        <f t="shared" si="5"/>
        <v>0</v>
      </c>
      <c r="AD34" s="88" t="e">
        <f t="shared" si="6"/>
        <v>#DIV/0!</v>
      </c>
      <c r="AE34" s="88" t="e">
        <f t="shared" si="7"/>
        <v>#DIV/0!</v>
      </c>
      <c r="AF34" s="88" t="e">
        <f t="shared" si="8"/>
        <v>#DIV/0!</v>
      </c>
      <c r="AG34" s="88" t="e">
        <f t="shared" si="9"/>
        <v>#DIV/0!</v>
      </c>
      <c r="AH34" s="88" t="e">
        <f t="shared" si="10"/>
        <v>#DIV/0!</v>
      </c>
      <c r="AI34" s="88" t="e">
        <f t="shared" si="11"/>
        <v>#DIV/0!</v>
      </c>
      <c r="AJ34" s="107"/>
      <c r="AK34" s="120" t="s">
        <v>3510</v>
      </c>
    </row>
    <row r="35" spans="1:37" s="19" customFormat="1" x14ac:dyDescent="0.2">
      <c r="A35" s="20" t="s">
        <v>345</v>
      </c>
      <c r="B35" s="20" t="s">
        <v>341</v>
      </c>
      <c r="C35" s="20"/>
      <c r="D35" s="20"/>
      <c r="F35" s="20" t="s">
        <v>345</v>
      </c>
      <c r="G35" s="20" t="s">
        <v>344</v>
      </c>
      <c r="H35" s="20" t="s">
        <v>346</v>
      </c>
      <c r="L35" s="35"/>
      <c r="N35" s="76">
        <v>0.01</v>
      </c>
      <c r="T35" s="35"/>
      <c r="U35" s="31">
        <v>15</v>
      </c>
      <c r="W35" s="20" t="s">
        <v>345</v>
      </c>
      <c r="X35" s="71" t="e">
        <f t="shared" si="0"/>
        <v>#DIV/0!</v>
      </c>
      <c r="Y35" s="71" t="e">
        <f t="shared" si="1"/>
        <v>#DIV/0!</v>
      </c>
      <c r="Z35" s="88" t="e">
        <f t="shared" si="2"/>
        <v>#DIV/0!</v>
      </c>
      <c r="AA35" s="88" t="e">
        <f t="shared" si="3"/>
        <v>#DIV/0!</v>
      </c>
      <c r="AB35" s="90" t="e">
        <f t="shared" si="4"/>
        <v>#DIV/0!</v>
      </c>
      <c r="AC35" s="31">
        <f t="shared" si="5"/>
        <v>0</v>
      </c>
      <c r="AD35" s="88" t="e">
        <f t="shared" si="6"/>
        <v>#DIV/0!</v>
      </c>
      <c r="AE35" s="88" t="e">
        <f t="shared" si="7"/>
        <v>#DIV/0!</v>
      </c>
      <c r="AF35" s="88" t="e">
        <f t="shared" si="8"/>
        <v>#DIV/0!</v>
      </c>
      <c r="AG35" s="88" t="e">
        <f t="shared" si="9"/>
        <v>#DIV/0!</v>
      </c>
      <c r="AH35" s="88" t="e">
        <f t="shared" si="10"/>
        <v>#DIV/0!</v>
      </c>
      <c r="AI35" s="88" t="e">
        <f t="shared" si="11"/>
        <v>#DIV/0!</v>
      </c>
      <c r="AJ35" s="107"/>
      <c r="AK35" s="120" t="s">
        <v>3510</v>
      </c>
    </row>
    <row r="36" spans="1:37" ht="16" x14ac:dyDescent="0.2">
      <c r="A36" s="2" t="s">
        <v>350</v>
      </c>
      <c r="B36" s="2" t="s">
        <v>351</v>
      </c>
      <c r="C36" s="2" t="s">
        <v>2045</v>
      </c>
      <c r="D36" s="2"/>
      <c r="E36" t="s">
        <v>2044</v>
      </c>
      <c r="F36" s="2" t="s">
        <v>348</v>
      </c>
      <c r="G36" s="2" t="s">
        <v>347</v>
      </c>
      <c r="H36" s="2" t="s">
        <v>349</v>
      </c>
      <c r="I36" s="25" t="s">
        <v>3534</v>
      </c>
      <c r="J36" s="25" t="s">
        <v>3507</v>
      </c>
      <c r="K36" s="27" t="s">
        <v>3535</v>
      </c>
      <c r="L36" s="31">
        <v>0.2</v>
      </c>
      <c r="N36" s="75">
        <v>2</v>
      </c>
      <c r="O36">
        <v>1.9</v>
      </c>
      <c r="Q36" s="18">
        <v>1.9</v>
      </c>
      <c r="R36" s="18">
        <v>5.8</v>
      </c>
      <c r="S36" t="s">
        <v>2983</v>
      </c>
      <c r="T36" s="31">
        <v>0.2</v>
      </c>
      <c r="U36" s="31">
        <v>15</v>
      </c>
      <c r="V36" t="s">
        <v>2044</v>
      </c>
      <c r="W36" s="2" t="s">
        <v>348</v>
      </c>
      <c r="X36" s="71">
        <f t="shared" si="0"/>
        <v>52.631578947368411</v>
      </c>
      <c r="Y36" s="71">
        <f t="shared" si="1"/>
        <v>52.631578947368411</v>
      </c>
      <c r="Z36" s="88">
        <f t="shared" si="2"/>
        <v>10.526315789473685</v>
      </c>
      <c r="AA36" s="88">
        <f t="shared" si="3"/>
        <v>10.526315789473685</v>
      </c>
      <c r="AB36" s="90">
        <f t="shared" si="4"/>
        <v>2.0833333333333332E-2</v>
      </c>
      <c r="AC36" s="31">
        <f t="shared" si="5"/>
        <v>96</v>
      </c>
      <c r="AD36" s="88">
        <f t="shared" si="6"/>
        <v>1.0964912280701754E-2</v>
      </c>
      <c r="AE36" s="88">
        <f t="shared" si="7"/>
        <v>1.0964912280701754E-2</v>
      </c>
      <c r="AF36" s="88">
        <f t="shared" si="8"/>
        <v>0.35087719298245612</v>
      </c>
      <c r="AG36" s="88">
        <f t="shared" si="9"/>
        <v>0.35087719298245612</v>
      </c>
      <c r="AH36" s="88" t="e">
        <f t="shared" si="10"/>
        <v>#DIV/0!</v>
      </c>
      <c r="AI36" s="88">
        <f t="shared" si="11"/>
        <v>0.11494252873563218</v>
      </c>
      <c r="AJ36" s="94" t="s">
        <v>4454</v>
      </c>
      <c r="AK36" s="118" t="s">
        <v>3537</v>
      </c>
    </row>
    <row r="37" spans="1:37" ht="16" x14ac:dyDescent="0.2">
      <c r="A37" s="2" t="s">
        <v>354</v>
      </c>
      <c r="B37" s="2" t="s">
        <v>351</v>
      </c>
      <c r="C37" s="2" t="s">
        <v>2045</v>
      </c>
      <c r="D37" s="2"/>
      <c r="E37" t="s">
        <v>2044</v>
      </c>
      <c r="F37" s="2" t="s">
        <v>348</v>
      </c>
      <c r="G37" s="2" t="s">
        <v>347</v>
      </c>
      <c r="H37" s="2" t="s">
        <v>353</v>
      </c>
      <c r="I37" s="25" t="s">
        <v>3534</v>
      </c>
      <c r="J37" s="25" t="s">
        <v>3507</v>
      </c>
      <c r="K37" s="27" t="s">
        <v>3535</v>
      </c>
      <c r="L37" s="31">
        <v>0.2</v>
      </c>
      <c r="N37" s="75">
        <v>2</v>
      </c>
      <c r="O37">
        <v>1.9</v>
      </c>
      <c r="Q37" s="18">
        <v>1.9</v>
      </c>
      <c r="R37" s="18">
        <v>5.8</v>
      </c>
      <c r="S37" t="s">
        <v>2983</v>
      </c>
      <c r="T37" s="31">
        <v>0.2</v>
      </c>
      <c r="U37" s="31">
        <v>15</v>
      </c>
      <c r="V37" t="s">
        <v>2044</v>
      </c>
      <c r="W37" s="2" t="s">
        <v>348</v>
      </c>
      <c r="X37" s="71">
        <f t="shared" si="0"/>
        <v>52.631578947368411</v>
      </c>
      <c r="Y37" s="71">
        <f t="shared" si="1"/>
        <v>52.631578947368411</v>
      </c>
      <c r="Z37" s="88">
        <f t="shared" si="2"/>
        <v>10.526315789473685</v>
      </c>
      <c r="AA37" s="88">
        <f t="shared" si="3"/>
        <v>10.526315789473685</v>
      </c>
      <c r="AB37" s="90">
        <f t="shared" si="4"/>
        <v>2.0833333333333332E-2</v>
      </c>
      <c r="AC37" s="31">
        <f t="shared" si="5"/>
        <v>96</v>
      </c>
      <c r="AD37" s="88">
        <f t="shared" si="6"/>
        <v>1.0964912280701754E-2</v>
      </c>
      <c r="AE37" s="88">
        <f t="shared" si="7"/>
        <v>1.0964912280701754E-2</v>
      </c>
      <c r="AF37" s="88">
        <f t="shared" si="8"/>
        <v>0.35087719298245612</v>
      </c>
      <c r="AG37" s="88">
        <f t="shared" si="9"/>
        <v>0.35087719298245612</v>
      </c>
      <c r="AH37" s="88" t="e">
        <f t="shared" si="10"/>
        <v>#DIV/0!</v>
      </c>
      <c r="AI37" s="88">
        <f t="shared" si="11"/>
        <v>0.11494252873563218</v>
      </c>
      <c r="AJ37" s="94" t="s">
        <v>4454</v>
      </c>
      <c r="AK37" s="118" t="s">
        <v>3537</v>
      </c>
    </row>
    <row r="38" spans="1:37" ht="16" x14ac:dyDescent="0.2">
      <c r="A38" s="2" t="s">
        <v>358</v>
      </c>
      <c r="B38" s="2" t="s">
        <v>359</v>
      </c>
      <c r="C38" s="2" t="s">
        <v>2047</v>
      </c>
      <c r="D38" s="2"/>
      <c r="E38" t="s">
        <v>2046</v>
      </c>
      <c r="F38" s="2" t="s">
        <v>356</v>
      </c>
      <c r="G38" s="2" t="s">
        <v>355</v>
      </c>
      <c r="H38" s="2" t="s">
        <v>357</v>
      </c>
      <c r="I38">
        <v>0.1</v>
      </c>
      <c r="J38" s="26" t="s">
        <v>3538</v>
      </c>
      <c r="K38" s="27" t="s">
        <v>3539</v>
      </c>
      <c r="L38" s="31">
        <v>0.1</v>
      </c>
      <c r="N38" s="75">
        <v>10</v>
      </c>
      <c r="O38" s="18">
        <v>50</v>
      </c>
      <c r="Q38">
        <v>50</v>
      </c>
      <c r="R38" s="18">
        <v>100</v>
      </c>
      <c r="S38" t="s">
        <v>3005</v>
      </c>
      <c r="T38" s="31">
        <v>0.1</v>
      </c>
      <c r="U38" s="31">
        <v>15</v>
      </c>
      <c r="V38" t="s">
        <v>2046</v>
      </c>
      <c r="W38" s="2" t="s">
        <v>356</v>
      </c>
      <c r="X38" s="71">
        <f t="shared" si="0"/>
        <v>20</v>
      </c>
      <c r="Y38" s="71">
        <f t="shared" si="1"/>
        <v>20</v>
      </c>
      <c r="Z38" s="88">
        <f t="shared" si="2"/>
        <v>2</v>
      </c>
      <c r="AA38" s="88">
        <f t="shared" si="3"/>
        <v>2</v>
      </c>
      <c r="AB38" s="90">
        <f t="shared" si="4"/>
        <v>0.20833333333333334</v>
      </c>
      <c r="AC38" s="31">
        <f t="shared" si="5"/>
        <v>48</v>
      </c>
      <c r="AD38" s="88">
        <f t="shared" si="6"/>
        <v>4.1666666666666666E-3</v>
      </c>
      <c r="AE38" s="88">
        <f t="shared" si="7"/>
        <v>4.1666666666666666E-3</v>
      </c>
      <c r="AF38" s="88">
        <f t="shared" si="8"/>
        <v>0.13333333333333333</v>
      </c>
      <c r="AG38" s="88">
        <f t="shared" si="9"/>
        <v>0.13333333333333333</v>
      </c>
      <c r="AH38" s="88" t="e">
        <f t="shared" si="10"/>
        <v>#DIV/0!</v>
      </c>
      <c r="AI38" s="88">
        <f t="shared" si="11"/>
        <v>6.6666666666666666E-2</v>
      </c>
      <c r="AJ38" s="94" t="s">
        <v>4454</v>
      </c>
    </row>
    <row r="39" spans="1:37" ht="16" x14ac:dyDescent="0.2">
      <c r="A39" s="2" t="s">
        <v>350</v>
      </c>
      <c r="B39" s="2" t="s">
        <v>359</v>
      </c>
      <c r="C39" s="2" t="s">
        <v>2047</v>
      </c>
      <c r="D39" s="2"/>
      <c r="E39" t="s">
        <v>2046</v>
      </c>
      <c r="F39" s="2" t="s">
        <v>356</v>
      </c>
      <c r="G39" s="2" t="s">
        <v>355</v>
      </c>
      <c r="H39" s="2" t="s">
        <v>349</v>
      </c>
      <c r="I39">
        <v>0.1</v>
      </c>
      <c r="J39" s="26" t="s">
        <v>3538</v>
      </c>
      <c r="K39" s="27" t="s">
        <v>3539</v>
      </c>
      <c r="L39" s="31">
        <v>0.1</v>
      </c>
      <c r="N39" s="75">
        <v>10</v>
      </c>
      <c r="O39" s="18">
        <v>50</v>
      </c>
      <c r="Q39">
        <v>50</v>
      </c>
      <c r="R39" s="18">
        <v>100</v>
      </c>
      <c r="S39" t="s">
        <v>3005</v>
      </c>
      <c r="T39" s="31">
        <v>0.1</v>
      </c>
      <c r="U39" s="31">
        <v>15</v>
      </c>
      <c r="V39" t="s">
        <v>2046</v>
      </c>
      <c r="W39" s="2" t="s">
        <v>356</v>
      </c>
      <c r="X39" s="71">
        <f t="shared" si="0"/>
        <v>20</v>
      </c>
      <c r="Y39" s="71">
        <f t="shared" si="1"/>
        <v>20</v>
      </c>
      <c r="Z39" s="88">
        <f t="shared" si="2"/>
        <v>2</v>
      </c>
      <c r="AA39" s="88">
        <f t="shared" si="3"/>
        <v>2</v>
      </c>
      <c r="AB39" s="90">
        <f t="shared" si="4"/>
        <v>0.20833333333333334</v>
      </c>
      <c r="AC39" s="31">
        <f t="shared" si="5"/>
        <v>48</v>
      </c>
      <c r="AD39" s="88">
        <f t="shared" si="6"/>
        <v>4.1666666666666666E-3</v>
      </c>
      <c r="AE39" s="88">
        <f t="shared" si="7"/>
        <v>4.1666666666666666E-3</v>
      </c>
      <c r="AF39" s="88">
        <f t="shared" si="8"/>
        <v>0.13333333333333333</v>
      </c>
      <c r="AG39" s="88">
        <f t="shared" si="9"/>
        <v>0.13333333333333333</v>
      </c>
      <c r="AH39" s="88" t="e">
        <f t="shared" si="10"/>
        <v>#DIV/0!</v>
      </c>
      <c r="AI39" s="88">
        <f t="shared" si="11"/>
        <v>6.6666666666666666E-2</v>
      </c>
      <c r="AJ39" s="94" t="s">
        <v>4454</v>
      </c>
    </row>
    <row r="40" spans="1:37" ht="16" x14ac:dyDescent="0.2">
      <c r="A40" s="2" t="s">
        <v>363</v>
      </c>
      <c r="B40" s="2" t="s">
        <v>364</v>
      </c>
      <c r="C40" s="2" t="s">
        <v>2049</v>
      </c>
      <c r="D40" s="2"/>
      <c r="E40" t="s">
        <v>2048</v>
      </c>
      <c r="F40" s="2" t="s">
        <v>361</v>
      </c>
      <c r="G40" s="2" t="s">
        <v>360</v>
      </c>
      <c r="H40" s="2" t="s">
        <v>362</v>
      </c>
      <c r="I40" s="25" t="s">
        <v>3534</v>
      </c>
      <c r="J40" s="27" t="s">
        <v>3507</v>
      </c>
      <c r="K40" s="27" t="s">
        <v>3541</v>
      </c>
      <c r="L40" s="31">
        <v>0.2</v>
      </c>
      <c r="N40" s="75">
        <v>10</v>
      </c>
      <c r="O40">
        <v>13</v>
      </c>
      <c r="P40" s="18">
        <v>19</v>
      </c>
      <c r="T40" s="31">
        <v>0.2</v>
      </c>
      <c r="U40" s="31">
        <v>15</v>
      </c>
      <c r="V40" t="s">
        <v>2048</v>
      </c>
      <c r="W40" s="2" t="s">
        <v>361</v>
      </c>
      <c r="X40" s="71">
        <f t="shared" si="0"/>
        <v>38.46153846153846</v>
      </c>
      <c r="Y40" s="71" t="e">
        <f t="shared" si="1"/>
        <v>#DIV/0!</v>
      </c>
      <c r="Z40" s="88">
        <f t="shared" si="2"/>
        <v>7.6923076923076916</v>
      </c>
      <c r="AA40" s="88" t="e">
        <f t="shared" si="3"/>
        <v>#DIV/0!</v>
      </c>
      <c r="AB40" s="90">
        <f t="shared" si="4"/>
        <v>0.10416666666666667</v>
      </c>
      <c r="AC40" s="31">
        <f t="shared" si="5"/>
        <v>96</v>
      </c>
      <c r="AD40" s="88">
        <f t="shared" si="6"/>
        <v>8.0128205128205138E-3</v>
      </c>
      <c r="AE40" s="88" t="e">
        <f t="shared" si="7"/>
        <v>#DIV/0!</v>
      </c>
      <c r="AF40" s="88">
        <f t="shared" si="8"/>
        <v>0.25641025641025644</v>
      </c>
      <c r="AG40" s="88" t="e">
        <f t="shared" si="9"/>
        <v>#DIV/0!</v>
      </c>
      <c r="AH40" s="88">
        <f t="shared" si="10"/>
        <v>0.17543859649122809</v>
      </c>
      <c r="AI40" s="88" t="e">
        <f t="shared" si="11"/>
        <v>#DIV/0!</v>
      </c>
      <c r="AJ40" s="94" t="s">
        <v>4454</v>
      </c>
    </row>
    <row r="41" spans="1:37" ht="16" x14ac:dyDescent="0.2">
      <c r="A41" s="2" t="s">
        <v>350</v>
      </c>
      <c r="B41" s="2" t="s">
        <v>364</v>
      </c>
      <c r="C41" s="2" t="s">
        <v>2049</v>
      </c>
      <c r="D41" s="2"/>
      <c r="E41" t="s">
        <v>2048</v>
      </c>
      <c r="F41" s="2" t="s">
        <v>361</v>
      </c>
      <c r="G41" s="2" t="s">
        <v>360</v>
      </c>
      <c r="H41" s="2" t="s">
        <v>349</v>
      </c>
      <c r="I41" s="25" t="s">
        <v>3534</v>
      </c>
      <c r="J41" s="27" t="s">
        <v>3507</v>
      </c>
      <c r="K41" s="27" t="s">
        <v>3541</v>
      </c>
      <c r="L41" s="31">
        <v>0.2</v>
      </c>
      <c r="N41" s="75">
        <v>10</v>
      </c>
      <c r="O41">
        <v>13</v>
      </c>
      <c r="P41" s="18">
        <v>19</v>
      </c>
      <c r="T41" s="31">
        <v>0.2</v>
      </c>
      <c r="U41" s="31">
        <v>15</v>
      </c>
      <c r="V41" t="s">
        <v>2048</v>
      </c>
      <c r="W41" s="2" t="s">
        <v>361</v>
      </c>
      <c r="X41" s="71">
        <f t="shared" si="0"/>
        <v>38.46153846153846</v>
      </c>
      <c r="Y41" s="71" t="e">
        <f t="shared" si="1"/>
        <v>#DIV/0!</v>
      </c>
      <c r="Z41" s="88">
        <f t="shared" si="2"/>
        <v>7.6923076923076916</v>
      </c>
      <c r="AA41" s="88" t="e">
        <f t="shared" si="3"/>
        <v>#DIV/0!</v>
      </c>
      <c r="AB41" s="90">
        <f t="shared" si="4"/>
        <v>0.10416666666666667</v>
      </c>
      <c r="AC41" s="31">
        <f t="shared" si="5"/>
        <v>96</v>
      </c>
      <c r="AD41" s="88">
        <f t="shared" si="6"/>
        <v>8.0128205128205138E-3</v>
      </c>
      <c r="AE41" s="88" t="e">
        <f t="shared" si="7"/>
        <v>#DIV/0!</v>
      </c>
      <c r="AF41" s="88">
        <f t="shared" si="8"/>
        <v>0.25641025641025644</v>
      </c>
      <c r="AG41" s="88" t="e">
        <f t="shared" si="9"/>
        <v>#DIV/0!</v>
      </c>
      <c r="AH41" s="88">
        <f t="shared" si="10"/>
        <v>0.17543859649122809</v>
      </c>
      <c r="AI41" s="88" t="e">
        <f t="shared" si="11"/>
        <v>#DIV/0!</v>
      </c>
      <c r="AJ41" s="94" t="s">
        <v>4454</v>
      </c>
    </row>
    <row r="42" spans="1:37" ht="16" x14ac:dyDescent="0.2">
      <c r="A42" s="2" t="s">
        <v>368</v>
      </c>
      <c r="B42" s="2" t="s">
        <v>370</v>
      </c>
      <c r="C42" s="2" t="s">
        <v>2051</v>
      </c>
      <c r="D42" s="2"/>
      <c r="E42" t="s">
        <v>2050</v>
      </c>
      <c r="F42" s="2" t="s">
        <v>366</v>
      </c>
      <c r="G42" s="2" t="s">
        <v>365</v>
      </c>
      <c r="H42" s="2" t="s">
        <v>367</v>
      </c>
      <c r="I42" s="25" t="s">
        <v>3534</v>
      </c>
      <c r="J42" s="27" t="s">
        <v>3507</v>
      </c>
      <c r="K42" s="27" t="s">
        <v>3542</v>
      </c>
      <c r="L42" s="31">
        <v>0.2</v>
      </c>
      <c r="N42" s="75">
        <v>1</v>
      </c>
      <c r="O42">
        <v>5</v>
      </c>
      <c r="P42" s="18">
        <v>12</v>
      </c>
      <c r="T42" s="31">
        <v>0.2</v>
      </c>
      <c r="U42" s="31">
        <v>15</v>
      </c>
      <c r="V42" t="s">
        <v>2050</v>
      </c>
      <c r="W42" s="2" t="s">
        <v>366</v>
      </c>
      <c r="X42" s="71">
        <f t="shared" si="0"/>
        <v>10</v>
      </c>
      <c r="Y42" s="71" t="e">
        <f t="shared" si="1"/>
        <v>#DIV/0!</v>
      </c>
      <c r="Z42" s="88">
        <f t="shared" si="2"/>
        <v>2</v>
      </c>
      <c r="AA42" s="88" t="e">
        <f t="shared" si="3"/>
        <v>#DIV/0!</v>
      </c>
      <c r="AB42" s="90">
        <f t="shared" si="4"/>
        <v>1.0416666666666666E-2</v>
      </c>
      <c r="AC42" s="31">
        <f t="shared" si="5"/>
        <v>96</v>
      </c>
      <c r="AD42" s="88">
        <f t="shared" si="6"/>
        <v>2.0833333333333333E-3</v>
      </c>
      <c r="AE42" s="88" t="e">
        <f t="shared" si="7"/>
        <v>#DIV/0!</v>
      </c>
      <c r="AF42" s="88">
        <f t="shared" si="8"/>
        <v>6.6666666666666666E-2</v>
      </c>
      <c r="AG42" s="88" t="e">
        <f t="shared" si="9"/>
        <v>#DIV/0!</v>
      </c>
      <c r="AH42" s="88">
        <f t="shared" si="10"/>
        <v>2.7777777777777776E-2</v>
      </c>
      <c r="AI42" s="88" t="e">
        <f t="shared" si="11"/>
        <v>#DIV/0!</v>
      </c>
      <c r="AJ42" s="94" t="s">
        <v>4454</v>
      </c>
    </row>
    <row r="43" spans="1:37" ht="16" x14ac:dyDescent="0.2">
      <c r="A43" s="2" t="s">
        <v>350</v>
      </c>
      <c r="B43" s="2" t="s">
        <v>370</v>
      </c>
      <c r="C43" s="2" t="s">
        <v>2051</v>
      </c>
      <c r="D43" s="2"/>
      <c r="E43" t="s">
        <v>2050</v>
      </c>
      <c r="F43" s="2" t="s">
        <v>366</v>
      </c>
      <c r="G43" s="2" t="s">
        <v>365</v>
      </c>
      <c r="H43" s="2" t="s">
        <v>349</v>
      </c>
      <c r="I43" s="25" t="s">
        <v>3534</v>
      </c>
      <c r="J43" s="27" t="s">
        <v>3507</v>
      </c>
      <c r="K43" s="27" t="s">
        <v>3542</v>
      </c>
      <c r="L43" s="31">
        <v>0.2</v>
      </c>
      <c r="N43" s="75">
        <v>1</v>
      </c>
      <c r="O43">
        <v>5</v>
      </c>
      <c r="P43" s="18">
        <v>12</v>
      </c>
      <c r="T43" s="31">
        <v>0.2</v>
      </c>
      <c r="U43" s="31">
        <v>15</v>
      </c>
      <c r="V43" t="s">
        <v>2050</v>
      </c>
      <c r="W43" s="2" t="s">
        <v>366</v>
      </c>
      <c r="X43" s="71">
        <f t="shared" si="0"/>
        <v>10</v>
      </c>
      <c r="Y43" s="71" t="e">
        <f t="shared" si="1"/>
        <v>#DIV/0!</v>
      </c>
      <c r="Z43" s="88">
        <f t="shared" si="2"/>
        <v>2</v>
      </c>
      <c r="AA43" s="88" t="e">
        <f t="shared" si="3"/>
        <v>#DIV/0!</v>
      </c>
      <c r="AB43" s="90">
        <f t="shared" si="4"/>
        <v>1.0416666666666666E-2</v>
      </c>
      <c r="AC43" s="31">
        <f t="shared" si="5"/>
        <v>96</v>
      </c>
      <c r="AD43" s="88">
        <f t="shared" si="6"/>
        <v>2.0833333333333333E-3</v>
      </c>
      <c r="AE43" s="88" t="e">
        <f t="shared" si="7"/>
        <v>#DIV/0!</v>
      </c>
      <c r="AF43" s="88">
        <f t="shared" si="8"/>
        <v>6.6666666666666666E-2</v>
      </c>
      <c r="AG43" s="88" t="e">
        <f t="shared" si="9"/>
        <v>#DIV/0!</v>
      </c>
      <c r="AH43" s="88">
        <f t="shared" si="10"/>
        <v>2.7777777777777776E-2</v>
      </c>
      <c r="AI43" s="88" t="e">
        <f t="shared" si="11"/>
        <v>#DIV/0!</v>
      </c>
      <c r="AJ43" s="94" t="s">
        <v>4454</v>
      </c>
    </row>
    <row r="44" spans="1:37" ht="16" x14ac:dyDescent="0.2">
      <c r="A44" s="2" t="s">
        <v>374</v>
      </c>
      <c r="B44" s="2" t="s">
        <v>375</v>
      </c>
      <c r="C44" s="2"/>
      <c r="D44" s="2"/>
      <c r="E44" t="s">
        <v>2052</v>
      </c>
      <c r="F44" s="2" t="s">
        <v>372</v>
      </c>
      <c r="G44" s="2" t="s">
        <v>371</v>
      </c>
      <c r="H44" s="2" t="s">
        <v>373</v>
      </c>
      <c r="I44" s="25" t="s">
        <v>3534</v>
      </c>
      <c r="J44" s="27" t="s">
        <v>3507</v>
      </c>
      <c r="K44" s="27" t="s">
        <v>3543</v>
      </c>
      <c r="L44" s="31">
        <v>0.2</v>
      </c>
      <c r="N44" s="75">
        <v>0.1</v>
      </c>
      <c r="O44">
        <v>1.6E-2</v>
      </c>
      <c r="Q44" s="18">
        <v>1.6E-2</v>
      </c>
      <c r="R44" s="18">
        <v>0.128</v>
      </c>
      <c r="S44" t="s">
        <v>2995</v>
      </c>
      <c r="T44" s="31">
        <v>0.2</v>
      </c>
      <c r="U44" s="31">
        <v>15</v>
      </c>
      <c r="V44" t="s">
        <v>2052</v>
      </c>
      <c r="W44" s="2" t="s">
        <v>372</v>
      </c>
      <c r="X44" s="72">
        <f t="shared" si="0"/>
        <v>312.5</v>
      </c>
      <c r="Y44" s="71">
        <f t="shared" si="1"/>
        <v>312.5</v>
      </c>
      <c r="Z44" s="88">
        <f t="shared" si="2"/>
        <v>62.5</v>
      </c>
      <c r="AA44" s="88">
        <f t="shared" si="3"/>
        <v>62.5</v>
      </c>
      <c r="AB44" s="90">
        <f t="shared" si="4"/>
        <v>1.0416666666666667E-3</v>
      </c>
      <c r="AC44" s="31">
        <f t="shared" si="5"/>
        <v>96</v>
      </c>
      <c r="AD44" s="88">
        <f t="shared" si="6"/>
        <v>6.5104166666666671E-2</v>
      </c>
      <c r="AE44" s="88">
        <f t="shared" si="7"/>
        <v>6.5104166666666671E-2</v>
      </c>
      <c r="AF44" s="102">
        <f t="shared" si="8"/>
        <v>2.0833333333333335</v>
      </c>
      <c r="AG44" s="88">
        <f t="shared" si="9"/>
        <v>2.0833333333333335</v>
      </c>
      <c r="AH44" s="88" t="e">
        <f t="shared" si="10"/>
        <v>#DIV/0!</v>
      </c>
      <c r="AI44" s="88">
        <f t="shared" si="11"/>
        <v>0.26041666666666669</v>
      </c>
      <c r="AJ44" s="94" t="s">
        <v>4454</v>
      </c>
    </row>
    <row r="45" spans="1:37" s="21" customFormat="1" x14ac:dyDescent="0.2">
      <c r="A45" s="22" t="s">
        <v>350</v>
      </c>
      <c r="B45" s="22" t="s">
        <v>20</v>
      </c>
      <c r="C45" s="22"/>
      <c r="D45" s="22"/>
      <c r="E45" s="21" t="s">
        <v>2053</v>
      </c>
      <c r="F45" s="22" t="s">
        <v>378</v>
      </c>
      <c r="G45" s="22" t="s">
        <v>377</v>
      </c>
      <c r="H45" s="22" t="s">
        <v>349</v>
      </c>
      <c r="L45" s="66"/>
      <c r="N45" s="77" t="s">
        <v>20</v>
      </c>
      <c r="T45" s="66"/>
      <c r="U45" s="31">
        <v>15</v>
      </c>
      <c r="V45" s="21" t="s">
        <v>2053</v>
      </c>
      <c r="W45" s="22" t="s">
        <v>378</v>
      </c>
      <c r="X45" s="71" t="e">
        <f t="shared" si="0"/>
        <v>#VALUE!</v>
      </c>
      <c r="Y45" s="71" t="e">
        <f t="shared" si="1"/>
        <v>#VALUE!</v>
      </c>
      <c r="Z45" s="88" t="e">
        <f t="shared" si="2"/>
        <v>#VALUE!</v>
      </c>
      <c r="AA45" s="88" t="e">
        <f t="shared" si="3"/>
        <v>#VALUE!</v>
      </c>
      <c r="AB45" s="90" t="e">
        <f t="shared" si="4"/>
        <v>#VALUE!</v>
      </c>
      <c r="AC45" s="31">
        <f t="shared" si="5"/>
        <v>0</v>
      </c>
      <c r="AD45" s="88" t="e">
        <f t="shared" si="6"/>
        <v>#VALUE!</v>
      </c>
      <c r="AE45" s="88" t="e">
        <f t="shared" si="7"/>
        <v>#VALUE!</v>
      </c>
      <c r="AF45" s="88" t="e">
        <f t="shared" si="8"/>
        <v>#VALUE!</v>
      </c>
      <c r="AG45" s="88" t="e">
        <f t="shared" si="9"/>
        <v>#VALUE!</v>
      </c>
      <c r="AH45" s="88" t="e">
        <f t="shared" si="10"/>
        <v>#VALUE!</v>
      </c>
      <c r="AI45" s="88" t="e">
        <f t="shared" si="11"/>
        <v>#VALUE!</v>
      </c>
      <c r="AJ45" s="107"/>
      <c r="AK45" s="121"/>
    </row>
    <row r="46" spans="1:37" s="21" customFormat="1" x14ac:dyDescent="0.2">
      <c r="A46" s="22" t="s">
        <v>382</v>
      </c>
      <c r="B46" s="22" t="s">
        <v>20</v>
      </c>
      <c r="C46" s="22"/>
      <c r="D46" s="22"/>
      <c r="E46" s="21" t="s">
        <v>2053</v>
      </c>
      <c r="F46" s="22" t="s">
        <v>378</v>
      </c>
      <c r="G46" s="22" t="s">
        <v>377</v>
      </c>
      <c r="H46" s="22" t="s">
        <v>381</v>
      </c>
      <c r="L46" s="66"/>
      <c r="N46" s="77" t="s">
        <v>20</v>
      </c>
      <c r="T46" s="66"/>
      <c r="U46" s="31">
        <v>15</v>
      </c>
      <c r="V46" s="21" t="s">
        <v>2053</v>
      </c>
      <c r="W46" s="22" t="s">
        <v>378</v>
      </c>
      <c r="X46" s="71" t="e">
        <f t="shared" si="0"/>
        <v>#VALUE!</v>
      </c>
      <c r="Y46" s="71" t="e">
        <f t="shared" si="1"/>
        <v>#VALUE!</v>
      </c>
      <c r="Z46" s="88" t="e">
        <f t="shared" si="2"/>
        <v>#VALUE!</v>
      </c>
      <c r="AA46" s="88" t="e">
        <f t="shared" si="3"/>
        <v>#VALUE!</v>
      </c>
      <c r="AB46" s="90" t="e">
        <f t="shared" si="4"/>
        <v>#VALUE!</v>
      </c>
      <c r="AC46" s="31">
        <f t="shared" si="5"/>
        <v>0</v>
      </c>
      <c r="AD46" s="88" t="e">
        <f t="shared" si="6"/>
        <v>#VALUE!</v>
      </c>
      <c r="AE46" s="88" t="e">
        <f t="shared" si="7"/>
        <v>#VALUE!</v>
      </c>
      <c r="AF46" s="88" t="e">
        <f t="shared" si="8"/>
        <v>#VALUE!</v>
      </c>
      <c r="AG46" s="88" t="e">
        <f t="shared" si="9"/>
        <v>#VALUE!</v>
      </c>
      <c r="AH46" s="88" t="e">
        <f t="shared" si="10"/>
        <v>#VALUE!</v>
      </c>
      <c r="AI46" s="88" t="e">
        <f t="shared" si="11"/>
        <v>#VALUE!</v>
      </c>
      <c r="AJ46" s="107"/>
      <c r="AK46" s="121"/>
    </row>
    <row r="47" spans="1:37" ht="16" x14ac:dyDescent="0.2">
      <c r="A47" s="2" t="s">
        <v>386</v>
      </c>
      <c r="B47" s="2" t="s">
        <v>388</v>
      </c>
      <c r="C47" s="2" t="s">
        <v>2057</v>
      </c>
      <c r="D47" s="2"/>
      <c r="E47" t="s">
        <v>2056</v>
      </c>
      <c r="F47" s="2" t="s">
        <v>384</v>
      </c>
      <c r="G47" s="2" t="s">
        <v>383</v>
      </c>
      <c r="H47" s="2" t="s">
        <v>385</v>
      </c>
      <c r="I47">
        <v>0.1</v>
      </c>
      <c r="J47" s="27" t="s">
        <v>3545</v>
      </c>
      <c r="K47" s="27" t="s">
        <v>3546</v>
      </c>
      <c r="L47" s="31">
        <v>0.1</v>
      </c>
      <c r="N47" s="75">
        <v>1.5</v>
      </c>
      <c r="O47" s="18">
        <v>2.4</v>
      </c>
      <c r="Q47">
        <v>2.4</v>
      </c>
      <c r="R47" s="18">
        <v>4.8</v>
      </c>
      <c r="S47" t="s">
        <v>3017</v>
      </c>
      <c r="T47" s="31">
        <v>0.1</v>
      </c>
      <c r="U47" s="31">
        <v>15</v>
      </c>
      <c r="V47" t="s">
        <v>2056</v>
      </c>
      <c r="W47" s="2" t="s">
        <v>384</v>
      </c>
      <c r="X47" s="71">
        <f t="shared" si="0"/>
        <v>62.5</v>
      </c>
      <c r="Y47" s="71">
        <f t="shared" si="1"/>
        <v>62.5</v>
      </c>
      <c r="Z47" s="88">
        <f t="shared" si="2"/>
        <v>6.25</v>
      </c>
      <c r="AA47" s="88">
        <f t="shared" si="3"/>
        <v>6.25</v>
      </c>
      <c r="AB47" s="90">
        <f t="shared" si="4"/>
        <v>3.125E-2</v>
      </c>
      <c r="AC47" s="31">
        <f t="shared" si="5"/>
        <v>48</v>
      </c>
      <c r="AD47" s="88">
        <f t="shared" si="6"/>
        <v>1.3020833333333334E-2</v>
      </c>
      <c r="AE47" s="88">
        <f t="shared" si="7"/>
        <v>1.3020833333333334E-2</v>
      </c>
      <c r="AF47" s="88">
        <f t="shared" si="8"/>
        <v>0.41666666666666669</v>
      </c>
      <c r="AG47" s="88">
        <f t="shared" si="9"/>
        <v>0.41666666666666669</v>
      </c>
      <c r="AH47" s="88" t="e">
        <f t="shared" si="10"/>
        <v>#DIV/0!</v>
      </c>
      <c r="AI47" s="88">
        <f t="shared" si="11"/>
        <v>0.20833333333333334</v>
      </c>
      <c r="AJ47" s="94" t="s">
        <v>4454</v>
      </c>
      <c r="AK47" s="118" t="s">
        <v>3548</v>
      </c>
    </row>
    <row r="48" spans="1:37" ht="16" x14ac:dyDescent="0.2">
      <c r="A48" s="2" t="s">
        <v>391</v>
      </c>
      <c r="B48" s="2" t="s">
        <v>388</v>
      </c>
      <c r="C48" s="2" t="s">
        <v>2057</v>
      </c>
      <c r="D48" s="2"/>
      <c r="E48" t="s">
        <v>2056</v>
      </c>
      <c r="F48" s="2" t="s">
        <v>384</v>
      </c>
      <c r="G48" s="2" t="s">
        <v>383</v>
      </c>
      <c r="H48" s="2" t="s">
        <v>390</v>
      </c>
      <c r="I48">
        <v>0.1</v>
      </c>
      <c r="J48" s="27" t="s">
        <v>3545</v>
      </c>
      <c r="K48" s="27" t="s">
        <v>3546</v>
      </c>
      <c r="L48" s="31">
        <v>0.1</v>
      </c>
      <c r="N48" s="75">
        <v>1.5</v>
      </c>
      <c r="O48" s="18">
        <v>2.4</v>
      </c>
      <c r="Q48">
        <v>2.4</v>
      </c>
      <c r="R48" s="18">
        <v>4.8</v>
      </c>
      <c r="S48" t="s">
        <v>3017</v>
      </c>
      <c r="T48" s="31">
        <v>0.1</v>
      </c>
      <c r="U48" s="31">
        <v>15</v>
      </c>
      <c r="V48" t="s">
        <v>2056</v>
      </c>
      <c r="W48" s="2" t="s">
        <v>384</v>
      </c>
      <c r="X48" s="71">
        <f t="shared" si="0"/>
        <v>62.5</v>
      </c>
      <c r="Y48" s="71">
        <f t="shared" si="1"/>
        <v>62.5</v>
      </c>
      <c r="Z48" s="88">
        <f t="shared" si="2"/>
        <v>6.25</v>
      </c>
      <c r="AA48" s="88">
        <f t="shared" si="3"/>
        <v>6.25</v>
      </c>
      <c r="AB48" s="90">
        <f t="shared" si="4"/>
        <v>3.125E-2</v>
      </c>
      <c r="AC48" s="31">
        <f t="shared" si="5"/>
        <v>48</v>
      </c>
      <c r="AD48" s="88">
        <f t="shared" si="6"/>
        <v>1.3020833333333334E-2</v>
      </c>
      <c r="AE48" s="88">
        <f t="shared" si="7"/>
        <v>1.3020833333333334E-2</v>
      </c>
      <c r="AF48" s="88">
        <f t="shared" si="8"/>
        <v>0.41666666666666669</v>
      </c>
      <c r="AG48" s="88">
        <f t="shared" si="9"/>
        <v>0.41666666666666669</v>
      </c>
      <c r="AH48" s="88" t="e">
        <f t="shared" si="10"/>
        <v>#DIV/0!</v>
      </c>
      <c r="AI48" s="88">
        <f t="shared" si="11"/>
        <v>0.20833333333333334</v>
      </c>
      <c r="AJ48" s="94" t="s">
        <v>4454</v>
      </c>
      <c r="AK48" s="118" t="s">
        <v>3548</v>
      </c>
    </row>
    <row r="49" spans="1:37" ht="16" x14ac:dyDescent="0.2">
      <c r="A49" s="2" t="s">
        <v>386</v>
      </c>
      <c r="B49" s="2" t="s">
        <v>396</v>
      </c>
      <c r="C49" s="2" t="s">
        <v>2060</v>
      </c>
      <c r="D49" s="2"/>
      <c r="E49" t="s">
        <v>2059</v>
      </c>
      <c r="F49" s="2" t="s">
        <v>393</v>
      </c>
      <c r="G49" s="2" t="s">
        <v>392</v>
      </c>
      <c r="H49" s="2" t="s">
        <v>385</v>
      </c>
      <c r="I49" s="42" t="s">
        <v>3549</v>
      </c>
      <c r="J49" s="27" t="s">
        <v>3550</v>
      </c>
      <c r="K49" s="27" t="s">
        <v>3551</v>
      </c>
      <c r="L49" s="31">
        <v>2</v>
      </c>
      <c r="N49" s="75">
        <v>5</v>
      </c>
      <c r="O49">
        <v>2.2000000000000002</v>
      </c>
      <c r="Q49" s="18">
        <v>2.5</v>
      </c>
      <c r="R49" s="18">
        <v>5</v>
      </c>
      <c r="S49" t="s">
        <v>3017</v>
      </c>
      <c r="T49" s="31">
        <v>2</v>
      </c>
      <c r="U49" s="31">
        <v>15</v>
      </c>
      <c r="V49" t="s">
        <v>2059</v>
      </c>
      <c r="W49" s="2" t="s">
        <v>393</v>
      </c>
      <c r="X49" s="71">
        <f t="shared" si="0"/>
        <v>11.363636363636362</v>
      </c>
      <c r="Y49" s="71">
        <f t="shared" si="1"/>
        <v>10</v>
      </c>
      <c r="Z49" s="88">
        <f t="shared" si="2"/>
        <v>22.727272727272723</v>
      </c>
      <c r="AA49" s="88">
        <f t="shared" si="3"/>
        <v>20</v>
      </c>
      <c r="AB49" s="90">
        <f t="shared" si="4"/>
        <v>5.208333333333333E-3</v>
      </c>
      <c r="AC49" s="31">
        <f t="shared" si="5"/>
        <v>960</v>
      </c>
      <c r="AD49" s="88">
        <f t="shared" si="6"/>
        <v>2.3674242424242421E-3</v>
      </c>
      <c r="AE49" s="88">
        <f t="shared" si="7"/>
        <v>2.0833333333333333E-3</v>
      </c>
      <c r="AF49" s="88">
        <f t="shared" si="8"/>
        <v>7.5757575757575746E-2</v>
      </c>
      <c r="AG49" s="88">
        <f t="shared" si="9"/>
        <v>6.6666666666666666E-2</v>
      </c>
      <c r="AH49" s="88" t="e">
        <f t="shared" si="10"/>
        <v>#DIV/0!</v>
      </c>
      <c r="AI49" s="88">
        <f t="shared" si="11"/>
        <v>3.3333333333333333E-2</v>
      </c>
      <c r="AJ49" s="94" t="s">
        <v>4454</v>
      </c>
      <c r="AK49" s="118" t="s">
        <v>3553</v>
      </c>
    </row>
    <row r="50" spans="1:37" ht="16" x14ac:dyDescent="0.2">
      <c r="A50" s="2" t="s">
        <v>391</v>
      </c>
      <c r="B50" s="2" t="s">
        <v>396</v>
      </c>
      <c r="C50" s="2" t="s">
        <v>2060</v>
      </c>
      <c r="D50" s="2"/>
      <c r="E50" t="s">
        <v>2059</v>
      </c>
      <c r="F50" s="2" t="s">
        <v>393</v>
      </c>
      <c r="G50" s="2" t="s">
        <v>392</v>
      </c>
      <c r="H50" s="2" t="s">
        <v>390</v>
      </c>
      <c r="I50" s="42" t="s">
        <v>3549</v>
      </c>
      <c r="J50" s="27" t="s">
        <v>3550</v>
      </c>
      <c r="K50" s="27" t="s">
        <v>3551</v>
      </c>
      <c r="L50" s="31">
        <v>2</v>
      </c>
      <c r="N50" s="75">
        <v>5</v>
      </c>
      <c r="O50">
        <v>2.2000000000000002</v>
      </c>
      <c r="Q50" s="18">
        <v>2.5</v>
      </c>
      <c r="R50" s="18">
        <v>5</v>
      </c>
      <c r="S50" t="s">
        <v>3017</v>
      </c>
      <c r="T50" s="31">
        <v>2</v>
      </c>
      <c r="U50" s="31">
        <v>15</v>
      </c>
      <c r="V50" t="s">
        <v>2059</v>
      </c>
      <c r="W50" s="2" t="s">
        <v>393</v>
      </c>
      <c r="X50" s="71">
        <f t="shared" si="0"/>
        <v>11.363636363636362</v>
      </c>
      <c r="Y50" s="71">
        <f t="shared" si="1"/>
        <v>10</v>
      </c>
      <c r="Z50" s="88">
        <f t="shared" si="2"/>
        <v>22.727272727272723</v>
      </c>
      <c r="AA50" s="88">
        <f t="shared" si="3"/>
        <v>20</v>
      </c>
      <c r="AB50" s="90">
        <f t="shared" si="4"/>
        <v>5.208333333333333E-3</v>
      </c>
      <c r="AC50" s="31">
        <f t="shared" si="5"/>
        <v>960</v>
      </c>
      <c r="AD50" s="88">
        <f t="shared" si="6"/>
        <v>2.3674242424242421E-3</v>
      </c>
      <c r="AE50" s="88">
        <f t="shared" si="7"/>
        <v>2.0833333333333333E-3</v>
      </c>
      <c r="AF50" s="88">
        <f t="shared" si="8"/>
        <v>7.5757575757575746E-2</v>
      </c>
      <c r="AG50" s="88">
        <f t="shared" si="9"/>
        <v>6.6666666666666666E-2</v>
      </c>
      <c r="AH50" s="88" t="e">
        <f t="shared" si="10"/>
        <v>#DIV/0!</v>
      </c>
      <c r="AI50" s="88">
        <f t="shared" si="11"/>
        <v>3.3333333333333333E-2</v>
      </c>
      <c r="AJ50" s="94" t="s">
        <v>4454</v>
      </c>
      <c r="AK50" s="118" t="s">
        <v>3553</v>
      </c>
    </row>
    <row r="51" spans="1:37" ht="16" x14ac:dyDescent="0.2">
      <c r="A51" s="2" t="s">
        <v>386</v>
      </c>
      <c r="B51" s="2" t="s">
        <v>400</v>
      </c>
      <c r="C51" s="2" t="s">
        <v>2063</v>
      </c>
      <c r="D51" s="2"/>
      <c r="E51" t="s">
        <v>2062</v>
      </c>
      <c r="F51" s="2" t="s">
        <v>399</v>
      </c>
      <c r="G51" s="2" t="s">
        <v>398</v>
      </c>
      <c r="H51" s="2" t="s">
        <v>385</v>
      </c>
      <c r="I51">
        <v>0.05</v>
      </c>
      <c r="J51" s="27" t="s">
        <v>3554</v>
      </c>
      <c r="K51" s="27" t="s">
        <v>3555</v>
      </c>
      <c r="L51" s="31">
        <v>0.05</v>
      </c>
      <c r="N51" s="75">
        <v>25</v>
      </c>
      <c r="O51" s="18">
        <v>125</v>
      </c>
      <c r="P51">
        <v>250</v>
      </c>
      <c r="T51" s="31">
        <v>0.05</v>
      </c>
      <c r="U51" s="31">
        <v>15</v>
      </c>
      <c r="V51" t="s">
        <v>2062</v>
      </c>
      <c r="W51" s="2" t="s">
        <v>399</v>
      </c>
      <c r="X51" s="71">
        <f t="shared" si="0"/>
        <v>40</v>
      </c>
      <c r="Y51" s="71" t="e">
        <f t="shared" si="1"/>
        <v>#DIV/0!</v>
      </c>
      <c r="Z51" s="88">
        <f t="shared" si="2"/>
        <v>2</v>
      </c>
      <c r="AA51" s="88" t="e">
        <f t="shared" si="3"/>
        <v>#DIV/0!</v>
      </c>
      <c r="AB51" s="90">
        <f t="shared" si="4"/>
        <v>1.0416666666666667</v>
      </c>
      <c r="AC51" s="31">
        <f t="shared" si="5"/>
        <v>24</v>
      </c>
      <c r="AD51" s="88">
        <f t="shared" si="6"/>
        <v>8.3333333333333332E-3</v>
      </c>
      <c r="AE51" s="88" t="e">
        <f t="shared" si="7"/>
        <v>#DIV/0!</v>
      </c>
      <c r="AF51" s="88">
        <f t="shared" si="8"/>
        <v>0.26666666666666666</v>
      </c>
      <c r="AG51" s="88" t="e">
        <f t="shared" si="9"/>
        <v>#DIV/0!</v>
      </c>
      <c r="AH51" s="88">
        <f t="shared" si="10"/>
        <v>0.13333333333333333</v>
      </c>
      <c r="AI51" s="88" t="e">
        <f t="shared" si="11"/>
        <v>#DIV/0!</v>
      </c>
      <c r="AJ51" s="94" t="s">
        <v>4454</v>
      </c>
    </row>
    <row r="52" spans="1:37" ht="16" x14ac:dyDescent="0.2">
      <c r="A52" s="2" t="s">
        <v>391</v>
      </c>
      <c r="B52" s="2" t="s">
        <v>400</v>
      </c>
      <c r="C52" s="2" t="s">
        <v>2063</v>
      </c>
      <c r="D52" s="2"/>
      <c r="E52" t="s">
        <v>2062</v>
      </c>
      <c r="F52" s="2" t="s">
        <v>399</v>
      </c>
      <c r="G52" s="2" t="s">
        <v>398</v>
      </c>
      <c r="H52" s="2" t="s">
        <v>390</v>
      </c>
      <c r="I52">
        <v>0.05</v>
      </c>
      <c r="J52" s="27" t="s">
        <v>3554</v>
      </c>
      <c r="K52" s="27" t="s">
        <v>3555</v>
      </c>
      <c r="L52" s="31">
        <v>0.05</v>
      </c>
      <c r="N52" s="75">
        <v>25</v>
      </c>
      <c r="O52" s="18">
        <v>125</v>
      </c>
      <c r="P52">
        <v>250</v>
      </c>
      <c r="T52" s="31">
        <v>0.05</v>
      </c>
      <c r="U52" s="31">
        <v>15</v>
      </c>
      <c r="V52" t="s">
        <v>2062</v>
      </c>
      <c r="W52" s="2" t="s">
        <v>399</v>
      </c>
      <c r="X52" s="71">
        <f t="shared" si="0"/>
        <v>40</v>
      </c>
      <c r="Y52" s="71" t="e">
        <f t="shared" si="1"/>
        <v>#DIV/0!</v>
      </c>
      <c r="Z52" s="88">
        <f t="shared" si="2"/>
        <v>2</v>
      </c>
      <c r="AA52" s="88" t="e">
        <f t="shared" si="3"/>
        <v>#DIV/0!</v>
      </c>
      <c r="AB52" s="90">
        <f t="shared" si="4"/>
        <v>1.0416666666666667</v>
      </c>
      <c r="AC52" s="31">
        <f t="shared" si="5"/>
        <v>24</v>
      </c>
      <c r="AD52" s="88">
        <f t="shared" si="6"/>
        <v>8.3333333333333332E-3</v>
      </c>
      <c r="AE52" s="88" t="e">
        <f t="shared" si="7"/>
        <v>#DIV/0!</v>
      </c>
      <c r="AF52" s="88">
        <f t="shared" si="8"/>
        <v>0.26666666666666666</v>
      </c>
      <c r="AG52" s="88" t="e">
        <f t="shared" si="9"/>
        <v>#DIV/0!</v>
      </c>
      <c r="AH52" s="88">
        <f t="shared" si="10"/>
        <v>0.13333333333333333</v>
      </c>
      <c r="AI52" s="88" t="e">
        <f t="shared" si="11"/>
        <v>#DIV/0!</v>
      </c>
      <c r="AJ52" s="94" t="s">
        <v>4454</v>
      </c>
    </row>
    <row r="53" spans="1:37" s="7" customFormat="1" ht="16" x14ac:dyDescent="0.2">
      <c r="A53" s="8"/>
      <c r="B53" s="8" t="s">
        <v>2067</v>
      </c>
      <c r="C53" s="8"/>
      <c r="D53" s="8"/>
      <c r="E53" s="7" t="s">
        <v>2064</v>
      </c>
      <c r="F53" s="8" t="s">
        <v>2065</v>
      </c>
      <c r="G53" s="8" t="s">
        <v>2066</v>
      </c>
      <c r="H53" s="8" t="s">
        <v>259</v>
      </c>
      <c r="I53" s="7" t="s">
        <v>3557</v>
      </c>
      <c r="J53" s="7" t="s">
        <v>3558</v>
      </c>
      <c r="K53" s="7" t="s">
        <v>3559</v>
      </c>
      <c r="L53" s="67">
        <v>0.5</v>
      </c>
      <c r="N53" s="78">
        <v>1</v>
      </c>
      <c r="O53" s="7">
        <v>1</v>
      </c>
      <c r="Q53" s="7">
        <v>1</v>
      </c>
      <c r="R53" s="7">
        <v>2</v>
      </c>
      <c r="S53" s="7" t="s">
        <v>3017</v>
      </c>
      <c r="T53" s="67">
        <v>0.5</v>
      </c>
      <c r="U53" s="31">
        <v>15</v>
      </c>
      <c r="V53" s="7" t="s">
        <v>2064</v>
      </c>
      <c r="W53" s="8" t="s">
        <v>2065</v>
      </c>
      <c r="X53" s="71">
        <f t="shared" si="0"/>
        <v>20</v>
      </c>
      <c r="Y53" s="71">
        <f t="shared" si="1"/>
        <v>20</v>
      </c>
      <c r="Z53" s="88">
        <f t="shared" si="2"/>
        <v>10</v>
      </c>
      <c r="AA53" s="88">
        <f t="shared" si="3"/>
        <v>10</v>
      </c>
      <c r="AB53" s="90">
        <f t="shared" si="4"/>
        <v>4.1666666666666666E-3</v>
      </c>
      <c r="AC53" s="31">
        <f t="shared" si="5"/>
        <v>240</v>
      </c>
      <c r="AD53" s="88">
        <f t="shared" si="6"/>
        <v>4.1666666666666666E-3</v>
      </c>
      <c r="AE53" s="88">
        <f t="shared" si="7"/>
        <v>4.1666666666666666E-3</v>
      </c>
      <c r="AF53" s="88">
        <f t="shared" si="8"/>
        <v>0.13333333333333333</v>
      </c>
      <c r="AG53" s="88">
        <f t="shared" si="9"/>
        <v>0.13333333333333333</v>
      </c>
      <c r="AH53" s="88" t="e">
        <f t="shared" si="10"/>
        <v>#DIV/0!</v>
      </c>
      <c r="AI53" s="88">
        <f t="shared" si="11"/>
        <v>6.6666666666666666E-2</v>
      </c>
      <c r="AJ53" s="111" t="s">
        <v>4454</v>
      </c>
      <c r="AK53" s="122" t="s">
        <v>3561</v>
      </c>
    </row>
    <row r="54" spans="1:37" ht="32" x14ac:dyDescent="0.2">
      <c r="A54" s="2" t="s">
        <v>405</v>
      </c>
      <c r="B54" s="2" t="s">
        <v>370</v>
      </c>
      <c r="C54" s="2" t="s">
        <v>2069</v>
      </c>
      <c r="D54" s="2"/>
      <c r="E54" t="s">
        <v>2068</v>
      </c>
      <c r="F54" s="2" t="s">
        <v>403</v>
      </c>
      <c r="G54" s="2" t="s">
        <v>402</v>
      </c>
      <c r="H54" s="2" t="s">
        <v>404</v>
      </c>
      <c r="I54" s="25" t="s">
        <v>3534</v>
      </c>
      <c r="J54" s="27" t="s">
        <v>3507</v>
      </c>
      <c r="K54" s="27" t="s">
        <v>3542</v>
      </c>
      <c r="L54" s="31">
        <v>0.05</v>
      </c>
      <c r="N54" s="75">
        <v>10</v>
      </c>
      <c r="O54">
        <v>208</v>
      </c>
      <c r="Q54" s="18">
        <v>200</v>
      </c>
      <c r="R54" s="18">
        <v>200</v>
      </c>
      <c r="S54" t="s">
        <v>3025</v>
      </c>
      <c r="T54" s="31">
        <v>0.05</v>
      </c>
      <c r="U54" s="31">
        <v>15</v>
      </c>
      <c r="V54" t="s">
        <v>2068</v>
      </c>
      <c r="W54" s="2" t="s">
        <v>403</v>
      </c>
      <c r="X54" s="71">
        <f t="shared" si="0"/>
        <v>9.615384615384615</v>
      </c>
      <c r="Y54" s="71">
        <f t="shared" si="1"/>
        <v>10</v>
      </c>
      <c r="Z54" s="88">
        <f t="shared" si="2"/>
        <v>0.48076923076923073</v>
      </c>
      <c r="AA54" s="88">
        <f t="shared" si="3"/>
        <v>0.5</v>
      </c>
      <c r="AB54" s="90">
        <f t="shared" si="4"/>
        <v>0.41666666666666669</v>
      </c>
      <c r="AC54" s="31">
        <f t="shared" si="5"/>
        <v>24</v>
      </c>
      <c r="AD54" s="88">
        <f t="shared" si="6"/>
        <v>2.0032051282051285E-3</v>
      </c>
      <c r="AE54" s="88">
        <f t="shared" si="7"/>
        <v>2.0833333333333333E-3</v>
      </c>
      <c r="AF54" s="88">
        <f t="shared" si="8"/>
        <v>6.4102564102564111E-2</v>
      </c>
      <c r="AG54" s="88">
        <f t="shared" si="9"/>
        <v>6.6666666666666666E-2</v>
      </c>
      <c r="AH54" s="88" t="e">
        <f t="shared" si="10"/>
        <v>#DIV/0!</v>
      </c>
      <c r="AI54" s="88">
        <f t="shared" si="11"/>
        <v>6.6666666666666666E-2</v>
      </c>
      <c r="AJ54" s="94" t="s">
        <v>4454</v>
      </c>
      <c r="AK54" s="119" t="s">
        <v>3563</v>
      </c>
    </row>
    <row r="55" spans="1:37" ht="16" x14ac:dyDescent="0.2">
      <c r="A55" s="2" t="s">
        <v>350</v>
      </c>
      <c r="B55" s="2" t="s">
        <v>370</v>
      </c>
      <c r="C55" s="2" t="s">
        <v>2069</v>
      </c>
      <c r="D55" s="2"/>
      <c r="E55" t="s">
        <v>2068</v>
      </c>
      <c r="F55" s="2" t="s">
        <v>403</v>
      </c>
      <c r="G55" s="2" t="s">
        <v>402</v>
      </c>
      <c r="H55" s="2" t="s">
        <v>349</v>
      </c>
      <c r="I55" s="25" t="s">
        <v>3534</v>
      </c>
      <c r="J55" s="27" t="s">
        <v>3507</v>
      </c>
      <c r="K55" s="27" t="s">
        <v>3542</v>
      </c>
      <c r="L55" s="31">
        <v>0.05</v>
      </c>
      <c r="N55" s="75">
        <v>10</v>
      </c>
      <c r="O55">
        <v>208</v>
      </c>
      <c r="Q55" s="18">
        <v>200</v>
      </c>
      <c r="R55" s="18">
        <v>200</v>
      </c>
      <c r="S55" t="s">
        <v>3025</v>
      </c>
      <c r="T55" s="31">
        <v>0.05</v>
      </c>
      <c r="U55" s="31">
        <v>15</v>
      </c>
      <c r="V55" t="s">
        <v>2068</v>
      </c>
      <c r="W55" s="2" t="s">
        <v>403</v>
      </c>
      <c r="X55" s="71">
        <f t="shared" si="0"/>
        <v>9.615384615384615</v>
      </c>
      <c r="Y55" s="71">
        <f t="shared" si="1"/>
        <v>10</v>
      </c>
      <c r="Z55" s="88">
        <f t="shared" si="2"/>
        <v>0.48076923076923073</v>
      </c>
      <c r="AA55" s="88">
        <f t="shared" si="3"/>
        <v>0.5</v>
      </c>
      <c r="AB55" s="90">
        <f t="shared" si="4"/>
        <v>0.41666666666666669</v>
      </c>
      <c r="AC55" s="31">
        <f t="shared" si="5"/>
        <v>24</v>
      </c>
      <c r="AD55" s="88">
        <f t="shared" si="6"/>
        <v>2.0032051282051285E-3</v>
      </c>
      <c r="AE55" s="88">
        <f t="shared" si="7"/>
        <v>2.0833333333333333E-3</v>
      </c>
      <c r="AF55" s="88">
        <f t="shared" si="8"/>
        <v>6.4102564102564111E-2</v>
      </c>
      <c r="AG55" s="88">
        <f t="shared" si="9"/>
        <v>6.6666666666666666E-2</v>
      </c>
      <c r="AH55" s="88" t="e">
        <f t="shared" si="10"/>
        <v>#DIV/0!</v>
      </c>
      <c r="AI55" s="88">
        <f t="shared" si="11"/>
        <v>6.6666666666666666E-2</v>
      </c>
      <c r="AJ55" s="94" t="s">
        <v>4454</v>
      </c>
    </row>
    <row r="56" spans="1:37" ht="16" x14ac:dyDescent="0.2">
      <c r="A56" s="2" t="s">
        <v>409</v>
      </c>
      <c r="B56" s="2" t="s">
        <v>410</v>
      </c>
      <c r="C56" s="2"/>
      <c r="D56" s="2"/>
      <c r="E56" t="s">
        <v>2070</v>
      </c>
      <c r="F56" s="2" t="s">
        <v>407</v>
      </c>
      <c r="G56" s="2" t="s">
        <v>406</v>
      </c>
      <c r="H56" s="2" t="s">
        <v>408</v>
      </c>
      <c r="I56" s="25" t="s">
        <v>3534</v>
      </c>
      <c r="J56" s="27" t="s">
        <v>3507</v>
      </c>
      <c r="K56" s="27" t="s">
        <v>3564</v>
      </c>
      <c r="L56" s="31">
        <v>0.2</v>
      </c>
      <c r="N56" s="75">
        <v>1</v>
      </c>
      <c r="O56">
        <v>5.3</v>
      </c>
      <c r="Q56" s="18">
        <v>5</v>
      </c>
      <c r="R56" s="18">
        <v>5</v>
      </c>
      <c r="S56" t="s">
        <v>3017</v>
      </c>
      <c r="T56" s="31">
        <v>0.2</v>
      </c>
      <c r="U56" s="31">
        <v>15</v>
      </c>
      <c r="V56" t="s">
        <v>2070</v>
      </c>
      <c r="W56" s="2" t="s">
        <v>407</v>
      </c>
      <c r="X56" s="71">
        <f t="shared" si="0"/>
        <v>9.4339622641509422</v>
      </c>
      <c r="Y56" s="71">
        <f t="shared" si="1"/>
        <v>10</v>
      </c>
      <c r="Z56" s="88">
        <f t="shared" si="2"/>
        <v>1.8867924528301885</v>
      </c>
      <c r="AA56" s="88">
        <f t="shared" si="3"/>
        <v>2</v>
      </c>
      <c r="AB56" s="90">
        <f t="shared" si="4"/>
        <v>1.0416666666666666E-2</v>
      </c>
      <c r="AC56" s="31">
        <f t="shared" si="5"/>
        <v>96</v>
      </c>
      <c r="AD56" s="88">
        <f t="shared" si="6"/>
        <v>1.9654088050314465E-3</v>
      </c>
      <c r="AE56" s="88">
        <f t="shared" si="7"/>
        <v>2.0833333333333333E-3</v>
      </c>
      <c r="AF56" s="88">
        <f t="shared" si="8"/>
        <v>6.2893081761006289E-2</v>
      </c>
      <c r="AG56" s="88">
        <f t="shared" si="9"/>
        <v>6.6666666666666666E-2</v>
      </c>
      <c r="AH56" s="88" t="e">
        <f t="shared" si="10"/>
        <v>#DIV/0!</v>
      </c>
      <c r="AI56" s="88">
        <f t="shared" si="11"/>
        <v>6.6666666666666666E-2</v>
      </c>
      <c r="AJ56" s="94" t="s">
        <v>4454</v>
      </c>
    </row>
    <row r="57" spans="1:37" ht="16" x14ac:dyDescent="0.2">
      <c r="A57" s="2" t="s">
        <v>350</v>
      </c>
      <c r="B57" s="2" t="s">
        <v>410</v>
      </c>
      <c r="C57" s="2"/>
      <c r="D57" s="2"/>
      <c r="E57" t="s">
        <v>2070</v>
      </c>
      <c r="F57" s="2" t="s">
        <v>407</v>
      </c>
      <c r="G57" s="2" t="s">
        <v>406</v>
      </c>
      <c r="H57" s="2" t="s">
        <v>349</v>
      </c>
      <c r="I57" s="25" t="s">
        <v>3534</v>
      </c>
      <c r="J57" s="27" t="s">
        <v>3507</v>
      </c>
      <c r="K57" s="27" t="s">
        <v>3564</v>
      </c>
      <c r="L57" s="31">
        <v>0.2</v>
      </c>
      <c r="N57" s="75">
        <v>1</v>
      </c>
      <c r="O57">
        <v>5.3</v>
      </c>
      <c r="Q57" s="18">
        <v>5</v>
      </c>
      <c r="R57" s="18">
        <v>5</v>
      </c>
      <c r="S57" t="s">
        <v>3017</v>
      </c>
      <c r="T57" s="31">
        <v>0.2</v>
      </c>
      <c r="U57" s="31">
        <v>15</v>
      </c>
      <c r="V57" t="s">
        <v>2070</v>
      </c>
      <c r="W57" s="2" t="s">
        <v>407</v>
      </c>
      <c r="X57" s="71">
        <f t="shared" si="0"/>
        <v>9.4339622641509422</v>
      </c>
      <c r="Y57" s="71">
        <f t="shared" si="1"/>
        <v>10</v>
      </c>
      <c r="Z57" s="88">
        <f t="shared" si="2"/>
        <v>1.8867924528301885</v>
      </c>
      <c r="AA57" s="88">
        <f t="shared" si="3"/>
        <v>2</v>
      </c>
      <c r="AB57" s="90">
        <f t="shared" si="4"/>
        <v>1.0416666666666666E-2</v>
      </c>
      <c r="AC57" s="31">
        <f t="shared" si="5"/>
        <v>96</v>
      </c>
      <c r="AD57" s="88">
        <f t="shared" si="6"/>
        <v>1.9654088050314465E-3</v>
      </c>
      <c r="AE57" s="88">
        <f t="shared" si="7"/>
        <v>2.0833333333333333E-3</v>
      </c>
      <c r="AF57" s="88">
        <f t="shared" si="8"/>
        <v>6.2893081761006289E-2</v>
      </c>
      <c r="AG57" s="88">
        <f t="shared" si="9"/>
        <v>6.6666666666666666E-2</v>
      </c>
      <c r="AH57" s="88" t="e">
        <f t="shared" si="10"/>
        <v>#DIV/0!</v>
      </c>
      <c r="AI57" s="88">
        <f t="shared" si="11"/>
        <v>6.6666666666666666E-2</v>
      </c>
      <c r="AJ57" s="94" t="s">
        <v>4454</v>
      </c>
    </row>
    <row r="58" spans="1:37" ht="16" x14ac:dyDescent="0.2">
      <c r="A58" s="13" t="s">
        <v>350</v>
      </c>
      <c r="B58" s="13" t="s">
        <v>415</v>
      </c>
      <c r="C58" s="13" t="s">
        <v>2072</v>
      </c>
      <c r="D58" s="13"/>
      <c r="E58" t="s">
        <v>2071</v>
      </c>
      <c r="F58" s="13" t="s">
        <v>412</v>
      </c>
      <c r="G58" s="13" t="s">
        <v>411</v>
      </c>
      <c r="H58" s="13" t="s">
        <v>413</v>
      </c>
      <c r="I58" t="s">
        <v>3534</v>
      </c>
      <c r="J58" s="45" t="s">
        <v>3507</v>
      </c>
      <c r="K58" s="45" t="s">
        <v>3566</v>
      </c>
      <c r="L58" s="31">
        <v>0.2</v>
      </c>
      <c r="N58" s="79">
        <v>15</v>
      </c>
      <c r="O58">
        <v>308</v>
      </c>
      <c r="P58">
        <v>616</v>
      </c>
      <c r="T58" s="31">
        <v>0.2</v>
      </c>
      <c r="U58" s="31">
        <v>15</v>
      </c>
      <c r="V58" t="s">
        <v>2071</v>
      </c>
      <c r="W58" s="13" t="s">
        <v>412</v>
      </c>
      <c r="X58" s="71">
        <f t="shared" si="0"/>
        <v>2.4350649350649349</v>
      </c>
      <c r="Y58" s="71" t="e">
        <f t="shared" si="1"/>
        <v>#DIV/0!</v>
      </c>
      <c r="Z58" s="88">
        <f t="shared" si="2"/>
        <v>0.48701298701298701</v>
      </c>
      <c r="AA58" s="88" t="e">
        <f t="shared" si="3"/>
        <v>#DIV/0!</v>
      </c>
      <c r="AB58" s="90">
        <f t="shared" si="4"/>
        <v>0.15625</v>
      </c>
      <c r="AC58" s="31">
        <f t="shared" si="5"/>
        <v>96</v>
      </c>
      <c r="AD58" s="88">
        <f t="shared" si="6"/>
        <v>5.0730519480519476E-4</v>
      </c>
      <c r="AE58" s="88" t="e">
        <f t="shared" si="7"/>
        <v>#DIV/0!</v>
      </c>
      <c r="AF58" s="88">
        <f t="shared" si="8"/>
        <v>1.6233766233766232E-2</v>
      </c>
      <c r="AG58" s="88" t="e">
        <f t="shared" si="9"/>
        <v>#DIV/0!</v>
      </c>
      <c r="AH58" s="88">
        <f t="shared" si="10"/>
        <v>8.1168831168831161E-3</v>
      </c>
      <c r="AI58" s="88" t="e">
        <f t="shared" si="11"/>
        <v>#DIV/0!</v>
      </c>
      <c r="AJ58" s="94" t="s">
        <v>4454</v>
      </c>
    </row>
    <row r="59" spans="1:37" ht="16" x14ac:dyDescent="0.2">
      <c r="A59" s="13" t="s">
        <v>417</v>
      </c>
      <c r="B59" s="13" t="s">
        <v>415</v>
      </c>
      <c r="C59" s="13" t="s">
        <v>2072</v>
      </c>
      <c r="D59" s="13"/>
      <c r="E59" t="s">
        <v>2071</v>
      </c>
      <c r="F59" s="13" t="s">
        <v>412</v>
      </c>
      <c r="G59" s="13" t="s">
        <v>411</v>
      </c>
      <c r="H59" s="13" t="s">
        <v>416</v>
      </c>
      <c r="I59" t="s">
        <v>3534</v>
      </c>
      <c r="J59" s="45" t="s">
        <v>3507</v>
      </c>
      <c r="K59" s="45" t="s">
        <v>3566</v>
      </c>
      <c r="L59" s="31">
        <v>0.2</v>
      </c>
      <c r="N59" s="79">
        <v>15</v>
      </c>
      <c r="O59">
        <v>308</v>
      </c>
      <c r="P59">
        <v>616</v>
      </c>
      <c r="T59" s="31">
        <v>0.2</v>
      </c>
      <c r="U59" s="31">
        <v>15</v>
      </c>
      <c r="V59" t="s">
        <v>2071</v>
      </c>
      <c r="W59" s="13" t="s">
        <v>412</v>
      </c>
      <c r="X59" s="71">
        <f t="shared" si="0"/>
        <v>2.4350649350649349</v>
      </c>
      <c r="Y59" s="71" t="e">
        <f t="shared" si="1"/>
        <v>#DIV/0!</v>
      </c>
      <c r="Z59" s="88">
        <f t="shared" si="2"/>
        <v>0.48701298701298701</v>
      </c>
      <c r="AA59" s="88" t="e">
        <f t="shared" si="3"/>
        <v>#DIV/0!</v>
      </c>
      <c r="AB59" s="90">
        <f t="shared" si="4"/>
        <v>0.15625</v>
      </c>
      <c r="AC59" s="31">
        <f t="shared" si="5"/>
        <v>96</v>
      </c>
      <c r="AD59" s="88">
        <f t="shared" si="6"/>
        <v>5.0730519480519476E-4</v>
      </c>
      <c r="AE59" s="88" t="e">
        <f t="shared" si="7"/>
        <v>#DIV/0!</v>
      </c>
      <c r="AF59" s="88">
        <f t="shared" si="8"/>
        <v>1.6233766233766232E-2</v>
      </c>
      <c r="AG59" s="88" t="e">
        <f t="shared" si="9"/>
        <v>#DIV/0!</v>
      </c>
      <c r="AH59" s="88">
        <f t="shared" si="10"/>
        <v>8.1168831168831161E-3</v>
      </c>
      <c r="AI59" s="88" t="e">
        <f t="shared" si="11"/>
        <v>#DIV/0!</v>
      </c>
      <c r="AJ59" s="94" t="s">
        <v>4454</v>
      </c>
    </row>
    <row r="60" spans="1:37" ht="16" x14ac:dyDescent="0.2">
      <c r="A60" s="2" t="s">
        <v>295</v>
      </c>
      <c r="B60" s="2" t="s">
        <v>421</v>
      </c>
      <c r="C60" s="2" t="s">
        <v>2074</v>
      </c>
      <c r="D60" s="2"/>
      <c r="E60" s="6" t="s">
        <v>2073</v>
      </c>
      <c r="F60" s="2" t="s">
        <v>419</v>
      </c>
      <c r="G60" s="2" t="s">
        <v>418</v>
      </c>
      <c r="H60" s="2" t="s">
        <v>420</v>
      </c>
      <c r="I60" s="25" t="s">
        <v>3534</v>
      </c>
      <c r="J60" s="27" t="s">
        <v>3507</v>
      </c>
      <c r="K60" s="27" t="s">
        <v>3568</v>
      </c>
      <c r="L60" s="31">
        <v>0.2</v>
      </c>
      <c r="N60" s="75">
        <v>10</v>
      </c>
      <c r="O60">
        <v>16</v>
      </c>
      <c r="Q60" s="18">
        <v>30</v>
      </c>
      <c r="R60" s="18">
        <v>60</v>
      </c>
      <c r="S60" s="18" t="s">
        <v>3017</v>
      </c>
      <c r="T60" s="31">
        <v>0.2</v>
      </c>
      <c r="U60" s="31">
        <v>15</v>
      </c>
      <c r="V60" s="6" t="s">
        <v>2073</v>
      </c>
      <c r="W60" s="2" t="s">
        <v>419</v>
      </c>
      <c r="X60" s="71">
        <f t="shared" si="0"/>
        <v>31.249999999999993</v>
      </c>
      <c r="Y60" s="71">
        <f t="shared" si="1"/>
        <v>16.666666666666664</v>
      </c>
      <c r="Z60" s="88">
        <f t="shared" si="2"/>
        <v>6.25</v>
      </c>
      <c r="AA60" s="88">
        <f t="shared" si="3"/>
        <v>3.3333333333333335</v>
      </c>
      <c r="AB60" s="90">
        <f t="shared" si="4"/>
        <v>0.10416666666666667</v>
      </c>
      <c r="AC60" s="31">
        <f t="shared" si="5"/>
        <v>96</v>
      </c>
      <c r="AD60" s="88">
        <f t="shared" si="6"/>
        <v>6.510416666666667E-3</v>
      </c>
      <c r="AE60" s="88">
        <f t="shared" si="7"/>
        <v>3.4722222222222225E-3</v>
      </c>
      <c r="AF60" s="88">
        <f t="shared" si="8"/>
        <v>0.20833333333333334</v>
      </c>
      <c r="AG60" s="88">
        <f t="shared" si="9"/>
        <v>0.11111111111111112</v>
      </c>
      <c r="AH60" s="88" t="e">
        <f t="shared" si="10"/>
        <v>#DIV/0!</v>
      </c>
      <c r="AI60" s="88">
        <f t="shared" si="11"/>
        <v>5.5555555555555559E-2</v>
      </c>
      <c r="AJ60" s="94" t="s">
        <v>4454</v>
      </c>
    </row>
    <row r="61" spans="1:37" ht="16" x14ac:dyDescent="0.2">
      <c r="A61" s="2" t="s">
        <v>423</v>
      </c>
      <c r="B61" s="2" t="s">
        <v>421</v>
      </c>
      <c r="C61" s="2" t="s">
        <v>2074</v>
      </c>
      <c r="D61" s="2"/>
      <c r="E61" t="s">
        <v>2073</v>
      </c>
      <c r="F61" s="2" t="s">
        <v>419</v>
      </c>
      <c r="G61" s="2" t="s">
        <v>418</v>
      </c>
      <c r="H61" s="2" t="s">
        <v>422</v>
      </c>
      <c r="I61" s="25" t="s">
        <v>3534</v>
      </c>
      <c r="J61" s="27" t="s">
        <v>3507</v>
      </c>
      <c r="K61" s="27" t="s">
        <v>3568</v>
      </c>
      <c r="L61" s="31">
        <v>0.2</v>
      </c>
      <c r="N61" s="75">
        <v>10</v>
      </c>
      <c r="O61">
        <v>16</v>
      </c>
      <c r="Q61" s="18">
        <v>30</v>
      </c>
      <c r="R61" s="18">
        <v>60</v>
      </c>
      <c r="S61" s="18" t="s">
        <v>3017</v>
      </c>
      <c r="T61" s="31">
        <v>0.2</v>
      </c>
      <c r="U61" s="31">
        <v>15</v>
      </c>
      <c r="V61" t="s">
        <v>2073</v>
      </c>
      <c r="W61" s="2" t="s">
        <v>419</v>
      </c>
      <c r="X61" s="71">
        <f t="shared" si="0"/>
        <v>31.249999999999993</v>
      </c>
      <c r="Y61" s="71">
        <f t="shared" si="1"/>
        <v>16.666666666666664</v>
      </c>
      <c r="Z61" s="88">
        <f t="shared" si="2"/>
        <v>6.25</v>
      </c>
      <c r="AA61" s="88">
        <f t="shared" si="3"/>
        <v>3.3333333333333335</v>
      </c>
      <c r="AB61" s="90">
        <f t="shared" si="4"/>
        <v>0.10416666666666667</v>
      </c>
      <c r="AC61" s="31">
        <f t="shared" si="5"/>
        <v>96</v>
      </c>
      <c r="AD61" s="88">
        <f t="shared" si="6"/>
        <v>6.510416666666667E-3</v>
      </c>
      <c r="AE61" s="88">
        <f t="shared" si="7"/>
        <v>3.4722222222222225E-3</v>
      </c>
      <c r="AF61" s="88">
        <f t="shared" si="8"/>
        <v>0.20833333333333334</v>
      </c>
      <c r="AG61" s="88">
        <f t="shared" si="9"/>
        <v>0.11111111111111112</v>
      </c>
      <c r="AH61" s="88" t="e">
        <f t="shared" si="10"/>
        <v>#DIV/0!</v>
      </c>
      <c r="AI61" s="88">
        <f t="shared" si="11"/>
        <v>5.5555555555555559E-2</v>
      </c>
      <c r="AJ61" s="94" t="s">
        <v>4454</v>
      </c>
    </row>
    <row r="62" spans="1:37" ht="16" x14ac:dyDescent="0.2">
      <c r="A62" s="13" t="s">
        <v>427</v>
      </c>
      <c r="B62" s="13"/>
      <c r="C62" s="13"/>
      <c r="D62" s="13"/>
      <c r="E62" t="s">
        <v>2075</v>
      </c>
      <c r="F62" s="13" t="s">
        <v>425</v>
      </c>
      <c r="G62" s="13" t="s">
        <v>424</v>
      </c>
      <c r="H62" s="13" t="s">
        <v>426</v>
      </c>
      <c r="J62" t="s">
        <v>3570</v>
      </c>
      <c r="L62" s="31">
        <v>0.1</v>
      </c>
      <c r="N62" s="79">
        <v>5</v>
      </c>
      <c r="Q62">
        <v>7.4</v>
      </c>
      <c r="R62">
        <v>22</v>
      </c>
      <c r="S62" t="s">
        <v>2983</v>
      </c>
      <c r="T62" s="31">
        <v>0.1</v>
      </c>
      <c r="U62" s="31">
        <v>15</v>
      </c>
      <c r="V62" t="s">
        <v>2075</v>
      </c>
      <c r="W62" s="13" t="s">
        <v>425</v>
      </c>
      <c r="X62" s="71" t="e">
        <f t="shared" si="0"/>
        <v>#DIV/0!</v>
      </c>
      <c r="Y62" s="71">
        <f t="shared" si="1"/>
        <v>67.567567567567565</v>
      </c>
      <c r="Z62" s="88" t="e">
        <f t="shared" si="2"/>
        <v>#DIV/0!</v>
      </c>
      <c r="AA62" s="88">
        <f t="shared" si="3"/>
        <v>6.7567567567567561</v>
      </c>
      <c r="AB62" s="90">
        <f t="shared" si="4"/>
        <v>0.10416666666666667</v>
      </c>
      <c r="AC62" s="31">
        <f t="shared" si="5"/>
        <v>48</v>
      </c>
      <c r="AD62" s="88" t="e">
        <f t="shared" si="6"/>
        <v>#DIV/0!</v>
      </c>
      <c r="AE62" s="88">
        <f t="shared" si="7"/>
        <v>1.4076576576576577E-2</v>
      </c>
      <c r="AF62" s="88" t="e">
        <f t="shared" si="8"/>
        <v>#DIV/0!</v>
      </c>
      <c r="AG62" s="88">
        <f t="shared" si="9"/>
        <v>0.45045045045045046</v>
      </c>
      <c r="AH62" s="88" t="e">
        <f t="shared" si="10"/>
        <v>#DIV/0!</v>
      </c>
      <c r="AI62" s="88">
        <f t="shared" si="11"/>
        <v>0.15151515151515152</v>
      </c>
      <c r="AJ62" s="94" t="s">
        <v>4454</v>
      </c>
      <c r="AK62" s="118" t="s">
        <v>3572</v>
      </c>
    </row>
    <row r="63" spans="1:37" ht="48" x14ac:dyDescent="0.2">
      <c r="A63" s="2" t="s">
        <v>432</v>
      </c>
      <c r="B63" s="2" t="s">
        <v>255</v>
      </c>
      <c r="C63" s="2" t="s">
        <v>2078</v>
      </c>
      <c r="D63" s="2"/>
      <c r="E63" t="s">
        <v>2077</v>
      </c>
      <c r="F63" s="2" t="s">
        <v>430</v>
      </c>
      <c r="G63" s="2" t="s">
        <v>429</v>
      </c>
      <c r="H63" s="2" t="s">
        <v>431</v>
      </c>
      <c r="J63" s="26" t="s">
        <v>3538</v>
      </c>
      <c r="K63" s="27" t="s">
        <v>3573</v>
      </c>
      <c r="L63" s="31">
        <v>0.1</v>
      </c>
      <c r="N63" s="75">
        <v>20</v>
      </c>
      <c r="O63" s="18">
        <v>27</v>
      </c>
      <c r="Q63">
        <v>2.7</v>
      </c>
      <c r="R63" s="18">
        <v>2.7</v>
      </c>
      <c r="S63" t="s">
        <v>2995</v>
      </c>
      <c r="T63" s="31">
        <v>0.1</v>
      </c>
      <c r="U63" s="31">
        <v>15</v>
      </c>
      <c r="V63" t="s">
        <v>2077</v>
      </c>
      <c r="W63" s="2" t="s">
        <v>430</v>
      </c>
      <c r="X63" s="71">
        <f t="shared" si="0"/>
        <v>74.074074074074076</v>
      </c>
      <c r="Y63" s="71">
        <f t="shared" si="1"/>
        <v>740.74074074074065</v>
      </c>
      <c r="Z63" s="88">
        <f t="shared" si="2"/>
        <v>7.4074074074074066</v>
      </c>
      <c r="AA63" s="88">
        <f t="shared" si="3"/>
        <v>74.074074074074076</v>
      </c>
      <c r="AB63" s="90">
        <f t="shared" si="4"/>
        <v>0.41666666666666669</v>
      </c>
      <c r="AC63" s="31">
        <f t="shared" si="5"/>
        <v>48</v>
      </c>
      <c r="AD63" s="88">
        <f t="shared" si="6"/>
        <v>1.54320987654321E-2</v>
      </c>
      <c r="AE63" s="88">
        <f t="shared" si="7"/>
        <v>0.15432098765432098</v>
      </c>
      <c r="AF63" s="88">
        <f t="shared" si="8"/>
        <v>0.49382716049382719</v>
      </c>
      <c r="AG63" s="88">
        <f t="shared" si="9"/>
        <v>4.9382716049382713</v>
      </c>
      <c r="AH63" s="88" t="e">
        <f t="shared" si="10"/>
        <v>#DIV/0!</v>
      </c>
      <c r="AI63" s="103">
        <f t="shared" si="11"/>
        <v>4.9382716049382713</v>
      </c>
      <c r="AJ63" s="94" t="s">
        <v>4459</v>
      </c>
      <c r="AK63" s="118" t="s">
        <v>3575</v>
      </c>
    </row>
    <row r="64" spans="1:37" ht="48" x14ac:dyDescent="0.2">
      <c r="A64" s="2" t="s">
        <v>435</v>
      </c>
      <c r="B64" s="2" t="s">
        <v>255</v>
      </c>
      <c r="C64" s="2" t="s">
        <v>2078</v>
      </c>
      <c r="D64" s="2"/>
      <c r="E64" t="s">
        <v>2077</v>
      </c>
      <c r="F64" s="2" t="s">
        <v>430</v>
      </c>
      <c r="G64" s="2" t="s">
        <v>429</v>
      </c>
      <c r="H64" s="2" t="s">
        <v>434</v>
      </c>
      <c r="J64" s="27" t="s">
        <v>3538</v>
      </c>
      <c r="K64" s="27" t="s">
        <v>3573</v>
      </c>
      <c r="L64" s="65">
        <v>0.1</v>
      </c>
      <c r="N64" s="75">
        <v>20</v>
      </c>
      <c r="O64" s="18">
        <v>27</v>
      </c>
      <c r="Q64">
        <v>2.7</v>
      </c>
      <c r="R64" s="18">
        <v>2.7</v>
      </c>
      <c r="S64" t="s">
        <v>2995</v>
      </c>
      <c r="T64" s="65">
        <v>0.1</v>
      </c>
      <c r="U64" s="31">
        <v>15</v>
      </c>
      <c r="V64" t="s">
        <v>2077</v>
      </c>
      <c r="W64" s="2" t="s">
        <v>430</v>
      </c>
      <c r="X64" s="71">
        <f t="shared" si="0"/>
        <v>74.074074074074076</v>
      </c>
      <c r="Y64" s="71">
        <f t="shared" si="1"/>
        <v>740.74074074074065</v>
      </c>
      <c r="Z64" s="88">
        <f t="shared" si="2"/>
        <v>7.4074074074074066</v>
      </c>
      <c r="AA64" s="88">
        <f t="shared" si="3"/>
        <v>74.074074074074076</v>
      </c>
      <c r="AB64" s="90">
        <f t="shared" si="4"/>
        <v>0.41666666666666669</v>
      </c>
      <c r="AC64" s="31">
        <f t="shared" si="5"/>
        <v>48</v>
      </c>
      <c r="AD64" s="88">
        <f t="shared" si="6"/>
        <v>1.54320987654321E-2</v>
      </c>
      <c r="AE64" s="88">
        <f t="shared" si="7"/>
        <v>0.15432098765432098</v>
      </c>
      <c r="AF64" s="88">
        <f t="shared" si="8"/>
        <v>0.49382716049382719</v>
      </c>
      <c r="AG64" s="88">
        <f t="shared" si="9"/>
        <v>4.9382716049382713</v>
      </c>
      <c r="AH64" s="88" t="e">
        <f t="shared" si="10"/>
        <v>#DIV/0!</v>
      </c>
      <c r="AI64" s="103">
        <f t="shared" si="11"/>
        <v>4.9382716049382713</v>
      </c>
      <c r="AJ64" s="94" t="s">
        <v>4459</v>
      </c>
      <c r="AK64" s="118" t="s">
        <v>3575</v>
      </c>
    </row>
    <row r="65" spans="1:37" ht="16" x14ac:dyDescent="0.2">
      <c r="A65" s="13" t="s">
        <v>439</v>
      </c>
      <c r="B65" s="13" t="s">
        <v>441</v>
      </c>
      <c r="C65" s="13" t="s">
        <v>2080</v>
      </c>
      <c r="D65" s="13"/>
      <c r="E65" t="s">
        <v>2079</v>
      </c>
      <c r="F65" s="13" t="s">
        <v>437</v>
      </c>
      <c r="G65" s="13" t="s">
        <v>436</v>
      </c>
      <c r="H65" s="13" t="s">
        <v>438</v>
      </c>
      <c r="I65" t="s">
        <v>3576</v>
      </c>
      <c r="J65" t="s">
        <v>3577</v>
      </c>
      <c r="K65" t="s">
        <v>3578</v>
      </c>
      <c r="L65" s="31">
        <v>0.1</v>
      </c>
      <c r="N65" s="79">
        <v>2.5</v>
      </c>
      <c r="O65">
        <v>8</v>
      </c>
      <c r="P65">
        <v>16</v>
      </c>
      <c r="T65" s="31">
        <v>0.1</v>
      </c>
      <c r="U65" s="31">
        <v>15</v>
      </c>
      <c r="V65" t="s">
        <v>2079</v>
      </c>
      <c r="W65" s="13" t="s">
        <v>437</v>
      </c>
      <c r="X65" s="71">
        <f t="shared" si="0"/>
        <v>31.249999999999993</v>
      </c>
      <c r="Y65" s="71" t="e">
        <f t="shared" si="1"/>
        <v>#DIV/0!</v>
      </c>
      <c r="Z65" s="88">
        <f t="shared" si="2"/>
        <v>3.125</v>
      </c>
      <c r="AA65" s="88" t="e">
        <f t="shared" si="3"/>
        <v>#DIV/0!</v>
      </c>
      <c r="AB65" s="90">
        <f t="shared" si="4"/>
        <v>5.2083333333333336E-2</v>
      </c>
      <c r="AC65" s="31">
        <f t="shared" si="5"/>
        <v>48</v>
      </c>
      <c r="AD65" s="88">
        <f t="shared" si="6"/>
        <v>6.510416666666667E-3</v>
      </c>
      <c r="AE65" s="88" t="e">
        <f t="shared" si="7"/>
        <v>#DIV/0!</v>
      </c>
      <c r="AF65" s="88">
        <f t="shared" si="8"/>
        <v>0.20833333333333334</v>
      </c>
      <c r="AG65" s="88" t="e">
        <f t="shared" si="9"/>
        <v>#DIV/0!</v>
      </c>
      <c r="AH65" s="88">
        <f t="shared" si="10"/>
        <v>0.10416666666666667</v>
      </c>
      <c r="AI65" s="88" t="e">
        <f t="shared" si="11"/>
        <v>#DIV/0!</v>
      </c>
      <c r="AJ65" s="94" t="s">
        <v>4454</v>
      </c>
    </row>
    <row r="66" spans="1:37" ht="16" x14ac:dyDescent="0.2">
      <c r="A66" s="13" t="s">
        <v>350</v>
      </c>
      <c r="B66" s="13" t="s">
        <v>441</v>
      </c>
      <c r="C66" s="13" t="s">
        <v>2080</v>
      </c>
      <c r="D66" s="13"/>
      <c r="E66" t="s">
        <v>2079</v>
      </c>
      <c r="F66" s="13" t="s">
        <v>437</v>
      </c>
      <c r="G66" s="13" t="s">
        <v>436</v>
      </c>
      <c r="H66" s="13" t="s">
        <v>349</v>
      </c>
      <c r="I66" t="s">
        <v>3576</v>
      </c>
      <c r="J66" t="s">
        <v>3577</v>
      </c>
      <c r="K66" t="s">
        <v>3578</v>
      </c>
      <c r="L66" s="31">
        <v>0.1</v>
      </c>
      <c r="N66" s="79">
        <v>2.5</v>
      </c>
      <c r="O66">
        <v>8</v>
      </c>
      <c r="P66">
        <v>16</v>
      </c>
      <c r="T66" s="31">
        <v>0.1</v>
      </c>
      <c r="U66" s="31">
        <v>15</v>
      </c>
      <c r="V66" t="s">
        <v>2079</v>
      </c>
      <c r="W66" s="13" t="s">
        <v>437</v>
      </c>
      <c r="X66" s="71">
        <f t="shared" ref="X66:X129" si="12">N66/((0.1*O66)*T66)</f>
        <v>31.249999999999993</v>
      </c>
      <c r="Y66" s="71" t="e">
        <f t="shared" ref="Y66:Y129" si="13">N66/(0.1*Q66*T66)</f>
        <v>#DIV/0!</v>
      </c>
      <c r="Z66" s="88">
        <f t="shared" ref="Z66:Z129" si="14">N66/(0.1*O66)</f>
        <v>3.125</v>
      </c>
      <c r="AA66" s="88" t="e">
        <f t="shared" ref="AA66:AA129" si="15">N66/(0.1*Q66)</f>
        <v>#DIV/0!</v>
      </c>
      <c r="AB66" s="90">
        <f t="shared" ref="AB66:AB129" si="16">N66/AC66</f>
        <v>5.2083333333333336E-2</v>
      </c>
      <c r="AC66" s="31">
        <f t="shared" ref="AC66:AC129" si="17">T66*480</f>
        <v>48</v>
      </c>
      <c r="AD66" s="88">
        <f t="shared" ref="AD66:AD129" si="18">AB66/O66</f>
        <v>6.510416666666667E-3</v>
      </c>
      <c r="AE66" s="88" t="e">
        <f t="shared" ref="AE66:AE129" si="19">AB66/Q66</f>
        <v>#DIV/0!</v>
      </c>
      <c r="AF66" s="88">
        <f t="shared" ref="AF66:AF129" si="20">((N66/(T66*U66))/O66)</f>
        <v>0.20833333333333334</v>
      </c>
      <c r="AG66" s="88" t="e">
        <f t="shared" ref="AG66:AG129" si="21">((N66/(T66*U66))/Q66)</f>
        <v>#DIV/0!</v>
      </c>
      <c r="AH66" s="88">
        <f t="shared" si="10"/>
        <v>0.10416666666666667</v>
      </c>
      <c r="AI66" s="88" t="e">
        <f t="shared" si="11"/>
        <v>#DIV/0!</v>
      </c>
      <c r="AJ66" s="94" t="s">
        <v>4454</v>
      </c>
    </row>
    <row r="67" spans="1:37" ht="16" x14ac:dyDescent="0.2">
      <c r="A67" s="2" t="s">
        <v>391</v>
      </c>
      <c r="B67" s="2" t="s">
        <v>445</v>
      </c>
      <c r="C67" s="2"/>
      <c r="D67" s="2"/>
      <c r="E67" t="s">
        <v>2083</v>
      </c>
      <c r="F67" s="2" t="s">
        <v>444</v>
      </c>
      <c r="G67" s="2" t="s">
        <v>443</v>
      </c>
      <c r="H67" s="2" t="s">
        <v>390</v>
      </c>
      <c r="I67">
        <v>0.2</v>
      </c>
      <c r="J67" t="s">
        <v>3580</v>
      </c>
      <c r="K67" t="s">
        <v>3581</v>
      </c>
      <c r="L67" s="31">
        <v>0.2</v>
      </c>
      <c r="N67" s="75">
        <v>1.5</v>
      </c>
      <c r="Q67">
        <v>1</v>
      </c>
      <c r="R67">
        <v>8</v>
      </c>
      <c r="S67" t="s">
        <v>2995</v>
      </c>
      <c r="T67" s="31">
        <v>0.2</v>
      </c>
      <c r="U67" s="31">
        <v>15</v>
      </c>
      <c r="V67" t="s">
        <v>2083</v>
      </c>
      <c r="W67" s="2" t="s">
        <v>444</v>
      </c>
      <c r="X67" s="71" t="e">
        <f t="shared" si="12"/>
        <v>#DIV/0!</v>
      </c>
      <c r="Y67" s="71">
        <f t="shared" si="13"/>
        <v>74.999999999999986</v>
      </c>
      <c r="Z67" s="88" t="e">
        <f t="shared" si="14"/>
        <v>#DIV/0!</v>
      </c>
      <c r="AA67" s="88">
        <f t="shared" si="15"/>
        <v>15</v>
      </c>
      <c r="AB67" s="90">
        <f t="shared" si="16"/>
        <v>1.5625E-2</v>
      </c>
      <c r="AC67" s="31">
        <f t="shared" si="17"/>
        <v>96</v>
      </c>
      <c r="AD67" s="88" t="e">
        <f t="shared" si="18"/>
        <v>#DIV/0!</v>
      </c>
      <c r="AE67" s="88">
        <f t="shared" si="19"/>
        <v>1.5625E-2</v>
      </c>
      <c r="AF67" s="88" t="e">
        <f t="shared" si="20"/>
        <v>#DIV/0!</v>
      </c>
      <c r="AG67" s="88">
        <f t="shared" si="21"/>
        <v>0.5</v>
      </c>
      <c r="AH67" s="88" t="e">
        <f t="shared" ref="AH67:AH130" si="22">((N67/(T67*U67))/P67)</f>
        <v>#DIV/0!</v>
      </c>
      <c r="AI67" s="88">
        <f t="shared" ref="AI67:AI130" si="23">((N67/(T67*U67))/R67)</f>
        <v>6.25E-2</v>
      </c>
      <c r="AJ67" s="94" t="s">
        <v>4454</v>
      </c>
    </row>
    <row r="68" spans="1:37" ht="16" x14ac:dyDescent="0.2">
      <c r="A68" s="2" t="s">
        <v>386</v>
      </c>
      <c r="B68" s="2" t="s">
        <v>445</v>
      </c>
      <c r="C68" s="2"/>
      <c r="D68" s="2"/>
      <c r="E68" t="s">
        <v>2083</v>
      </c>
      <c r="F68" s="2" t="s">
        <v>444</v>
      </c>
      <c r="G68" s="2" t="s">
        <v>443</v>
      </c>
      <c r="H68" s="2" t="s">
        <v>385</v>
      </c>
      <c r="I68">
        <v>0.2</v>
      </c>
      <c r="J68" t="s">
        <v>3580</v>
      </c>
      <c r="K68" t="s">
        <v>3581</v>
      </c>
      <c r="L68" s="31">
        <v>0.2</v>
      </c>
      <c r="N68" s="75">
        <v>1.5</v>
      </c>
      <c r="Q68">
        <v>1</v>
      </c>
      <c r="R68">
        <v>8</v>
      </c>
      <c r="S68" t="s">
        <v>2995</v>
      </c>
      <c r="T68" s="31">
        <v>0.2</v>
      </c>
      <c r="U68" s="31">
        <v>15</v>
      </c>
      <c r="V68" t="s">
        <v>2083</v>
      </c>
      <c r="W68" s="2" t="s">
        <v>444</v>
      </c>
      <c r="X68" s="71" t="e">
        <f t="shared" si="12"/>
        <v>#DIV/0!</v>
      </c>
      <c r="Y68" s="71">
        <f t="shared" si="13"/>
        <v>74.999999999999986</v>
      </c>
      <c r="Z68" s="88" t="e">
        <f t="shared" si="14"/>
        <v>#DIV/0!</v>
      </c>
      <c r="AA68" s="88">
        <f t="shared" si="15"/>
        <v>15</v>
      </c>
      <c r="AB68" s="90">
        <f t="shared" si="16"/>
        <v>1.5625E-2</v>
      </c>
      <c r="AC68" s="31">
        <f t="shared" si="17"/>
        <v>96</v>
      </c>
      <c r="AD68" s="88" t="e">
        <f t="shared" si="18"/>
        <v>#DIV/0!</v>
      </c>
      <c r="AE68" s="88">
        <f t="shared" si="19"/>
        <v>1.5625E-2</v>
      </c>
      <c r="AF68" s="88" t="e">
        <f t="shared" si="20"/>
        <v>#DIV/0!</v>
      </c>
      <c r="AG68" s="88">
        <f t="shared" si="21"/>
        <v>0.5</v>
      </c>
      <c r="AH68" s="88" t="e">
        <f t="shared" si="22"/>
        <v>#DIV/0!</v>
      </c>
      <c r="AI68" s="88">
        <f t="shared" si="23"/>
        <v>6.25E-2</v>
      </c>
      <c r="AJ68" s="94" t="s">
        <v>4454</v>
      </c>
    </row>
    <row r="69" spans="1:37" ht="16" x14ac:dyDescent="0.2">
      <c r="A69" s="2" t="s">
        <v>350</v>
      </c>
      <c r="B69" s="2" t="s">
        <v>255</v>
      </c>
      <c r="C69" s="2" t="s">
        <v>2085</v>
      </c>
      <c r="D69" s="2"/>
      <c r="E69" t="s">
        <v>2084</v>
      </c>
      <c r="F69" s="2" t="s">
        <v>447</v>
      </c>
      <c r="G69" s="2" t="s">
        <v>446</v>
      </c>
      <c r="H69" s="2" t="s">
        <v>349</v>
      </c>
      <c r="I69">
        <v>0.2</v>
      </c>
      <c r="J69" s="26" t="s">
        <v>3583</v>
      </c>
      <c r="K69" s="27" t="s">
        <v>3584</v>
      </c>
      <c r="L69" s="31">
        <v>0.2</v>
      </c>
      <c r="N69" s="75">
        <v>50</v>
      </c>
      <c r="O69" s="18">
        <v>264</v>
      </c>
      <c r="Q69" s="18">
        <v>260</v>
      </c>
      <c r="R69" s="18">
        <v>390</v>
      </c>
      <c r="S69" s="18" t="s">
        <v>2992</v>
      </c>
      <c r="T69" s="31">
        <v>0.2</v>
      </c>
      <c r="U69" s="31">
        <v>15</v>
      </c>
      <c r="V69" t="s">
        <v>2084</v>
      </c>
      <c r="W69" s="2" t="s">
        <v>447</v>
      </c>
      <c r="X69" s="71">
        <f t="shared" si="12"/>
        <v>9.4696969696969671</v>
      </c>
      <c r="Y69" s="71">
        <f t="shared" si="13"/>
        <v>9.615384615384615</v>
      </c>
      <c r="Z69" s="88">
        <f t="shared" si="14"/>
        <v>1.8939393939393938</v>
      </c>
      <c r="AA69" s="88">
        <f t="shared" si="15"/>
        <v>1.9230769230769231</v>
      </c>
      <c r="AB69" s="90">
        <f t="shared" si="16"/>
        <v>0.52083333333333337</v>
      </c>
      <c r="AC69" s="31">
        <f t="shared" si="17"/>
        <v>96</v>
      </c>
      <c r="AD69" s="88">
        <f t="shared" si="18"/>
        <v>1.9728535353535355E-3</v>
      </c>
      <c r="AE69" s="88">
        <f t="shared" si="19"/>
        <v>2.0032051282051285E-3</v>
      </c>
      <c r="AF69" s="88">
        <f t="shared" si="20"/>
        <v>6.3131313131313135E-2</v>
      </c>
      <c r="AG69" s="88">
        <f t="shared" si="21"/>
        <v>6.4102564102564111E-2</v>
      </c>
      <c r="AH69" s="88" t="e">
        <f t="shared" si="22"/>
        <v>#DIV/0!</v>
      </c>
      <c r="AI69" s="88">
        <f t="shared" si="23"/>
        <v>4.2735042735042736E-2</v>
      </c>
      <c r="AJ69" s="94" t="s">
        <v>4454</v>
      </c>
    </row>
    <row r="70" spans="1:37" ht="16" x14ac:dyDescent="0.2">
      <c r="A70" s="2" t="s">
        <v>450</v>
      </c>
      <c r="B70" s="2" t="s">
        <v>255</v>
      </c>
      <c r="C70" s="2" t="s">
        <v>2085</v>
      </c>
      <c r="D70" s="2"/>
      <c r="E70" t="s">
        <v>2084</v>
      </c>
      <c r="F70" s="2" t="s">
        <v>447</v>
      </c>
      <c r="G70" s="2" t="s">
        <v>446</v>
      </c>
      <c r="H70" s="2" t="s">
        <v>449</v>
      </c>
      <c r="I70">
        <v>0.2</v>
      </c>
      <c r="J70" s="26" t="s">
        <v>3583</v>
      </c>
      <c r="K70" s="27" t="s">
        <v>3584</v>
      </c>
      <c r="L70" s="31">
        <v>0.2</v>
      </c>
      <c r="N70" s="75">
        <v>50</v>
      </c>
      <c r="O70" s="18">
        <v>264</v>
      </c>
      <c r="Q70" s="18">
        <v>260</v>
      </c>
      <c r="R70" s="18">
        <v>390</v>
      </c>
      <c r="S70" s="18" t="s">
        <v>2992</v>
      </c>
      <c r="T70" s="31">
        <v>0.2</v>
      </c>
      <c r="U70" s="31">
        <v>15</v>
      </c>
      <c r="V70" t="s">
        <v>2084</v>
      </c>
      <c r="W70" s="2" t="s">
        <v>447</v>
      </c>
      <c r="X70" s="71">
        <f t="shared" si="12"/>
        <v>9.4696969696969671</v>
      </c>
      <c r="Y70" s="71">
        <f t="shared" si="13"/>
        <v>9.615384615384615</v>
      </c>
      <c r="Z70" s="88">
        <f t="shared" si="14"/>
        <v>1.8939393939393938</v>
      </c>
      <c r="AA70" s="88">
        <f t="shared" si="15"/>
        <v>1.9230769230769231</v>
      </c>
      <c r="AB70" s="90">
        <f t="shared" si="16"/>
        <v>0.52083333333333337</v>
      </c>
      <c r="AC70" s="31">
        <f t="shared" si="17"/>
        <v>96</v>
      </c>
      <c r="AD70" s="88">
        <f t="shared" si="18"/>
        <v>1.9728535353535355E-3</v>
      </c>
      <c r="AE70" s="88">
        <f t="shared" si="19"/>
        <v>2.0032051282051285E-3</v>
      </c>
      <c r="AF70" s="88">
        <f t="shared" si="20"/>
        <v>6.3131313131313135E-2</v>
      </c>
      <c r="AG70" s="88">
        <f t="shared" si="21"/>
        <v>6.4102564102564111E-2</v>
      </c>
      <c r="AH70" s="88" t="e">
        <f t="shared" si="22"/>
        <v>#DIV/0!</v>
      </c>
      <c r="AI70" s="88">
        <f t="shared" si="23"/>
        <v>4.2735042735042736E-2</v>
      </c>
      <c r="AJ70" s="94" t="s">
        <v>4454</v>
      </c>
    </row>
    <row r="71" spans="1:37" ht="16" x14ac:dyDescent="0.2">
      <c r="A71" s="2" t="s">
        <v>456</v>
      </c>
      <c r="B71" s="2" t="s">
        <v>415</v>
      </c>
      <c r="C71" s="2" t="s">
        <v>2087</v>
      </c>
      <c r="D71" s="2"/>
      <c r="E71" t="s">
        <v>2086</v>
      </c>
      <c r="F71" s="2" t="s">
        <v>454</v>
      </c>
      <c r="G71" s="2" t="s">
        <v>453</v>
      </c>
      <c r="H71" s="2" t="s">
        <v>455</v>
      </c>
      <c r="I71" s="25" t="s">
        <v>3534</v>
      </c>
      <c r="J71" s="27" t="s">
        <v>3507</v>
      </c>
      <c r="K71" s="27" t="s">
        <v>3586</v>
      </c>
      <c r="L71" s="31">
        <v>0.2</v>
      </c>
      <c r="N71" s="75">
        <v>10</v>
      </c>
      <c r="O71">
        <v>3000</v>
      </c>
      <c r="Q71" s="18">
        <v>3000</v>
      </c>
      <c r="R71" s="18">
        <v>6000</v>
      </c>
      <c r="S71" s="18" t="s">
        <v>2995</v>
      </c>
      <c r="T71" s="31">
        <v>0.2</v>
      </c>
      <c r="U71" s="31">
        <v>15</v>
      </c>
      <c r="V71" t="s">
        <v>2086</v>
      </c>
      <c r="W71" s="2" t="s">
        <v>454</v>
      </c>
      <c r="X71" s="71">
        <f t="shared" si="12"/>
        <v>0.16666666666666666</v>
      </c>
      <c r="Y71" s="71">
        <f t="shared" si="13"/>
        <v>0.16666666666666666</v>
      </c>
      <c r="Z71" s="88">
        <f t="shared" si="14"/>
        <v>3.3333333333333333E-2</v>
      </c>
      <c r="AA71" s="88">
        <f t="shared" si="15"/>
        <v>3.3333333333333333E-2</v>
      </c>
      <c r="AB71" s="90">
        <f t="shared" si="16"/>
        <v>0.10416666666666667</v>
      </c>
      <c r="AC71" s="31">
        <f t="shared" si="17"/>
        <v>96</v>
      </c>
      <c r="AD71" s="88">
        <f t="shared" si="18"/>
        <v>3.4722222222222222E-5</v>
      </c>
      <c r="AE71" s="88">
        <f t="shared" si="19"/>
        <v>3.4722222222222222E-5</v>
      </c>
      <c r="AF71" s="88">
        <f t="shared" si="20"/>
        <v>1.1111111111111111E-3</v>
      </c>
      <c r="AG71" s="88">
        <f t="shared" si="21"/>
        <v>1.1111111111111111E-3</v>
      </c>
      <c r="AH71" s="88" t="e">
        <f t="shared" si="22"/>
        <v>#DIV/0!</v>
      </c>
      <c r="AI71" s="88">
        <f t="shared" si="23"/>
        <v>5.5555555555555556E-4</v>
      </c>
      <c r="AJ71" s="94" t="s">
        <v>4454</v>
      </c>
    </row>
    <row r="72" spans="1:37" ht="16" x14ac:dyDescent="0.2">
      <c r="A72" s="2" t="s">
        <v>459</v>
      </c>
      <c r="B72" s="2" t="s">
        <v>415</v>
      </c>
      <c r="C72" s="2" t="s">
        <v>2087</v>
      </c>
      <c r="D72" s="2"/>
      <c r="E72" t="s">
        <v>2086</v>
      </c>
      <c r="F72" s="2" t="s">
        <v>454</v>
      </c>
      <c r="G72" s="2" t="s">
        <v>453</v>
      </c>
      <c r="H72" s="2" t="s">
        <v>458</v>
      </c>
      <c r="I72" s="25" t="s">
        <v>3534</v>
      </c>
      <c r="J72" s="27" t="s">
        <v>3507</v>
      </c>
      <c r="K72" s="27" t="s">
        <v>3586</v>
      </c>
      <c r="L72" s="31">
        <v>0.2</v>
      </c>
      <c r="N72" s="75">
        <v>10</v>
      </c>
      <c r="O72">
        <v>3000</v>
      </c>
      <c r="Q72" s="18">
        <v>3000</v>
      </c>
      <c r="R72" s="18">
        <v>6000</v>
      </c>
      <c r="S72" s="18" t="s">
        <v>2995</v>
      </c>
      <c r="T72" s="31">
        <v>0.2</v>
      </c>
      <c r="U72" s="31">
        <v>15</v>
      </c>
      <c r="V72" t="s">
        <v>2086</v>
      </c>
      <c r="W72" s="2" t="s">
        <v>454</v>
      </c>
      <c r="X72" s="71">
        <f t="shared" si="12"/>
        <v>0.16666666666666666</v>
      </c>
      <c r="Y72" s="71">
        <f t="shared" si="13"/>
        <v>0.16666666666666666</v>
      </c>
      <c r="Z72" s="88">
        <f t="shared" si="14"/>
        <v>3.3333333333333333E-2</v>
      </c>
      <c r="AA72" s="88">
        <f t="shared" si="15"/>
        <v>3.3333333333333333E-2</v>
      </c>
      <c r="AB72" s="90">
        <f t="shared" si="16"/>
        <v>0.10416666666666667</v>
      </c>
      <c r="AC72" s="31">
        <f t="shared" si="17"/>
        <v>96</v>
      </c>
      <c r="AD72" s="88">
        <f t="shared" si="18"/>
        <v>3.4722222222222222E-5</v>
      </c>
      <c r="AE72" s="88">
        <f t="shared" si="19"/>
        <v>3.4722222222222222E-5</v>
      </c>
      <c r="AF72" s="88">
        <f t="shared" si="20"/>
        <v>1.1111111111111111E-3</v>
      </c>
      <c r="AG72" s="88">
        <f t="shared" si="21"/>
        <v>1.1111111111111111E-3</v>
      </c>
      <c r="AH72" s="88" t="e">
        <f t="shared" si="22"/>
        <v>#DIV/0!</v>
      </c>
      <c r="AI72" s="88">
        <f t="shared" si="23"/>
        <v>5.5555555555555556E-4</v>
      </c>
      <c r="AJ72" s="94" t="s">
        <v>4454</v>
      </c>
    </row>
    <row r="73" spans="1:37" ht="16" x14ac:dyDescent="0.2">
      <c r="A73" s="2" t="s">
        <v>417</v>
      </c>
      <c r="B73" s="2" t="s">
        <v>415</v>
      </c>
      <c r="C73" s="2" t="s">
        <v>2087</v>
      </c>
      <c r="D73" s="2"/>
      <c r="E73" t="s">
        <v>2086</v>
      </c>
      <c r="F73" s="2" t="s">
        <v>454</v>
      </c>
      <c r="G73" s="2" t="s">
        <v>453</v>
      </c>
      <c r="H73" s="2" t="s">
        <v>416</v>
      </c>
      <c r="I73" s="25" t="s">
        <v>3534</v>
      </c>
      <c r="J73" s="27" t="s">
        <v>3507</v>
      </c>
      <c r="K73" s="27" t="s">
        <v>3586</v>
      </c>
      <c r="L73" s="31">
        <v>0.2</v>
      </c>
      <c r="N73" s="75">
        <v>10</v>
      </c>
      <c r="O73">
        <v>3000</v>
      </c>
      <c r="Q73" s="18">
        <v>3000</v>
      </c>
      <c r="R73" s="18">
        <v>6000</v>
      </c>
      <c r="S73" s="18" t="s">
        <v>2995</v>
      </c>
      <c r="T73" s="31">
        <v>0.2</v>
      </c>
      <c r="U73" s="31">
        <v>15</v>
      </c>
      <c r="V73" t="s">
        <v>2086</v>
      </c>
      <c r="W73" s="2" t="s">
        <v>454</v>
      </c>
      <c r="X73" s="71">
        <f t="shared" si="12"/>
        <v>0.16666666666666666</v>
      </c>
      <c r="Y73" s="71">
        <f t="shared" si="13"/>
        <v>0.16666666666666666</v>
      </c>
      <c r="Z73" s="88">
        <f t="shared" si="14"/>
        <v>3.3333333333333333E-2</v>
      </c>
      <c r="AA73" s="88">
        <f t="shared" si="15"/>
        <v>3.3333333333333333E-2</v>
      </c>
      <c r="AB73" s="90">
        <f t="shared" si="16"/>
        <v>0.10416666666666667</v>
      </c>
      <c r="AC73" s="31">
        <f t="shared" si="17"/>
        <v>96</v>
      </c>
      <c r="AD73" s="88">
        <f t="shared" si="18"/>
        <v>3.4722222222222222E-5</v>
      </c>
      <c r="AE73" s="88">
        <f t="shared" si="19"/>
        <v>3.4722222222222222E-5</v>
      </c>
      <c r="AF73" s="88">
        <f t="shared" si="20"/>
        <v>1.1111111111111111E-3</v>
      </c>
      <c r="AG73" s="88">
        <f t="shared" si="21"/>
        <v>1.1111111111111111E-3</v>
      </c>
      <c r="AH73" s="88" t="e">
        <f t="shared" si="22"/>
        <v>#DIV/0!</v>
      </c>
      <c r="AI73" s="88">
        <f t="shared" si="23"/>
        <v>5.5555555555555556E-4</v>
      </c>
      <c r="AJ73" s="94" t="s">
        <v>4454</v>
      </c>
    </row>
    <row r="74" spans="1:37" ht="16" x14ac:dyDescent="0.2">
      <c r="A74" s="2" t="s">
        <v>350</v>
      </c>
      <c r="B74" s="2" t="s">
        <v>415</v>
      </c>
      <c r="C74" s="17" t="s">
        <v>2087</v>
      </c>
      <c r="D74" s="2"/>
      <c r="E74" t="s">
        <v>2086</v>
      </c>
      <c r="F74" s="2" t="s">
        <v>454</v>
      </c>
      <c r="G74" s="2" t="s">
        <v>453</v>
      </c>
      <c r="H74" s="2" t="s">
        <v>413</v>
      </c>
      <c r="I74" s="25" t="s">
        <v>3534</v>
      </c>
      <c r="J74" s="27" t="s">
        <v>3507</v>
      </c>
      <c r="K74" s="27" t="s">
        <v>3586</v>
      </c>
      <c r="L74" s="31">
        <v>0.2</v>
      </c>
      <c r="N74" s="75">
        <v>10</v>
      </c>
      <c r="O74">
        <v>3000</v>
      </c>
      <c r="Q74" s="18">
        <v>3000</v>
      </c>
      <c r="R74" s="18">
        <v>6000</v>
      </c>
      <c r="S74" s="18" t="s">
        <v>2995</v>
      </c>
      <c r="T74" s="31">
        <v>0.2</v>
      </c>
      <c r="U74" s="31">
        <v>15</v>
      </c>
      <c r="V74" t="s">
        <v>2086</v>
      </c>
      <c r="W74" s="2" t="s">
        <v>454</v>
      </c>
      <c r="X74" s="71">
        <f t="shared" si="12"/>
        <v>0.16666666666666666</v>
      </c>
      <c r="Y74" s="71">
        <f t="shared" si="13"/>
        <v>0.16666666666666666</v>
      </c>
      <c r="Z74" s="88">
        <f t="shared" si="14"/>
        <v>3.3333333333333333E-2</v>
      </c>
      <c r="AA74" s="88">
        <f t="shared" si="15"/>
        <v>3.3333333333333333E-2</v>
      </c>
      <c r="AB74" s="90">
        <f t="shared" si="16"/>
        <v>0.10416666666666667</v>
      </c>
      <c r="AC74" s="31">
        <f t="shared" si="17"/>
        <v>96</v>
      </c>
      <c r="AD74" s="88">
        <f t="shared" si="18"/>
        <v>3.4722222222222222E-5</v>
      </c>
      <c r="AE74" s="88">
        <f t="shared" si="19"/>
        <v>3.4722222222222222E-5</v>
      </c>
      <c r="AF74" s="88">
        <f t="shared" si="20"/>
        <v>1.1111111111111111E-3</v>
      </c>
      <c r="AG74" s="88">
        <f t="shared" si="21"/>
        <v>1.1111111111111111E-3</v>
      </c>
      <c r="AH74" s="88" t="e">
        <f t="shared" si="22"/>
        <v>#DIV/0!</v>
      </c>
      <c r="AI74" s="88">
        <f t="shared" si="23"/>
        <v>5.5555555555555556E-4</v>
      </c>
      <c r="AJ74" s="94" t="s">
        <v>4454</v>
      </c>
    </row>
    <row r="75" spans="1:37" ht="16" x14ac:dyDescent="0.2">
      <c r="A75" s="2" t="s">
        <v>417</v>
      </c>
      <c r="B75" s="2" t="s">
        <v>462</v>
      </c>
      <c r="C75" s="2" t="s">
        <v>2089</v>
      </c>
      <c r="D75" s="2"/>
      <c r="E75" t="s">
        <v>2088</v>
      </c>
      <c r="F75" s="2" t="s">
        <v>461</v>
      </c>
      <c r="G75" s="2" t="s">
        <v>460</v>
      </c>
      <c r="H75" s="2" t="s">
        <v>416</v>
      </c>
      <c r="I75" s="25" t="s">
        <v>3588</v>
      </c>
      <c r="J75" s="27" t="s">
        <v>3507</v>
      </c>
      <c r="K75" s="27" t="s">
        <v>3589</v>
      </c>
      <c r="L75" s="31">
        <v>0.05</v>
      </c>
      <c r="N75" s="75">
        <v>100</v>
      </c>
      <c r="P75">
        <v>1910</v>
      </c>
      <c r="Q75">
        <v>260</v>
      </c>
      <c r="R75">
        <v>1900</v>
      </c>
      <c r="S75" t="s">
        <v>3036</v>
      </c>
      <c r="T75" s="31">
        <v>0.05</v>
      </c>
      <c r="U75" s="31">
        <v>15</v>
      </c>
      <c r="V75" t="s">
        <v>2088</v>
      </c>
      <c r="W75" s="2" t="s">
        <v>461</v>
      </c>
      <c r="X75" s="71" t="e">
        <f t="shared" si="12"/>
        <v>#DIV/0!</v>
      </c>
      <c r="Y75" s="71">
        <f t="shared" si="13"/>
        <v>76.92307692307692</v>
      </c>
      <c r="Z75" s="88" t="e">
        <f t="shared" si="14"/>
        <v>#DIV/0!</v>
      </c>
      <c r="AA75" s="88">
        <f t="shared" si="15"/>
        <v>3.8461538461538463</v>
      </c>
      <c r="AB75" s="90">
        <f t="shared" si="16"/>
        <v>4.166666666666667</v>
      </c>
      <c r="AC75" s="31">
        <f t="shared" si="17"/>
        <v>24</v>
      </c>
      <c r="AD75" s="88" t="e">
        <f t="shared" si="18"/>
        <v>#DIV/0!</v>
      </c>
      <c r="AE75" s="88">
        <f t="shared" si="19"/>
        <v>1.6025641025641028E-2</v>
      </c>
      <c r="AF75" s="88" t="e">
        <f t="shared" si="20"/>
        <v>#DIV/0!</v>
      </c>
      <c r="AG75" s="88">
        <f t="shared" si="21"/>
        <v>0.51282051282051289</v>
      </c>
      <c r="AH75" s="88">
        <f t="shared" si="22"/>
        <v>6.9808027923211169E-2</v>
      </c>
      <c r="AI75" s="88">
        <f t="shared" si="23"/>
        <v>7.0175438596491238E-2</v>
      </c>
      <c r="AJ75" s="94" t="s">
        <v>4454</v>
      </c>
      <c r="AK75" s="118" t="s">
        <v>3591</v>
      </c>
    </row>
    <row r="76" spans="1:37" ht="16" x14ac:dyDescent="0.2">
      <c r="A76" s="2" t="s">
        <v>417</v>
      </c>
      <c r="B76" s="2" t="s">
        <v>415</v>
      </c>
      <c r="C76" s="2" t="s">
        <v>2089</v>
      </c>
      <c r="D76" s="2"/>
      <c r="E76" t="s">
        <v>2088</v>
      </c>
      <c r="F76" s="2" t="s">
        <v>461</v>
      </c>
      <c r="G76" s="2" t="s">
        <v>460</v>
      </c>
      <c r="H76" s="2" t="s">
        <v>416</v>
      </c>
      <c r="I76" s="25" t="s">
        <v>3588</v>
      </c>
      <c r="J76" s="27" t="s">
        <v>3507</v>
      </c>
      <c r="K76" s="27" t="s">
        <v>3589</v>
      </c>
      <c r="L76" s="31">
        <v>0.05</v>
      </c>
      <c r="N76" s="75">
        <v>100</v>
      </c>
      <c r="P76">
        <v>1910</v>
      </c>
      <c r="Q76">
        <v>260</v>
      </c>
      <c r="R76">
        <v>1900</v>
      </c>
      <c r="S76" t="s">
        <v>3036</v>
      </c>
      <c r="T76" s="31">
        <v>0.05</v>
      </c>
      <c r="U76" s="31">
        <v>15</v>
      </c>
      <c r="V76" t="s">
        <v>2088</v>
      </c>
      <c r="W76" s="2" t="s">
        <v>461</v>
      </c>
      <c r="X76" s="71" t="e">
        <f t="shared" si="12"/>
        <v>#DIV/0!</v>
      </c>
      <c r="Y76" s="71">
        <f t="shared" si="13"/>
        <v>76.92307692307692</v>
      </c>
      <c r="Z76" s="88" t="e">
        <f t="shared" si="14"/>
        <v>#DIV/0!</v>
      </c>
      <c r="AA76" s="88">
        <f t="shared" si="15"/>
        <v>3.8461538461538463</v>
      </c>
      <c r="AB76" s="90">
        <f t="shared" si="16"/>
        <v>4.166666666666667</v>
      </c>
      <c r="AC76" s="31">
        <f t="shared" si="17"/>
        <v>24</v>
      </c>
      <c r="AD76" s="88" t="e">
        <f t="shared" si="18"/>
        <v>#DIV/0!</v>
      </c>
      <c r="AE76" s="88">
        <f t="shared" si="19"/>
        <v>1.6025641025641028E-2</v>
      </c>
      <c r="AF76" s="88" t="e">
        <f t="shared" si="20"/>
        <v>#DIV/0!</v>
      </c>
      <c r="AG76" s="88">
        <f t="shared" si="21"/>
        <v>0.51282051282051289</v>
      </c>
      <c r="AH76" s="88">
        <f t="shared" si="22"/>
        <v>6.9808027923211169E-2</v>
      </c>
      <c r="AI76" s="88">
        <f t="shared" si="23"/>
        <v>7.0175438596491238E-2</v>
      </c>
      <c r="AJ76" s="94" t="s">
        <v>4454</v>
      </c>
      <c r="AK76" s="118" t="s">
        <v>3591</v>
      </c>
    </row>
    <row r="77" spans="1:37" ht="16" x14ac:dyDescent="0.2">
      <c r="A77" s="2" t="s">
        <v>350</v>
      </c>
      <c r="B77" s="2" t="s">
        <v>462</v>
      </c>
      <c r="C77" s="2" t="s">
        <v>2089</v>
      </c>
      <c r="D77" s="2"/>
      <c r="E77" t="s">
        <v>2088</v>
      </c>
      <c r="F77" s="2" t="s">
        <v>461</v>
      </c>
      <c r="G77" s="2" t="s">
        <v>460</v>
      </c>
      <c r="H77" s="2" t="s">
        <v>413</v>
      </c>
      <c r="I77" s="25" t="s">
        <v>3588</v>
      </c>
      <c r="J77" s="27" t="s">
        <v>3507</v>
      </c>
      <c r="K77" s="27" t="s">
        <v>3589</v>
      </c>
      <c r="L77" s="31">
        <v>0.05</v>
      </c>
      <c r="N77" s="75">
        <v>100</v>
      </c>
      <c r="P77">
        <v>1910</v>
      </c>
      <c r="Q77">
        <v>260</v>
      </c>
      <c r="R77">
        <v>1900</v>
      </c>
      <c r="S77" t="s">
        <v>3036</v>
      </c>
      <c r="T77" s="31">
        <v>0.05</v>
      </c>
      <c r="U77" s="31">
        <v>15</v>
      </c>
      <c r="V77" t="s">
        <v>2088</v>
      </c>
      <c r="W77" s="2" t="s">
        <v>461</v>
      </c>
      <c r="X77" s="71" t="e">
        <f t="shared" si="12"/>
        <v>#DIV/0!</v>
      </c>
      <c r="Y77" s="71">
        <f t="shared" si="13"/>
        <v>76.92307692307692</v>
      </c>
      <c r="Z77" s="88" t="e">
        <f t="shared" si="14"/>
        <v>#DIV/0!</v>
      </c>
      <c r="AA77" s="88">
        <f t="shared" si="15"/>
        <v>3.8461538461538463</v>
      </c>
      <c r="AB77" s="90">
        <f t="shared" si="16"/>
        <v>4.166666666666667</v>
      </c>
      <c r="AC77" s="31">
        <f t="shared" si="17"/>
        <v>24</v>
      </c>
      <c r="AD77" s="88" t="e">
        <f t="shared" si="18"/>
        <v>#DIV/0!</v>
      </c>
      <c r="AE77" s="88">
        <f t="shared" si="19"/>
        <v>1.6025641025641028E-2</v>
      </c>
      <c r="AF77" s="88" t="e">
        <f t="shared" si="20"/>
        <v>#DIV/0!</v>
      </c>
      <c r="AG77" s="88">
        <f t="shared" si="21"/>
        <v>0.51282051282051289</v>
      </c>
      <c r="AH77" s="88">
        <f t="shared" si="22"/>
        <v>6.9808027923211169E-2</v>
      </c>
      <c r="AI77" s="88">
        <f t="shared" si="23"/>
        <v>7.0175438596491238E-2</v>
      </c>
      <c r="AJ77" s="94" t="s">
        <v>4454</v>
      </c>
      <c r="AK77" s="118" t="s">
        <v>3591</v>
      </c>
    </row>
    <row r="78" spans="1:37" ht="16" x14ac:dyDescent="0.2">
      <c r="A78" s="2" t="s">
        <v>350</v>
      </c>
      <c r="B78" s="2" t="s">
        <v>415</v>
      </c>
      <c r="C78" s="2" t="s">
        <v>2089</v>
      </c>
      <c r="D78" s="2"/>
      <c r="E78" t="s">
        <v>2088</v>
      </c>
      <c r="F78" s="2" t="s">
        <v>461</v>
      </c>
      <c r="G78" s="2" t="s">
        <v>460</v>
      </c>
      <c r="H78" s="2" t="s">
        <v>413</v>
      </c>
      <c r="I78" s="25" t="s">
        <v>3588</v>
      </c>
      <c r="J78" s="27" t="s">
        <v>3507</v>
      </c>
      <c r="K78" s="27" t="s">
        <v>3589</v>
      </c>
      <c r="L78" s="31">
        <v>0.05</v>
      </c>
      <c r="N78" s="75">
        <v>100</v>
      </c>
      <c r="P78">
        <v>1910</v>
      </c>
      <c r="Q78">
        <v>260</v>
      </c>
      <c r="R78">
        <v>1900</v>
      </c>
      <c r="S78" t="s">
        <v>3036</v>
      </c>
      <c r="T78" s="31">
        <v>0.05</v>
      </c>
      <c r="U78" s="31">
        <v>15</v>
      </c>
      <c r="V78" t="s">
        <v>2088</v>
      </c>
      <c r="W78" s="2" t="s">
        <v>461</v>
      </c>
      <c r="X78" s="71" t="e">
        <f t="shared" si="12"/>
        <v>#DIV/0!</v>
      </c>
      <c r="Y78" s="71">
        <f t="shared" si="13"/>
        <v>76.92307692307692</v>
      </c>
      <c r="Z78" s="88" t="e">
        <f t="shared" si="14"/>
        <v>#DIV/0!</v>
      </c>
      <c r="AA78" s="88">
        <f t="shared" si="15"/>
        <v>3.8461538461538463</v>
      </c>
      <c r="AB78" s="90">
        <f t="shared" si="16"/>
        <v>4.166666666666667</v>
      </c>
      <c r="AC78" s="31">
        <f t="shared" si="17"/>
        <v>24</v>
      </c>
      <c r="AD78" s="88" t="e">
        <f t="shared" si="18"/>
        <v>#DIV/0!</v>
      </c>
      <c r="AE78" s="88">
        <f t="shared" si="19"/>
        <v>1.6025641025641028E-2</v>
      </c>
      <c r="AF78" s="88" t="e">
        <f t="shared" si="20"/>
        <v>#DIV/0!</v>
      </c>
      <c r="AG78" s="88">
        <f t="shared" si="21"/>
        <v>0.51282051282051289</v>
      </c>
      <c r="AH78" s="88">
        <f t="shared" si="22"/>
        <v>6.9808027923211169E-2</v>
      </c>
      <c r="AI78" s="88">
        <f t="shared" si="23"/>
        <v>7.0175438596491238E-2</v>
      </c>
      <c r="AJ78" s="94" t="s">
        <v>4454</v>
      </c>
      <c r="AK78" s="118" t="s">
        <v>3591</v>
      </c>
    </row>
    <row r="79" spans="1:37" ht="16" x14ac:dyDescent="0.2">
      <c r="A79" s="2" t="s">
        <v>350</v>
      </c>
      <c r="B79" s="2" t="s">
        <v>2092</v>
      </c>
      <c r="C79" s="2" t="s">
        <v>2091</v>
      </c>
      <c r="D79" s="2"/>
      <c r="E79" t="s">
        <v>2090</v>
      </c>
      <c r="F79" s="2" t="s">
        <v>464</v>
      </c>
      <c r="G79" s="2" t="s">
        <v>463</v>
      </c>
      <c r="H79" s="2" t="s">
        <v>349</v>
      </c>
      <c r="I79" s="25" t="s">
        <v>3534</v>
      </c>
      <c r="J79" s="27" t="s">
        <v>3507</v>
      </c>
      <c r="K79" s="27" t="s">
        <v>3542</v>
      </c>
      <c r="L79" s="31">
        <v>0.2</v>
      </c>
      <c r="N79" s="75">
        <v>15</v>
      </c>
      <c r="O79">
        <v>18</v>
      </c>
      <c r="P79" s="18">
        <v>37</v>
      </c>
      <c r="T79" s="31">
        <v>0.2</v>
      </c>
      <c r="U79" s="31">
        <v>15</v>
      </c>
      <c r="V79" t="s">
        <v>2090</v>
      </c>
      <c r="W79" s="2" t="s">
        <v>464</v>
      </c>
      <c r="X79" s="71">
        <f t="shared" si="12"/>
        <v>41.666666666666664</v>
      </c>
      <c r="Y79" s="71" t="e">
        <f t="shared" si="13"/>
        <v>#DIV/0!</v>
      </c>
      <c r="Z79" s="88">
        <f t="shared" si="14"/>
        <v>8.3333333333333339</v>
      </c>
      <c r="AA79" s="88" t="e">
        <f t="shared" si="15"/>
        <v>#DIV/0!</v>
      </c>
      <c r="AB79" s="90">
        <f t="shared" si="16"/>
        <v>0.15625</v>
      </c>
      <c r="AC79" s="31">
        <f t="shared" si="17"/>
        <v>96</v>
      </c>
      <c r="AD79" s="88">
        <f t="shared" si="18"/>
        <v>8.6805555555555559E-3</v>
      </c>
      <c r="AE79" s="88" t="e">
        <f t="shared" si="19"/>
        <v>#DIV/0!</v>
      </c>
      <c r="AF79" s="88">
        <f t="shared" si="20"/>
        <v>0.27777777777777779</v>
      </c>
      <c r="AG79" s="88" t="e">
        <f t="shared" si="21"/>
        <v>#DIV/0!</v>
      </c>
      <c r="AH79" s="88">
        <f t="shared" si="22"/>
        <v>0.13513513513513514</v>
      </c>
      <c r="AI79" s="88" t="e">
        <f t="shared" si="23"/>
        <v>#DIV/0!</v>
      </c>
      <c r="AJ79" s="94" t="s">
        <v>4454</v>
      </c>
    </row>
    <row r="80" spans="1:37" ht="16" x14ac:dyDescent="0.2">
      <c r="A80" s="2" t="s">
        <v>464</v>
      </c>
      <c r="B80" s="2" t="s">
        <v>2092</v>
      </c>
      <c r="C80" s="2" t="s">
        <v>2091</v>
      </c>
      <c r="D80" s="2"/>
      <c r="E80" t="s">
        <v>2090</v>
      </c>
      <c r="F80" s="2" t="s">
        <v>464</v>
      </c>
      <c r="G80" s="2" t="s">
        <v>463</v>
      </c>
      <c r="H80" s="2" t="s">
        <v>467</v>
      </c>
      <c r="I80" s="25" t="s">
        <v>3534</v>
      </c>
      <c r="J80" s="27" t="s">
        <v>3507</v>
      </c>
      <c r="K80" s="27" t="s">
        <v>3542</v>
      </c>
      <c r="L80" s="31">
        <v>0.2</v>
      </c>
      <c r="N80" s="75">
        <v>15</v>
      </c>
      <c r="O80">
        <v>18</v>
      </c>
      <c r="P80" s="18">
        <v>37</v>
      </c>
      <c r="T80" s="31">
        <v>0.2</v>
      </c>
      <c r="U80" s="31">
        <v>15</v>
      </c>
      <c r="V80" t="s">
        <v>2090</v>
      </c>
      <c r="W80" s="2" t="s">
        <v>464</v>
      </c>
      <c r="X80" s="71">
        <f t="shared" si="12"/>
        <v>41.666666666666664</v>
      </c>
      <c r="Y80" s="71" t="e">
        <f t="shared" si="13"/>
        <v>#DIV/0!</v>
      </c>
      <c r="Z80" s="88">
        <f t="shared" si="14"/>
        <v>8.3333333333333339</v>
      </c>
      <c r="AA80" s="88" t="e">
        <f t="shared" si="15"/>
        <v>#DIV/0!</v>
      </c>
      <c r="AB80" s="90">
        <f t="shared" si="16"/>
        <v>0.15625</v>
      </c>
      <c r="AC80" s="31">
        <f t="shared" si="17"/>
        <v>96</v>
      </c>
      <c r="AD80" s="88">
        <f t="shared" si="18"/>
        <v>8.6805555555555559E-3</v>
      </c>
      <c r="AE80" s="88" t="e">
        <f t="shared" si="19"/>
        <v>#DIV/0!</v>
      </c>
      <c r="AF80" s="88">
        <f t="shared" si="20"/>
        <v>0.27777777777777779</v>
      </c>
      <c r="AG80" s="88" t="e">
        <f t="shared" si="21"/>
        <v>#DIV/0!</v>
      </c>
      <c r="AH80" s="88">
        <f t="shared" si="22"/>
        <v>0.13513513513513514</v>
      </c>
      <c r="AI80" s="88" t="e">
        <f t="shared" si="23"/>
        <v>#DIV/0!</v>
      </c>
      <c r="AJ80" s="94" t="s">
        <v>4454</v>
      </c>
    </row>
    <row r="81" spans="1:37" ht="16" x14ac:dyDescent="0.2">
      <c r="A81" s="2" t="s">
        <v>350</v>
      </c>
      <c r="B81" s="2" t="s">
        <v>415</v>
      </c>
      <c r="C81" s="2" t="s">
        <v>2094</v>
      </c>
      <c r="D81" s="2"/>
      <c r="E81" t="s">
        <v>2093</v>
      </c>
      <c r="F81" s="2" t="s">
        <v>469</v>
      </c>
      <c r="G81" s="2" t="s">
        <v>468</v>
      </c>
      <c r="H81" s="2" t="s">
        <v>413</v>
      </c>
      <c r="I81" s="25" t="s">
        <v>3534</v>
      </c>
      <c r="J81" s="27" t="s">
        <v>3507</v>
      </c>
      <c r="K81" s="27" t="s">
        <v>3593</v>
      </c>
      <c r="L81" s="31">
        <v>0.2</v>
      </c>
      <c r="N81" s="75">
        <v>100</v>
      </c>
      <c r="O81">
        <v>1210</v>
      </c>
      <c r="Q81" s="18">
        <v>1210</v>
      </c>
      <c r="R81" s="18">
        <v>2040</v>
      </c>
      <c r="S81" t="s">
        <v>3036</v>
      </c>
      <c r="T81" s="31">
        <v>0.2</v>
      </c>
      <c r="U81" s="31">
        <v>15</v>
      </c>
      <c r="V81" t="s">
        <v>2093</v>
      </c>
      <c r="W81" s="2" t="s">
        <v>469</v>
      </c>
      <c r="X81" s="71">
        <f t="shared" si="12"/>
        <v>4.1322314049586772</v>
      </c>
      <c r="Y81" s="71">
        <f t="shared" si="13"/>
        <v>4.1322314049586772</v>
      </c>
      <c r="Z81" s="88">
        <f t="shared" si="14"/>
        <v>0.82644628099173556</v>
      </c>
      <c r="AA81" s="88">
        <f t="shared" si="15"/>
        <v>0.82644628099173556</v>
      </c>
      <c r="AB81" s="90">
        <f t="shared" si="16"/>
        <v>1.0416666666666667</v>
      </c>
      <c r="AC81" s="31">
        <f t="shared" si="17"/>
        <v>96</v>
      </c>
      <c r="AD81" s="88">
        <f t="shared" si="18"/>
        <v>8.6088154269972454E-4</v>
      </c>
      <c r="AE81" s="88">
        <f t="shared" si="19"/>
        <v>8.6088154269972454E-4</v>
      </c>
      <c r="AF81" s="88">
        <f t="shared" si="20"/>
        <v>2.7548209366391185E-2</v>
      </c>
      <c r="AG81" s="88">
        <f t="shared" si="21"/>
        <v>2.7548209366391185E-2</v>
      </c>
      <c r="AH81" s="88" t="e">
        <f t="shared" si="22"/>
        <v>#DIV/0!</v>
      </c>
      <c r="AI81" s="88">
        <f t="shared" si="23"/>
        <v>1.6339869281045753E-2</v>
      </c>
      <c r="AJ81" s="94" t="s">
        <v>4454</v>
      </c>
    </row>
    <row r="82" spans="1:37" ht="16" x14ac:dyDescent="0.2">
      <c r="A82" s="2" t="s">
        <v>417</v>
      </c>
      <c r="B82" s="2" t="s">
        <v>415</v>
      </c>
      <c r="C82" s="2" t="s">
        <v>2094</v>
      </c>
      <c r="D82" s="2"/>
      <c r="E82" t="s">
        <v>2093</v>
      </c>
      <c r="F82" s="2" t="s">
        <v>469</v>
      </c>
      <c r="G82" s="2" t="s">
        <v>468</v>
      </c>
      <c r="H82" s="2" t="s">
        <v>416</v>
      </c>
      <c r="I82" s="25" t="s">
        <v>3534</v>
      </c>
      <c r="J82" s="27" t="s">
        <v>3507</v>
      </c>
      <c r="K82" s="27" t="s">
        <v>3593</v>
      </c>
      <c r="L82" s="31">
        <v>0.2</v>
      </c>
      <c r="N82" s="75">
        <v>100</v>
      </c>
      <c r="O82">
        <v>1210</v>
      </c>
      <c r="Q82" s="18">
        <v>1210</v>
      </c>
      <c r="R82" s="18">
        <v>2040</v>
      </c>
      <c r="S82" t="s">
        <v>3036</v>
      </c>
      <c r="T82" s="31">
        <v>0.2</v>
      </c>
      <c r="U82" s="31">
        <v>15</v>
      </c>
      <c r="V82" t="s">
        <v>2093</v>
      </c>
      <c r="W82" s="2" t="s">
        <v>469</v>
      </c>
      <c r="X82" s="71">
        <f t="shared" si="12"/>
        <v>4.1322314049586772</v>
      </c>
      <c r="Y82" s="71">
        <f t="shared" si="13"/>
        <v>4.1322314049586772</v>
      </c>
      <c r="Z82" s="88">
        <f t="shared" si="14"/>
        <v>0.82644628099173556</v>
      </c>
      <c r="AA82" s="88">
        <f t="shared" si="15"/>
        <v>0.82644628099173556</v>
      </c>
      <c r="AB82" s="90">
        <f t="shared" si="16"/>
        <v>1.0416666666666667</v>
      </c>
      <c r="AC82" s="31">
        <f t="shared" si="17"/>
        <v>96</v>
      </c>
      <c r="AD82" s="88">
        <f t="shared" si="18"/>
        <v>8.6088154269972454E-4</v>
      </c>
      <c r="AE82" s="88">
        <f t="shared" si="19"/>
        <v>8.6088154269972454E-4</v>
      </c>
      <c r="AF82" s="88">
        <f t="shared" si="20"/>
        <v>2.7548209366391185E-2</v>
      </c>
      <c r="AG82" s="88">
        <f t="shared" si="21"/>
        <v>2.7548209366391185E-2</v>
      </c>
      <c r="AH82" s="88" t="e">
        <f t="shared" si="22"/>
        <v>#DIV/0!</v>
      </c>
      <c r="AI82" s="88">
        <f t="shared" si="23"/>
        <v>1.6339869281045753E-2</v>
      </c>
      <c r="AJ82" s="94" t="s">
        <v>4454</v>
      </c>
    </row>
    <row r="83" spans="1:37" ht="16" x14ac:dyDescent="0.2">
      <c r="A83" s="2" t="s">
        <v>350</v>
      </c>
      <c r="B83" s="2" t="s">
        <v>415</v>
      </c>
      <c r="C83" s="2" t="s">
        <v>2097</v>
      </c>
      <c r="D83" s="2"/>
      <c r="E83" t="s">
        <v>2096</v>
      </c>
      <c r="F83" s="2" t="s">
        <v>472</v>
      </c>
      <c r="G83" s="2" t="s">
        <v>471</v>
      </c>
      <c r="H83" s="2" t="s">
        <v>413</v>
      </c>
      <c r="I83" s="25" t="s">
        <v>3534</v>
      </c>
      <c r="J83" s="27" t="s">
        <v>3507</v>
      </c>
      <c r="K83" s="27" t="s">
        <v>3589</v>
      </c>
      <c r="L83" s="31">
        <v>0.2</v>
      </c>
      <c r="N83" s="75">
        <v>100</v>
      </c>
      <c r="O83">
        <v>500</v>
      </c>
      <c r="P83">
        <v>1000</v>
      </c>
      <c r="T83" s="31">
        <v>0.2</v>
      </c>
      <c r="U83" s="31">
        <v>15</v>
      </c>
      <c r="V83" t="s">
        <v>2096</v>
      </c>
      <c r="W83" s="2" t="s">
        <v>472</v>
      </c>
      <c r="X83" s="71">
        <f t="shared" si="12"/>
        <v>10</v>
      </c>
      <c r="Y83" s="71" t="e">
        <f t="shared" si="13"/>
        <v>#DIV/0!</v>
      </c>
      <c r="Z83" s="88">
        <f t="shared" si="14"/>
        <v>2</v>
      </c>
      <c r="AA83" s="88" t="e">
        <f t="shared" si="15"/>
        <v>#DIV/0!</v>
      </c>
      <c r="AB83" s="90">
        <f t="shared" si="16"/>
        <v>1.0416666666666667</v>
      </c>
      <c r="AC83" s="31">
        <f t="shared" si="17"/>
        <v>96</v>
      </c>
      <c r="AD83" s="88">
        <f t="shared" si="18"/>
        <v>2.0833333333333333E-3</v>
      </c>
      <c r="AE83" s="88" t="e">
        <f t="shared" si="19"/>
        <v>#DIV/0!</v>
      </c>
      <c r="AF83" s="88">
        <f t="shared" si="20"/>
        <v>6.6666666666666666E-2</v>
      </c>
      <c r="AG83" s="88" t="e">
        <f t="shared" si="21"/>
        <v>#DIV/0!</v>
      </c>
      <c r="AH83" s="88">
        <f t="shared" si="22"/>
        <v>3.3333333333333333E-2</v>
      </c>
      <c r="AI83" s="88" t="e">
        <f t="shared" si="23"/>
        <v>#DIV/0!</v>
      </c>
      <c r="AJ83" s="94" t="s">
        <v>4454</v>
      </c>
    </row>
    <row r="84" spans="1:37" ht="16" x14ac:dyDescent="0.2">
      <c r="A84" s="2" t="s">
        <v>417</v>
      </c>
      <c r="B84" s="2" t="s">
        <v>415</v>
      </c>
      <c r="C84" s="2" t="s">
        <v>2097</v>
      </c>
      <c r="D84" s="2"/>
      <c r="E84" t="s">
        <v>2096</v>
      </c>
      <c r="F84" s="2" t="s">
        <v>472</v>
      </c>
      <c r="G84" s="2" t="s">
        <v>471</v>
      </c>
      <c r="H84" s="2" t="s">
        <v>416</v>
      </c>
      <c r="I84" s="25" t="s">
        <v>3534</v>
      </c>
      <c r="J84" s="27" t="s">
        <v>3507</v>
      </c>
      <c r="K84" s="27" t="s">
        <v>3589</v>
      </c>
      <c r="L84" s="31">
        <v>0.2</v>
      </c>
      <c r="N84" s="75">
        <v>100</v>
      </c>
      <c r="O84">
        <v>500</v>
      </c>
      <c r="P84">
        <v>1000</v>
      </c>
      <c r="T84" s="31">
        <v>0.2</v>
      </c>
      <c r="U84" s="31">
        <v>15</v>
      </c>
      <c r="V84" t="s">
        <v>2096</v>
      </c>
      <c r="W84" s="2" t="s">
        <v>472</v>
      </c>
      <c r="X84" s="71">
        <f t="shared" si="12"/>
        <v>10</v>
      </c>
      <c r="Y84" s="71" t="e">
        <f t="shared" si="13"/>
        <v>#DIV/0!</v>
      </c>
      <c r="Z84" s="88">
        <f t="shared" si="14"/>
        <v>2</v>
      </c>
      <c r="AA84" s="88" t="e">
        <f t="shared" si="15"/>
        <v>#DIV/0!</v>
      </c>
      <c r="AB84" s="90">
        <f t="shared" si="16"/>
        <v>1.0416666666666667</v>
      </c>
      <c r="AC84" s="31">
        <f t="shared" si="17"/>
        <v>96</v>
      </c>
      <c r="AD84" s="88">
        <f t="shared" si="18"/>
        <v>2.0833333333333333E-3</v>
      </c>
      <c r="AE84" s="88" t="e">
        <f t="shared" si="19"/>
        <v>#DIV/0!</v>
      </c>
      <c r="AF84" s="88">
        <f t="shared" si="20"/>
        <v>6.6666666666666666E-2</v>
      </c>
      <c r="AG84" s="88" t="e">
        <f t="shared" si="21"/>
        <v>#DIV/0!</v>
      </c>
      <c r="AH84" s="88">
        <f t="shared" si="22"/>
        <v>3.3333333333333333E-2</v>
      </c>
      <c r="AI84" s="88" t="e">
        <f t="shared" si="23"/>
        <v>#DIV/0!</v>
      </c>
      <c r="AJ84" s="94" t="s">
        <v>4454</v>
      </c>
    </row>
    <row r="85" spans="1:37" ht="16" x14ac:dyDescent="0.2">
      <c r="A85" s="2" t="s">
        <v>350</v>
      </c>
      <c r="B85" s="2" t="s">
        <v>415</v>
      </c>
      <c r="C85" s="2" t="s">
        <v>2099</v>
      </c>
      <c r="D85" s="2"/>
      <c r="E85" t="s">
        <v>2098</v>
      </c>
      <c r="F85" s="2" t="s">
        <v>474</v>
      </c>
      <c r="G85" s="2" t="s">
        <v>473</v>
      </c>
      <c r="H85" s="2" t="s">
        <v>413</v>
      </c>
      <c r="I85" s="25" t="s">
        <v>3534</v>
      </c>
      <c r="J85" s="27" t="s">
        <v>3507</v>
      </c>
      <c r="K85" s="27" t="s">
        <v>3596</v>
      </c>
      <c r="L85" s="31">
        <v>0.2</v>
      </c>
      <c r="N85" s="75">
        <v>100</v>
      </c>
      <c r="O85">
        <v>616</v>
      </c>
      <c r="P85" s="18">
        <v>770</v>
      </c>
      <c r="T85" s="31">
        <v>0.2</v>
      </c>
      <c r="U85" s="31">
        <v>15</v>
      </c>
      <c r="V85" t="s">
        <v>2098</v>
      </c>
      <c r="W85" s="2" t="s">
        <v>474</v>
      </c>
      <c r="X85" s="71">
        <f t="shared" si="12"/>
        <v>8.1168831168831161</v>
      </c>
      <c r="Y85" s="71" t="e">
        <f t="shared" si="13"/>
        <v>#DIV/0!</v>
      </c>
      <c r="Z85" s="88">
        <f t="shared" si="14"/>
        <v>1.6233766233766234</v>
      </c>
      <c r="AA85" s="88" t="e">
        <f t="shared" si="15"/>
        <v>#DIV/0!</v>
      </c>
      <c r="AB85" s="90">
        <f t="shared" si="16"/>
        <v>1.0416666666666667</v>
      </c>
      <c r="AC85" s="31">
        <f t="shared" si="17"/>
        <v>96</v>
      </c>
      <c r="AD85" s="88">
        <f t="shared" si="18"/>
        <v>1.6910173160173162E-3</v>
      </c>
      <c r="AE85" s="88" t="e">
        <f t="shared" si="19"/>
        <v>#DIV/0!</v>
      </c>
      <c r="AF85" s="88">
        <f t="shared" si="20"/>
        <v>5.4112554112554119E-2</v>
      </c>
      <c r="AG85" s="88" t="e">
        <f t="shared" si="21"/>
        <v>#DIV/0!</v>
      </c>
      <c r="AH85" s="88">
        <f t="shared" si="22"/>
        <v>4.3290043290043295E-2</v>
      </c>
      <c r="AI85" s="88" t="e">
        <f t="shared" si="23"/>
        <v>#DIV/0!</v>
      </c>
      <c r="AJ85" s="94" t="s">
        <v>4454</v>
      </c>
    </row>
    <row r="86" spans="1:37" ht="16" x14ac:dyDescent="0.2">
      <c r="A86" s="2" t="s">
        <v>417</v>
      </c>
      <c r="B86" s="2" t="s">
        <v>415</v>
      </c>
      <c r="C86" s="2" t="s">
        <v>2099</v>
      </c>
      <c r="D86" s="2"/>
      <c r="E86" t="s">
        <v>2098</v>
      </c>
      <c r="F86" s="2" t="s">
        <v>474</v>
      </c>
      <c r="G86" s="2" t="s">
        <v>473</v>
      </c>
      <c r="H86" s="2" t="s">
        <v>416</v>
      </c>
      <c r="I86" s="25" t="s">
        <v>3534</v>
      </c>
      <c r="J86" s="27" t="s">
        <v>3507</v>
      </c>
      <c r="K86" s="27" t="s">
        <v>3596</v>
      </c>
      <c r="L86" s="31">
        <v>0.2</v>
      </c>
      <c r="N86" s="75">
        <v>100</v>
      </c>
      <c r="O86">
        <v>616</v>
      </c>
      <c r="P86" s="18">
        <v>770</v>
      </c>
      <c r="T86" s="31">
        <v>0.2</v>
      </c>
      <c r="U86" s="31">
        <v>15</v>
      </c>
      <c r="V86" t="s">
        <v>2098</v>
      </c>
      <c r="W86" s="2" t="s">
        <v>474</v>
      </c>
      <c r="X86" s="71">
        <f t="shared" si="12"/>
        <v>8.1168831168831161</v>
      </c>
      <c r="Y86" s="71" t="e">
        <f t="shared" si="13"/>
        <v>#DIV/0!</v>
      </c>
      <c r="Z86" s="88">
        <f t="shared" si="14"/>
        <v>1.6233766233766234</v>
      </c>
      <c r="AA86" s="88" t="e">
        <f t="shared" si="15"/>
        <v>#DIV/0!</v>
      </c>
      <c r="AB86" s="90">
        <f t="shared" si="16"/>
        <v>1.0416666666666667</v>
      </c>
      <c r="AC86" s="31">
        <f t="shared" si="17"/>
        <v>96</v>
      </c>
      <c r="AD86" s="88">
        <f t="shared" si="18"/>
        <v>1.6910173160173162E-3</v>
      </c>
      <c r="AE86" s="88" t="e">
        <f t="shared" si="19"/>
        <v>#DIV/0!</v>
      </c>
      <c r="AF86" s="88">
        <f t="shared" si="20"/>
        <v>5.4112554112554119E-2</v>
      </c>
      <c r="AG86" s="88" t="e">
        <f t="shared" si="21"/>
        <v>#DIV/0!</v>
      </c>
      <c r="AH86" s="88">
        <f t="shared" si="22"/>
        <v>4.3290043290043295E-2</v>
      </c>
      <c r="AI86" s="88" t="e">
        <f t="shared" si="23"/>
        <v>#DIV/0!</v>
      </c>
      <c r="AJ86" s="94" t="s">
        <v>4454</v>
      </c>
    </row>
    <row r="87" spans="1:37" ht="16" x14ac:dyDescent="0.2">
      <c r="A87" s="2" t="s">
        <v>417</v>
      </c>
      <c r="B87" s="2" t="s">
        <v>415</v>
      </c>
      <c r="C87" s="2" t="s">
        <v>2101</v>
      </c>
      <c r="D87" s="2"/>
      <c r="E87" t="s">
        <v>2100</v>
      </c>
      <c r="F87" s="2" t="s">
        <v>476</v>
      </c>
      <c r="G87" s="2" t="s">
        <v>475</v>
      </c>
      <c r="H87" s="2" t="s">
        <v>416</v>
      </c>
      <c r="I87" s="25" t="s">
        <v>3534</v>
      </c>
      <c r="J87" s="27" t="s">
        <v>3507</v>
      </c>
      <c r="K87" s="27" t="s">
        <v>3586</v>
      </c>
      <c r="L87" s="31">
        <v>0.2</v>
      </c>
      <c r="N87" s="75">
        <v>100</v>
      </c>
      <c r="O87">
        <v>72</v>
      </c>
      <c r="Q87" s="18">
        <v>72</v>
      </c>
      <c r="R87" s="18">
        <v>144</v>
      </c>
      <c r="S87" t="s">
        <v>3017</v>
      </c>
      <c r="T87" s="31">
        <v>0.2</v>
      </c>
      <c r="U87" s="31">
        <v>15</v>
      </c>
      <c r="V87" t="s">
        <v>2100</v>
      </c>
      <c r="W87" s="2" t="s">
        <v>476</v>
      </c>
      <c r="X87" s="71">
        <f t="shared" si="12"/>
        <v>69.444444444444443</v>
      </c>
      <c r="Y87" s="71">
        <f t="shared" si="13"/>
        <v>69.444444444444443</v>
      </c>
      <c r="Z87" s="88">
        <f t="shared" si="14"/>
        <v>13.888888888888889</v>
      </c>
      <c r="AA87" s="88">
        <f t="shared" si="15"/>
        <v>13.888888888888889</v>
      </c>
      <c r="AB87" s="90">
        <f t="shared" si="16"/>
        <v>1.0416666666666667</v>
      </c>
      <c r="AC87" s="31">
        <f t="shared" si="17"/>
        <v>96</v>
      </c>
      <c r="AD87" s="88">
        <f t="shared" si="18"/>
        <v>1.4467592592592594E-2</v>
      </c>
      <c r="AE87" s="88">
        <f t="shared" si="19"/>
        <v>1.4467592592592594E-2</v>
      </c>
      <c r="AF87" s="88">
        <f t="shared" si="20"/>
        <v>0.46296296296296302</v>
      </c>
      <c r="AG87" s="88">
        <f t="shared" si="21"/>
        <v>0.46296296296296302</v>
      </c>
      <c r="AH87" s="88" t="e">
        <f t="shared" si="22"/>
        <v>#DIV/0!</v>
      </c>
      <c r="AI87" s="88">
        <f t="shared" si="23"/>
        <v>0.23148148148148151</v>
      </c>
      <c r="AJ87" s="94" t="s">
        <v>4454</v>
      </c>
    </row>
    <row r="88" spans="1:37" ht="16" x14ac:dyDescent="0.2">
      <c r="A88" s="2" t="s">
        <v>350</v>
      </c>
      <c r="B88" s="2" t="s">
        <v>415</v>
      </c>
      <c r="C88" s="2" t="s">
        <v>2101</v>
      </c>
      <c r="D88" s="2"/>
      <c r="E88" t="s">
        <v>2100</v>
      </c>
      <c r="F88" s="2" t="s">
        <v>476</v>
      </c>
      <c r="G88" s="2" t="s">
        <v>475</v>
      </c>
      <c r="H88" s="2" t="s">
        <v>413</v>
      </c>
      <c r="I88" s="25" t="s">
        <v>3534</v>
      </c>
      <c r="J88" s="27" t="s">
        <v>3507</v>
      </c>
      <c r="K88" s="27" t="s">
        <v>3586</v>
      </c>
      <c r="L88" s="31">
        <v>0.2</v>
      </c>
      <c r="N88" s="75">
        <v>100</v>
      </c>
      <c r="O88">
        <v>72</v>
      </c>
      <c r="Q88" s="18">
        <v>72</v>
      </c>
      <c r="R88" s="18">
        <v>144</v>
      </c>
      <c r="S88" t="s">
        <v>3017</v>
      </c>
      <c r="T88" s="31">
        <v>0.2</v>
      </c>
      <c r="U88" s="31">
        <v>15</v>
      </c>
      <c r="V88" t="s">
        <v>2100</v>
      </c>
      <c r="W88" s="2" t="s">
        <v>476</v>
      </c>
      <c r="X88" s="71">
        <f t="shared" si="12"/>
        <v>69.444444444444443</v>
      </c>
      <c r="Y88" s="71">
        <f t="shared" si="13"/>
        <v>69.444444444444443</v>
      </c>
      <c r="Z88" s="88">
        <f t="shared" si="14"/>
        <v>13.888888888888889</v>
      </c>
      <c r="AA88" s="88">
        <f t="shared" si="15"/>
        <v>13.888888888888889</v>
      </c>
      <c r="AB88" s="90">
        <f t="shared" si="16"/>
        <v>1.0416666666666667</v>
      </c>
      <c r="AC88" s="31">
        <f t="shared" si="17"/>
        <v>96</v>
      </c>
      <c r="AD88" s="88">
        <f t="shared" si="18"/>
        <v>1.4467592592592594E-2</v>
      </c>
      <c r="AE88" s="88">
        <f t="shared" si="19"/>
        <v>1.4467592592592594E-2</v>
      </c>
      <c r="AF88" s="88">
        <f t="shared" si="20"/>
        <v>0.46296296296296302</v>
      </c>
      <c r="AG88" s="88">
        <f t="shared" si="21"/>
        <v>0.46296296296296302</v>
      </c>
      <c r="AH88" s="88" t="e">
        <f t="shared" si="22"/>
        <v>#DIV/0!</v>
      </c>
      <c r="AI88" s="88">
        <f t="shared" si="23"/>
        <v>0.23148148148148151</v>
      </c>
      <c r="AJ88" s="94" t="s">
        <v>4454</v>
      </c>
    </row>
    <row r="89" spans="1:37" ht="16" x14ac:dyDescent="0.2">
      <c r="A89" s="2" t="s">
        <v>459</v>
      </c>
      <c r="B89" s="2" t="s">
        <v>415</v>
      </c>
      <c r="C89" s="2" t="s">
        <v>2101</v>
      </c>
      <c r="D89" s="2"/>
      <c r="E89" t="s">
        <v>2100</v>
      </c>
      <c r="F89" s="2" t="s">
        <v>476</v>
      </c>
      <c r="G89" s="2" t="s">
        <v>475</v>
      </c>
      <c r="H89" s="2" t="s">
        <v>458</v>
      </c>
      <c r="I89" s="25" t="s">
        <v>3534</v>
      </c>
      <c r="J89" s="27" t="s">
        <v>3507</v>
      </c>
      <c r="K89" s="27" t="s">
        <v>3586</v>
      </c>
      <c r="L89" s="31">
        <v>0.2</v>
      </c>
      <c r="N89" s="75">
        <v>100</v>
      </c>
      <c r="O89">
        <v>72</v>
      </c>
      <c r="Q89" s="18">
        <v>72</v>
      </c>
      <c r="R89" s="18">
        <v>144</v>
      </c>
      <c r="S89" t="s">
        <v>3017</v>
      </c>
      <c r="T89" s="31">
        <v>0.2</v>
      </c>
      <c r="U89" s="31">
        <v>15</v>
      </c>
      <c r="V89" t="s">
        <v>2100</v>
      </c>
      <c r="W89" s="2" t="s">
        <v>476</v>
      </c>
      <c r="X89" s="71">
        <f t="shared" si="12"/>
        <v>69.444444444444443</v>
      </c>
      <c r="Y89" s="71">
        <f t="shared" si="13"/>
        <v>69.444444444444443</v>
      </c>
      <c r="Z89" s="88">
        <f t="shared" si="14"/>
        <v>13.888888888888889</v>
      </c>
      <c r="AA89" s="88">
        <f t="shared" si="15"/>
        <v>13.888888888888889</v>
      </c>
      <c r="AB89" s="90">
        <f t="shared" si="16"/>
        <v>1.0416666666666667</v>
      </c>
      <c r="AC89" s="31">
        <f t="shared" si="17"/>
        <v>96</v>
      </c>
      <c r="AD89" s="88">
        <f t="shared" si="18"/>
        <v>1.4467592592592594E-2</v>
      </c>
      <c r="AE89" s="88">
        <f t="shared" si="19"/>
        <v>1.4467592592592594E-2</v>
      </c>
      <c r="AF89" s="88">
        <f t="shared" si="20"/>
        <v>0.46296296296296302</v>
      </c>
      <c r="AG89" s="88">
        <f t="shared" si="21"/>
        <v>0.46296296296296302</v>
      </c>
      <c r="AH89" s="88" t="e">
        <f t="shared" si="22"/>
        <v>#DIV/0!</v>
      </c>
      <c r="AI89" s="88">
        <f t="shared" si="23"/>
        <v>0.23148148148148151</v>
      </c>
      <c r="AJ89" s="94" t="s">
        <v>4454</v>
      </c>
    </row>
    <row r="90" spans="1:37" ht="16" x14ac:dyDescent="0.2">
      <c r="A90" s="2" t="s">
        <v>456</v>
      </c>
      <c r="B90" s="2" t="s">
        <v>415</v>
      </c>
      <c r="C90" s="2" t="s">
        <v>2101</v>
      </c>
      <c r="D90" s="2"/>
      <c r="E90" t="s">
        <v>2100</v>
      </c>
      <c r="F90" s="2" t="s">
        <v>476</v>
      </c>
      <c r="G90" s="2" t="s">
        <v>475</v>
      </c>
      <c r="H90" s="2" t="s">
        <v>455</v>
      </c>
      <c r="I90" s="25" t="s">
        <v>3534</v>
      </c>
      <c r="J90" s="27" t="s">
        <v>3507</v>
      </c>
      <c r="K90" s="27" t="s">
        <v>3586</v>
      </c>
      <c r="L90" s="31">
        <v>0.2</v>
      </c>
      <c r="N90" s="75">
        <v>100</v>
      </c>
      <c r="O90">
        <v>72</v>
      </c>
      <c r="Q90" s="18">
        <v>72</v>
      </c>
      <c r="R90" s="18">
        <v>144</v>
      </c>
      <c r="S90" t="s">
        <v>3017</v>
      </c>
      <c r="T90" s="31">
        <v>0.2</v>
      </c>
      <c r="U90" s="31">
        <v>15</v>
      </c>
      <c r="V90" t="s">
        <v>2100</v>
      </c>
      <c r="W90" s="2" t="s">
        <v>476</v>
      </c>
      <c r="X90" s="71">
        <f t="shared" si="12"/>
        <v>69.444444444444443</v>
      </c>
      <c r="Y90" s="71">
        <f t="shared" si="13"/>
        <v>69.444444444444443</v>
      </c>
      <c r="Z90" s="88">
        <f t="shared" si="14"/>
        <v>13.888888888888889</v>
      </c>
      <c r="AA90" s="88">
        <f t="shared" si="15"/>
        <v>13.888888888888889</v>
      </c>
      <c r="AB90" s="90">
        <f t="shared" si="16"/>
        <v>1.0416666666666667</v>
      </c>
      <c r="AC90" s="31">
        <f t="shared" si="17"/>
        <v>96</v>
      </c>
      <c r="AD90" s="88">
        <f t="shared" si="18"/>
        <v>1.4467592592592594E-2</v>
      </c>
      <c r="AE90" s="88">
        <f t="shared" si="19"/>
        <v>1.4467592592592594E-2</v>
      </c>
      <c r="AF90" s="88">
        <f t="shared" si="20"/>
        <v>0.46296296296296302</v>
      </c>
      <c r="AG90" s="88">
        <f t="shared" si="21"/>
        <v>0.46296296296296302</v>
      </c>
      <c r="AH90" s="88" t="e">
        <f t="shared" si="22"/>
        <v>#DIV/0!</v>
      </c>
      <c r="AI90" s="88">
        <f t="shared" si="23"/>
        <v>0.23148148148148151</v>
      </c>
      <c r="AJ90" s="94" t="s">
        <v>4454</v>
      </c>
    </row>
    <row r="91" spans="1:37" ht="16" x14ac:dyDescent="0.2">
      <c r="A91" s="2" t="s">
        <v>350</v>
      </c>
      <c r="B91" s="2" t="s">
        <v>415</v>
      </c>
      <c r="C91" s="2" t="s">
        <v>2103</v>
      </c>
      <c r="D91" s="2"/>
      <c r="E91" t="s">
        <v>2102</v>
      </c>
      <c r="F91" s="2" t="s">
        <v>478</v>
      </c>
      <c r="G91" s="2" t="s">
        <v>477</v>
      </c>
      <c r="H91" s="2" t="s">
        <v>413</v>
      </c>
      <c r="I91" s="25" t="s">
        <v>3534</v>
      </c>
      <c r="J91" s="27" t="s">
        <v>3507</v>
      </c>
      <c r="K91" s="27" t="s">
        <v>3599</v>
      </c>
      <c r="L91" s="31">
        <v>0.2</v>
      </c>
      <c r="N91" s="75">
        <v>25</v>
      </c>
      <c r="O91">
        <v>177</v>
      </c>
      <c r="P91" s="18">
        <v>353</v>
      </c>
      <c r="T91" s="31">
        <v>0.2</v>
      </c>
      <c r="U91" s="31">
        <v>15</v>
      </c>
      <c r="V91" t="s">
        <v>2102</v>
      </c>
      <c r="W91" s="2" t="s">
        <v>478</v>
      </c>
      <c r="X91" s="71">
        <f t="shared" si="12"/>
        <v>7.0621468926553668</v>
      </c>
      <c r="Y91" s="71" t="e">
        <f t="shared" si="13"/>
        <v>#DIV/0!</v>
      </c>
      <c r="Z91" s="88">
        <f t="shared" si="14"/>
        <v>1.4124293785310735</v>
      </c>
      <c r="AA91" s="88" t="e">
        <f t="shared" si="15"/>
        <v>#DIV/0!</v>
      </c>
      <c r="AB91" s="90">
        <f t="shared" si="16"/>
        <v>0.26041666666666669</v>
      </c>
      <c r="AC91" s="31">
        <f t="shared" si="17"/>
        <v>96</v>
      </c>
      <c r="AD91" s="88">
        <f t="shared" si="18"/>
        <v>1.471280602636535E-3</v>
      </c>
      <c r="AE91" s="88" t="e">
        <f t="shared" si="19"/>
        <v>#DIV/0!</v>
      </c>
      <c r="AF91" s="88">
        <f t="shared" si="20"/>
        <v>4.708097928436912E-2</v>
      </c>
      <c r="AG91" s="88" t="e">
        <f t="shared" si="21"/>
        <v>#DIV/0!</v>
      </c>
      <c r="AH91" s="88">
        <f t="shared" si="22"/>
        <v>2.3607176581680833E-2</v>
      </c>
      <c r="AI91" s="88" t="e">
        <f t="shared" si="23"/>
        <v>#DIV/0!</v>
      </c>
      <c r="AJ91" s="94" t="s">
        <v>4454</v>
      </c>
      <c r="AK91" s="118" t="s">
        <v>3601</v>
      </c>
    </row>
    <row r="92" spans="1:37" ht="16" x14ac:dyDescent="0.2">
      <c r="A92" s="2" t="s">
        <v>417</v>
      </c>
      <c r="B92" s="2" t="s">
        <v>415</v>
      </c>
      <c r="C92" s="2" t="s">
        <v>2103</v>
      </c>
      <c r="D92" s="2"/>
      <c r="E92" t="s">
        <v>2102</v>
      </c>
      <c r="F92" s="2" t="s">
        <v>478</v>
      </c>
      <c r="G92" s="2" t="s">
        <v>477</v>
      </c>
      <c r="H92" s="2" t="s">
        <v>416</v>
      </c>
      <c r="I92" s="25" t="s">
        <v>3534</v>
      </c>
      <c r="J92" s="27" t="s">
        <v>3507</v>
      </c>
      <c r="K92" s="27" t="s">
        <v>3599</v>
      </c>
      <c r="L92" s="31">
        <v>0.2</v>
      </c>
      <c r="N92" s="75">
        <v>25</v>
      </c>
      <c r="O92">
        <v>177</v>
      </c>
      <c r="P92" s="18">
        <v>353</v>
      </c>
      <c r="T92" s="31">
        <v>0.2</v>
      </c>
      <c r="U92" s="31">
        <v>15</v>
      </c>
      <c r="V92" t="s">
        <v>2102</v>
      </c>
      <c r="W92" s="2" t="s">
        <v>478</v>
      </c>
      <c r="X92" s="71">
        <f t="shared" si="12"/>
        <v>7.0621468926553668</v>
      </c>
      <c r="Y92" s="71" t="e">
        <f t="shared" si="13"/>
        <v>#DIV/0!</v>
      </c>
      <c r="Z92" s="88">
        <f t="shared" si="14"/>
        <v>1.4124293785310735</v>
      </c>
      <c r="AA92" s="88" t="e">
        <f t="shared" si="15"/>
        <v>#DIV/0!</v>
      </c>
      <c r="AB92" s="90">
        <f t="shared" si="16"/>
        <v>0.26041666666666669</v>
      </c>
      <c r="AC92" s="31">
        <f t="shared" si="17"/>
        <v>96</v>
      </c>
      <c r="AD92" s="88">
        <f t="shared" si="18"/>
        <v>1.471280602636535E-3</v>
      </c>
      <c r="AE92" s="88" t="e">
        <f t="shared" si="19"/>
        <v>#DIV/0!</v>
      </c>
      <c r="AF92" s="88">
        <f t="shared" si="20"/>
        <v>4.708097928436912E-2</v>
      </c>
      <c r="AG92" s="88" t="e">
        <f t="shared" si="21"/>
        <v>#DIV/0!</v>
      </c>
      <c r="AH92" s="88">
        <f t="shared" si="22"/>
        <v>2.3607176581680833E-2</v>
      </c>
      <c r="AI92" s="88" t="e">
        <f t="shared" si="23"/>
        <v>#DIV/0!</v>
      </c>
      <c r="AJ92" s="94" t="s">
        <v>4454</v>
      </c>
      <c r="AK92" s="118" t="s">
        <v>3601</v>
      </c>
    </row>
    <row r="93" spans="1:37" ht="16" x14ac:dyDescent="0.2">
      <c r="A93" s="2" t="s">
        <v>350</v>
      </c>
      <c r="B93" s="2" t="s">
        <v>415</v>
      </c>
      <c r="C93" s="2" t="s">
        <v>2106</v>
      </c>
      <c r="D93" s="2"/>
      <c r="E93" t="s">
        <v>2105</v>
      </c>
      <c r="F93" s="2" t="s">
        <v>482</v>
      </c>
      <c r="G93" s="2" t="s">
        <v>481</v>
      </c>
      <c r="H93" s="2" t="s">
        <v>413</v>
      </c>
      <c r="I93" s="25" t="s">
        <v>3534</v>
      </c>
      <c r="J93" s="27" t="s">
        <v>3507</v>
      </c>
      <c r="K93" s="27" t="s">
        <v>3589</v>
      </c>
      <c r="L93" s="31">
        <v>0.2</v>
      </c>
      <c r="N93" s="75">
        <v>100</v>
      </c>
      <c r="O93">
        <v>308</v>
      </c>
      <c r="Q93" s="18">
        <v>300</v>
      </c>
      <c r="R93" s="18">
        <v>450</v>
      </c>
      <c r="S93" t="s">
        <v>3005</v>
      </c>
      <c r="T93" s="31">
        <v>0.2</v>
      </c>
      <c r="U93" s="31">
        <v>15</v>
      </c>
      <c r="V93" t="s">
        <v>2105</v>
      </c>
      <c r="W93" s="2" t="s">
        <v>482</v>
      </c>
      <c r="X93" s="71">
        <f t="shared" si="12"/>
        <v>16.233766233766232</v>
      </c>
      <c r="Y93" s="71">
        <f t="shared" si="13"/>
        <v>16.666666666666668</v>
      </c>
      <c r="Z93" s="88">
        <f t="shared" si="14"/>
        <v>3.2467532467532467</v>
      </c>
      <c r="AA93" s="88">
        <f t="shared" si="15"/>
        <v>3.3333333333333335</v>
      </c>
      <c r="AB93" s="90">
        <f t="shared" si="16"/>
        <v>1.0416666666666667</v>
      </c>
      <c r="AC93" s="31">
        <f t="shared" si="17"/>
        <v>96</v>
      </c>
      <c r="AD93" s="88">
        <f t="shared" si="18"/>
        <v>3.3820346320346324E-3</v>
      </c>
      <c r="AE93" s="88">
        <f t="shared" si="19"/>
        <v>3.4722222222222225E-3</v>
      </c>
      <c r="AF93" s="88">
        <f t="shared" si="20"/>
        <v>0.10822510822510824</v>
      </c>
      <c r="AG93" s="88">
        <f t="shared" si="21"/>
        <v>0.11111111111111112</v>
      </c>
      <c r="AH93" s="88" t="e">
        <f t="shared" si="22"/>
        <v>#DIV/0!</v>
      </c>
      <c r="AI93" s="88">
        <f t="shared" si="23"/>
        <v>7.4074074074074084E-2</v>
      </c>
      <c r="AJ93" s="94" t="s">
        <v>4454</v>
      </c>
    </row>
    <row r="94" spans="1:37" ht="16" x14ac:dyDescent="0.2">
      <c r="A94" s="2" t="s">
        <v>417</v>
      </c>
      <c r="B94" s="2" t="s">
        <v>415</v>
      </c>
      <c r="C94" s="2" t="s">
        <v>2106</v>
      </c>
      <c r="D94" s="2"/>
      <c r="E94" t="s">
        <v>2105</v>
      </c>
      <c r="F94" s="2" t="s">
        <v>482</v>
      </c>
      <c r="G94" s="2" t="s">
        <v>481</v>
      </c>
      <c r="H94" s="2" t="s">
        <v>416</v>
      </c>
      <c r="I94" s="25" t="s">
        <v>3534</v>
      </c>
      <c r="J94" s="27" t="s">
        <v>3507</v>
      </c>
      <c r="K94" s="27" t="s">
        <v>3589</v>
      </c>
      <c r="L94" s="31">
        <v>0.2</v>
      </c>
      <c r="N94" s="75">
        <v>100</v>
      </c>
      <c r="O94">
        <v>308</v>
      </c>
      <c r="Q94" s="18">
        <v>300</v>
      </c>
      <c r="R94" s="18">
        <v>450</v>
      </c>
      <c r="S94" t="s">
        <v>3005</v>
      </c>
      <c r="T94" s="31">
        <v>0.2</v>
      </c>
      <c r="U94" s="31">
        <v>15</v>
      </c>
      <c r="V94" t="s">
        <v>2105</v>
      </c>
      <c r="W94" s="2" t="s">
        <v>482</v>
      </c>
      <c r="X94" s="71">
        <f t="shared" si="12"/>
        <v>16.233766233766232</v>
      </c>
      <c r="Y94" s="71">
        <f t="shared" si="13"/>
        <v>16.666666666666668</v>
      </c>
      <c r="Z94" s="88">
        <f t="shared" si="14"/>
        <v>3.2467532467532467</v>
      </c>
      <c r="AA94" s="88">
        <f t="shared" si="15"/>
        <v>3.3333333333333335</v>
      </c>
      <c r="AB94" s="90">
        <f t="shared" si="16"/>
        <v>1.0416666666666667</v>
      </c>
      <c r="AC94" s="31">
        <f t="shared" si="17"/>
        <v>96</v>
      </c>
      <c r="AD94" s="88">
        <f t="shared" si="18"/>
        <v>3.3820346320346324E-3</v>
      </c>
      <c r="AE94" s="88">
        <f t="shared" si="19"/>
        <v>3.4722222222222225E-3</v>
      </c>
      <c r="AF94" s="88">
        <f t="shared" si="20"/>
        <v>0.10822510822510824</v>
      </c>
      <c r="AG94" s="88">
        <f t="shared" si="21"/>
        <v>0.11111111111111112</v>
      </c>
      <c r="AH94" s="88" t="e">
        <f t="shared" si="22"/>
        <v>#DIV/0!</v>
      </c>
      <c r="AI94" s="88">
        <f t="shared" si="23"/>
        <v>7.4074074074074084E-2</v>
      </c>
      <c r="AJ94" s="94" t="s">
        <v>4454</v>
      </c>
    </row>
    <row r="95" spans="1:37" ht="16" x14ac:dyDescent="0.2">
      <c r="A95" s="13" t="s">
        <v>350</v>
      </c>
      <c r="B95" s="13" t="s">
        <v>415</v>
      </c>
      <c r="C95" s="13" t="s">
        <v>2108</v>
      </c>
      <c r="D95" s="13"/>
      <c r="E95" s="6" t="s">
        <v>2107</v>
      </c>
      <c r="F95" s="13" t="s">
        <v>484</v>
      </c>
      <c r="G95" s="13" t="s">
        <v>483</v>
      </c>
      <c r="H95" s="13" t="s">
        <v>413</v>
      </c>
      <c r="I95" s="25" t="s">
        <v>3534</v>
      </c>
      <c r="J95" s="27" t="s">
        <v>3507</v>
      </c>
      <c r="K95" s="27" t="s">
        <v>3603</v>
      </c>
      <c r="L95" s="31">
        <v>0.2</v>
      </c>
      <c r="N95" s="79">
        <v>100</v>
      </c>
      <c r="O95">
        <v>183.5</v>
      </c>
      <c r="P95" s="18">
        <v>367</v>
      </c>
      <c r="T95" s="31">
        <v>0.2</v>
      </c>
      <c r="U95" s="31">
        <v>15</v>
      </c>
      <c r="V95" s="6" t="s">
        <v>2107</v>
      </c>
      <c r="W95" s="13" t="s">
        <v>484</v>
      </c>
      <c r="X95" s="71">
        <f t="shared" si="12"/>
        <v>27.24795640326975</v>
      </c>
      <c r="Y95" s="71" t="e">
        <f t="shared" si="13"/>
        <v>#DIV/0!</v>
      </c>
      <c r="Z95" s="88">
        <f t="shared" si="14"/>
        <v>5.4495912806539506</v>
      </c>
      <c r="AA95" s="88" t="e">
        <f t="shared" si="15"/>
        <v>#DIV/0!</v>
      </c>
      <c r="AB95" s="90">
        <f t="shared" si="16"/>
        <v>1.0416666666666667</v>
      </c>
      <c r="AC95" s="31">
        <f t="shared" si="17"/>
        <v>96</v>
      </c>
      <c r="AD95" s="88">
        <f t="shared" si="18"/>
        <v>5.6766575840145328E-3</v>
      </c>
      <c r="AE95" s="88" t="e">
        <f t="shared" si="19"/>
        <v>#DIV/0!</v>
      </c>
      <c r="AF95" s="88">
        <f t="shared" si="20"/>
        <v>0.18165304268846505</v>
      </c>
      <c r="AG95" s="88" t="e">
        <f t="shared" si="21"/>
        <v>#DIV/0!</v>
      </c>
      <c r="AH95" s="88">
        <f t="shared" si="22"/>
        <v>9.0826521344232525E-2</v>
      </c>
      <c r="AI95" s="88" t="e">
        <f t="shared" si="23"/>
        <v>#DIV/0!</v>
      </c>
      <c r="AJ95" s="94" t="s">
        <v>4454</v>
      </c>
      <c r="AK95" s="118" t="s">
        <v>3605</v>
      </c>
    </row>
    <row r="96" spans="1:37" ht="16" x14ac:dyDescent="0.2">
      <c r="A96" s="13" t="s">
        <v>417</v>
      </c>
      <c r="B96" s="13" t="s">
        <v>415</v>
      </c>
      <c r="C96" s="13" t="s">
        <v>2108</v>
      </c>
      <c r="D96" s="13"/>
      <c r="E96" t="s">
        <v>2107</v>
      </c>
      <c r="F96" s="13" t="s">
        <v>484</v>
      </c>
      <c r="G96" s="13" t="s">
        <v>483</v>
      </c>
      <c r="H96" s="13" t="s">
        <v>416</v>
      </c>
      <c r="I96" s="25" t="s">
        <v>3534</v>
      </c>
      <c r="J96" s="27" t="s">
        <v>3507</v>
      </c>
      <c r="K96" s="27" t="s">
        <v>3603</v>
      </c>
      <c r="L96" s="31">
        <v>0.2</v>
      </c>
      <c r="N96" s="79">
        <v>100</v>
      </c>
      <c r="O96" s="18">
        <v>183.5</v>
      </c>
      <c r="P96" s="18">
        <v>367</v>
      </c>
      <c r="T96" s="65">
        <v>0.2</v>
      </c>
      <c r="U96" s="31">
        <v>15</v>
      </c>
      <c r="V96" t="s">
        <v>2107</v>
      </c>
      <c r="W96" s="13" t="s">
        <v>484</v>
      </c>
      <c r="X96" s="71">
        <f t="shared" si="12"/>
        <v>27.24795640326975</v>
      </c>
      <c r="Y96" s="71" t="e">
        <f t="shared" si="13"/>
        <v>#DIV/0!</v>
      </c>
      <c r="Z96" s="88">
        <f t="shared" si="14"/>
        <v>5.4495912806539506</v>
      </c>
      <c r="AA96" s="88" t="e">
        <f t="shared" si="15"/>
        <v>#DIV/0!</v>
      </c>
      <c r="AB96" s="90">
        <f t="shared" si="16"/>
        <v>1.0416666666666667</v>
      </c>
      <c r="AC96" s="31">
        <f t="shared" si="17"/>
        <v>96</v>
      </c>
      <c r="AD96" s="88">
        <f t="shared" si="18"/>
        <v>5.6766575840145328E-3</v>
      </c>
      <c r="AE96" s="88" t="e">
        <f t="shared" si="19"/>
        <v>#DIV/0!</v>
      </c>
      <c r="AF96" s="88">
        <f t="shared" si="20"/>
        <v>0.18165304268846505</v>
      </c>
      <c r="AG96" s="88" t="e">
        <f t="shared" si="21"/>
        <v>#DIV/0!</v>
      </c>
      <c r="AH96" s="88">
        <f t="shared" si="22"/>
        <v>9.0826521344232525E-2</v>
      </c>
      <c r="AI96" s="88" t="e">
        <f t="shared" si="23"/>
        <v>#DIV/0!</v>
      </c>
      <c r="AJ96" s="94" t="s">
        <v>4454</v>
      </c>
      <c r="AK96" s="123" t="s">
        <v>3605</v>
      </c>
    </row>
    <row r="97" spans="1:37" ht="16" x14ac:dyDescent="0.2">
      <c r="A97" s="2" t="s">
        <v>417</v>
      </c>
      <c r="B97" s="2" t="s">
        <v>415</v>
      </c>
      <c r="C97" s="2" t="s">
        <v>2110</v>
      </c>
      <c r="D97" s="2"/>
      <c r="E97" t="s">
        <v>2109</v>
      </c>
      <c r="F97" s="2" t="s">
        <v>486</v>
      </c>
      <c r="G97" s="2" t="s">
        <v>485</v>
      </c>
      <c r="H97" s="2" t="s">
        <v>416</v>
      </c>
      <c r="I97" s="25" t="s">
        <v>3534</v>
      </c>
      <c r="J97" s="27" t="s">
        <v>3507</v>
      </c>
      <c r="K97" s="27" t="s">
        <v>3606</v>
      </c>
      <c r="L97" s="31">
        <v>0.2</v>
      </c>
      <c r="N97" s="75">
        <v>5</v>
      </c>
      <c r="O97" s="18">
        <v>1</v>
      </c>
      <c r="P97" s="18">
        <v>4</v>
      </c>
      <c r="T97" s="65">
        <v>0.2</v>
      </c>
      <c r="U97" s="31">
        <v>15</v>
      </c>
      <c r="V97" t="s">
        <v>2109</v>
      </c>
      <c r="W97" s="2" t="s">
        <v>486</v>
      </c>
      <c r="X97" s="72">
        <f t="shared" si="12"/>
        <v>249.99999999999994</v>
      </c>
      <c r="Y97" s="71" t="e">
        <f t="shared" si="13"/>
        <v>#DIV/0!</v>
      </c>
      <c r="Z97" s="88">
        <f t="shared" si="14"/>
        <v>50</v>
      </c>
      <c r="AA97" s="88" t="e">
        <f t="shared" si="15"/>
        <v>#DIV/0!</v>
      </c>
      <c r="AB97" s="90">
        <f t="shared" si="16"/>
        <v>5.2083333333333336E-2</v>
      </c>
      <c r="AC97" s="31">
        <f t="shared" si="17"/>
        <v>96</v>
      </c>
      <c r="AD97" s="88">
        <f t="shared" si="18"/>
        <v>5.2083333333333336E-2</v>
      </c>
      <c r="AE97" s="88" t="e">
        <f t="shared" si="19"/>
        <v>#DIV/0!</v>
      </c>
      <c r="AF97" s="102">
        <f t="shared" si="20"/>
        <v>1.6666666666666667</v>
      </c>
      <c r="AG97" s="88" t="e">
        <f t="shared" si="21"/>
        <v>#DIV/0!</v>
      </c>
      <c r="AH97" s="88">
        <f t="shared" si="22"/>
        <v>0.41666666666666669</v>
      </c>
      <c r="AI97" s="88" t="e">
        <f t="shared" si="23"/>
        <v>#DIV/0!</v>
      </c>
      <c r="AJ97" s="94" t="s">
        <v>4454</v>
      </c>
      <c r="AK97" s="118" t="s">
        <v>3608</v>
      </c>
    </row>
    <row r="98" spans="1:37" ht="16" x14ac:dyDescent="0.2">
      <c r="A98" s="2" t="s">
        <v>350</v>
      </c>
      <c r="B98" s="2" t="s">
        <v>415</v>
      </c>
      <c r="C98" s="2" t="s">
        <v>2110</v>
      </c>
      <c r="D98" s="2"/>
      <c r="E98" t="s">
        <v>2109</v>
      </c>
      <c r="F98" s="2" t="s">
        <v>486</v>
      </c>
      <c r="G98" s="2" t="s">
        <v>485</v>
      </c>
      <c r="H98" s="2" t="s">
        <v>413</v>
      </c>
      <c r="I98" s="25" t="s">
        <v>3534</v>
      </c>
      <c r="J98" s="27" t="s">
        <v>3507</v>
      </c>
      <c r="K98" s="27" t="s">
        <v>3606</v>
      </c>
      <c r="L98" s="31">
        <v>0.2</v>
      </c>
      <c r="N98" s="75">
        <v>5</v>
      </c>
      <c r="O98" s="18">
        <v>1</v>
      </c>
      <c r="P98" s="18">
        <v>4</v>
      </c>
      <c r="T98" s="65">
        <v>0.2</v>
      </c>
      <c r="U98" s="31">
        <v>15</v>
      </c>
      <c r="V98" t="s">
        <v>2109</v>
      </c>
      <c r="W98" s="2" t="s">
        <v>486</v>
      </c>
      <c r="X98" s="72">
        <f t="shared" si="12"/>
        <v>249.99999999999994</v>
      </c>
      <c r="Y98" s="71" t="e">
        <f t="shared" si="13"/>
        <v>#DIV/0!</v>
      </c>
      <c r="Z98" s="88">
        <f t="shared" si="14"/>
        <v>50</v>
      </c>
      <c r="AA98" s="88" t="e">
        <f t="shared" si="15"/>
        <v>#DIV/0!</v>
      </c>
      <c r="AB98" s="90">
        <f t="shared" si="16"/>
        <v>5.2083333333333336E-2</v>
      </c>
      <c r="AC98" s="31">
        <f t="shared" si="17"/>
        <v>96</v>
      </c>
      <c r="AD98" s="88">
        <f t="shared" si="18"/>
        <v>5.2083333333333336E-2</v>
      </c>
      <c r="AE98" s="88" t="e">
        <f t="shared" si="19"/>
        <v>#DIV/0!</v>
      </c>
      <c r="AF98" s="102">
        <f t="shared" si="20"/>
        <v>1.6666666666666667</v>
      </c>
      <c r="AG98" s="88" t="e">
        <f t="shared" si="21"/>
        <v>#DIV/0!</v>
      </c>
      <c r="AH98" s="88">
        <f t="shared" si="22"/>
        <v>0.41666666666666669</v>
      </c>
      <c r="AI98" s="88" t="e">
        <f t="shared" si="23"/>
        <v>#DIV/0!</v>
      </c>
      <c r="AJ98" s="94" t="s">
        <v>4454</v>
      </c>
      <c r="AK98" s="118" t="s">
        <v>3608</v>
      </c>
    </row>
    <row r="99" spans="1:37" ht="16" x14ac:dyDescent="0.2">
      <c r="A99" s="2" t="s">
        <v>459</v>
      </c>
      <c r="B99" s="2" t="s">
        <v>415</v>
      </c>
      <c r="C99" s="2"/>
      <c r="D99" s="2"/>
      <c r="E99" t="s">
        <v>2100</v>
      </c>
      <c r="F99" s="2" t="s">
        <v>488</v>
      </c>
      <c r="G99" s="2" t="s">
        <v>487</v>
      </c>
      <c r="H99" s="2" t="s">
        <v>458</v>
      </c>
      <c r="I99" s="25" t="s">
        <v>3534</v>
      </c>
      <c r="J99" s="27" t="s">
        <v>3507</v>
      </c>
      <c r="K99" s="27" t="s">
        <v>3586</v>
      </c>
      <c r="L99" s="31">
        <v>0.2</v>
      </c>
      <c r="N99" s="75">
        <v>10</v>
      </c>
      <c r="O99" s="18">
        <v>72</v>
      </c>
      <c r="Q99">
        <v>72</v>
      </c>
      <c r="R99" s="18">
        <v>144</v>
      </c>
      <c r="S99" t="s">
        <v>3036</v>
      </c>
      <c r="T99" s="65">
        <v>0.2</v>
      </c>
      <c r="U99" s="31">
        <v>15</v>
      </c>
      <c r="V99" t="s">
        <v>2100</v>
      </c>
      <c r="W99" s="2" t="s">
        <v>488</v>
      </c>
      <c r="X99" s="71">
        <f t="shared" si="12"/>
        <v>6.9444444444444438</v>
      </c>
      <c r="Y99" s="71">
        <f t="shared" si="13"/>
        <v>6.9444444444444438</v>
      </c>
      <c r="Z99" s="88">
        <f t="shared" si="14"/>
        <v>1.3888888888888888</v>
      </c>
      <c r="AA99" s="88">
        <f t="shared" si="15"/>
        <v>1.3888888888888888</v>
      </c>
      <c r="AB99" s="90">
        <f t="shared" si="16"/>
        <v>0.10416666666666667</v>
      </c>
      <c r="AC99" s="31">
        <f t="shared" si="17"/>
        <v>96</v>
      </c>
      <c r="AD99" s="88">
        <f t="shared" si="18"/>
        <v>1.4467592592592594E-3</v>
      </c>
      <c r="AE99" s="88">
        <f t="shared" si="19"/>
        <v>1.4467592592592594E-3</v>
      </c>
      <c r="AF99" s="88">
        <f t="shared" si="20"/>
        <v>4.6296296296296301E-2</v>
      </c>
      <c r="AG99" s="88">
        <f t="shared" si="21"/>
        <v>4.6296296296296301E-2</v>
      </c>
      <c r="AH99" s="88" t="e">
        <f t="shared" si="22"/>
        <v>#DIV/0!</v>
      </c>
      <c r="AI99" s="88">
        <f t="shared" si="23"/>
        <v>2.314814814814815E-2</v>
      </c>
      <c r="AJ99" s="94" t="s">
        <v>4454</v>
      </c>
    </row>
    <row r="100" spans="1:37" ht="16" x14ac:dyDescent="0.2">
      <c r="A100" s="2" t="s">
        <v>456</v>
      </c>
      <c r="B100" s="2" t="s">
        <v>415</v>
      </c>
      <c r="C100" s="2"/>
      <c r="D100" s="2"/>
      <c r="E100" t="s">
        <v>2100</v>
      </c>
      <c r="F100" s="2" t="s">
        <v>488</v>
      </c>
      <c r="G100" s="2" t="s">
        <v>487</v>
      </c>
      <c r="H100" s="2" t="s">
        <v>455</v>
      </c>
      <c r="I100" s="25" t="s">
        <v>3534</v>
      </c>
      <c r="J100" s="27" t="s">
        <v>3507</v>
      </c>
      <c r="K100" s="27" t="s">
        <v>3586</v>
      </c>
      <c r="L100" s="31">
        <v>0.2</v>
      </c>
      <c r="N100" s="75">
        <v>10</v>
      </c>
      <c r="O100" s="18">
        <v>72</v>
      </c>
      <c r="Q100">
        <v>72</v>
      </c>
      <c r="R100" s="18">
        <v>144</v>
      </c>
      <c r="S100" t="s">
        <v>3036</v>
      </c>
      <c r="T100" s="65">
        <v>0.2</v>
      </c>
      <c r="U100" s="31">
        <v>15</v>
      </c>
      <c r="V100" t="s">
        <v>2100</v>
      </c>
      <c r="W100" s="2" t="s">
        <v>488</v>
      </c>
      <c r="X100" s="71">
        <f t="shared" si="12"/>
        <v>6.9444444444444438</v>
      </c>
      <c r="Y100" s="71">
        <f t="shared" si="13"/>
        <v>6.9444444444444438</v>
      </c>
      <c r="Z100" s="88">
        <f t="shared" si="14"/>
        <v>1.3888888888888888</v>
      </c>
      <c r="AA100" s="88">
        <f t="shared" si="15"/>
        <v>1.3888888888888888</v>
      </c>
      <c r="AB100" s="90">
        <f t="shared" si="16"/>
        <v>0.10416666666666667</v>
      </c>
      <c r="AC100" s="31">
        <f t="shared" si="17"/>
        <v>96</v>
      </c>
      <c r="AD100" s="88">
        <f t="shared" si="18"/>
        <v>1.4467592592592594E-3</v>
      </c>
      <c r="AE100" s="88">
        <f t="shared" si="19"/>
        <v>1.4467592592592594E-3</v>
      </c>
      <c r="AF100" s="88">
        <f t="shared" si="20"/>
        <v>4.6296296296296301E-2</v>
      </c>
      <c r="AG100" s="88">
        <f t="shared" si="21"/>
        <v>4.6296296296296301E-2</v>
      </c>
      <c r="AH100" s="88" t="e">
        <f t="shared" si="22"/>
        <v>#DIV/0!</v>
      </c>
      <c r="AI100" s="88">
        <f t="shared" si="23"/>
        <v>2.314814814814815E-2</v>
      </c>
      <c r="AJ100" s="94" t="s">
        <v>4454</v>
      </c>
    </row>
    <row r="101" spans="1:37" ht="16" x14ac:dyDescent="0.2">
      <c r="A101" s="2" t="s">
        <v>417</v>
      </c>
      <c r="B101" s="2" t="s">
        <v>415</v>
      </c>
      <c r="C101" s="2"/>
      <c r="D101" s="2"/>
      <c r="E101" t="s">
        <v>2100</v>
      </c>
      <c r="F101" s="2" t="s">
        <v>488</v>
      </c>
      <c r="G101" s="2" t="s">
        <v>487</v>
      </c>
      <c r="H101" s="2" t="s">
        <v>416</v>
      </c>
      <c r="I101" s="25" t="s">
        <v>3534</v>
      </c>
      <c r="J101" s="27" t="s">
        <v>3507</v>
      </c>
      <c r="K101" s="27" t="s">
        <v>3586</v>
      </c>
      <c r="L101" s="31">
        <v>0.2</v>
      </c>
      <c r="N101" s="75">
        <v>10</v>
      </c>
      <c r="O101" s="18">
        <v>72</v>
      </c>
      <c r="Q101">
        <v>72</v>
      </c>
      <c r="R101" s="18">
        <v>144</v>
      </c>
      <c r="S101" t="s">
        <v>3036</v>
      </c>
      <c r="T101" s="65">
        <v>0.2</v>
      </c>
      <c r="U101" s="31">
        <v>15</v>
      </c>
      <c r="V101" t="s">
        <v>2100</v>
      </c>
      <c r="W101" s="2" t="s">
        <v>488</v>
      </c>
      <c r="X101" s="71">
        <f t="shared" si="12"/>
        <v>6.9444444444444438</v>
      </c>
      <c r="Y101" s="71">
        <f t="shared" si="13"/>
        <v>6.9444444444444438</v>
      </c>
      <c r="Z101" s="88">
        <f t="shared" si="14"/>
        <v>1.3888888888888888</v>
      </c>
      <c r="AA101" s="88">
        <f t="shared" si="15"/>
        <v>1.3888888888888888</v>
      </c>
      <c r="AB101" s="90">
        <f t="shared" si="16"/>
        <v>0.10416666666666667</v>
      </c>
      <c r="AC101" s="31">
        <f t="shared" si="17"/>
        <v>96</v>
      </c>
      <c r="AD101" s="88">
        <f t="shared" si="18"/>
        <v>1.4467592592592594E-3</v>
      </c>
      <c r="AE101" s="88">
        <f t="shared" si="19"/>
        <v>1.4467592592592594E-3</v>
      </c>
      <c r="AF101" s="88">
        <f t="shared" si="20"/>
        <v>4.6296296296296301E-2</v>
      </c>
      <c r="AG101" s="88">
        <f t="shared" si="21"/>
        <v>4.6296296296296301E-2</v>
      </c>
      <c r="AH101" s="88" t="e">
        <f t="shared" si="22"/>
        <v>#DIV/0!</v>
      </c>
      <c r="AI101" s="88">
        <f t="shared" si="23"/>
        <v>2.314814814814815E-2</v>
      </c>
      <c r="AJ101" s="94" t="s">
        <v>4454</v>
      </c>
    </row>
    <row r="102" spans="1:37" ht="16" x14ac:dyDescent="0.2">
      <c r="A102" s="2" t="s">
        <v>350</v>
      </c>
      <c r="B102" s="2" t="s">
        <v>415</v>
      </c>
      <c r="C102" s="2"/>
      <c r="D102" s="2"/>
      <c r="E102" t="s">
        <v>2100</v>
      </c>
      <c r="F102" s="2" t="s">
        <v>488</v>
      </c>
      <c r="G102" s="2" t="s">
        <v>487</v>
      </c>
      <c r="H102" s="2" t="s">
        <v>413</v>
      </c>
      <c r="I102" s="25" t="s">
        <v>3534</v>
      </c>
      <c r="J102" s="27" t="s">
        <v>3507</v>
      </c>
      <c r="K102" s="27" t="s">
        <v>3586</v>
      </c>
      <c r="L102" s="31">
        <v>0.2</v>
      </c>
      <c r="N102" s="75">
        <v>10</v>
      </c>
      <c r="O102" s="18">
        <v>72</v>
      </c>
      <c r="Q102">
        <v>72</v>
      </c>
      <c r="R102" s="18">
        <v>144</v>
      </c>
      <c r="S102" t="s">
        <v>3036</v>
      </c>
      <c r="T102" s="65">
        <v>0.2</v>
      </c>
      <c r="U102" s="31">
        <v>15</v>
      </c>
      <c r="V102" t="s">
        <v>2100</v>
      </c>
      <c r="W102" s="2" t="s">
        <v>488</v>
      </c>
      <c r="X102" s="71">
        <f t="shared" si="12"/>
        <v>6.9444444444444438</v>
      </c>
      <c r="Y102" s="71">
        <f t="shared" si="13"/>
        <v>6.9444444444444438</v>
      </c>
      <c r="Z102" s="88">
        <f t="shared" si="14"/>
        <v>1.3888888888888888</v>
      </c>
      <c r="AA102" s="88">
        <f t="shared" si="15"/>
        <v>1.3888888888888888</v>
      </c>
      <c r="AB102" s="90">
        <f t="shared" si="16"/>
        <v>0.10416666666666667</v>
      </c>
      <c r="AC102" s="31">
        <f t="shared" si="17"/>
        <v>96</v>
      </c>
      <c r="AD102" s="88">
        <f t="shared" si="18"/>
        <v>1.4467592592592594E-3</v>
      </c>
      <c r="AE102" s="88">
        <f t="shared" si="19"/>
        <v>1.4467592592592594E-3</v>
      </c>
      <c r="AF102" s="88">
        <f t="shared" si="20"/>
        <v>4.6296296296296301E-2</v>
      </c>
      <c r="AG102" s="88">
        <f t="shared" si="21"/>
        <v>4.6296296296296301E-2</v>
      </c>
      <c r="AH102" s="88" t="e">
        <f t="shared" si="22"/>
        <v>#DIV/0!</v>
      </c>
      <c r="AI102" s="88">
        <f t="shared" si="23"/>
        <v>2.314814814814815E-2</v>
      </c>
      <c r="AJ102" s="94" t="s">
        <v>4454</v>
      </c>
    </row>
    <row r="103" spans="1:37" ht="16" x14ac:dyDescent="0.2">
      <c r="A103" s="2" t="s">
        <v>350</v>
      </c>
      <c r="B103" s="2" t="s">
        <v>415</v>
      </c>
      <c r="C103" s="2" t="s">
        <v>2112</v>
      </c>
      <c r="D103" s="2"/>
      <c r="E103" t="s">
        <v>2111</v>
      </c>
      <c r="F103" s="2" t="s">
        <v>490</v>
      </c>
      <c r="G103" s="2" t="s">
        <v>489</v>
      </c>
      <c r="H103" s="2" t="s">
        <v>413</v>
      </c>
      <c r="I103" s="25" t="s">
        <v>3534</v>
      </c>
      <c r="J103" s="27" t="s">
        <v>3507</v>
      </c>
      <c r="K103" s="27" t="s">
        <v>3610</v>
      </c>
      <c r="L103" s="31">
        <v>0.2</v>
      </c>
      <c r="N103" s="75">
        <v>100</v>
      </c>
      <c r="O103" s="18">
        <v>500</v>
      </c>
      <c r="P103">
        <v>1000</v>
      </c>
      <c r="T103" s="65">
        <v>0.2</v>
      </c>
      <c r="U103" s="31">
        <v>15</v>
      </c>
      <c r="V103" t="s">
        <v>2111</v>
      </c>
      <c r="W103" s="2" t="s">
        <v>490</v>
      </c>
      <c r="X103" s="71">
        <f t="shared" si="12"/>
        <v>10</v>
      </c>
      <c r="Y103" s="71" t="e">
        <f t="shared" si="13"/>
        <v>#DIV/0!</v>
      </c>
      <c r="Z103" s="88">
        <f t="shared" si="14"/>
        <v>2</v>
      </c>
      <c r="AA103" s="88" t="e">
        <f t="shared" si="15"/>
        <v>#DIV/0!</v>
      </c>
      <c r="AB103" s="90">
        <f t="shared" si="16"/>
        <v>1.0416666666666667</v>
      </c>
      <c r="AC103" s="31">
        <f t="shared" si="17"/>
        <v>96</v>
      </c>
      <c r="AD103" s="88">
        <f t="shared" si="18"/>
        <v>2.0833333333333333E-3</v>
      </c>
      <c r="AE103" s="88" t="e">
        <f t="shared" si="19"/>
        <v>#DIV/0!</v>
      </c>
      <c r="AF103" s="88">
        <f t="shared" si="20"/>
        <v>6.6666666666666666E-2</v>
      </c>
      <c r="AG103" s="88" t="e">
        <f t="shared" si="21"/>
        <v>#DIV/0!</v>
      </c>
      <c r="AH103" s="88">
        <f t="shared" si="22"/>
        <v>3.3333333333333333E-2</v>
      </c>
      <c r="AI103" s="88" t="e">
        <f t="shared" si="23"/>
        <v>#DIV/0!</v>
      </c>
      <c r="AJ103" s="94" t="s">
        <v>4454</v>
      </c>
    </row>
    <row r="104" spans="1:37" ht="16" x14ac:dyDescent="0.2">
      <c r="A104" s="2" t="s">
        <v>417</v>
      </c>
      <c r="B104" s="2" t="s">
        <v>415</v>
      </c>
      <c r="C104" s="2" t="s">
        <v>2112</v>
      </c>
      <c r="D104" s="2"/>
      <c r="E104" t="s">
        <v>2111</v>
      </c>
      <c r="F104" s="2" t="s">
        <v>490</v>
      </c>
      <c r="G104" s="2" t="s">
        <v>489</v>
      </c>
      <c r="H104" s="2" t="s">
        <v>416</v>
      </c>
      <c r="I104" s="25" t="s">
        <v>3534</v>
      </c>
      <c r="J104" s="27" t="s">
        <v>3507</v>
      </c>
      <c r="K104" s="27" t="s">
        <v>3610</v>
      </c>
      <c r="L104" s="31">
        <v>0.2</v>
      </c>
      <c r="N104" s="75">
        <v>100</v>
      </c>
      <c r="O104" s="18">
        <v>500</v>
      </c>
      <c r="P104">
        <v>1000</v>
      </c>
      <c r="T104" s="65">
        <v>0.2</v>
      </c>
      <c r="U104" s="31">
        <v>15</v>
      </c>
      <c r="V104" t="s">
        <v>2111</v>
      </c>
      <c r="W104" s="2" t="s">
        <v>490</v>
      </c>
      <c r="X104" s="71">
        <f t="shared" si="12"/>
        <v>10</v>
      </c>
      <c r="Y104" s="71" t="e">
        <f t="shared" si="13"/>
        <v>#DIV/0!</v>
      </c>
      <c r="Z104" s="88">
        <f t="shared" si="14"/>
        <v>2</v>
      </c>
      <c r="AA104" s="88" t="e">
        <f t="shared" si="15"/>
        <v>#DIV/0!</v>
      </c>
      <c r="AB104" s="90">
        <f t="shared" si="16"/>
        <v>1.0416666666666667</v>
      </c>
      <c r="AC104" s="31">
        <f t="shared" si="17"/>
        <v>96</v>
      </c>
      <c r="AD104" s="88">
        <f t="shared" si="18"/>
        <v>2.0833333333333333E-3</v>
      </c>
      <c r="AE104" s="88" t="e">
        <f t="shared" si="19"/>
        <v>#DIV/0!</v>
      </c>
      <c r="AF104" s="88">
        <f t="shared" si="20"/>
        <v>6.6666666666666666E-2</v>
      </c>
      <c r="AG104" s="88" t="e">
        <f t="shared" si="21"/>
        <v>#DIV/0!</v>
      </c>
      <c r="AH104" s="88">
        <f t="shared" si="22"/>
        <v>3.3333333333333333E-2</v>
      </c>
      <c r="AI104" s="88" t="e">
        <f t="shared" si="23"/>
        <v>#DIV/0!</v>
      </c>
      <c r="AJ104" s="94" t="s">
        <v>4454</v>
      </c>
    </row>
    <row r="105" spans="1:37" ht="16" x14ac:dyDescent="0.2">
      <c r="A105" s="2" t="s">
        <v>417</v>
      </c>
      <c r="B105" s="2" t="s">
        <v>415</v>
      </c>
      <c r="C105" s="2" t="s">
        <v>2114</v>
      </c>
      <c r="D105" s="2"/>
      <c r="E105" t="s">
        <v>2113</v>
      </c>
      <c r="F105" s="2" t="s">
        <v>492</v>
      </c>
      <c r="G105" s="2" t="s">
        <v>491</v>
      </c>
      <c r="H105" s="2" t="s">
        <v>416</v>
      </c>
      <c r="I105" s="25" t="s">
        <v>3534</v>
      </c>
      <c r="J105" s="27" t="s">
        <v>3507</v>
      </c>
      <c r="K105" s="27" t="s">
        <v>3612</v>
      </c>
      <c r="L105" s="31">
        <v>0.2</v>
      </c>
      <c r="N105" s="75">
        <v>100</v>
      </c>
      <c r="O105" s="18">
        <v>600</v>
      </c>
      <c r="P105">
        <v>900</v>
      </c>
      <c r="T105" s="65">
        <v>0.2</v>
      </c>
      <c r="U105" s="31">
        <v>15</v>
      </c>
      <c r="V105" t="s">
        <v>2113</v>
      </c>
      <c r="W105" s="2" t="s">
        <v>492</v>
      </c>
      <c r="X105" s="71">
        <f t="shared" si="12"/>
        <v>8.3333333333333339</v>
      </c>
      <c r="Y105" s="71" t="e">
        <f t="shared" si="13"/>
        <v>#DIV/0!</v>
      </c>
      <c r="Z105" s="88">
        <f t="shared" si="14"/>
        <v>1.6666666666666667</v>
      </c>
      <c r="AA105" s="88" t="e">
        <f t="shared" si="15"/>
        <v>#DIV/0!</v>
      </c>
      <c r="AB105" s="90">
        <f t="shared" si="16"/>
        <v>1.0416666666666667</v>
      </c>
      <c r="AC105" s="31">
        <f t="shared" si="17"/>
        <v>96</v>
      </c>
      <c r="AD105" s="88">
        <f t="shared" si="18"/>
        <v>1.7361111111111112E-3</v>
      </c>
      <c r="AE105" s="88" t="e">
        <f t="shared" si="19"/>
        <v>#DIV/0!</v>
      </c>
      <c r="AF105" s="88">
        <f t="shared" si="20"/>
        <v>5.5555555555555559E-2</v>
      </c>
      <c r="AG105" s="88" t="e">
        <f t="shared" si="21"/>
        <v>#DIV/0!</v>
      </c>
      <c r="AH105" s="88">
        <f t="shared" si="22"/>
        <v>3.7037037037037042E-2</v>
      </c>
      <c r="AI105" s="88" t="e">
        <f t="shared" si="23"/>
        <v>#DIV/0!</v>
      </c>
      <c r="AJ105" s="94" t="s">
        <v>4454</v>
      </c>
    </row>
    <row r="106" spans="1:37" ht="16" x14ac:dyDescent="0.2">
      <c r="A106" s="2" t="s">
        <v>350</v>
      </c>
      <c r="B106" s="2" t="s">
        <v>415</v>
      </c>
      <c r="C106" s="2" t="s">
        <v>2114</v>
      </c>
      <c r="D106" s="2"/>
      <c r="E106" t="s">
        <v>2113</v>
      </c>
      <c r="F106" s="2" t="s">
        <v>492</v>
      </c>
      <c r="G106" s="2" t="s">
        <v>491</v>
      </c>
      <c r="H106" s="2" t="s">
        <v>413</v>
      </c>
      <c r="I106" s="25" t="s">
        <v>3534</v>
      </c>
      <c r="J106" s="27" t="s">
        <v>3507</v>
      </c>
      <c r="K106" s="27" t="s">
        <v>3612</v>
      </c>
      <c r="L106" s="31">
        <v>0.2</v>
      </c>
      <c r="N106" s="75">
        <v>100</v>
      </c>
      <c r="O106" s="18">
        <v>600</v>
      </c>
      <c r="P106">
        <v>900</v>
      </c>
      <c r="T106" s="65">
        <v>0.2</v>
      </c>
      <c r="U106" s="31">
        <v>15</v>
      </c>
      <c r="V106" t="s">
        <v>2113</v>
      </c>
      <c r="W106" s="2" t="s">
        <v>492</v>
      </c>
      <c r="X106" s="71">
        <f t="shared" si="12"/>
        <v>8.3333333333333339</v>
      </c>
      <c r="Y106" s="71" t="e">
        <f t="shared" si="13"/>
        <v>#DIV/0!</v>
      </c>
      <c r="Z106" s="88">
        <f t="shared" si="14"/>
        <v>1.6666666666666667</v>
      </c>
      <c r="AA106" s="88" t="e">
        <f t="shared" si="15"/>
        <v>#DIV/0!</v>
      </c>
      <c r="AB106" s="90">
        <f t="shared" si="16"/>
        <v>1.0416666666666667</v>
      </c>
      <c r="AC106" s="31">
        <f t="shared" si="17"/>
        <v>96</v>
      </c>
      <c r="AD106" s="88">
        <f t="shared" si="18"/>
        <v>1.7361111111111112E-3</v>
      </c>
      <c r="AE106" s="88" t="e">
        <f t="shared" si="19"/>
        <v>#DIV/0!</v>
      </c>
      <c r="AF106" s="88">
        <f t="shared" si="20"/>
        <v>5.5555555555555559E-2</v>
      </c>
      <c r="AG106" s="88" t="e">
        <f t="shared" si="21"/>
        <v>#DIV/0!</v>
      </c>
      <c r="AH106" s="88">
        <f t="shared" si="22"/>
        <v>3.7037037037037042E-2</v>
      </c>
      <c r="AI106" s="88" t="e">
        <f t="shared" si="23"/>
        <v>#DIV/0!</v>
      </c>
      <c r="AJ106" s="94" t="s">
        <v>4454</v>
      </c>
    </row>
    <row r="107" spans="1:37" ht="16" x14ac:dyDescent="0.2">
      <c r="A107" s="2" t="s">
        <v>350</v>
      </c>
      <c r="B107" s="2" t="s">
        <v>415</v>
      </c>
      <c r="C107" s="2" t="s">
        <v>2116</v>
      </c>
      <c r="D107" s="2"/>
      <c r="E107" t="s">
        <v>2115</v>
      </c>
      <c r="F107" s="2" t="s">
        <v>494</v>
      </c>
      <c r="G107" s="2" t="s">
        <v>493</v>
      </c>
      <c r="H107" s="2" t="s">
        <v>413</v>
      </c>
      <c r="I107" s="25" t="s">
        <v>3534</v>
      </c>
      <c r="J107" s="27" t="s">
        <v>3507</v>
      </c>
      <c r="K107" s="27" t="s">
        <v>3614</v>
      </c>
      <c r="L107" s="31">
        <v>0.2</v>
      </c>
      <c r="N107" s="75">
        <v>100</v>
      </c>
      <c r="O107" s="18">
        <v>734</v>
      </c>
      <c r="P107">
        <v>1468</v>
      </c>
      <c r="T107" s="65">
        <v>0.2</v>
      </c>
      <c r="U107" s="31">
        <v>15</v>
      </c>
      <c r="V107" t="s">
        <v>2115</v>
      </c>
      <c r="W107" s="2" t="s">
        <v>494</v>
      </c>
      <c r="X107" s="71">
        <f t="shared" si="12"/>
        <v>6.8119891008174376</v>
      </c>
      <c r="Y107" s="71" t="e">
        <f t="shared" si="13"/>
        <v>#DIV/0!</v>
      </c>
      <c r="Z107" s="88">
        <f t="shared" si="14"/>
        <v>1.3623978201634876</v>
      </c>
      <c r="AA107" s="88" t="e">
        <f t="shared" si="15"/>
        <v>#DIV/0!</v>
      </c>
      <c r="AB107" s="90">
        <f t="shared" si="16"/>
        <v>1.0416666666666667</v>
      </c>
      <c r="AC107" s="31">
        <f t="shared" si="17"/>
        <v>96</v>
      </c>
      <c r="AD107" s="88">
        <f t="shared" si="18"/>
        <v>1.4191643960036332E-3</v>
      </c>
      <c r="AE107" s="88" t="e">
        <f t="shared" si="19"/>
        <v>#DIV/0!</v>
      </c>
      <c r="AF107" s="88">
        <f t="shared" si="20"/>
        <v>4.5413260672116262E-2</v>
      </c>
      <c r="AG107" s="88" t="e">
        <f t="shared" si="21"/>
        <v>#DIV/0!</v>
      </c>
      <c r="AH107" s="88">
        <f t="shared" si="22"/>
        <v>2.2706630336058131E-2</v>
      </c>
      <c r="AI107" s="88" t="e">
        <f t="shared" si="23"/>
        <v>#DIV/0!</v>
      </c>
      <c r="AJ107" s="94" t="s">
        <v>4454</v>
      </c>
    </row>
    <row r="108" spans="1:37" ht="16" x14ac:dyDescent="0.2">
      <c r="A108" s="2" t="s">
        <v>417</v>
      </c>
      <c r="B108" s="2" t="s">
        <v>415</v>
      </c>
      <c r="C108" s="2" t="s">
        <v>2116</v>
      </c>
      <c r="D108" s="2"/>
      <c r="E108" t="s">
        <v>2115</v>
      </c>
      <c r="F108" s="2" t="s">
        <v>494</v>
      </c>
      <c r="G108" s="2" t="s">
        <v>493</v>
      </c>
      <c r="H108" s="2" t="s">
        <v>416</v>
      </c>
      <c r="I108" s="25" t="s">
        <v>3534</v>
      </c>
      <c r="J108" s="27" t="s">
        <v>3507</v>
      </c>
      <c r="K108" s="27" t="s">
        <v>3614</v>
      </c>
      <c r="L108" s="31">
        <v>0.2</v>
      </c>
      <c r="N108" s="75">
        <v>100</v>
      </c>
      <c r="O108" s="18">
        <v>734</v>
      </c>
      <c r="P108">
        <v>1468</v>
      </c>
      <c r="T108" s="65">
        <v>0.2</v>
      </c>
      <c r="U108" s="31">
        <v>15</v>
      </c>
      <c r="V108" t="s">
        <v>2115</v>
      </c>
      <c r="W108" s="2" t="s">
        <v>494</v>
      </c>
      <c r="X108" s="71">
        <f t="shared" si="12"/>
        <v>6.8119891008174376</v>
      </c>
      <c r="Y108" s="71" t="e">
        <f t="shared" si="13"/>
        <v>#DIV/0!</v>
      </c>
      <c r="Z108" s="88">
        <f t="shared" si="14"/>
        <v>1.3623978201634876</v>
      </c>
      <c r="AA108" s="88" t="e">
        <f t="shared" si="15"/>
        <v>#DIV/0!</v>
      </c>
      <c r="AB108" s="90">
        <f t="shared" si="16"/>
        <v>1.0416666666666667</v>
      </c>
      <c r="AC108" s="31">
        <f t="shared" si="17"/>
        <v>96</v>
      </c>
      <c r="AD108" s="88">
        <f t="shared" si="18"/>
        <v>1.4191643960036332E-3</v>
      </c>
      <c r="AE108" s="88" t="e">
        <f t="shared" si="19"/>
        <v>#DIV/0!</v>
      </c>
      <c r="AF108" s="88">
        <f t="shared" si="20"/>
        <v>4.5413260672116262E-2</v>
      </c>
      <c r="AG108" s="88" t="e">
        <f t="shared" si="21"/>
        <v>#DIV/0!</v>
      </c>
      <c r="AH108" s="88">
        <f t="shared" si="22"/>
        <v>2.2706630336058131E-2</v>
      </c>
      <c r="AI108" s="88" t="e">
        <f t="shared" si="23"/>
        <v>#DIV/0!</v>
      </c>
      <c r="AJ108" s="94" t="s">
        <v>4454</v>
      </c>
    </row>
    <row r="109" spans="1:37" ht="16" x14ac:dyDescent="0.2">
      <c r="A109" s="2" t="s">
        <v>350</v>
      </c>
      <c r="B109" s="2" t="s">
        <v>415</v>
      </c>
      <c r="C109" s="2" t="s">
        <v>2118</v>
      </c>
      <c r="D109" s="2"/>
      <c r="E109" t="s">
        <v>2117</v>
      </c>
      <c r="F109" s="2" t="s">
        <v>496</v>
      </c>
      <c r="G109" s="2" t="s">
        <v>495</v>
      </c>
      <c r="H109" s="2" t="s">
        <v>413</v>
      </c>
      <c r="I109" s="25" t="s">
        <v>3534</v>
      </c>
      <c r="J109" s="27" t="s">
        <v>3507</v>
      </c>
      <c r="K109" s="27" t="s">
        <v>3610</v>
      </c>
      <c r="L109" s="31">
        <v>0.2</v>
      </c>
      <c r="N109" s="75">
        <v>100</v>
      </c>
      <c r="O109" s="18">
        <v>308</v>
      </c>
      <c r="Q109">
        <v>300</v>
      </c>
      <c r="R109" s="18">
        <v>450</v>
      </c>
      <c r="S109" t="s">
        <v>3049</v>
      </c>
      <c r="T109" s="65">
        <v>0.2</v>
      </c>
      <c r="U109" s="31">
        <v>15</v>
      </c>
      <c r="V109" t="s">
        <v>2117</v>
      </c>
      <c r="W109" s="2" t="s">
        <v>496</v>
      </c>
      <c r="X109" s="71">
        <f t="shared" si="12"/>
        <v>16.233766233766232</v>
      </c>
      <c r="Y109" s="71">
        <f t="shared" si="13"/>
        <v>16.666666666666668</v>
      </c>
      <c r="Z109" s="88">
        <f t="shared" si="14"/>
        <v>3.2467532467532467</v>
      </c>
      <c r="AA109" s="88">
        <f t="shared" si="15"/>
        <v>3.3333333333333335</v>
      </c>
      <c r="AB109" s="90">
        <f t="shared" si="16"/>
        <v>1.0416666666666667</v>
      </c>
      <c r="AC109" s="31">
        <f t="shared" si="17"/>
        <v>96</v>
      </c>
      <c r="AD109" s="88">
        <f t="shared" si="18"/>
        <v>3.3820346320346324E-3</v>
      </c>
      <c r="AE109" s="88">
        <f t="shared" si="19"/>
        <v>3.4722222222222225E-3</v>
      </c>
      <c r="AF109" s="88">
        <f t="shared" si="20"/>
        <v>0.10822510822510824</v>
      </c>
      <c r="AG109" s="88">
        <f t="shared" si="21"/>
        <v>0.11111111111111112</v>
      </c>
      <c r="AH109" s="88" t="e">
        <f t="shared" si="22"/>
        <v>#DIV/0!</v>
      </c>
      <c r="AI109" s="88">
        <f t="shared" si="23"/>
        <v>7.4074074074074084E-2</v>
      </c>
      <c r="AJ109" s="94" t="s">
        <v>4454</v>
      </c>
    </row>
    <row r="110" spans="1:37" ht="16" x14ac:dyDescent="0.2">
      <c r="A110" s="2" t="s">
        <v>417</v>
      </c>
      <c r="B110" s="2" t="s">
        <v>415</v>
      </c>
      <c r="C110" s="2" t="s">
        <v>2118</v>
      </c>
      <c r="D110" s="2"/>
      <c r="E110" t="s">
        <v>2117</v>
      </c>
      <c r="F110" s="2" t="s">
        <v>496</v>
      </c>
      <c r="G110" s="2" t="s">
        <v>495</v>
      </c>
      <c r="H110" s="2" t="s">
        <v>416</v>
      </c>
      <c r="I110" s="25" t="s">
        <v>3534</v>
      </c>
      <c r="J110" s="27" t="s">
        <v>3507</v>
      </c>
      <c r="K110" s="27" t="s">
        <v>3610</v>
      </c>
      <c r="L110" s="31">
        <v>0.2</v>
      </c>
      <c r="N110" s="75">
        <v>100</v>
      </c>
      <c r="O110" s="18">
        <v>308</v>
      </c>
      <c r="Q110">
        <v>300</v>
      </c>
      <c r="R110" s="18">
        <v>450</v>
      </c>
      <c r="S110" t="s">
        <v>3049</v>
      </c>
      <c r="T110" s="65">
        <v>0.2</v>
      </c>
      <c r="U110" s="31">
        <v>15</v>
      </c>
      <c r="V110" t="s">
        <v>2117</v>
      </c>
      <c r="W110" s="2" t="s">
        <v>496</v>
      </c>
      <c r="X110" s="71">
        <f t="shared" si="12"/>
        <v>16.233766233766232</v>
      </c>
      <c r="Y110" s="71">
        <f t="shared" si="13"/>
        <v>16.666666666666668</v>
      </c>
      <c r="Z110" s="88">
        <f t="shared" si="14"/>
        <v>3.2467532467532467</v>
      </c>
      <c r="AA110" s="88">
        <f t="shared" si="15"/>
        <v>3.3333333333333335</v>
      </c>
      <c r="AB110" s="90">
        <f t="shared" si="16"/>
        <v>1.0416666666666667</v>
      </c>
      <c r="AC110" s="31">
        <f t="shared" si="17"/>
        <v>96</v>
      </c>
      <c r="AD110" s="88">
        <f t="shared" si="18"/>
        <v>3.3820346320346324E-3</v>
      </c>
      <c r="AE110" s="88">
        <f t="shared" si="19"/>
        <v>3.4722222222222225E-3</v>
      </c>
      <c r="AF110" s="88">
        <f t="shared" si="20"/>
        <v>0.10822510822510824</v>
      </c>
      <c r="AG110" s="88">
        <f t="shared" si="21"/>
        <v>0.11111111111111112</v>
      </c>
      <c r="AH110" s="88" t="e">
        <f t="shared" si="22"/>
        <v>#DIV/0!</v>
      </c>
      <c r="AI110" s="88">
        <f t="shared" si="23"/>
        <v>7.4074074074074084E-2</v>
      </c>
      <c r="AJ110" s="94" t="s">
        <v>4454</v>
      </c>
    </row>
    <row r="111" spans="1:37" ht="16" x14ac:dyDescent="0.2">
      <c r="A111" s="2" t="s">
        <v>350</v>
      </c>
      <c r="B111" s="2" t="s">
        <v>415</v>
      </c>
      <c r="C111" s="2" t="s">
        <v>2120</v>
      </c>
      <c r="D111" s="2"/>
      <c r="E111" t="s">
        <v>2119</v>
      </c>
      <c r="F111" s="2" t="s">
        <v>498</v>
      </c>
      <c r="G111" s="2" t="s">
        <v>497</v>
      </c>
      <c r="H111" s="2" t="s">
        <v>413</v>
      </c>
      <c r="I111" s="25" t="s">
        <v>3534</v>
      </c>
      <c r="J111" s="27" t="s">
        <v>3507</v>
      </c>
      <c r="K111" s="27" t="s">
        <v>3564</v>
      </c>
      <c r="L111" s="31">
        <v>0.2</v>
      </c>
      <c r="N111" s="75">
        <v>25</v>
      </c>
      <c r="O111" s="18">
        <v>10</v>
      </c>
      <c r="Q111">
        <v>10</v>
      </c>
      <c r="R111" s="18">
        <v>20</v>
      </c>
      <c r="S111" t="s">
        <v>3017</v>
      </c>
      <c r="T111" s="65">
        <v>0.2</v>
      </c>
      <c r="U111" s="31">
        <v>15</v>
      </c>
      <c r="V111" t="s">
        <v>2119</v>
      </c>
      <c r="W111" s="2" t="s">
        <v>498</v>
      </c>
      <c r="X111" s="71">
        <f t="shared" si="12"/>
        <v>125</v>
      </c>
      <c r="Y111" s="71">
        <f t="shared" si="13"/>
        <v>125</v>
      </c>
      <c r="Z111" s="88">
        <f t="shared" si="14"/>
        <v>25</v>
      </c>
      <c r="AA111" s="88">
        <f t="shared" si="15"/>
        <v>25</v>
      </c>
      <c r="AB111" s="90">
        <f t="shared" si="16"/>
        <v>0.26041666666666669</v>
      </c>
      <c r="AC111" s="31">
        <f t="shared" si="17"/>
        <v>96</v>
      </c>
      <c r="AD111" s="88">
        <f t="shared" si="18"/>
        <v>2.6041666666666668E-2</v>
      </c>
      <c r="AE111" s="88">
        <f t="shared" si="19"/>
        <v>2.6041666666666668E-2</v>
      </c>
      <c r="AF111" s="88">
        <f t="shared" si="20"/>
        <v>0.83333333333333337</v>
      </c>
      <c r="AG111" s="88">
        <f t="shared" si="21"/>
        <v>0.83333333333333337</v>
      </c>
      <c r="AH111" s="88" t="e">
        <f t="shared" si="22"/>
        <v>#DIV/0!</v>
      </c>
      <c r="AI111" s="88">
        <f t="shared" si="23"/>
        <v>0.41666666666666669</v>
      </c>
      <c r="AJ111" s="94" t="s">
        <v>4454</v>
      </c>
    </row>
    <row r="112" spans="1:37" ht="16" x14ac:dyDescent="0.2">
      <c r="A112" s="2" t="s">
        <v>417</v>
      </c>
      <c r="B112" s="2" t="s">
        <v>415</v>
      </c>
      <c r="C112" s="2" t="s">
        <v>2120</v>
      </c>
      <c r="D112" s="2"/>
      <c r="E112" t="s">
        <v>2119</v>
      </c>
      <c r="F112" s="2" t="s">
        <v>498</v>
      </c>
      <c r="G112" s="2" t="s">
        <v>497</v>
      </c>
      <c r="H112" s="2" t="s">
        <v>416</v>
      </c>
      <c r="I112" s="25" t="s">
        <v>3534</v>
      </c>
      <c r="J112" s="27" t="s">
        <v>3507</v>
      </c>
      <c r="K112" s="27" t="s">
        <v>3564</v>
      </c>
      <c r="L112" s="31">
        <v>0.2</v>
      </c>
      <c r="N112" s="75">
        <v>25</v>
      </c>
      <c r="O112" s="18">
        <v>10</v>
      </c>
      <c r="Q112">
        <v>10</v>
      </c>
      <c r="R112" s="18">
        <v>20</v>
      </c>
      <c r="S112" t="s">
        <v>3017</v>
      </c>
      <c r="T112" s="65">
        <v>0.2</v>
      </c>
      <c r="U112" s="31">
        <v>15</v>
      </c>
      <c r="V112" t="s">
        <v>2119</v>
      </c>
      <c r="W112" s="2" t="s">
        <v>498</v>
      </c>
      <c r="X112" s="71">
        <f t="shared" si="12"/>
        <v>125</v>
      </c>
      <c r="Y112" s="71">
        <f t="shared" si="13"/>
        <v>125</v>
      </c>
      <c r="Z112" s="88">
        <f t="shared" si="14"/>
        <v>25</v>
      </c>
      <c r="AA112" s="88">
        <f t="shared" si="15"/>
        <v>25</v>
      </c>
      <c r="AB112" s="90">
        <f t="shared" si="16"/>
        <v>0.26041666666666669</v>
      </c>
      <c r="AC112" s="31">
        <f t="shared" si="17"/>
        <v>96</v>
      </c>
      <c r="AD112" s="88">
        <f t="shared" si="18"/>
        <v>2.6041666666666668E-2</v>
      </c>
      <c r="AE112" s="88">
        <f t="shared" si="19"/>
        <v>2.6041666666666668E-2</v>
      </c>
      <c r="AF112" s="88">
        <f t="shared" si="20"/>
        <v>0.83333333333333337</v>
      </c>
      <c r="AG112" s="88">
        <f t="shared" si="21"/>
        <v>0.83333333333333337</v>
      </c>
      <c r="AH112" s="88" t="e">
        <f t="shared" si="22"/>
        <v>#DIV/0!</v>
      </c>
      <c r="AI112" s="88">
        <f t="shared" si="23"/>
        <v>0.41666666666666669</v>
      </c>
      <c r="AJ112" s="94" t="s">
        <v>4454</v>
      </c>
    </row>
    <row r="113" spans="1:36" ht="16" x14ac:dyDescent="0.2">
      <c r="A113" s="2" t="s">
        <v>350</v>
      </c>
      <c r="B113" s="2" t="s">
        <v>415</v>
      </c>
      <c r="C113" s="2" t="s">
        <v>2122</v>
      </c>
      <c r="D113" s="2"/>
      <c r="E113" t="s">
        <v>2121</v>
      </c>
      <c r="F113" s="2" t="s">
        <v>500</v>
      </c>
      <c r="G113" s="2" t="s">
        <v>499</v>
      </c>
      <c r="H113" s="2" t="s">
        <v>413</v>
      </c>
      <c r="I113" s="25" t="s">
        <v>3534</v>
      </c>
      <c r="J113" s="27" t="s">
        <v>3507</v>
      </c>
      <c r="K113" s="27" t="s">
        <v>3618</v>
      </c>
      <c r="L113" s="31">
        <v>0.2</v>
      </c>
      <c r="N113" s="75">
        <v>100</v>
      </c>
      <c r="O113" s="18">
        <v>150</v>
      </c>
      <c r="P113">
        <v>300</v>
      </c>
      <c r="T113" s="65">
        <v>0.2</v>
      </c>
      <c r="U113" s="31">
        <v>15</v>
      </c>
      <c r="V113" t="s">
        <v>2121</v>
      </c>
      <c r="W113" s="2" t="s">
        <v>500</v>
      </c>
      <c r="X113" s="71">
        <f t="shared" si="12"/>
        <v>33.333333333333336</v>
      </c>
      <c r="Y113" s="71" t="e">
        <f t="shared" si="13"/>
        <v>#DIV/0!</v>
      </c>
      <c r="Z113" s="88">
        <f t="shared" si="14"/>
        <v>6.666666666666667</v>
      </c>
      <c r="AA113" s="88" t="e">
        <f t="shared" si="15"/>
        <v>#DIV/0!</v>
      </c>
      <c r="AB113" s="90">
        <f t="shared" si="16"/>
        <v>1.0416666666666667</v>
      </c>
      <c r="AC113" s="31">
        <f t="shared" si="17"/>
        <v>96</v>
      </c>
      <c r="AD113" s="88">
        <f t="shared" si="18"/>
        <v>6.9444444444444449E-3</v>
      </c>
      <c r="AE113" s="88" t="e">
        <f t="shared" si="19"/>
        <v>#DIV/0!</v>
      </c>
      <c r="AF113" s="88">
        <f t="shared" si="20"/>
        <v>0.22222222222222224</v>
      </c>
      <c r="AG113" s="88" t="e">
        <f t="shared" si="21"/>
        <v>#DIV/0!</v>
      </c>
      <c r="AH113" s="88">
        <f t="shared" si="22"/>
        <v>0.11111111111111112</v>
      </c>
      <c r="AI113" s="88" t="e">
        <f t="shared" si="23"/>
        <v>#DIV/0!</v>
      </c>
      <c r="AJ113" s="94" t="s">
        <v>4454</v>
      </c>
    </row>
    <row r="114" spans="1:36" ht="16" x14ac:dyDescent="0.2">
      <c r="A114" s="2" t="s">
        <v>417</v>
      </c>
      <c r="B114" s="2" t="s">
        <v>415</v>
      </c>
      <c r="C114" s="2" t="s">
        <v>2122</v>
      </c>
      <c r="D114" s="2"/>
      <c r="E114" t="s">
        <v>2121</v>
      </c>
      <c r="F114" s="2" t="s">
        <v>500</v>
      </c>
      <c r="G114" s="2" t="s">
        <v>499</v>
      </c>
      <c r="H114" s="2" t="s">
        <v>416</v>
      </c>
      <c r="I114" s="25" t="s">
        <v>3534</v>
      </c>
      <c r="J114" s="27" t="s">
        <v>3507</v>
      </c>
      <c r="K114" s="27" t="s">
        <v>3618</v>
      </c>
      <c r="L114" s="31">
        <v>0.2</v>
      </c>
      <c r="N114" s="75">
        <v>100</v>
      </c>
      <c r="O114" s="18">
        <v>150</v>
      </c>
      <c r="P114">
        <v>300</v>
      </c>
      <c r="T114" s="65">
        <v>0.2</v>
      </c>
      <c r="U114" s="31">
        <v>15</v>
      </c>
      <c r="V114" t="s">
        <v>2121</v>
      </c>
      <c r="W114" s="2" t="s">
        <v>500</v>
      </c>
      <c r="X114" s="71">
        <f t="shared" si="12"/>
        <v>33.333333333333336</v>
      </c>
      <c r="Y114" s="71" t="e">
        <f t="shared" si="13"/>
        <v>#DIV/0!</v>
      </c>
      <c r="Z114" s="88">
        <f t="shared" si="14"/>
        <v>6.666666666666667</v>
      </c>
      <c r="AA114" s="88" t="e">
        <f t="shared" si="15"/>
        <v>#DIV/0!</v>
      </c>
      <c r="AB114" s="90">
        <f t="shared" si="16"/>
        <v>1.0416666666666667</v>
      </c>
      <c r="AC114" s="31">
        <f t="shared" si="17"/>
        <v>96</v>
      </c>
      <c r="AD114" s="88">
        <f t="shared" si="18"/>
        <v>6.9444444444444449E-3</v>
      </c>
      <c r="AE114" s="88" t="e">
        <f t="shared" si="19"/>
        <v>#DIV/0!</v>
      </c>
      <c r="AF114" s="88">
        <f t="shared" si="20"/>
        <v>0.22222222222222224</v>
      </c>
      <c r="AG114" s="88" t="e">
        <f t="shared" si="21"/>
        <v>#DIV/0!</v>
      </c>
      <c r="AH114" s="88">
        <f t="shared" si="22"/>
        <v>0.11111111111111112</v>
      </c>
      <c r="AI114" s="88" t="e">
        <f t="shared" si="23"/>
        <v>#DIV/0!</v>
      </c>
      <c r="AJ114" s="94" t="s">
        <v>4454</v>
      </c>
    </row>
    <row r="115" spans="1:36" ht="16" x14ac:dyDescent="0.2">
      <c r="A115" s="2" t="s">
        <v>417</v>
      </c>
      <c r="B115" s="2" t="s">
        <v>415</v>
      </c>
      <c r="C115" s="2" t="s">
        <v>2124</v>
      </c>
      <c r="D115" s="2"/>
      <c r="E115" t="s">
        <v>2123</v>
      </c>
      <c r="F115" s="2" t="s">
        <v>502</v>
      </c>
      <c r="G115" s="2" t="s">
        <v>501</v>
      </c>
      <c r="H115" s="2" t="s">
        <v>416</v>
      </c>
      <c r="I115" s="25" t="s">
        <v>3534</v>
      </c>
      <c r="J115" s="27" t="s">
        <v>3507</v>
      </c>
      <c r="K115" s="27" t="s">
        <v>3586</v>
      </c>
      <c r="L115" s="31">
        <v>0.2</v>
      </c>
      <c r="N115" s="75">
        <v>10</v>
      </c>
      <c r="O115" s="18">
        <v>700</v>
      </c>
      <c r="Q115">
        <v>700</v>
      </c>
      <c r="R115" s="18">
        <v>1400</v>
      </c>
      <c r="S115" t="s">
        <v>3036</v>
      </c>
      <c r="T115" s="65">
        <v>0.2</v>
      </c>
      <c r="U115" s="31">
        <v>15</v>
      </c>
      <c r="V115" t="s">
        <v>2123</v>
      </c>
      <c r="W115" s="2" t="s">
        <v>502</v>
      </c>
      <c r="X115" s="71">
        <f t="shared" si="12"/>
        <v>0.7142857142857143</v>
      </c>
      <c r="Y115" s="71">
        <f t="shared" si="13"/>
        <v>0.7142857142857143</v>
      </c>
      <c r="Z115" s="88">
        <f t="shared" si="14"/>
        <v>0.14285714285714285</v>
      </c>
      <c r="AA115" s="88">
        <f t="shared" si="15"/>
        <v>0.14285714285714285</v>
      </c>
      <c r="AB115" s="90">
        <f t="shared" si="16"/>
        <v>0.10416666666666667</v>
      </c>
      <c r="AC115" s="31">
        <f t="shared" si="17"/>
        <v>96</v>
      </c>
      <c r="AD115" s="88">
        <f t="shared" si="18"/>
        <v>1.4880952380952382E-4</v>
      </c>
      <c r="AE115" s="88">
        <f t="shared" si="19"/>
        <v>1.4880952380952382E-4</v>
      </c>
      <c r="AF115" s="88">
        <f t="shared" si="20"/>
        <v>4.7619047619047623E-3</v>
      </c>
      <c r="AG115" s="88">
        <f t="shared" si="21"/>
        <v>4.7619047619047623E-3</v>
      </c>
      <c r="AH115" s="88" t="e">
        <f t="shared" si="22"/>
        <v>#DIV/0!</v>
      </c>
      <c r="AI115" s="88">
        <f t="shared" si="23"/>
        <v>2.3809523809523812E-3</v>
      </c>
      <c r="AJ115" s="94" t="s">
        <v>4454</v>
      </c>
    </row>
    <row r="116" spans="1:36" ht="16" x14ac:dyDescent="0.2">
      <c r="A116" s="2" t="s">
        <v>459</v>
      </c>
      <c r="B116" s="2" t="s">
        <v>415</v>
      </c>
      <c r="C116" s="2" t="s">
        <v>2124</v>
      </c>
      <c r="D116" s="2"/>
      <c r="E116" t="s">
        <v>2123</v>
      </c>
      <c r="F116" s="2" t="s">
        <v>502</v>
      </c>
      <c r="G116" s="2" t="s">
        <v>501</v>
      </c>
      <c r="H116" s="2" t="s">
        <v>458</v>
      </c>
      <c r="I116" s="25" t="s">
        <v>3534</v>
      </c>
      <c r="J116" s="27" t="s">
        <v>3507</v>
      </c>
      <c r="K116" s="27" t="s">
        <v>3586</v>
      </c>
      <c r="L116" s="31">
        <v>0.2</v>
      </c>
      <c r="N116" s="75">
        <v>10</v>
      </c>
      <c r="O116" s="18">
        <v>700</v>
      </c>
      <c r="Q116">
        <v>700</v>
      </c>
      <c r="R116" s="18">
        <v>1400</v>
      </c>
      <c r="S116" t="s">
        <v>3036</v>
      </c>
      <c r="T116" s="65">
        <v>0.2</v>
      </c>
      <c r="U116" s="31">
        <v>15</v>
      </c>
      <c r="V116" t="s">
        <v>2123</v>
      </c>
      <c r="W116" s="2" t="s">
        <v>502</v>
      </c>
      <c r="X116" s="71">
        <f t="shared" si="12"/>
        <v>0.7142857142857143</v>
      </c>
      <c r="Y116" s="71">
        <f t="shared" si="13"/>
        <v>0.7142857142857143</v>
      </c>
      <c r="Z116" s="88">
        <f t="shared" si="14"/>
        <v>0.14285714285714285</v>
      </c>
      <c r="AA116" s="88">
        <f t="shared" si="15"/>
        <v>0.14285714285714285</v>
      </c>
      <c r="AB116" s="90">
        <f t="shared" si="16"/>
        <v>0.10416666666666667</v>
      </c>
      <c r="AC116" s="31">
        <f t="shared" si="17"/>
        <v>96</v>
      </c>
      <c r="AD116" s="88">
        <f t="shared" si="18"/>
        <v>1.4880952380952382E-4</v>
      </c>
      <c r="AE116" s="88">
        <f t="shared" si="19"/>
        <v>1.4880952380952382E-4</v>
      </c>
      <c r="AF116" s="88">
        <f t="shared" si="20"/>
        <v>4.7619047619047623E-3</v>
      </c>
      <c r="AG116" s="88">
        <f t="shared" si="21"/>
        <v>4.7619047619047623E-3</v>
      </c>
      <c r="AH116" s="88" t="e">
        <f t="shared" si="22"/>
        <v>#DIV/0!</v>
      </c>
      <c r="AI116" s="88">
        <f t="shared" si="23"/>
        <v>2.3809523809523812E-3</v>
      </c>
      <c r="AJ116" s="94" t="s">
        <v>4454</v>
      </c>
    </row>
    <row r="117" spans="1:36" ht="16" x14ac:dyDescent="0.2">
      <c r="A117" s="2" t="s">
        <v>456</v>
      </c>
      <c r="B117" s="2" t="s">
        <v>415</v>
      </c>
      <c r="C117" s="2" t="s">
        <v>2124</v>
      </c>
      <c r="D117" s="2"/>
      <c r="E117" t="s">
        <v>2123</v>
      </c>
      <c r="F117" s="2" t="s">
        <v>502</v>
      </c>
      <c r="G117" s="2" t="s">
        <v>501</v>
      </c>
      <c r="H117" s="2" t="s">
        <v>455</v>
      </c>
      <c r="I117" s="25" t="s">
        <v>3534</v>
      </c>
      <c r="J117" s="27" t="s">
        <v>3507</v>
      </c>
      <c r="K117" s="27" t="s">
        <v>3586</v>
      </c>
      <c r="L117" s="31">
        <v>0.2</v>
      </c>
      <c r="N117" s="75">
        <v>10</v>
      </c>
      <c r="O117" s="18">
        <v>700</v>
      </c>
      <c r="Q117">
        <v>700</v>
      </c>
      <c r="R117" s="18">
        <v>1400</v>
      </c>
      <c r="S117" t="s">
        <v>3036</v>
      </c>
      <c r="T117" s="65">
        <v>0.2</v>
      </c>
      <c r="U117" s="31">
        <v>15</v>
      </c>
      <c r="V117" t="s">
        <v>2123</v>
      </c>
      <c r="W117" s="2" t="s">
        <v>502</v>
      </c>
      <c r="X117" s="71">
        <f t="shared" si="12"/>
        <v>0.7142857142857143</v>
      </c>
      <c r="Y117" s="71">
        <f t="shared" si="13"/>
        <v>0.7142857142857143</v>
      </c>
      <c r="Z117" s="88">
        <f t="shared" si="14"/>
        <v>0.14285714285714285</v>
      </c>
      <c r="AA117" s="88">
        <f t="shared" si="15"/>
        <v>0.14285714285714285</v>
      </c>
      <c r="AB117" s="90">
        <f t="shared" si="16"/>
        <v>0.10416666666666667</v>
      </c>
      <c r="AC117" s="31">
        <f t="shared" si="17"/>
        <v>96</v>
      </c>
      <c r="AD117" s="88">
        <f t="shared" si="18"/>
        <v>1.4880952380952382E-4</v>
      </c>
      <c r="AE117" s="88">
        <f t="shared" si="19"/>
        <v>1.4880952380952382E-4</v>
      </c>
      <c r="AF117" s="88">
        <f t="shared" si="20"/>
        <v>4.7619047619047623E-3</v>
      </c>
      <c r="AG117" s="88">
        <f t="shared" si="21"/>
        <v>4.7619047619047623E-3</v>
      </c>
      <c r="AH117" s="88" t="e">
        <f t="shared" si="22"/>
        <v>#DIV/0!</v>
      </c>
      <c r="AI117" s="88">
        <f t="shared" si="23"/>
        <v>2.3809523809523812E-3</v>
      </c>
      <c r="AJ117" s="94" t="s">
        <v>4454</v>
      </c>
    </row>
    <row r="118" spans="1:36" ht="16" x14ac:dyDescent="0.2">
      <c r="A118" s="2" t="s">
        <v>350</v>
      </c>
      <c r="B118" s="2" t="s">
        <v>415</v>
      </c>
      <c r="C118" s="2" t="s">
        <v>2124</v>
      </c>
      <c r="D118" s="2"/>
      <c r="E118" t="s">
        <v>2123</v>
      </c>
      <c r="F118" s="2" t="s">
        <v>502</v>
      </c>
      <c r="G118" s="2" t="s">
        <v>501</v>
      </c>
      <c r="H118" s="2" t="s">
        <v>413</v>
      </c>
      <c r="I118" s="25" t="s">
        <v>3534</v>
      </c>
      <c r="J118" s="27" t="s">
        <v>3507</v>
      </c>
      <c r="K118" s="27" t="s">
        <v>3586</v>
      </c>
      <c r="L118" s="31">
        <v>0.2</v>
      </c>
      <c r="N118" s="75">
        <v>10</v>
      </c>
      <c r="O118" s="18">
        <v>700</v>
      </c>
      <c r="Q118">
        <v>700</v>
      </c>
      <c r="R118" s="18">
        <v>1400</v>
      </c>
      <c r="S118" t="s">
        <v>3036</v>
      </c>
      <c r="T118" s="65">
        <v>0.2</v>
      </c>
      <c r="U118" s="31">
        <v>15</v>
      </c>
      <c r="V118" t="s">
        <v>2123</v>
      </c>
      <c r="W118" s="2" t="s">
        <v>502</v>
      </c>
      <c r="X118" s="71">
        <f t="shared" si="12"/>
        <v>0.7142857142857143</v>
      </c>
      <c r="Y118" s="71">
        <f t="shared" si="13"/>
        <v>0.7142857142857143</v>
      </c>
      <c r="Z118" s="88">
        <f t="shared" si="14"/>
        <v>0.14285714285714285</v>
      </c>
      <c r="AA118" s="88">
        <f t="shared" si="15"/>
        <v>0.14285714285714285</v>
      </c>
      <c r="AB118" s="90">
        <f t="shared" si="16"/>
        <v>0.10416666666666667</v>
      </c>
      <c r="AC118" s="31">
        <f t="shared" si="17"/>
        <v>96</v>
      </c>
      <c r="AD118" s="88">
        <f t="shared" si="18"/>
        <v>1.4880952380952382E-4</v>
      </c>
      <c r="AE118" s="88">
        <f t="shared" si="19"/>
        <v>1.4880952380952382E-4</v>
      </c>
      <c r="AF118" s="88">
        <f t="shared" si="20"/>
        <v>4.7619047619047623E-3</v>
      </c>
      <c r="AG118" s="88">
        <f t="shared" si="21"/>
        <v>4.7619047619047623E-3</v>
      </c>
      <c r="AH118" s="88" t="e">
        <f t="shared" si="22"/>
        <v>#DIV/0!</v>
      </c>
      <c r="AI118" s="88">
        <f t="shared" si="23"/>
        <v>2.3809523809523812E-3</v>
      </c>
      <c r="AJ118" s="94" t="s">
        <v>4454</v>
      </c>
    </row>
    <row r="119" spans="1:36" ht="16" x14ac:dyDescent="0.2">
      <c r="A119" s="2" t="s">
        <v>506</v>
      </c>
      <c r="B119" s="2" t="s">
        <v>507</v>
      </c>
      <c r="C119" s="2" t="s">
        <v>2126</v>
      </c>
      <c r="D119" s="2"/>
      <c r="E119" t="s">
        <v>2125</v>
      </c>
      <c r="F119" s="2" t="s">
        <v>504</v>
      </c>
      <c r="G119" s="2" t="s">
        <v>503</v>
      </c>
      <c r="H119" s="2" t="s">
        <v>505</v>
      </c>
      <c r="I119" s="25" t="s">
        <v>3534</v>
      </c>
      <c r="J119" s="27" t="s">
        <v>3507</v>
      </c>
      <c r="K119" s="27" t="s">
        <v>3586</v>
      </c>
      <c r="L119" s="31">
        <v>0.2</v>
      </c>
      <c r="N119" s="75">
        <v>10</v>
      </c>
      <c r="O119" s="18">
        <v>3000</v>
      </c>
      <c r="Q119">
        <v>3000</v>
      </c>
      <c r="R119" s="18">
        <v>6000</v>
      </c>
      <c r="S119" t="s">
        <v>2995</v>
      </c>
      <c r="T119" s="65">
        <v>0.2</v>
      </c>
      <c r="U119" s="31">
        <v>15</v>
      </c>
      <c r="V119" t="s">
        <v>2125</v>
      </c>
      <c r="W119" s="2" t="s">
        <v>504</v>
      </c>
      <c r="X119" s="71">
        <f t="shared" si="12"/>
        <v>0.16666666666666666</v>
      </c>
      <c r="Y119" s="71">
        <f t="shared" si="13"/>
        <v>0.16666666666666666</v>
      </c>
      <c r="Z119" s="88">
        <f t="shared" si="14"/>
        <v>3.3333333333333333E-2</v>
      </c>
      <c r="AA119" s="88">
        <f t="shared" si="15"/>
        <v>3.3333333333333333E-2</v>
      </c>
      <c r="AB119" s="90">
        <f t="shared" si="16"/>
        <v>0.10416666666666667</v>
      </c>
      <c r="AC119" s="31">
        <f t="shared" si="17"/>
        <v>96</v>
      </c>
      <c r="AD119" s="88">
        <f t="shared" si="18"/>
        <v>3.4722222222222222E-5</v>
      </c>
      <c r="AE119" s="88">
        <f t="shared" si="19"/>
        <v>3.4722222222222222E-5</v>
      </c>
      <c r="AF119" s="88">
        <f t="shared" si="20"/>
        <v>1.1111111111111111E-3</v>
      </c>
      <c r="AG119" s="88">
        <f t="shared" si="21"/>
        <v>1.1111111111111111E-3</v>
      </c>
      <c r="AH119" s="88" t="e">
        <f t="shared" si="22"/>
        <v>#DIV/0!</v>
      </c>
      <c r="AI119" s="88">
        <f t="shared" si="23"/>
        <v>5.5555555555555556E-4</v>
      </c>
      <c r="AJ119" s="94" t="s">
        <v>4454</v>
      </c>
    </row>
    <row r="120" spans="1:36" ht="16" x14ac:dyDescent="0.2">
      <c r="A120" s="2" t="s">
        <v>221</v>
      </c>
      <c r="B120" s="2" t="s">
        <v>507</v>
      </c>
      <c r="C120" s="2" t="s">
        <v>2126</v>
      </c>
      <c r="D120" s="2"/>
      <c r="E120" t="s">
        <v>2125</v>
      </c>
      <c r="F120" s="2" t="s">
        <v>504</v>
      </c>
      <c r="G120" s="2" t="s">
        <v>503</v>
      </c>
      <c r="H120" s="2" t="s">
        <v>509</v>
      </c>
      <c r="I120" s="25" t="s">
        <v>3534</v>
      </c>
      <c r="J120" s="27" t="s">
        <v>3507</v>
      </c>
      <c r="K120" s="27" t="s">
        <v>3586</v>
      </c>
      <c r="L120" s="31">
        <v>0.2</v>
      </c>
      <c r="N120" s="75">
        <v>10</v>
      </c>
      <c r="O120" s="18">
        <v>3000</v>
      </c>
      <c r="Q120">
        <v>3000</v>
      </c>
      <c r="R120" s="18">
        <v>6000</v>
      </c>
      <c r="S120" t="s">
        <v>2995</v>
      </c>
      <c r="T120" s="65">
        <v>0.2</v>
      </c>
      <c r="U120" s="31">
        <v>15</v>
      </c>
      <c r="V120" t="s">
        <v>2125</v>
      </c>
      <c r="W120" s="2" t="s">
        <v>504</v>
      </c>
      <c r="X120" s="71">
        <f t="shared" si="12"/>
        <v>0.16666666666666666</v>
      </c>
      <c r="Y120" s="71">
        <f t="shared" si="13"/>
        <v>0.16666666666666666</v>
      </c>
      <c r="Z120" s="88">
        <f t="shared" si="14"/>
        <v>3.3333333333333333E-2</v>
      </c>
      <c r="AA120" s="88">
        <f t="shared" si="15"/>
        <v>3.3333333333333333E-2</v>
      </c>
      <c r="AB120" s="90">
        <f t="shared" si="16"/>
        <v>0.10416666666666667</v>
      </c>
      <c r="AC120" s="31">
        <f t="shared" si="17"/>
        <v>96</v>
      </c>
      <c r="AD120" s="88">
        <f t="shared" si="18"/>
        <v>3.4722222222222222E-5</v>
      </c>
      <c r="AE120" s="88">
        <f t="shared" si="19"/>
        <v>3.4722222222222222E-5</v>
      </c>
      <c r="AF120" s="88">
        <f t="shared" si="20"/>
        <v>1.1111111111111111E-3</v>
      </c>
      <c r="AG120" s="88">
        <f t="shared" si="21"/>
        <v>1.1111111111111111E-3</v>
      </c>
      <c r="AH120" s="88" t="e">
        <f t="shared" si="22"/>
        <v>#DIV/0!</v>
      </c>
      <c r="AI120" s="88">
        <f t="shared" si="23"/>
        <v>5.5555555555555556E-4</v>
      </c>
      <c r="AJ120" s="94" t="s">
        <v>4454</v>
      </c>
    </row>
    <row r="121" spans="1:36" ht="32" x14ac:dyDescent="0.2">
      <c r="A121" s="2" t="s">
        <v>350</v>
      </c>
      <c r="B121" s="2" t="s">
        <v>415</v>
      </c>
      <c r="C121" s="2" t="s">
        <v>2128</v>
      </c>
      <c r="D121" s="2"/>
      <c r="E121" t="s">
        <v>2127</v>
      </c>
      <c r="F121" s="2" t="s">
        <v>511</v>
      </c>
      <c r="G121" s="2" t="s">
        <v>510</v>
      </c>
      <c r="H121" s="2" t="s">
        <v>413</v>
      </c>
      <c r="I121" s="25" t="s">
        <v>3534</v>
      </c>
      <c r="J121" s="27" t="s">
        <v>3507</v>
      </c>
      <c r="K121" s="27" t="s">
        <v>3564</v>
      </c>
      <c r="L121" s="31">
        <v>0.2</v>
      </c>
      <c r="N121" s="75">
        <v>50</v>
      </c>
      <c r="O121" s="18">
        <v>6.4</v>
      </c>
      <c r="P121">
        <v>32</v>
      </c>
      <c r="T121" s="65">
        <v>0.2</v>
      </c>
      <c r="U121" s="31">
        <v>15</v>
      </c>
      <c r="V121" t="s">
        <v>2127</v>
      </c>
      <c r="W121" s="2" t="s">
        <v>511</v>
      </c>
      <c r="X121" s="72">
        <f t="shared" si="12"/>
        <v>390.62499999999989</v>
      </c>
      <c r="Y121" s="71" t="e">
        <f t="shared" si="13"/>
        <v>#DIV/0!</v>
      </c>
      <c r="Z121" s="88">
        <f t="shared" si="14"/>
        <v>78.124999999999986</v>
      </c>
      <c r="AA121" s="88" t="e">
        <f t="shared" si="15"/>
        <v>#DIV/0!</v>
      </c>
      <c r="AB121" s="90">
        <f t="shared" si="16"/>
        <v>0.52083333333333337</v>
      </c>
      <c r="AC121" s="31">
        <f t="shared" si="17"/>
        <v>96</v>
      </c>
      <c r="AD121" s="88">
        <f t="shared" si="18"/>
        <v>8.1380208333333329E-2</v>
      </c>
      <c r="AE121" s="88" t="e">
        <f t="shared" si="19"/>
        <v>#DIV/0!</v>
      </c>
      <c r="AF121" s="102">
        <f t="shared" si="20"/>
        <v>2.6041666666666665</v>
      </c>
      <c r="AG121" s="88" t="e">
        <f t="shared" si="21"/>
        <v>#DIV/0!</v>
      </c>
      <c r="AH121" s="138">
        <f t="shared" si="22"/>
        <v>0.52083333333333337</v>
      </c>
      <c r="AI121" s="88" t="e">
        <f t="shared" si="23"/>
        <v>#DIV/0!</v>
      </c>
      <c r="AJ121" s="94" t="s">
        <v>4458</v>
      </c>
    </row>
    <row r="122" spans="1:36" ht="32" x14ac:dyDescent="0.2">
      <c r="A122" s="2" t="s">
        <v>417</v>
      </c>
      <c r="B122" s="2" t="s">
        <v>415</v>
      </c>
      <c r="C122" s="2" t="s">
        <v>2128</v>
      </c>
      <c r="D122" s="2"/>
      <c r="E122" t="s">
        <v>2127</v>
      </c>
      <c r="F122" s="2" t="s">
        <v>511</v>
      </c>
      <c r="G122" s="2" t="s">
        <v>510</v>
      </c>
      <c r="H122" s="2" t="s">
        <v>416</v>
      </c>
      <c r="I122" s="25" t="s">
        <v>3534</v>
      </c>
      <c r="J122" s="27" t="s">
        <v>3507</v>
      </c>
      <c r="K122" s="27" t="s">
        <v>3564</v>
      </c>
      <c r="L122" s="31">
        <v>0.2</v>
      </c>
      <c r="N122" s="75">
        <v>50</v>
      </c>
      <c r="O122" s="18">
        <v>6.4</v>
      </c>
      <c r="P122">
        <v>32</v>
      </c>
      <c r="T122" s="65">
        <v>0.2</v>
      </c>
      <c r="U122" s="31">
        <v>15</v>
      </c>
      <c r="V122" t="s">
        <v>2127</v>
      </c>
      <c r="W122" s="2" t="s">
        <v>511</v>
      </c>
      <c r="X122" s="72">
        <f t="shared" si="12"/>
        <v>390.62499999999989</v>
      </c>
      <c r="Y122" s="71" t="e">
        <f t="shared" si="13"/>
        <v>#DIV/0!</v>
      </c>
      <c r="Z122" s="88">
        <f t="shared" si="14"/>
        <v>78.124999999999986</v>
      </c>
      <c r="AA122" s="88" t="e">
        <f t="shared" si="15"/>
        <v>#DIV/0!</v>
      </c>
      <c r="AB122" s="90">
        <f t="shared" si="16"/>
        <v>0.52083333333333337</v>
      </c>
      <c r="AC122" s="31">
        <f t="shared" si="17"/>
        <v>96</v>
      </c>
      <c r="AD122" s="88">
        <f t="shared" si="18"/>
        <v>8.1380208333333329E-2</v>
      </c>
      <c r="AE122" s="88" t="e">
        <f t="shared" si="19"/>
        <v>#DIV/0!</v>
      </c>
      <c r="AF122" s="102">
        <f t="shared" si="20"/>
        <v>2.6041666666666665</v>
      </c>
      <c r="AG122" s="88" t="e">
        <f t="shared" si="21"/>
        <v>#DIV/0!</v>
      </c>
      <c r="AH122" s="138">
        <f t="shared" si="22"/>
        <v>0.52083333333333337</v>
      </c>
      <c r="AI122" s="88" t="e">
        <f t="shared" si="23"/>
        <v>#DIV/0!</v>
      </c>
      <c r="AJ122" s="94" t="s">
        <v>4458</v>
      </c>
    </row>
    <row r="123" spans="1:36" ht="16" x14ac:dyDescent="0.2">
      <c r="A123" s="2" t="s">
        <v>391</v>
      </c>
      <c r="B123" s="2" t="s">
        <v>515</v>
      </c>
      <c r="C123" s="2" t="s">
        <v>2130</v>
      </c>
      <c r="D123" s="2"/>
      <c r="E123" t="s">
        <v>2129</v>
      </c>
      <c r="F123" s="2" t="s">
        <v>513</v>
      </c>
      <c r="G123" s="2" t="s">
        <v>512</v>
      </c>
      <c r="H123" s="2" t="s">
        <v>390</v>
      </c>
      <c r="I123" s="25" t="s">
        <v>3588</v>
      </c>
      <c r="J123" s="27" t="s">
        <v>3623</v>
      </c>
      <c r="K123" s="27" t="s">
        <v>3624</v>
      </c>
      <c r="L123" s="31">
        <v>0.05</v>
      </c>
      <c r="N123" s="75">
        <v>5</v>
      </c>
      <c r="O123" s="18">
        <v>20</v>
      </c>
      <c r="P123">
        <v>61</v>
      </c>
      <c r="T123" s="65">
        <v>0.05</v>
      </c>
      <c r="U123" s="31">
        <v>15</v>
      </c>
      <c r="V123" t="s">
        <v>2129</v>
      </c>
      <c r="W123" s="2" t="s">
        <v>513</v>
      </c>
      <c r="X123" s="71">
        <f t="shared" si="12"/>
        <v>50</v>
      </c>
      <c r="Y123" s="71" t="e">
        <f t="shared" si="13"/>
        <v>#DIV/0!</v>
      </c>
      <c r="Z123" s="88">
        <f t="shared" si="14"/>
        <v>2.5</v>
      </c>
      <c r="AA123" s="88" t="e">
        <f t="shared" si="15"/>
        <v>#DIV/0!</v>
      </c>
      <c r="AB123" s="90">
        <f t="shared" si="16"/>
        <v>0.20833333333333334</v>
      </c>
      <c r="AC123" s="31">
        <f t="shared" si="17"/>
        <v>24</v>
      </c>
      <c r="AD123" s="88">
        <f t="shared" si="18"/>
        <v>1.0416666666666668E-2</v>
      </c>
      <c r="AE123" s="88" t="e">
        <f t="shared" si="19"/>
        <v>#DIV/0!</v>
      </c>
      <c r="AF123" s="88">
        <f t="shared" si="20"/>
        <v>0.33333333333333337</v>
      </c>
      <c r="AG123" s="88" t="e">
        <f t="shared" si="21"/>
        <v>#DIV/0!</v>
      </c>
      <c r="AH123" s="88">
        <f t="shared" si="22"/>
        <v>0.10928961748633881</v>
      </c>
      <c r="AI123" s="88" t="e">
        <f t="shared" si="23"/>
        <v>#DIV/0!</v>
      </c>
      <c r="AJ123" s="94" t="s">
        <v>4454</v>
      </c>
    </row>
    <row r="124" spans="1:36" ht="16" x14ac:dyDescent="0.2">
      <c r="A124" s="2" t="s">
        <v>386</v>
      </c>
      <c r="B124" s="2" t="s">
        <v>515</v>
      </c>
      <c r="C124" s="2" t="s">
        <v>2130</v>
      </c>
      <c r="D124" s="2"/>
      <c r="E124" t="s">
        <v>2129</v>
      </c>
      <c r="F124" s="2" t="s">
        <v>513</v>
      </c>
      <c r="G124" s="2" t="s">
        <v>512</v>
      </c>
      <c r="H124" s="2" t="s">
        <v>385</v>
      </c>
      <c r="I124" s="25" t="s">
        <v>3588</v>
      </c>
      <c r="J124" s="27" t="s">
        <v>3623</v>
      </c>
      <c r="K124" s="27" t="s">
        <v>3624</v>
      </c>
      <c r="L124" s="31">
        <v>0.05</v>
      </c>
      <c r="N124" s="75">
        <v>5</v>
      </c>
      <c r="O124" s="18">
        <v>20</v>
      </c>
      <c r="P124">
        <v>61</v>
      </c>
      <c r="T124" s="65">
        <v>0.05</v>
      </c>
      <c r="U124" s="31">
        <v>15</v>
      </c>
      <c r="V124" t="s">
        <v>2129</v>
      </c>
      <c r="W124" s="2" t="s">
        <v>513</v>
      </c>
      <c r="X124" s="71">
        <f t="shared" si="12"/>
        <v>50</v>
      </c>
      <c r="Y124" s="71" t="e">
        <f t="shared" si="13"/>
        <v>#DIV/0!</v>
      </c>
      <c r="Z124" s="88">
        <f t="shared" si="14"/>
        <v>2.5</v>
      </c>
      <c r="AA124" s="88" t="e">
        <f t="shared" si="15"/>
        <v>#DIV/0!</v>
      </c>
      <c r="AB124" s="90">
        <f t="shared" si="16"/>
        <v>0.20833333333333334</v>
      </c>
      <c r="AC124" s="31">
        <f t="shared" si="17"/>
        <v>24</v>
      </c>
      <c r="AD124" s="88">
        <f t="shared" si="18"/>
        <v>1.0416666666666668E-2</v>
      </c>
      <c r="AE124" s="88" t="e">
        <f t="shared" si="19"/>
        <v>#DIV/0!</v>
      </c>
      <c r="AF124" s="88">
        <f t="shared" si="20"/>
        <v>0.33333333333333337</v>
      </c>
      <c r="AG124" s="88" t="e">
        <f t="shared" si="21"/>
        <v>#DIV/0!</v>
      </c>
      <c r="AH124" s="88">
        <f t="shared" si="22"/>
        <v>0.10928961748633881</v>
      </c>
      <c r="AI124" s="88" t="e">
        <f t="shared" si="23"/>
        <v>#DIV/0!</v>
      </c>
      <c r="AJ124" s="94" t="s">
        <v>4454</v>
      </c>
    </row>
    <row r="125" spans="1:36" ht="16" x14ac:dyDescent="0.2">
      <c r="A125" s="2" t="s">
        <v>519</v>
      </c>
      <c r="B125" s="2" t="s">
        <v>255</v>
      </c>
      <c r="C125" s="2"/>
      <c r="D125" s="2"/>
      <c r="E125" t="s">
        <v>2132</v>
      </c>
      <c r="F125" s="2" t="s">
        <v>517</v>
      </c>
      <c r="G125" s="2" t="s">
        <v>516</v>
      </c>
      <c r="H125" s="2" t="s">
        <v>518</v>
      </c>
      <c r="I125">
        <v>0.05</v>
      </c>
      <c r="J125" t="s">
        <v>3627</v>
      </c>
      <c r="K125" s="27" t="s">
        <v>3628</v>
      </c>
      <c r="L125" s="31">
        <v>0.05</v>
      </c>
      <c r="N125" s="75">
        <v>10</v>
      </c>
      <c r="O125" s="18">
        <v>44</v>
      </c>
      <c r="Q125">
        <v>44</v>
      </c>
      <c r="R125" s="18">
        <v>86</v>
      </c>
      <c r="S125" t="s">
        <v>2999</v>
      </c>
      <c r="T125" s="65">
        <v>0.05</v>
      </c>
      <c r="U125" s="31">
        <v>15</v>
      </c>
      <c r="V125" t="s">
        <v>2132</v>
      </c>
      <c r="W125" s="2" t="s">
        <v>517</v>
      </c>
      <c r="X125" s="71">
        <f t="shared" si="12"/>
        <v>45.454545454545446</v>
      </c>
      <c r="Y125" s="71">
        <f t="shared" si="13"/>
        <v>45.454545454545446</v>
      </c>
      <c r="Z125" s="88">
        <f t="shared" si="14"/>
        <v>2.2727272727272725</v>
      </c>
      <c r="AA125" s="88">
        <f t="shared" si="15"/>
        <v>2.2727272727272725</v>
      </c>
      <c r="AB125" s="90">
        <f t="shared" si="16"/>
        <v>0.41666666666666669</v>
      </c>
      <c r="AC125" s="31">
        <f t="shared" si="17"/>
        <v>24</v>
      </c>
      <c r="AD125" s="88">
        <f t="shared" si="18"/>
        <v>9.46969696969697E-3</v>
      </c>
      <c r="AE125" s="88">
        <f t="shared" si="19"/>
        <v>9.46969696969697E-3</v>
      </c>
      <c r="AF125" s="88">
        <f t="shared" si="20"/>
        <v>0.30303030303030304</v>
      </c>
      <c r="AG125" s="88">
        <f t="shared" si="21"/>
        <v>0.30303030303030304</v>
      </c>
      <c r="AH125" s="88" t="e">
        <f t="shared" si="22"/>
        <v>#DIV/0!</v>
      </c>
      <c r="AI125" s="88">
        <f t="shared" si="23"/>
        <v>0.15503875968992248</v>
      </c>
      <c r="AJ125" s="94" t="s">
        <v>4454</v>
      </c>
    </row>
    <row r="126" spans="1:36" ht="16" x14ac:dyDescent="0.2">
      <c r="A126" s="2" t="s">
        <v>350</v>
      </c>
      <c r="B126" s="2" t="s">
        <v>255</v>
      </c>
      <c r="C126" s="2"/>
      <c r="D126" s="2"/>
      <c r="E126" t="s">
        <v>2132</v>
      </c>
      <c r="F126" s="2" t="s">
        <v>517</v>
      </c>
      <c r="G126" s="2" t="s">
        <v>516</v>
      </c>
      <c r="H126" s="2" t="s">
        <v>349</v>
      </c>
      <c r="I126">
        <v>0.05</v>
      </c>
      <c r="J126" t="s">
        <v>3627</v>
      </c>
      <c r="K126" s="27" t="s">
        <v>3628</v>
      </c>
      <c r="L126" s="31">
        <v>0.05</v>
      </c>
      <c r="N126" s="75">
        <v>10</v>
      </c>
      <c r="O126" s="18">
        <v>44</v>
      </c>
      <c r="Q126">
        <v>44</v>
      </c>
      <c r="R126" s="18">
        <v>86</v>
      </c>
      <c r="S126" t="s">
        <v>2999</v>
      </c>
      <c r="T126" s="65">
        <v>0.05</v>
      </c>
      <c r="U126" s="31">
        <v>15</v>
      </c>
      <c r="V126" t="s">
        <v>2132</v>
      </c>
      <c r="W126" s="2" t="s">
        <v>517</v>
      </c>
      <c r="X126" s="71">
        <f t="shared" si="12"/>
        <v>45.454545454545446</v>
      </c>
      <c r="Y126" s="71">
        <f t="shared" si="13"/>
        <v>45.454545454545446</v>
      </c>
      <c r="Z126" s="88">
        <f t="shared" si="14"/>
        <v>2.2727272727272725</v>
      </c>
      <c r="AA126" s="88">
        <f t="shared" si="15"/>
        <v>2.2727272727272725</v>
      </c>
      <c r="AB126" s="90">
        <f t="shared" si="16"/>
        <v>0.41666666666666669</v>
      </c>
      <c r="AC126" s="31">
        <f t="shared" si="17"/>
        <v>24</v>
      </c>
      <c r="AD126" s="88">
        <f t="shared" si="18"/>
        <v>9.46969696969697E-3</v>
      </c>
      <c r="AE126" s="88">
        <f t="shared" si="19"/>
        <v>9.46969696969697E-3</v>
      </c>
      <c r="AF126" s="88">
        <f t="shared" si="20"/>
        <v>0.30303030303030304</v>
      </c>
      <c r="AG126" s="88">
        <f t="shared" si="21"/>
        <v>0.30303030303030304</v>
      </c>
      <c r="AH126" s="88" t="e">
        <f t="shared" si="22"/>
        <v>#DIV/0!</v>
      </c>
      <c r="AI126" s="88">
        <f t="shared" si="23"/>
        <v>0.15503875968992248</v>
      </c>
      <c r="AJ126" s="94" t="s">
        <v>4454</v>
      </c>
    </row>
    <row r="127" spans="1:36" ht="16" x14ac:dyDescent="0.2">
      <c r="A127" s="2" t="s">
        <v>350</v>
      </c>
      <c r="B127" s="2" t="s">
        <v>415</v>
      </c>
      <c r="C127" s="2" t="s">
        <v>2135</v>
      </c>
      <c r="D127" s="2"/>
      <c r="E127" t="s">
        <v>2134</v>
      </c>
      <c r="F127" s="2" t="s">
        <v>522</v>
      </c>
      <c r="G127" s="2" t="s">
        <v>521</v>
      </c>
      <c r="H127" s="2" t="s">
        <v>413</v>
      </c>
      <c r="I127" s="25" t="s">
        <v>3534</v>
      </c>
      <c r="J127" s="27" t="s">
        <v>3507</v>
      </c>
      <c r="K127" s="27" t="s">
        <v>3610</v>
      </c>
      <c r="L127" s="31">
        <v>0.2</v>
      </c>
      <c r="N127" s="75">
        <v>100</v>
      </c>
      <c r="O127" s="18">
        <v>154</v>
      </c>
      <c r="Q127">
        <v>150</v>
      </c>
      <c r="R127" s="18">
        <v>250</v>
      </c>
      <c r="S127" t="s">
        <v>2999</v>
      </c>
      <c r="T127" s="65">
        <v>0.2</v>
      </c>
      <c r="U127" s="31">
        <v>15</v>
      </c>
      <c r="V127" t="s">
        <v>2134</v>
      </c>
      <c r="W127" s="2" t="s">
        <v>522</v>
      </c>
      <c r="X127" s="71">
        <f t="shared" si="12"/>
        <v>32.467532467532465</v>
      </c>
      <c r="Y127" s="71">
        <f t="shared" si="13"/>
        <v>33.333333333333336</v>
      </c>
      <c r="Z127" s="88">
        <f t="shared" si="14"/>
        <v>6.4935064935064934</v>
      </c>
      <c r="AA127" s="88">
        <f t="shared" si="15"/>
        <v>6.666666666666667</v>
      </c>
      <c r="AB127" s="90">
        <f t="shared" si="16"/>
        <v>1.0416666666666667</v>
      </c>
      <c r="AC127" s="31">
        <f t="shared" si="17"/>
        <v>96</v>
      </c>
      <c r="AD127" s="88">
        <f t="shared" si="18"/>
        <v>6.7640692640692649E-3</v>
      </c>
      <c r="AE127" s="88">
        <f t="shared" si="19"/>
        <v>6.9444444444444449E-3</v>
      </c>
      <c r="AF127" s="88">
        <f t="shared" si="20"/>
        <v>0.21645021645021648</v>
      </c>
      <c r="AG127" s="88">
        <f t="shared" si="21"/>
        <v>0.22222222222222224</v>
      </c>
      <c r="AH127" s="88" t="e">
        <f t="shared" si="22"/>
        <v>#DIV/0!</v>
      </c>
      <c r="AI127" s="88">
        <f t="shared" si="23"/>
        <v>0.13333333333333333</v>
      </c>
      <c r="AJ127" s="94" t="s">
        <v>4454</v>
      </c>
    </row>
    <row r="128" spans="1:36" ht="16" x14ac:dyDescent="0.2">
      <c r="A128" s="2" t="s">
        <v>417</v>
      </c>
      <c r="B128" s="2" t="s">
        <v>415</v>
      </c>
      <c r="C128" s="2" t="s">
        <v>2135</v>
      </c>
      <c r="D128" s="2"/>
      <c r="E128" t="s">
        <v>2134</v>
      </c>
      <c r="F128" s="2" t="s">
        <v>522</v>
      </c>
      <c r="G128" s="2" t="s">
        <v>521</v>
      </c>
      <c r="H128" s="2" t="s">
        <v>416</v>
      </c>
      <c r="I128" s="25" t="s">
        <v>3534</v>
      </c>
      <c r="J128" s="27" t="s">
        <v>3507</v>
      </c>
      <c r="K128" s="27" t="s">
        <v>3610</v>
      </c>
      <c r="L128" s="31">
        <v>0.2</v>
      </c>
      <c r="N128" s="75">
        <v>100</v>
      </c>
      <c r="O128" s="18">
        <v>154</v>
      </c>
      <c r="Q128">
        <v>150</v>
      </c>
      <c r="R128" s="18">
        <v>250</v>
      </c>
      <c r="S128" t="s">
        <v>2999</v>
      </c>
      <c r="T128" s="65">
        <v>0.2</v>
      </c>
      <c r="U128" s="31">
        <v>15</v>
      </c>
      <c r="V128" t="s">
        <v>2134</v>
      </c>
      <c r="W128" s="2" t="s">
        <v>522</v>
      </c>
      <c r="X128" s="71">
        <f t="shared" si="12"/>
        <v>32.467532467532465</v>
      </c>
      <c r="Y128" s="71">
        <f t="shared" si="13"/>
        <v>33.333333333333336</v>
      </c>
      <c r="Z128" s="88">
        <f t="shared" si="14"/>
        <v>6.4935064935064934</v>
      </c>
      <c r="AA128" s="88">
        <f t="shared" si="15"/>
        <v>6.666666666666667</v>
      </c>
      <c r="AB128" s="90">
        <f t="shared" si="16"/>
        <v>1.0416666666666667</v>
      </c>
      <c r="AC128" s="31">
        <f t="shared" si="17"/>
        <v>96</v>
      </c>
      <c r="AD128" s="88">
        <f t="shared" si="18"/>
        <v>6.7640692640692649E-3</v>
      </c>
      <c r="AE128" s="88">
        <f t="shared" si="19"/>
        <v>6.9444444444444449E-3</v>
      </c>
      <c r="AF128" s="88">
        <f t="shared" si="20"/>
        <v>0.21645021645021648</v>
      </c>
      <c r="AG128" s="88">
        <f t="shared" si="21"/>
        <v>0.22222222222222224</v>
      </c>
      <c r="AH128" s="88" t="e">
        <f t="shared" si="22"/>
        <v>#DIV/0!</v>
      </c>
      <c r="AI128" s="88">
        <f t="shared" si="23"/>
        <v>0.13333333333333333</v>
      </c>
      <c r="AJ128" s="94" t="s">
        <v>4454</v>
      </c>
    </row>
    <row r="129" spans="1:37" ht="32" x14ac:dyDescent="0.2">
      <c r="A129" s="2" t="s">
        <v>350</v>
      </c>
      <c r="B129" s="2" t="s">
        <v>415</v>
      </c>
      <c r="C129" s="2" t="s">
        <v>2137</v>
      </c>
      <c r="D129" s="2"/>
      <c r="E129" t="s">
        <v>2136</v>
      </c>
      <c r="F129" s="2" t="s">
        <v>524</v>
      </c>
      <c r="G129" s="2" t="s">
        <v>523</v>
      </c>
      <c r="H129" s="2" t="s">
        <v>413</v>
      </c>
      <c r="I129" s="25" t="s">
        <v>3534</v>
      </c>
      <c r="J129" s="27" t="s">
        <v>3507</v>
      </c>
      <c r="K129" s="27" t="s">
        <v>3631</v>
      </c>
      <c r="L129" s="31">
        <v>0.2</v>
      </c>
      <c r="N129" s="75">
        <v>5</v>
      </c>
      <c r="O129" s="18">
        <v>0.66</v>
      </c>
      <c r="Q129">
        <v>0.66</v>
      </c>
      <c r="R129" s="18">
        <v>3.2</v>
      </c>
      <c r="S129" t="s">
        <v>3017</v>
      </c>
      <c r="T129" s="65">
        <v>0.2</v>
      </c>
      <c r="U129" s="31">
        <v>15</v>
      </c>
      <c r="V129" t="s">
        <v>2136</v>
      </c>
      <c r="W129" s="2" t="s">
        <v>524</v>
      </c>
      <c r="X129" s="72">
        <f t="shared" si="12"/>
        <v>378.78787878787875</v>
      </c>
      <c r="Y129" s="71">
        <f t="shared" si="13"/>
        <v>378.78787878787875</v>
      </c>
      <c r="Z129" s="88">
        <f t="shared" si="14"/>
        <v>75.757575757575751</v>
      </c>
      <c r="AA129" s="88">
        <f t="shared" si="15"/>
        <v>75.757575757575751</v>
      </c>
      <c r="AB129" s="90">
        <f t="shared" si="16"/>
        <v>5.2083333333333336E-2</v>
      </c>
      <c r="AC129" s="31">
        <f t="shared" si="17"/>
        <v>96</v>
      </c>
      <c r="AD129" s="88">
        <f t="shared" si="18"/>
        <v>7.8914141414141409E-2</v>
      </c>
      <c r="AE129" s="88">
        <f t="shared" si="19"/>
        <v>7.8914141414141409E-2</v>
      </c>
      <c r="AF129" s="102">
        <f t="shared" si="20"/>
        <v>2.5252525252525251</v>
      </c>
      <c r="AG129" s="88">
        <f t="shared" si="21"/>
        <v>2.5252525252525251</v>
      </c>
      <c r="AH129" s="88" t="e">
        <f t="shared" si="22"/>
        <v>#DIV/0!</v>
      </c>
      <c r="AI129" s="138">
        <f t="shared" si="23"/>
        <v>0.52083333333333337</v>
      </c>
      <c r="AJ129" s="94" t="s">
        <v>4458</v>
      </c>
      <c r="AK129" s="118" t="s">
        <v>3633</v>
      </c>
    </row>
    <row r="130" spans="1:37" ht="32" x14ac:dyDescent="0.2">
      <c r="A130" s="2" t="s">
        <v>456</v>
      </c>
      <c r="B130" s="2" t="s">
        <v>415</v>
      </c>
      <c r="C130" s="2" t="s">
        <v>2137</v>
      </c>
      <c r="D130" s="2"/>
      <c r="E130" t="s">
        <v>2136</v>
      </c>
      <c r="F130" s="2" t="s">
        <v>524</v>
      </c>
      <c r="G130" s="2" t="s">
        <v>523</v>
      </c>
      <c r="H130" s="2" t="s">
        <v>455</v>
      </c>
      <c r="I130" s="25" t="s">
        <v>3534</v>
      </c>
      <c r="J130" s="27" t="s">
        <v>3507</v>
      </c>
      <c r="K130" s="27" t="s">
        <v>3631</v>
      </c>
      <c r="L130" s="31">
        <v>0.2</v>
      </c>
      <c r="N130" s="75">
        <v>5</v>
      </c>
      <c r="O130" s="18">
        <v>0.66</v>
      </c>
      <c r="Q130">
        <v>0.66</v>
      </c>
      <c r="R130" s="18">
        <v>3.2</v>
      </c>
      <c r="S130" t="s">
        <v>3017</v>
      </c>
      <c r="T130" s="65">
        <v>0.2</v>
      </c>
      <c r="U130" s="31">
        <v>15</v>
      </c>
      <c r="V130" t="s">
        <v>2136</v>
      </c>
      <c r="W130" s="2" t="s">
        <v>524</v>
      </c>
      <c r="X130" s="72">
        <f t="shared" ref="X130:X193" si="24">N130/((0.1*O130)*T130)</f>
        <v>378.78787878787875</v>
      </c>
      <c r="Y130" s="71">
        <f t="shared" ref="Y130:Y193" si="25">N130/(0.1*Q130*T130)</f>
        <v>378.78787878787875</v>
      </c>
      <c r="Z130" s="88">
        <f t="shared" ref="Z130:Z193" si="26">N130/(0.1*O130)</f>
        <v>75.757575757575751</v>
      </c>
      <c r="AA130" s="88">
        <f t="shared" ref="AA130:AA193" si="27">N130/(0.1*Q130)</f>
        <v>75.757575757575751</v>
      </c>
      <c r="AB130" s="90">
        <f t="shared" ref="AB130:AB193" si="28">N130/AC130</f>
        <v>5.2083333333333336E-2</v>
      </c>
      <c r="AC130" s="31">
        <f t="shared" ref="AC130:AC193" si="29">T130*480</f>
        <v>96</v>
      </c>
      <c r="AD130" s="88">
        <f t="shared" ref="AD130:AD193" si="30">AB130/O130</f>
        <v>7.8914141414141409E-2</v>
      </c>
      <c r="AE130" s="88">
        <f t="shared" ref="AE130:AE193" si="31">AB130/Q130</f>
        <v>7.8914141414141409E-2</v>
      </c>
      <c r="AF130" s="102">
        <f t="shared" ref="AF130:AF193" si="32">((N130/(T130*U130))/O130)</f>
        <v>2.5252525252525251</v>
      </c>
      <c r="AG130" s="88">
        <f t="shared" ref="AG130:AG193" si="33">((N130/(T130*U130))/Q130)</f>
        <v>2.5252525252525251</v>
      </c>
      <c r="AH130" s="88" t="e">
        <f t="shared" si="22"/>
        <v>#DIV/0!</v>
      </c>
      <c r="AI130" s="138">
        <f t="shared" si="23"/>
        <v>0.52083333333333337</v>
      </c>
      <c r="AJ130" s="94" t="s">
        <v>4458</v>
      </c>
      <c r="AK130" s="118" t="s">
        <v>3633</v>
      </c>
    </row>
    <row r="131" spans="1:37" ht="32" x14ac:dyDescent="0.2">
      <c r="A131" s="2" t="s">
        <v>459</v>
      </c>
      <c r="B131" s="2" t="s">
        <v>415</v>
      </c>
      <c r="C131" s="2" t="s">
        <v>2137</v>
      </c>
      <c r="D131" s="2"/>
      <c r="E131" t="s">
        <v>2136</v>
      </c>
      <c r="F131" s="2" t="s">
        <v>524</v>
      </c>
      <c r="G131" s="2" t="s">
        <v>523</v>
      </c>
      <c r="H131" s="2" t="s">
        <v>458</v>
      </c>
      <c r="I131" s="25" t="s">
        <v>3534</v>
      </c>
      <c r="J131" s="27" t="s">
        <v>3507</v>
      </c>
      <c r="K131" s="27" t="s">
        <v>3631</v>
      </c>
      <c r="L131" s="31">
        <v>0.2</v>
      </c>
      <c r="N131" s="75">
        <v>5</v>
      </c>
      <c r="O131" s="18">
        <v>0.66</v>
      </c>
      <c r="Q131">
        <v>0.66</v>
      </c>
      <c r="R131" s="18">
        <v>3.2</v>
      </c>
      <c r="S131" t="s">
        <v>3017</v>
      </c>
      <c r="T131" s="65">
        <v>0.2</v>
      </c>
      <c r="U131" s="31">
        <v>15</v>
      </c>
      <c r="V131" t="s">
        <v>2136</v>
      </c>
      <c r="W131" s="2" t="s">
        <v>524</v>
      </c>
      <c r="X131" s="72">
        <f t="shared" si="24"/>
        <v>378.78787878787875</v>
      </c>
      <c r="Y131" s="71">
        <f t="shared" si="25"/>
        <v>378.78787878787875</v>
      </c>
      <c r="Z131" s="88">
        <f t="shared" si="26"/>
        <v>75.757575757575751</v>
      </c>
      <c r="AA131" s="88">
        <f t="shared" si="27"/>
        <v>75.757575757575751</v>
      </c>
      <c r="AB131" s="90">
        <f t="shared" si="28"/>
        <v>5.2083333333333336E-2</v>
      </c>
      <c r="AC131" s="31">
        <f t="shared" si="29"/>
        <v>96</v>
      </c>
      <c r="AD131" s="88">
        <f t="shared" si="30"/>
        <v>7.8914141414141409E-2</v>
      </c>
      <c r="AE131" s="88">
        <f t="shared" si="31"/>
        <v>7.8914141414141409E-2</v>
      </c>
      <c r="AF131" s="102">
        <f t="shared" si="32"/>
        <v>2.5252525252525251</v>
      </c>
      <c r="AG131" s="88">
        <f t="shared" si="33"/>
        <v>2.5252525252525251</v>
      </c>
      <c r="AH131" s="88" t="e">
        <f t="shared" ref="AH131:AH194" si="34">((N131/(T131*U131))/P131)</f>
        <v>#DIV/0!</v>
      </c>
      <c r="AI131" s="138">
        <f t="shared" ref="AI131:AI194" si="35">((N131/(T131*U131))/R131)</f>
        <v>0.52083333333333337</v>
      </c>
      <c r="AJ131" s="94" t="s">
        <v>4458</v>
      </c>
      <c r="AK131" s="118" t="s">
        <v>3633</v>
      </c>
    </row>
    <row r="132" spans="1:37" ht="32" x14ac:dyDescent="0.2">
      <c r="A132" s="2" t="s">
        <v>417</v>
      </c>
      <c r="B132" s="2" t="s">
        <v>415</v>
      </c>
      <c r="C132" s="2" t="s">
        <v>2137</v>
      </c>
      <c r="D132" s="2"/>
      <c r="E132" t="s">
        <v>2136</v>
      </c>
      <c r="F132" s="2" t="s">
        <v>524</v>
      </c>
      <c r="G132" s="2" t="s">
        <v>523</v>
      </c>
      <c r="H132" s="2" t="s">
        <v>416</v>
      </c>
      <c r="I132" s="25" t="s">
        <v>3534</v>
      </c>
      <c r="J132" s="27" t="s">
        <v>3507</v>
      </c>
      <c r="K132" s="27" t="s">
        <v>3631</v>
      </c>
      <c r="L132" s="31">
        <v>0.2</v>
      </c>
      <c r="N132" s="75">
        <v>5</v>
      </c>
      <c r="O132" s="18">
        <v>0.66</v>
      </c>
      <c r="Q132">
        <v>0.66</v>
      </c>
      <c r="R132" s="18">
        <v>3.2</v>
      </c>
      <c r="S132" t="s">
        <v>3017</v>
      </c>
      <c r="T132" s="65">
        <v>0.2</v>
      </c>
      <c r="U132" s="31">
        <v>15</v>
      </c>
      <c r="V132" t="s">
        <v>2136</v>
      </c>
      <c r="W132" s="2" t="s">
        <v>524</v>
      </c>
      <c r="X132" s="72">
        <f t="shared" si="24"/>
        <v>378.78787878787875</v>
      </c>
      <c r="Y132" s="71">
        <f t="shared" si="25"/>
        <v>378.78787878787875</v>
      </c>
      <c r="Z132" s="88">
        <f t="shared" si="26"/>
        <v>75.757575757575751</v>
      </c>
      <c r="AA132" s="88">
        <f t="shared" si="27"/>
        <v>75.757575757575751</v>
      </c>
      <c r="AB132" s="90">
        <f t="shared" si="28"/>
        <v>5.2083333333333336E-2</v>
      </c>
      <c r="AC132" s="31">
        <f t="shared" si="29"/>
        <v>96</v>
      </c>
      <c r="AD132" s="88">
        <f t="shared" si="30"/>
        <v>7.8914141414141409E-2</v>
      </c>
      <c r="AE132" s="88">
        <f t="shared" si="31"/>
        <v>7.8914141414141409E-2</v>
      </c>
      <c r="AF132" s="102">
        <f t="shared" si="32"/>
        <v>2.5252525252525251</v>
      </c>
      <c r="AG132" s="88">
        <f t="shared" si="33"/>
        <v>2.5252525252525251</v>
      </c>
      <c r="AH132" s="88" t="e">
        <f t="shared" si="34"/>
        <v>#DIV/0!</v>
      </c>
      <c r="AI132" s="138">
        <f t="shared" si="35"/>
        <v>0.52083333333333337</v>
      </c>
      <c r="AJ132" s="94" t="s">
        <v>4458</v>
      </c>
      <c r="AK132" s="118" t="s">
        <v>3633</v>
      </c>
    </row>
    <row r="133" spans="1:37" ht="16" x14ac:dyDescent="0.2">
      <c r="A133" s="2" t="s">
        <v>417</v>
      </c>
      <c r="B133" s="2" t="s">
        <v>415</v>
      </c>
      <c r="C133" s="2" t="s">
        <v>2139</v>
      </c>
      <c r="D133" s="2"/>
      <c r="E133" t="s">
        <v>2138</v>
      </c>
      <c r="F133" s="2" t="s">
        <v>526</v>
      </c>
      <c r="G133" s="2" t="s">
        <v>525</v>
      </c>
      <c r="H133" s="2" t="s">
        <v>416</v>
      </c>
      <c r="I133" s="25" t="s">
        <v>3534</v>
      </c>
      <c r="J133" s="27" t="s">
        <v>3507</v>
      </c>
      <c r="K133" s="27" t="s">
        <v>3586</v>
      </c>
      <c r="L133" s="31">
        <v>0.2</v>
      </c>
      <c r="N133" s="75">
        <v>10</v>
      </c>
      <c r="Q133">
        <v>470</v>
      </c>
      <c r="R133">
        <v>940</v>
      </c>
      <c r="S133" t="s">
        <v>2995</v>
      </c>
      <c r="T133" s="65">
        <v>0.2</v>
      </c>
      <c r="U133" s="31">
        <v>15</v>
      </c>
      <c r="V133" t="s">
        <v>2138</v>
      </c>
      <c r="W133" s="2" t="s">
        <v>526</v>
      </c>
      <c r="X133" s="71" t="e">
        <f t="shared" si="24"/>
        <v>#DIV/0!</v>
      </c>
      <c r="Y133" s="71">
        <f t="shared" si="25"/>
        <v>1.0638297872340425</v>
      </c>
      <c r="Z133" s="88" t="e">
        <f t="shared" si="26"/>
        <v>#DIV/0!</v>
      </c>
      <c r="AA133" s="88">
        <f t="shared" si="27"/>
        <v>0.21276595744680851</v>
      </c>
      <c r="AB133" s="90">
        <f t="shared" si="28"/>
        <v>0.10416666666666667</v>
      </c>
      <c r="AC133" s="31">
        <f t="shared" si="29"/>
        <v>96</v>
      </c>
      <c r="AD133" s="88" t="e">
        <f t="shared" si="30"/>
        <v>#DIV/0!</v>
      </c>
      <c r="AE133" s="88">
        <f t="shared" si="31"/>
        <v>2.2163120567375889E-4</v>
      </c>
      <c r="AF133" s="88" t="e">
        <f t="shared" si="32"/>
        <v>#DIV/0!</v>
      </c>
      <c r="AG133" s="88">
        <f t="shared" si="33"/>
        <v>7.0921985815602844E-3</v>
      </c>
      <c r="AH133" s="88" t="e">
        <f t="shared" si="34"/>
        <v>#DIV/0!</v>
      </c>
      <c r="AI133" s="88">
        <f t="shared" si="35"/>
        <v>3.5460992907801422E-3</v>
      </c>
      <c r="AJ133" s="94" t="s">
        <v>4454</v>
      </c>
      <c r="AK133" s="118" t="s">
        <v>3635</v>
      </c>
    </row>
    <row r="134" spans="1:37" ht="16" x14ac:dyDescent="0.2">
      <c r="A134" s="2" t="s">
        <v>350</v>
      </c>
      <c r="B134" s="2" t="s">
        <v>415</v>
      </c>
      <c r="C134" s="2" t="s">
        <v>2139</v>
      </c>
      <c r="D134" s="2"/>
      <c r="E134" t="s">
        <v>2138</v>
      </c>
      <c r="F134" s="2" t="s">
        <v>526</v>
      </c>
      <c r="G134" s="2" t="s">
        <v>525</v>
      </c>
      <c r="H134" s="2" t="s">
        <v>413</v>
      </c>
      <c r="I134" s="25" t="s">
        <v>3534</v>
      </c>
      <c r="J134" s="27" t="s">
        <v>3507</v>
      </c>
      <c r="K134" s="27" t="s">
        <v>3586</v>
      </c>
      <c r="L134" s="31">
        <v>0.2</v>
      </c>
      <c r="N134" s="75">
        <v>10</v>
      </c>
      <c r="Q134">
        <v>470</v>
      </c>
      <c r="R134">
        <v>940</v>
      </c>
      <c r="S134" t="s">
        <v>2995</v>
      </c>
      <c r="T134" s="65">
        <v>0.2</v>
      </c>
      <c r="U134" s="31">
        <v>15</v>
      </c>
      <c r="V134" t="s">
        <v>2138</v>
      </c>
      <c r="W134" s="2" t="s">
        <v>526</v>
      </c>
      <c r="X134" s="71" t="e">
        <f t="shared" si="24"/>
        <v>#DIV/0!</v>
      </c>
      <c r="Y134" s="71">
        <f t="shared" si="25"/>
        <v>1.0638297872340425</v>
      </c>
      <c r="Z134" s="88" t="e">
        <f t="shared" si="26"/>
        <v>#DIV/0!</v>
      </c>
      <c r="AA134" s="88">
        <f t="shared" si="27"/>
        <v>0.21276595744680851</v>
      </c>
      <c r="AB134" s="90">
        <f t="shared" si="28"/>
        <v>0.10416666666666667</v>
      </c>
      <c r="AC134" s="31">
        <f t="shared" si="29"/>
        <v>96</v>
      </c>
      <c r="AD134" s="88" t="e">
        <f t="shared" si="30"/>
        <v>#DIV/0!</v>
      </c>
      <c r="AE134" s="88">
        <f t="shared" si="31"/>
        <v>2.2163120567375889E-4</v>
      </c>
      <c r="AF134" s="88" t="e">
        <f t="shared" si="32"/>
        <v>#DIV/0!</v>
      </c>
      <c r="AG134" s="88">
        <f t="shared" si="33"/>
        <v>7.0921985815602844E-3</v>
      </c>
      <c r="AH134" s="88" t="e">
        <f t="shared" si="34"/>
        <v>#DIV/0!</v>
      </c>
      <c r="AI134" s="88">
        <f t="shared" si="35"/>
        <v>3.5460992907801422E-3</v>
      </c>
      <c r="AJ134" s="94" t="s">
        <v>4454</v>
      </c>
      <c r="AK134" s="118" t="s">
        <v>3635</v>
      </c>
    </row>
    <row r="135" spans="1:37" ht="16" x14ac:dyDescent="0.2">
      <c r="A135" s="2" t="s">
        <v>459</v>
      </c>
      <c r="B135" s="2" t="s">
        <v>415</v>
      </c>
      <c r="C135" s="2" t="s">
        <v>2139</v>
      </c>
      <c r="D135" s="2"/>
      <c r="E135" t="s">
        <v>2138</v>
      </c>
      <c r="F135" s="2" t="s">
        <v>526</v>
      </c>
      <c r="G135" s="2" t="s">
        <v>525</v>
      </c>
      <c r="H135" s="2" t="s">
        <v>458</v>
      </c>
      <c r="I135" s="25" t="s">
        <v>3534</v>
      </c>
      <c r="J135" s="27" t="s">
        <v>3507</v>
      </c>
      <c r="K135" s="27" t="s">
        <v>3586</v>
      </c>
      <c r="L135" s="31">
        <v>0.2</v>
      </c>
      <c r="N135" s="75">
        <v>10</v>
      </c>
      <c r="Q135">
        <v>470</v>
      </c>
      <c r="R135">
        <v>940</v>
      </c>
      <c r="S135" t="s">
        <v>2995</v>
      </c>
      <c r="T135" s="65">
        <v>0.2</v>
      </c>
      <c r="U135" s="31">
        <v>15</v>
      </c>
      <c r="V135" t="s">
        <v>2138</v>
      </c>
      <c r="W135" s="2" t="s">
        <v>526</v>
      </c>
      <c r="X135" s="71" t="e">
        <f t="shared" si="24"/>
        <v>#DIV/0!</v>
      </c>
      <c r="Y135" s="71">
        <f t="shared" si="25"/>
        <v>1.0638297872340425</v>
      </c>
      <c r="Z135" s="88" t="e">
        <f t="shared" si="26"/>
        <v>#DIV/0!</v>
      </c>
      <c r="AA135" s="88">
        <f t="shared" si="27"/>
        <v>0.21276595744680851</v>
      </c>
      <c r="AB135" s="90">
        <f t="shared" si="28"/>
        <v>0.10416666666666667</v>
      </c>
      <c r="AC135" s="31">
        <f t="shared" si="29"/>
        <v>96</v>
      </c>
      <c r="AD135" s="88" t="e">
        <f t="shared" si="30"/>
        <v>#DIV/0!</v>
      </c>
      <c r="AE135" s="88">
        <f t="shared" si="31"/>
        <v>2.2163120567375889E-4</v>
      </c>
      <c r="AF135" s="88" t="e">
        <f t="shared" si="32"/>
        <v>#DIV/0!</v>
      </c>
      <c r="AG135" s="88">
        <f t="shared" si="33"/>
        <v>7.0921985815602844E-3</v>
      </c>
      <c r="AH135" s="88" t="e">
        <f t="shared" si="34"/>
        <v>#DIV/0!</v>
      </c>
      <c r="AI135" s="88">
        <f t="shared" si="35"/>
        <v>3.5460992907801422E-3</v>
      </c>
      <c r="AJ135" s="94" t="s">
        <v>4454</v>
      </c>
      <c r="AK135" s="118" t="s">
        <v>3635</v>
      </c>
    </row>
    <row r="136" spans="1:37" ht="16" x14ac:dyDescent="0.2">
      <c r="A136" s="2" t="s">
        <v>456</v>
      </c>
      <c r="B136" s="2" t="s">
        <v>415</v>
      </c>
      <c r="C136" s="2" t="s">
        <v>2139</v>
      </c>
      <c r="D136" s="2"/>
      <c r="E136" t="s">
        <v>2138</v>
      </c>
      <c r="F136" s="2" t="s">
        <v>526</v>
      </c>
      <c r="G136" s="2" t="s">
        <v>525</v>
      </c>
      <c r="H136" s="2" t="s">
        <v>455</v>
      </c>
      <c r="I136" s="25" t="s">
        <v>3534</v>
      </c>
      <c r="J136" s="27" t="s">
        <v>3507</v>
      </c>
      <c r="K136" s="27" t="s">
        <v>3586</v>
      </c>
      <c r="L136" s="31">
        <v>0.2</v>
      </c>
      <c r="N136" s="75">
        <v>10</v>
      </c>
      <c r="Q136">
        <v>470</v>
      </c>
      <c r="R136">
        <v>940</v>
      </c>
      <c r="S136" t="s">
        <v>2995</v>
      </c>
      <c r="T136" s="65">
        <v>0.2</v>
      </c>
      <c r="U136" s="31">
        <v>15</v>
      </c>
      <c r="V136" t="s">
        <v>2138</v>
      </c>
      <c r="W136" s="2" t="s">
        <v>526</v>
      </c>
      <c r="X136" s="71" t="e">
        <f t="shared" si="24"/>
        <v>#DIV/0!</v>
      </c>
      <c r="Y136" s="71">
        <f t="shared" si="25"/>
        <v>1.0638297872340425</v>
      </c>
      <c r="Z136" s="88" t="e">
        <f t="shared" si="26"/>
        <v>#DIV/0!</v>
      </c>
      <c r="AA136" s="88">
        <f t="shared" si="27"/>
        <v>0.21276595744680851</v>
      </c>
      <c r="AB136" s="90">
        <f t="shared" si="28"/>
        <v>0.10416666666666667</v>
      </c>
      <c r="AC136" s="31">
        <f t="shared" si="29"/>
        <v>96</v>
      </c>
      <c r="AD136" s="88" t="e">
        <f t="shared" si="30"/>
        <v>#DIV/0!</v>
      </c>
      <c r="AE136" s="88">
        <f t="shared" si="31"/>
        <v>2.2163120567375889E-4</v>
      </c>
      <c r="AF136" s="88" t="e">
        <f t="shared" si="32"/>
        <v>#DIV/0!</v>
      </c>
      <c r="AG136" s="88">
        <f t="shared" si="33"/>
        <v>7.0921985815602844E-3</v>
      </c>
      <c r="AH136" s="88" t="e">
        <f t="shared" si="34"/>
        <v>#DIV/0!</v>
      </c>
      <c r="AI136" s="88">
        <f t="shared" si="35"/>
        <v>3.5460992907801422E-3</v>
      </c>
      <c r="AJ136" s="94" t="s">
        <v>4454</v>
      </c>
      <c r="AK136" s="118" t="s">
        <v>3635</v>
      </c>
    </row>
    <row r="137" spans="1:37" ht="16" x14ac:dyDescent="0.2">
      <c r="A137" s="2" t="s">
        <v>350</v>
      </c>
      <c r="B137" s="2" t="s">
        <v>415</v>
      </c>
      <c r="C137" s="2" t="s">
        <v>2141</v>
      </c>
      <c r="D137" s="2"/>
      <c r="E137" t="s">
        <v>2140</v>
      </c>
      <c r="F137" s="2" t="s">
        <v>529</v>
      </c>
      <c r="G137" s="2" t="s">
        <v>528</v>
      </c>
      <c r="H137" s="2" t="s">
        <v>413</v>
      </c>
      <c r="I137" s="25" t="s">
        <v>3636</v>
      </c>
      <c r="J137" s="27" t="s">
        <v>3637</v>
      </c>
      <c r="K137" s="27" t="s">
        <v>3638</v>
      </c>
      <c r="L137" s="31">
        <v>0.2</v>
      </c>
      <c r="N137" s="75">
        <v>100</v>
      </c>
      <c r="O137">
        <v>425</v>
      </c>
      <c r="P137">
        <v>850</v>
      </c>
      <c r="T137" s="65">
        <v>0.2</v>
      </c>
      <c r="U137" s="31">
        <v>15</v>
      </c>
      <c r="V137" t="s">
        <v>2140</v>
      </c>
      <c r="W137" s="2" t="s">
        <v>529</v>
      </c>
      <c r="X137" s="71">
        <f t="shared" si="24"/>
        <v>11.764705882352942</v>
      </c>
      <c r="Y137" s="71" t="e">
        <f t="shared" si="25"/>
        <v>#DIV/0!</v>
      </c>
      <c r="Z137" s="88">
        <f t="shared" si="26"/>
        <v>2.3529411764705883</v>
      </c>
      <c r="AA137" s="88" t="e">
        <f t="shared" si="27"/>
        <v>#DIV/0!</v>
      </c>
      <c r="AB137" s="90">
        <f t="shared" si="28"/>
        <v>1.0416666666666667</v>
      </c>
      <c r="AC137" s="31">
        <f t="shared" si="29"/>
        <v>96</v>
      </c>
      <c r="AD137" s="88">
        <f t="shared" si="30"/>
        <v>2.4509803921568627E-3</v>
      </c>
      <c r="AE137" s="88" t="e">
        <f t="shared" si="31"/>
        <v>#DIV/0!</v>
      </c>
      <c r="AF137" s="88">
        <f t="shared" si="32"/>
        <v>7.8431372549019607E-2</v>
      </c>
      <c r="AG137" s="88" t="e">
        <f t="shared" si="33"/>
        <v>#DIV/0!</v>
      </c>
      <c r="AH137" s="88">
        <f t="shared" si="34"/>
        <v>3.9215686274509803E-2</v>
      </c>
      <c r="AI137" s="88" t="e">
        <f t="shared" si="35"/>
        <v>#DIV/0!</v>
      </c>
      <c r="AJ137" s="94" t="s">
        <v>4454</v>
      </c>
    </row>
    <row r="138" spans="1:37" ht="16" x14ac:dyDescent="0.2">
      <c r="A138" s="2" t="s">
        <v>417</v>
      </c>
      <c r="B138" s="2" t="s">
        <v>415</v>
      </c>
      <c r="C138" s="2" t="s">
        <v>2141</v>
      </c>
      <c r="D138" s="2"/>
      <c r="E138" t="s">
        <v>2140</v>
      </c>
      <c r="F138" s="2" t="s">
        <v>529</v>
      </c>
      <c r="G138" s="2" t="s">
        <v>528</v>
      </c>
      <c r="H138" s="2" t="s">
        <v>416</v>
      </c>
      <c r="I138" s="25" t="s">
        <v>3636</v>
      </c>
      <c r="J138" s="27" t="s">
        <v>3637</v>
      </c>
      <c r="K138" s="27" t="s">
        <v>3638</v>
      </c>
      <c r="L138" s="31">
        <v>0.2</v>
      </c>
      <c r="N138" s="75">
        <v>100</v>
      </c>
      <c r="O138">
        <v>425</v>
      </c>
      <c r="P138">
        <v>850</v>
      </c>
      <c r="T138" s="65">
        <v>0.2</v>
      </c>
      <c r="U138" s="31">
        <v>15</v>
      </c>
      <c r="V138" t="s">
        <v>2140</v>
      </c>
      <c r="W138" s="2" t="s">
        <v>529</v>
      </c>
      <c r="X138" s="71">
        <f t="shared" si="24"/>
        <v>11.764705882352942</v>
      </c>
      <c r="Y138" s="71" t="e">
        <f t="shared" si="25"/>
        <v>#DIV/0!</v>
      </c>
      <c r="Z138" s="88">
        <f t="shared" si="26"/>
        <v>2.3529411764705883</v>
      </c>
      <c r="AA138" s="88" t="e">
        <f t="shared" si="27"/>
        <v>#DIV/0!</v>
      </c>
      <c r="AB138" s="90">
        <f t="shared" si="28"/>
        <v>1.0416666666666667</v>
      </c>
      <c r="AC138" s="31">
        <f t="shared" si="29"/>
        <v>96</v>
      </c>
      <c r="AD138" s="88">
        <f t="shared" si="30"/>
        <v>2.4509803921568627E-3</v>
      </c>
      <c r="AE138" s="88" t="e">
        <f t="shared" si="31"/>
        <v>#DIV/0!</v>
      </c>
      <c r="AF138" s="88">
        <f t="shared" si="32"/>
        <v>7.8431372549019607E-2</v>
      </c>
      <c r="AG138" s="88" t="e">
        <f t="shared" si="33"/>
        <v>#DIV/0!</v>
      </c>
      <c r="AH138" s="88">
        <f t="shared" si="34"/>
        <v>3.9215686274509803E-2</v>
      </c>
      <c r="AI138" s="88" t="e">
        <f t="shared" si="35"/>
        <v>#DIV/0!</v>
      </c>
      <c r="AJ138" s="94" t="s">
        <v>4454</v>
      </c>
    </row>
    <row r="139" spans="1:37" ht="16" x14ac:dyDescent="0.2">
      <c r="A139" s="2" t="s">
        <v>417</v>
      </c>
      <c r="B139" s="2" t="s">
        <v>415</v>
      </c>
      <c r="C139" s="2"/>
      <c r="D139" s="2"/>
      <c r="E139" t="s">
        <v>2142</v>
      </c>
      <c r="F139" s="2" t="s">
        <v>531</v>
      </c>
      <c r="G139" s="2" t="s">
        <v>530</v>
      </c>
      <c r="H139" s="2" t="s">
        <v>416</v>
      </c>
      <c r="I139" s="25" t="s">
        <v>3534</v>
      </c>
      <c r="J139" s="27" t="s">
        <v>3507</v>
      </c>
      <c r="K139" s="27" t="s">
        <v>3586</v>
      </c>
      <c r="L139" s="31">
        <v>0.2</v>
      </c>
      <c r="N139" s="75">
        <v>100</v>
      </c>
      <c r="O139">
        <v>2085</v>
      </c>
      <c r="Q139" s="18">
        <v>800</v>
      </c>
      <c r="R139">
        <v>1200</v>
      </c>
      <c r="S139" t="s">
        <v>2999</v>
      </c>
      <c r="T139" s="31">
        <v>0.2</v>
      </c>
      <c r="U139" s="31">
        <v>15</v>
      </c>
      <c r="V139" t="s">
        <v>2142</v>
      </c>
      <c r="W139" s="2" t="s">
        <v>531</v>
      </c>
      <c r="X139" s="71">
        <f t="shared" si="24"/>
        <v>2.398081534772182</v>
      </c>
      <c r="Y139" s="71">
        <f t="shared" si="25"/>
        <v>6.25</v>
      </c>
      <c r="Z139" s="88">
        <f t="shared" si="26"/>
        <v>0.47961630695443647</v>
      </c>
      <c r="AA139" s="88">
        <f t="shared" si="27"/>
        <v>1.25</v>
      </c>
      <c r="AB139" s="90">
        <f t="shared" si="28"/>
        <v>1.0416666666666667</v>
      </c>
      <c r="AC139" s="31">
        <f t="shared" si="29"/>
        <v>96</v>
      </c>
      <c r="AD139" s="88">
        <f t="shared" si="30"/>
        <v>4.9960031974420464E-4</v>
      </c>
      <c r="AE139" s="88">
        <f t="shared" si="31"/>
        <v>1.3020833333333335E-3</v>
      </c>
      <c r="AF139" s="88">
        <f t="shared" si="32"/>
        <v>1.5987210231814548E-2</v>
      </c>
      <c r="AG139" s="88">
        <f t="shared" si="33"/>
        <v>4.1666666666666671E-2</v>
      </c>
      <c r="AH139" s="88" t="e">
        <f t="shared" si="34"/>
        <v>#DIV/0!</v>
      </c>
      <c r="AI139" s="88">
        <f t="shared" si="35"/>
        <v>2.777777777777778E-2</v>
      </c>
      <c r="AJ139" s="94" t="s">
        <v>4454</v>
      </c>
    </row>
    <row r="140" spans="1:37" ht="16" x14ac:dyDescent="0.2">
      <c r="A140" s="2" t="s">
        <v>350</v>
      </c>
      <c r="B140" s="2" t="s">
        <v>415</v>
      </c>
      <c r="C140" s="2"/>
      <c r="D140" s="2"/>
      <c r="E140" t="s">
        <v>2142</v>
      </c>
      <c r="F140" s="2" t="s">
        <v>531</v>
      </c>
      <c r="G140" s="2" t="s">
        <v>530</v>
      </c>
      <c r="H140" s="2" t="s">
        <v>413</v>
      </c>
      <c r="I140" s="25" t="s">
        <v>3534</v>
      </c>
      <c r="J140" s="27" t="s">
        <v>3507</v>
      </c>
      <c r="K140" s="27" t="s">
        <v>3586</v>
      </c>
      <c r="L140" s="31">
        <v>0.2</v>
      </c>
      <c r="N140" s="75">
        <v>100</v>
      </c>
      <c r="O140">
        <v>2085</v>
      </c>
      <c r="Q140" s="18">
        <v>800</v>
      </c>
      <c r="R140">
        <v>1200</v>
      </c>
      <c r="S140" t="s">
        <v>2999</v>
      </c>
      <c r="T140" s="31">
        <v>0.2</v>
      </c>
      <c r="U140" s="31">
        <v>15</v>
      </c>
      <c r="V140" t="s">
        <v>2142</v>
      </c>
      <c r="W140" s="2" t="s">
        <v>531</v>
      </c>
      <c r="X140" s="71">
        <f t="shared" si="24"/>
        <v>2.398081534772182</v>
      </c>
      <c r="Y140" s="71">
        <f t="shared" si="25"/>
        <v>6.25</v>
      </c>
      <c r="Z140" s="88">
        <f t="shared" si="26"/>
        <v>0.47961630695443647</v>
      </c>
      <c r="AA140" s="88">
        <f t="shared" si="27"/>
        <v>1.25</v>
      </c>
      <c r="AB140" s="90">
        <f t="shared" si="28"/>
        <v>1.0416666666666667</v>
      </c>
      <c r="AC140" s="31">
        <f t="shared" si="29"/>
        <v>96</v>
      </c>
      <c r="AD140" s="88">
        <f t="shared" si="30"/>
        <v>4.9960031974420464E-4</v>
      </c>
      <c r="AE140" s="88">
        <f t="shared" si="31"/>
        <v>1.3020833333333335E-3</v>
      </c>
      <c r="AF140" s="88">
        <f t="shared" si="32"/>
        <v>1.5987210231814548E-2</v>
      </c>
      <c r="AG140" s="88">
        <f t="shared" si="33"/>
        <v>4.1666666666666671E-2</v>
      </c>
      <c r="AH140" s="88" t="e">
        <f t="shared" si="34"/>
        <v>#DIV/0!</v>
      </c>
      <c r="AI140" s="88">
        <f t="shared" si="35"/>
        <v>2.777777777777778E-2</v>
      </c>
      <c r="AJ140" s="94" t="s">
        <v>4454</v>
      </c>
    </row>
    <row r="141" spans="1:37" ht="16" x14ac:dyDescent="0.2">
      <c r="A141" s="2" t="s">
        <v>459</v>
      </c>
      <c r="B141" s="2" t="s">
        <v>415</v>
      </c>
      <c r="C141" s="2"/>
      <c r="D141" s="2"/>
      <c r="E141" t="s">
        <v>2142</v>
      </c>
      <c r="F141" s="2" t="s">
        <v>531</v>
      </c>
      <c r="G141" s="2" t="s">
        <v>530</v>
      </c>
      <c r="H141" s="2" t="s">
        <v>458</v>
      </c>
      <c r="I141" s="25" t="s">
        <v>3534</v>
      </c>
      <c r="J141" s="27" t="s">
        <v>3507</v>
      </c>
      <c r="K141" s="27" t="s">
        <v>3586</v>
      </c>
      <c r="L141" s="31">
        <v>0.2</v>
      </c>
      <c r="N141" s="75">
        <v>100</v>
      </c>
      <c r="O141">
        <v>2085</v>
      </c>
      <c r="Q141" s="18">
        <v>800</v>
      </c>
      <c r="R141">
        <v>1200</v>
      </c>
      <c r="S141" t="s">
        <v>2999</v>
      </c>
      <c r="T141" s="31">
        <v>0.2</v>
      </c>
      <c r="U141" s="31">
        <v>15</v>
      </c>
      <c r="V141" t="s">
        <v>2142</v>
      </c>
      <c r="W141" s="2" t="s">
        <v>531</v>
      </c>
      <c r="X141" s="71">
        <f t="shared" si="24"/>
        <v>2.398081534772182</v>
      </c>
      <c r="Y141" s="71">
        <f t="shared" si="25"/>
        <v>6.25</v>
      </c>
      <c r="Z141" s="88">
        <f t="shared" si="26"/>
        <v>0.47961630695443647</v>
      </c>
      <c r="AA141" s="88">
        <f t="shared" si="27"/>
        <v>1.25</v>
      </c>
      <c r="AB141" s="90">
        <f t="shared" si="28"/>
        <v>1.0416666666666667</v>
      </c>
      <c r="AC141" s="31">
        <f t="shared" si="29"/>
        <v>96</v>
      </c>
      <c r="AD141" s="88">
        <f t="shared" si="30"/>
        <v>4.9960031974420464E-4</v>
      </c>
      <c r="AE141" s="88">
        <f t="shared" si="31"/>
        <v>1.3020833333333335E-3</v>
      </c>
      <c r="AF141" s="88">
        <f t="shared" si="32"/>
        <v>1.5987210231814548E-2</v>
      </c>
      <c r="AG141" s="88">
        <f t="shared" si="33"/>
        <v>4.1666666666666671E-2</v>
      </c>
      <c r="AH141" s="88" t="e">
        <f t="shared" si="34"/>
        <v>#DIV/0!</v>
      </c>
      <c r="AI141" s="88">
        <f t="shared" si="35"/>
        <v>2.777777777777778E-2</v>
      </c>
      <c r="AJ141" s="94" t="s">
        <v>4454</v>
      </c>
    </row>
    <row r="142" spans="1:37" ht="16" x14ac:dyDescent="0.2">
      <c r="A142" s="2" t="s">
        <v>456</v>
      </c>
      <c r="B142" s="2" t="s">
        <v>415</v>
      </c>
      <c r="C142" s="2"/>
      <c r="D142" s="2"/>
      <c r="E142" t="s">
        <v>2142</v>
      </c>
      <c r="F142" s="2" t="s">
        <v>531</v>
      </c>
      <c r="G142" s="2" t="s">
        <v>530</v>
      </c>
      <c r="H142" s="2" t="s">
        <v>455</v>
      </c>
      <c r="I142" s="25" t="s">
        <v>3534</v>
      </c>
      <c r="J142" s="27" t="s">
        <v>3507</v>
      </c>
      <c r="K142" s="27" t="s">
        <v>3586</v>
      </c>
      <c r="L142" s="31">
        <v>0.2</v>
      </c>
      <c r="N142" s="75">
        <v>100</v>
      </c>
      <c r="O142">
        <v>2085</v>
      </c>
      <c r="Q142" s="18">
        <v>800</v>
      </c>
      <c r="R142">
        <v>1200</v>
      </c>
      <c r="S142" t="s">
        <v>2999</v>
      </c>
      <c r="T142" s="31">
        <v>0.2</v>
      </c>
      <c r="U142" s="31">
        <v>15</v>
      </c>
      <c r="V142" t="s">
        <v>2142</v>
      </c>
      <c r="W142" s="2" t="s">
        <v>531</v>
      </c>
      <c r="X142" s="71">
        <f t="shared" si="24"/>
        <v>2.398081534772182</v>
      </c>
      <c r="Y142" s="71">
        <f t="shared" si="25"/>
        <v>6.25</v>
      </c>
      <c r="Z142" s="88">
        <f t="shared" si="26"/>
        <v>0.47961630695443647</v>
      </c>
      <c r="AA142" s="88">
        <f t="shared" si="27"/>
        <v>1.25</v>
      </c>
      <c r="AB142" s="90">
        <f t="shared" si="28"/>
        <v>1.0416666666666667</v>
      </c>
      <c r="AC142" s="31">
        <f t="shared" si="29"/>
        <v>96</v>
      </c>
      <c r="AD142" s="88">
        <f t="shared" si="30"/>
        <v>4.9960031974420464E-4</v>
      </c>
      <c r="AE142" s="88">
        <f t="shared" si="31"/>
        <v>1.3020833333333335E-3</v>
      </c>
      <c r="AF142" s="88">
        <f t="shared" si="32"/>
        <v>1.5987210231814548E-2</v>
      </c>
      <c r="AG142" s="88">
        <f t="shared" si="33"/>
        <v>4.1666666666666671E-2</v>
      </c>
      <c r="AH142" s="88" t="e">
        <f t="shared" si="34"/>
        <v>#DIV/0!</v>
      </c>
      <c r="AI142" s="88">
        <f t="shared" si="35"/>
        <v>2.777777777777778E-2</v>
      </c>
      <c r="AJ142" s="94" t="s">
        <v>4454</v>
      </c>
    </row>
    <row r="143" spans="1:37" ht="16" x14ac:dyDescent="0.2">
      <c r="A143" s="2" t="s">
        <v>350</v>
      </c>
      <c r="B143" s="2" t="s">
        <v>415</v>
      </c>
      <c r="C143" s="2" t="s">
        <v>2144</v>
      </c>
      <c r="D143" s="2"/>
      <c r="E143" t="s">
        <v>2143</v>
      </c>
      <c r="F143" s="2" t="s">
        <v>533</v>
      </c>
      <c r="G143" s="2" t="s">
        <v>532</v>
      </c>
      <c r="H143" s="2" t="s">
        <v>413</v>
      </c>
      <c r="I143" s="25" t="s">
        <v>3534</v>
      </c>
      <c r="J143" s="27" t="s">
        <v>3507</v>
      </c>
      <c r="K143" s="27" t="s">
        <v>3641</v>
      </c>
      <c r="L143" s="31">
        <v>0.2</v>
      </c>
      <c r="N143" s="75">
        <v>25</v>
      </c>
      <c r="O143">
        <v>54.7</v>
      </c>
      <c r="P143" s="18">
        <v>164.1</v>
      </c>
      <c r="T143" s="31">
        <v>0.2</v>
      </c>
      <c r="U143" s="31">
        <v>15</v>
      </c>
      <c r="V143" t="s">
        <v>2143</v>
      </c>
      <c r="W143" s="2" t="s">
        <v>533</v>
      </c>
      <c r="X143" s="71">
        <f t="shared" si="24"/>
        <v>22.851919561243143</v>
      </c>
      <c r="Y143" s="71" t="e">
        <f t="shared" si="25"/>
        <v>#DIV/0!</v>
      </c>
      <c r="Z143" s="88">
        <f t="shared" si="26"/>
        <v>4.5703839122486283</v>
      </c>
      <c r="AA143" s="88" t="e">
        <f t="shared" si="27"/>
        <v>#DIV/0!</v>
      </c>
      <c r="AB143" s="90">
        <f t="shared" si="28"/>
        <v>0.26041666666666669</v>
      </c>
      <c r="AC143" s="31">
        <f t="shared" si="29"/>
        <v>96</v>
      </c>
      <c r="AD143" s="88">
        <f t="shared" si="30"/>
        <v>4.7608165752589882E-3</v>
      </c>
      <c r="AE143" s="88" t="e">
        <f t="shared" si="31"/>
        <v>#DIV/0!</v>
      </c>
      <c r="AF143" s="88">
        <f t="shared" si="32"/>
        <v>0.15234613040828762</v>
      </c>
      <c r="AG143" s="88" t="e">
        <f t="shared" si="33"/>
        <v>#DIV/0!</v>
      </c>
      <c r="AH143" s="88">
        <f t="shared" si="34"/>
        <v>5.0782043469429217E-2</v>
      </c>
      <c r="AI143" s="88" t="e">
        <f t="shared" si="35"/>
        <v>#DIV/0!</v>
      </c>
      <c r="AJ143" s="94" t="s">
        <v>4454</v>
      </c>
      <c r="AK143" s="118" t="s">
        <v>3548</v>
      </c>
    </row>
    <row r="144" spans="1:37" ht="16" x14ac:dyDescent="0.2">
      <c r="A144" s="2" t="s">
        <v>417</v>
      </c>
      <c r="B144" s="2" t="s">
        <v>415</v>
      </c>
      <c r="C144" s="2" t="s">
        <v>2144</v>
      </c>
      <c r="D144" s="2"/>
      <c r="E144" t="s">
        <v>2143</v>
      </c>
      <c r="F144" s="2" t="s">
        <v>533</v>
      </c>
      <c r="G144" s="2" t="s">
        <v>532</v>
      </c>
      <c r="H144" s="2" t="s">
        <v>416</v>
      </c>
      <c r="I144" s="25" t="s">
        <v>3534</v>
      </c>
      <c r="J144" s="27" t="s">
        <v>3507</v>
      </c>
      <c r="K144" s="27" t="s">
        <v>3641</v>
      </c>
      <c r="L144" s="31">
        <v>0.2</v>
      </c>
      <c r="N144" s="75">
        <v>25</v>
      </c>
      <c r="O144">
        <v>54.7</v>
      </c>
      <c r="P144" s="18">
        <v>164.1</v>
      </c>
      <c r="T144" s="31">
        <v>0.2</v>
      </c>
      <c r="U144" s="31">
        <v>15</v>
      </c>
      <c r="V144" t="s">
        <v>2143</v>
      </c>
      <c r="W144" s="2" t="s">
        <v>533</v>
      </c>
      <c r="X144" s="71">
        <f t="shared" si="24"/>
        <v>22.851919561243143</v>
      </c>
      <c r="Y144" s="71" t="e">
        <f t="shared" si="25"/>
        <v>#DIV/0!</v>
      </c>
      <c r="Z144" s="88">
        <f t="shared" si="26"/>
        <v>4.5703839122486283</v>
      </c>
      <c r="AA144" s="88" t="e">
        <f t="shared" si="27"/>
        <v>#DIV/0!</v>
      </c>
      <c r="AB144" s="90">
        <f t="shared" si="28"/>
        <v>0.26041666666666669</v>
      </c>
      <c r="AC144" s="31">
        <f t="shared" si="29"/>
        <v>96</v>
      </c>
      <c r="AD144" s="88">
        <f t="shared" si="30"/>
        <v>4.7608165752589882E-3</v>
      </c>
      <c r="AE144" s="88" t="e">
        <f t="shared" si="31"/>
        <v>#DIV/0!</v>
      </c>
      <c r="AF144" s="88">
        <f t="shared" si="32"/>
        <v>0.15234613040828762</v>
      </c>
      <c r="AG144" s="88" t="e">
        <f t="shared" si="33"/>
        <v>#DIV/0!</v>
      </c>
      <c r="AH144" s="88">
        <f t="shared" si="34"/>
        <v>5.0782043469429217E-2</v>
      </c>
      <c r="AI144" s="88" t="e">
        <f t="shared" si="35"/>
        <v>#DIV/0!</v>
      </c>
      <c r="AJ144" s="94" t="s">
        <v>4454</v>
      </c>
      <c r="AK144" s="118" t="s">
        <v>3548</v>
      </c>
    </row>
    <row r="145" spans="1:36" ht="16" x14ac:dyDescent="0.2">
      <c r="A145" s="2" t="s">
        <v>350</v>
      </c>
      <c r="B145" s="2" t="s">
        <v>415</v>
      </c>
      <c r="C145" s="2" t="s">
        <v>2146</v>
      </c>
      <c r="D145" s="2"/>
      <c r="E145" t="s">
        <v>2145</v>
      </c>
      <c r="F145" s="2" t="s">
        <v>535</v>
      </c>
      <c r="G145" s="2" t="s">
        <v>534</v>
      </c>
      <c r="H145" s="2" t="s">
        <v>413</v>
      </c>
      <c r="I145" s="25" t="s">
        <v>3534</v>
      </c>
      <c r="J145" s="27" t="s">
        <v>3507</v>
      </c>
      <c r="K145" s="27" t="s">
        <v>3610</v>
      </c>
      <c r="L145" s="31">
        <v>0.2</v>
      </c>
      <c r="N145" s="75">
        <v>100</v>
      </c>
      <c r="O145">
        <v>61</v>
      </c>
      <c r="P145">
        <v>154</v>
      </c>
      <c r="T145" s="31">
        <v>0.2</v>
      </c>
      <c r="U145" s="31">
        <v>15</v>
      </c>
      <c r="V145" t="s">
        <v>2145</v>
      </c>
      <c r="W145" s="2" t="s">
        <v>535</v>
      </c>
      <c r="X145" s="71">
        <f t="shared" si="24"/>
        <v>81.967213114754088</v>
      </c>
      <c r="Y145" s="71" t="e">
        <f t="shared" si="25"/>
        <v>#DIV/0!</v>
      </c>
      <c r="Z145" s="88">
        <f t="shared" si="26"/>
        <v>16.393442622950818</v>
      </c>
      <c r="AA145" s="88" t="e">
        <f t="shared" si="27"/>
        <v>#DIV/0!</v>
      </c>
      <c r="AB145" s="90">
        <f t="shared" si="28"/>
        <v>1.0416666666666667</v>
      </c>
      <c r="AC145" s="31">
        <f t="shared" si="29"/>
        <v>96</v>
      </c>
      <c r="AD145" s="88">
        <f t="shared" si="30"/>
        <v>1.7076502732240439E-2</v>
      </c>
      <c r="AE145" s="88" t="e">
        <f t="shared" si="31"/>
        <v>#DIV/0!</v>
      </c>
      <c r="AF145" s="88">
        <f t="shared" si="32"/>
        <v>0.54644808743169404</v>
      </c>
      <c r="AG145" s="88" t="e">
        <f t="shared" si="33"/>
        <v>#DIV/0!</v>
      </c>
      <c r="AH145" s="88">
        <f t="shared" si="34"/>
        <v>0.21645021645021648</v>
      </c>
      <c r="AI145" s="88" t="e">
        <f t="shared" si="35"/>
        <v>#DIV/0!</v>
      </c>
      <c r="AJ145" s="94" t="s">
        <v>4454</v>
      </c>
    </row>
    <row r="146" spans="1:36" ht="16" x14ac:dyDescent="0.2">
      <c r="A146" s="2" t="s">
        <v>417</v>
      </c>
      <c r="B146" s="2" t="s">
        <v>415</v>
      </c>
      <c r="C146" s="2" t="s">
        <v>2146</v>
      </c>
      <c r="D146" s="2"/>
      <c r="E146" t="s">
        <v>2145</v>
      </c>
      <c r="F146" s="2" t="s">
        <v>535</v>
      </c>
      <c r="G146" s="2" t="s">
        <v>534</v>
      </c>
      <c r="H146" s="2" t="s">
        <v>416</v>
      </c>
      <c r="I146" s="25" t="s">
        <v>3534</v>
      </c>
      <c r="J146" s="27" t="s">
        <v>3507</v>
      </c>
      <c r="K146" s="27" t="s">
        <v>3610</v>
      </c>
      <c r="L146" s="31">
        <v>0.2</v>
      </c>
      <c r="N146" s="75">
        <v>100</v>
      </c>
      <c r="O146">
        <v>61</v>
      </c>
      <c r="P146">
        <v>154</v>
      </c>
      <c r="T146" s="31">
        <v>0.2</v>
      </c>
      <c r="U146" s="31">
        <v>15</v>
      </c>
      <c r="V146" t="s">
        <v>2145</v>
      </c>
      <c r="W146" s="2" t="s">
        <v>535</v>
      </c>
      <c r="X146" s="71">
        <f t="shared" si="24"/>
        <v>81.967213114754088</v>
      </c>
      <c r="Y146" s="71" t="e">
        <f t="shared" si="25"/>
        <v>#DIV/0!</v>
      </c>
      <c r="Z146" s="88">
        <f t="shared" si="26"/>
        <v>16.393442622950818</v>
      </c>
      <c r="AA146" s="88" t="e">
        <f t="shared" si="27"/>
        <v>#DIV/0!</v>
      </c>
      <c r="AB146" s="90">
        <f t="shared" si="28"/>
        <v>1.0416666666666667</v>
      </c>
      <c r="AC146" s="31">
        <f t="shared" si="29"/>
        <v>96</v>
      </c>
      <c r="AD146" s="88">
        <f t="shared" si="30"/>
        <v>1.7076502732240439E-2</v>
      </c>
      <c r="AE146" s="88" t="e">
        <f t="shared" si="31"/>
        <v>#DIV/0!</v>
      </c>
      <c r="AF146" s="88">
        <f t="shared" si="32"/>
        <v>0.54644808743169404</v>
      </c>
      <c r="AG146" s="88" t="e">
        <f t="shared" si="33"/>
        <v>#DIV/0!</v>
      </c>
      <c r="AH146" s="88">
        <f t="shared" si="34"/>
        <v>0.21645021645021648</v>
      </c>
      <c r="AI146" s="88" t="e">
        <f t="shared" si="35"/>
        <v>#DIV/0!</v>
      </c>
      <c r="AJ146" s="94" t="s">
        <v>4454</v>
      </c>
    </row>
    <row r="147" spans="1:36" ht="16" x14ac:dyDescent="0.2">
      <c r="A147" s="2" t="s">
        <v>417</v>
      </c>
      <c r="B147" s="2" t="s">
        <v>415</v>
      </c>
      <c r="C147" s="2" t="s">
        <v>2148</v>
      </c>
      <c r="D147" s="2"/>
      <c r="E147" t="s">
        <v>2147</v>
      </c>
      <c r="F147" s="2" t="s">
        <v>537</v>
      </c>
      <c r="G147" s="2" t="s">
        <v>536</v>
      </c>
      <c r="H147" s="2" t="s">
        <v>416</v>
      </c>
      <c r="I147" s="25" t="s">
        <v>3534</v>
      </c>
      <c r="J147" s="27" t="s">
        <v>3507</v>
      </c>
      <c r="K147" s="27" t="s">
        <v>3644</v>
      </c>
      <c r="L147" s="31">
        <v>0.2</v>
      </c>
      <c r="N147" s="75">
        <v>50</v>
      </c>
      <c r="O147">
        <v>73</v>
      </c>
      <c r="Q147" s="18">
        <v>73</v>
      </c>
      <c r="R147" s="18">
        <v>146</v>
      </c>
      <c r="S147" t="s">
        <v>2995</v>
      </c>
      <c r="T147" s="31">
        <v>0.2</v>
      </c>
      <c r="U147" s="31">
        <v>15</v>
      </c>
      <c r="V147" t="s">
        <v>2147</v>
      </c>
      <c r="W147" s="2" t="s">
        <v>537</v>
      </c>
      <c r="X147" s="71">
        <f t="shared" si="24"/>
        <v>34.246575342465746</v>
      </c>
      <c r="Y147" s="71">
        <f t="shared" si="25"/>
        <v>34.246575342465746</v>
      </c>
      <c r="Z147" s="88">
        <f t="shared" si="26"/>
        <v>6.8493150684931496</v>
      </c>
      <c r="AA147" s="88">
        <f t="shared" si="27"/>
        <v>6.8493150684931496</v>
      </c>
      <c r="AB147" s="90">
        <f t="shared" si="28"/>
        <v>0.52083333333333337</v>
      </c>
      <c r="AC147" s="31">
        <f t="shared" si="29"/>
        <v>96</v>
      </c>
      <c r="AD147" s="88">
        <f t="shared" si="30"/>
        <v>7.1347031963470324E-3</v>
      </c>
      <c r="AE147" s="88">
        <f t="shared" si="31"/>
        <v>7.1347031963470324E-3</v>
      </c>
      <c r="AF147" s="88">
        <f t="shared" si="32"/>
        <v>0.22831050228310504</v>
      </c>
      <c r="AG147" s="88">
        <f t="shared" si="33"/>
        <v>0.22831050228310504</v>
      </c>
      <c r="AH147" s="88" t="e">
        <f t="shared" si="34"/>
        <v>#DIV/0!</v>
      </c>
      <c r="AI147" s="88">
        <f t="shared" si="35"/>
        <v>0.11415525114155252</v>
      </c>
      <c r="AJ147" s="94" t="s">
        <v>4454</v>
      </c>
    </row>
    <row r="148" spans="1:36" ht="16" x14ac:dyDescent="0.2">
      <c r="A148" s="2" t="s">
        <v>350</v>
      </c>
      <c r="B148" s="2" t="s">
        <v>415</v>
      </c>
      <c r="C148" s="2" t="s">
        <v>2148</v>
      </c>
      <c r="D148" s="2"/>
      <c r="E148" t="s">
        <v>2147</v>
      </c>
      <c r="F148" s="2" t="s">
        <v>537</v>
      </c>
      <c r="G148" s="2" t="s">
        <v>536</v>
      </c>
      <c r="H148" s="2" t="s">
        <v>413</v>
      </c>
      <c r="I148" s="25" t="s">
        <v>3534</v>
      </c>
      <c r="J148" s="27" t="s">
        <v>3507</v>
      </c>
      <c r="K148" s="27" t="s">
        <v>3644</v>
      </c>
      <c r="L148" s="31">
        <v>0.2</v>
      </c>
      <c r="N148" s="75">
        <v>50</v>
      </c>
      <c r="O148">
        <v>73</v>
      </c>
      <c r="Q148" s="18">
        <v>73</v>
      </c>
      <c r="R148" s="18">
        <v>146</v>
      </c>
      <c r="S148" t="s">
        <v>2995</v>
      </c>
      <c r="T148" s="31">
        <v>0.2</v>
      </c>
      <c r="U148" s="31">
        <v>15</v>
      </c>
      <c r="V148" t="s">
        <v>2147</v>
      </c>
      <c r="W148" s="2" t="s">
        <v>537</v>
      </c>
      <c r="X148" s="71">
        <f t="shared" si="24"/>
        <v>34.246575342465746</v>
      </c>
      <c r="Y148" s="71">
        <f t="shared" si="25"/>
        <v>34.246575342465746</v>
      </c>
      <c r="Z148" s="88">
        <f t="shared" si="26"/>
        <v>6.8493150684931496</v>
      </c>
      <c r="AA148" s="88">
        <f t="shared" si="27"/>
        <v>6.8493150684931496</v>
      </c>
      <c r="AB148" s="90">
        <f t="shared" si="28"/>
        <v>0.52083333333333337</v>
      </c>
      <c r="AC148" s="31">
        <f t="shared" si="29"/>
        <v>96</v>
      </c>
      <c r="AD148" s="88">
        <f t="shared" si="30"/>
        <v>7.1347031963470324E-3</v>
      </c>
      <c r="AE148" s="88">
        <f t="shared" si="31"/>
        <v>7.1347031963470324E-3</v>
      </c>
      <c r="AF148" s="88">
        <f t="shared" si="32"/>
        <v>0.22831050228310504</v>
      </c>
      <c r="AG148" s="88">
        <f t="shared" si="33"/>
        <v>0.22831050228310504</v>
      </c>
      <c r="AH148" s="88" t="e">
        <f t="shared" si="34"/>
        <v>#DIV/0!</v>
      </c>
      <c r="AI148" s="88">
        <f t="shared" si="35"/>
        <v>0.11415525114155252</v>
      </c>
      <c r="AJ148" s="94" t="s">
        <v>4454</v>
      </c>
    </row>
    <row r="149" spans="1:36" ht="16" x14ac:dyDescent="0.2">
      <c r="A149" s="2" t="s">
        <v>417</v>
      </c>
      <c r="B149" s="2" t="s">
        <v>415</v>
      </c>
      <c r="C149" s="2" t="s">
        <v>2150</v>
      </c>
      <c r="D149" s="2"/>
      <c r="E149" t="s">
        <v>2149</v>
      </c>
      <c r="F149" s="2" t="s">
        <v>539</v>
      </c>
      <c r="G149" s="2" t="s">
        <v>538</v>
      </c>
      <c r="H149" s="2" t="s">
        <v>416</v>
      </c>
      <c r="I149" s="25" t="s">
        <v>3534</v>
      </c>
      <c r="J149" s="27" t="s">
        <v>3507</v>
      </c>
      <c r="K149" s="27" t="s">
        <v>3646</v>
      </c>
      <c r="L149" s="31">
        <v>0.2</v>
      </c>
      <c r="N149" s="75">
        <v>100</v>
      </c>
      <c r="O149">
        <v>849</v>
      </c>
      <c r="P149">
        <v>1060</v>
      </c>
      <c r="T149" s="31">
        <v>0.2</v>
      </c>
      <c r="U149" s="31">
        <v>15</v>
      </c>
      <c r="V149" t="s">
        <v>2149</v>
      </c>
      <c r="W149" s="2" t="s">
        <v>539</v>
      </c>
      <c r="X149" s="71">
        <f t="shared" si="24"/>
        <v>5.8892815076560661</v>
      </c>
      <c r="Y149" s="71" t="e">
        <f t="shared" si="25"/>
        <v>#DIV/0!</v>
      </c>
      <c r="Z149" s="88">
        <f t="shared" si="26"/>
        <v>1.1778563015312131</v>
      </c>
      <c r="AA149" s="88" t="e">
        <f t="shared" si="27"/>
        <v>#DIV/0!</v>
      </c>
      <c r="AB149" s="90">
        <f t="shared" si="28"/>
        <v>1.0416666666666667</v>
      </c>
      <c r="AC149" s="31">
        <f t="shared" si="29"/>
        <v>96</v>
      </c>
      <c r="AD149" s="88">
        <f t="shared" si="30"/>
        <v>1.2269336474283472E-3</v>
      </c>
      <c r="AE149" s="88" t="e">
        <f t="shared" si="31"/>
        <v>#DIV/0!</v>
      </c>
      <c r="AF149" s="88">
        <f t="shared" si="32"/>
        <v>3.926187671770711E-2</v>
      </c>
      <c r="AG149" s="88" t="e">
        <f t="shared" si="33"/>
        <v>#DIV/0!</v>
      </c>
      <c r="AH149" s="88">
        <f t="shared" si="34"/>
        <v>3.1446540880503145E-2</v>
      </c>
      <c r="AI149" s="88" t="e">
        <f t="shared" si="35"/>
        <v>#DIV/0!</v>
      </c>
      <c r="AJ149" s="94" t="s">
        <v>4454</v>
      </c>
    </row>
    <row r="150" spans="1:36" ht="16" x14ac:dyDescent="0.2">
      <c r="A150" s="2" t="s">
        <v>350</v>
      </c>
      <c r="B150" s="2" t="s">
        <v>415</v>
      </c>
      <c r="C150" s="2" t="s">
        <v>2150</v>
      </c>
      <c r="D150" s="2"/>
      <c r="E150" t="s">
        <v>2149</v>
      </c>
      <c r="F150" s="2" t="s">
        <v>539</v>
      </c>
      <c r="G150" s="2" t="s">
        <v>538</v>
      </c>
      <c r="H150" s="2" t="s">
        <v>413</v>
      </c>
      <c r="I150" s="25" t="s">
        <v>3534</v>
      </c>
      <c r="J150" s="27" t="s">
        <v>3507</v>
      </c>
      <c r="K150" s="27" t="s">
        <v>3646</v>
      </c>
      <c r="L150" s="31">
        <v>0.2</v>
      </c>
      <c r="N150" s="75">
        <v>100</v>
      </c>
      <c r="O150">
        <v>849</v>
      </c>
      <c r="P150">
        <v>1060</v>
      </c>
      <c r="T150" s="31">
        <v>0.2</v>
      </c>
      <c r="U150" s="31">
        <v>15</v>
      </c>
      <c r="V150" t="s">
        <v>2149</v>
      </c>
      <c r="W150" s="2" t="s">
        <v>539</v>
      </c>
      <c r="X150" s="71">
        <f t="shared" si="24"/>
        <v>5.8892815076560661</v>
      </c>
      <c r="Y150" s="71" t="e">
        <f t="shared" si="25"/>
        <v>#DIV/0!</v>
      </c>
      <c r="Z150" s="88">
        <f t="shared" si="26"/>
        <v>1.1778563015312131</v>
      </c>
      <c r="AA150" s="88" t="e">
        <f t="shared" si="27"/>
        <v>#DIV/0!</v>
      </c>
      <c r="AB150" s="90">
        <f t="shared" si="28"/>
        <v>1.0416666666666667</v>
      </c>
      <c r="AC150" s="31">
        <f t="shared" si="29"/>
        <v>96</v>
      </c>
      <c r="AD150" s="88">
        <f t="shared" si="30"/>
        <v>1.2269336474283472E-3</v>
      </c>
      <c r="AE150" s="88" t="e">
        <f t="shared" si="31"/>
        <v>#DIV/0!</v>
      </c>
      <c r="AF150" s="88">
        <f t="shared" si="32"/>
        <v>3.926187671770711E-2</v>
      </c>
      <c r="AG150" s="88" t="e">
        <f t="shared" si="33"/>
        <v>#DIV/0!</v>
      </c>
      <c r="AH150" s="88">
        <f t="shared" si="34"/>
        <v>3.1446540880503145E-2</v>
      </c>
      <c r="AI150" s="88" t="e">
        <f t="shared" si="35"/>
        <v>#DIV/0!</v>
      </c>
      <c r="AJ150" s="94" t="s">
        <v>4454</v>
      </c>
    </row>
    <row r="151" spans="1:36" ht="16" x14ac:dyDescent="0.2">
      <c r="A151" s="2" t="s">
        <v>350</v>
      </c>
      <c r="B151" s="2" t="s">
        <v>415</v>
      </c>
      <c r="C151" s="2" t="s">
        <v>2152</v>
      </c>
      <c r="D151" s="2"/>
      <c r="E151" t="s">
        <v>2151</v>
      </c>
      <c r="F151" s="2" t="s">
        <v>541</v>
      </c>
      <c r="G151" s="2" t="s">
        <v>540</v>
      </c>
      <c r="H151" s="2" t="s">
        <v>413</v>
      </c>
      <c r="I151" s="25" t="s">
        <v>3534</v>
      </c>
      <c r="J151" s="27" t="s">
        <v>3507</v>
      </c>
      <c r="K151" s="27" t="s">
        <v>3593</v>
      </c>
      <c r="L151" s="31">
        <v>0.2</v>
      </c>
      <c r="N151" s="75">
        <v>100</v>
      </c>
      <c r="O151">
        <v>83</v>
      </c>
      <c r="P151">
        <v>208</v>
      </c>
      <c r="T151" s="31">
        <v>0.2</v>
      </c>
      <c r="U151" s="31">
        <v>15</v>
      </c>
      <c r="V151" t="s">
        <v>2151</v>
      </c>
      <c r="W151" s="2" t="s">
        <v>541</v>
      </c>
      <c r="X151" s="71">
        <f t="shared" si="24"/>
        <v>60.240963855421683</v>
      </c>
      <c r="Y151" s="71" t="e">
        <f t="shared" si="25"/>
        <v>#DIV/0!</v>
      </c>
      <c r="Z151" s="88">
        <f t="shared" si="26"/>
        <v>12.048192771084336</v>
      </c>
      <c r="AA151" s="88" t="e">
        <f t="shared" si="27"/>
        <v>#DIV/0!</v>
      </c>
      <c r="AB151" s="90">
        <f t="shared" si="28"/>
        <v>1.0416666666666667</v>
      </c>
      <c r="AC151" s="31">
        <f t="shared" si="29"/>
        <v>96</v>
      </c>
      <c r="AD151" s="88">
        <f t="shared" si="30"/>
        <v>1.2550200803212853E-2</v>
      </c>
      <c r="AE151" s="88" t="e">
        <f t="shared" si="31"/>
        <v>#DIV/0!</v>
      </c>
      <c r="AF151" s="88">
        <f t="shared" si="32"/>
        <v>0.4016064257028113</v>
      </c>
      <c r="AG151" s="88" t="e">
        <f t="shared" si="33"/>
        <v>#DIV/0!</v>
      </c>
      <c r="AH151" s="88">
        <f t="shared" si="34"/>
        <v>0.16025641025641027</v>
      </c>
      <c r="AI151" s="88" t="e">
        <f t="shared" si="35"/>
        <v>#DIV/0!</v>
      </c>
      <c r="AJ151" s="94" t="s">
        <v>4454</v>
      </c>
    </row>
    <row r="152" spans="1:36" ht="16" x14ac:dyDescent="0.2">
      <c r="A152" s="2" t="s">
        <v>417</v>
      </c>
      <c r="B152" s="2" t="s">
        <v>415</v>
      </c>
      <c r="C152" s="2" t="s">
        <v>2152</v>
      </c>
      <c r="D152" s="2"/>
      <c r="E152" t="s">
        <v>2151</v>
      </c>
      <c r="F152" s="2" t="s">
        <v>541</v>
      </c>
      <c r="G152" s="2" t="s">
        <v>540</v>
      </c>
      <c r="H152" s="2" t="s">
        <v>416</v>
      </c>
      <c r="I152" s="25" t="s">
        <v>3534</v>
      </c>
      <c r="J152" s="27" t="s">
        <v>3507</v>
      </c>
      <c r="K152" s="27" t="s">
        <v>3593</v>
      </c>
      <c r="L152" s="31">
        <v>0.2</v>
      </c>
      <c r="N152" s="75">
        <v>100</v>
      </c>
      <c r="O152">
        <v>83</v>
      </c>
      <c r="P152">
        <v>208</v>
      </c>
      <c r="T152" s="31">
        <v>0.2</v>
      </c>
      <c r="U152" s="31">
        <v>15</v>
      </c>
      <c r="V152" t="s">
        <v>2151</v>
      </c>
      <c r="W152" s="2" t="s">
        <v>541</v>
      </c>
      <c r="X152" s="71">
        <f t="shared" si="24"/>
        <v>60.240963855421683</v>
      </c>
      <c r="Y152" s="71" t="e">
        <f t="shared" si="25"/>
        <v>#DIV/0!</v>
      </c>
      <c r="Z152" s="88">
        <f t="shared" si="26"/>
        <v>12.048192771084336</v>
      </c>
      <c r="AA152" s="88" t="e">
        <f t="shared" si="27"/>
        <v>#DIV/0!</v>
      </c>
      <c r="AB152" s="90">
        <f t="shared" si="28"/>
        <v>1.0416666666666667</v>
      </c>
      <c r="AC152" s="31">
        <f t="shared" si="29"/>
        <v>96</v>
      </c>
      <c r="AD152" s="88">
        <f t="shared" si="30"/>
        <v>1.2550200803212853E-2</v>
      </c>
      <c r="AE152" s="88" t="e">
        <f t="shared" si="31"/>
        <v>#DIV/0!</v>
      </c>
      <c r="AF152" s="88">
        <f t="shared" si="32"/>
        <v>0.4016064257028113</v>
      </c>
      <c r="AG152" s="88" t="e">
        <f t="shared" si="33"/>
        <v>#DIV/0!</v>
      </c>
      <c r="AH152" s="88">
        <f t="shared" si="34"/>
        <v>0.16025641025641027</v>
      </c>
      <c r="AI152" s="88" t="e">
        <f t="shared" si="35"/>
        <v>#DIV/0!</v>
      </c>
      <c r="AJ152" s="94" t="s">
        <v>4454</v>
      </c>
    </row>
    <row r="153" spans="1:36" ht="16" x14ac:dyDescent="0.2">
      <c r="A153" s="2" t="s">
        <v>459</v>
      </c>
      <c r="B153" s="2" t="s">
        <v>415</v>
      </c>
      <c r="C153" s="2" t="s">
        <v>2154</v>
      </c>
      <c r="D153" s="2"/>
      <c r="E153" t="s">
        <v>2153</v>
      </c>
      <c r="F153" s="2" t="s">
        <v>544</v>
      </c>
      <c r="G153" s="2" t="s">
        <v>543</v>
      </c>
      <c r="H153" s="2" t="s">
        <v>458</v>
      </c>
      <c r="I153" s="25" t="s">
        <v>3534</v>
      </c>
      <c r="J153" s="27" t="s">
        <v>3507</v>
      </c>
      <c r="K153" s="27" t="s">
        <v>3631</v>
      </c>
      <c r="L153" s="31">
        <v>0.2</v>
      </c>
      <c r="N153" s="75">
        <v>10</v>
      </c>
      <c r="O153">
        <v>192</v>
      </c>
      <c r="P153">
        <v>384</v>
      </c>
      <c r="T153" s="31">
        <v>0.2</v>
      </c>
      <c r="U153" s="31">
        <v>15</v>
      </c>
      <c r="V153" t="s">
        <v>2153</v>
      </c>
      <c r="W153" s="2" t="s">
        <v>544</v>
      </c>
      <c r="X153" s="71">
        <f t="shared" si="24"/>
        <v>2.6041666666666661</v>
      </c>
      <c r="Y153" s="71" t="e">
        <f t="shared" si="25"/>
        <v>#DIV/0!</v>
      </c>
      <c r="Z153" s="88">
        <f t="shared" si="26"/>
        <v>0.52083333333333326</v>
      </c>
      <c r="AA153" s="88" t="e">
        <f t="shared" si="27"/>
        <v>#DIV/0!</v>
      </c>
      <c r="AB153" s="90">
        <f t="shared" si="28"/>
        <v>0.10416666666666667</v>
      </c>
      <c r="AC153" s="31">
        <f t="shared" si="29"/>
        <v>96</v>
      </c>
      <c r="AD153" s="88">
        <f t="shared" si="30"/>
        <v>5.4253472222222225E-4</v>
      </c>
      <c r="AE153" s="88" t="e">
        <f t="shared" si="31"/>
        <v>#DIV/0!</v>
      </c>
      <c r="AF153" s="88">
        <f t="shared" si="32"/>
        <v>1.7361111111111112E-2</v>
      </c>
      <c r="AG153" s="88" t="e">
        <f t="shared" si="33"/>
        <v>#DIV/0!</v>
      </c>
      <c r="AH153" s="88">
        <f t="shared" si="34"/>
        <v>8.6805555555555559E-3</v>
      </c>
      <c r="AI153" s="88" t="e">
        <f t="shared" si="35"/>
        <v>#DIV/0!</v>
      </c>
      <c r="AJ153" s="94" t="s">
        <v>4454</v>
      </c>
    </row>
    <row r="154" spans="1:36" ht="16" x14ac:dyDescent="0.2">
      <c r="A154" s="2" t="s">
        <v>350</v>
      </c>
      <c r="B154" s="2" t="s">
        <v>415</v>
      </c>
      <c r="C154" s="2" t="s">
        <v>2154</v>
      </c>
      <c r="D154" s="2"/>
      <c r="E154" t="s">
        <v>2153</v>
      </c>
      <c r="F154" s="2" t="s">
        <v>544</v>
      </c>
      <c r="G154" s="2" t="s">
        <v>543</v>
      </c>
      <c r="H154" s="2" t="s">
        <v>413</v>
      </c>
      <c r="I154" s="25" t="s">
        <v>3534</v>
      </c>
      <c r="J154" s="27" t="s">
        <v>3507</v>
      </c>
      <c r="K154" s="27" t="s">
        <v>3631</v>
      </c>
      <c r="L154" s="31">
        <v>0.2</v>
      </c>
      <c r="N154" s="75">
        <v>10</v>
      </c>
      <c r="O154">
        <v>192</v>
      </c>
      <c r="P154">
        <v>384</v>
      </c>
      <c r="T154" s="31">
        <v>0.2</v>
      </c>
      <c r="U154" s="31">
        <v>15</v>
      </c>
      <c r="V154" t="s">
        <v>2153</v>
      </c>
      <c r="W154" s="2" t="s">
        <v>544</v>
      </c>
      <c r="X154" s="71">
        <f t="shared" si="24"/>
        <v>2.6041666666666661</v>
      </c>
      <c r="Y154" s="71" t="e">
        <f t="shared" si="25"/>
        <v>#DIV/0!</v>
      </c>
      <c r="Z154" s="88">
        <f t="shared" si="26"/>
        <v>0.52083333333333326</v>
      </c>
      <c r="AA154" s="88" t="e">
        <f t="shared" si="27"/>
        <v>#DIV/0!</v>
      </c>
      <c r="AB154" s="90">
        <f t="shared" si="28"/>
        <v>0.10416666666666667</v>
      </c>
      <c r="AC154" s="31">
        <f t="shared" si="29"/>
        <v>96</v>
      </c>
      <c r="AD154" s="88">
        <f t="shared" si="30"/>
        <v>5.4253472222222225E-4</v>
      </c>
      <c r="AE154" s="88" t="e">
        <f t="shared" si="31"/>
        <v>#DIV/0!</v>
      </c>
      <c r="AF154" s="88">
        <f t="shared" si="32"/>
        <v>1.7361111111111112E-2</v>
      </c>
      <c r="AG154" s="88" t="e">
        <f t="shared" si="33"/>
        <v>#DIV/0!</v>
      </c>
      <c r="AH154" s="88">
        <f t="shared" si="34"/>
        <v>8.6805555555555559E-3</v>
      </c>
      <c r="AI154" s="88" t="e">
        <f t="shared" si="35"/>
        <v>#DIV/0!</v>
      </c>
      <c r="AJ154" s="94" t="s">
        <v>4454</v>
      </c>
    </row>
    <row r="155" spans="1:36" ht="16" x14ac:dyDescent="0.2">
      <c r="A155" s="2" t="s">
        <v>456</v>
      </c>
      <c r="B155" s="2" t="s">
        <v>415</v>
      </c>
      <c r="C155" s="2" t="s">
        <v>2154</v>
      </c>
      <c r="D155" s="2"/>
      <c r="E155" t="s">
        <v>2153</v>
      </c>
      <c r="F155" s="2" t="s">
        <v>544</v>
      </c>
      <c r="G155" s="2" t="s">
        <v>543</v>
      </c>
      <c r="H155" s="2" t="s">
        <v>455</v>
      </c>
      <c r="I155" s="25" t="s">
        <v>3534</v>
      </c>
      <c r="J155" s="27" t="s">
        <v>3507</v>
      </c>
      <c r="K155" s="27" t="s">
        <v>3631</v>
      </c>
      <c r="L155" s="31">
        <v>0.2</v>
      </c>
      <c r="N155" s="75">
        <v>10</v>
      </c>
      <c r="O155">
        <v>192</v>
      </c>
      <c r="P155">
        <v>384</v>
      </c>
      <c r="T155" s="31">
        <v>0.2</v>
      </c>
      <c r="U155" s="31">
        <v>15</v>
      </c>
      <c r="V155" t="s">
        <v>2153</v>
      </c>
      <c r="W155" s="2" t="s">
        <v>544</v>
      </c>
      <c r="X155" s="71">
        <f t="shared" si="24"/>
        <v>2.6041666666666661</v>
      </c>
      <c r="Y155" s="71" t="e">
        <f t="shared" si="25"/>
        <v>#DIV/0!</v>
      </c>
      <c r="Z155" s="88">
        <f t="shared" si="26"/>
        <v>0.52083333333333326</v>
      </c>
      <c r="AA155" s="88" t="e">
        <f t="shared" si="27"/>
        <v>#DIV/0!</v>
      </c>
      <c r="AB155" s="90">
        <f t="shared" si="28"/>
        <v>0.10416666666666667</v>
      </c>
      <c r="AC155" s="31">
        <f t="shared" si="29"/>
        <v>96</v>
      </c>
      <c r="AD155" s="88">
        <f t="shared" si="30"/>
        <v>5.4253472222222225E-4</v>
      </c>
      <c r="AE155" s="88" t="e">
        <f t="shared" si="31"/>
        <v>#DIV/0!</v>
      </c>
      <c r="AF155" s="88">
        <f t="shared" si="32"/>
        <v>1.7361111111111112E-2</v>
      </c>
      <c r="AG155" s="88" t="e">
        <f t="shared" si="33"/>
        <v>#DIV/0!</v>
      </c>
      <c r="AH155" s="88">
        <f t="shared" si="34"/>
        <v>8.6805555555555559E-3</v>
      </c>
      <c r="AI155" s="88" t="e">
        <f t="shared" si="35"/>
        <v>#DIV/0!</v>
      </c>
      <c r="AJ155" s="94" t="s">
        <v>4454</v>
      </c>
    </row>
    <row r="156" spans="1:36" ht="16" x14ac:dyDescent="0.2">
      <c r="A156" s="2" t="s">
        <v>417</v>
      </c>
      <c r="B156" s="2" t="s">
        <v>415</v>
      </c>
      <c r="C156" s="2" t="s">
        <v>2154</v>
      </c>
      <c r="D156" s="2"/>
      <c r="E156" t="s">
        <v>2153</v>
      </c>
      <c r="F156" s="2" t="s">
        <v>544</v>
      </c>
      <c r="G156" s="2" t="s">
        <v>543</v>
      </c>
      <c r="H156" s="2" t="s">
        <v>416</v>
      </c>
      <c r="I156" s="25" t="s">
        <v>3534</v>
      </c>
      <c r="J156" s="27" t="s">
        <v>3507</v>
      </c>
      <c r="K156" s="27" t="s">
        <v>3631</v>
      </c>
      <c r="L156" s="31">
        <v>0.2</v>
      </c>
      <c r="N156" s="75">
        <v>10</v>
      </c>
      <c r="O156">
        <v>192</v>
      </c>
      <c r="P156">
        <v>384</v>
      </c>
      <c r="T156" s="31">
        <v>0.2</v>
      </c>
      <c r="U156" s="31">
        <v>15</v>
      </c>
      <c r="V156" t="s">
        <v>2153</v>
      </c>
      <c r="W156" s="2" t="s">
        <v>544</v>
      </c>
      <c r="X156" s="71">
        <f t="shared" si="24"/>
        <v>2.6041666666666661</v>
      </c>
      <c r="Y156" s="71" t="e">
        <f t="shared" si="25"/>
        <v>#DIV/0!</v>
      </c>
      <c r="Z156" s="88">
        <f t="shared" si="26"/>
        <v>0.52083333333333326</v>
      </c>
      <c r="AA156" s="88" t="e">
        <f t="shared" si="27"/>
        <v>#DIV/0!</v>
      </c>
      <c r="AB156" s="90">
        <f t="shared" si="28"/>
        <v>0.10416666666666667</v>
      </c>
      <c r="AC156" s="31">
        <f t="shared" si="29"/>
        <v>96</v>
      </c>
      <c r="AD156" s="88">
        <f t="shared" si="30"/>
        <v>5.4253472222222225E-4</v>
      </c>
      <c r="AE156" s="88" t="e">
        <f t="shared" si="31"/>
        <v>#DIV/0!</v>
      </c>
      <c r="AF156" s="88">
        <f t="shared" si="32"/>
        <v>1.7361111111111112E-2</v>
      </c>
      <c r="AG156" s="88" t="e">
        <f t="shared" si="33"/>
        <v>#DIV/0!</v>
      </c>
      <c r="AH156" s="88">
        <f t="shared" si="34"/>
        <v>8.6805555555555559E-3</v>
      </c>
      <c r="AI156" s="88" t="e">
        <f t="shared" si="35"/>
        <v>#DIV/0!</v>
      </c>
      <c r="AJ156" s="94" t="s">
        <v>4454</v>
      </c>
    </row>
    <row r="157" spans="1:36" ht="16" x14ac:dyDescent="0.2">
      <c r="A157" s="2" t="s">
        <v>417</v>
      </c>
      <c r="B157" s="2" t="s">
        <v>415</v>
      </c>
      <c r="C157" s="2"/>
      <c r="D157" s="2"/>
      <c r="E157" t="s">
        <v>2155</v>
      </c>
      <c r="F157" s="2" t="s">
        <v>546</v>
      </c>
      <c r="G157" s="2" t="s">
        <v>545</v>
      </c>
      <c r="H157" s="2" t="s">
        <v>416</v>
      </c>
      <c r="I157" s="25" t="s">
        <v>3534</v>
      </c>
      <c r="J157" s="27" t="s">
        <v>3507</v>
      </c>
      <c r="K157" s="27" t="s">
        <v>3586</v>
      </c>
      <c r="L157" s="31">
        <v>0.2</v>
      </c>
      <c r="N157" s="75">
        <v>10</v>
      </c>
      <c r="O157">
        <v>1420</v>
      </c>
      <c r="Q157" s="18">
        <v>1420</v>
      </c>
      <c r="R157" s="18">
        <v>1775</v>
      </c>
      <c r="S157" t="s">
        <v>3071</v>
      </c>
      <c r="T157" s="31">
        <v>0.2</v>
      </c>
      <c r="U157" s="31">
        <v>15</v>
      </c>
      <c r="V157" t="s">
        <v>2155</v>
      </c>
      <c r="W157" s="2" t="s">
        <v>546</v>
      </c>
      <c r="X157" s="71">
        <f t="shared" si="24"/>
        <v>0.352112676056338</v>
      </c>
      <c r="Y157" s="71">
        <f t="shared" si="25"/>
        <v>0.352112676056338</v>
      </c>
      <c r="Z157" s="88">
        <f t="shared" si="26"/>
        <v>7.0422535211267609E-2</v>
      </c>
      <c r="AA157" s="88">
        <f t="shared" si="27"/>
        <v>7.0422535211267609E-2</v>
      </c>
      <c r="AB157" s="90">
        <f t="shared" si="28"/>
        <v>0.10416666666666667</v>
      </c>
      <c r="AC157" s="31">
        <f t="shared" si="29"/>
        <v>96</v>
      </c>
      <c r="AD157" s="88">
        <f t="shared" si="30"/>
        <v>7.3356807511737091E-5</v>
      </c>
      <c r="AE157" s="88">
        <f t="shared" si="31"/>
        <v>7.3356807511737091E-5</v>
      </c>
      <c r="AF157" s="88">
        <f t="shared" si="32"/>
        <v>2.3474178403755869E-3</v>
      </c>
      <c r="AG157" s="88">
        <f t="shared" si="33"/>
        <v>2.3474178403755869E-3</v>
      </c>
      <c r="AH157" s="88" t="e">
        <f t="shared" si="34"/>
        <v>#DIV/0!</v>
      </c>
      <c r="AI157" s="88">
        <f t="shared" si="35"/>
        <v>1.8779342723004697E-3</v>
      </c>
      <c r="AJ157" s="94" t="s">
        <v>4454</v>
      </c>
    </row>
    <row r="158" spans="1:36" ht="16" x14ac:dyDescent="0.2">
      <c r="A158" s="2" t="s">
        <v>459</v>
      </c>
      <c r="B158" s="2" t="s">
        <v>415</v>
      </c>
      <c r="C158" s="2"/>
      <c r="D158" s="2"/>
      <c r="E158" t="s">
        <v>2155</v>
      </c>
      <c r="F158" s="2" t="s">
        <v>546</v>
      </c>
      <c r="G158" s="2" t="s">
        <v>545</v>
      </c>
      <c r="H158" s="2" t="s">
        <v>458</v>
      </c>
      <c r="I158" s="25" t="s">
        <v>3534</v>
      </c>
      <c r="J158" s="27" t="s">
        <v>3507</v>
      </c>
      <c r="K158" s="27" t="s">
        <v>3586</v>
      </c>
      <c r="L158" s="31">
        <v>0.2</v>
      </c>
      <c r="N158" s="75">
        <v>10</v>
      </c>
      <c r="O158">
        <v>1420</v>
      </c>
      <c r="Q158" s="18">
        <v>1420</v>
      </c>
      <c r="R158" s="18">
        <v>1775</v>
      </c>
      <c r="S158" t="s">
        <v>3071</v>
      </c>
      <c r="T158" s="31">
        <v>0.2</v>
      </c>
      <c r="U158" s="31">
        <v>15</v>
      </c>
      <c r="V158" t="s">
        <v>2155</v>
      </c>
      <c r="W158" s="2" t="s">
        <v>546</v>
      </c>
      <c r="X158" s="71">
        <f t="shared" si="24"/>
        <v>0.352112676056338</v>
      </c>
      <c r="Y158" s="71">
        <f t="shared" si="25"/>
        <v>0.352112676056338</v>
      </c>
      <c r="Z158" s="88">
        <f t="shared" si="26"/>
        <v>7.0422535211267609E-2</v>
      </c>
      <c r="AA158" s="88">
        <f t="shared" si="27"/>
        <v>7.0422535211267609E-2</v>
      </c>
      <c r="AB158" s="90">
        <f t="shared" si="28"/>
        <v>0.10416666666666667</v>
      </c>
      <c r="AC158" s="31">
        <f t="shared" si="29"/>
        <v>96</v>
      </c>
      <c r="AD158" s="88">
        <f t="shared" si="30"/>
        <v>7.3356807511737091E-5</v>
      </c>
      <c r="AE158" s="88">
        <f t="shared" si="31"/>
        <v>7.3356807511737091E-5</v>
      </c>
      <c r="AF158" s="88">
        <f t="shared" si="32"/>
        <v>2.3474178403755869E-3</v>
      </c>
      <c r="AG158" s="88">
        <f t="shared" si="33"/>
        <v>2.3474178403755869E-3</v>
      </c>
      <c r="AH158" s="88" t="e">
        <f t="shared" si="34"/>
        <v>#DIV/0!</v>
      </c>
      <c r="AI158" s="88">
        <f t="shared" si="35"/>
        <v>1.8779342723004697E-3</v>
      </c>
      <c r="AJ158" s="94" t="s">
        <v>4454</v>
      </c>
    </row>
    <row r="159" spans="1:36" ht="16" x14ac:dyDescent="0.2">
      <c r="A159" s="2" t="s">
        <v>350</v>
      </c>
      <c r="B159" s="2" t="s">
        <v>415</v>
      </c>
      <c r="C159" s="2"/>
      <c r="D159" s="2"/>
      <c r="E159" t="s">
        <v>2155</v>
      </c>
      <c r="F159" s="2" t="s">
        <v>546</v>
      </c>
      <c r="G159" s="2" t="s">
        <v>545</v>
      </c>
      <c r="H159" s="2" t="s">
        <v>413</v>
      </c>
      <c r="I159" s="25" t="s">
        <v>3534</v>
      </c>
      <c r="J159" s="27" t="s">
        <v>3507</v>
      </c>
      <c r="K159" s="27" t="s">
        <v>3586</v>
      </c>
      <c r="L159" s="31">
        <v>0.2</v>
      </c>
      <c r="N159" s="75">
        <v>10</v>
      </c>
      <c r="O159">
        <v>1420</v>
      </c>
      <c r="Q159" s="18">
        <v>1420</v>
      </c>
      <c r="R159" s="18">
        <v>1775</v>
      </c>
      <c r="S159" t="s">
        <v>3071</v>
      </c>
      <c r="T159" s="31">
        <v>0.2</v>
      </c>
      <c r="U159" s="31">
        <v>15</v>
      </c>
      <c r="V159" t="s">
        <v>2155</v>
      </c>
      <c r="W159" s="2" t="s">
        <v>546</v>
      </c>
      <c r="X159" s="71">
        <f t="shared" si="24"/>
        <v>0.352112676056338</v>
      </c>
      <c r="Y159" s="71">
        <f t="shared" si="25"/>
        <v>0.352112676056338</v>
      </c>
      <c r="Z159" s="88">
        <f t="shared" si="26"/>
        <v>7.0422535211267609E-2</v>
      </c>
      <c r="AA159" s="88">
        <f t="shared" si="27"/>
        <v>7.0422535211267609E-2</v>
      </c>
      <c r="AB159" s="90">
        <f t="shared" si="28"/>
        <v>0.10416666666666667</v>
      </c>
      <c r="AC159" s="31">
        <f t="shared" si="29"/>
        <v>96</v>
      </c>
      <c r="AD159" s="88">
        <f t="shared" si="30"/>
        <v>7.3356807511737091E-5</v>
      </c>
      <c r="AE159" s="88">
        <f t="shared" si="31"/>
        <v>7.3356807511737091E-5</v>
      </c>
      <c r="AF159" s="88">
        <f t="shared" si="32"/>
        <v>2.3474178403755869E-3</v>
      </c>
      <c r="AG159" s="88">
        <f t="shared" si="33"/>
        <v>2.3474178403755869E-3</v>
      </c>
      <c r="AH159" s="88" t="e">
        <f t="shared" si="34"/>
        <v>#DIV/0!</v>
      </c>
      <c r="AI159" s="88">
        <f t="shared" si="35"/>
        <v>1.8779342723004697E-3</v>
      </c>
      <c r="AJ159" s="94" t="s">
        <v>4454</v>
      </c>
    </row>
    <row r="160" spans="1:36" ht="16" x14ac:dyDescent="0.2">
      <c r="A160" s="2" t="s">
        <v>456</v>
      </c>
      <c r="B160" s="2" t="s">
        <v>415</v>
      </c>
      <c r="C160" s="2"/>
      <c r="D160" s="2"/>
      <c r="E160" t="s">
        <v>2155</v>
      </c>
      <c r="F160" s="2" t="s">
        <v>546</v>
      </c>
      <c r="G160" s="2" t="s">
        <v>545</v>
      </c>
      <c r="H160" s="2" t="s">
        <v>455</v>
      </c>
      <c r="I160" s="25" t="s">
        <v>3534</v>
      </c>
      <c r="J160" s="27" t="s">
        <v>3507</v>
      </c>
      <c r="K160" s="27" t="s">
        <v>3586</v>
      </c>
      <c r="L160" s="31">
        <v>0.2</v>
      </c>
      <c r="N160" s="75">
        <v>10</v>
      </c>
      <c r="O160">
        <v>1420</v>
      </c>
      <c r="Q160" s="18">
        <v>1420</v>
      </c>
      <c r="R160" s="18">
        <v>1775</v>
      </c>
      <c r="S160" t="s">
        <v>3071</v>
      </c>
      <c r="T160" s="31">
        <v>0.2</v>
      </c>
      <c r="U160" s="31">
        <v>15</v>
      </c>
      <c r="V160" t="s">
        <v>2155</v>
      </c>
      <c r="W160" s="2" t="s">
        <v>546</v>
      </c>
      <c r="X160" s="71">
        <f t="shared" si="24"/>
        <v>0.352112676056338</v>
      </c>
      <c r="Y160" s="71">
        <f t="shared" si="25"/>
        <v>0.352112676056338</v>
      </c>
      <c r="Z160" s="88">
        <f t="shared" si="26"/>
        <v>7.0422535211267609E-2</v>
      </c>
      <c r="AA160" s="88">
        <f t="shared" si="27"/>
        <v>7.0422535211267609E-2</v>
      </c>
      <c r="AB160" s="90">
        <f t="shared" si="28"/>
        <v>0.10416666666666667</v>
      </c>
      <c r="AC160" s="31">
        <f t="shared" si="29"/>
        <v>96</v>
      </c>
      <c r="AD160" s="88">
        <f t="shared" si="30"/>
        <v>7.3356807511737091E-5</v>
      </c>
      <c r="AE160" s="88">
        <f t="shared" si="31"/>
        <v>7.3356807511737091E-5</v>
      </c>
      <c r="AF160" s="88">
        <f t="shared" si="32"/>
        <v>2.3474178403755869E-3</v>
      </c>
      <c r="AG160" s="88">
        <f t="shared" si="33"/>
        <v>2.3474178403755869E-3</v>
      </c>
      <c r="AH160" s="88" t="e">
        <f t="shared" si="34"/>
        <v>#DIV/0!</v>
      </c>
      <c r="AI160" s="88">
        <f t="shared" si="35"/>
        <v>1.8779342723004697E-3</v>
      </c>
      <c r="AJ160" s="94" t="s">
        <v>4454</v>
      </c>
    </row>
    <row r="161" spans="1:36" ht="16" x14ac:dyDescent="0.2">
      <c r="A161" s="2" t="s">
        <v>350</v>
      </c>
      <c r="B161" s="2" t="s">
        <v>415</v>
      </c>
      <c r="C161" s="2" t="s">
        <v>2157</v>
      </c>
      <c r="D161" s="2"/>
      <c r="E161" t="s">
        <v>2156</v>
      </c>
      <c r="F161" s="2" t="s">
        <v>548</v>
      </c>
      <c r="G161" s="2" t="s">
        <v>547</v>
      </c>
      <c r="H161" s="2" t="s">
        <v>413</v>
      </c>
      <c r="I161" s="25" t="s">
        <v>3534</v>
      </c>
      <c r="J161" s="27" t="s">
        <v>3507</v>
      </c>
      <c r="K161" s="27" t="s">
        <v>3646</v>
      </c>
      <c r="L161" s="31">
        <v>0.2</v>
      </c>
      <c r="N161" s="75">
        <v>100</v>
      </c>
      <c r="O161">
        <v>241</v>
      </c>
      <c r="P161" s="18">
        <v>723</v>
      </c>
      <c r="T161" s="31">
        <v>0.2</v>
      </c>
      <c r="U161" s="31">
        <v>15</v>
      </c>
      <c r="V161" t="s">
        <v>2156</v>
      </c>
      <c r="W161" s="2" t="s">
        <v>548</v>
      </c>
      <c r="X161" s="71">
        <f t="shared" si="24"/>
        <v>20.746887966804977</v>
      </c>
      <c r="Y161" s="71" t="e">
        <f t="shared" si="25"/>
        <v>#DIV/0!</v>
      </c>
      <c r="Z161" s="88">
        <f t="shared" si="26"/>
        <v>4.1493775933609953</v>
      </c>
      <c r="AA161" s="88" t="e">
        <f t="shared" si="27"/>
        <v>#DIV/0!</v>
      </c>
      <c r="AB161" s="90">
        <f t="shared" si="28"/>
        <v>1.0416666666666667</v>
      </c>
      <c r="AC161" s="31">
        <f t="shared" si="29"/>
        <v>96</v>
      </c>
      <c r="AD161" s="88">
        <f t="shared" si="30"/>
        <v>4.3222683264177043E-3</v>
      </c>
      <c r="AE161" s="88" t="e">
        <f t="shared" si="31"/>
        <v>#DIV/0!</v>
      </c>
      <c r="AF161" s="88">
        <f t="shared" si="32"/>
        <v>0.13831258644536654</v>
      </c>
      <c r="AG161" s="88" t="e">
        <f t="shared" si="33"/>
        <v>#DIV/0!</v>
      </c>
      <c r="AH161" s="88">
        <f t="shared" si="34"/>
        <v>4.6104195481788846E-2</v>
      </c>
      <c r="AI161" s="88" t="e">
        <f t="shared" si="35"/>
        <v>#DIV/0!</v>
      </c>
      <c r="AJ161" s="94" t="s">
        <v>4454</v>
      </c>
    </row>
    <row r="162" spans="1:36" ht="16" x14ac:dyDescent="0.2">
      <c r="A162" s="2" t="s">
        <v>417</v>
      </c>
      <c r="B162" s="2" t="s">
        <v>415</v>
      </c>
      <c r="C162" s="2" t="s">
        <v>2157</v>
      </c>
      <c r="D162" s="2"/>
      <c r="E162" t="s">
        <v>2156</v>
      </c>
      <c r="F162" s="2" t="s">
        <v>548</v>
      </c>
      <c r="G162" s="2" t="s">
        <v>547</v>
      </c>
      <c r="H162" s="2" t="s">
        <v>416</v>
      </c>
      <c r="I162" s="25" t="s">
        <v>3534</v>
      </c>
      <c r="J162" s="27" t="s">
        <v>3507</v>
      </c>
      <c r="K162" s="27" t="s">
        <v>3646</v>
      </c>
      <c r="L162" s="31">
        <v>0.2</v>
      </c>
      <c r="N162" s="75">
        <v>100</v>
      </c>
      <c r="O162">
        <v>241</v>
      </c>
      <c r="P162" s="18">
        <v>723</v>
      </c>
      <c r="T162" s="31">
        <v>0.2</v>
      </c>
      <c r="U162" s="31">
        <v>15</v>
      </c>
      <c r="V162" t="s">
        <v>2156</v>
      </c>
      <c r="W162" s="2" t="s">
        <v>548</v>
      </c>
      <c r="X162" s="71">
        <f t="shared" si="24"/>
        <v>20.746887966804977</v>
      </c>
      <c r="Y162" s="71" t="e">
        <f t="shared" si="25"/>
        <v>#DIV/0!</v>
      </c>
      <c r="Z162" s="88">
        <f t="shared" si="26"/>
        <v>4.1493775933609953</v>
      </c>
      <c r="AA162" s="88" t="e">
        <f t="shared" si="27"/>
        <v>#DIV/0!</v>
      </c>
      <c r="AB162" s="90">
        <f t="shared" si="28"/>
        <v>1.0416666666666667</v>
      </c>
      <c r="AC162" s="31">
        <f t="shared" si="29"/>
        <v>96</v>
      </c>
      <c r="AD162" s="88">
        <f t="shared" si="30"/>
        <v>4.3222683264177043E-3</v>
      </c>
      <c r="AE162" s="88" t="e">
        <f t="shared" si="31"/>
        <v>#DIV/0!</v>
      </c>
      <c r="AF162" s="88">
        <f t="shared" si="32"/>
        <v>0.13831258644536654</v>
      </c>
      <c r="AG162" s="88" t="e">
        <f t="shared" si="33"/>
        <v>#DIV/0!</v>
      </c>
      <c r="AH162" s="88">
        <f t="shared" si="34"/>
        <v>4.6104195481788846E-2</v>
      </c>
      <c r="AI162" s="88" t="e">
        <f t="shared" si="35"/>
        <v>#DIV/0!</v>
      </c>
      <c r="AJ162" s="94" t="s">
        <v>4454</v>
      </c>
    </row>
    <row r="163" spans="1:36" ht="16" x14ac:dyDescent="0.2">
      <c r="A163" s="2" t="s">
        <v>350</v>
      </c>
      <c r="B163" s="2" t="s">
        <v>415</v>
      </c>
      <c r="C163" s="2"/>
      <c r="D163" s="2"/>
      <c r="E163" t="s">
        <v>2158</v>
      </c>
      <c r="F163" s="2" t="s">
        <v>550</v>
      </c>
      <c r="G163" s="2" t="s">
        <v>549</v>
      </c>
      <c r="H163" s="2" t="s">
        <v>413</v>
      </c>
      <c r="I163" s="25" t="s">
        <v>3534</v>
      </c>
      <c r="J163" s="27" t="s">
        <v>3507</v>
      </c>
      <c r="K163" s="27" t="s">
        <v>3542</v>
      </c>
      <c r="L163" s="31">
        <v>0.2</v>
      </c>
      <c r="N163" s="75">
        <v>100</v>
      </c>
      <c r="O163">
        <v>106</v>
      </c>
      <c r="P163" s="18">
        <v>170</v>
      </c>
      <c r="T163" s="31">
        <v>0.2</v>
      </c>
      <c r="U163" s="31">
        <v>15</v>
      </c>
      <c r="V163" t="s">
        <v>2158</v>
      </c>
      <c r="W163" s="2" t="s">
        <v>550</v>
      </c>
      <c r="X163" s="71">
        <f t="shared" si="24"/>
        <v>47.169811320754704</v>
      </c>
      <c r="Y163" s="71" t="e">
        <f t="shared" si="25"/>
        <v>#DIV/0!</v>
      </c>
      <c r="Z163" s="88">
        <f t="shared" si="26"/>
        <v>9.4339622641509422</v>
      </c>
      <c r="AA163" s="88" t="e">
        <f t="shared" si="27"/>
        <v>#DIV/0!</v>
      </c>
      <c r="AB163" s="90">
        <f t="shared" si="28"/>
        <v>1.0416666666666667</v>
      </c>
      <c r="AC163" s="31">
        <f t="shared" si="29"/>
        <v>96</v>
      </c>
      <c r="AD163" s="88">
        <f t="shared" si="30"/>
        <v>9.827044025157234E-3</v>
      </c>
      <c r="AE163" s="88" t="e">
        <f t="shared" si="31"/>
        <v>#DIV/0!</v>
      </c>
      <c r="AF163" s="88">
        <f t="shared" si="32"/>
        <v>0.31446540880503149</v>
      </c>
      <c r="AG163" s="88" t="e">
        <f t="shared" si="33"/>
        <v>#DIV/0!</v>
      </c>
      <c r="AH163" s="88">
        <f t="shared" si="34"/>
        <v>0.19607843137254904</v>
      </c>
      <c r="AI163" s="88" t="e">
        <f t="shared" si="35"/>
        <v>#DIV/0!</v>
      </c>
      <c r="AJ163" s="94" t="s">
        <v>4454</v>
      </c>
    </row>
    <row r="164" spans="1:36" ht="16" x14ac:dyDescent="0.2">
      <c r="A164" s="2" t="s">
        <v>417</v>
      </c>
      <c r="B164" s="2" t="s">
        <v>415</v>
      </c>
      <c r="C164" s="2"/>
      <c r="D164" s="2"/>
      <c r="E164" t="s">
        <v>2158</v>
      </c>
      <c r="F164" s="2" t="s">
        <v>550</v>
      </c>
      <c r="G164" s="2" t="s">
        <v>549</v>
      </c>
      <c r="H164" s="2" t="s">
        <v>416</v>
      </c>
      <c r="I164" s="25" t="s">
        <v>3534</v>
      </c>
      <c r="J164" s="27" t="s">
        <v>3507</v>
      </c>
      <c r="K164" s="27" t="s">
        <v>3542</v>
      </c>
      <c r="L164" s="31">
        <v>0.2</v>
      </c>
      <c r="N164" s="75">
        <v>100</v>
      </c>
      <c r="O164">
        <v>106</v>
      </c>
      <c r="P164" s="18">
        <v>170</v>
      </c>
      <c r="T164" s="31">
        <v>0.2</v>
      </c>
      <c r="U164" s="31">
        <v>15</v>
      </c>
      <c r="V164" t="s">
        <v>2158</v>
      </c>
      <c r="W164" s="2" t="s">
        <v>550</v>
      </c>
      <c r="X164" s="71">
        <f t="shared" si="24"/>
        <v>47.169811320754704</v>
      </c>
      <c r="Y164" s="71" t="e">
        <f t="shared" si="25"/>
        <v>#DIV/0!</v>
      </c>
      <c r="Z164" s="88">
        <f t="shared" si="26"/>
        <v>9.4339622641509422</v>
      </c>
      <c r="AA164" s="88" t="e">
        <f t="shared" si="27"/>
        <v>#DIV/0!</v>
      </c>
      <c r="AB164" s="90">
        <f t="shared" si="28"/>
        <v>1.0416666666666667</v>
      </c>
      <c r="AC164" s="31">
        <f t="shared" si="29"/>
        <v>96</v>
      </c>
      <c r="AD164" s="88">
        <f t="shared" si="30"/>
        <v>9.827044025157234E-3</v>
      </c>
      <c r="AE164" s="88" t="e">
        <f t="shared" si="31"/>
        <v>#DIV/0!</v>
      </c>
      <c r="AF164" s="88">
        <f t="shared" si="32"/>
        <v>0.31446540880503149</v>
      </c>
      <c r="AG164" s="88" t="e">
        <f t="shared" si="33"/>
        <v>#DIV/0!</v>
      </c>
      <c r="AH164" s="88">
        <f t="shared" si="34"/>
        <v>0.19607843137254904</v>
      </c>
      <c r="AI164" s="88" t="e">
        <f t="shared" si="35"/>
        <v>#DIV/0!</v>
      </c>
      <c r="AJ164" s="94" t="s">
        <v>4454</v>
      </c>
    </row>
    <row r="165" spans="1:36" ht="16" x14ac:dyDescent="0.2">
      <c r="A165" s="2" t="s">
        <v>417</v>
      </c>
      <c r="B165" s="2" t="s">
        <v>415</v>
      </c>
      <c r="C165" s="2" t="s">
        <v>2160</v>
      </c>
      <c r="D165" s="2"/>
      <c r="E165" t="s">
        <v>2159</v>
      </c>
      <c r="F165" s="2" t="s">
        <v>552</v>
      </c>
      <c r="G165" s="2" t="s">
        <v>551</v>
      </c>
      <c r="H165" s="2" t="s">
        <v>416</v>
      </c>
      <c r="I165" s="25" t="s">
        <v>3534</v>
      </c>
      <c r="J165" s="27" t="s">
        <v>3507</v>
      </c>
      <c r="K165" s="27" t="s">
        <v>3564</v>
      </c>
      <c r="L165" s="31">
        <v>0.2</v>
      </c>
      <c r="N165" s="75">
        <v>100</v>
      </c>
      <c r="O165">
        <v>138</v>
      </c>
      <c r="P165" s="18">
        <v>275</v>
      </c>
      <c r="T165" s="31">
        <v>0.2</v>
      </c>
      <c r="U165" s="31">
        <v>15</v>
      </c>
      <c r="V165" t="s">
        <v>2159</v>
      </c>
      <c r="W165" s="2" t="s">
        <v>552</v>
      </c>
      <c r="X165" s="71">
        <f t="shared" si="24"/>
        <v>36.231884057971008</v>
      </c>
      <c r="Y165" s="71" t="e">
        <f t="shared" si="25"/>
        <v>#DIV/0!</v>
      </c>
      <c r="Z165" s="88">
        <f t="shared" si="26"/>
        <v>7.2463768115942022</v>
      </c>
      <c r="AA165" s="88" t="e">
        <f t="shared" si="27"/>
        <v>#DIV/0!</v>
      </c>
      <c r="AB165" s="90">
        <f t="shared" si="28"/>
        <v>1.0416666666666667</v>
      </c>
      <c r="AC165" s="31">
        <f t="shared" si="29"/>
        <v>96</v>
      </c>
      <c r="AD165" s="88">
        <f t="shared" si="30"/>
        <v>7.5483091787439619E-3</v>
      </c>
      <c r="AE165" s="88" t="e">
        <f t="shared" si="31"/>
        <v>#DIV/0!</v>
      </c>
      <c r="AF165" s="88">
        <f t="shared" si="32"/>
        <v>0.24154589371980678</v>
      </c>
      <c r="AG165" s="88" t="e">
        <f t="shared" si="33"/>
        <v>#DIV/0!</v>
      </c>
      <c r="AH165" s="88">
        <f t="shared" si="34"/>
        <v>0.12121212121212122</v>
      </c>
      <c r="AI165" s="88" t="e">
        <f t="shared" si="35"/>
        <v>#DIV/0!</v>
      </c>
      <c r="AJ165" s="94" t="s">
        <v>4454</v>
      </c>
    </row>
    <row r="166" spans="1:36" ht="16" x14ac:dyDescent="0.2">
      <c r="A166" s="2" t="s">
        <v>350</v>
      </c>
      <c r="B166" s="2" t="s">
        <v>415</v>
      </c>
      <c r="C166" s="2" t="s">
        <v>2160</v>
      </c>
      <c r="D166" s="2"/>
      <c r="E166" t="s">
        <v>2159</v>
      </c>
      <c r="F166" s="2" t="s">
        <v>552</v>
      </c>
      <c r="G166" s="2" t="s">
        <v>551</v>
      </c>
      <c r="H166" s="2" t="s">
        <v>413</v>
      </c>
      <c r="I166" s="25" t="s">
        <v>3534</v>
      </c>
      <c r="J166" s="27" t="s">
        <v>3507</v>
      </c>
      <c r="K166" s="27" t="s">
        <v>3564</v>
      </c>
      <c r="L166" s="31">
        <v>0.2</v>
      </c>
      <c r="N166" s="75">
        <v>100</v>
      </c>
      <c r="O166">
        <v>138</v>
      </c>
      <c r="P166" s="18">
        <v>275</v>
      </c>
      <c r="T166" s="31">
        <v>0.2</v>
      </c>
      <c r="U166" s="31">
        <v>15</v>
      </c>
      <c r="V166" t="s">
        <v>2159</v>
      </c>
      <c r="W166" s="2" t="s">
        <v>552</v>
      </c>
      <c r="X166" s="71">
        <f t="shared" si="24"/>
        <v>36.231884057971008</v>
      </c>
      <c r="Y166" s="71" t="e">
        <f t="shared" si="25"/>
        <v>#DIV/0!</v>
      </c>
      <c r="Z166" s="88">
        <f t="shared" si="26"/>
        <v>7.2463768115942022</v>
      </c>
      <c r="AA166" s="88" t="e">
        <f t="shared" si="27"/>
        <v>#DIV/0!</v>
      </c>
      <c r="AB166" s="90">
        <f t="shared" si="28"/>
        <v>1.0416666666666667</v>
      </c>
      <c r="AC166" s="31">
        <f t="shared" si="29"/>
        <v>96</v>
      </c>
      <c r="AD166" s="88">
        <f t="shared" si="30"/>
        <v>7.5483091787439619E-3</v>
      </c>
      <c r="AE166" s="88" t="e">
        <f t="shared" si="31"/>
        <v>#DIV/0!</v>
      </c>
      <c r="AF166" s="88">
        <f t="shared" si="32"/>
        <v>0.24154589371980678</v>
      </c>
      <c r="AG166" s="88" t="e">
        <f t="shared" si="33"/>
        <v>#DIV/0!</v>
      </c>
      <c r="AH166" s="88">
        <f t="shared" si="34"/>
        <v>0.12121212121212122</v>
      </c>
      <c r="AI166" s="88" t="e">
        <f t="shared" si="35"/>
        <v>#DIV/0!</v>
      </c>
      <c r="AJ166" s="94" t="s">
        <v>4454</v>
      </c>
    </row>
    <row r="167" spans="1:36" ht="16" x14ac:dyDescent="0.2">
      <c r="A167" s="2" t="s">
        <v>350</v>
      </c>
      <c r="B167" s="2" t="s">
        <v>415</v>
      </c>
      <c r="C167" s="2" t="s">
        <v>2162</v>
      </c>
      <c r="D167" s="2"/>
      <c r="E167" t="s">
        <v>2161</v>
      </c>
      <c r="F167" s="2" t="s">
        <v>554</v>
      </c>
      <c r="G167" s="2" t="s">
        <v>553</v>
      </c>
      <c r="H167" s="2" t="s">
        <v>413</v>
      </c>
      <c r="I167" s="25" t="s">
        <v>3534</v>
      </c>
      <c r="J167" s="27" t="s">
        <v>3507</v>
      </c>
      <c r="K167" s="27" t="s">
        <v>3541</v>
      </c>
      <c r="L167" s="31">
        <v>0.2</v>
      </c>
      <c r="N167" s="75">
        <v>10</v>
      </c>
      <c r="O167">
        <v>61</v>
      </c>
      <c r="P167" s="18">
        <v>102</v>
      </c>
      <c r="T167" s="31">
        <v>0.2</v>
      </c>
      <c r="U167" s="31">
        <v>15</v>
      </c>
      <c r="V167" t="s">
        <v>2161</v>
      </c>
      <c r="W167" s="2" t="s">
        <v>554</v>
      </c>
      <c r="X167" s="71">
        <f t="shared" si="24"/>
        <v>8.1967213114754092</v>
      </c>
      <c r="Y167" s="71" t="e">
        <f t="shared" si="25"/>
        <v>#DIV/0!</v>
      </c>
      <c r="Z167" s="88">
        <f t="shared" si="26"/>
        <v>1.6393442622950818</v>
      </c>
      <c r="AA167" s="88" t="e">
        <f t="shared" si="27"/>
        <v>#DIV/0!</v>
      </c>
      <c r="AB167" s="90">
        <f t="shared" si="28"/>
        <v>0.10416666666666667</v>
      </c>
      <c r="AC167" s="31">
        <f t="shared" si="29"/>
        <v>96</v>
      </c>
      <c r="AD167" s="88">
        <f t="shared" si="30"/>
        <v>1.7076502732240439E-3</v>
      </c>
      <c r="AE167" s="88" t="e">
        <f t="shared" si="31"/>
        <v>#DIV/0!</v>
      </c>
      <c r="AF167" s="88">
        <f t="shared" si="32"/>
        <v>5.4644808743169404E-2</v>
      </c>
      <c r="AG167" s="88" t="e">
        <f t="shared" si="33"/>
        <v>#DIV/0!</v>
      </c>
      <c r="AH167" s="88">
        <f t="shared" si="34"/>
        <v>3.2679738562091505E-2</v>
      </c>
      <c r="AI167" s="88" t="e">
        <f t="shared" si="35"/>
        <v>#DIV/0!</v>
      </c>
      <c r="AJ167" s="94" t="s">
        <v>4454</v>
      </c>
    </row>
    <row r="168" spans="1:36" ht="16" x14ac:dyDescent="0.2">
      <c r="A168" s="2" t="s">
        <v>417</v>
      </c>
      <c r="B168" s="2" t="s">
        <v>415</v>
      </c>
      <c r="C168" s="2" t="s">
        <v>2162</v>
      </c>
      <c r="D168" s="2"/>
      <c r="E168" t="s">
        <v>2161</v>
      </c>
      <c r="F168" s="2" t="s">
        <v>554</v>
      </c>
      <c r="G168" s="2" t="s">
        <v>553</v>
      </c>
      <c r="H168" s="2" t="s">
        <v>416</v>
      </c>
      <c r="I168" s="25" t="s">
        <v>3534</v>
      </c>
      <c r="J168" s="27" t="s">
        <v>3507</v>
      </c>
      <c r="K168" s="27" t="s">
        <v>3541</v>
      </c>
      <c r="L168" s="31">
        <v>0.2</v>
      </c>
      <c r="N168" s="75">
        <v>10</v>
      </c>
      <c r="O168">
        <v>61</v>
      </c>
      <c r="P168" s="18">
        <v>102</v>
      </c>
      <c r="T168" s="31">
        <v>0.2</v>
      </c>
      <c r="U168" s="31">
        <v>15</v>
      </c>
      <c r="V168" t="s">
        <v>2161</v>
      </c>
      <c r="W168" s="2" t="s">
        <v>554</v>
      </c>
      <c r="X168" s="71">
        <f t="shared" si="24"/>
        <v>8.1967213114754092</v>
      </c>
      <c r="Y168" s="71" t="e">
        <f t="shared" si="25"/>
        <v>#DIV/0!</v>
      </c>
      <c r="Z168" s="88">
        <f t="shared" si="26"/>
        <v>1.6393442622950818</v>
      </c>
      <c r="AA168" s="88" t="e">
        <f t="shared" si="27"/>
        <v>#DIV/0!</v>
      </c>
      <c r="AB168" s="90">
        <f t="shared" si="28"/>
        <v>0.10416666666666667</v>
      </c>
      <c r="AC168" s="31">
        <f t="shared" si="29"/>
        <v>96</v>
      </c>
      <c r="AD168" s="88">
        <f t="shared" si="30"/>
        <v>1.7076502732240439E-3</v>
      </c>
      <c r="AE168" s="88" t="e">
        <f t="shared" si="31"/>
        <v>#DIV/0!</v>
      </c>
      <c r="AF168" s="88">
        <f t="shared" si="32"/>
        <v>5.4644808743169404E-2</v>
      </c>
      <c r="AG168" s="88" t="e">
        <f t="shared" si="33"/>
        <v>#DIV/0!</v>
      </c>
      <c r="AH168" s="88">
        <f t="shared" si="34"/>
        <v>3.2679738562091505E-2</v>
      </c>
      <c r="AI168" s="88" t="e">
        <f t="shared" si="35"/>
        <v>#DIV/0!</v>
      </c>
      <c r="AJ168" s="94" t="s">
        <v>4454</v>
      </c>
    </row>
    <row r="169" spans="1:36" ht="16" x14ac:dyDescent="0.2">
      <c r="A169" s="2" t="s">
        <v>350</v>
      </c>
      <c r="B169" s="2" t="s">
        <v>415</v>
      </c>
      <c r="C169" s="2" t="s">
        <v>2164</v>
      </c>
      <c r="D169" s="2"/>
      <c r="E169" t="s">
        <v>2163</v>
      </c>
      <c r="F169" s="2" t="s">
        <v>556</v>
      </c>
      <c r="G169" s="2" t="s">
        <v>555</v>
      </c>
      <c r="H169" s="2" t="s">
        <v>413</v>
      </c>
      <c r="I169" s="25" t="s">
        <v>3534</v>
      </c>
      <c r="J169" s="27" t="s">
        <v>3507</v>
      </c>
      <c r="K169" s="27" t="s">
        <v>3646</v>
      </c>
      <c r="L169" s="31">
        <v>0.2</v>
      </c>
      <c r="N169" s="75">
        <v>100</v>
      </c>
      <c r="O169">
        <v>241</v>
      </c>
      <c r="P169" s="18">
        <v>723</v>
      </c>
      <c r="T169" s="31">
        <v>0.2</v>
      </c>
      <c r="U169" s="31">
        <v>15</v>
      </c>
      <c r="V169" t="s">
        <v>2163</v>
      </c>
      <c r="W169" s="2" t="s">
        <v>556</v>
      </c>
      <c r="X169" s="71">
        <f t="shared" si="24"/>
        <v>20.746887966804977</v>
      </c>
      <c r="Y169" s="71" t="e">
        <f t="shared" si="25"/>
        <v>#DIV/0!</v>
      </c>
      <c r="Z169" s="88">
        <f t="shared" si="26"/>
        <v>4.1493775933609953</v>
      </c>
      <c r="AA169" s="88" t="e">
        <f t="shared" si="27"/>
        <v>#DIV/0!</v>
      </c>
      <c r="AB169" s="90">
        <f t="shared" si="28"/>
        <v>1.0416666666666667</v>
      </c>
      <c r="AC169" s="31">
        <f t="shared" si="29"/>
        <v>96</v>
      </c>
      <c r="AD169" s="88">
        <f t="shared" si="30"/>
        <v>4.3222683264177043E-3</v>
      </c>
      <c r="AE169" s="88" t="e">
        <f t="shared" si="31"/>
        <v>#DIV/0!</v>
      </c>
      <c r="AF169" s="88">
        <f t="shared" si="32"/>
        <v>0.13831258644536654</v>
      </c>
      <c r="AG169" s="88" t="e">
        <f t="shared" si="33"/>
        <v>#DIV/0!</v>
      </c>
      <c r="AH169" s="88">
        <f t="shared" si="34"/>
        <v>4.6104195481788846E-2</v>
      </c>
      <c r="AI169" s="88" t="e">
        <f t="shared" si="35"/>
        <v>#DIV/0!</v>
      </c>
      <c r="AJ169" s="94" t="s">
        <v>4454</v>
      </c>
    </row>
    <row r="170" spans="1:36" ht="16" x14ac:dyDescent="0.2">
      <c r="A170" s="2" t="s">
        <v>417</v>
      </c>
      <c r="B170" s="2" t="s">
        <v>415</v>
      </c>
      <c r="C170" s="2" t="s">
        <v>2164</v>
      </c>
      <c r="D170" s="2"/>
      <c r="E170" t="s">
        <v>2163</v>
      </c>
      <c r="F170" s="2" t="s">
        <v>556</v>
      </c>
      <c r="G170" s="2" t="s">
        <v>555</v>
      </c>
      <c r="H170" s="2" t="s">
        <v>416</v>
      </c>
      <c r="I170" s="25" t="s">
        <v>3534</v>
      </c>
      <c r="J170" s="27" t="s">
        <v>3507</v>
      </c>
      <c r="K170" s="27" t="s">
        <v>3646</v>
      </c>
      <c r="L170" s="31">
        <v>0.2</v>
      </c>
      <c r="N170" s="75">
        <v>100</v>
      </c>
      <c r="O170">
        <v>241</v>
      </c>
      <c r="P170" s="18">
        <v>723</v>
      </c>
      <c r="T170" s="31">
        <v>0.2</v>
      </c>
      <c r="U170" s="31">
        <v>15</v>
      </c>
      <c r="V170" t="s">
        <v>2163</v>
      </c>
      <c r="W170" s="2" t="s">
        <v>556</v>
      </c>
      <c r="X170" s="71">
        <f t="shared" si="24"/>
        <v>20.746887966804977</v>
      </c>
      <c r="Y170" s="71" t="e">
        <f t="shared" si="25"/>
        <v>#DIV/0!</v>
      </c>
      <c r="Z170" s="88">
        <f t="shared" si="26"/>
        <v>4.1493775933609953</v>
      </c>
      <c r="AA170" s="88" t="e">
        <f t="shared" si="27"/>
        <v>#DIV/0!</v>
      </c>
      <c r="AB170" s="90">
        <f t="shared" si="28"/>
        <v>1.0416666666666667</v>
      </c>
      <c r="AC170" s="31">
        <f t="shared" si="29"/>
        <v>96</v>
      </c>
      <c r="AD170" s="88">
        <f t="shared" si="30"/>
        <v>4.3222683264177043E-3</v>
      </c>
      <c r="AE170" s="88" t="e">
        <f t="shared" si="31"/>
        <v>#DIV/0!</v>
      </c>
      <c r="AF170" s="88">
        <f t="shared" si="32"/>
        <v>0.13831258644536654</v>
      </c>
      <c r="AG170" s="88" t="e">
        <f t="shared" si="33"/>
        <v>#DIV/0!</v>
      </c>
      <c r="AH170" s="88">
        <f t="shared" si="34"/>
        <v>4.6104195481788846E-2</v>
      </c>
      <c r="AI170" s="88" t="e">
        <f t="shared" si="35"/>
        <v>#DIV/0!</v>
      </c>
      <c r="AJ170" s="94" t="s">
        <v>4454</v>
      </c>
    </row>
    <row r="171" spans="1:36" ht="16" x14ac:dyDescent="0.2">
      <c r="A171" s="2" t="s">
        <v>350</v>
      </c>
      <c r="B171" s="2" t="s">
        <v>415</v>
      </c>
      <c r="C171" s="2" t="s">
        <v>2166</v>
      </c>
      <c r="D171" s="2"/>
      <c r="E171" t="s">
        <v>2165</v>
      </c>
      <c r="F171" s="2" t="s">
        <v>558</v>
      </c>
      <c r="G171" s="2" t="s">
        <v>557</v>
      </c>
      <c r="H171" s="2" t="s">
        <v>413</v>
      </c>
      <c r="I171" s="25" t="s">
        <v>3534</v>
      </c>
      <c r="J171" s="27" t="s">
        <v>3507</v>
      </c>
      <c r="K171" s="27" t="s">
        <v>3564</v>
      </c>
      <c r="L171" s="31">
        <v>0.2</v>
      </c>
      <c r="N171" s="75">
        <v>10</v>
      </c>
      <c r="O171">
        <v>23</v>
      </c>
      <c r="P171" s="18">
        <v>70</v>
      </c>
      <c r="T171" s="31">
        <v>0.2</v>
      </c>
      <c r="U171" s="31">
        <v>15</v>
      </c>
      <c r="V171" t="s">
        <v>2165</v>
      </c>
      <c r="W171" s="2" t="s">
        <v>558</v>
      </c>
      <c r="X171" s="71">
        <f t="shared" si="24"/>
        <v>21.739130434782606</v>
      </c>
      <c r="Y171" s="71" t="e">
        <f t="shared" si="25"/>
        <v>#DIV/0!</v>
      </c>
      <c r="Z171" s="88">
        <f t="shared" si="26"/>
        <v>4.3478260869565215</v>
      </c>
      <c r="AA171" s="88" t="e">
        <f t="shared" si="27"/>
        <v>#DIV/0!</v>
      </c>
      <c r="AB171" s="90">
        <f t="shared" si="28"/>
        <v>0.10416666666666667</v>
      </c>
      <c r="AC171" s="31">
        <f t="shared" si="29"/>
        <v>96</v>
      </c>
      <c r="AD171" s="88">
        <f t="shared" si="30"/>
        <v>4.528985507246377E-3</v>
      </c>
      <c r="AE171" s="88" t="e">
        <f t="shared" si="31"/>
        <v>#DIV/0!</v>
      </c>
      <c r="AF171" s="88">
        <f t="shared" si="32"/>
        <v>0.14492753623188406</v>
      </c>
      <c r="AG171" s="88" t="e">
        <f t="shared" si="33"/>
        <v>#DIV/0!</v>
      </c>
      <c r="AH171" s="88">
        <f t="shared" si="34"/>
        <v>4.7619047619047623E-2</v>
      </c>
      <c r="AI171" s="88" t="e">
        <f t="shared" si="35"/>
        <v>#DIV/0!</v>
      </c>
      <c r="AJ171" s="94" t="s">
        <v>4454</v>
      </c>
    </row>
    <row r="172" spans="1:36" ht="16" x14ac:dyDescent="0.2">
      <c r="A172" s="2" t="s">
        <v>417</v>
      </c>
      <c r="B172" s="2" t="s">
        <v>415</v>
      </c>
      <c r="C172" s="2" t="s">
        <v>2166</v>
      </c>
      <c r="D172" s="2"/>
      <c r="E172" t="s">
        <v>2165</v>
      </c>
      <c r="F172" s="2" t="s">
        <v>558</v>
      </c>
      <c r="G172" s="2" t="s">
        <v>557</v>
      </c>
      <c r="H172" s="2" t="s">
        <v>416</v>
      </c>
      <c r="I172" t="s">
        <v>3534</v>
      </c>
      <c r="J172" s="27" t="s">
        <v>3507</v>
      </c>
      <c r="K172" s="27" t="s">
        <v>3564</v>
      </c>
      <c r="L172" s="31">
        <v>0.2</v>
      </c>
      <c r="N172" s="75">
        <v>10</v>
      </c>
      <c r="O172">
        <v>23</v>
      </c>
      <c r="P172" s="18">
        <v>70</v>
      </c>
      <c r="T172" s="31">
        <v>0.2</v>
      </c>
      <c r="U172" s="31">
        <v>15</v>
      </c>
      <c r="V172" t="s">
        <v>2165</v>
      </c>
      <c r="W172" s="2" t="s">
        <v>558</v>
      </c>
      <c r="X172" s="71">
        <f t="shared" si="24"/>
        <v>21.739130434782606</v>
      </c>
      <c r="Y172" s="71" t="e">
        <f t="shared" si="25"/>
        <v>#DIV/0!</v>
      </c>
      <c r="Z172" s="88">
        <f t="shared" si="26"/>
        <v>4.3478260869565215</v>
      </c>
      <c r="AA172" s="88" t="e">
        <f t="shared" si="27"/>
        <v>#DIV/0!</v>
      </c>
      <c r="AB172" s="90">
        <f t="shared" si="28"/>
        <v>0.10416666666666667</v>
      </c>
      <c r="AC172" s="31">
        <f t="shared" si="29"/>
        <v>96</v>
      </c>
      <c r="AD172" s="88">
        <f t="shared" si="30"/>
        <v>4.528985507246377E-3</v>
      </c>
      <c r="AE172" s="88" t="e">
        <f t="shared" si="31"/>
        <v>#DIV/0!</v>
      </c>
      <c r="AF172" s="88">
        <f t="shared" si="32"/>
        <v>0.14492753623188406</v>
      </c>
      <c r="AG172" s="88" t="e">
        <f t="shared" si="33"/>
        <v>#DIV/0!</v>
      </c>
      <c r="AH172" s="88">
        <f t="shared" si="34"/>
        <v>4.7619047619047623E-2</v>
      </c>
      <c r="AI172" s="88" t="e">
        <f t="shared" si="35"/>
        <v>#DIV/0!</v>
      </c>
      <c r="AJ172" s="94" t="s">
        <v>4454</v>
      </c>
    </row>
    <row r="173" spans="1:36" ht="16" x14ac:dyDescent="0.2">
      <c r="A173" s="2" t="s">
        <v>350</v>
      </c>
      <c r="B173" s="2" t="s">
        <v>415</v>
      </c>
      <c r="C173" s="2" t="s">
        <v>2168</v>
      </c>
      <c r="D173" s="2"/>
      <c r="E173" t="s">
        <v>2167</v>
      </c>
      <c r="F173" s="2" t="s">
        <v>560</v>
      </c>
      <c r="G173" s="2" t="s">
        <v>559</v>
      </c>
      <c r="H173" s="2" t="s">
        <v>413</v>
      </c>
      <c r="I173" s="26" t="s">
        <v>3534</v>
      </c>
      <c r="J173" s="27" t="s">
        <v>3507</v>
      </c>
      <c r="K173" s="27" t="s">
        <v>3631</v>
      </c>
      <c r="L173" s="31">
        <v>0.2</v>
      </c>
      <c r="N173" s="75">
        <v>10</v>
      </c>
      <c r="O173">
        <v>441</v>
      </c>
      <c r="P173" s="18">
        <v>884</v>
      </c>
      <c r="T173" s="31">
        <v>0.2</v>
      </c>
      <c r="U173" s="31">
        <v>15</v>
      </c>
      <c r="V173" t="s">
        <v>2167</v>
      </c>
      <c r="W173" s="2" t="s">
        <v>560</v>
      </c>
      <c r="X173" s="71">
        <f t="shared" si="24"/>
        <v>1.1337868480725624</v>
      </c>
      <c r="Y173" s="71" t="e">
        <f t="shared" si="25"/>
        <v>#DIV/0!</v>
      </c>
      <c r="Z173" s="88">
        <f t="shared" si="26"/>
        <v>0.22675736961451246</v>
      </c>
      <c r="AA173" s="88" t="e">
        <f t="shared" si="27"/>
        <v>#DIV/0!</v>
      </c>
      <c r="AB173" s="90">
        <f t="shared" si="28"/>
        <v>0.10416666666666667</v>
      </c>
      <c r="AC173" s="31">
        <f t="shared" si="29"/>
        <v>96</v>
      </c>
      <c r="AD173" s="88">
        <f t="shared" si="30"/>
        <v>2.362055933484505E-4</v>
      </c>
      <c r="AE173" s="88" t="e">
        <f t="shared" si="31"/>
        <v>#DIV/0!</v>
      </c>
      <c r="AF173" s="88">
        <f t="shared" si="32"/>
        <v>7.5585789871504159E-3</v>
      </c>
      <c r="AG173" s="88" t="e">
        <f t="shared" si="33"/>
        <v>#DIV/0!</v>
      </c>
      <c r="AH173" s="88">
        <f t="shared" si="34"/>
        <v>3.770739064856712E-3</v>
      </c>
      <c r="AI173" s="88" t="e">
        <f t="shared" si="35"/>
        <v>#DIV/0!</v>
      </c>
      <c r="AJ173" s="94" t="s">
        <v>4454</v>
      </c>
    </row>
    <row r="174" spans="1:36" ht="16" x14ac:dyDescent="0.2">
      <c r="A174" s="2" t="s">
        <v>456</v>
      </c>
      <c r="B174" s="2" t="s">
        <v>415</v>
      </c>
      <c r="C174" s="2" t="s">
        <v>2168</v>
      </c>
      <c r="D174" s="2"/>
      <c r="E174" t="s">
        <v>2167</v>
      </c>
      <c r="F174" s="2" t="s">
        <v>560</v>
      </c>
      <c r="G174" s="2" t="s">
        <v>559</v>
      </c>
      <c r="H174" s="2" t="s">
        <v>455</v>
      </c>
      <c r="I174" s="26" t="s">
        <v>3534</v>
      </c>
      <c r="J174" s="27" t="s">
        <v>3507</v>
      </c>
      <c r="K174" s="27" t="s">
        <v>3631</v>
      </c>
      <c r="L174" s="31">
        <v>0.2</v>
      </c>
      <c r="N174" s="75">
        <v>10</v>
      </c>
      <c r="O174">
        <v>441</v>
      </c>
      <c r="P174" s="18">
        <v>884</v>
      </c>
      <c r="T174" s="31">
        <v>0.2</v>
      </c>
      <c r="U174" s="31">
        <v>15</v>
      </c>
      <c r="V174" t="s">
        <v>2167</v>
      </c>
      <c r="W174" s="2" t="s">
        <v>560</v>
      </c>
      <c r="X174" s="71">
        <f t="shared" si="24"/>
        <v>1.1337868480725624</v>
      </c>
      <c r="Y174" s="71" t="e">
        <f t="shared" si="25"/>
        <v>#DIV/0!</v>
      </c>
      <c r="Z174" s="88">
        <f t="shared" si="26"/>
        <v>0.22675736961451246</v>
      </c>
      <c r="AA174" s="88" t="e">
        <f t="shared" si="27"/>
        <v>#DIV/0!</v>
      </c>
      <c r="AB174" s="90">
        <f t="shared" si="28"/>
        <v>0.10416666666666667</v>
      </c>
      <c r="AC174" s="31">
        <f t="shared" si="29"/>
        <v>96</v>
      </c>
      <c r="AD174" s="88">
        <f t="shared" si="30"/>
        <v>2.362055933484505E-4</v>
      </c>
      <c r="AE174" s="88" t="e">
        <f t="shared" si="31"/>
        <v>#DIV/0!</v>
      </c>
      <c r="AF174" s="88">
        <f t="shared" si="32"/>
        <v>7.5585789871504159E-3</v>
      </c>
      <c r="AG174" s="88" t="e">
        <f t="shared" si="33"/>
        <v>#DIV/0!</v>
      </c>
      <c r="AH174" s="88">
        <f t="shared" si="34"/>
        <v>3.770739064856712E-3</v>
      </c>
      <c r="AI174" s="88" t="e">
        <f t="shared" si="35"/>
        <v>#DIV/0!</v>
      </c>
      <c r="AJ174" s="94" t="s">
        <v>4454</v>
      </c>
    </row>
    <row r="175" spans="1:36" ht="16" x14ac:dyDescent="0.2">
      <c r="A175" s="2" t="s">
        <v>459</v>
      </c>
      <c r="B175" s="2" t="s">
        <v>415</v>
      </c>
      <c r="C175" s="2" t="s">
        <v>2168</v>
      </c>
      <c r="D175" s="2"/>
      <c r="E175" t="s">
        <v>2167</v>
      </c>
      <c r="F175" s="2" t="s">
        <v>560</v>
      </c>
      <c r="G175" s="2" t="s">
        <v>559</v>
      </c>
      <c r="H175" s="2" t="s">
        <v>458</v>
      </c>
      <c r="I175" s="26" t="s">
        <v>3534</v>
      </c>
      <c r="J175" s="27" t="s">
        <v>3507</v>
      </c>
      <c r="K175" s="27" t="s">
        <v>3631</v>
      </c>
      <c r="L175" s="31">
        <v>0.2</v>
      </c>
      <c r="N175" s="75">
        <v>10</v>
      </c>
      <c r="O175">
        <v>441</v>
      </c>
      <c r="P175" s="18">
        <v>884</v>
      </c>
      <c r="T175" s="31">
        <v>0.2</v>
      </c>
      <c r="U175" s="31">
        <v>15</v>
      </c>
      <c r="V175" t="s">
        <v>2167</v>
      </c>
      <c r="W175" s="2" t="s">
        <v>560</v>
      </c>
      <c r="X175" s="71">
        <f t="shared" si="24"/>
        <v>1.1337868480725624</v>
      </c>
      <c r="Y175" s="71" t="e">
        <f t="shared" si="25"/>
        <v>#DIV/0!</v>
      </c>
      <c r="Z175" s="88">
        <f t="shared" si="26"/>
        <v>0.22675736961451246</v>
      </c>
      <c r="AA175" s="88" t="e">
        <f t="shared" si="27"/>
        <v>#DIV/0!</v>
      </c>
      <c r="AB175" s="90">
        <f t="shared" si="28"/>
        <v>0.10416666666666667</v>
      </c>
      <c r="AC175" s="31">
        <f t="shared" si="29"/>
        <v>96</v>
      </c>
      <c r="AD175" s="88">
        <f t="shared" si="30"/>
        <v>2.362055933484505E-4</v>
      </c>
      <c r="AE175" s="88" t="e">
        <f t="shared" si="31"/>
        <v>#DIV/0!</v>
      </c>
      <c r="AF175" s="88">
        <f t="shared" si="32"/>
        <v>7.5585789871504159E-3</v>
      </c>
      <c r="AG175" s="88" t="e">
        <f t="shared" si="33"/>
        <v>#DIV/0!</v>
      </c>
      <c r="AH175" s="88">
        <f t="shared" si="34"/>
        <v>3.770739064856712E-3</v>
      </c>
      <c r="AI175" s="88" t="e">
        <f t="shared" si="35"/>
        <v>#DIV/0!</v>
      </c>
      <c r="AJ175" s="94" t="s">
        <v>4454</v>
      </c>
    </row>
    <row r="176" spans="1:36" ht="16" x14ac:dyDescent="0.2">
      <c r="A176" s="2" t="s">
        <v>417</v>
      </c>
      <c r="B176" s="2" t="s">
        <v>415</v>
      </c>
      <c r="C176" s="2" t="s">
        <v>2168</v>
      </c>
      <c r="D176" s="2"/>
      <c r="E176" t="s">
        <v>2167</v>
      </c>
      <c r="F176" s="2" t="s">
        <v>560</v>
      </c>
      <c r="G176" s="2" t="s">
        <v>559</v>
      </c>
      <c r="H176" s="2" t="s">
        <v>416</v>
      </c>
      <c r="I176" s="26" t="s">
        <v>3534</v>
      </c>
      <c r="J176" s="27" t="s">
        <v>3507</v>
      </c>
      <c r="K176" s="27" t="s">
        <v>3631</v>
      </c>
      <c r="L176" s="31">
        <v>0.2</v>
      </c>
      <c r="N176" s="75">
        <v>10</v>
      </c>
      <c r="O176">
        <v>441</v>
      </c>
      <c r="P176" s="18">
        <v>884</v>
      </c>
      <c r="T176" s="31">
        <v>0.2</v>
      </c>
      <c r="U176" s="31">
        <v>15</v>
      </c>
      <c r="V176" t="s">
        <v>2167</v>
      </c>
      <c r="W176" s="2" t="s">
        <v>560</v>
      </c>
      <c r="X176" s="71">
        <f t="shared" si="24"/>
        <v>1.1337868480725624</v>
      </c>
      <c r="Y176" s="71" t="e">
        <f t="shared" si="25"/>
        <v>#DIV/0!</v>
      </c>
      <c r="Z176" s="88">
        <f t="shared" si="26"/>
        <v>0.22675736961451246</v>
      </c>
      <c r="AA176" s="88" t="e">
        <f t="shared" si="27"/>
        <v>#DIV/0!</v>
      </c>
      <c r="AB176" s="90">
        <f t="shared" si="28"/>
        <v>0.10416666666666667</v>
      </c>
      <c r="AC176" s="31">
        <f t="shared" si="29"/>
        <v>96</v>
      </c>
      <c r="AD176" s="88">
        <f t="shared" si="30"/>
        <v>2.362055933484505E-4</v>
      </c>
      <c r="AE176" s="88" t="e">
        <f t="shared" si="31"/>
        <v>#DIV/0!</v>
      </c>
      <c r="AF176" s="88">
        <f t="shared" si="32"/>
        <v>7.5585789871504159E-3</v>
      </c>
      <c r="AG176" s="88" t="e">
        <f t="shared" si="33"/>
        <v>#DIV/0!</v>
      </c>
      <c r="AH176" s="88">
        <f t="shared" si="34"/>
        <v>3.770739064856712E-3</v>
      </c>
      <c r="AI176" s="88" t="e">
        <f t="shared" si="35"/>
        <v>#DIV/0!</v>
      </c>
      <c r="AJ176" s="94" t="s">
        <v>4454</v>
      </c>
    </row>
    <row r="177" spans="1:36" ht="16" x14ac:dyDescent="0.2">
      <c r="A177" s="2" t="s">
        <v>417</v>
      </c>
      <c r="B177" s="2" t="s">
        <v>415</v>
      </c>
      <c r="C177" s="2" t="s">
        <v>2170</v>
      </c>
      <c r="D177" s="2"/>
      <c r="E177" t="s">
        <v>2169</v>
      </c>
      <c r="F177" s="2" t="s">
        <v>562</v>
      </c>
      <c r="G177" s="2" t="s">
        <v>561</v>
      </c>
      <c r="H177" s="2" t="s">
        <v>416</v>
      </c>
      <c r="I177" s="26" t="s">
        <v>3534</v>
      </c>
      <c r="J177" s="27" t="s">
        <v>3507</v>
      </c>
      <c r="K177" s="27" t="s">
        <v>3631</v>
      </c>
      <c r="L177" s="31">
        <v>0.2</v>
      </c>
      <c r="N177" s="75">
        <v>10</v>
      </c>
      <c r="O177">
        <v>221</v>
      </c>
      <c r="P177" s="18">
        <v>442</v>
      </c>
      <c r="T177" s="31">
        <v>0.2</v>
      </c>
      <c r="U177" s="31">
        <v>15</v>
      </c>
      <c r="V177" t="s">
        <v>2169</v>
      </c>
      <c r="W177" s="2" t="s">
        <v>562</v>
      </c>
      <c r="X177" s="71">
        <f t="shared" si="24"/>
        <v>2.2624434389140267</v>
      </c>
      <c r="Y177" s="71" t="e">
        <f t="shared" si="25"/>
        <v>#DIV/0!</v>
      </c>
      <c r="Z177" s="88">
        <f t="shared" si="26"/>
        <v>0.45248868778280538</v>
      </c>
      <c r="AA177" s="88" t="e">
        <f t="shared" si="27"/>
        <v>#DIV/0!</v>
      </c>
      <c r="AB177" s="90">
        <f t="shared" si="28"/>
        <v>0.10416666666666667</v>
      </c>
      <c r="AC177" s="31">
        <f t="shared" si="29"/>
        <v>96</v>
      </c>
      <c r="AD177" s="88">
        <f t="shared" si="30"/>
        <v>4.71342383107089E-4</v>
      </c>
      <c r="AE177" s="88" t="e">
        <f t="shared" si="31"/>
        <v>#DIV/0!</v>
      </c>
      <c r="AF177" s="88">
        <f t="shared" si="32"/>
        <v>1.5082956259426848E-2</v>
      </c>
      <c r="AG177" s="88" t="e">
        <f t="shared" si="33"/>
        <v>#DIV/0!</v>
      </c>
      <c r="AH177" s="88">
        <f t="shared" si="34"/>
        <v>7.5414781297134239E-3</v>
      </c>
      <c r="AI177" s="88" t="e">
        <f t="shared" si="35"/>
        <v>#DIV/0!</v>
      </c>
      <c r="AJ177" s="94" t="s">
        <v>4454</v>
      </c>
    </row>
    <row r="178" spans="1:36" ht="16" x14ac:dyDescent="0.2">
      <c r="A178" s="2" t="s">
        <v>459</v>
      </c>
      <c r="B178" s="2" t="s">
        <v>415</v>
      </c>
      <c r="C178" s="2" t="s">
        <v>2170</v>
      </c>
      <c r="D178" s="2"/>
      <c r="E178" t="s">
        <v>2169</v>
      </c>
      <c r="F178" s="2" t="s">
        <v>562</v>
      </c>
      <c r="G178" s="2" t="s">
        <v>561</v>
      </c>
      <c r="H178" s="2" t="s">
        <v>458</v>
      </c>
      <c r="I178" s="26" t="s">
        <v>3534</v>
      </c>
      <c r="J178" s="27" t="s">
        <v>3507</v>
      </c>
      <c r="K178" s="27" t="s">
        <v>3631</v>
      </c>
      <c r="L178" s="31">
        <v>0.2</v>
      </c>
      <c r="N178" s="75">
        <v>10</v>
      </c>
      <c r="O178">
        <v>221</v>
      </c>
      <c r="P178" s="18">
        <v>442</v>
      </c>
      <c r="T178" s="31">
        <v>0.2</v>
      </c>
      <c r="U178" s="31">
        <v>15</v>
      </c>
      <c r="V178" t="s">
        <v>2169</v>
      </c>
      <c r="W178" s="2" t="s">
        <v>562</v>
      </c>
      <c r="X178" s="71">
        <f t="shared" si="24"/>
        <v>2.2624434389140267</v>
      </c>
      <c r="Y178" s="71" t="e">
        <f t="shared" si="25"/>
        <v>#DIV/0!</v>
      </c>
      <c r="Z178" s="88">
        <f t="shared" si="26"/>
        <v>0.45248868778280538</v>
      </c>
      <c r="AA178" s="88" t="e">
        <f t="shared" si="27"/>
        <v>#DIV/0!</v>
      </c>
      <c r="AB178" s="90">
        <f t="shared" si="28"/>
        <v>0.10416666666666667</v>
      </c>
      <c r="AC178" s="31">
        <f t="shared" si="29"/>
        <v>96</v>
      </c>
      <c r="AD178" s="88">
        <f t="shared" si="30"/>
        <v>4.71342383107089E-4</v>
      </c>
      <c r="AE178" s="88" t="e">
        <f t="shared" si="31"/>
        <v>#DIV/0!</v>
      </c>
      <c r="AF178" s="88">
        <f t="shared" si="32"/>
        <v>1.5082956259426848E-2</v>
      </c>
      <c r="AG178" s="88" t="e">
        <f t="shared" si="33"/>
        <v>#DIV/0!</v>
      </c>
      <c r="AH178" s="88">
        <f t="shared" si="34"/>
        <v>7.5414781297134239E-3</v>
      </c>
      <c r="AI178" s="88" t="e">
        <f t="shared" si="35"/>
        <v>#DIV/0!</v>
      </c>
      <c r="AJ178" s="94" t="s">
        <v>4454</v>
      </c>
    </row>
    <row r="179" spans="1:36" ht="16" x14ac:dyDescent="0.2">
      <c r="A179" s="2" t="s">
        <v>456</v>
      </c>
      <c r="B179" s="2" t="s">
        <v>415</v>
      </c>
      <c r="C179" s="2" t="s">
        <v>2170</v>
      </c>
      <c r="D179" s="2"/>
      <c r="E179" t="s">
        <v>2169</v>
      </c>
      <c r="F179" s="2" t="s">
        <v>562</v>
      </c>
      <c r="G179" s="2" t="s">
        <v>561</v>
      </c>
      <c r="H179" s="2" t="s">
        <v>455</v>
      </c>
      <c r="I179" s="26" t="s">
        <v>3534</v>
      </c>
      <c r="J179" s="27" t="s">
        <v>3507</v>
      </c>
      <c r="K179" s="27" t="s">
        <v>3631</v>
      </c>
      <c r="L179" s="31">
        <v>0.2</v>
      </c>
      <c r="N179" s="75">
        <v>10</v>
      </c>
      <c r="O179">
        <v>221</v>
      </c>
      <c r="P179" s="18">
        <v>442</v>
      </c>
      <c r="T179" s="31">
        <v>0.2</v>
      </c>
      <c r="U179" s="31">
        <v>15</v>
      </c>
      <c r="V179" t="s">
        <v>2169</v>
      </c>
      <c r="W179" s="2" t="s">
        <v>562</v>
      </c>
      <c r="X179" s="71">
        <f t="shared" si="24"/>
        <v>2.2624434389140267</v>
      </c>
      <c r="Y179" s="71" t="e">
        <f t="shared" si="25"/>
        <v>#DIV/0!</v>
      </c>
      <c r="Z179" s="88">
        <f t="shared" si="26"/>
        <v>0.45248868778280538</v>
      </c>
      <c r="AA179" s="88" t="e">
        <f t="shared" si="27"/>
        <v>#DIV/0!</v>
      </c>
      <c r="AB179" s="90">
        <f t="shared" si="28"/>
        <v>0.10416666666666667</v>
      </c>
      <c r="AC179" s="31">
        <f t="shared" si="29"/>
        <v>96</v>
      </c>
      <c r="AD179" s="88">
        <f t="shared" si="30"/>
        <v>4.71342383107089E-4</v>
      </c>
      <c r="AE179" s="88" t="e">
        <f t="shared" si="31"/>
        <v>#DIV/0!</v>
      </c>
      <c r="AF179" s="88">
        <f t="shared" si="32"/>
        <v>1.5082956259426848E-2</v>
      </c>
      <c r="AG179" s="88" t="e">
        <f t="shared" si="33"/>
        <v>#DIV/0!</v>
      </c>
      <c r="AH179" s="88">
        <f t="shared" si="34"/>
        <v>7.5414781297134239E-3</v>
      </c>
      <c r="AI179" s="88" t="e">
        <f t="shared" si="35"/>
        <v>#DIV/0!</v>
      </c>
      <c r="AJ179" s="94" t="s">
        <v>4454</v>
      </c>
    </row>
    <row r="180" spans="1:36" ht="16" x14ac:dyDescent="0.2">
      <c r="A180" s="2" t="s">
        <v>350</v>
      </c>
      <c r="B180" s="2" t="s">
        <v>415</v>
      </c>
      <c r="C180" s="2" t="s">
        <v>2170</v>
      </c>
      <c r="D180" s="2"/>
      <c r="E180" t="s">
        <v>2169</v>
      </c>
      <c r="F180" s="2" t="s">
        <v>562</v>
      </c>
      <c r="G180" s="2" t="s">
        <v>561</v>
      </c>
      <c r="H180" s="2" t="s">
        <v>413</v>
      </c>
      <c r="I180" s="26" t="s">
        <v>3534</v>
      </c>
      <c r="J180" s="27" t="s">
        <v>3507</v>
      </c>
      <c r="K180" s="27" t="s">
        <v>3631</v>
      </c>
      <c r="L180" s="31">
        <v>0.2</v>
      </c>
      <c r="N180" s="75">
        <v>10</v>
      </c>
      <c r="O180">
        <v>221</v>
      </c>
      <c r="P180" s="18">
        <v>442</v>
      </c>
      <c r="T180" s="31">
        <v>0.2</v>
      </c>
      <c r="U180" s="31">
        <v>15</v>
      </c>
      <c r="V180" t="s">
        <v>2169</v>
      </c>
      <c r="W180" s="2" t="s">
        <v>562</v>
      </c>
      <c r="X180" s="71">
        <f t="shared" si="24"/>
        <v>2.2624434389140267</v>
      </c>
      <c r="Y180" s="71" t="e">
        <f t="shared" si="25"/>
        <v>#DIV/0!</v>
      </c>
      <c r="Z180" s="88">
        <f t="shared" si="26"/>
        <v>0.45248868778280538</v>
      </c>
      <c r="AA180" s="88" t="e">
        <f t="shared" si="27"/>
        <v>#DIV/0!</v>
      </c>
      <c r="AB180" s="90">
        <f t="shared" si="28"/>
        <v>0.10416666666666667</v>
      </c>
      <c r="AC180" s="31">
        <f t="shared" si="29"/>
        <v>96</v>
      </c>
      <c r="AD180" s="88">
        <f t="shared" si="30"/>
        <v>4.71342383107089E-4</v>
      </c>
      <c r="AE180" s="88" t="e">
        <f t="shared" si="31"/>
        <v>#DIV/0!</v>
      </c>
      <c r="AF180" s="88">
        <f t="shared" si="32"/>
        <v>1.5082956259426848E-2</v>
      </c>
      <c r="AG180" s="88" t="e">
        <f t="shared" si="33"/>
        <v>#DIV/0!</v>
      </c>
      <c r="AH180" s="88">
        <f t="shared" si="34"/>
        <v>7.5414781297134239E-3</v>
      </c>
      <c r="AI180" s="88" t="e">
        <f t="shared" si="35"/>
        <v>#DIV/0!</v>
      </c>
      <c r="AJ180" s="94" t="s">
        <v>4454</v>
      </c>
    </row>
    <row r="181" spans="1:36" ht="16" x14ac:dyDescent="0.2">
      <c r="A181" s="2" t="s">
        <v>459</v>
      </c>
      <c r="B181" s="2" t="s">
        <v>415</v>
      </c>
      <c r="C181" s="2" t="s">
        <v>2172</v>
      </c>
      <c r="D181" s="2"/>
      <c r="E181" t="s">
        <v>2171</v>
      </c>
      <c r="F181" s="2" t="s">
        <v>564</v>
      </c>
      <c r="G181" s="2" t="s">
        <v>563</v>
      </c>
      <c r="H181" s="2" t="s">
        <v>458</v>
      </c>
      <c r="I181" s="26" t="s">
        <v>3534</v>
      </c>
      <c r="J181" s="27" t="s">
        <v>3507</v>
      </c>
      <c r="K181" s="27" t="s">
        <v>3586</v>
      </c>
      <c r="L181" s="31">
        <v>0.2</v>
      </c>
      <c r="N181" s="75">
        <v>10</v>
      </c>
      <c r="O181">
        <v>1065</v>
      </c>
      <c r="Q181" s="18">
        <v>1100</v>
      </c>
      <c r="R181" s="18">
        <v>1300</v>
      </c>
      <c r="S181" t="s">
        <v>2992</v>
      </c>
      <c r="T181" s="31">
        <v>0.2</v>
      </c>
      <c r="U181" s="31">
        <v>15</v>
      </c>
      <c r="V181" t="s">
        <v>2171</v>
      </c>
      <c r="W181" s="2" t="s">
        <v>564</v>
      </c>
      <c r="X181" s="71">
        <f t="shared" si="24"/>
        <v>0.46948356807511737</v>
      </c>
      <c r="Y181" s="71">
        <f t="shared" si="25"/>
        <v>0.45454545454545453</v>
      </c>
      <c r="Z181" s="88">
        <f t="shared" si="26"/>
        <v>9.3896713615023469E-2</v>
      </c>
      <c r="AA181" s="88">
        <f t="shared" si="27"/>
        <v>9.0909090909090912E-2</v>
      </c>
      <c r="AB181" s="90">
        <f t="shared" si="28"/>
        <v>0.10416666666666667</v>
      </c>
      <c r="AC181" s="31">
        <f t="shared" si="29"/>
        <v>96</v>
      </c>
      <c r="AD181" s="88">
        <f t="shared" si="30"/>
        <v>9.7809076682316121E-5</v>
      </c>
      <c r="AE181" s="88">
        <f t="shared" si="31"/>
        <v>9.4696969696969697E-5</v>
      </c>
      <c r="AF181" s="88">
        <f t="shared" si="32"/>
        <v>3.1298904538341159E-3</v>
      </c>
      <c r="AG181" s="88">
        <f t="shared" si="33"/>
        <v>3.0303030303030303E-3</v>
      </c>
      <c r="AH181" s="88" t="e">
        <f t="shared" si="34"/>
        <v>#DIV/0!</v>
      </c>
      <c r="AI181" s="88">
        <f t="shared" si="35"/>
        <v>2.5641025641025641E-3</v>
      </c>
      <c r="AJ181" s="94" t="s">
        <v>4454</v>
      </c>
    </row>
    <row r="182" spans="1:36" ht="16" x14ac:dyDescent="0.2">
      <c r="A182" s="2" t="s">
        <v>417</v>
      </c>
      <c r="B182" s="2" t="s">
        <v>415</v>
      </c>
      <c r="C182" s="2" t="s">
        <v>2172</v>
      </c>
      <c r="D182" s="2"/>
      <c r="E182" t="s">
        <v>2171</v>
      </c>
      <c r="F182" s="2" t="s">
        <v>564</v>
      </c>
      <c r="G182" s="2" t="s">
        <v>563</v>
      </c>
      <c r="H182" s="2" t="s">
        <v>416</v>
      </c>
      <c r="I182" s="26" t="s">
        <v>3534</v>
      </c>
      <c r="J182" s="27" t="s">
        <v>3507</v>
      </c>
      <c r="K182" s="27" t="s">
        <v>3586</v>
      </c>
      <c r="L182" s="31">
        <v>0.2</v>
      </c>
      <c r="N182" s="75">
        <v>10</v>
      </c>
      <c r="O182">
        <v>1065</v>
      </c>
      <c r="Q182" s="18">
        <v>1100</v>
      </c>
      <c r="R182" s="18">
        <v>1300</v>
      </c>
      <c r="S182" t="s">
        <v>2992</v>
      </c>
      <c r="T182" s="31">
        <v>0.2</v>
      </c>
      <c r="U182" s="31">
        <v>15</v>
      </c>
      <c r="V182" t="s">
        <v>2171</v>
      </c>
      <c r="W182" s="2" t="s">
        <v>564</v>
      </c>
      <c r="X182" s="71">
        <f t="shared" si="24"/>
        <v>0.46948356807511737</v>
      </c>
      <c r="Y182" s="71">
        <f t="shared" si="25"/>
        <v>0.45454545454545453</v>
      </c>
      <c r="Z182" s="88">
        <f t="shared" si="26"/>
        <v>9.3896713615023469E-2</v>
      </c>
      <c r="AA182" s="88">
        <f t="shared" si="27"/>
        <v>9.0909090909090912E-2</v>
      </c>
      <c r="AB182" s="90">
        <f t="shared" si="28"/>
        <v>0.10416666666666667</v>
      </c>
      <c r="AC182" s="31">
        <f t="shared" si="29"/>
        <v>96</v>
      </c>
      <c r="AD182" s="88">
        <f t="shared" si="30"/>
        <v>9.7809076682316121E-5</v>
      </c>
      <c r="AE182" s="88">
        <f t="shared" si="31"/>
        <v>9.4696969696969697E-5</v>
      </c>
      <c r="AF182" s="88">
        <f t="shared" si="32"/>
        <v>3.1298904538341159E-3</v>
      </c>
      <c r="AG182" s="88">
        <f t="shared" si="33"/>
        <v>3.0303030303030303E-3</v>
      </c>
      <c r="AH182" s="88" t="e">
        <f t="shared" si="34"/>
        <v>#DIV/0!</v>
      </c>
      <c r="AI182" s="88">
        <f t="shared" si="35"/>
        <v>2.5641025641025641E-3</v>
      </c>
      <c r="AJ182" s="94" t="s">
        <v>4454</v>
      </c>
    </row>
    <row r="183" spans="1:36" ht="16" x14ac:dyDescent="0.2">
      <c r="A183" s="2" t="s">
        <v>456</v>
      </c>
      <c r="B183" s="2" t="s">
        <v>415</v>
      </c>
      <c r="C183" s="2" t="s">
        <v>2172</v>
      </c>
      <c r="D183" s="2"/>
      <c r="E183" t="s">
        <v>2171</v>
      </c>
      <c r="F183" s="2" t="s">
        <v>564</v>
      </c>
      <c r="G183" s="2" t="s">
        <v>563</v>
      </c>
      <c r="H183" s="2" t="s">
        <v>455</v>
      </c>
      <c r="I183" s="26" t="s">
        <v>3534</v>
      </c>
      <c r="J183" s="27" t="s">
        <v>3507</v>
      </c>
      <c r="K183" s="27" t="s">
        <v>3586</v>
      </c>
      <c r="L183" s="31">
        <v>0.2</v>
      </c>
      <c r="N183" s="75">
        <v>10</v>
      </c>
      <c r="O183">
        <v>1065</v>
      </c>
      <c r="Q183" s="18">
        <v>1100</v>
      </c>
      <c r="R183" s="18">
        <v>1300</v>
      </c>
      <c r="S183" t="s">
        <v>2992</v>
      </c>
      <c r="T183" s="31">
        <v>0.2</v>
      </c>
      <c r="U183" s="31">
        <v>15</v>
      </c>
      <c r="V183" t="s">
        <v>2171</v>
      </c>
      <c r="W183" s="2" t="s">
        <v>564</v>
      </c>
      <c r="X183" s="71">
        <f t="shared" si="24"/>
        <v>0.46948356807511737</v>
      </c>
      <c r="Y183" s="71">
        <f t="shared" si="25"/>
        <v>0.45454545454545453</v>
      </c>
      <c r="Z183" s="88">
        <f t="shared" si="26"/>
        <v>9.3896713615023469E-2</v>
      </c>
      <c r="AA183" s="88">
        <f t="shared" si="27"/>
        <v>9.0909090909090912E-2</v>
      </c>
      <c r="AB183" s="90">
        <f t="shared" si="28"/>
        <v>0.10416666666666667</v>
      </c>
      <c r="AC183" s="31">
        <f t="shared" si="29"/>
        <v>96</v>
      </c>
      <c r="AD183" s="88">
        <f t="shared" si="30"/>
        <v>9.7809076682316121E-5</v>
      </c>
      <c r="AE183" s="88">
        <f t="shared" si="31"/>
        <v>9.4696969696969697E-5</v>
      </c>
      <c r="AF183" s="88">
        <f t="shared" si="32"/>
        <v>3.1298904538341159E-3</v>
      </c>
      <c r="AG183" s="88">
        <f t="shared" si="33"/>
        <v>3.0303030303030303E-3</v>
      </c>
      <c r="AH183" s="88" t="e">
        <f t="shared" si="34"/>
        <v>#DIV/0!</v>
      </c>
      <c r="AI183" s="88">
        <f t="shared" si="35"/>
        <v>2.5641025641025641E-3</v>
      </c>
      <c r="AJ183" s="94" t="s">
        <v>4454</v>
      </c>
    </row>
    <row r="184" spans="1:36" ht="16" x14ac:dyDescent="0.2">
      <c r="A184" s="2" t="s">
        <v>350</v>
      </c>
      <c r="B184" s="2" t="s">
        <v>415</v>
      </c>
      <c r="C184" s="2" t="s">
        <v>2172</v>
      </c>
      <c r="D184" s="2"/>
      <c r="E184" t="s">
        <v>2171</v>
      </c>
      <c r="F184" s="2" t="s">
        <v>564</v>
      </c>
      <c r="G184" s="2" t="s">
        <v>563</v>
      </c>
      <c r="H184" s="2" t="s">
        <v>413</v>
      </c>
      <c r="I184" s="26" t="s">
        <v>3534</v>
      </c>
      <c r="J184" s="27" t="s">
        <v>3507</v>
      </c>
      <c r="K184" s="27" t="s">
        <v>3586</v>
      </c>
      <c r="L184" s="31">
        <v>0.2</v>
      </c>
      <c r="N184" s="75">
        <v>10</v>
      </c>
      <c r="O184">
        <v>1065</v>
      </c>
      <c r="Q184" s="18">
        <v>1100</v>
      </c>
      <c r="R184" s="18">
        <v>1300</v>
      </c>
      <c r="S184" t="s">
        <v>2992</v>
      </c>
      <c r="T184" s="31">
        <v>0.2</v>
      </c>
      <c r="U184" s="31">
        <v>15</v>
      </c>
      <c r="V184" t="s">
        <v>2171</v>
      </c>
      <c r="W184" s="2" t="s">
        <v>564</v>
      </c>
      <c r="X184" s="71">
        <f t="shared" si="24"/>
        <v>0.46948356807511737</v>
      </c>
      <c r="Y184" s="71">
        <f t="shared" si="25"/>
        <v>0.45454545454545453</v>
      </c>
      <c r="Z184" s="88">
        <f t="shared" si="26"/>
        <v>9.3896713615023469E-2</v>
      </c>
      <c r="AA184" s="88">
        <f t="shared" si="27"/>
        <v>9.0909090909090912E-2</v>
      </c>
      <c r="AB184" s="90">
        <f t="shared" si="28"/>
        <v>0.10416666666666667</v>
      </c>
      <c r="AC184" s="31">
        <f t="shared" si="29"/>
        <v>96</v>
      </c>
      <c r="AD184" s="88">
        <f t="shared" si="30"/>
        <v>9.7809076682316121E-5</v>
      </c>
      <c r="AE184" s="88">
        <f t="shared" si="31"/>
        <v>9.4696969696969697E-5</v>
      </c>
      <c r="AF184" s="88">
        <f t="shared" si="32"/>
        <v>3.1298904538341159E-3</v>
      </c>
      <c r="AG184" s="88">
        <f t="shared" si="33"/>
        <v>3.0303030303030303E-3</v>
      </c>
      <c r="AH184" s="88" t="e">
        <f t="shared" si="34"/>
        <v>#DIV/0!</v>
      </c>
      <c r="AI184" s="88">
        <f t="shared" si="35"/>
        <v>2.5641025641025641E-3</v>
      </c>
      <c r="AJ184" s="94" t="s">
        <v>4454</v>
      </c>
    </row>
    <row r="185" spans="1:36" ht="16" x14ac:dyDescent="0.2">
      <c r="A185" s="2" t="s">
        <v>417</v>
      </c>
      <c r="B185" s="2" t="s">
        <v>415</v>
      </c>
      <c r="C185" s="2" t="s">
        <v>2174</v>
      </c>
      <c r="D185" s="2"/>
      <c r="E185" t="s">
        <v>2173</v>
      </c>
      <c r="F185" s="2" t="s">
        <v>566</v>
      </c>
      <c r="G185" s="2" t="s">
        <v>565</v>
      </c>
      <c r="H185" s="2" t="s">
        <v>416</v>
      </c>
      <c r="I185">
        <v>0.2</v>
      </c>
      <c r="J185" s="27" t="s">
        <v>3583</v>
      </c>
      <c r="K185" s="27" t="s">
        <v>3659</v>
      </c>
      <c r="L185" s="31">
        <v>0.2</v>
      </c>
      <c r="N185" s="75">
        <v>10</v>
      </c>
      <c r="O185" s="18">
        <v>95</v>
      </c>
      <c r="Q185" s="18">
        <v>95</v>
      </c>
      <c r="R185" s="18">
        <v>190</v>
      </c>
      <c r="S185" t="s">
        <v>3017</v>
      </c>
      <c r="T185" s="31">
        <v>0.2</v>
      </c>
      <c r="U185" s="31">
        <v>15</v>
      </c>
      <c r="V185" t="s">
        <v>2173</v>
      </c>
      <c r="W185" s="2" t="s">
        <v>566</v>
      </c>
      <c r="X185" s="71">
        <f t="shared" si="24"/>
        <v>5.2631578947368416</v>
      </c>
      <c r="Y185" s="71">
        <f t="shared" si="25"/>
        <v>5.2631578947368416</v>
      </c>
      <c r="Z185" s="88">
        <f t="shared" si="26"/>
        <v>1.0526315789473684</v>
      </c>
      <c r="AA185" s="88">
        <f t="shared" si="27"/>
        <v>1.0526315789473684</v>
      </c>
      <c r="AB185" s="90">
        <f t="shared" si="28"/>
        <v>0.10416666666666667</v>
      </c>
      <c r="AC185" s="31">
        <f t="shared" si="29"/>
        <v>96</v>
      </c>
      <c r="AD185" s="88">
        <f t="shared" si="30"/>
        <v>1.0964912280701756E-3</v>
      </c>
      <c r="AE185" s="88">
        <f t="shared" si="31"/>
        <v>1.0964912280701756E-3</v>
      </c>
      <c r="AF185" s="88">
        <f t="shared" si="32"/>
        <v>3.5087719298245619E-2</v>
      </c>
      <c r="AG185" s="88">
        <f t="shared" si="33"/>
        <v>3.5087719298245619E-2</v>
      </c>
      <c r="AH185" s="88" t="e">
        <f t="shared" si="34"/>
        <v>#DIV/0!</v>
      </c>
      <c r="AI185" s="88">
        <f t="shared" si="35"/>
        <v>1.754385964912281E-2</v>
      </c>
      <c r="AJ185" s="94" t="s">
        <v>4454</v>
      </c>
    </row>
    <row r="186" spans="1:36" ht="16" x14ac:dyDescent="0.2">
      <c r="A186" s="2" t="s">
        <v>350</v>
      </c>
      <c r="B186" s="2" t="s">
        <v>415</v>
      </c>
      <c r="C186" s="2" t="s">
        <v>2174</v>
      </c>
      <c r="D186" s="2"/>
      <c r="E186" t="s">
        <v>2173</v>
      </c>
      <c r="F186" s="2" t="s">
        <v>566</v>
      </c>
      <c r="G186" s="2" t="s">
        <v>565</v>
      </c>
      <c r="H186" s="2" t="s">
        <v>413</v>
      </c>
      <c r="I186">
        <v>0.2</v>
      </c>
      <c r="J186" s="27" t="s">
        <v>3583</v>
      </c>
      <c r="K186" s="27" t="s">
        <v>3659</v>
      </c>
      <c r="L186" s="31">
        <v>0.2</v>
      </c>
      <c r="N186" s="75">
        <v>10</v>
      </c>
      <c r="O186" s="18">
        <v>95</v>
      </c>
      <c r="Q186" s="18">
        <v>95</v>
      </c>
      <c r="R186" s="18">
        <v>190</v>
      </c>
      <c r="S186" t="s">
        <v>3017</v>
      </c>
      <c r="T186" s="31">
        <v>0.2</v>
      </c>
      <c r="U186" s="31">
        <v>15</v>
      </c>
      <c r="V186" t="s">
        <v>2173</v>
      </c>
      <c r="W186" s="2" t="s">
        <v>566</v>
      </c>
      <c r="X186" s="71">
        <f t="shared" si="24"/>
        <v>5.2631578947368416</v>
      </c>
      <c r="Y186" s="71">
        <f t="shared" si="25"/>
        <v>5.2631578947368416</v>
      </c>
      <c r="Z186" s="88">
        <f t="shared" si="26"/>
        <v>1.0526315789473684</v>
      </c>
      <c r="AA186" s="88">
        <f t="shared" si="27"/>
        <v>1.0526315789473684</v>
      </c>
      <c r="AB186" s="90">
        <f t="shared" si="28"/>
        <v>0.10416666666666667</v>
      </c>
      <c r="AC186" s="31">
        <f t="shared" si="29"/>
        <v>96</v>
      </c>
      <c r="AD186" s="88">
        <f t="shared" si="30"/>
        <v>1.0964912280701756E-3</v>
      </c>
      <c r="AE186" s="88">
        <f t="shared" si="31"/>
        <v>1.0964912280701756E-3</v>
      </c>
      <c r="AF186" s="88">
        <f t="shared" si="32"/>
        <v>3.5087719298245619E-2</v>
      </c>
      <c r="AG186" s="88">
        <f t="shared" si="33"/>
        <v>3.5087719298245619E-2</v>
      </c>
      <c r="AH186" s="88" t="e">
        <f t="shared" si="34"/>
        <v>#DIV/0!</v>
      </c>
      <c r="AI186" s="88">
        <f t="shared" si="35"/>
        <v>1.754385964912281E-2</v>
      </c>
      <c r="AJ186" s="94" t="s">
        <v>4454</v>
      </c>
    </row>
    <row r="187" spans="1:36" ht="16" x14ac:dyDescent="0.2">
      <c r="A187" s="2" t="s">
        <v>417</v>
      </c>
      <c r="B187" s="2" t="s">
        <v>415</v>
      </c>
      <c r="C187" s="2" t="s">
        <v>2176</v>
      </c>
      <c r="D187" s="2"/>
      <c r="E187" t="s">
        <v>2175</v>
      </c>
      <c r="F187" s="2" t="s">
        <v>568</v>
      </c>
      <c r="G187" s="2" t="s">
        <v>567</v>
      </c>
      <c r="H187" s="2" t="s">
        <v>416</v>
      </c>
      <c r="I187" s="26" t="s">
        <v>3534</v>
      </c>
      <c r="J187" s="27" t="s">
        <v>3507</v>
      </c>
      <c r="K187" s="27" t="s">
        <v>3542</v>
      </c>
      <c r="L187" s="31">
        <v>0.2</v>
      </c>
      <c r="N187" s="75">
        <v>100</v>
      </c>
      <c r="O187">
        <v>241</v>
      </c>
      <c r="Q187" s="18">
        <v>240</v>
      </c>
      <c r="R187" s="18">
        <v>360</v>
      </c>
      <c r="S187" t="s">
        <v>2992</v>
      </c>
      <c r="T187" s="31">
        <v>0.2</v>
      </c>
      <c r="U187" s="31">
        <v>15</v>
      </c>
      <c r="V187" t="s">
        <v>2175</v>
      </c>
      <c r="W187" s="2" t="s">
        <v>568</v>
      </c>
      <c r="X187" s="71">
        <f t="shared" si="24"/>
        <v>20.746887966804977</v>
      </c>
      <c r="Y187" s="71">
        <f t="shared" si="25"/>
        <v>20.833333333333329</v>
      </c>
      <c r="Z187" s="88">
        <f t="shared" si="26"/>
        <v>4.1493775933609953</v>
      </c>
      <c r="AA187" s="88">
        <f t="shared" si="27"/>
        <v>4.166666666666667</v>
      </c>
      <c r="AB187" s="90">
        <f t="shared" si="28"/>
        <v>1.0416666666666667</v>
      </c>
      <c r="AC187" s="31">
        <f t="shared" si="29"/>
        <v>96</v>
      </c>
      <c r="AD187" s="88">
        <f t="shared" si="30"/>
        <v>4.3222683264177043E-3</v>
      </c>
      <c r="AE187" s="88">
        <f t="shared" si="31"/>
        <v>4.340277777777778E-3</v>
      </c>
      <c r="AF187" s="88">
        <f t="shared" si="32"/>
        <v>0.13831258644536654</v>
      </c>
      <c r="AG187" s="88">
        <f t="shared" si="33"/>
        <v>0.1388888888888889</v>
      </c>
      <c r="AH187" s="88" t="e">
        <f t="shared" si="34"/>
        <v>#DIV/0!</v>
      </c>
      <c r="AI187" s="88">
        <f t="shared" si="35"/>
        <v>9.2592592592592601E-2</v>
      </c>
      <c r="AJ187" s="94" t="s">
        <v>4454</v>
      </c>
    </row>
    <row r="188" spans="1:36" ht="16" x14ac:dyDescent="0.2">
      <c r="A188" s="2" t="s">
        <v>350</v>
      </c>
      <c r="B188" s="2" t="s">
        <v>415</v>
      </c>
      <c r="C188" s="2" t="s">
        <v>2176</v>
      </c>
      <c r="D188" s="2"/>
      <c r="E188" t="s">
        <v>2175</v>
      </c>
      <c r="F188" s="2" t="s">
        <v>568</v>
      </c>
      <c r="G188" s="2" t="s">
        <v>567</v>
      </c>
      <c r="H188" s="2" t="s">
        <v>413</v>
      </c>
      <c r="I188" s="26" t="s">
        <v>3534</v>
      </c>
      <c r="J188" s="27" t="s">
        <v>3507</v>
      </c>
      <c r="K188" s="27" t="s">
        <v>3542</v>
      </c>
      <c r="L188" s="31">
        <v>0.2</v>
      </c>
      <c r="N188" s="75">
        <v>100</v>
      </c>
      <c r="O188">
        <v>241</v>
      </c>
      <c r="Q188" s="18">
        <v>240</v>
      </c>
      <c r="R188" s="18">
        <v>360</v>
      </c>
      <c r="S188" t="s">
        <v>2992</v>
      </c>
      <c r="T188" s="31">
        <v>0.2</v>
      </c>
      <c r="U188" s="31">
        <v>15</v>
      </c>
      <c r="V188" t="s">
        <v>2175</v>
      </c>
      <c r="W188" s="2" t="s">
        <v>568</v>
      </c>
      <c r="X188" s="71">
        <f t="shared" si="24"/>
        <v>20.746887966804977</v>
      </c>
      <c r="Y188" s="71">
        <f t="shared" si="25"/>
        <v>20.833333333333329</v>
      </c>
      <c r="Z188" s="88">
        <f t="shared" si="26"/>
        <v>4.1493775933609953</v>
      </c>
      <c r="AA188" s="88">
        <f t="shared" si="27"/>
        <v>4.166666666666667</v>
      </c>
      <c r="AB188" s="90">
        <f t="shared" si="28"/>
        <v>1.0416666666666667</v>
      </c>
      <c r="AC188" s="31">
        <f t="shared" si="29"/>
        <v>96</v>
      </c>
      <c r="AD188" s="88">
        <f t="shared" si="30"/>
        <v>4.3222683264177043E-3</v>
      </c>
      <c r="AE188" s="88">
        <f t="shared" si="31"/>
        <v>4.340277777777778E-3</v>
      </c>
      <c r="AF188" s="88">
        <f t="shared" si="32"/>
        <v>0.13831258644536654</v>
      </c>
      <c r="AG188" s="88">
        <f t="shared" si="33"/>
        <v>0.1388888888888889</v>
      </c>
      <c r="AH188" s="88" t="e">
        <f t="shared" si="34"/>
        <v>#DIV/0!</v>
      </c>
      <c r="AI188" s="88">
        <f t="shared" si="35"/>
        <v>9.2592592592592601E-2</v>
      </c>
      <c r="AJ188" s="94" t="s">
        <v>4454</v>
      </c>
    </row>
    <row r="189" spans="1:36" ht="16" x14ac:dyDescent="0.2">
      <c r="A189" s="2" t="s">
        <v>350</v>
      </c>
      <c r="B189" s="2" t="s">
        <v>415</v>
      </c>
      <c r="C189" s="2" t="s">
        <v>2178</v>
      </c>
      <c r="D189" s="2"/>
      <c r="E189" t="s">
        <v>2177</v>
      </c>
      <c r="F189" s="2" t="s">
        <v>570</v>
      </c>
      <c r="G189" s="2" t="s">
        <v>569</v>
      </c>
      <c r="H189" s="2" t="s">
        <v>413</v>
      </c>
      <c r="I189" s="26" t="s">
        <v>3534</v>
      </c>
      <c r="J189" s="27" t="s">
        <v>3507</v>
      </c>
      <c r="K189" s="27" t="s">
        <v>3631</v>
      </c>
      <c r="L189" s="31">
        <v>0.2</v>
      </c>
      <c r="N189" s="75">
        <v>10</v>
      </c>
      <c r="O189">
        <v>86</v>
      </c>
      <c r="P189">
        <v>172</v>
      </c>
      <c r="T189" s="31">
        <v>0.2</v>
      </c>
      <c r="U189" s="31">
        <v>15</v>
      </c>
      <c r="V189" t="s">
        <v>2177</v>
      </c>
      <c r="W189" s="2" t="s">
        <v>570</v>
      </c>
      <c r="X189" s="71">
        <f t="shared" si="24"/>
        <v>5.8139534883720927</v>
      </c>
      <c r="Y189" s="71" t="e">
        <f t="shared" si="25"/>
        <v>#DIV/0!</v>
      </c>
      <c r="Z189" s="88">
        <f t="shared" si="26"/>
        <v>1.1627906976744187</v>
      </c>
      <c r="AA189" s="88" t="e">
        <f t="shared" si="27"/>
        <v>#DIV/0!</v>
      </c>
      <c r="AB189" s="90">
        <f t="shared" si="28"/>
        <v>0.10416666666666667</v>
      </c>
      <c r="AC189" s="31">
        <f t="shared" si="29"/>
        <v>96</v>
      </c>
      <c r="AD189" s="88">
        <f t="shared" si="30"/>
        <v>1.2112403100775194E-3</v>
      </c>
      <c r="AE189" s="88" t="e">
        <f t="shared" si="31"/>
        <v>#DIV/0!</v>
      </c>
      <c r="AF189" s="88">
        <f t="shared" si="32"/>
        <v>3.875968992248062E-2</v>
      </c>
      <c r="AG189" s="88" t="e">
        <f t="shared" si="33"/>
        <v>#DIV/0!</v>
      </c>
      <c r="AH189" s="88">
        <f t="shared" si="34"/>
        <v>1.937984496124031E-2</v>
      </c>
      <c r="AI189" s="88" t="e">
        <f t="shared" si="35"/>
        <v>#DIV/0!</v>
      </c>
      <c r="AJ189" s="94" t="s">
        <v>4454</v>
      </c>
    </row>
    <row r="190" spans="1:36" ht="16" x14ac:dyDescent="0.2">
      <c r="A190" s="2" t="s">
        <v>456</v>
      </c>
      <c r="B190" s="2" t="s">
        <v>415</v>
      </c>
      <c r="C190" s="2" t="s">
        <v>2178</v>
      </c>
      <c r="D190" s="2"/>
      <c r="E190" t="s">
        <v>2177</v>
      </c>
      <c r="F190" s="2" t="s">
        <v>570</v>
      </c>
      <c r="G190" s="2" t="s">
        <v>569</v>
      </c>
      <c r="H190" s="2" t="s">
        <v>455</v>
      </c>
      <c r="I190" s="26" t="s">
        <v>3534</v>
      </c>
      <c r="J190" s="27" t="s">
        <v>3507</v>
      </c>
      <c r="K190" s="27" t="s">
        <v>3631</v>
      </c>
      <c r="L190" s="31">
        <v>0.2</v>
      </c>
      <c r="N190" s="79">
        <v>10</v>
      </c>
      <c r="O190">
        <v>86</v>
      </c>
      <c r="P190">
        <v>172</v>
      </c>
      <c r="T190" s="31">
        <v>0.2</v>
      </c>
      <c r="U190" s="31">
        <v>15</v>
      </c>
      <c r="V190" t="s">
        <v>2177</v>
      </c>
      <c r="W190" s="2" t="s">
        <v>570</v>
      </c>
      <c r="X190" s="71">
        <f t="shared" si="24"/>
        <v>5.8139534883720927</v>
      </c>
      <c r="Y190" s="71" t="e">
        <f t="shared" si="25"/>
        <v>#DIV/0!</v>
      </c>
      <c r="Z190" s="88">
        <f t="shared" si="26"/>
        <v>1.1627906976744187</v>
      </c>
      <c r="AA190" s="88" t="e">
        <f t="shared" si="27"/>
        <v>#DIV/0!</v>
      </c>
      <c r="AB190" s="90">
        <f t="shared" si="28"/>
        <v>0.10416666666666667</v>
      </c>
      <c r="AC190" s="31">
        <f t="shared" si="29"/>
        <v>96</v>
      </c>
      <c r="AD190" s="88">
        <f t="shared" si="30"/>
        <v>1.2112403100775194E-3</v>
      </c>
      <c r="AE190" s="88" t="e">
        <f t="shared" si="31"/>
        <v>#DIV/0!</v>
      </c>
      <c r="AF190" s="88">
        <f t="shared" si="32"/>
        <v>3.875968992248062E-2</v>
      </c>
      <c r="AG190" s="88" t="e">
        <f t="shared" si="33"/>
        <v>#DIV/0!</v>
      </c>
      <c r="AH190" s="88">
        <f t="shared" si="34"/>
        <v>1.937984496124031E-2</v>
      </c>
      <c r="AI190" s="88" t="e">
        <f t="shared" si="35"/>
        <v>#DIV/0!</v>
      </c>
      <c r="AJ190" s="94" t="s">
        <v>4454</v>
      </c>
    </row>
    <row r="191" spans="1:36" ht="16" x14ac:dyDescent="0.2">
      <c r="A191" s="2" t="s">
        <v>417</v>
      </c>
      <c r="B191" s="2" t="s">
        <v>415</v>
      </c>
      <c r="C191" s="2" t="s">
        <v>2178</v>
      </c>
      <c r="D191" s="2"/>
      <c r="E191" t="s">
        <v>2177</v>
      </c>
      <c r="F191" s="2" t="s">
        <v>570</v>
      </c>
      <c r="G191" s="2" t="s">
        <v>569</v>
      </c>
      <c r="H191" s="2" t="s">
        <v>416</v>
      </c>
      <c r="I191" s="26" t="s">
        <v>3534</v>
      </c>
      <c r="J191" s="27" t="s">
        <v>3507</v>
      </c>
      <c r="K191" s="27" t="s">
        <v>3631</v>
      </c>
      <c r="L191" s="31">
        <v>0.2</v>
      </c>
      <c r="N191" s="79">
        <v>10</v>
      </c>
      <c r="O191">
        <v>86</v>
      </c>
      <c r="P191">
        <v>172</v>
      </c>
      <c r="T191" s="31">
        <v>0.2</v>
      </c>
      <c r="U191" s="31">
        <v>15</v>
      </c>
      <c r="V191" t="s">
        <v>2177</v>
      </c>
      <c r="W191" s="2" t="s">
        <v>570</v>
      </c>
      <c r="X191" s="71">
        <f t="shared" si="24"/>
        <v>5.8139534883720927</v>
      </c>
      <c r="Y191" s="71" t="e">
        <f t="shared" si="25"/>
        <v>#DIV/0!</v>
      </c>
      <c r="Z191" s="88">
        <f t="shared" si="26"/>
        <v>1.1627906976744187</v>
      </c>
      <c r="AA191" s="88" t="e">
        <f t="shared" si="27"/>
        <v>#DIV/0!</v>
      </c>
      <c r="AB191" s="90">
        <f t="shared" si="28"/>
        <v>0.10416666666666667</v>
      </c>
      <c r="AC191" s="31">
        <f t="shared" si="29"/>
        <v>96</v>
      </c>
      <c r="AD191" s="88">
        <f t="shared" si="30"/>
        <v>1.2112403100775194E-3</v>
      </c>
      <c r="AE191" s="88" t="e">
        <f t="shared" si="31"/>
        <v>#DIV/0!</v>
      </c>
      <c r="AF191" s="88">
        <f t="shared" si="32"/>
        <v>3.875968992248062E-2</v>
      </c>
      <c r="AG191" s="88" t="e">
        <f t="shared" si="33"/>
        <v>#DIV/0!</v>
      </c>
      <c r="AH191" s="88">
        <f t="shared" si="34"/>
        <v>1.937984496124031E-2</v>
      </c>
      <c r="AI191" s="88" t="e">
        <f t="shared" si="35"/>
        <v>#DIV/0!</v>
      </c>
      <c r="AJ191" s="94" t="s">
        <v>4454</v>
      </c>
    </row>
    <row r="192" spans="1:36" ht="16" x14ac:dyDescent="0.2">
      <c r="A192" s="2" t="s">
        <v>459</v>
      </c>
      <c r="B192" s="2" t="s">
        <v>415</v>
      </c>
      <c r="C192" s="2" t="s">
        <v>2178</v>
      </c>
      <c r="D192" s="2"/>
      <c r="E192" t="s">
        <v>2177</v>
      </c>
      <c r="F192" s="2" t="s">
        <v>570</v>
      </c>
      <c r="G192" s="2" t="s">
        <v>569</v>
      </c>
      <c r="H192" s="2" t="s">
        <v>458</v>
      </c>
      <c r="I192" s="26" t="s">
        <v>3534</v>
      </c>
      <c r="J192" s="27" t="s">
        <v>3507</v>
      </c>
      <c r="K192" s="27" t="s">
        <v>3631</v>
      </c>
      <c r="L192" s="31">
        <v>0.2</v>
      </c>
      <c r="N192" s="75">
        <v>10</v>
      </c>
      <c r="O192">
        <v>86</v>
      </c>
      <c r="P192">
        <v>172</v>
      </c>
      <c r="T192" s="31">
        <v>0.2</v>
      </c>
      <c r="U192" s="31">
        <v>15</v>
      </c>
      <c r="V192" t="s">
        <v>2177</v>
      </c>
      <c r="W192" s="2" t="s">
        <v>570</v>
      </c>
      <c r="X192" s="71">
        <f t="shared" si="24"/>
        <v>5.8139534883720927</v>
      </c>
      <c r="Y192" s="71" t="e">
        <f t="shared" si="25"/>
        <v>#DIV/0!</v>
      </c>
      <c r="Z192" s="88">
        <f t="shared" si="26"/>
        <v>1.1627906976744187</v>
      </c>
      <c r="AA192" s="88" t="e">
        <f t="shared" si="27"/>
        <v>#DIV/0!</v>
      </c>
      <c r="AB192" s="90">
        <f t="shared" si="28"/>
        <v>0.10416666666666667</v>
      </c>
      <c r="AC192" s="31">
        <f t="shared" si="29"/>
        <v>96</v>
      </c>
      <c r="AD192" s="88">
        <f t="shared" si="30"/>
        <v>1.2112403100775194E-3</v>
      </c>
      <c r="AE192" s="88" t="e">
        <f t="shared" si="31"/>
        <v>#DIV/0!</v>
      </c>
      <c r="AF192" s="88">
        <f t="shared" si="32"/>
        <v>3.875968992248062E-2</v>
      </c>
      <c r="AG192" s="88" t="e">
        <f t="shared" si="33"/>
        <v>#DIV/0!</v>
      </c>
      <c r="AH192" s="88">
        <f t="shared" si="34"/>
        <v>1.937984496124031E-2</v>
      </c>
      <c r="AI192" s="88" t="e">
        <f t="shared" si="35"/>
        <v>#DIV/0!</v>
      </c>
      <c r="AJ192" s="94" t="s">
        <v>4454</v>
      </c>
    </row>
    <row r="193" spans="1:37" ht="16" x14ac:dyDescent="0.2">
      <c r="A193" s="2" t="s">
        <v>417</v>
      </c>
      <c r="B193" s="2" t="s">
        <v>415</v>
      </c>
      <c r="C193" s="2" t="s">
        <v>2180</v>
      </c>
      <c r="D193" s="2"/>
      <c r="E193" t="s">
        <v>2179</v>
      </c>
      <c r="F193" s="2" t="s">
        <v>572</v>
      </c>
      <c r="G193" s="2" t="s">
        <v>571</v>
      </c>
      <c r="H193" s="2" t="s">
        <v>416</v>
      </c>
      <c r="I193" s="26" t="s">
        <v>3534</v>
      </c>
      <c r="J193" s="27" t="s">
        <v>3507</v>
      </c>
      <c r="K193" s="27" t="s">
        <v>3646</v>
      </c>
      <c r="L193" s="31">
        <v>0.2</v>
      </c>
      <c r="N193" s="75">
        <v>25</v>
      </c>
      <c r="O193">
        <v>11</v>
      </c>
      <c r="Q193" s="18">
        <v>11</v>
      </c>
      <c r="R193" s="18">
        <v>22</v>
      </c>
      <c r="S193" t="s">
        <v>3017</v>
      </c>
      <c r="T193" s="31">
        <v>0.2</v>
      </c>
      <c r="U193" s="31">
        <v>15</v>
      </c>
      <c r="V193" t="s">
        <v>2179</v>
      </c>
      <c r="W193" s="2" t="s">
        <v>572</v>
      </c>
      <c r="X193" s="71">
        <f t="shared" si="24"/>
        <v>113.63636363636363</v>
      </c>
      <c r="Y193" s="71">
        <f t="shared" si="25"/>
        <v>113.63636363636363</v>
      </c>
      <c r="Z193" s="88">
        <f t="shared" si="26"/>
        <v>22.727272727272727</v>
      </c>
      <c r="AA193" s="88">
        <f t="shared" si="27"/>
        <v>22.727272727272727</v>
      </c>
      <c r="AB193" s="90">
        <f t="shared" si="28"/>
        <v>0.26041666666666669</v>
      </c>
      <c r="AC193" s="31">
        <f t="shared" si="29"/>
        <v>96</v>
      </c>
      <c r="AD193" s="88">
        <f t="shared" si="30"/>
        <v>2.3674242424242428E-2</v>
      </c>
      <c r="AE193" s="88">
        <f t="shared" si="31"/>
        <v>2.3674242424242428E-2</v>
      </c>
      <c r="AF193" s="88">
        <f t="shared" si="32"/>
        <v>0.75757575757575768</v>
      </c>
      <c r="AG193" s="88">
        <f t="shared" si="33"/>
        <v>0.75757575757575768</v>
      </c>
      <c r="AH193" s="88" t="e">
        <f t="shared" si="34"/>
        <v>#DIV/0!</v>
      </c>
      <c r="AI193" s="88">
        <f t="shared" si="35"/>
        <v>0.37878787878787884</v>
      </c>
      <c r="AJ193" s="94" t="s">
        <v>4454</v>
      </c>
      <c r="AK193" s="118" t="s">
        <v>3561</v>
      </c>
    </row>
    <row r="194" spans="1:37" ht="16" x14ac:dyDescent="0.2">
      <c r="A194" s="2" t="s">
        <v>350</v>
      </c>
      <c r="B194" s="2" t="s">
        <v>415</v>
      </c>
      <c r="C194" s="2" t="s">
        <v>2180</v>
      </c>
      <c r="D194" s="2"/>
      <c r="E194" t="s">
        <v>2179</v>
      </c>
      <c r="F194" s="2" t="s">
        <v>572</v>
      </c>
      <c r="G194" s="2" t="s">
        <v>571</v>
      </c>
      <c r="H194" s="2" t="s">
        <v>413</v>
      </c>
      <c r="I194" s="26" t="s">
        <v>3534</v>
      </c>
      <c r="J194" s="27" t="s">
        <v>3507</v>
      </c>
      <c r="K194" s="27" t="s">
        <v>3646</v>
      </c>
      <c r="L194" s="31">
        <v>0.2</v>
      </c>
      <c r="N194" s="75">
        <v>25</v>
      </c>
      <c r="O194">
        <v>11</v>
      </c>
      <c r="Q194" s="18">
        <v>11</v>
      </c>
      <c r="R194" s="18">
        <v>22</v>
      </c>
      <c r="S194" t="s">
        <v>3017</v>
      </c>
      <c r="T194" s="31">
        <v>0.2</v>
      </c>
      <c r="U194" s="31">
        <v>15</v>
      </c>
      <c r="V194" t="s">
        <v>2179</v>
      </c>
      <c r="W194" s="2" t="s">
        <v>572</v>
      </c>
      <c r="X194" s="71">
        <f t="shared" ref="X194:X257" si="36">N194/((0.1*O194)*T194)</f>
        <v>113.63636363636363</v>
      </c>
      <c r="Y194" s="71">
        <f t="shared" ref="Y194:Y257" si="37">N194/(0.1*Q194*T194)</f>
        <v>113.63636363636363</v>
      </c>
      <c r="Z194" s="88">
        <f t="shared" ref="Z194:Z257" si="38">N194/(0.1*O194)</f>
        <v>22.727272727272727</v>
      </c>
      <c r="AA194" s="88">
        <f t="shared" ref="AA194:AA257" si="39">N194/(0.1*Q194)</f>
        <v>22.727272727272727</v>
      </c>
      <c r="AB194" s="90">
        <f t="shared" ref="AB194:AB257" si="40">N194/AC194</f>
        <v>0.26041666666666669</v>
      </c>
      <c r="AC194" s="31">
        <f t="shared" ref="AC194:AC257" si="41">T194*480</f>
        <v>96</v>
      </c>
      <c r="AD194" s="88">
        <f t="shared" ref="AD194:AD257" si="42">AB194/O194</f>
        <v>2.3674242424242428E-2</v>
      </c>
      <c r="AE194" s="88">
        <f t="shared" ref="AE194:AE257" si="43">AB194/Q194</f>
        <v>2.3674242424242428E-2</v>
      </c>
      <c r="AF194" s="88">
        <f t="shared" ref="AF194:AF257" si="44">((N194/(T194*U194))/O194)</f>
        <v>0.75757575757575768</v>
      </c>
      <c r="AG194" s="88">
        <f t="shared" ref="AG194:AG257" si="45">((N194/(T194*U194))/Q194)</f>
        <v>0.75757575757575768</v>
      </c>
      <c r="AH194" s="88" t="e">
        <f t="shared" si="34"/>
        <v>#DIV/0!</v>
      </c>
      <c r="AI194" s="88">
        <f t="shared" si="35"/>
        <v>0.37878787878787884</v>
      </c>
      <c r="AJ194" s="94" t="s">
        <v>4454</v>
      </c>
      <c r="AK194" s="118" t="s">
        <v>3561</v>
      </c>
    </row>
    <row r="195" spans="1:37" ht="16" x14ac:dyDescent="0.2">
      <c r="A195" s="2" t="s">
        <v>350</v>
      </c>
      <c r="B195" s="2" t="s">
        <v>415</v>
      </c>
      <c r="C195" s="2" t="s">
        <v>2182</v>
      </c>
      <c r="D195" s="2"/>
      <c r="E195" t="s">
        <v>2181</v>
      </c>
      <c r="F195" s="2" t="s">
        <v>574</v>
      </c>
      <c r="G195" s="2" t="s">
        <v>573</v>
      </c>
      <c r="H195" s="2" t="s">
        <v>413</v>
      </c>
      <c r="I195" s="26" t="s">
        <v>3534</v>
      </c>
      <c r="J195" s="27" t="s">
        <v>3507</v>
      </c>
      <c r="K195" s="27" t="s">
        <v>3631</v>
      </c>
      <c r="L195" s="31">
        <v>0.2</v>
      </c>
      <c r="N195" s="75">
        <v>10</v>
      </c>
      <c r="O195">
        <v>50</v>
      </c>
      <c r="P195">
        <v>250</v>
      </c>
      <c r="T195" s="31">
        <v>0.2</v>
      </c>
      <c r="U195" s="31">
        <v>15</v>
      </c>
      <c r="V195" t="s">
        <v>2181</v>
      </c>
      <c r="W195" s="2" t="s">
        <v>574</v>
      </c>
      <c r="X195" s="71">
        <f t="shared" si="36"/>
        <v>10</v>
      </c>
      <c r="Y195" s="71" t="e">
        <f t="shared" si="37"/>
        <v>#DIV/0!</v>
      </c>
      <c r="Z195" s="88">
        <f t="shared" si="38"/>
        <v>2</v>
      </c>
      <c r="AA195" s="88" t="e">
        <f t="shared" si="39"/>
        <v>#DIV/0!</v>
      </c>
      <c r="AB195" s="90">
        <f t="shared" si="40"/>
        <v>0.10416666666666667</v>
      </c>
      <c r="AC195" s="31">
        <f t="shared" si="41"/>
        <v>96</v>
      </c>
      <c r="AD195" s="88">
        <f t="shared" si="42"/>
        <v>2.0833333333333333E-3</v>
      </c>
      <c r="AE195" s="88" t="e">
        <f t="shared" si="43"/>
        <v>#DIV/0!</v>
      </c>
      <c r="AF195" s="88">
        <f t="shared" si="44"/>
        <v>6.6666666666666666E-2</v>
      </c>
      <c r="AG195" s="88" t="e">
        <f t="shared" si="45"/>
        <v>#DIV/0!</v>
      </c>
      <c r="AH195" s="88">
        <f t="shared" ref="AH195:AH258" si="46">((N195/(T195*U195))/P195)</f>
        <v>1.3333333333333334E-2</v>
      </c>
      <c r="AI195" s="88" t="e">
        <f t="shared" ref="AI195:AI258" si="47">((N195/(T195*U195))/R195)</f>
        <v>#DIV/0!</v>
      </c>
      <c r="AJ195" s="94" t="s">
        <v>4454</v>
      </c>
    </row>
    <row r="196" spans="1:37" ht="16" x14ac:dyDescent="0.2">
      <c r="A196" s="2" t="s">
        <v>456</v>
      </c>
      <c r="B196" s="2" t="s">
        <v>415</v>
      </c>
      <c r="C196" s="2" t="s">
        <v>2182</v>
      </c>
      <c r="D196" s="2"/>
      <c r="E196" t="s">
        <v>2181</v>
      </c>
      <c r="F196" s="2" t="s">
        <v>574</v>
      </c>
      <c r="G196" s="2" t="s">
        <v>573</v>
      </c>
      <c r="H196" s="2" t="s">
        <v>455</v>
      </c>
      <c r="I196" s="26" t="s">
        <v>3534</v>
      </c>
      <c r="J196" s="27" t="s">
        <v>3507</v>
      </c>
      <c r="K196" s="27" t="s">
        <v>3631</v>
      </c>
      <c r="L196" s="31">
        <v>0.2</v>
      </c>
      <c r="N196" s="75">
        <v>10</v>
      </c>
      <c r="O196">
        <v>50</v>
      </c>
      <c r="P196">
        <v>250</v>
      </c>
      <c r="T196" s="31">
        <v>0.2</v>
      </c>
      <c r="U196" s="31">
        <v>15</v>
      </c>
      <c r="V196" t="s">
        <v>2181</v>
      </c>
      <c r="W196" s="2" t="s">
        <v>574</v>
      </c>
      <c r="X196" s="71">
        <f t="shared" si="36"/>
        <v>10</v>
      </c>
      <c r="Y196" s="71" t="e">
        <f t="shared" si="37"/>
        <v>#DIV/0!</v>
      </c>
      <c r="Z196" s="88">
        <f t="shared" si="38"/>
        <v>2</v>
      </c>
      <c r="AA196" s="88" t="e">
        <f t="shared" si="39"/>
        <v>#DIV/0!</v>
      </c>
      <c r="AB196" s="90">
        <f t="shared" si="40"/>
        <v>0.10416666666666667</v>
      </c>
      <c r="AC196" s="31">
        <f t="shared" si="41"/>
        <v>96</v>
      </c>
      <c r="AD196" s="88">
        <f t="shared" si="42"/>
        <v>2.0833333333333333E-3</v>
      </c>
      <c r="AE196" s="88" t="e">
        <f t="shared" si="43"/>
        <v>#DIV/0!</v>
      </c>
      <c r="AF196" s="88">
        <f t="shared" si="44"/>
        <v>6.6666666666666666E-2</v>
      </c>
      <c r="AG196" s="88" t="e">
        <f t="shared" si="45"/>
        <v>#DIV/0!</v>
      </c>
      <c r="AH196" s="88">
        <f t="shared" si="46"/>
        <v>1.3333333333333334E-2</v>
      </c>
      <c r="AI196" s="88" t="e">
        <f t="shared" si="47"/>
        <v>#DIV/0!</v>
      </c>
      <c r="AJ196" s="94" t="s">
        <v>4454</v>
      </c>
    </row>
    <row r="197" spans="1:37" ht="16" x14ac:dyDescent="0.2">
      <c r="A197" s="2" t="s">
        <v>459</v>
      </c>
      <c r="B197" s="2" t="s">
        <v>415</v>
      </c>
      <c r="C197" s="2" t="s">
        <v>2182</v>
      </c>
      <c r="D197" s="2"/>
      <c r="E197" t="s">
        <v>2181</v>
      </c>
      <c r="F197" s="2" t="s">
        <v>574</v>
      </c>
      <c r="G197" s="2" t="s">
        <v>573</v>
      </c>
      <c r="H197" s="2" t="s">
        <v>458</v>
      </c>
      <c r="I197" s="26" t="s">
        <v>3534</v>
      </c>
      <c r="J197" s="27" t="s">
        <v>3507</v>
      </c>
      <c r="K197" s="27" t="s">
        <v>3631</v>
      </c>
      <c r="L197" s="31">
        <v>0.2</v>
      </c>
      <c r="N197" s="75">
        <v>10</v>
      </c>
      <c r="O197">
        <v>50</v>
      </c>
      <c r="P197">
        <v>250</v>
      </c>
      <c r="T197" s="31">
        <v>0.2</v>
      </c>
      <c r="U197" s="31">
        <v>15</v>
      </c>
      <c r="V197" t="s">
        <v>2181</v>
      </c>
      <c r="W197" s="2" t="s">
        <v>574</v>
      </c>
      <c r="X197" s="71">
        <f t="shared" si="36"/>
        <v>10</v>
      </c>
      <c r="Y197" s="71" t="e">
        <f t="shared" si="37"/>
        <v>#DIV/0!</v>
      </c>
      <c r="Z197" s="88">
        <f t="shared" si="38"/>
        <v>2</v>
      </c>
      <c r="AA197" s="88" t="e">
        <f t="shared" si="39"/>
        <v>#DIV/0!</v>
      </c>
      <c r="AB197" s="90">
        <f t="shared" si="40"/>
        <v>0.10416666666666667</v>
      </c>
      <c r="AC197" s="31">
        <f t="shared" si="41"/>
        <v>96</v>
      </c>
      <c r="AD197" s="88">
        <f t="shared" si="42"/>
        <v>2.0833333333333333E-3</v>
      </c>
      <c r="AE197" s="88" t="e">
        <f t="shared" si="43"/>
        <v>#DIV/0!</v>
      </c>
      <c r="AF197" s="88">
        <f t="shared" si="44"/>
        <v>6.6666666666666666E-2</v>
      </c>
      <c r="AG197" s="88" t="e">
        <f t="shared" si="45"/>
        <v>#DIV/0!</v>
      </c>
      <c r="AH197" s="88">
        <f t="shared" si="46"/>
        <v>1.3333333333333334E-2</v>
      </c>
      <c r="AI197" s="88" t="e">
        <f t="shared" si="47"/>
        <v>#DIV/0!</v>
      </c>
      <c r="AJ197" s="94" t="s">
        <v>4454</v>
      </c>
    </row>
    <row r="198" spans="1:37" ht="16" x14ac:dyDescent="0.2">
      <c r="A198" s="2" t="s">
        <v>417</v>
      </c>
      <c r="B198" s="2" t="s">
        <v>415</v>
      </c>
      <c r="C198" s="2" t="s">
        <v>2182</v>
      </c>
      <c r="D198" s="2"/>
      <c r="E198" t="s">
        <v>2181</v>
      </c>
      <c r="F198" s="2" t="s">
        <v>574</v>
      </c>
      <c r="G198" s="2" t="s">
        <v>573</v>
      </c>
      <c r="H198" s="2" t="s">
        <v>416</v>
      </c>
      <c r="I198" s="26" t="s">
        <v>3534</v>
      </c>
      <c r="J198" s="27" t="s">
        <v>3507</v>
      </c>
      <c r="K198" s="27" t="s">
        <v>3631</v>
      </c>
      <c r="L198" s="31">
        <v>0.2</v>
      </c>
      <c r="N198" s="75">
        <v>10</v>
      </c>
      <c r="O198">
        <v>50</v>
      </c>
      <c r="P198">
        <v>250</v>
      </c>
      <c r="T198" s="31">
        <v>0.2</v>
      </c>
      <c r="U198" s="31">
        <v>15</v>
      </c>
      <c r="V198" t="s">
        <v>2181</v>
      </c>
      <c r="W198" s="2" t="s">
        <v>574</v>
      </c>
      <c r="X198" s="71">
        <f t="shared" si="36"/>
        <v>10</v>
      </c>
      <c r="Y198" s="71" t="e">
        <f t="shared" si="37"/>
        <v>#DIV/0!</v>
      </c>
      <c r="Z198" s="88">
        <f t="shared" si="38"/>
        <v>2</v>
      </c>
      <c r="AA198" s="88" t="e">
        <f t="shared" si="39"/>
        <v>#DIV/0!</v>
      </c>
      <c r="AB198" s="90">
        <f t="shared" si="40"/>
        <v>0.10416666666666667</v>
      </c>
      <c r="AC198" s="31">
        <f t="shared" si="41"/>
        <v>96</v>
      </c>
      <c r="AD198" s="88">
        <f t="shared" si="42"/>
        <v>2.0833333333333333E-3</v>
      </c>
      <c r="AE198" s="88" t="e">
        <f t="shared" si="43"/>
        <v>#DIV/0!</v>
      </c>
      <c r="AF198" s="88">
        <f t="shared" si="44"/>
        <v>6.6666666666666666E-2</v>
      </c>
      <c r="AG198" s="88" t="e">
        <f t="shared" si="45"/>
        <v>#DIV/0!</v>
      </c>
      <c r="AH198" s="88">
        <f t="shared" si="46"/>
        <v>1.3333333333333334E-2</v>
      </c>
      <c r="AI198" s="88" t="e">
        <f t="shared" si="47"/>
        <v>#DIV/0!</v>
      </c>
      <c r="AJ198" s="94" t="s">
        <v>4454</v>
      </c>
    </row>
    <row r="199" spans="1:37" ht="16" x14ac:dyDescent="0.2">
      <c r="A199" s="2" t="s">
        <v>350</v>
      </c>
      <c r="B199" s="2" t="s">
        <v>415</v>
      </c>
      <c r="C199" s="2" t="s">
        <v>2184</v>
      </c>
      <c r="D199" s="2"/>
      <c r="E199" t="s">
        <v>2183</v>
      </c>
      <c r="F199" s="2" t="s">
        <v>576</v>
      </c>
      <c r="G199" s="2" t="s">
        <v>575</v>
      </c>
      <c r="H199" s="2" t="s">
        <v>413</v>
      </c>
      <c r="I199" s="26" t="s">
        <v>3534</v>
      </c>
      <c r="J199" s="27" t="s">
        <v>3507</v>
      </c>
      <c r="K199" s="27" t="s">
        <v>3593</v>
      </c>
      <c r="L199" s="31">
        <v>0.2</v>
      </c>
      <c r="N199" s="75">
        <v>10</v>
      </c>
      <c r="O199">
        <v>41</v>
      </c>
      <c r="P199" s="18">
        <v>82</v>
      </c>
      <c r="T199" s="31">
        <v>0.2</v>
      </c>
      <c r="U199" s="31">
        <v>15</v>
      </c>
      <c r="V199" t="s">
        <v>2183</v>
      </c>
      <c r="W199" s="2" t="s">
        <v>576</v>
      </c>
      <c r="X199" s="71">
        <f t="shared" si="36"/>
        <v>12.195121951219509</v>
      </c>
      <c r="Y199" s="71" t="e">
        <f t="shared" si="37"/>
        <v>#DIV/0!</v>
      </c>
      <c r="Z199" s="88">
        <f t="shared" si="38"/>
        <v>2.4390243902439019</v>
      </c>
      <c r="AA199" s="88" t="e">
        <f t="shared" si="39"/>
        <v>#DIV/0!</v>
      </c>
      <c r="AB199" s="90">
        <f t="shared" si="40"/>
        <v>0.10416666666666667</v>
      </c>
      <c r="AC199" s="31">
        <f t="shared" si="41"/>
        <v>96</v>
      </c>
      <c r="AD199" s="88">
        <f t="shared" si="42"/>
        <v>2.540650406504065E-3</v>
      </c>
      <c r="AE199" s="88" t="e">
        <f t="shared" si="43"/>
        <v>#DIV/0!</v>
      </c>
      <c r="AF199" s="88">
        <f t="shared" si="44"/>
        <v>8.1300813008130079E-2</v>
      </c>
      <c r="AG199" s="88" t="e">
        <f t="shared" si="45"/>
        <v>#DIV/0!</v>
      </c>
      <c r="AH199" s="88">
        <f t="shared" si="46"/>
        <v>4.065040650406504E-2</v>
      </c>
      <c r="AI199" s="88" t="e">
        <f t="shared" si="47"/>
        <v>#DIV/0!</v>
      </c>
      <c r="AJ199" s="94" t="s">
        <v>4454</v>
      </c>
    </row>
    <row r="200" spans="1:37" ht="16" x14ac:dyDescent="0.2">
      <c r="A200" s="2" t="s">
        <v>417</v>
      </c>
      <c r="B200" s="2" t="s">
        <v>415</v>
      </c>
      <c r="C200" s="2" t="s">
        <v>2184</v>
      </c>
      <c r="D200" s="2"/>
      <c r="E200" t="s">
        <v>2183</v>
      </c>
      <c r="F200" s="2" t="s">
        <v>576</v>
      </c>
      <c r="G200" s="2" t="s">
        <v>575</v>
      </c>
      <c r="H200" s="2" t="s">
        <v>416</v>
      </c>
      <c r="I200" s="26" t="s">
        <v>3534</v>
      </c>
      <c r="J200" s="27" t="s">
        <v>3507</v>
      </c>
      <c r="K200" s="27" t="s">
        <v>3593</v>
      </c>
      <c r="L200" s="31">
        <v>0.2</v>
      </c>
      <c r="N200" s="75">
        <v>10</v>
      </c>
      <c r="O200">
        <v>41</v>
      </c>
      <c r="P200" s="18">
        <v>82</v>
      </c>
      <c r="T200" s="31">
        <v>0.2</v>
      </c>
      <c r="U200" s="31">
        <v>15</v>
      </c>
      <c r="V200" t="s">
        <v>2183</v>
      </c>
      <c r="W200" s="2" t="s">
        <v>576</v>
      </c>
      <c r="X200" s="71">
        <f t="shared" si="36"/>
        <v>12.195121951219509</v>
      </c>
      <c r="Y200" s="71" t="e">
        <f t="shared" si="37"/>
        <v>#DIV/0!</v>
      </c>
      <c r="Z200" s="88">
        <f t="shared" si="38"/>
        <v>2.4390243902439019</v>
      </c>
      <c r="AA200" s="88" t="e">
        <f t="shared" si="39"/>
        <v>#DIV/0!</v>
      </c>
      <c r="AB200" s="90">
        <f t="shared" si="40"/>
        <v>0.10416666666666667</v>
      </c>
      <c r="AC200" s="31">
        <f t="shared" si="41"/>
        <v>96</v>
      </c>
      <c r="AD200" s="88">
        <f t="shared" si="42"/>
        <v>2.540650406504065E-3</v>
      </c>
      <c r="AE200" s="88" t="e">
        <f t="shared" si="43"/>
        <v>#DIV/0!</v>
      </c>
      <c r="AF200" s="88">
        <f t="shared" si="44"/>
        <v>8.1300813008130079E-2</v>
      </c>
      <c r="AG200" s="88" t="e">
        <f t="shared" si="45"/>
        <v>#DIV/0!</v>
      </c>
      <c r="AH200" s="88">
        <f t="shared" si="46"/>
        <v>4.065040650406504E-2</v>
      </c>
      <c r="AI200" s="88" t="e">
        <f t="shared" si="47"/>
        <v>#DIV/0!</v>
      </c>
      <c r="AJ200" s="94" t="s">
        <v>4454</v>
      </c>
    </row>
    <row r="201" spans="1:37" ht="16" x14ac:dyDescent="0.2">
      <c r="A201" s="2" t="s">
        <v>350</v>
      </c>
      <c r="B201" s="2" t="s">
        <v>415</v>
      </c>
      <c r="C201" s="2" t="s">
        <v>2186</v>
      </c>
      <c r="D201" s="2"/>
      <c r="E201" t="s">
        <v>2185</v>
      </c>
      <c r="F201" s="2" t="s">
        <v>578</v>
      </c>
      <c r="G201" s="2" t="s">
        <v>577</v>
      </c>
      <c r="H201" s="2" t="s">
        <v>413</v>
      </c>
      <c r="I201">
        <v>0.05</v>
      </c>
      <c r="J201" s="27" t="s">
        <v>3666</v>
      </c>
      <c r="K201" s="27" t="s">
        <v>3667</v>
      </c>
      <c r="L201" s="31">
        <v>0.05</v>
      </c>
      <c r="N201" s="75">
        <v>10</v>
      </c>
      <c r="O201" s="18">
        <v>100</v>
      </c>
      <c r="Q201">
        <v>100</v>
      </c>
      <c r="R201" s="18">
        <v>150</v>
      </c>
      <c r="S201" t="s">
        <v>3089</v>
      </c>
      <c r="T201" s="31">
        <v>0.05</v>
      </c>
      <c r="U201" s="31">
        <v>15</v>
      </c>
      <c r="V201" t="s">
        <v>2185</v>
      </c>
      <c r="W201" s="2" t="s">
        <v>578</v>
      </c>
      <c r="X201" s="71">
        <f t="shared" si="36"/>
        <v>20</v>
      </c>
      <c r="Y201" s="71">
        <f t="shared" si="37"/>
        <v>20</v>
      </c>
      <c r="Z201" s="88">
        <f t="shared" si="38"/>
        <v>1</v>
      </c>
      <c r="AA201" s="88">
        <f t="shared" si="39"/>
        <v>1</v>
      </c>
      <c r="AB201" s="90">
        <f t="shared" si="40"/>
        <v>0.41666666666666669</v>
      </c>
      <c r="AC201" s="31">
        <f t="shared" si="41"/>
        <v>24</v>
      </c>
      <c r="AD201" s="88">
        <f t="shared" si="42"/>
        <v>4.1666666666666666E-3</v>
      </c>
      <c r="AE201" s="88">
        <f t="shared" si="43"/>
        <v>4.1666666666666666E-3</v>
      </c>
      <c r="AF201" s="88">
        <f t="shared" si="44"/>
        <v>0.13333333333333333</v>
      </c>
      <c r="AG201" s="88">
        <f t="shared" si="45"/>
        <v>0.13333333333333333</v>
      </c>
      <c r="AH201" s="88" t="e">
        <f t="shared" si="46"/>
        <v>#DIV/0!</v>
      </c>
      <c r="AI201" s="88">
        <f t="shared" si="47"/>
        <v>8.8888888888888892E-2</v>
      </c>
      <c r="AJ201" s="94" t="s">
        <v>4454</v>
      </c>
      <c r="AK201" s="118" t="s">
        <v>3669</v>
      </c>
    </row>
    <row r="202" spans="1:37" ht="16" x14ac:dyDescent="0.2">
      <c r="A202" s="2" t="s">
        <v>456</v>
      </c>
      <c r="B202" s="2" t="s">
        <v>415</v>
      </c>
      <c r="C202" s="2" t="s">
        <v>2186</v>
      </c>
      <c r="D202" s="2"/>
      <c r="E202" t="s">
        <v>2185</v>
      </c>
      <c r="F202" s="2" t="s">
        <v>578</v>
      </c>
      <c r="G202" s="2" t="s">
        <v>577</v>
      </c>
      <c r="H202" s="2" t="s">
        <v>455</v>
      </c>
      <c r="I202">
        <v>0.05</v>
      </c>
      <c r="J202" s="27" t="s">
        <v>3666</v>
      </c>
      <c r="K202" s="27" t="s">
        <v>3667</v>
      </c>
      <c r="L202" s="31">
        <v>0.05</v>
      </c>
      <c r="N202" s="75">
        <v>10</v>
      </c>
      <c r="O202" s="18">
        <v>100</v>
      </c>
      <c r="Q202">
        <v>100</v>
      </c>
      <c r="R202" s="18">
        <v>150</v>
      </c>
      <c r="S202" t="s">
        <v>3089</v>
      </c>
      <c r="T202" s="31">
        <v>0.05</v>
      </c>
      <c r="U202" s="31">
        <v>15</v>
      </c>
      <c r="V202" t="s">
        <v>2185</v>
      </c>
      <c r="W202" s="2" t="s">
        <v>578</v>
      </c>
      <c r="X202" s="71">
        <f t="shared" si="36"/>
        <v>20</v>
      </c>
      <c r="Y202" s="71">
        <f t="shared" si="37"/>
        <v>20</v>
      </c>
      <c r="Z202" s="88">
        <f t="shared" si="38"/>
        <v>1</v>
      </c>
      <c r="AA202" s="88">
        <f t="shared" si="39"/>
        <v>1</v>
      </c>
      <c r="AB202" s="90">
        <f t="shared" si="40"/>
        <v>0.41666666666666669</v>
      </c>
      <c r="AC202" s="31">
        <f t="shared" si="41"/>
        <v>24</v>
      </c>
      <c r="AD202" s="88">
        <f t="shared" si="42"/>
        <v>4.1666666666666666E-3</v>
      </c>
      <c r="AE202" s="88">
        <f t="shared" si="43"/>
        <v>4.1666666666666666E-3</v>
      </c>
      <c r="AF202" s="88">
        <f t="shared" si="44"/>
        <v>0.13333333333333333</v>
      </c>
      <c r="AG202" s="88">
        <f t="shared" si="45"/>
        <v>0.13333333333333333</v>
      </c>
      <c r="AH202" s="88" t="e">
        <f t="shared" si="46"/>
        <v>#DIV/0!</v>
      </c>
      <c r="AI202" s="88">
        <f t="shared" si="47"/>
        <v>8.8888888888888892E-2</v>
      </c>
      <c r="AJ202" s="94" t="s">
        <v>4454</v>
      </c>
      <c r="AK202" s="118" t="s">
        <v>3669</v>
      </c>
    </row>
    <row r="203" spans="1:37" ht="16" x14ac:dyDescent="0.2">
      <c r="A203" s="2" t="s">
        <v>417</v>
      </c>
      <c r="B203" s="2" t="s">
        <v>415</v>
      </c>
      <c r="C203" s="2" t="s">
        <v>2186</v>
      </c>
      <c r="D203" s="2"/>
      <c r="E203" t="s">
        <v>2185</v>
      </c>
      <c r="F203" s="2" t="s">
        <v>578</v>
      </c>
      <c r="G203" s="2" t="s">
        <v>577</v>
      </c>
      <c r="H203" s="2" t="s">
        <v>416</v>
      </c>
      <c r="I203">
        <v>0.05</v>
      </c>
      <c r="J203" s="27" t="s">
        <v>3666</v>
      </c>
      <c r="K203" s="27" t="s">
        <v>3667</v>
      </c>
      <c r="L203" s="31">
        <v>0.05</v>
      </c>
      <c r="N203" s="75">
        <v>10</v>
      </c>
      <c r="O203" s="18">
        <v>100</v>
      </c>
      <c r="Q203">
        <v>100</v>
      </c>
      <c r="R203" s="18">
        <v>150</v>
      </c>
      <c r="S203" t="s">
        <v>3089</v>
      </c>
      <c r="T203" s="31">
        <v>0.05</v>
      </c>
      <c r="U203" s="31">
        <v>15</v>
      </c>
      <c r="V203" t="s">
        <v>2185</v>
      </c>
      <c r="W203" s="2" t="s">
        <v>578</v>
      </c>
      <c r="X203" s="71">
        <f t="shared" si="36"/>
        <v>20</v>
      </c>
      <c r="Y203" s="71">
        <f t="shared" si="37"/>
        <v>20</v>
      </c>
      <c r="Z203" s="88">
        <f t="shared" si="38"/>
        <v>1</v>
      </c>
      <c r="AA203" s="88">
        <f t="shared" si="39"/>
        <v>1</v>
      </c>
      <c r="AB203" s="90">
        <f t="shared" si="40"/>
        <v>0.41666666666666669</v>
      </c>
      <c r="AC203" s="31">
        <f t="shared" si="41"/>
        <v>24</v>
      </c>
      <c r="AD203" s="88">
        <f t="shared" si="42"/>
        <v>4.1666666666666666E-3</v>
      </c>
      <c r="AE203" s="88">
        <f t="shared" si="43"/>
        <v>4.1666666666666666E-3</v>
      </c>
      <c r="AF203" s="88">
        <f t="shared" si="44"/>
        <v>0.13333333333333333</v>
      </c>
      <c r="AG203" s="88">
        <f t="shared" si="45"/>
        <v>0.13333333333333333</v>
      </c>
      <c r="AH203" s="88" t="e">
        <f t="shared" si="46"/>
        <v>#DIV/0!</v>
      </c>
      <c r="AI203" s="88">
        <f t="shared" si="47"/>
        <v>8.8888888888888892E-2</v>
      </c>
      <c r="AJ203" s="94" t="s">
        <v>4454</v>
      </c>
      <c r="AK203" s="118" t="s">
        <v>3669</v>
      </c>
    </row>
    <row r="204" spans="1:37" ht="16" x14ac:dyDescent="0.2">
      <c r="A204" s="2" t="s">
        <v>459</v>
      </c>
      <c r="B204" s="2" t="s">
        <v>415</v>
      </c>
      <c r="C204" s="2" t="s">
        <v>2186</v>
      </c>
      <c r="D204" s="2"/>
      <c r="E204" t="s">
        <v>2185</v>
      </c>
      <c r="F204" s="2" t="s">
        <v>578</v>
      </c>
      <c r="G204" s="2" t="s">
        <v>577</v>
      </c>
      <c r="H204" s="2" t="s">
        <v>458</v>
      </c>
      <c r="I204">
        <v>0.05</v>
      </c>
      <c r="J204" s="27" t="s">
        <v>3666</v>
      </c>
      <c r="K204" s="27" t="s">
        <v>3667</v>
      </c>
      <c r="L204" s="31">
        <v>0.05</v>
      </c>
      <c r="N204" s="75">
        <v>10</v>
      </c>
      <c r="O204">
        <v>100</v>
      </c>
      <c r="Q204" s="18">
        <v>100</v>
      </c>
      <c r="R204" s="18">
        <v>150</v>
      </c>
      <c r="S204" t="s">
        <v>3089</v>
      </c>
      <c r="T204" s="31">
        <v>0.05</v>
      </c>
      <c r="U204" s="31">
        <v>15</v>
      </c>
      <c r="V204" t="s">
        <v>2185</v>
      </c>
      <c r="W204" s="2" t="s">
        <v>578</v>
      </c>
      <c r="X204" s="71">
        <f t="shared" si="36"/>
        <v>20</v>
      </c>
      <c r="Y204" s="71">
        <f t="shared" si="37"/>
        <v>20</v>
      </c>
      <c r="Z204" s="88">
        <f t="shared" si="38"/>
        <v>1</v>
      </c>
      <c r="AA204" s="88">
        <f t="shared" si="39"/>
        <v>1</v>
      </c>
      <c r="AB204" s="90">
        <f t="shared" si="40"/>
        <v>0.41666666666666669</v>
      </c>
      <c r="AC204" s="31">
        <f t="shared" si="41"/>
        <v>24</v>
      </c>
      <c r="AD204" s="88">
        <f t="shared" si="42"/>
        <v>4.1666666666666666E-3</v>
      </c>
      <c r="AE204" s="88">
        <f t="shared" si="43"/>
        <v>4.1666666666666666E-3</v>
      </c>
      <c r="AF204" s="88">
        <f t="shared" si="44"/>
        <v>0.13333333333333333</v>
      </c>
      <c r="AG204" s="88">
        <f t="shared" si="45"/>
        <v>0.13333333333333333</v>
      </c>
      <c r="AH204" s="88" t="e">
        <f t="shared" si="46"/>
        <v>#DIV/0!</v>
      </c>
      <c r="AI204" s="88">
        <f t="shared" si="47"/>
        <v>8.8888888888888892E-2</v>
      </c>
      <c r="AJ204" s="94" t="s">
        <v>4454</v>
      </c>
      <c r="AK204" s="118" t="s">
        <v>3669</v>
      </c>
    </row>
    <row r="205" spans="1:37" ht="16" x14ac:dyDescent="0.2">
      <c r="A205" s="2" t="s">
        <v>350</v>
      </c>
      <c r="B205" s="2" t="s">
        <v>415</v>
      </c>
      <c r="C205" s="2" t="s">
        <v>2188</v>
      </c>
      <c r="D205" s="2"/>
      <c r="E205" t="s">
        <v>2187</v>
      </c>
      <c r="F205" s="2" t="s">
        <v>580</v>
      </c>
      <c r="G205" s="2" t="s">
        <v>579</v>
      </c>
      <c r="H205" s="2" t="s">
        <v>413</v>
      </c>
      <c r="I205" s="25" t="s">
        <v>3534</v>
      </c>
      <c r="J205" s="27" t="s">
        <v>3507</v>
      </c>
      <c r="K205" s="27" t="s">
        <v>3593</v>
      </c>
      <c r="L205" s="31">
        <v>0.2</v>
      </c>
      <c r="N205" s="75">
        <v>100</v>
      </c>
      <c r="O205">
        <v>148</v>
      </c>
      <c r="Q205" s="18">
        <v>150</v>
      </c>
      <c r="R205" s="18">
        <v>240</v>
      </c>
      <c r="S205" t="s">
        <v>2992</v>
      </c>
      <c r="T205" s="31">
        <v>0.2</v>
      </c>
      <c r="U205" s="31">
        <v>15</v>
      </c>
      <c r="V205" t="s">
        <v>2187</v>
      </c>
      <c r="W205" s="2" t="s">
        <v>580</v>
      </c>
      <c r="X205" s="71">
        <f t="shared" si="36"/>
        <v>33.783783783783782</v>
      </c>
      <c r="Y205" s="71">
        <f t="shared" si="37"/>
        <v>33.333333333333336</v>
      </c>
      <c r="Z205" s="88">
        <f t="shared" si="38"/>
        <v>6.7567567567567561</v>
      </c>
      <c r="AA205" s="88">
        <f t="shared" si="39"/>
        <v>6.666666666666667</v>
      </c>
      <c r="AB205" s="90">
        <f t="shared" si="40"/>
        <v>1.0416666666666667</v>
      </c>
      <c r="AC205" s="31">
        <f t="shared" si="41"/>
        <v>96</v>
      </c>
      <c r="AD205" s="88">
        <f t="shared" si="42"/>
        <v>7.0382882882882884E-3</v>
      </c>
      <c r="AE205" s="88">
        <f t="shared" si="43"/>
        <v>6.9444444444444449E-3</v>
      </c>
      <c r="AF205" s="88">
        <f t="shared" si="44"/>
        <v>0.22522522522522523</v>
      </c>
      <c r="AG205" s="88">
        <f t="shared" si="45"/>
        <v>0.22222222222222224</v>
      </c>
      <c r="AH205" s="88" t="e">
        <f t="shared" si="46"/>
        <v>#DIV/0!</v>
      </c>
      <c r="AI205" s="88">
        <f t="shared" si="47"/>
        <v>0.1388888888888889</v>
      </c>
      <c r="AJ205" s="94" t="s">
        <v>4454</v>
      </c>
    </row>
    <row r="206" spans="1:37" ht="16" x14ac:dyDescent="0.2">
      <c r="A206" s="2" t="s">
        <v>417</v>
      </c>
      <c r="B206" s="2" t="s">
        <v>415</v>
      </c>
      <c r="C206" s="2" t="s">
        <v>2188</v>
      </c>
      <c r="D206" s="2"/>
      <c r="E206" t="s">
        <v>2187</v>
      </c>
      <c r="F206" s="2" t="s">
        <v>580</v>
      </c>
      <c r="G206" s="2" t="s">
        <v>579</v>
      </c>
      <c r="H206" s="2" t="s">
        <v>416</v>
      </c>
      <c r="I206" s="25" t="s">
        <v>3534</v>
      </c>
      <c r="J206" s="27" t="s">
        <v>3507</v>
      </c>
      <c r="K206" s="27" t="s">
        <v>3593</v>
      </c>
      <c r="L206" s="31">
        <v>0.2</v>
      </c>
      <c r="N206" s="75">
        <v>100</v>
      </c>
      <c r="O206">
        <v>148</v>
      </c>
      <c r="Q206" s="18">
        <v>150</v>
      </c>
      <c r="R206" s="18">
        <v>240</v>
      </c>
      <c r="S206" t="s">
        <v>2992</v>
      </c>
      <c r="T206" s="31">
        <v>0.2</v>
      </c>
      <c r="U206" s="31">
        <v>15</v>
      </c>
      <c r="V206" t="s">
        <v>2187</v>
      </c>
      <c r="W206" s="2" t="s">
        <v>580</v>
      </c>
      <c r="X206" s="71">
        <f t="shared" si="36"/>
        <v>33.783783783783782</v>
      </c>
      <c r="Y206" s="71">
        <f t="shared" si="37"/>
        <v>33.333333333333336</v>
      </c>
      <c r="Z206" s="88">
        <f t="shared" si="38"/>
        <v>6.7567567567567561</v>
      </c>
      <c r="AA206" s="88">
        <f t="shared" si="39"/>
        <v>6.666666666666667</v>
      </c>
      <c r="AB206" s="90">
        <f t="shared" si="40"/>
        <v>1.0416666666666667</v>
      </c>
      <c r="AC206" s="31">
        <f t="shared" si="41"/>
        <v>96</v>
      </c>
      <c r="AD206" s="88">
        <f t="shared" si="42"/>
        <v>7.0382882882882884E-3</v>
      </c>
      <c r="AE206" s="88">
        <f t="shared" si="43"/>
        <v>6.9444444444444449E-3</v>
      </c>
      <c r="AF206" s="88">
        <f t="shared" si="44"/>
        <v>0.22522522522522523</v>
      </c>
      <c r="AG206" s="88">
        <f t="shared" si="45"/>
        <v>0.22222222222222224</v>
      </c>
      <c r="AH206" s="88" t="e">
        <f t="shared" si="46"/>
        <v>#DIV/0!</v>
      </c>
      <c r="AI206" s="88">
        <f t="shared" si="47"/>
        <v>0.1388888888888889</v>
      </c>
      <c r="AJ206" s="94" t="s">
        <v>4454</v>
      </c>
      <c r="AK206" s="118" t="s">
        <v>3671</v>
      </c>
    </row>
    <row r="207" spans="1:37" ht="16" x14ac:dyDescent="0.2">
      <c r="A207" s="2" t="s">
        <v>350</v>
      </c>
      <c r="B207" s="2" t="s">
        <v>415</v>
      </c>
      <c r="C207" s="2" t="s">
        <v>2190</v>
      </c>
      <c r="D207" s="2"/>
      <c r="E207" t="s">
        <v>2189</v>
      </c>
      <c r="F207" s="2" t="s">
        <v>582</v>
      </c>
      <c r="G207" s="2" t="s">
        <v>581</v>
      </c>
      <c r="H207" s="2" t="s">
        <v>413</v>
      </c>
      <c r="I207" s="25" t="s">
        <v>3534</v>
      </c>
      <c r="J207" s="27" t="s">
        <v>3507</v>
      </c>
      <c r="K207" s="27" t="s">
        <v>3631</v>
      </c>
      <c r="L207" s="31">
        <v>0.2</v>
      </c>
      <c r="N207" s="75">
        <v>10</v>
      </c>
      <c r="O207">
        <v>246</v>
      </c>
      <c r="P207">
        <v>492</v>
      </c>
      <c r="T207" s="31">
        <v>0.2</v>
      </c>
      <c r="U207" s="31">
        <v>15</v>
      </c>
      <c r="V207" t="s">
        <v>2189</v>
      </c>
      <c r="W207" s="2" t="s">
        <v>582</v>
      </c>
      <c r="X207" s="71">
        <f t="shared" si="36"/>
        <v>2.0325203252032518</v>
      </c>
      <c r="Y207" s="71" t="e">
        <f t="shared" si="37"/>
        <v>#DIV/0!</v>
      </c>
      <c r="Z207" s="88">
        <f t="shared" si="38"/>
        <v>0.4065040650406504</v>
      </c>
      <c r="AA207" s="88" t="e">
        <f t="shared" si="39"/>
        <v>#DIV/0!</v>
      </c>
      <c r="AB207" s="90">
        <f t="shared" si="40"/>
        <v>0.10416666666666667</v>
      </c>
      <c r="AC207" s="31">
        <f t="shared" si="41"/>
        <v>96</v>
      </c>
      <c r="AD207" s="88">
        <f t="shared" si="42"/>
        <v>4.234417344173442E-4</v>
      </c>
      <c r="AE207" s="88" t="e">
        <f t="shared" si="43"/>
        <v>#DIV/0!</v>
      </c>
      <c r="AF207" s="88">
        <f t="shared" si="44"/>
        <v>1.3550135501355014E-2</v>
      </c>
      <c r="AG207" s="88" t="e">
        <f t="shared" si="45"/>
        <v>#DIV/0!</v>
      </c>
      <c r="AH207" s="88">
        <f t="shared" si="46"/>
        <v>6.7750677506775072E-3</v>
      </c>
      <c r="AI207" s="88" t="e">
        <f t="shared" si="47"/>
        <v>#DIV/0!</v>
      </c>
      <c r="AJ207" s="94" t="s">
        <v>4454</v>
      </c>
      <c r="AK207" s="118" t="s">
        <v>3671</v>
      </c>
    </row>
    <row r="208" spans="1:37" ht="16" x14ac:dyDescent="0.2">
      <c r="A208" s="2" t="s">
        <v>417</v>
      </c>
      <c r="B208" s="2" t="s">
        <v>415</v>
      </c>
      <c r="C208" s="2" t="s">
        <v>2190</v>
      </c>
      <c r="D208" s="2"/>
      <c r="E208" t="s">
        <v>2189</v>
      </c>
      <c r="F208" s="2" t="s">
        <v>582</v>
      </c>
      <c r="G208" s="2" t="s">
        <v>581</v>
      </c>
      <c r="H208" s="2" t="s">
        <v>416</v>
      </c>
      <c r="I208" s="26" t="s">
        <v>3534</v>
      </c>
      <c r="J208" s="27" t="s">
        <v>3507</v>
      </c>
      <c r="K208" s="27" t="s">
        <v>3631</v>
      </c>
      <c r="L208" s="31">
        <v>0.2</v>
      </c>
      <c r="N208" s="75">
        <v>10</v>
      </c>
      <c r="O208">
        <v>246</v>
      </c>
      <c r="P208">
        <v>492</v>
      </c>
      <c r="T208" s="31">
        <v>0.2</v>
      </c>
      <c r="U208" s="31">
        <v>15</v>
      </c>
      <c r="V208" t="s">
        <v>2189</v>
      </c>
      <c r="W208" s="2" t="s">
        <v>582</v>
      </c>
      <c r="X208" s="71">
        <f t="shared" si="36"/>
        <v>2.0325203252032518</v>
      </c>
      <c r="Y208" s="71" t="e">
        <f t="shared" si="37"/>
        <v>#DIV/0!</v>
      </c>
      <c r="Z208" s="88">
        <f t="shared" si="38"/>
        <v>0.4065040650406504</v>
      </c>
      <c r="AA208" s="88" t="e">
        <f t="shared" si="39"/>
        <v>#DIV/0!</v>
      </c>
      <c r="AB208" s="90">
        <f t="shared" si="40"/>
        <v>0.10416666666666667</v>
      </c>
      <c r="AC208" s="31">
        <f t="shared" si="41"/>
        <v>96</v>
      </c>
      <c r="AD208" s="88">
        <f t="shared" si="42"/>
        <v>4.234417344173442E-4</v>
      </c>
      <c r="AE208" s="88" t="e">
        <f t="shared" si="43"/>
        <v>#DIV/0!</v>
      </c>
      <c r="AF208" s="88">
        <f t="shared" si="44"/>
        <v>1.3550135501355014E-2</v>
      </c>
      <c r="AG208" s="88" t="e">
        <f t="shared" si="45"/>
        <v>#DIV/0!</v>
      </c>
      <c r="AH208" s="88">
        <f t="shared" si="46"/>
        <v>6.7750677506775072E-3</v>
      </c>
      <c r="AI208" s="88" t="e">
        <f t="shared" si="47"/>
        <v>#DIV/0!</v>
      </c>
      <c r="AJ208" s="94" t="s">
        <v>4454</v>
      </c>
    </row>
    <row r="209" spans="1:37" ht="16" x14ac:dyDescent="0.2">
      <c r="A209" s="2" t="s">
        <v>459</v>
      </c>
      <c r="B209" s="2" t="s">
        <v>415</v>
      </c>
      <c r="C209" s="2" t="s">
        <v>2190</v>
      </c>
      <c r="D209" s="2"/>
      <c r="E209" t="s">
        <v>2189</v>
      </c>
      <c r="F209" s="2" t="s">
        <v>582</v>
      </c>
      <c r="G209" s="2" t="s">
        <v>581</v>
      </c>
      <c r="H209" s="2" t="s">
        <v>458</v>
      </c>
      <c r="I209" s="26" t="s">
        <v>3534</v>
      </c>
      <c r="J209" s="27" t="s">
        <v>3507</v>
      </c>
      <c r="K209" s="27" t="s">
        <v>3631</v>
      </c>
      <c r="L209" s="31">
        <v>0.2</v>
      </c>
      <c r="N209" s="75">
        <v>10</v>
      </c>
      <c r="O209">
        <v>246</v>
      </c>
      <c r="P209">
        <v>492</v>
      </c>
      <c r="T209" s="31">
        <v>0.2</v>
      </c>
      <c r="U209" s="31">
        <v>15</v>
      </c>
      <c r="V209" t="s">
        <v>2189</v>
      </c>
      <c r="W209" s="2" t="s">
        <v>582</v>
      </c>
      <c r="X209" s="71">
        <f t="shared" si="36"/>
        <v>2.0325203252032518</v>
      </c>
      <c r="Y209" s="71" t="e">
        <f t="shared" si="37"/>
        <v>#DIV/0!</v>
      </c>
      <c r="Z209" s="88">
        <f t="shared" si="38"/>
        <v>0.4065040650406504</v>
      </c>
      <c r="AA209" s="88" t="e">
        <f t="shared" si="39"/>
        <v>#DIV/0!</v>
      </c>
      <c r="AB209" s="90">
        <f t="shared" si="40"/>
        <v>0.10416666666666667</v>
      </c>
      <c r="AC209" s="31">
        <f t="shared" si="41"/>
        <v>96</v>
      </c>
      <c r="AD209" s="88">
        <f t="shared" si="42"/>
        <v>4.234417344173442E-4</v>
      </c>
      <c r="AE209" s="88" t="e">
        <f t="shared" si="43"/>
        <v>#DIV/0!</v>
      </c>
      <c r="AF209" s="88">
        <f t="shared" si="44"/>
        <v>1.3550135501355014E-2</v>
      </c>
      <c r="AG209" s="88" t="e">
        <f t="shared" si="45"/>
        <v>#DIV/0!</v>
      </c>
      <c r="AH209" s="88">
        <f t="shared" si="46"/>
        <v>6.7750677506775072E-3</v>
      </c>
      <c r="AI209" s="88" t="e">
        <f t="shared" si="47"/>
        <v>#DIV/0!</v>
      </c>
      <c r="AJ209" s="94" t="s">
        <v>4454</v>
      </c>
    </row>
    <row r="210" spans="1:37" ht="16" x14ac:dyDescent="0.2">
      <c r="A210" s="2" t="s">
        <v>456</v>
      </c>
      <c r="B210" s="2" t="s">
        <v>415</v>
      </c>
      <c r="C210" s="2" t="s">
        <v>2190</v>
      </c>
      <c r="D210" s="2"/>
      <c r="E210" t="s">
        <v>2189</v>
      </c>
      <c r="F210" s="2" t="s">
        <v>582</v>
      </c>
      <c r="G210" s="2" t="s">
        <v>581</v>
      </c>
      <c r="H210" s="2" t="s">
        <v>455</v>
      </c>
      <c r="I210" s="26" t="s">
        <v>3534</v>
      </c>
      <c r="J210" s="27" t="s">
        <v>3507</v>
      </c>
      <c r="K210" s="27" t="s">
        <v>3631</v>
      </c>
      <c r="L210" s="31">
        <v>0.2</v>
      </c>
      <c r="N210" s="75">
        <v>10</v>
      </c>
      <c r="O210">
        <v>246</v>
      </c>
      <c r="P210">
        <v>492</v>
      </c>
      <c r="T210" s="31">
        <v>0.2</v>
      </c>
      <c r="U210" s="31">
        <v>15</v>
      </c>
      <c r="V210" t="s">
        <v>2189</v>
      </c>
      <c r="W210" s="2" t="s">
        <v>582</v>
      </c>
      <c r="X210" s="71">
        <f t="shared" si="36"/>
        <v>2.0325203252032518</v>
      </c>
      <c r="Y210" s="71" t="e">
        <f t="shared" si="37"/>
        <v>#DIV/0!</v>
      </c>
      <c r="Z210" s="88">
        <f t="shared" si="38"/>
        <v>0.4065040650406504</v>
      </c>
      <c r="AA210" s="88" t="e">
        <f t="shared" si="39"/>
        <v>#DIV/0!</v>
      </c>
      <c r="AB210" s="90">
        <f t="shared" si="40"/>
        <v>0.10416666666666667</v>
      </c>
      <c r="AC210" s="31">
        <f t="shared" si="41"/>
        <v>96</v>
      </c>
      <c r="AD210" s="88">
        <f t="shared" si="42"/>
        <v>4.234417344173442E-4</v>
      </c>
      <c r="AE210" s="88" t="e">
        <f t="shared" si="43"/>
        <v>#DIV/0!</v>
      </c>
      <c r="AF210" s="88">
        <f t="shared" si="44"/>
        <v>1.3550135501355014E-2</v>
      </c>
      <c r="AG210" s="88" t="e">
        <f t="shared" si="45"/>
        <v>#DIV/0!</v>
      </c>
      <c r="AH210" s="88">
        <f t="shared" si="46"/>
        <v>6.7750677506775072E-3</v>
      </c>
      <c r="AI210" s="88" t="e">
        <f t="shared" si="47"/>
        <v>#DIV/0!</v>
      </c>
      <c r="AJ210" s="94" t="s">
        <v>4454</v>
      </c>
    </row>
    <row r="211" spans="1:37" ht="16" x14ac:dyDescent="0.2">
      <c r="A211" s="2" t="s">
        <v>350</v>
      </c>
      <c r="B211" s="2" t="s">
        <v>415</v>
      </c>
      <c r="C211" s="2" t="s">
        <v>2192</v>
      </c>
      <c r="D211" s="2"/>
      <c r="E211" t="s">
        <v>2191</v>
      </c>
      <c r="F211" s="2" t="s">
        <v>584</v>
      </c>
      <c r="G211" s="2" t="s">
        <v>583</v>
      </c>
      <c r="H211" s="2" t="s">
        <v>413</v>
      </c>
      <c r="I211">
        <v>0.05</v>
      </c>
      <c r="J211" s="27" t="s">
        <v>3666</v>
      </c>
      <c r="K211" s="27" t="s">
        <v>3667</v>
      </c>
      <c r="L211" s="31">
        <v>0.05</v>
      </c>
      <c r="N211" s="75">
        <v>10</v>
      </c>
      <c r="O211">
        <v>100</v>
      </c>
      <c r="Q211" s="18">
        <v>100</v>
      </c>
      <c r="R211" s="18">
        <v>150</v>
      </c>
      <c r="S211" t="s">
        <v>3089</v>
      </c>
      <c r="T211" s="31">
        <v>0.05</v>
      </c>
      <c r="U211" s="31">
        <v>15</v>
      </c>
      <c r="V211" t="s">
        <v>2191</v>
      </c>
      <c r="W211" s="2" t="s">
        <v>584</v>
      </c>
      <c r="X211" s="71">
        <f t="shared" si="36"/>
        <v>20</v>
      </c>
      <c r="Y211" s="71">
        <f t="shared" si="37"/>
        <v>20</v>
      </c>
      <c r="Z211" s="88">
        <f t="shared" si="38"/>
        <v>1</v>
      </c>
      <c r="AA211" s="88">
        <f t="shared" si="39"/>
        <v>1</v>
      </c>
      <c r="AB211" s="90">
        <f t="shared" si="40"/>
        <v>0.41666666666666669</v>
      </c>
      <c r="AC211" s="31">
        <f t="shared" si="41"/>
        <v>24</v>
      </c>
      <c r="AD211" s="88">
        <f t="shared" si="42"/>
        <v>4.1666666666666666E-3</v>
      </c>
      <c r="AE211" s="88">
        <f t="shared" si="43"/>
        <v>4.1666666666666666E-3</v>
      </c>
      <c r="AF211" s="88">
        <f t="shared" si="44"/>
        <v>0.13333333333333333</v>
      </c>
      <c r="AG211" s="88">
        <f t="shared" si="45"/>
        <v>0.13333333333333333</v>
      </c>
      <c r="AH211" s="88" t="e">
        <f t="shared" si="46"/>
        <v>#DIV/0!</v>
      </c>
      <c r="AI211" s="88">
        <f t="shared" si="47"/>
        <v>8.8888888888888892E-2</v>
      </c>
      <c r="AJ211" s="94" t="s">
        <v>4454</v>
      </c>
      <c r="AK211" s="118" t="s">
        <v>3669</v>
      </c>
    </row>
    <row r="212" spans="1:37" ht="16" x14ac:dyDescent="0.2">
      <c r="A212" s="2" t="s">
        <v>456</v>
      </c>
      <c r="B212" s="2" t="s">
        <v>415</v>
      </c>
      <c r="C212" s="2" t="s">
        <v>2192</v>
      </c>
      <c r="D212" s="2"/>
      <c r="E212" t="s">
        <v>2191</v>
      </c>
      <c r="F212" s="2" t="s">
        <v>584</v>
      </c>
      <c r="G212" s="2" t="s">
        <v>583</v>
      </c>
      <c r="H212" s="2" t="s">
        <v>455</v>
      </c>
      <c r="I212">
        <v>0.05</v>
      </c>
      <c r="J212" s="27" t="s">
        <v>3666</v>
      </c>
      <c r="K212" s="27" t="s">
        <v>3667</v>
      </c>
      <c r="L212" s="31">
        <v>0.05</v>
      </c>
      <c r="N212" s="75">
        <v>10</v>
      </c>
      <c r="O212" s="18">
        <v>100</v>
      </c>
      <c r="Q212">
        <v>100</v>
      </c>
      <c r="R212" s="18">
        <v>150</v>
      </c>
      <c r="S212" t="s">
        <v>3089</v>
      </c>
      <c r="T212" s="31">
        <v>0.05</v>
      </c>
      <c r="U212" s="31">
        <v>15</v>
      </c>
      <c r="V212" t="s">
        <v>2191</v>
      </c>
      <c r="W212" s="2" t="s">
        <v>584</v>
      </c>
      <c r="X212" s="71">
        <f t="shared" si="36"/>
        <v>20</v>
      </c>
      <c r="Y212" s="71">
        <f t="shared" si="37"/>
        <v>20</v>
      </c>
      <c r="Z212" s="88">
        <f t="shared" si="38"/>
        <v>1</v>
      </c>
      <c r="AA212" s="88">
        <f t="shared" si="39"/>
        <v>1</v>
      </c>
      <c r="AB212" s="90">
        <f t="shared" si="40"/>
        <v>0.41666666666666669</v>
      </c>
      <c r="AC212" s="31">
        <f t="shared" si="41"/>
        <v>24</v>
      </c>
      <c r="AD212" s="88">
        <f t="shared" si="42"/>
        <v>4.1666666666666666E-3</v>
      </c>
      <c r="AE212" s="88">
        <f t="shared" si="43"/>
        <v>4.1666666666666666E-3</v>
      </c>
      <c r="AF212" s="88">
        <f t="shared" si="44"/>
        <v>0.13333333333333333</v>
      </c>
      <c r="AG212" s="88">
        <f t="shared" si="45"/>
        <v>0.13333333333333333</v>
      </c>
      <c r="AH212" s="88" t="e">
        <f t="shared" si="46"/>
        <v>#DIV/0!</v>
      </c>
      <c r="AI212" s="88">
        <f t="shared" si="47"/>
        <v>8.8888888888888892E-2</v>
      </c>
      <c r="AJ212" s="94" t="s">
        <v>4454</v>
      </c>
      <c r="AK212" s="118" t="s">
        <v>3669</v>
      </c>
    </row>
    <row r="213" spans="1:37" ht="16" x14ac:dyDescent="0.2">
      <c r="A213" s="2" t="s">
        <v>459</v>
      </c>
      <c r="B213" s="2" t="s">
        <v>415</v>
      </c>
      <c r="C213" s="2" t="s">
        <v>2192</v>
      </c>
      <c r="D213" s="2"/>
      <c r="E213" t="s">
        <v>2191</v>
      </c>
      <c r="F213" s="2" t="s">
        <v>584</v>
      </c>
      <c r="G213" s="2" t="s">
        <v>583</v>
      </c>
      <c r="H213" s="2" t="s">
        <v>458</v>
      </c>
      <c r="I213">
        <v>0.05</v>
      </c>
      <c r="J213" s="27" t="s">
        <v>3666</v>
      </c>
      <c r="K213" s="27" t="s">
        <v>3667</v>
      </c>
      <c r="L213" s="31">
        <v>0.05</v>
      </c>
      <c r="N213" s="75">
        <v>10</v>
      </c>
      <c r="O213" s="18">
        <v>100</v>
      </c>
      <c r="Q213">
        <v>100</v>
      </c>
      <c r="R213" s="18">
        <v>150</v>
      </c>
      <c r="S213" t="s">
        <v>3089</v>
      </c>
      <c r="T213" s="31">
        <v>0.05</v>
      </c>
      <c r="U213" s="31">
        <v>15</v>
      </c>
      <c r="V213" t="s">
        <v>2191</v>
      </c>
      <c r="W213" s="2" t="s">
        <v>584</v>
      </c>
      <c r="X213" s="71">
        <f t="shared" si="36"/>
        <v>20</v>
      </c>
      <c r="Y213" s="71">
        <f t="shared" si="37"/>
        <v>20</v>
      </c>
      <c r="Z213" s="88">
        <f t="shared" si="38"/>
        <v>1</v>
      </c>
      <c r="AA213" s="88">
        <f t="shared" si="39"/>
        <v>1</v>
      </c>
      <c r="AB213" s="90">
        <f t="shared" si="40"/>
        <v>0.41666666666666669</v>
      </c>
      <c r="AC213" s="31">
        <f t="shared" si="41"/>
        <v>24</v>
      </c>
      <c r="AD213" s="88">
        <f t="shared" si="42"/>
        <v>4.1666666666666666E-3</v>
      </c>
      <c r="AE213" s="88">
        <f t="shared" si="43"/>
        <v>4.1666666666666666E-3</v>
      </c>
      <c r="AF213" s="88">
        <f t="shared" si="44"/>
        <v>0.13333333333333333</v>
      </c>
      <c r="AG213" s="88">
        <f t="shared" si="45"/>
        <v>0.13333333333333333</v>
      </c>
      <c r="AH213" s="88" t="e">
        <f t="shared" si="46"/>
        <v>#DIV/0!</v>
      </c>
      <c r="AI213" s="88">
        <f t="shared" si="47"/>
        <v>8.8888888888888892E-2</v>
      </c>
      <c r="AJ213" s="94" t="s">
        <v>4454</v>
      </c>
      <c r="AK213" s="118" t="s">
        <v>3669</v>
      </c>
    </row>
    <row r="214" spans="1:37" ht="16" x14ac:dyDescent="0.2">
      <c r="A214" s="2" t="s">
        <v>417</v>
      </c>
      <c r="B214" s="2" t="s">
        <v>415</v>
      </c>
      <c r="C214" s="2" t="s">
        <v>2192</v>
      </c>
      <c r="D214" s="2"/>
      <c r="E214" t="s">
        <v>2191</v>
      </c>
      <c r="F214" s="2" t="s">
        <v>584</v>
      </c>
      <c r="G214" s="2" t="s">
        <v>583</v>
      </c>
      <c r="H214" s="2" t="s">
        <v>416</v>
      </c>
      <c r="I214">
        <v>0.05</v>
      </c>
      <c r="J214" s="27" t="s">
        <v>3666</v>
      </c>
      <c r="K214" s="27" t="s">
        <v>3667</v>
      </c>
      <c r="L214" s="31">
        <v>0.05</v>
      </c>
      <c r="N214" s="75">
        <v>10</v>
      </c>
      <c r="O214" s="18">
        <v>100</v>
      </c>
      <c r="Q214">
        <v>100</v>
      </c>
      <c r="R214" s="18">
        <v>150</v>
      </c>
      <c r="S214" t="s">
        <v>3089</v>
      </c>
      <c r="T214" s="31">
        <v>0.05</v>
      </c>
      <c r="U214" s="31">
        <v>15</v>
      </c>
      <c r="V214" t="s">
        <v>2191</v>
      </c>
      <c r="W214" s="2" t="s">
        <v>584</v>
      </c>
      <c r="X214" s="71">
        <f t="shared" si="36"/>
        <v>20</v>
      </c>
      <c r="Y214" s="71">
        <f t="shared" si="37"/>
        <v>20</v>
      </c>
      <c r="Z214" s="88">
        <f t="shared" si="38"/>
        <v>1</v>
      </c>
      <c r="AA214" s="88">
        <f t="shared" si="39"/>
        <v>1</v>
      </c>
      <c r="AB214" s="90">
        <f t="shared" si="40"/>
        <v>0.41666666666666669</v>
      </c>
      <c r="AC214" s="31">
        <f t="shared" si="41"/>
        <v>24</v>
      </c>
      <c r="AD214" s="88">
        <f t="shared" si="42"/>
        <v>4.1666666666666666E-3</v>
      </c>
      <c r="AE214" s="88">
        <f t="shared" si="43"/>
        <v>4.1666666666666666E-3</v>
      </c>
      <c r="AF214" s="88">
        <f t="shared" si="44"/>
        <v>0.13333333333333333</v>
      </c>
      <c r="AG214" s="88">
        <f t="shared" si="45"/>
        <v>0.13333333333333333</v>
      </c>
      <c r="AH214" s="88" t="e">
        <f t="shared" si="46"/>
        <v>#DIV/0!</v>
      </c>
      <c r="AI214" s="88">
        <f t="shared" si="47"/>
        <v>8.8888888888888892E-2</v>
      </c>
      <c r="AJ214" s="94" t="s">
        <v>4454</v>
      </c>
      <c r="AK214" s="118" t="s">
        <v>3669</v>
      </c>
    </row>
    <row r="215" spans="1:37" ht="16" x14ac:dyDescent="0.2">
      <c r="A215" s="2" t="s">
        <v>350</v>
      </c>
      <c r="B215" s="2" t="s">
        <v>415</v>
      </c>
      <c r="C215" s="2" t="s">
        <v>2193</v>
      </c>
      <c r="D215" s="2"/>
      <c r="E215" t="s">
        <v>3091</v>
      </c>
      <c r="F215" s="13" t="s">
        <v>586</v>
      </c>
      <c r="G215" s="2" t="s">
        <v>585</v>
      </c>
      <c r="H215" s="2" t="s">
        <v>413</v>
      </c>
      <c r="I215" s="25" t="s">
        <v>3534</v>
      </c>
      <c r="J215" s="27" t="s">
        <v>3507</v>
      </c>
      <c r="K215" s="27" t="s">
        <v>3593</v>
      </c>
      <c r="L215" s="31">
        <v>0.2</v>
      </c>
      <c r="N215" s="75">
        <v>10</v>
      </c>
      <c r="O215" s="18">
        <v>148</v>
      </c>
      <c r="Q215">
        <v>150</v>
      </c>
      <c r="R215" s="18">
        <v>250</v>
      </c>
      <c r="S215" t="s">
        <v>2992</v>
      </c>
      <c r="T215" s="31">
        <v>0.2</v>
      </c>
      <c r="U215" s="31">
        <v>15</v>
      </c>
      <c r="V215" t="s">
        <v>3091</v>
      </c>
      <c r="W215" s="13" t="s">
        <v>586</v>
      </c>
      <c r="X215" s="71">
        <f t="shared" si="36"/>
        <v>3.3783783783783781</v>
      </c>
      <c r="Y215" s="71">
        <f t="shared" si="37"/>
        <v>3.3333333333333335</v>
      </c>
      <c r="Z215" s="88">
        <f t="shared" si="38"/>
        <v>0.67567567567567566</v>
      </c>
      <c r="AA215" s="88">
        <f t="shared" si="39"/>
        <v>0.66666666666666663</v>
      </c>
      <c r="AB215" s="90">
        <f t="shared" si="40"/>
        <v>0.10416666666666667</v>
      </c>
      <c r="AC215" s="31">
        <f t="shared" si="41"/>
        <v>96</v>
      </c>
      <c r="AD215" s="88">
        <f t="shared" si="42"/>
        <v>7.038288288288289E-4</v>
      </c>
      <c r="AE215" s="88">
        <f t="shared" si="43"/>
        <v>6.9444444444444447E-4</v>
      </c>
      <c r="AF215" s="88">
        <f t="shared" si="44"/>
        <v>2.2522522522522525E-2</v>
      </c>
      <c r="AG215" s="88">
        <f t="shared" si="45"/>
        <v>2.2222222222222223E-2</v>
      </c>
      <c r="AH215" s="88" t="e">
        <f t="shared" si="46"/>
        <v>#DIV/0!</v>
      </c>
      <c r="AI215" s="88">
        <f t="shared" si="47"/>
        <v>1.3333333333333334E-2</v>
      </c>
      <c r="AJ215" s="94" t="s">
        <v>4454</v>
      </c>
      <c r="AK215" s="119" t="s">
        <v>3674</v>
      </c>
    </row>
    <row r="216" spans="1:37" ht="16" x14ac:dyDescent="0.2">
      <c r="A216" s="2" t="s">
        <v>417</v>
      </c>
      <c r="B216" s="2" t="s">
        <v>415</v>
      </c>
      <c r="C216" s="2" t="s">
        <v>2193</v>
      </c>
      <c r="D216" s="2"/>
      <c r="E216" t="s">
        <v>3091</v>
      </c>
      <c r="F216" s="13" t="s">
        <v>586</v>
      </c>
      <c r="G216" s="2" t="s">
        <v>585</v>
      </c>
      <c r="H216" s="2" t="s">
        <v>416</v>
      </c>
      <c r="I216" s="25" t="s">
        <v>3534</v>
      </c>
      <c r="J216" s="27" t="s">
        <v>3507</v>
      </c>
      <c r="K216" s="27" t="s">
        <v>3593</v>
      </c>
      <c r="L216" s="31">
        <v>0.2</v>
      </c>
      <c r="N216" s="75">
        <v>10</v>
      </c>
      <c r="O216" s="18">
        <v>148</v>
      </c>
      <c r="Q216">
        <v>150</v>
      </c>
      <c r="R216" s="18">
        <v>250</v>
      </c>
      <c r="S216" t="s">
        <v>2992</v>
      </c>
      <c r="T216" s="31">
        <v>0.2</v>
      </c>
      <c r="U216" s="31">
        <v>15</v>
      </c>
      <c r="V216" t="s">
        <v>3091</v>
      </c>
      <c r="W216" s="13" t="s">
        <v>586</v>
      </c>
      <c r="X216" s="71">
        <f t="shared" si="36"/>
        <v>3.3783783783783781</v>
      </c>
      <c r="Y216" s="71">
        <f t="shared" si="37"/>
        <v>3.3333333333333335</v>
      </c>
      <c r="Z216" s="88">
        <f t="shared" si="38"/>
        <v>0.67567567567567566</v>
      </c>
      <c r="AA216" s="88">
        <f t="shared" si="39"/>
        <v>0.66666666666666663</v>
      </c>
      <c r="AB216" s="90">
        <f t="shared" si="40"/>
        <v>0.10416666666666667</v>
      </c>
      <c r="AC216" s="31">
        <f t="shared" si="41"/>
        <v>96</v>
      </c>
      <c r="AD216" s="88">
        <f t="shared" si="42"/>
        <v>7.038288288288289E-4</v>
      </c>
      <c r="AE216" s="88">
        <f t="shared" si="43"/>
        <v>6.9444444444444447E-4</v>
      </c>
      <c r="AF216" s="88">
        <f t="shared" si="44"/>
        <v>2.2522522522522525E-2</v>
      </c>
      <c r="AG216" s="88">
        <f t="shared" si="45"/>
        <v>2.2222222222222223E-2</v>
      </c>
      <c r="AH216" s="88" t="e">
        <f t="shared" si="46"/>
        <v>#DIV/0!</v>
      </c>
      <c r="AI216" s="88">
        <f t="shared" si="47"/>
        <v>1.3333333333333334E-2</v>
      </c>
      <c r="AJ216" s="94" t="s">
        <v>4454</v>
      </c>
      <c r="AK216" s="119" t="s">
        <v>3674</v>
      </c>
    </row>
    <row r="217" spans="1:37" ht="16" x14ac:dyDescent="0.2">
      <c r="A217" s="2" t="s">
        <v>459</v>
      </c>
      <c r="B217" s="2" t="s">
        <v>415</v>
      </c>
      <c r="C217" s="2" t="s">
        <v>2195</v>
      </c>
      <c r="D217" s="2"/>
      <c r="E217" t="s">
        <v>2194</v>
      </c>
      <c r="F217" s="2" t="s">
        <v>588</v>
      </c>
      <c r="G217" s="2" t="s">
        <v>587</v>
      </c>
      <c r="H217" s="2" t="s">
        <v>458</v>
      </c>
      <c r="I217">
        <v>0.05</v>
      </c>
      <c r="J217" s="27" t="s">
        <v>3666</v>
      </c>
      <c r="K217" s="27" t="s">
        <v>3667</v>
      </c>
      <c r="L217" s="31">
        <v>0.05</v>
      </c>
      <c r="N217" s="75">
        <v>10</v>
      </c>
      <c r="O217" s="18">
        <v>100</v>
      </c>
      <c r="Q217">
        <v>100</v>
      </c>
      <c r="R217" s="18">
        <v>150</v>
      </c>
      <c r="S217" t="s">
        <v>3089</v>
      </c>
      <c r="T217" s="31">
        <v>0.05</v>
      </c>
      <c r="U217" s="31">
        <v>15</v>
      </c>
      <c r="V217" t="s">
        <v>2194</v>
      </c>
      <c r="W217" s="2" t="s">
        <v>588</v>
      </c>
      <c r="X217" s="71">
        <f t="shared" si="36"/>
        <v>20</v>
      </c>
      <c r="Y217" s="71">
        <f t="shared" si="37"/>
        <v>20</v>
      </c>
      <c r="Z217" s="88">
        <f t="shared" si="38"/>
        <v>1</v>
      </c>
      <c r="AA217" s="88">
        <f t="shared" si="39"/>
        <v>1</v>
      </c>
      <c r="AB217" s="90">
        <f t="shared" si="40"/>
        <v>0.41666666666666669</v>
      </c>
      <c r="AC217" s="31">
        <f t="shared" si="41"/>
        <v>24</v>
      </c>
      <c r="AD217" s="88">
        <f t="shared" si="42"/>
        <v>4.1666666666666666E-3</v>
      </c>
      <c r="AE217" s="88">
        <f t="shared" si="43"/>
        <v>4.1666666666666666E-3</v>
      </c>
      <c r="AF217" s="88">
        <f t="shared" si="44"/>
        <v>0.13333333333333333</v>
      </c>
      <c r="AG217" s="88">
        <f t="shared" si="45"/>
        <v>0.13333333333333333</v>
      </c>
      <c r="AH217" s="88" t="e">
        <f t="shared" si="46"/>
        <v>#DIV/0!</v>
      </c>
      <c r="AI217" s="88">
        <f t="shared" si="47"/>
        <v>8.8888888888888892E-2</v>
      </c>
      <c r="AJ217" s="94" t="s">
        <v>4454</v>
      </c>
      <c r="AK217" s="118" t="s">
        <v>3669</v>
      </c>
    </row>
    <row r="218" spans="1:37" ht="16" x14ac:dyDescent="0.2">
      <c r="A218" s="2" t="s">
        <v>456</v>
      </c>
      <c r="B218" s="2" t="s">
        <v>415</v>
      </c>
      <c r="C218" s="2" t="s">
        <v>2195</v>
      </c>
      <c r="D218" s="2"/>
      <c r="E218" t="s">
        <v>2194</v>
      </c>
      <c r="F218" s="2" t="s">
        <v>588</v>
      </c>
      <c r="G218" s="2" t="s">
        <v>587</v>
      </c>
      <c r="H218" s="2" t="s">
        <v>455</v>
      </c>
      <c r="I218">
        <v>0.05</v>
      </c>
      <c r="J218" s="27" t="s">
        <v>3666</v>
      </c>
      <c r="K218" s="27" t="s">
        <v>3667</v>
      </c>
      <c r="L218" s="31">
        <v>0.05</v>
      </c>
      <c r="N218" s="75">
        <v>10</v>
      </c>
      <c r="O218" s="18">
        <v>100</v>
      </c>
      <c r="Q218">
        <v>100</v>
      </c>
      <c r="R218" s="18">
        <v>150</v>
      </c>
      <c r="S218" t="s">
        <v>3089</v>
      </c>
      <c r="T218" s="31">
        <v>0.05</v>
      </c>
      <c r="U218" s="31">
        <v>15</v>
      </c>
      <c r="V218" t="s">
        <v>2194</v>
      </c>
      <c r="W218" s="2" t="s">
        <v>588</v>
      </c>
      <c r="X218" s="71">
        <f t="shared" si="36"/>
        <v>20</v>
      </c>
      <c r="Y218" s="71">
        <f t="shared" si="37"/>
        <v>20</v>
      </c>
      <c r="Z218" s="88">
        <f t="shared" si="38"/>
        <v>1</v>
      </c>
      <c r="AA218" s="88">
        <f t="shared" si="39"/>
        <v>1</v>
      </c>
      <c r="AB218" s="90">
        <f t="shared" si="40"/>
        <v>0.41666666666666669</v>
      </c>
      <c r="AC218" s="31">
        <f t="shared" si="41"/>
        <v>24</v>
      </c>
      <c r="AD218" s="88">
        <f t="shared" si="42"/>
        <v>4.1666666666666666E-3</v>
      </c>
      <c r="AE218" s="88">
        <f t="shared" si="43"/>
        <v>4.1666666666666666E-3</v>
      </c>
      <c r="AF218" s="88">
        <f t="shared" si="44"/>
        <v>0.13333333333333333</v>
      </c>
      <c r="AG218" s="88">
        <f t="shared" si="45"/>
        <v>0.13333333333333333</v>
      </c>
      <c r="AH218" s="88" t="e">
        <f t="shared" si="46"/>
        <v>#DIV/0!</v>
      </c>
      <c r="AI218" s="88">
        <f t="shared" si="47"/>
        <v>8.8888888888888892E-2</v>
      </c>
      <c r="AJ218" s="94" t="s">
        <v>4454</v>
      </c>
      <c r="AK218" s="118" t="s">
        <v>3669</v>
      </c>
    </row>
    <row r="219" spans="1:37" ht="16" x14ac:dyDescent="0.2">
      <c r="A219" s="2" t="s">
        <v>417</v>
      </c>
      <c r="B219" s="2" t="s">
        <v>415</v>
      </c>
      <c r="C219" s="2" t="s">
        <v>2195</v>
      </c>
      <c r="D219" s="2"/>
      <c r="E219" t="s">
        <v>2194</v>
      </c>
      <c r="F219" s="2" t="s">
        <v>588</v>
      </c>
      <c r="G219" s="2" t="s">
        <v>587</v>
      </c>
      <c r="H219" s="2" t="s">
        <v>416</v>
      </c>
      <c r="I219">
        <v>0.05</v>
      </c>
      <c r="J219" s="27" t="s">
        <v>3666</v>
      </c>
      <c r="K219" s="27" t="s">
        <v>3667</v>
      </c>
      <c r="L219" s="31">
        <v>0.05</v>
      </c>
      <c r="N219" s="75">
        <v>10</v>
      </c>
      <c r="O219" s="18">
        <v>100</v>
      </c>
      <c r="Q219">
        <v>100</v>
      </c>
      <c r="R219" s="18">
        <v>150</v>
      </c>
      <c r="S219" t="s">
        <v>3089</v>
      </c>
      <c r="T219" s="31">
        <v>0.05</v>
      </c>
      <c r="U219" s="31">
        <v>15</v>
      </c>
      <c r="V219" t="s">
        <v>2194</v>
      </c>
      <c r="W219" s="2" t="s">
        <v>588</v>
      </c>
      <c r="X219" s="71">
        <f t="shared" si="36"/>
        <v>20</v>
      </c>
      <c r="Y219" s="71">
        <f t="shared" si="37"/>
        <v>20</v>
      </c>
      <c r="Z219" s="88">
        <f t="shared" si="38"/>
        <v>1</v>
      </c>
      <c r="AA219" s="88">
        <f t="shared" si="39"/>
        <v>1</v>
      </c>
      <c r="AB219" s="90">
        <f t="shared" si="40"/>
        <v>0.41666666666666669</v>
      </c>
      <c r="AC219" s="31">
        <f t="shared" si="41"/>
        <v>24</v>
      </c>
      <c r="AD219" s="88">
        <f t="shared" si="42"/>
        <v>4.1666666666666666E-3</v>
      </c>
      <c r="AE219" s="88">
        <f t="shared" si="43"/>
        <v>4.1666666666666666E-3</v>
      </c>
      <c r="AF219" s="88">
        <f t="shared" si="44"/>
        <v>0.13333333333333333</v>
      </c>
      <c r="AG219" s="88">
        <f t="shared" si="45"/>
        <v>0.13333333333333333</v>
      </c>
      <c r="AH219" s="88" t="e">
        <f t="shared" si="46"/>
        <v>#DIV/0!</v>
      </c>
      <c r="AI219" s="88">
        <f t="shared" si="47"/>
        <v>8.8888888888888892E-2</v>
      </c>
      <c r="AJ219" s="94" t="s">
        <v>4454</v>
      </c>
      <c r="AK219" s="118" t="s">
        <v>3669</v>
      </c>
    </row>
    <row r="220" spans="1:37" ht="16" x14ac:dyDescent="0.2">
      <c r="A220" s="2" t="s">
        <v>350</v>
      </c>
      <c r="B220" s="2" t="s">
        <v>415</v>
      </c>
      <c r="C220" s="2" t="s">
        <v>2195</v>
      </c>
      <c r="D220" s="2"/>
      <c r="E220" t="s">
        <v>2194</v>
      </c>
      <c r="F220" s="2" t="s">
        <v>588</v>
      </c>
      <c r="G220" s="2" t="s">
        <v>587</v>
      </c>
      <c r="H220" s="2" t="s">
        <v>413</v>
      </c>
      <c r="I220">
        <v>0.05</v>
      </c>
      <c r="J220" s="27" t="s">
        <v>3666</v>
      </c>
      <c r="K220" s="27" t="s">
        <v>3667</v>
      </c>
      <c r="L220" s="31">
        <v>0.05</v>
      </c>
      <c r="N220" s="75">
        <v>10</v>
      </c>
      <c r="O220" s="18">
        <v>100</v>
      </c>
      <c r="Q220">
        <v>100</v>
      </c>
      <c r="R220" s="18">
        <v>150</v>
      </c>
      <c r="S220" t="s">
        <v>3089</v>
      </c>
      <c r="T220" s="31">
        <v>0.05</v>
      </c>
      <c r="U220" s="31">
        <v>15</v>
      </c>
      <c r="V220" t="s">
        <v>2194</v>
      </c>
      <c r="W220" s="2" t="s">
        <v>588</v>
      </c>
      <c r="X220" s="71">
        <f t="shared" si="36"/>
        <v>20</v>
      </c>
      <c r="Y220" s="71">
        <f t="shared" si="37"/>
        <v>20</v>
      </c>
      <c r="Z220" s="88">
        <f t="shared" si="38"/>
        <v>1</v>
      </c>
      <c r="AA220" s="88">
        <f t="shared" si="39"/>
        <v>1</v>
      </c>
      <c r="AB220" s="90">
        <f t="shared" si="40"/>
        <v>0.41666666666666669</v>
      </c>
      <c r="AC220" s="31">
        <f t="shared" si="41"/>
        <v>24</v>
      </c>
      <c r="AD220" s="88">
        <f t="shared" si="42"/>
        <v>4.1666666666666666E-3</v>
      </c>
      <c r="AE220" s="88">
        <f t="shared" si="43"/>
        <v>4.1666666666666666E-3</v>
      </c>
      <c r="AF220" s="88">
        <f t="shared" si="44"/>
        <v>0.13333333333333333</v>
      </c>
      <c r="AG220" s="88">
        <f t="shared" si="45"/>
        <v>0.13333333333333333</v>
      </c>
      <c r="AH220" s="88" t="e">
        <f t="shared" si="46"/>
        <v>#DIV/0!</v>
      </c>
      <c r="AI220" s="88">
        <f t="shared" si="47"/>
        <v>8.8888888888888892E-2</v>
      </c>
      <c r="AJ220" s="94" t="s">
        <v>4454</v>
      </c>
      <c r="AK220" s="118" t="s">
        <v>3669</v>
      </c>
    </row>
    <row r="221" spans="1:37" ht="16" x14ac:dyDescent="0.2">
      <c r="A221" s="2" t="s">
        <v>417</v>
      </c>
      <c r="B221" s="2" t="s">
        <v>415</v>
      </c>
      <c r="C221" s="2" t="s">
        <v>2197</v>
      </c>
      <c r="D221" s="2"/>
      <c r="E221" t="s">
        <v>2196</v>
      </c>
      <c r="F221" s="2" t="s">
        <v>590</v>
      </c>
      <c r="G221" s="2" t="s">
        <v>589</v>
      </c>
      <c r="H221" s="2" t="s">
        <v>416</v>
      </c>
      <c r="I221" s="25" t="s">
        <v>3557</v>
      </c>
      <c r="J221" s="27" t="s">
        <v>3583</v>
      </c>
      <c r="K221" s="27" t="s">
        <v>3675</v>
      </c>
      <c r="L221" s="31">
        <v>0.2</v>
      </c>
      <c r="N221" s="75">
        <v>25</v>
      </c>
      <c r="P221">
        <v>29</v>
      </c>
      <c r="Q221" s="18">
        <v>5</v>
      </c>
      <c r="S221" t="s">
        <v>3005</v>
      </c>
      <c r="T221" s="31">
        <v>0.2</v>
      </c>
      <c r="U221" s="31">
        <v>15</v>
      </c>
      <c r="V221" t="s">
        <v>2196</v>
      </c>
      <c r="W221" s="2" t="s">
        <v>590</v>
      </c>
      <c r="X221" s="71" t="e">
        <f t="shared" si="36"/>
        <v>#DIV/0!</v>
      </c>
      <c r="Y221" s="72">
        <f t="shared" si="37"/>
        <v>250</v>
      </c>
      <c r="Z221" s="88" t="e">
        <f t="shared" si="38"/>
        <v>#DIV/0!</v>
      </c>
      <c r="AA221" s="88">
        <f t="shared" si="39"/>
        <v>50</v>
      </c>
      <c r="AB221" s="90">
        <f t="shared" si="40"/>
        <v>0.26041666666666669</v>
      </c>
      <c r="AC221" s="31">
        <f t="shared" si="41"/>
        <v>96</v>
      </c>
      <c r="AD221" s="88" t="e">
        <f t="shared" si="42"/>
        <v>#DIV/0!</v>
      </c>
      <c r="AE221" s="88">
        <f t="shared" si="43"/>
        <v>5.2083333333333336E-2</v>
      </c>
      <c r="AF221" s="88" t="e">
        <f t="shared" si="44"/>
        <v>#DIV/0!</v>
      </c>
      <c r="AG221" s="102">
        <f t="shared" si="45"/>
        <v>1.6666666666666667</v>
      </c>
      <c r="AH221" s="88">
        <f t="shared" si="46"/>
        <v>0.2873563218390805</v>
      </c>
      <c r="AI221" s="88" t="e">
        <f t="shared" si="47"/>
        <v>#DIV/0!</v>
      </c>
      <c r="AJ221" s="94" t="s">
        <v>4454</v>
      </c>
      <c r="AK221" s="118" t="s">
        <v>3677</v>
      </c>
    </row>
    <row r="222" spans="1:37" ht="16" x14ac:dyDescent="0.2">
      <c r="A222" s="2" t="s">
        <v>350</v>
      </c>
      <c r="B222" s="2" t="s">
        <v>415</v>
      </c>
      <c r="C222" s="2" t="s">
        <v>2197</v>
      </c>
      <c r="D222" s="2"/>
      <c r="E222" t="s">
        <v>2196</v>
      </c>
      <c r="F222" s="2" t="s">
        <v>590</v>
      </c>
      <c r="G222" s="2" t="s">
        <v>589</v>
      </c>
      <c r="H222" s="2" t="s">
        <v>413</v>
      </c>
      <c r="I222" s="25" t="s">
        <v>3557</v>
      </c>
      <c r="J222" s="27" t="s">
        <v>3583</v>
      </c>
      <c r="K222" s="27" t="s">
        <v>3675</v>
      </c>
      <c r="L222" s="31">
        <v>0.2</v>
      </c>
      <c r="N222" s="75">
        <v>25</v>
      </c>
      <c r="P222">
        <v>29</v>
      </c>
      <c r="Q222" s="18">
        <v>5</v>
      </c>
      <c r="S222" t="s">
        <v>3005</v>
      </c>
      <c r="T222" s="31">
        <v>0.2</v>
      </c>
      <c r="U222" s="31">
        <v>15</v>
      </c>
      <c r="V222" t="s">
        <v>2196</v>
      </c>
      <c r="W222" s="2" t="s">
        <v>590</v>
      </c>
      <c r="X222" s="71" t="e">
        <f t="shared" si="36"/>
        <v>#DIV/0!</v>
      </c>
      <c r="Y222" s="72">
        <f t="shared" si="37"/>
        <v>250</v>
      </c>
      <c r="Z222" s="88" t="e">
        <f t="shared" si="38"/>
        <v>#DIV/0!</v>
      </c>
      <c r="AA222" s="88">
        <f t="shared" si="39"/>
        <v>50</v>
      </c>
      <c r="AB222" s="90">
        <f t="shared" si="40"/>
        <v>0.26041666666666669</v>
      </c>
      <c r="AC222" s="31">
        <f t="shared" si="41"/>
        <v>96</v>
      </c>
      <c r="AD222" s="88" t="e">
        <f t="shared" si="42"/>
        <v>#DIV/0!</v>
      </c>
      <c r="AE222" s="88">
        <f t="shared" si="43"/>
        <v>5.2083333333333336E-2</v>
      </c>
      <c r="AF222" s="88" t="e">
        <f t="shared" si="44"/>
        <v>#DIV/0!</v>
      </c>
      <c r="AG222" s="102">
        <f t="shared" si="45"/>
        <v>1.6666666666666667</v>
      </c>
      <c r="AH222" s="88">
        <f t="shared" si="46"/>
        <v>0.2873563218390805</v>
      </c>
      <c r="AI222" s="88" t="e">
        <f t="shared" si="47"/>
        <v>#DIV/0!</v>
      </c>
      <c r="AJ222" s="94" t="s">
        <v>4454</v>
      </c>
      <c r="AK222" s="118" t="s">
        <v>3677</v>
      </c>
    </row>
    <row r="223" spans="1:37" ht="16" x14ac:dyDescent="0.2">
      <c r="A223" s="2" t="s">
        <v>350</v>
      </c>
      <c r="B223" s="2" t="s">
        <v>415</v>
      </c>
      <c r="C223" s="2" t="s">
        <v>2199</v>
      </c>
      <c r="D223" s="2"/>
      <c r="E223" t="s">
        <v>2198</v>
      </c>
      <c r="F223" s="2" t="s">
        <v>592</v>
      </c>
      <c r="G223" s="2" t="s">
        <v>591</v>
      </c>
      <c r="H223" s="2" t="s">
        <v>413</v>
      </c>
      <c r="I223" s="25" t="s">
        <v>3534</v>
      </c>
      <c r="J223" s="27" t="s">
        <v>3507</v>
      </c>
      <c r="K223" s="27" t="s">
        <v>3631</v>
      </c>
      <c r="L223" s="31">
        <v>0.2</v>
      </c>
      <c r="N223" s="75">
        <v>10</v>
      </c>
      <c r="O223" s="18">
        <v>53</v>
      </c>
      <c r="P223">
        <v>80</v>
      </c>
      <c r="T223" s="31">
        <v>0.2</v>
      </c>
      <c r="U223" s="31">
        <v>15</v>
      </c>
      <c r="V223" t="s">
        <v>2198</v>
      </c>
      <c r="W223" s="2" t="s">
        <v>592</v>
      </c>
      <c r="X223" s="71">
        <f t="shared" si="36"/>
        <v>9.4339622641509404</v>
      </c>
      <c r="Y223" s="71" t="e">
        <f t="shared" si="37"/>
        <v>#DIV/0!</v>
      </c>
      <c r="Z223" s="88">
        <f t="shared" si="38"/>
        <v>1.8867924528301885</v>
      </c>
      <c r="AA223" s="88" t="e">
        <f t="shared" si="39"/>
        <v>#DIV/0!</v>
      </c>
      <c r="AB223" s="90">
        <f t="shared" si="40"/>
        <v>0.10416666666666667</v>
      </c>
      <c r="AC223" s="31">
        <f t="shared" si="41"/>
        <v>96</v>
      </c>
      <c r="AD223" s="88">
        <f t="shared" si="42"/>
        <v>1.9654088050314465E-3</v>
      </c>
      <c r="AE223" s="88" t="e">
        <f t="shared" si="43"/>
        <v>#DIV/0!</v>
      </c>
      <c r="AF223" s="88">
        <f t="shared" si="44"/>
        <v>6.2893081761006289E-2</v>
      </c>
      <c r="AG223" s="88" t="e">
        <f t="shared" si="45"/>
        <v>#DIV/0!</v>
      </c>
      <c r="AH223" s="88">
        <f t="shared" si="46"/>
        <v>4.1666666666666671E-2</v>
      </c>
      <c r="AI223" s="88" t="e">
        <f t="shared" si="47"/>
        <v>#DIV/0!</v>
      </c>
      <c r="AJ223" s="94" t="s">
        <v>4454</v>
      </c>
      <c r="AK223" s="118" t="s">
        <v>3679</v>
      </c>
    </row>
    <row r="224" spans="1:37" ht="16" x14ac:dyDescent="0.2">
      <c r="A224" s="2" t="s">
        <v>417</v>
      </c>
      <c r="B224" s="2" t="s">
        <v>415</v>
      </c>
      <c r="C224" s="2" t="s">
        <v>2199</v>
      </c>
      <c r="D224" s="2"/>
      <c r="E224" t="s">
        <v>2198</v>
      </c>
      <c r="F224" s="2" t="s">
        <v>592</v>
      </c>
      <c r="G224" s="2" t="s">
        <v>591</v>
      </c>
      <c r="H224" s="2" t="s">
        <v>416</v>
      </c>
      <c r="I224" s="25" t="s">
        <v>3534</v>
      </c>
      <c r="J224" s="27" t="s">
        <v>3507</v>
      </c>
      <c r="K224" s="27" t="s">
        <v>3631</v>
      </c>
      <c r="L224" s="31">
        <v>0.2</v>
      </c>
      <c r="N224" s="75">
        <v>10</v>
      </c>
      <c r="O224" s="18">
        <v>53</v>
      </c>
      <c r="P224">
        <v>80</v>
      </c>
      <c r="T224" s="31">
        <v>0.2</v>
      </c>
      <c r="U224" s="31">
        <v>15</v>
      </c>
      <c r="V224" t="s">
        <v>2198</v>
      </c>
      <c r="W224" s="2" t="s">
        <v>592</v>
      </c>
      <c r="X224" s="71">
        <f t="shared" si="36"/>
        <v>9.4339622641509404</v>
      </c>
      <c r="Y224" s="71" t="e">
        <f t="shared" si="37"/>
        <v>#DIV/0!</v>
      </c>
      <c r="Z224" s="88">
        <f t="shared" si="38"/>
        <v>1.8867924528301885</v>
      </c>
      <c r="AA224" s="88" t="e">
        <f t="shared" si="39"/>
        <v>#DIV/0!</v>
      </c>
      <c r="AB224" s="90">
        <f t="shared" si="40"/>
        <v>0.10416666666666667</v>
      </c>
      <c r="AC224" s="31">
        <f t="shared" si="41"/>
        <v>96</v>
      </c>
      <c r="AD224" s="88">
        <f t="shared" si="42"/>
        <v>1.9654088050314465E-3</v>
      </c>
      <c r="AE224" s="88" t="e">
        <f t="shared" si="43"/>
        <v>#DIV/0!</v>
      </c>
      <c r="AF224" s="88">
        <f t="shared" si="44"/>
        <v>6.2893081761006289E-2</v>
      </c>
      <c r="AG224" s="88" t="e">
        <f t="shared" si="45"/>
        <v>#DIV/0!</v>
      </c>
      <c r="AH224" s="88">
        <f t="shared" si="46"/>
        <v>4.1666666666666671E-2</v>
      </c>
      <c r="AI224" s="88" t="e">
        <f t="shared" si="47"/>
        <v>#DIV/0!</v>
      </c>
      <c r="AJ224" s="94" t="s">
        <v>4454</v>
      </c>
      <c r="AK224" s="118" t="s">
        <v>3679</v>
      </c>
    </row>
    <row r="225" spans="1:37" ht="16" x14ac:dyDescent="0.2">
      <c r="A225" s="2" t="s">
        <v>350</v>
      </c>
      <c r="B225" s="2" t="s">
        <v>599</v>
      </c>
      <c r="C225" s="2" t="s">
        <v>2201</v>
      </c>
      <c r="D225" s="2"/>
      <c r="E225" t="s">
        <v>2200</v>
      </c>
      <c r="F225" s="2" t="s">
        <v>598</v>
      </c>
      <c r="G225" s="2" t="s">
        <v>597</v>
      </c>
      <c r="H225" s="2" t="s">
        <v>349</v>
      </c>
      <c r="I225" s="25" t="s">
        <v>3534</v>
      </c>
      <c r="J225" s="27" t="s">
        <v>3507</v>
      </c>
      <c r="K225" s="27" t="s">
        <v>3680</v>
      </c>
      <c r="L225" s="31">
        <v>0.2</v>
      </c>
      <c r="N225" s="75">
        <v>150</v>
      </c>
      <c r="O225" s="18">
        <v>3165</v>
      </c>
      <c r="Q225">
        <v>3160</v>
      </c>
      <c r="R225" s="18">
        <v>3950</v>
      </c>
      <c r="S225" t="s">
        <v>2983</v>
      </c>
      <c r="T225" s="31">
        <v>0.2</v>
      </c>
      <c r="U225" s="31">
        <v>15</v>
      </c>
      <c r="V225" t="s">
        <v>2200</v>
      </c>
      <c r="W225" s="2" t="s">
        <v>598</v>
      </c>
      <c r="X225" s="71">
        <f t="shared" si="36"/>
        <v>2.3696682464454977</v>
      </c>
      <c r="Y225" s="71">
        <f t="shared" si="37"/>
        <v>2.3734177215189871</v>
      </c>
      <c r="Z225" s="88">
        <f t="shared" si="38"/>
        <v>0.47393364928909953</v>
      </c>
      <c r="AA225" s="88">
        <f t="shared" si="39"/>
        <v>0.47468354430379744</v>
      </c>
      <c r="AB225" s="90">
        <f t="shared" si="40"/>
        <v>1.5625</v>
      </c>
      <c r="AC225" s="31">
        <f t="shared" si="41"/>
        <v>96</v>
      </c>
      <c r="AD225" s="88">
        <f t="shared" si="42"/>
        <v>4.9368088467614531E-4</v>
      </c>
      <c r="AE225" s="88">
        <f t="shared" si="43"/>
        <v>4.9446202531645573E-4</v>
      </c>
      <c r="AF225" s="88">
        <f t="shared" si="44"/>
        <v>1.579778830963665E-2</v>
      </c>
      <c r="AG225" s="88">
        <f t="shared" si="45"/>
        <v>1.5822784810126583E-2</v>
      </c>
      <c r="AH225" s="88" t="e">
        <f t="shared" si="46"/>
        <v>#DIV/0!</v>
      </c>
      <c r="AI225" s="88">
        <f t="shared" si="47"/>
        <v>1.2658227848101266E-2</v>
      </c>
      <c r="AJ225" s="94" t="s">
        <v>4454</v>
      </c>
    </row>
    <row r="226" spans="1:37" ht="16" x14ac:dyDescent="0.2">
      <c r="A226" s="2" t="s">
        <v>350</v>
      </c>
      <c r="B226" s="2" t="s">
        <v>601</v>
      </c>
      <c r="C226" s="2" t="s">
        <v>2201</v>
      </c>
      <c r="D226" s="2"/>
      <c r="E226" t="s">
        <v>2200</v>
      </c>
      <c r="F226" s="2" t="s">
        <v>598</v>
      </c>
      <c r="G226" s="2" t="s">
        <v>597</v>
      </c>
      <c r="H226" s="2" t="s">
        <v>349</v>
      </c>
      <c r="I226" s="25" t="s">
        <v>3534</v>
      </c>
      <c r="J226" s="27" t="s">
        <v>3507</v>
      </c>
      <c r="K226" s="27" t="s">
        <v>3680</v>
      </c>
      <c r="L226" s="31">
        <v>0.2</v>
      </c>
      <c r="N226" s="75">
        <v>150</v>
      </c>
      <c r="O226" s="18">
        <v>3165</v>
      </c>
      <c r="Q226">
        <v>3160</v>
      </c>
      <c r="R226" s="18">
        <v>3950</v>
      </c>
      <c r="S226" t="s">
        <v>2983</v>
      </c>
      <c r="T226" s="31">
        <v>0.2</v>
      </c>
      <c r="U226" s="31">
        <v>15</v>
      </c>
      <c r="V226" t="s">
        <v>2200</v>
      </c>
      <c r="W226" s="2" t="s">
        <v>598</v>
      </c>
      <c r="X226" s="71">
        <f t="shared" si="36"/>
        <v>2.3696682464454977</v>
      </c>
      <c r="Y226" s="71">
        <f t="shared" si="37"/>
        <v>2.3734177215189871</v>
      </c>
      <c r="Z226" s="88">
        <f t="shared" si="38"/>
        <v>0.47393364928909953</v>
      </c>
      <c r="AA226" s="88">
        <f t="shared" si="39"/>
        <v>0.47468354430379744</v>
      </c>
      <c r="AB226" s="90">
        <f t="shared" si="40"/>
        <v>1.5625</v>
      </c>
      <c r="AC226" s="31">
        <f t="shared" si="41"/>
        <v>96</v>
      </c>
      <c r="AD226" s="88">
        <f t="shared" si="42"/>
        <v>4.9368088467614531E-4</v>
      </c>
      <c r="AE226" s="88">
        <f t="shared" si="43"/>
        <v>4.9446202531645573E-4</v>
      </c>
      <c r="AF226" s="88">
        <f t="shared" si="44"/>
        <v>1.579778830963665E-2</v>
      </c>
      <c r="AG226" s="88">
        <f t="shared" si="45"/>
        <v>1.5822784810126583E-2</v>
      </c>
      <c r="AH226" s="88" t="e">
        <f t="shared" si="46"/>
        <v>#DIV/0!</v>
      </c>
      <c r="AI226" s="88">
        <f t="shared" si="47"/>
        <v>1.2658227848101266E-2</v>
      </c>
      <c r="AJ226" s="94" t="s">
        <v>4454</v>
      </c>
    </row>
    <row r="227" spans="1:37" ht="16" x14ac:dyDescent="0.2">
      <c r="A227" s="2" t="s">
        <v>598</v>
      </c>
      <c r="B227" s="2" t="s">
        <v>599</v>
      </c>
      <c r="C227" s="2" t="s">
        <v>2201</v>
      </c>
      <c r="D227" s="2"/>
      <c r="E227" t="s">
        <v>2200</v>
      </c>
      <c r="F227" s="2" t="s">
        <v>598</v>
      </c>
      <c r="G227" s="2" t="s">
        <v>597</v>
      </c>
      <c r="H227" s="2" t="s">
        <v>603</v>
      </c>
      <c r="I227" s="25" t="s">
        <v>3534</v>
      </c>
      <c r="J227" s="27" t="s">
        <v>3507</v>
      </c>
      <c r="K227" s="27" t="s">
        <v>3680</v>
      </c>
      <c r="L227" s="31">
        <v>0.2</v>
      </c>
      <c r="N227" s="75">
        <v>150</v>
      </c>
      <c r="O227" s="18">
        <v>3165</v>
      </c>
      <c r="Q227">
        <v>3160</v>
      </c>
      <c r="R227" s="18">
        <v>3950</v>
      </c>
      <c r="S227" t="s">
        <v>2983</v>
      </c>
      <c r="T227" s="31">
        <v>0.2</v>
      </c>
      <c r="U227" s="31">
        <v>15</v>
      </c>
      <c r="V227" t="s">
        <v>2200</v>
      </c>
      <c r="W227" s="2" t="s">
        <v>598</v>
      </c>
      <c r="X227" s="71">
        <f t="shared" si="36"/>
        <v>2.3696682464454977</v>
      </c>
      <c r="Y227" s="71">
        <f t="shared" si="37"/>
        <v>2.3734177215189871</v>
      </c>
      <c r="Z227" s="88">
        <f t="shared" si="38"/>
        <v>0.47393364928909953</v>
      </c>
      <c r="AA227" s="88">
        <f t="shared" si="39"/>
        <v>0.47468354430379744</v>
      </c>
      <c r="AB227" s="90">
        <f t="shared" si="40"/>
        <v>1.5625</v>
      </c>
      <c r="AC227" s="31">
        <f t="shared" si="41"/>
        <v>96</v>
      </c>
      <c r="AD227" s="88">
        <f t="shared" si="42"/>
        <v>4.9368088467614531E-4</v>
      </c>
      <c r="AE227" s="88">
        <f t="shared" si="43"/>
        <v>4.9446202531645573E-4</v>
      </c>
      <c r="AF227" s="88">
        <f t="shared" si="44"/>
        <v>1.579778830963665E-2</v>
      </c>
      <c r="AG227" s="88">
        <f t="shared" si="45"/>
        <v>1.5822784810126583E-2</v>
      </c>
      <c r="AH227" s="88" t="e">
        <f t="shared" si="46"/>
        <v>#DIV/0!</v>
      </c>
      <c r="AI227" s="88">
        <f t="shared" si="47"/>
        <v>1.2658227848101266E-2</v>
      </c>
      <c r="AJ227" s="94" t="s">
        <v>4454</v>
      </c>
    </row>
    <row r="228" spans="1:37" ht="16" x14ac:dyDescent="0.2">
      <c r="A228" s="2" t="s">
        <v>598</v>
      </c>
      <c r="B228" s="2" t="s">
        <v>601</v>
      </c>
      <c r="C228" s="2" t="s">
        <v>2201</v>
      </c>
      <c r="D228" s="2"/>
      <c r="E228" t="s">
        <v>2200</v>
      </c>
      <c r="F228" s="2" t="s">
        <v>598</v>
      </c>
      <c r="G228" s="2" t="s">
        <v>597</v>
      </c>
      <c r="H228" s="2" t="s">
        <v>603</v>
      </c>
      <c r="I228" s="25" t="s">
        <v>3534</v>
      </c>
      <c r="J228" s="27" t="s">
        <v>3507</v>
      </c>
      <c r="K228" s="27" t="s">
        <v>3680</v>
      </c>
      <c r="L228" s="31">
        <v>0.2</v>
      </c>
      <c r="N228" s="75">
        <v>150</v>
      </c>
      <c r="O228" s="18">
        <v>3165</v>
      </c>
      <c r="Q228">
        <v>3160</v>
      </c>
      <c r="R228" s="18">
        <v>3950</v>
      </c>
      <c r="S228" t="s">
        <v>2983</v>
      </c>
      <c r="T228" s="31">
        <v>0.2</v>
      </c>
      <c r="U228" s="31">
        <v>15</v>
      </c>
      <c r="V228" t="s">
        <v>2200</v>
      </c>
      <c r="W228" s="2" t="s">
        <v>598</v>
      </c>
      <c r="X228" s="71">
        <f t="shared" si="36"/>
        <v>2.3696682464454977</v>
      </c>
      <c r="Y228" s="71">
        <f t="shared" si="37"/>
        <v>2.3734177215189871</v>
      </c>
      <c r="Z228" s="88">
        <f t="shared" si="38"/>
        <v>0.47393364928909953</v>
      </c>
      <c r="AA228" s="88">
        <f t="shared" si="39"/>
        <v>0.47468354430379744</v>
      </c>
      <c r="AB228" s="90">
        <f t="shared" si="40"/>
        <v>1.5625</v>
      </c>
      <c r="AC228" s="31">
        <f t="shared" si="41"/>
        <v>96</v>
      </c>
      <c r="AD228" s="88">
        <f t="shared" si="42"/>
        <v>4.9368088467614531E-4</v>
      </c>
      <c r="AE228" s="88">
        <f t="shared" si="43"/>
        <v>4.9446202531645573E-4</v>
      </c>
      <c r="AF228" s="88">
        <f t="shared" si="44"/>
        <v>1.579778830963665E-2</v>
      </c>
      <c r="AG228" s="88">
        <f t="shared" si="45"/>
        <v>1.5822784810126583E-2</v>
      </c>
      <c r="AH228" s="88" t="e">
        <f t="shared" si="46"/>
        <v>#DIV/0!</v>
      </c>
      <c r="AI228" s="88">
        <f t="shared" si="47"/>
        <v>1.2658227848101266E-2</v>
      </c>
      <c r="AJ228" s="94" t="s">
        <v>4454</v>
      </c>
    </row>
    <row r="229" spans="1:37" s="19" customFormat="1" ht="48" x14ac:dyDescent="0.2">
      <c r="A229" s="20" t="s">
        <v>295</v>
      </c>
      <c r="B229" s="20" t="s">
        <v>613</v>
      </c>
      <c r="C229" s="20"/>
      <c r="D229" s="20"/>
      <c r="E229" s="19" t="s">
        <v>2955</v>
      </c>
      <c r="F229" s="20" t="s">
        <v>611</v>
      </c>
      <c r="G229" s="20" t="s">
        <v>610</v>
      </c>
      <c r="H229" s="20" t="s">
        <v>612</v>
      </c>
      <c r="I229" s="43" t="s">
        <v>3534</v>
      </c>
      <c r="J229" s="217" t="s">
        <v>3507</v>
      </c>
      <c r="K229" s="217" t="s">
        <v>3593</v>
      </c>
      <c r="L229" s="35">
        <v>0.2</v>
      </c>
      <c r="N229" s="76">
        <v>2</v>
      </c>
      <c r="O229" s="19">
        <v>83</v>
      </c>
      <c r="P229" s="19">
        <v>208</v>
      </c>
      <c r="T229" s="35">
        <v>0.2</v>
      </c>
      <c r="U229" s="31">
        <v>15</v>
      </c>
      <c r="V229" s="19" t="s">
        <v>2955</v>
      </c>
      <c r="W229" s="20" t="s">
        <v>611</v>
      </c>
      <c r="X229" s="71">
        <f t="shared" si="36"/>
        <v>1.2048192771084336</v>
      </c>
      <c r="Y229" s="71" t="e">
        <f t="shared" si="37"/>
        <v>#DIV/0!</v>
      </c>
      <c r="Z229" s="88">
        <f t="shared" si="38"/>
        <v>0.24096385542168672</v>
      </c>
      <c r="AA229" s="88" t="e">
        <f t="shared" si="39"/>
        <v>#DIV/0!</v>
      </c>
      <c r="AB229" s="90">
        <f t="shared" si="40"/>
        <v>2.0833333333333332E-2</v>
      </c>
      <c r="AC229" s="31">
        <f t="shared" si="41"/>
        <v>96</v>
      </c>
      <c r="AD229" s="88">
        <f t="shared" si="42"/>
        <v>2.5100401606425701E-4</v>
      </c>
      <c r="AE229" s="88" t="e">
        <f t="shared" si="43"/>
        <v>#DIV/0!</v>
      </c>
      <c r="AF229" s="88">
        <f t="shared" si="44"/>
        <v>8.0321285140562242E-3</v>
      </c>
      <c r="AG229" s="88" t="e">
        <f t="shared" si="45"/>
        <v>#DIV/0!</v>
      </c>
      <c r="AH229" s="88">
        <f t="shared" si="46"/>
        <v>3.205128205128205E-3</v>
      </c>
      <c r="AI229" s="88" t="e">
        <f t="shared" si="47"/>
        <v>#DIV/0!</v>
      </c>
      <c r="AJ229" s="112" t="s">
        <v>3682</v>
      </c>
      <c r="AK229" s="120"/>
    </row>
    <row r="230" spans="1:37" s="19" customFormat="1" ht="48" x14ac:dyDescent="0.2">
      <c r="A230" s="20" t="s">
        <v>615</v>
      </c>
      <c r="B230" s="20" t="s">
        <v>613</v>
      </c>
      <c r="C230" s="20"/>
      <c r="D230" s="20"/>
      <c r="E230" s="19" t="s">
        <v>2955</v>
      </c>
      <c r="F230" s="20" t="s">
        <v>611</v>
      </c>
      <c r="G230" s="20" t="s">
        <v>610</v>
      </c>
      <c r="H230" s="20" t="s">
        <v>614</v>
      </c>
      <c r="I230" s="43" t="s">
        <v>3534</v>
      </c>
      <c r="J230" s="217" t="s">
        <v>3507</v>
      </c>
      <c r="K230" s="217" t="s">
        <v>3593</v>
      </c>
      <c r="L230" s="35">
        <v>0.2</v>
      </c>
      <c r="N230" s="76">
        <v>2</v>
      </c>
      <c r="O230" s="19">
        <v>83</v>
      </c>
      <c r="P230" s="19">
        <v>208</v>
      </c>
      <c r="T230" s="35">
        <v>0.2</v>
      </c>
      <c r="U230" s="31">
        <v>15</v>
      </c>
      <c r="V230" s="19" t="s">
        <v>2955</v>
      </c>
      <c r="W230" s="20" t="s">
        <v>611</v>
      </c>
      <c r="X230" s="71">
        <f t="shared" si="36"/>
        <v>1.2048192771084336</v>
      </c>
      <c r="Y230" s="71" t="e">
        <f t="shared" si="37"/>
        <v>#DIV/0!</v>
      </c>
      <c r="Z230" s="88">
        <f t="shared" si="38"/>
        <v>0.24096385542168672</v>
      </c>
      <c r="AA230" s="88" t="e">
        <f t="shared" si="39"/>
        <v>#DIV/0!</v>
      </c>
      <c r="AB230" s="90">
        <f t="shared" si="40"/>
        <v>2.0833333333333332E-2</v>
      </c>
      <c r="AC230" s="31">
        <f t="shared" si="41"/>
        <v>96</v>
      </c>
      <c r="AD230" s="88">
        <f t="shared" si="42"/>
        <v>2.5100401606425701E-4</v>
      </c>
      <c r="AE230" s="88" t="e">
        <f t="shared" si="43"/>
        <v>#DIV/0!</v>
      </c>
      <c r="AF230" s="88">
        <f t="shared" si="44"/>
        <v>8.0321285140562242E-3</v>
      </c>
      <c r="AG230" s="88" t="e">
        <f t="shared" si="45"/>
        <v>#DIV/0!</v>
      </c>
      <c r="AH230" s="88">
        <f t="shared" si="46"/>
        <v>3.205128205128205E-3</v>
      </c>
      <c r="AI230" s="88" t="e">
        <f t="shared" si="47"/>
        <v>#DIV/0!</v>
      </c>
      <c r="AJ230" s="112" t="s">
        <v>3682</v>
      </c>
      <c r="AK230" s="120"/>
    </row>
    <row r="231" spans="1:37" ht="16" x14ac:dyDescent="0.2">
      <c r="A231" s="2" t="s">
        <v>269</v>
      </c>
      <c r="B231" s="2" t="s">
        <v>618</v>
      </c>
      <c r="C231" s="2" t="s">
        <v>2204</v>
      </c>
      <c r="D231" s="2"/>
      <c r="E231" t="s">
        <v>2203</v>
      </c>
      <c r="F231" s="2" t="s">
        <v>617</v>
      </c>
      <c r="G231" s="2" t="s">
        <v>616</v>
      </c>
      <c r="H231" s="2" t="s">
        <v>268</v>
      </c>
      <c r="I231" s="25" t="s">
        <v>3683</v>
      </c>
      <c r="J231" s="27" t="s">
        <v>3507</v>
      </c>
      <c r="K231" s="27" t="s">
        <v>3684</v>
      </c>
      <c r="L231" s="31">
        <v>0.2</v>
      </c>
      <c r="N231" s="75">
        <v>10</v>
      </c>
      <c r="O231" s="18">
        <v>17.600000000000001</v>
      </c>
      <c r="P231">
        <v>35.200000000000003</v>
      </c>
      <c r="T231" s="31">
        <v>0.2</v>
      </c>
      <c r="U231" s="31">
        <v>15</v>
      </c>
      <c r="V231" t="s">
        <v>2203</v>
      </c>
      <c r="W231" s="2" t="s">
        <v>617</v>
      </c>
      <c r="X231" s="71">
        <f t="shared" si="36"/>
        <v>28.409090909090903</v>
      </c>
      <c r="Y231" s="71" t="e">
        <f t="shared" si="37"/>
        <v>#DIV/0!</v>
      </c>
      <c r="Z231" s="88">
        <f t="shared" si="38"/>
        <v>5.6818181818181808</v>
      </c>
      <c r="AA231" s="88" t="e">
        <f t="shared" si="39"/>
        <v>#DIV/0!</v>
      </c>
      <c r="AB231" s="90">
        <f t="shared" si="40"/>
        <v>0.10416666666666667</v>
      </c>
      <c r="AC231" s="31">
        <f t="shared" si="41"/>
        <v>96</v>
      </c>
      <c r="AD231" s="88">
        <f t="shared" si="42"/>
        <v>5.918560606060606E-3</v>
      </c>
      <c r="AE231" s="88" t="e">
        <f t="shared" si="43"/>
        <v>#DIV/0!</v>
      </c>
      <c r="AF231" s="88">
        <f t="shared" si="44"/>
        <v>0.18939393939393939</v>
      </c>
      <c r="AG231" s="88" t="e">
        <f t="shared" si="45"/>
        <v>#DIV/0!</v>
      </c>
      <c r="AH231" s="88">
        <f t="shared" si="46"/>
        <v>9.4696969696969696E-2</v>
      </c>
      <c r="AI231" s="88" t="e">
        <f t="shared" si="47"/>
        <v>#DIV/0!</v>
      </c>
      <c r="AJ231" s="94" t="s">
        <v>4454</v>
      </c>
      <c r="AK231" s="118" t="s">
        <v>3686</v>
      </c>
    </row>
    <row r="232" spans="1:37" ht="16" x14ac:dyDescent="0.2">
      <c r="A232" s="2" t="s">
        <v>275</v>
      </c>
      <c r="B232" s="2" t="s">
        <v>618</v>
      </c>
      <c r="C232" s="2" t="s">
        <v>2204</v>
      </c>
      <c r="D232" s="2"/>
      <c r="E232" t="s">
        <v>2203</v>
      </c>
      <c r="F232" s="2" t="s">
        <v>617</v>
      </c>
      <c r="G232" s="2" t="s">
        <v>616</v>
      </c>
      <c r="H232" s="2" t="s">
        <v>274</v>
      </c>
      <c r="I232" s="25" t="s">
        <v>3683</v>
      </c>
      <c r="J232" s="27" t="s">
        <v>3507</v>
      </c>
      <c r="K232" s="27" t="s">
        <v>3684</v>
      </c>
      <c r="L232" s="31">
        <v>0.2</v>
      </c>
      <c r="N232" s="75">
        <v>10</v>
      </c>
      <c r="O232" s="18">
        <v>17.600000000000001</v>
      </c>
      <c r="P232">
        <v>35.200000000000003</v>
      </c>
      <c r="T232" s="31">
        <v>0.2</v>
      </c>
      <c r="U232" s="31">
        <v>15</v>
      </c>
      <c r="V232" t="s">
        <v>2203</v>
      </c>
      <c r="W232" s="2" t="s">
        <v>617</v>
      </c>
      <c r="X232" s="71">
        <f t="shared" si="36"/>
        <v>28.409090909090903</v>
      </c>
      <c r="Y232" s="71" t="e">
        <f t="shared" si="37"/>
        <v>#DIV/0!</v>
      </c>
      <c r="Z232" s="88">
        <f t="shared" si="38"/>
        <v>5.6818181818181808</v>
      </c>
      <c r="AA232" s="88" t="e">
        <f t="shared" si="39"/>
        <v>#DIV/0!</v>
      </c>
      <c r="AB232" s="90">
        <f t="shared" si="40"/>
        <v>0.10416666666666667</v>
      </c>
      <c r="AC232" s="31">
        <f t="shared" si="41"/>
        <v>96</v>
      </c>
      <c r="AD232" s="88">
        <f t="shared" si="42"/>
        <v>5.918560606060606E-3</v>
      </c>
      <c r="AE232" s="88" t="e">
        <f t="shared" si="43"/>
        <v>#DIV/0!</v>
      </c>
      <c r="AF232" s="88">
        <f t="shared" si="44"/>
        <v>0.18939393939393939</v>
      </c>
      <c r="AG232" s="88" t="e">
        <f t="shared" si="45"/>
        <v>#DIV/0!</v>
      </c>
      <c r="AH232" s="88">
        <f t="shared" si="46"/>
        <v>9.4696969696969696E-2</v>
      </c>
      <c r="AI232" s="88" t="e">
        <f t="shared" si="47"/>
        <v>#DIV/0!</v>
      </c>
      <c r="AJ232" s="94" t="s">
        <v>4454</v>
      </c>
      <c r="AK232" s="118" t="s">
        <v>3686</v>
      </c>
    </row>
    <row r="233" spans="1:37" ht="16" x14ac:dyDescent="0.2">
      <c r="A233" s="2" t="s">
        <v>269</v>
      </c>
      <c r="B233" s="2" t="s">
        <v>618</v>
      </c>
      <c r="C233" s="2" t="s">
        <v>2206</v>
      </c>
      <c r="D233" s="2"/>
      <c r="E233" t="s">
        <v>2205</v>
      </c>
      <c r="F233" s="2" t="s">
        <v>620</v>
      </c>
      <c r="G233" s="2" t="s">
        <v>619</v>
      </c>
      <c r="H233" s="2" t="s">
        <v>268</v>
      </c>
      <c r="I233">
        <v>0.1</v>
      </c>
      <c r="J233" s="27" t="s">
        <v>3538</v>
      </c>
      <c r="K233" s="27" t="s">
        <v>3687</v>
      </c>
      <c r="L233" s="31">
        <v>0.1</v>
      </c>
      <c r="N233" s="75">
        <v>10</v>
      </c>
      <c r="O233" s="18">
        <v>375</v>
      </c>
      <c r="P233">
        <v>568</v>
      </c>
      <c r="T233" s="31">
        <v>0.1</v>
      </c>
      <c r="U233" s="31">
        <v>15</v>
      </c>
      <c r="V233" t="s">
        <v>2205</v>
      </c>
      <c r="W233" s="2" t="s">
        <v>620</v>
      </c>
      <c r="X233" s="71">
        <f t="shared" si="36"/>
        <v>2.6666666666666665</v>
      </c>
      <c r="Y233" s="71" t="e">
        <f t="shared" si="37"/>
        <v>#DIV/0!</v>
      </c>
      <c r="Z233" s="88">
        <f t="shared" si="38"/>
        <v>0.26666666666666666</v>
      </c>
      <c r="AA233" s="88" t="e">
        <f t="shared" si="39"/>
        <v>#DIV/0!</v>
      </c>
      <c r="AB233" s="90">
        <f t="shared" si="40"/>
        <v>0.20833333333333334</v>
      </c>
      <c r="AC233" s="31">
        <f t="shared" si="41"/>
        <v>48</v>
      </c>
      <c r="AD233" s="88">
        <f t="shared" si="42"/>
        <v>5.5555555555555556E-4</v>
      </c>
      <c r="AE233" s="88" t="e">
        <f t="shared" si="43"/>
        <v>#DIV/0!</v>
      </c>
      <c r="AF233" s="88">
        <f t="shared" si="44"/>
        <v>1.7777777777777778E-2</v>
      </c>
      <c r="AG233" s="88" t="e">
        <f t="shared" si="45"/>
        <v>#DIV/0!</v>
      </c>
      <c r="AH233" s="88">
        <f t="shared" si="46"/>
        <v>1.1737089201877935E-2</v>
      </c>
      <c r="AI233" s="88" t="e">
        <f t="shared" si="47"/>
        <v>#DIV/0!</v>
      </c>
      <c r="AJ233" s="94" t="s">
        <v>4454</v>
      </c>
    </row>
    <row r="234" spans="1:37" ht="16" x14ac:dyDescent="0.2">
      <c r="A234" s="2" t="s">
        <v>275</v>
      </c>
      <c r="B234" s="2" t="s">
        <v>618</v>
      </c>
      <c r="C234" s="2" t="s">
        <v>2206</v>
      </c>
      <c r="D234" s="2"/>
      <c r="E234" t="s">
        <v>2205</v>
      </c>
      <c r="F234" s="2" t="s">
        <v>620</v>
      </c>
      <c r="G234" s="2" t="s">
        <v>619</v>
      </c>
      <c r="H234" s="2" t="s">
        <v>274</v>
      </c>
      <c r="I234">
        <v>0.1</v>
      </c>
      <c r="J234" s="27" t="s">
        <v>3538</v>
      </c>
      <c r="K234" s="27" t="s">
        <v>3687</v>
      </c>
      <c r="L234" s="31">
        <v>0.1</v>
      </c>
      <c r="N234" s="75">
        <v>10</v>
      </c>
      <c r="O234" s="18">
        <v>375</v>
      </c>
      <c r="P234">
        <v>568</v>
      </c>
      <c r="T234" s="31">
        <v>0.1</v>
      </c>
      <c r="U234" s="31">
        <v>15</v>
      </c>
      <c r="V234" t="s">
        <v>2205</v>
      </c>
      <c r="W234" s="2" t="s">
        <v>620</v>
      </c>
      <c r="X234" s="71">
        <f t="shared" si="36"/>
        <v>2.6666666666666665</v>
      </c>
      <c r="Y234" s="71" t="e">
        <f t="shared" si="37"/>
        <v>#DIV/0!</v>
      </c>
      <c r="Z234" s="88">
        <f t="shared" si="38"/>
        <v>0.26666666666666666</v>
      </c>
      <c r="AA234" s="88" t="e">
        <f t="shared" si="39"/>
        <v>#DIV/0!</v>
      </c>
      <c r="AB234" s="90">
        <f t="shared" si="40"/>
        <v>0.20833333333333334</v>
      </c>
      <c r="AC234" s="31">
        <f t="shared" si="41"/>
        <v>48</v>
      </c>
      <c r="AD234" s="88">
        <f t="shared" si="42"/>
        <v>5.5555555555555556E-4</v>
      </c>
      <c r="AE234" s="88" t="e">
        <f t="shared" si="43"/>
        <v>#DIV/0!</v>
      </c>
      <c r="AF234" s="88">
        <f t="shared" si="44"/>
        <v>1.7777777777777778E-2</v>
      </c>
      <c r="AG234" s="88" t="e">
        <f t="shared" si="45"/>
        <v>#DIV/0!</v>
      </c>
      <c r="AH234" s="88">
        <f t="shared" si="46"/>
        <v>1.1737089201877935E-2</v>
      </c>
      <c r="AI234" s="88" t="e">
        <f t="shared" si="47"/>
        <v>#DIV/0!</v>
      </c>
      <c r="AJ234" s="94" t="s">
        <v>4454</v>
      </c>
    </row>
    <row r="235" spans="1:37" ht="32" x14ac:dyDescent="0.2">
      <c r="A235" s="2" t="s">
        <v>269</v>
      </c>
      <c r="B235" s="2" t="s">
        <v>618</v>
      </c>
      <c r="C235" s="2" t="s">
        <v>2208</v>
      </c>
      <c r="D235" s="2"/>
      <c r="E235" t="s">
        <v>2207</v>
      </c>
      <c r="F235" s="2" t="s">
        <v>622</v>
      </c>
      <c r="G235" s="2" t="s">
        <v>621</v>
      </c>
      <c r="H235" s="2" t="s">
        <v>268</v>
      </c>
      <c r="I235" s="25" t="s">
        <v>3588</v>
      </c>
      <c r="J235" s="27" t="s">
        <v>3689</v>
      </c>
      <c r="K235" s="27" t="s">
        <v>3690</v>
      </c>
      <c r="L235" s="31">
        <v>0.05</v>
      </c>
      <c r="N235" s="75">
        <v>10</v>
      </c>
      <c r="O235" s="18">
        <v>8</v>
      </c>
      <c r="Q235">
        <v>8</v>
      </c>
      <c r="R235" s="18">
        <v>16</v>
      </c>
      <c r="S235" t="s">
        <v>3017</v>
      </c>
      <c r="T235" s="31">
        <v>0.05</v>
      </c>
      <c r="U235" s="31">
        <v>15</v>
      </c>
      <c r="V235" t="s">
        <v>2207</v>
      </c>
      <c r="W235" s="2" t="s">
        <v>622</v>
      </c>
      <c r="X235" s="72">
        <f t="shared" si="36"/>
        <v>249.99999999999994</v>
      </c>
      <c r="Y235" s="71">
        <f t="shared" si="37"/>
        <v>249.99999999999994</v>
      </c>
      <c r="Z235" s="88">
        <f t="shared" si="38"/>
        <v>12.5</v>
      </c>
      <c r="AA235" s="88">
        <f t="shared" si="39"/>
        <v>12.5</v>
      </c>
      <c r="AB235" s="90">
        <f t="shared" si="40"/>
        <v>0.41666666666666669</v>
      </c>
      <c r="AC235" s="31">
        <f t="shared" si="41"/>
        <v>24</v>
      </c>
      <c r="AD235" s="88">
        <f t="shared" si="42"/>
        <v>5.2083333333333336E-2</v>
      </c>
      <c r="AE235" s="88">
        <f t="shared" si="43"/>
        <v>5.2083333333333336E-2</v>
      </c>
      <c r="AF235" s="102">
        <f t="shared" si="44"/>
        <v>1.6666666666666667</v>
      </c>
      <c r="AG235" s="88">
        <f t="shared" si="45"/>
        <v>1.6666666666666667</v>
      </c>
      <c r="AH235" s="88" t="e">
        <f t="shared" si="46"/>
        <v>#DIV/0!</v>
      </c>
      <c r="AI235" s="138">
        <f t="shared" si="47"/>
        <v>0.83333333333333337</v>
      </c>
      <c r="AJ235" s="94" t="s">
        <v>4458</v>
      </c>
      <c r="AK235" s="118" t="s">
        <v>3561</v>
      </c>
    </row>
    <row r="236" spans="1:37" ht="32" x14ac:dyDescent="0.2">
      <c r="A236" s="2" t="s">
        <v>275</v>
      </c>
      <c r="B236" s="2" t="s">
        <v>618</v>
      </c>
      <c r="C236" s="2" t="s">
        <v>2208</v>
      </c>
      <c r="D236" s="2"/>
      <c r="E236" t="s">
        <v>2207</v>
      </c>
      <c r="F236" s="2" t="s">
        <v>622</v>
      </c>
      <c r="G236" s="2" t="s">
        <v>621</v>
      </c>
      <c r="H236" s="2" t="s">
        <v>274</v>
      </c>
      <c r="I236" s="26" t="s">
        <v>3588</v>
      </c>
      <c r="J236" s="27" t="s">
        <v>3689</v>
      </c>
      <c r="K236" s="27" t="s">
        <v>3690</v>
      </c>
      <c r="L236" s="31">
        <v>0.05</v>
      </c>
      <c r="N236" s="75">
        <v>10</v>
      </c>
      <c r="O236" s="18">
        <v>8</v>
      </c>
      <c r="Q236">
        <v>8</v>
      </c>
      <c r="R236" s="18">
        <v>16</v>
      </c>
      <c r="S236" t="s">
        <v>3017</v>
      </c>
      <c r="T236" s="31">
        <v>0.05</v>
      </c>
      <c r="U236" s="31">
        <v>15</v>
      </c>
      <c r="V236" t="s">
        <v>2207</v>
      </c>
      <c r="W236" s="2" t="s">
        <v>622</v>
      </c>
      <c r="X236" s="72">
        <f t="shared" si="36"/>
        <v>249.99999999999994</v>
      </c>
      <c r="Y236" s="71">
        <f t="shared" si="37"/>
        <v>249.99999999999994</v>
      </c>
      <c r="Z236" s="88">
        <f t="shared" si="38"/>
        <v>12.5</v>
      </c>
      <c r="AA236" s="88">
        <f t="shared" si="39"/>
        <v>12.5</v>
      </c>
      <c r="AB236" s="90">
        <f t="shared" si="40"/>
        <v>0.41666666666666669</v>
      </c>
      <c r="AC236" s="31">
        <f t="shared" si="41"/>
        <v>24</v>
      </c>
      <c r="AD236" s="88">
        <f t="shared" si="42"/>
        <v>5.2083333333333336E-2</v>
      </c>
      <c r="AE236" s="88">
        <f t="shared" si="43"/>
        <v>5.2083333333333336E-2</v>
      </c>
      <c r="AF236" s="102">
        <f t="shared" si="44"/>
        <v>1.6666666666666667</v>
      </c>
      <c r="AG236" s="88">
        <f t="shared" si="45"/>
        <v>1.6666666666666667</v>
      </c>
      <c r="AH236" s="88" t="e">
        <f t="shared" si="46"/>
        <v>#DIV/0!</v>
      </c>
      <c r="AI236" s="138">
        <f t="shared" si="47"/>
        <v>0.83333333333333337</v>
      </c>
      <c r="AJ236" s="94" t="s">
        <v>4458</v>
      </c>
      <c r="AK236" s="118" t="s">
        <v>3561</v>
      </c>
    </row>
    <row r="237" spans="1:37" ht="16" x14ac:dyDescent="0.2">
      <c r="A237" s="2" t="s">
        <v>269</v>
      </c>
      <c r="B237" s="2" t="s">
        <v>618</v>
      </c>
      <c r="C237" s="2" t="s">
        <v>2210</v>
      </c>
      <c r="D237" s="2"/>
      <c r="E237" t="s">
        <v>2209</v>
      </c>
      <c r="F237" s="2" t="s">
        <v>624</v>
      </c>
      <c r="G237" s="2" t="s">
        <v>623</v>
      </c>
      <c r="H237" s="2" t="s">
        <v>268</v>
      </c>
      <c r="I237">
        <v>0.1</v>
      </c>
      <c r="J237" s="27" t="s">
        <v>3538</v>
      </c>
      <c r="K237" s="27" t="s">
        <v>3687</v>
      </c>
      <c r="L237" s="31">
        <v>0.1</v>
      </c>
      <c r="N237" s="75">
        <v>20</v>
      </c>
      <c r="O237" s="18">
        <v>275</v>
      </c>
      <c r="P237">
        <v>550</v>
      </c>
      <c r="T237" s="31">
        <v>0.1</v>
      </c>
      <c r="U237" s="31">
        <v>15</v>
      </c>
      <c r="V237" t="s">
        <v>2209</v>
      </c>
      <c r="W237" s="2" t="s">
        <v>624</v>
      </c>
      <c r="X237" s="71">
        <f t="shared" si="36"/>
        <v>7.2727272727272725</v>
      </c>
      <c r="Y237" s="71" t="e">
        <f t="shared" si="37"/>
        <v>#DIV/0!</v>
      </c>
      <c r="Z237" s="88">
        <f t="shared" si="38"/>
        <v>0.72727272727272729</v>
      </c>
      <c r="AA237" s="88" t="e">
        <f t="shared" si="39"/>
        <v>#DIV/0!</v>
      </c>
      <c r="AB237" s="90">
        <f t="shared" si="40"/>
        <v>0.41666666666666669</v>
      </c>
      <c r="AC237" s="31">
        <f t="shared" si="41"/>
        <v>48</v>
      </c>
      <c r="AD237" s="88">
        <f t="shared" si="42"/>
        <v>1.5151515151515152E-3</v>
      </c>
      <c r="AE237" s="88" t="e">
        <f t="shared" si="43"/>
        <v>#DIV/0!</v>
      </c>
      <c r="AF237" s="88">
        <f t="shared" si="44"/>
        <v>4.8484848484848485E-2</v>
      </c>
      <c r="AG237" s="88" t="e">
        <f t="shared" si="45"/>
        <v>#DIV/0!</v>
      </c>
      <c r="AH237" s="88">
        <f t="shared" si="46"/>
        <v>2.4242424242424242E-2</v>
      </c>
      <c r="AI237" s="88" t="e">
        <f t="shared" si="47"/>
        <v>#DIV/0!</v>
      </c>
      <c r="AJ237" s="94" t="s">
        <v>4454</v>
      </c>
    </row>
    <row r="238" spans="1:37" ht="16" x14ac:dyDescent="0.2">
      <c r="A238" s="2" t="s">
        <v>275</v>
      </c>
      <c r="B238" s="2" t="s">
        <v>618</v>
      </c>
      <c r="C238" s="2" t="s">
        <v>2210</v>
      </c>
      <c r="D238" s="2"/>
      <c r="E238" t="s">
        <v>2209</v>
      </c>
      <c r="F238" s="2" t="s">
        <v>624</v>
      </c>
      <c r="G238" s="2" t="s">
        <v>623</v>
      </c>
      <c r="H238" s="2" t="s">
        <v>274</v>
      </c>
      <c r="I238">
        <v>0.1</v>
      </c>
      <c r="J238" s="27" t="s">
        <v>3538</v>
      </c>
      <c r="K238" s="27" t="s">
        <v>3687</v>
      </c>
      <c r="L238" s="31">
        <v>0.1</v>
      </c>
      <c r="N238" s="75">
        <v>20</v>
      </c>
      <c r="O238" s="18">
        <v>275</v>
      </c>
      <c r="P238">
        <v>550</v>
      </c>
      <c r="T238" s="31">
        <v>0.1</v>
      </c>
      <c r="U238" s="31">
        <v>15</v>
      </c>
      <c r="V238" t="s">
        <v>2209</v>
      </c>
      <c r="W238" s="2" t="s">
        <v>624</v>
      </c>
      <c r="X238" s="71">
        <f t="shared" si="36"/>
        <v>7.2727272727272725</v>
      </c>
      <c r="Y238" s="71" t="e">
        <f t="shared" si="37"/>
        <v>#DIV/0!</v>
      </c>
      <c r="Z238" s="88">
        <f t="shared" si="38"/>
        <v>0.72727272727272729</v>
      </c>
      <c r="AA238" s="88" t="e">
        <f t="shared" si="39"/>
        <v>#DIV/0!</v>
      </c>
      <c r="AB238" s="90">
        <f t="shared" si="40"/>
        <v>0.41666666666666669</v>
      </c>
      <c r="AC238" s="31">
        <f t="shared" si="41"/>
        <v>48</v>
      </c>
      <c r="AD238" s="88">
        <f t="shared" si="42"/>
        <v>1.5151515151515152E-3</v>
      </c>
      <c r="AE238" s="88" t="e">
        <f t="shared" si="43"/>
        <v>#DIV/0!</v>
      </c>
      <c r="AF238" s="88">
        <f t="shared" si="44"/>
        <v>4.8484848484848485E-2</v>
      </c>
      <c r="AG238" s="88" t="e">
        <f t="shared" si="45"/>
        <v>#DIV/0!</v>
      </c>
      <c r="AH238" s="88">
        <f t="shared" si="46"/>
        <v>2.4242424242424242E-2</v>
      </c>
      <c r="AI238" s="88" t="e">
        <f t="shared" si="47"/>
        <v>#DIV/0!</v>
      </c>
      <c r="AJ238" s="94" t="s">
        <v>4454</v>
      </c>
    </row>
    <row r="239" spans="1:37" ht="16" x14ac:dyDescent="0.2">
      <c r="A239" s="2" t="s">
        <v>269</v>
      </c>
      <c r="B239" s="2" t="s">
        <v>618</v>
      </c>
      <c r="C239" s="2" t="s">
        <v>2212</v>
      </c>
      <c r="D239" s="2"/>
      <c r="E239" t="s">
        <v>2211</v>
      </c>
      <c r="F239" s="2" t="s">
        <v>626</v>
      </c>
      <c r="G239" s="2" t="s">
        <v>625</v>
      </c>
      <c r="H239" s="2" t="s">
        <v>268</v>
      </c>
      <c r="I239" s="25" t="s">
        <v>3588</v>
      </c>
      <c r="J239" s="27" t="s">
        <v>3689</v>
      </c>
      <c r="K239" s="27" t="s">
        <v>3690</v>
      </c>
      <c r="L239" s="31">
        <v>0.05</v>
      </c>
      <c r="N239" s="75">
        <v>10</v>
      </c>
      <c r="O239" s="18">
        <v>98</v>
      </c>
      <c r="P239">
        <v>245</v>
      </c>
      <c r="T239" s="31">
        <v>0.05</v>
      </c>
      <c r="U239" s="31">
        <v>15</v>
      </c>
      <c r="V239" t="s">
        <v>2211</v>
      </c>
      <c r="W239" s="2" t="s">
        <v>626</v>
      </c>
      <c r="X239" s="71">
        <f t="shared" si="36"/>
        <v>20.408163265306122</v>
      </c>
      <c r="Y239" s="71" t="e">
        <f t="shared" si="37"/>
        <v>#DIV/0!</v>
      </c>
      <c r="Z239" s="88">
        <f t="shared" si="38"/>
        <v>1.0204081632653061</v>
      </c>
      <c r="AA239" s="88" t="e">
        <f t="shared" si="39"/>
        <v>#DIV/0!</v>
      </c>
      <c r="AB239" s="90">
        <f t="shared" si="40"/>
        <v>0.41666666666666669</v>
      </c>
      <c r="AC239" s="31">
        <f t="shared" si="41"/>
        <v>24</v>
      </c>
      <c r="AD239" s="88">
        <f t="shared" si="42"/>
        <v>4.2517006802721092E-3</v>
      </c>
      <c r="AE239" s="88" t="e">
        <f t="shared" si="43"/>
        <v>#DIV/0!</v>
      </c>
      <c r="AF239" s="88">
        <f t="shared" si="44"/>
        <v>0.1360544217687075</v>
      </c>
      <c r="AG239" s="88" t="e">
        <f t="shared" si="45"/>
        <v>#DIV/0!</v>
      </c>
      <c r="AH239" s="88">
        <f t="shared" si="46"/>
        <v>5.4421768707482998E-2</v>
      </c>
      <c r="AI239" s="88" t="e">
        <f t="shared" si="47"/>
        <v>#DIV/0!</v>
      </c>
      <c r="AJ239" s="94" t="s">
        <v>4454</v>
      </c>
    </row>
    <row r="240" spans="1:37" ht="16" x14ac:dyDescent="0.2">
      <c r="A240" s="2" t="s">
        <v>275</v>
      </c>
      <c r="B240" s="2" t="s">
        <v>618</v>
      </c>
      <c r="C240" s="2" t="s">
        <v>2212</v>
      </c>
      <c r="D240" s="2"/>
      <c r="E240" t="s">
        <v>2211</v>
      </c>
      <c r="F240" s="2" t="s">
        <v>626</v>
      </c>
      <c r="G240" s="2" t="s">
        <v>625</v>
      </c>
      <c r="H240" s="2" t="s">
        <v>274</v>
      </c>
      <c r="I240" s="26" t="s">
        <v>3588</v>
      </c>
      <c r="J240" s="27" t="s">
        <v>3689</v>
      </c>
      <c r="K240" s="27" t="s">
        <v>3690</v>
      </c>
      <c r="L240" s="31">
        <v>0.05</v>
      </c>
      <c r="N240" s="75">
        <v>10</v>
      </c>
      <c r="O240" s="18">
        <v>98</v>
      </c>
      <c r="P240">
        <v>245</v>
      </c>
      <c r="T240" s="31">
        <v>0.05</v>
      </c>
      <c r="U240" s="31">
        <v>15</v>
      </c>
      <c r="V240" t="s">
        <v>2211</v>
      </c>
      <c r="W240" s="2" t="s">
        <v>626</v>
      </c>
      <c r="X240" s="71">
        <f t="shared" si="36"/>
        <v>20.408163265306122</v>
      </c>
      <c r="Y240" s="71" t="e">
        <f t="shared" si="37"/>
        <v>#DIV/0!</v>
      </c>
      <c r="Z240" s="88">
        <f t="shared" si="38"/>
        <v>1.0204081632653061</v>
      </c>
      <c r="AA240" s="88" t="e">
        <f t="shared" si="39"/>
        <v>#DIV/0!</v>
      </c>
      <c r="AB240" s="90">
        <f t="shared" si="40"/>
        <v>0.41666666666666669</v>
      </c>
      <c r="AC240" s="31">
        <f t="shared" si="41"/>
        <v>24</v>
      </c>
      <c r="AD240" s="88">
        <f t="shared" si="42"/>
        <v>4.2517006802721092E-3</v>
      </c>
      <c r="AE240" s="88" t="e">
        <f t="shared" si="43"/>
        <v>#DIV/0!</v>
      </c>
      <c r="AF240" s="88">
        <f t="shared" si="44"/>
        <v>0.1360544217687075</v>
      </c>
      <c r="AG240" s="88" t="e">
        <f t="shared" si="45"/>
        <v>#DIV/0!</v>
      </c>
      <c r="AH240" s="88">
        <f t="shared" si="46"/>
        <v>5.4421768707482998E-2</v>
      </c>
      <c r="AI240" s="88" t="e">
        <f t="shared" si="47"/>
        <v>#DIV/0!</v>
      </c>
      <c r="AJ240" s="94" t="s">
        <v>4454</v>
      </c>
    </row>
    <row r="241" spans="1:37" ht="16" x14ac:dyDescent="0.2">
      <c r="A241" s="2" t="s">
        <v>275</v>
      </c>
      <c r="B241" s="2" t="s">
        <v>618</v>
      </c>
      <c r="C241" s="2" t="s">
        <v>2214</v>
      </c>
      <c r="D241" s="2"/>
      <c r="E241" t="s">
        <v>2213</v>
      </c>
      <c r="F241" s="2" t="s">
        <v>628</v>
      </c>
      <c r="G241" s="2" t="s">
        <v>627</v>
      </c>
      <c r="H241" s="2" t="s">
        <v>274</v>
      </c>
      <c r="I241">
        <v>0.1</v>
      </c>
      <c r="J241" s="27" t="s">
        <v>3538</v>
      </c>
      <c r="K241" s="27" t="s">
        <v>3694</v>
      </c>
      <c r="L241" s="31">
        <v>0.1</v>
      </c>
      <c r="N241" s="75">
        <v>20</v>
      </c>
      <c r="O241" s="18">
        <v>308</v>
      </c>
      <c r="Q241">
        <v>300</v>
      </c>
      <c r="R241" s="18">
        <v>300</v>
      </c>
      <c r="S241" t="s">
        <v>3025</v>
      </c>
      <c r="T241" s="31">
        <v>0.1</v>
      </c>
      <c r="U241" s="31">
        <v>15</v>
      </c>
      <c r="V241" t="s">
        <v>2213</v>
      </c>
      <c r="W241" s="2" t="s">
        <v>628</v>
      </c>
      <c r="X241" s="71">
        <f t="shared" si="36"/>
        <v>6.4935064935064934</v>
      </c>
      <c r="Y241" s="71">
        <f t="shared" si="37"/>
        <v>6.666666666666667</v>
      </c>
      <c r="Z241" s="88">
        <f t="shared" si="38"/>
        <v>0.64935064935064934</v>
      </c>
      <c r="AA241" s="88">
        <f t="shared" si="39"/>
        <v>0.66666666666666663</v>
      </c>
      <c r="AB241" s="90">
        <f t="shared" si="40"/>
        <v>0.41666666666666669</v>
      </c>
      <c r="AC241" s="31">
        <f t="shared" si="41"/>
        <v>48</v>
      </c>
      <c r="AD241" s="88">
        <f t="shared" si="42"/>
        <v>1.352813852813853E-3</v>
      </c>
      <c r="AE241" s="88">
        <f t="shared" si="43"/>
        <v>1.3888888888888889E-3</v>
      </c>
      <c r="AF241" s="88">
        <f t="shared" si="44"/>
        <v>4.3290043290043295E-2</v>
      </c>
      <c r="AG241" s="88">
        <f t="shared" si="45"/>
        <v>4.4444444444444446E-2</v>
      </c>
      <c r="AH241" s="88" t="e">
        <f t="shared" si="46"/>
        <v>#DIV/0!</v>
      </c>
      <c r="AI241" s="88">
        <f t="shared" si="47"/>
        <v>4.4444444444444446E-2</v>
      </c>
      <c r="AJ241" s="94" t="s">
        <v>4454</v>
      </c>
    </row>
    <row r="242" spans="1:37" ht="16" x14ac:dyDescent="0.2">
      <c r="A242" s="2" t="s">
        <v>269</v>
      </c>
      <c r="B242" s="2" t="s">
        <v>618</v>
      </c>
      <c r="C242" s="2" t="s">
        <v>2214</v>
      </c>
      <c r="D242" s="2"/>
      <c r="E242" t="s">
        <v>2213</v>
      </c>
      <c r="F242" s="2" t="s">
        <v>628</v>
      </c>
      <c r="G242" s="2" t="s">
        <v>627</v>
      </c>
      <c r="H242" s="2" t="s">
        <v>268</v>
      </c>
      <c r="I242" s="18">
        <v>0.1</v>
      </c>
      <c r="J242" s="27" t="s">
        <v>3538</v>
      </c>
      <c r="K242" s="27" t="s">
        <v>3694</v>
      </c>
      <c r="L242" s="31">
        <v>0.1</v>
      </c>
      <c r="N242" s="75">
        <v>20</v>
      </c>
      <c r="O242" s="18">
        <v>308</v>
      </c>
      <c r="Q242">
        <v>300</v>
      </c>
      <c r="R242" s="18">
        <v>300</v>
      </c>
      <c r="S242" t="s">
        <v>3025</v>
      </c>
      <c r="T242" s="31">
        <v>0.1</v>
      </c>
      <c r="U242" s="31">
        <v>15</v>
      </c>
      <c r="V242" t="s">
        <v>2213</v>
      </c>
      <c r="W242" s="2" t="s">
        <v>628</v>
      </c>
      <c r="X242" s="71">
        <f t="shared" si="36"/>
        <v>6.4935064935064934</v>
      </c>
      <c r="Y242" s="71">
        <f t="shared" si="37"/>
        <v>6.666666666666667</v>
      </c>
      <c r="Z242" s="88">
        <f t="shared" si="38"/>
        <v>0.64935064935064934</v>
      </c>
      <c r="AA242" s="88">
        <f t="shared" si="39"/>
        <v>0.66666666666666663</v>
      </c>
      <c r="AB242" s="90">
        <f t="shared" si="40"/>
        <v>0.41666666666666669</v>
      </c>
      <c r="AC242" s="31">
        <f t="shared" si="41"/>
        <v>48</v>
      </c>
      <c r="AD242" s="88">
        <f t="shared" si="42"/>
        <v>1.352813852813853E-3</v>
      </c>
      <c r="AE242" s="88">
        <f t="shared" si="43"/>
        <v>1.3888888888888889E-3</v>
      </c>
      <c r="AF242" s="88">
        <f t="shared" si="44"/>
        <v>4.3290043290043295E-2</v>
      </c>
      <c r="AG242" s="88">
        <f t="shared" si="45"/>
        <v>4.4444444444444446E-2</v>
      </c>
      <c r="AH242" s="88" t="e">
        <f t="shared" si="46"/>
        <v>#DIV/0!</v>
      </c>
      <c r="AI242" s="88">
        <f t="shared" si="47"/>
        <v>4.4444444444444446E-2</v>
      </c>
      <c r="AJ242" s="94" t="s">
        <v>4454</v>
      </c>
    </row>
    <row r="243" spans="1:37" ht="16" x14ac:dyDescent="0.2">
      <c r="A243" s="2" t="s">
        <v>275</v>
      </c>
      <c r="B243" s="2" t="s">
        <v>618</v>
      </c>
      <c r="C243" s="2" t="s">
        <v>2216</v>
      </c>
      <c r="D243" s="2"/>
      <c r="E243" t="s">
        <v>2215</v>
      </c>
      <c r="F243" s="2" t="s">
        <v>630</v>
      </c>
      <c r="G243" s="2" t="s">
        <v>629</v>
      </c>
      <c r="H243" s="2" t="s">
        <v>274</v>
      </c>
      <c r="I243">
        <v>0.1</v>
      </c>
      <c r="J243" s="27" t="s">
        <v>3538</v>
      </c>
      <c r="K243" s="27" t="s">
        <v>3696</v>
      </c>
      <c r="L243" s="31">
        <v>0.1</v>
      </c>
      <c r="N243" s="75">
        <v>10</v>
      </c>
      <c r="O243" s="18">
        <v>133</v>
      </c>
      <c r="P243">
        <v>333</v>
      </c>
      <c r="T243" s="31">
        <v>0.1</v>
      </c>
      <c r="U243" s="31">
        <v>15</v>
      </c>
      <c r="V243" t="s">
        <v>2215</v>
      </c>
      <c r="W243" s="2" t="s">
        <v>630</v>
      </c>
      <c r="X243" s="71">
        <f t="shared" si="36"/>
        <v>7.518796992481203</v>
      </c>
      <c r="Y243" s="71" t="e">
        <f t="shared" si="37"/>
        <v>#DIV/0!</v>
      </c>
      <c r="Z243" s="88">
        <f t="shared" si="38"/>
        <v>0.75187969924812026</v>
      </c>
      <c r="AA243" s="88" t="e">
        <f t="shared" si="39"/>
        <v>#DIV/0!</v>
      </c>
      <c r="AB243" s="90">
        <f t="shared" si="40"/>
        <v>0.20833333333333334</v>
      </c>
      <c r="AC243" s="31">
        <f t="shared" si="41"/>
        <v>48</v>
      </c>
      <c r="AD243" s="88">
        <f t="shared" si="42"/>
        <v>1.5664160401002508E-3</v>
      </c>
      <c r="AE243" s="88" t="e">
        <f t="shared" si="43"/>
        <v>#DIV/0!</v>
      </c>
      <c r="AF243" s="88">
        <f t="shared" si="44"/>
        <v>5.0125313283208024E-2</v>
      </c>
      <c r="AG243" s="88" t="e">
        <f t="shared" si="45"/>
        <v>#DIV/0!</v>
      </c>
      <c r="AH243" s="88">
        <f t="shared" si="46"/>
        <v>2.002002002002002E-2</v>
      </c>
      <c r="AI243" s="88" t="e">
        <f t="shared" si="47"/>
        <v>#DIV/0!</v>
      </c>
      <c r="AJ243" s="94" t="s">
        <v>4454</v>
      </c>
    </row>
    <row r="244" spans="1:37" ht="16" x14ac:dyDescent="0.2">
      <c r="A244" s="2" t="s">
        <v>269</v>
      </c>
      <c r="B244" s="2" t="s">
        <v>618</v>
      </c>
      <c r="C244" s="2" t="s">
        <v>2216</v>
      </c>
      <c r="D244" s="2"/>
      <c r="E244" t="s">
        <v>2215</v>
      </c>
      <c r="F244" s="2" t="s">
        <v>630</v>
      </c>
      <c r="G244" s="2" t="s">
        <v>629</v>
      </c>
      <c r="H244" s="2" t="s">
        <v>268</v>
      </c>
      <c r="I244">
        <v>0.1</v>
      </c>
      <c r="J244" s="27" t="s">
        <v>3538</v>
      </c>
      <c r="K244" s="27" t="s">
        <v>3696</v>
      </c>
      <c r="L244" s="31">
        <v>0.1</v>
      </c>
      <c r="N244" s="75">
        <v>10</v>
      </c>
      <c r="O244" s="18">
        <v>133</v>
      </c>
      <c r="P244">
        <v>333</v>
      </c>
      <c r="T244" s="31">
        <v>0.1</v>
      </c>
      <c r="U244" s="31">
        <v>15</v>
      </c>
      <c r="V244" t="s">
        <v>2215</v>
      </c>
      <c r="W244" s="2" t="s">
        <v>630</v>
      </c>
      <c r="X244" s="71">
        <f t="shared" si="36"/>
        <v>7.518796992481203</v>
      </c>
      <c r="Y244" s="71" t="e">
        <f t="shared" si="37"/>
        <v>#DIV/0!</v>
      </c>
      <c r="Z244" s="88">
        <f t="shared" si="38"/>
        <v>0.75187969924812026</v>
      </c>
      <c r="AA244" s="88" t="e">
        <f t="shared" si="39"/>
        <v>#DIV/0!</v>
      </c>
      <c r="AB244" s="90">
        <f t="shared" si="40"/>
        <v>0.20833333333333334</v>
      </c>
      <c r="AC244" s="31">
        <f t="shared" si="41"/>
        <v>48</v>
      </c>
      <c r="AD244" s="88">
        <f t="shared" si="42"/>
        <v>1.5664160401002508E-3</v>
      </c>
      <c r="AE244" s="88" t="e">
        <f t="shared" si="43"/>
        <v>#DIV/0!</v>
      </c>
      <c r="AF244" s="88">
        <f t="shared" si="44"/>
        <v>5.0125313283208024E-2</v>
      </c>
      <c r="AG244" s="88" t="e">
        <f t="shared" si="45"/>
        <v>#DIV/0!</v>
      </c>
      <c r="AH244" s="88">
        <f t="shared" si="46"/>
        <v>2.002002002002002E-2</v>
      </c>
      <c r="AI244" s="88" t="e">
        <f t="shared" si="47"/>
        <v>#DIV/0!</v>
      </c>
      <c r="AJ244" s="94" t="s">
        <v>4454</v>
      </c>
    </row>
    <row r="245" spans="1:37" ht="32" x14ac:dyDescent="0.2">
      <c r="A245" s="2" t="s">
        <v>275</v>
      </c>
      <c r="B245" s="2" t="s">
        <v>618</v>
      </c>
      <c r="C245" s="2" t="s">
        <v>2218</v>
      </c>
      <c r="D245" s="2"/>
      <c r="E245" t="s">
        <v>2217</v>
      </c>
      <c r="F245" s="2" t="s">
        <v>632</v>
      </c>
      <c r="G245" s="2" t="s">
        <v>631</v>
      </c>
      <c r="H245" s="2" t="s">
        <v>274</v>
      </c>
      <c r="I245" s="25" t="s">
        <v>3588</v>
      </c>
      <c r="J245" s="27" t="s">
        <v>3689</v>
      </c>
      <c r="K245" s="27" t="s">
        <v>3690</v>
      </c>
      <c r="L245" s="31">
        <v>0.05</v>
      </c>
      <c r="N245" s="75">
        <v>20</v>
      </c>
      <c r="O245" s="18"/>
      <c r="Q245">
        <v>3.2</v>
      </c>
      <c r="R245">
        <v>12.7</v>
      </c>
      <c r="S245" t="s">
        <v>3089</v>
      </c>
      <c r="T245" s="31">
        <v>0.2</v>
      </c>
      <c r="U245" s="31">
        <v>15</v>
      </c>
      <c r="V245" t="s">
        <v>2217</v>
      </c>
      <c r="W245" s="2" t="s">
        <v>632</v>
      </c>
      <c r="X245" s="71" t="e">
        <f t="shared" si="36"/>
        <v>#DIV/0!</v>
      </c>
      <c r="Y245" s="72">
        <f t="shared" si="37"/>
        <v>312.49999999999994</v>
      </c>
      <c r="Z245" s="88" t="e">
        <f t="shared" si="38"/>
        <v>#DIV/0!</v>
      </c>
      <c r="AA245" s="88">
        <f t="shared" si="39"/>
        <v>62.499999999999986</v>
      </c>
      <c r="AB245" s="90">
        <f t="shared" si="40"/>
        <v>0.20833333333333334</v>
      </c>
      <c r="AC245" s="31">
        <f t="shared" si="41"/>
        <v>96</v>
      </c>
      <c r="AD245" s="88" t="e">
        <f t="shared" si="42"/>
        <v>#DIV/0!</v>
      </c>
      <c r="AE245" s="88">
        <f t="shared" si="43"/>
        <v>6.5104166666666671E-2</v>
      </c>
      <c r="AF245" s="88" t="e">
        <f t="shared" si="44"/>
        <v>#DIV/0!</v>
      </c>
      <c r="AG245" s="102">
        <f t="shared" si="45"/>
        <v>2.0833333333333335</v>
      </c>
      <c r="AH245" s="88" t="e">
        <f t="shared" si="46"/>
        <v>#DIV/0!</v>
      </c>
      <c r="AI245" s="138">
        <f t="shared" si="47"/>
        <v>0.52493438320209984</v>
      </c>
      <c r="AJ245" s="94" t="s">
        <v>4458</v>
      </c>
      <c r="AK245" s="118" t="s">
        <v>3699</v>
      </c>
    </row>
    <row r="246" spans="1:37" ht="32" x14ac:dyDescent="0.2">
      <c r="A246" s="2" t="s">
        <v>269</v>
      </c>
      <c r="B246" s="2" t="s">
        <v>618</v>
      </c>
      <c r="C246" s="2" t="s">
        <v>2218</v>
      </c>
      <c r="D246" s="2"/>
      <c r="E246" t="s">
        <v>2217</v>
      </c>
      <c r="F246" s="2" t="s">
        <v>632</v>
      </c>
      <c r="G246" s="2" t="s">
        <v>631</v>
      </c>
      <c r="H246" s="2" t="s">
        <v>268</v>
      </c>
      <c r="I246" s="26" t="s">
        <v>3588</v>
      </c>
      <c r="J246" s="27" t="s">
        <v>3689</v>
      </c>
      <c r="K246" s="27" t="s">
        <v>3690</v>
      </c>
      <c r="L246" s="31">
        <v>0.05</v>
      </c>
      <c r="N246" s="75">
        <v>20</v>
      </c>
      <c r="O246" s="18"/>
      <c r="Q246">
        <v>3.2</v>
      </c>
      <c r="R246">
        <v>12.7</v>
      </c>
      <c r="S246" t="s">
        <v>3089</v>
      </c>
      <c r="T246" s="31">
        <v>0.2</v>
      </c>
      <c r="U246" s="31">
        <v>15</v>
      </c>
      <c r="V246" t="s">
        <v>2217</v>
      </c>
      <c r="W246" s="2" t="s">
        <v>632</v>
      </c>
      <c r="X246" s="71" t="e">
        <f t="shared" si="36"/>
        <v>#DIV/0!</v>
      </c>
      <c r="Y246" s="72">
        <f t="shared" si="37"/>
        <v>312.49999999999994</v>
      </c>
      <c r="Z246" s="88" t="e">
        <f t="shared" si="38"/>
        <v>#DIV/0!</v>
      </c>
      <c r="AA246" s="88">
        <f t="shared" si="39"/>
        <v>62.499999999999986</v>
      </c>
      <c r="AB246" s="90">
        <f t="shared" si="40"/>
        <v>0.20833333333333334</v>
      </c>
      <c r="AC246" s="31">
        <f t="shared" si="41"/>
        <v>96</v>
      </c>
      <c r="AD246" s="88" t="e">
        <f t="shared" si="42"/>
        <v>#DIV/0!</v>
      </c>
      <c r="AE246" s="88">
        <f t="shared" si="43"/>
        <v>6.5104166666666671E-2</v>
      </c>
      <c r="AF246" s="88" t="e">
        <f t="shared" si="44"/>
        <v>#DIV/0!</v>
      </c>
      <c r="AG246" s="102">
        <f t="shared" si="45"/>
        <v>2.0833333333333335</v>
      </c>
      <c r="AH246" s="88" t="e">
        <f t="shared" si="46"/>
        <v>#DIV/0!</v>
      </c>
      <c r="AI246" s="138">
        <f t="shared" si="47"/>
        <v>0.52493438320209984</v>
      </c>
      <c r="AJ246" s="94" t="s">
        <v>4458</v>
      </c>
      <c r="AK246" s="118" t="s">
        <v>3699</v>
      </c>
    </row>
    <row r="247" spans="1:37" ht="32" x14ac:dyDescent="0.2">
      <c r="A247" s="2" t="s">
        <v>456</v>
      </c>
      <c r="B247" s="2" t="s">
        <v>635</v>
      </c>
      <c r="C247" s="2"/>
      <c r="D247" s="2"/>
      <c r="E247" t="s">
        <v>2219</v>
      </c>
      <c r="F247" s="2" t="s">
        <v>634</v>
      </c>
      <c r="G247" s="2" t="s">
        <v>633</v>
      </c>
      <c r="H247" s="2" t="s">
        <v>455</v>
      </c>
      <c r="I247" s="25" t="s">
        <v>3534</v>
      </c>
      <c r="J247" s="27" t="s">
        <v>3507</v>
      </c>
      <c r="K247" s="27" t="s">
        <v>3700</v>
      </c>
      <c r="L247" s="31">
        <v>0.2</v>
      </c>
      <c r="N247" s="75">
        <v>10</v>
      </c>
      <c r="Q247">
        <v>250</v>
      </c>
      <c r="R247">
        <v>500</v>
      </c>
      <c r="S247" t="s">
        <v>3017</v>
      </c>
      <c r="T247" s="31">
        <v>0.2</v>
      </c>
      <c r="U247" s="31">
        <v>15</v>
      </c>
      <c r="V247" t="s">
        <v>2219</v>
      </c>
      <c r="W247" s="2" t="s">
        <v>634</v>
      </c>
      <c r="X247" s="71" t="e">
        <f t="shared" si="36"/>
        <v>#DIV/0!</v>
      </c>
      <c r="Y247" s="71">
        <f t="shared" si="37"/>
        <v>2</v>
      </c>
      <c r="Z247" s="88" t="e">
        <f t="shared" si="38"/>
        <v>#DIV/0!</v>
      </c>
      <c r="AA247" s="88">
        <f t="shared" si="39"/>
        <v>0.4</v>
      </c>
      <c r="AB247" s="90">
        <f t="shared" si="40"/>
        <v>0.10416666666666667</v>
      </c>
      <c r="AC247" s="31">
        <f t="shared" si="41"/>
        <v>96</v>
      </c>
      <c r="AD247" s="88" t="e">
        <f t="shared" si="42"/>
        <v>#DIV/0!</v>
      </c>
      <c r="AE247" s="88">
        <f t="shared" si="43"/>
        <v>4.1666666666666669E-4</v>
      </c>
      <c r="AF247" s="88" t="e">
        <f t="shared" si="44"/>
        <v>#DIV/0!</v>
      </c>
      <c r="AG247" s="88">
        <f t="shared" si="45"/>
        <v>1.3333333333333334E-2</v>
      </c>
      <c r="AH247" s="88" t="e">
        <f t="shared" si="46"/>
        <v>#DIV/0!</v>
      </c>
      <c r="AI247" s="88">
        <f t="shared" si="47"/>
        <v>6.6666666666666671E-3</v>
      </c>
      <c r="AJ247" s="94" t="s">
        <v>4454</v>
      </c>
      <c r="AK247" s="119" t="s">
        <v>4460</v>
      </c>
    </row>
    <row r="248" spans="1:37" ht="32" x14ac:dyDescent="0.2">
      <c r="A248" s="2" t="s">
        <v>459</v>
      </c>
      <c r="B248" s="2" t="s">
        <v>635</v>
      </c>
      <c r="C248" s="2"/>
      <c r="D248" s="2"/>
      <c r="E248" t="s">
        <v>2219</v>
      </c>
      <c r="F248" s="2" t="s">
        <v>634</v>
      </c>
      <c r="G248" s="2" t="s">
        <v>633</v>
      </c>
      <c r="H248" s="2" t="s">
        <v>458</v>
      </c>
      <c r="I248" s="26" t="s">
        <v>3534</v>
      </c>
      <c r="J248" s="27" t="s">
        <v>3507</v>
      </c>
      <c r="K248" s="27" t="s">
        <v>3700</v>
      </c>
      <c r="L248" s="31">
        <v>0.2</v>
      </c>
      <c r="N248" s="75">
        <v>10</v>
      </c>
      <c r="Q248">
        <v>250</v>
      </c>
      <c r="R248">
        <v>500</v>
      </c>
      <c r="S248" t="s">
        <v>3017</v>
      </c>
      <c r="T248" s="31">
        <v>0.2</v>
      </c>
      <c r="U248" s="31">
        <v>15</v>
      </c>
      <c r="V248" t="s">
        <v>2219</v>
      </c>
      <c r="W248" s="2" t="s">
        <v>634</v>
      </c>
      <c r="X248" s="71" t="e">
        <f t="shared" si="36"/>
        <v>#DIV/0!</v>
      </c>
      <c r="Y248" s="71">
        <f t="shared" si="37"/>
        <v>2</v>
      </c>
      <c r="Z248" s="88" t="e">
        <f t="shared" si="38"/>
        <v>#DIV/0!</v>
      </c>
      <c r="AA248" s="88">
        <f t="shared" si="39"/>
        <v>0.4</v>
      </c>
      <c r="AB248" s="90">
        <f t="shared" si="40"/>
        <v>0.10416666666666667</v>
      </c>
      <c r="AC248" s="31">
        <f t="shared" si="41"/>
        <v>96</v>
      </c>
      <c r="AD248" s="88" t="e">
        <f t="shared" si="42"/>
        <v>#DIV/0!</v>
      </c>
      <c r="AE248" s="88">
        <f t="shared" si="43"/>
        <v>4.1666666666666669E-4</v>
      </c>
      <c r="AF248" s="88" t="e">
        <f t="shared" si="44"/>
        <v>#DIV/0!</v>
      </c>
      <c r="AG248" s="88">
        <f t="shared" si="45"/>
        <v>1.3333333333333334E-2</v>
      </c>
      <c r="AH248" s="88" t="e">
        <f t="shared" si="46"/>
        <v>#DIV/0!</v>
      </c>
      <c r="AI248" s="88">
        <f t="shared" si="47"/>
        <v>6.6666666666666671E-3</v>
      </c>
      <c r="AJ248" s="94" t="s">
        <v>4454</v>
      </c>
      <c r="AK248" s="119" t="s">
        <v>4460</v>
      </c>
    </row>
    <row r="249" spans="1:37" ht="32" x14ac:dyDescent="0.2">
      <c r="A249" s="2" t="s">
        <v>459</v>
      </c>
      <c r="B249" s="2" t="s">
        <v>635</v>
      </c>
      <c r="C249" s="2"/>
      <c r="D249" s="2"/>
      <c r="E249" t="s">
        <v>2220</v>
      </c>
      <c r="F249" s="2" t="s">
        <v>637</v>
      </c>
      <c r="G249" s="2" t="s">
        <v>636</v>
      </c>
      <c r="H249" s="2" t="s">
        <v>458</v>
      </c>
      <c r="I249" s="25" t="s">
        <v>3534</v>
      </c>
      <c r="J249" s="27" t="s">
        <v>3507</v>
      </c>
      <c r="K249" s="27" t="s">
        <v>3700</v>
      </c>
      <c r="L249" s="31">
        <v>0.2</v>
      </c>
      <c r="N249" s="75">
        <v>10</v>
      </c>
      <c r="O249">
        <v>290</v>
      </c>
      <c r="P249">
        <v>580</v>
      </c>
      <c r="Q249">
        <v>275</v>
      </c>
      <c r="S249" t="s">
        <v>3101</v>
      </c>
      <c r="T249" s="31">
        <v>0.2</v>
      </c>
      <c r="U249" s="31">
        <v>15</v>
      </c>
      <c r="V249" t="s">
        <v>2220</v>
      </c>
      <c r="W249" s="2" t="s">
        <v>637</v>
      </c>
      <c r="X249" s="71">
        <f t="shared" si="36"/>
        <v>1.7241379310344827</v>
      </c>
      <c r="Y249" s="71">
        <f t="shared" si="37"/>
        <v>1.8181818181818181</v>
      </c>
      <c r="Z249" s="88">
        <f t="shared" si="38"/>
        <v>0.34482758620689657</v>
      </c>
      <c r="AA249" s="88">
        <f t="shared" si="39"/>
        <v>0.36363636363636365</v>
      </c>
      <c r="AB249" s="90">
        <f t="shared" si="40"/>
        <v>0.10416666666666667</v>
      </c>
      <c r="AC249" s="31">
        <f t="shared" si="41"/>
        <v>96</v>
      </c>
      <c r="AD249" s="88">
        <f t="shared" si="42"/>
        <v>3.5919540229885057E-4</v>
      </c>
      <c r="AE249" s="88">
        <f t="shared" si="43"/>
        <v>3.7878787878787879E-4</v>
      </c>
      <c r="AF249" s="88">
        <f t="shared" si="44"/>
        <v>1.1494252873563218E-2</v>
      </c>
      <c r="AG249" s="88">
        <f t="shared" si="45"/>
        <v>1.2121212121212121E-2</v>
      </c>
      <c r="AH249" s="88">
        <f t="shared" si="46"/>
        <v>5.7471264367816091E-3</v>
      </c>
      <c r="AI249" s="88" t="e">
        <f t="shared" si="47"/>
        <v>#DIV/0!</v>
      </c>
      <c r="AJ249" s="94" t="s">
        <v>4454</v>
      </c>
      <c r="AK249" s="119" t="s">
        <v>4460</v>
      </c>
    </row>
    <row r="250" spans="1:37" ht="32" x14ac:dyDescent="0.2">
      <c r="A250" s="2" t="s">
        <v>456</v>
      </c>
      <c r="B250" s="2" t="s">
        <v>635</v>
      </c>
      <c r="C250" s="2"/>
      <c r="D250" s="2"/>
      <c r="E250" t="s">
        <v>2220</v>
      </c>
      <c r="F250" s="2" t="s">
        <v>637</v>
      </c>
      <c r="G250" s="2" t="s">
        <v>636</v>
      </c>
      <c r="H250" s="2" t="s">
        <v>455</v>
      </c>
      <c r="I250" s="26" t="s">
        <v>3534</v>
      </c>
      <c r="J250" s="27" t="s">
        <v>3507</v>
      </c>
      <c r="K250" s="27" t="s">
        <v>3700</v>
      </c>
      <c r="L250" s="31">
        <v>0.2</v>
      </c>
      <c r="N250" s="75">
        <v>10</v>
      </c>
      <c r="O250">
        <v>290</v>
      </c>
      <c r="P250">
        <v>580</v>
      </c>
      <c r="Q250">
        <v>275</v>
      </c>
      <c r="S250" t="s">
        <v>3101</v>
      </c>
      <c r="T250" s="31">
        <v>0.2</v>
      </c>
      <c r="U250" s="31">
        <v>15</v>
      </c>
      <c r="V250" t="s">
        <v>2220</v>
      </c>
      <c r="W250" s="2" t="s">
        <v>637</v>
      </c>
      <c r="X250" s="71">
        <f t="shared" si="36"/>
        <v>1.7241379310344827</v>
      </c>
      <c r="Y250" s="71">
        <f t="shared" si="37"/>
        <v>1.8181818181818181</v>
      </c>
      <c r="Z250" s="88">
        <f t="shared" si="38"/>
        <v>0.34482758620689657</v>
      </c>
      <c r="AA250" s="88">
        <f t="shared" si="39"/>
        <v>0.36363636363636365</v>
      </c>
      <c r="AB250" s="90">
        <f t="shared" si="40"/>
        <v>0.10416666666666667</v>
      </c>
      <c r="AC250" s="31">
        <f t="shared" si="41"/>
        <v>96</v>
      </c>
      <c r="AD250" s="88">
        <f t="shared" si="42"/>
        <v>3.5919540229885057E-4</v>
      </c>
      <c r="AE250" s="88">
        <f t="shared" si="43"/>
        <v>3.7878787878787879E-4</v>
      </c>
      <c r="AF250" s="88">
        <f t="shared" si="44"/>
        <v>1.1494252873563218E-2</v>
      </c>
      <c r="AG250" s="88">
        <f t="shared" si="45"/>
        <v>1.2121212121212121E-2</v>
      </c>
      <c r="AH250" s="88">
        <f t="shared" si="46"/>
        <v>5.7471264367816091E-3</v>
      </c>
      <c r="AI250" s="88" t="e">
        <f t="shared" si="47"/>
        <v>#DIV/0!</v>
      </c>
      <c r="AJ250" s="94" t="s">
        <v>4454</v>
      </c>
      <c r="AK250" s="119" t="s">
        <v>4460</v>
      </c>
    </row>
    <row r="251" spans="1:37" ht="32" x14ac:dyDescent="0.2">
      <c r="A251" s="2" t="s">
        <v>456</v>
      </c>
      <c r="B251" s="2" t="s">
        <v>635</v>
      </c>
      <c r="C251" s="2"/>
      <c r="D251" s="2"/>
      <c r="E251" t="s">
        <v>2221</v>
      </c>
      <c r="F251" s="2" t="s">
        <v>639</v>
      </c>
      <c r="G251" s="2" t="s">
        <v>638</v>
      </c>
      <c r="H251" s="2" t="s">
        <v>455</v>
      </c>
      <c r="I251" s="25" t="s">
        <v>3534</v>
      </c>
      <c r="J251" s="27" t="s">
        <v>3507</v>
      </c>
      <c r="K251" s="27" t="s">
        <v>3700</v>
      </c>
      <c r="L251" s="31">
        <v>0.2</v>
      </c>
      <c r="N251" s="75">
        <v>10</v>
      </c>
      <c r="O251">
        <v>290</v>
      </c>
      <c r="P251">
        <v>580</v>
      </c>
      <c r="Q251">
        <v>275</v>
      </c>
      <c r="S251" t="s">
        <v>3101</v>
      </c>
      <c r="T251" s="31">
        <v>0.2</v>
      </c>
      <c r="U251" s="31">
        <v>15</v>
      </c>
      <c r="V251" t="s">
        <v>2221</v>
      </c>
      <c r="W251" s="2" t="s">
        <v>639</v>
      </c>
      <c r="X251" s="71">
        <f t="shared" si="36"/>
        <v>1.7241379310344827</v>
      </c>
      <c r="Y251" s="71">
        <f t="shared" si="37"/>
        <v>1.8181818181818181</v>
      </c>
      <c r="Z251" s="88">
        <f t="shared" si="38"/>
        <v>0.34482758620689657</v>
      </c>
      <c r="AA251" s="88">
        <f t="shared" si="39"/>
        <v>0.36363636363636365</v>
      </c>
      <c r="AB251" s="90">
        <f t="shared" si="40"/>
        <v>0.10416666666666667</v>
      </c>
      <c r="AC251" s="31">
        <f t="shared" si="41"/>
        <v>96</v>
      </c>
      <c r="AD251" s="88">
        <f t="shared" si="42"/>
        <v>3.5919540229885057E-4</v>
      </c>
      <c r="AE251" s="88">
        <f t="shared" si="43"/>
        <v>3.7878787878787879E-4</v>
      </c>
      <c r="AF251" s="88">
        <f t="shared" si="44"/>
        <v>1.1494252873563218E-2</v>
      </c>
      <c r="AG251" s="88">
        <f t="shared" si="45"/>
        <v>1.2121212121212121E-2</v>
      </c>
      <c r="AH251" s="88">
        <f t="shared" si="46"/>
        <v>5.7471264367816091E-3</v>
      </c>
      <c r="AI251" s="88" t="e">
        <f t="shared" si="47"/>
        <v>#DIV/0!</v>
      </c>
      <c r="AJ251" s="94" t="s">
        <v>4454</v>
      </c>
      <c r="AK251" s="119" t="s">
        <v>4460</v>
      </c>
    </row>
    <row r="252" spans="1:37" ht="32" x14ac:dyDescent="0.2">
      <c r="A252" s="2" t="s">
        <v>459</v>
      </c>
      <c r="B252" s="2" t="s">
        <v>635</v>
      </c>
      <c r="C252" s="2"/>
      <c r="D252" s="2"/>
      <c r="E252" t="s">
        <v>2221</v>
      </c>
      <c r="F252" s="2" t="s">
        <v>639</v>
      </c>
      <c r="G252" s="2" t="s">
        <v>638</v>
      </c>
      <c r="H252" s="2" t="s">
        <v>458</v>
      </c>
      <c r="I252" s="26" t="s">
        <v>3534</v>
      </c>
      <c r="J252" s="27" t="s">
        <v>3507</v>
      </c>
      <c r="K252" s="27" t="s">
        <v>3700</v>
      </c>
      <c r="L252" s="31">
        <v>0.2</v>
      </c>
      <c r="N252" s="75">
        <v>10</v>
      </c>
      <c r="O252">
        <v>290</v>
      </c>
      <c r="P252">
        <v>580</v>
      </c>
      <c r="Q252">
        <v>275</v>
      </c>
      <c r="S252" t="s">
        <v>3101</v>
      </c>
      <c r="T252" s="31">
        <v>0.2</v>
      </c>
      <c r="U252" s="31">
        <v>15</v>
      </c>
      <c r="V252" t="s">
        <v>2221</v>
      </c>
      <c r="W252" s="2" t="s">
        <v>639</v>
      </c>
      <c r="X252" s="71">
        <f t="shared" si="36"/>
        <v>1.7241379310344827</v>
      </c>
      <c r="Y252" s="71">
        <f t="shared" si="37"/>
        <v>1.8181818181818181</v>
      </c>
      <c r="Z252" s="88">
        <f t="shared" si="38"/>
        <v>0.34482758620689657</v>
      </c>
      <c r="AA252" s="88">
        <f t="shared" si="39"/>
        <v>0.36363636363636365</v>
      </c>
      <c r="AB252" s="90">
        <f t="shared" si="40"/>
        <v>0.10416666666666667</v>
      </c>
      <c r="AC252" s="31">
        <f t="shared" si="41"/>
        <v>96</v>
      </c>
      <c r="AD252" s="88">
        <f t="shared" si="42"/>
        <v>3.5919540229885057E-4</v>
      </c>
      <c r="AE252" s="88">
        <f t="shared" si="43"/>
        <v>3.7878787878787879E-4</v>
      </c>
      <c r="AF252" s="88">
        <f t="shared" si="44"/>
        <v>1.1494252873563218E-2</v>
      </c>
      <c r="AG252" s="88">
        <f t="shared" si="45"/>
        <v>1.2121212121212121E-2</v>
      </c>
      <c r="AH252" s="88">
        <f t="shared" si="46"/>
        <v>5.7471264367816091E-3</v>
      </c>
      <c r="AI252" s="88" t="e">
        <f t="shared" si="47"/>
        <v>#DIV/0!</v>
      </c>
      <c r="AJ252" s="94" t="s">
        <v>4454</v>
      </c>
      <c r="AK252" s="119" t="s">
        <v>4460</v>
      </c>
    </row>
    <row r="253" spans="1:37" ht="32" x14ac:dyDescent="0.2">
      <c r="A253" s="2" t="s">
        <v>456</v>
      </c>
      <c r="B253" s="2" t="s">
        <v>635</v>
      </c>
      <c r="C253" s="2"/>
      <c r="D253" s="2"/>
      <c r="E253" t="s">
        <v>2222</v>
      </c>
      <c r="F253" s="2" t="s">
        <v>641</v>
      </c>
      <c r="G253" s="2" t="s">
        <v>640</v>
      </c>
      <c r="H253" s="2" t="s">
        <v>455</v>
      </c>
      <c r="I253" s="25" t="s">
        <v>3534</v>
      </c>
      <c r="J253" s="27" t="s">
        <v>3507</v>
      </c>
      <c r="K253" s="27" t="s">
        <v>3700</v>
      </c>
      <c r="L253" s="31">
        <v>0.2</v>
      </c>
      <c r="N253" s="75">
        <v>10</v>
      </c>
      <c r="O253">
        <v>290</v>
      </c>
      <c r="P253">
        <v>580</v>
      </c>
      <c r="Q253">
        <v>275</v>
      </c>
      <c r="S253" t="s">
        <v>3101</v>
      </c>
      <c r="T253" s="31">
        <v>0.2</v>
      </c>
      <c r="U253" s="31">
        <v>15</v>
      </c>
      <c r="V253" t="s">
        <v>2222</v>
      </c>
      <c r="W253" s="2" t="s">
        <v>641</v>
      </c>
      <c r="X253" s="71">
        <f t="shared" si="36"/>
        <v>1.7241379310344827</v>
      </c>
      <c r="Y253" s="71">
        <f t="shared" si="37"/>
        <v>1.8181818181818181</v>
      </c>
      <c r="Z253" s="88">
        <f t="shared" si="38"/>
        <v>0.34482758620689657</v>
      </c>
      <c r="AA253" s="88">
        <f t="shared" si="39"/>
        <v>0.36363636363636365</v>
      </c>
      <c r="AB253" s="90">
        <f t="shared" si="40"/>
        <v>0.10416666666666667</v>
      </c>
      <c r="AC253" s="31">
        <f t="shared" si="41"/>
        <v>96</v>
      </c>
      <c r="AD253" s="88">
        <f t="shared" si="42"/>
        <v>3.5919540229885057E-4</v>
      </c>
      <c r="AE253" s="88">
        <f t="shared" si="43"/>
        <v>3.7878787878787879E-4</v>
      </c>
      <c r="AF253" s="88">
        <f t="shared" si="44"/>
        <v>1.1494252873563218E-2</v>
      </c>
      <c r="AG253" s="88">
        <f t="shared" si="45"/>
        <v>1.2121212121212121E-2</v>
      </c>
      <c r="AH253" s="88">
        <f t="shared" si="46"/>
        <v>5.7471264367816091E-3</v>
      </c>
      <c r="AI253" s="88" t="e">
        <f t="shared" si="47"/>
        <v>#DIV/0!</v>
      </c>
      <c r="AJ253" s="94" t="s">
        <v>4454</v>
      </c>
      <c r="AK253" s="119" t="s">
        <v>4460</v>
      </c>
    </row>
    <row r="254" spans="1:37" ht="32" x14ac:dyDescent="0.2">
      <c r="A254" s="2" t="s">
        <v>459</v>
      </c>
      <c r="B254" s="2" t="s">
        <v>635</v>
      </c>
      <c r="C254" s="2"/>
      <c r="D254" s="2"/>
      <c r="E254" t="s">
        <v>2222</v>
      </c>
      <c r="F254" s="2" t="s">
        <v>641</v>
      </c>
      <c r="G254" s="2" t="s">
        <v>640</v>
      </c>
      <c r="H254" s="2" t="s">
        <v>458</v>
      </c>
      <c r="I254" s="26" t="s">
        <v>3534</v>
      </c>
      <c r="J254" s="27" t="s">
        <v>3507</v>
      </c>
      <c r="K254" s="27" t="s">
        <v>3700</v>
      </c>
      <c r="L254" s="31">
        <v>0.2</v>
      </c>
      <c r="N254" s="75">
        <v>10</v>
      </c>
      <c r="O254">
        <v>290</v>
      </c>
      <c r="P254">
        <v>580</v>
      </c>
      <c r="Q254">
        <v>275</v>
      </c>
      <c r="S254" t="s">
        <v>3101</v>
      </c>
      <c r="T254" s="31">
        <v>0.2</v>
      </c>
      <c r="U254" s="31">
        <v>15</v>
      </c>
      <c r="V254" t="s">
        <v>2222</v>
      </c>
      <c r="W254" s="2" t="s">
        <v>641</v>
      </c>
      <c r="X254" s="71">
        <f t="shared" si="36"/>
        <v>1.7241379310344827</v>
      </c>
      <c r="Y254" s="71">
        <f t="shared" si="37"/>
        <v>1.8181818181818181</v>
      </c>
      <c r="Z254" s="88">
        <f t="shared" si="38"/>
        <v>0.34482758620689657</v>
      </c>
      <c r="AA254" s="88">
        <f t="shared" si="39"/>
        <v>0.36363636363636365</v>
      </c>
      <c r="AB254" s="90">
        <f t="shared" si="40"/>
        <v>0.10416666666666667</v>
      </c>
      <c r="AC254" s="31">
        <f t="shared" si="41"/>
        <v>96</v>
      </c>
      <c r="AD254" s="88">
        <f t="shared" si="42"/>
        <v>3.5919540229885057E-4</v>
      </c>
      <c r="AE254" s="88">
        <f t="shared" si="43"/>
        <v>3.7878787878787879E-4</v>
      </c>
      <c r="AF254" s="88">
        <f t="shared" si="44"/>
        <v>1.1494252873563218E-2</v>
      </c>
      <c r="AG254" s="88">
        <f t="shared" si="45"/>
        <v>1.2121212121212121E-2</v>
      </c>
      <c r="AH254" s="88">
        <f t="shared" si="46"/>
        <v>5.7471264367816091E-3</v>
      </c>
      <c r="AI254" s="88" t="e">
        <f t="shared" si="47"/>
        <v>#DIV/0!</v>
      </c>
      <c r="AJ254" s="94" t="s">
        <v>4454</v>
      </c>
      <c r="AK254" s="119" t="s">
        <v>4460</v>
      </c>
    </row>
    <row r="255" spans="1:37" ht="32" x14ac:dyDescent="0.2">
      <c r="A255" s="2" t="s">
        <v>456</v>
      </c>
      <c r="B255" s="2" t="s">
        <v>635</v>
      </c>
      <c r="C255" s="2"/>
      <c r="D255" s="2"/>
      <c r="E255" t="s">
        <v>2223</v>
      </c>
      <c r="F255" s="2" t="s">
        <v>643</v>
      </c>
      <c r="G255" s="2" t="s">
        <v>642</v>
      </c>
      <c r="H255" s="2" t="s">
        <v>455</v>
      </c>
      <c r="I255" s="25" t="s">
        <v>3534</v>
      </c>
      <c r="J255" s="27" t="s">
        <v>3507</v>
      </c>
      <c r="K255" s="27" t="s">
        <v>3700</v>
      </c>
      <c r="L255" s="31">
        <v>0.2</v>
      </c>
      <c r="N255" s="75">
        <v>10</v>
      </c>
      <c r="O255">
        <v>290</v>
      </c>
      <c r="P255">
        <v>580</v>
      </c>
      <c r="Q255">
        <v>275</v>
      </c>
      <c r="S255" t="s">
        <v>3101</v>
      </c>
      <c r="T255" s="31">
        <v>0.2</v>
      </c>
      <c r="U255" s="31">
        <v>15</v>
      </c>
      <c r="V255" t="s">
        <v>2223</v>
      </c>
      <c r="W255" s="2" t="s">
        <v>643</v>
      </c>
      <c r="X255" s="71">
        <f t="shared" si="36"/>
        <v>1.7241379310344827</v>
      </c>
      <c r="Y255" s="71">
        <f t="shared" si="37"/>
        <v>1.8181818181818181</v>
      </c>
      <c r="Z255" s="88">
        <f t="shared" si="38"/>
        <v>0.34482758620689657</v>
      </c>
      <c r="AA255" s="88">
        <f t="shared" si="39"/>
        <v>0.36363636363636365</v>
      </c>
      <c r="AB255" s="90">
        <f t="shared" si="40"/>
        <v>0.10416666666666667</v>
      </c>
      <c r="AC255" s="31">
        <f t="shared" si="41"/>
        <v>96</v>
      </c>
      <c r="AD255" s="88">
        <f t="shared" si="42"/>
        <v>3.5919540229885057E-4</v>
      </c>
      <c r="AE255" s="88">
        <f t="shared" si="43"/>
        <v>3.7878787878787879E-4</v>
      </c>
      <c r="AF255" s="88">
        <f t="shared" si="44"/>
        <v>1.1494252873563218E-2</v>
      </c>
      <c r="AG255" s="88">
        <f t="shared" si="45"/>
        <v>1.2121212121212121E-2</v>
      </c>
      <c r="AH255" s="88">
        <f t="shared" si="46"/>
        <v>5.7471264367816091E-3</v>
      </c>
      <c r="AI255" s="88" t="e">
        <f t="shared" si="47"/>
        <v>#DIV/0!</v>
      </c>
      <c r="AJ255" s="94" t="s">
        <v>4454</v>
      </c>
      <c r="AK255" s="119" t="s">
        <v>4460</v>
      </c>
    </row>
    <row r="256" spans="1:37" ht="32" x14ac:dyDescent="0.2">
      <c r="A256" s="2" t="s">
        <v>459</v>
      </c>
      <c r="B256" s="2" t="s">
        <v>635</v>
      </c>
      <c r="C256" s="2"/>
      <c r="D256" s="2"/>
      <c r="E256" t="s">
        <v>2223</v>
      </c>
      <c r="F256" s="2" t="s">
        <v>643</v>
      </c>
      <c r="G256" s="2" t="s">
        <v>642</v>
      </c>
      <c r="H256" s="2" t="s">
        <v>458</v>
      </c>
      <c r="I256" s="26" t="s">
        <v>3534</v>
      </c>
      <c r="J256" s="27" t="s">
        <v>3507</v>
      </c>
      <c r="K256" s="27" t="s">
        <v>3700</v>
      </c>
      <c r="L256" s="31">
        <v>0.2</v>
      </c>
      <c r="N256" s="75">
        <v>10</v>
      </c>
      <c r="O256">
        <v>290</v>
      </c>
      <c r="P256">
        <v>580</v>
      </c>
      <c r="Q256">
        <v>275</v>
      </c>
      <c r="S256" t="s">
        <v>3101</v>
      </c>
      <c r="T256" s="31">
        <v>0.2</v>
      </c>
      <c r="U256" s="31">
        <v>15</v>
      </c>
      <c r="V256" t="s">
        <v>2223</v>
      </c>
      <c r="W256" s="2" t="s">
        <v>643</v>
      </c>
      <c r="X256" s="71">
        <f t="shared" si="36"/>
        <v>1.7241379310344827</v>
      </c>
      <c r="Y256" s="71">
        <f t="shared" si="37"/>
        <v>1.8181818181818181</v>
      </c>
      <c r="Z256" s="88">
        <f t="shared" si="38"/>
        <v>0.34482758620689657</v>
      </c>
      <c r="AA256" s="88">
        <f t="shared" si="39"/>
        <v>0.36363636363636365</v>
      </c>
      <c r="AB256" s="90">
        <f t="shared" si="40"/>
        <v>0.10416666666666667</v>
      </c>
      <c r="AC256" s="31">
        <f t="shared" si="41"/>
        <v>96</v>
      </c>
      <c r="AD256" s="88">
        <f t="shared" si="42"/>
        <v>3.5919540229885057E-4</v>
      </c>
      <c r="AE256" s="88">
        <f t="shared" si="43"/>
        <v>3.7878787878787879E-4</v>
      </c>
      <c r="AF256" s="88">
        <f t="shared" si="44"/>
        <v>1.1494252873563218E-2</v>
      </c>
      <c r="AG256" s="88">
        <f t="shared" si="45"/>
        <v>1.2121212121212121E-2</v>
      </c>
      <c r="AH256" s="88">
        <f t="shared" si="46"/>
        <v>5.7471264367816091E-3</v>
      </c>
      <c r="AI256" s="88" t="e">
        <f t="shared" si="47"/>
        <v>#DIV/0!</v>
      </c>
      <c r="AJ256" s="94" t="s">
        <v>4454</v>
      </c>
      <c r="AK256" s="119" t="s">
        <v>4460</v>
      </c>
    </row>
    <row r="257" spans="1:37" ht="32" x14ac:dyDescent="0.2">
      <c r="A257" s="2" t="s">
        <v>456</v>
      </c>
      <c r="B257" s="2" t="s">
        <v>635</v>
      </c>
      <c r="C257" s="2"/>
      <c r="D257" s="2"/>
      <c r="E257" t="s">
        <v>2224</v>
      </c>
      <c r="F257" s="2" t="s">
        <v>645</v>
      </c>
      <c r="G257" s="2" t="s">
        <v>644</v>
      </c>
      <c r="H257" s="2" t="s">
        <v>455</v>
      </c>
      <c r="I257" s="25" t="s">
        <v>3534</v>
      </c>
      <c r="J257" s="27" t="s">
        <v>3507</v>
      </c>
      <c r="K257" s="27" t="s">
        <v>3700</v>
      </c>
      <c r="L257" s="31">
        <v>0.2</v>
      </c>
      <c r="N257" s="75">
        <v>10</v>
      </c>
      <c r="O257">
        <v>290</v>
      </c>
      <c r="P257">
        <v>580</v>
      </c>
      <c r="Q257">
        <v>275</v>
      </c>
      <c r="S257" t="s">
        <v>3101</v>
      </c>
      <c r="T257" s="31">
        <v>0.2</v>
      </c>
      <c r="U257" s="31">
        <v>15</v>
      </c>
      <c r="V257" t="s">
        <v>2224</v>
      </c>
      <c r="W257" s="2" t="s">
        <v>645</v>
      </c>
      <c r="X257" s="71">
        <f t="shared" si="36"/>
        <v>1.7241379310344827</v>
      </c>
      <c r="Y257" s="71">
        <f t="shared" si="37"/>
        <v>1.8181818181818181</v>
      </c>
      <c r="Z257" s="88">
        <f t="shared" si="38"/>
        <v>0.34482758620689657</v>
      </c>
      <c r="AA257" s="88">
        <f t="shared" si="39"/>
        <v>0.36363636363636365</v>
      </c>
      <c r="AB257" s="90">
        <f t="shared" si="40"/>
        <v>0.10416666666666667</v>
      </c>
      <c r="AC257" s="31">
        <f t="shared" si="41"/>
        <v>96</v>
      </c>
      <c r="AD257" s="88">
        <f t="shared" si="42"/>
        <v>3.5919540229885057E-4</v>
      </c>
      <c r="AE257" s="88">
        <f t="shared" si="43"/>
        <v>3.7878787878787879E-4</v>
      </c>
      <c r="AF257" s="88">
        <f t="shared" si="44"/>
        <v>1.1494252873563218E-2</v>
      </c>
      <c r="AG257" s="88">
        <f t="shared" si="45"/>
        <v>1.2121212121212121E-2</v>
      </c>
      <c r="AH257" s="88">
        <f t="shared" si="46"/>
        <v>5.7471264367816091E-3</v>
      </c>
      <c r="AI257" s="88" t="e">
        <f t="shared" si="47"/>
        <v>#DIV/0!</v>
      </c>
      <c r="AJ257" s="94" t="s">
        <v>4454</v>
      </c>
      <c r="AK257" s="119" t="s">
        <v>4460</v>
      </c>
    </row>
    <row r="258" spans="1:37" ht="32" x14ac:dyDescent="0.2">
      <c r="A258" s="2" t="s">
        <v>459</v>
      </c>
      <c r="B258" s="2" t="s">
        <v>635</v>
      </c>
      <c r="C258" s="2"/>
      <c r="D258" s="2"/>
      <c r="E258" t="s">
        <v>2224</v>
      </c>
      <c r="F258" s="2" t="s">
        <v>645</v>
      </c>
      <c r="G258" s="2" t="s">
        <v>644</v>
      </c>
      <c r="H258" s="2" t="s">
        <v>458</v>
      </c>
      <c r="I258" s="26" t="s">
        <v>3534</v>
      </c>
      <c r="J258" s="27" t="s">
        <v>3507</v>
      </c>
      <c r="K258" s="27" t="s">
        <v>3700</v>
      </c>
      <c r="L258" s="31">
        <v>0.2</v>
      </c>
      <c r="N258" s="75">
        <v>10</v>
      </c>
      <c r="O258">
        <v>290</v>
      </c>
      <c r="P258">
        <v>580</v>
      </c>
      <c r="Q258">
        <v>275</v>
      </c>
      <c r="S258" t="s">
        <v>3101</v>
      </c>
      <c r="T258" s="31">
        <v>0.2</v>
      </c>
      <c r="U258" s="31">
        <v>15</v>
      </c>
      <c r="V258" t="s">
        <v>2224</v>
      </c>
      <c r="W258" s="2" t="s">
        <v>645</v>
      </c>
      <c r="X258" s="71">
        <f t="shared" ref="X258:X322" si="48">N258/((0.1*O258)*T258)</f>
        <v>1.7241379310344827</v>
      </c>
      <c r="Y258" s="71">
        <f t="shared" ref="Y258:Y322" si="49">N258/(0.1*Q258*T258)</f>
        <v>1.8181818181818181</v>
      </c>
      <c r="Z258" s="88">
        <f t="shared" ref="Z258:Z322" si="50">N258/(0.1*O258)</f>
        <v>0.34482758620689657</v>
      </c>
      <c r="AA258" s="88">
        <f t="shared" ref="AA258:AA322" si="51">N258/(0.1*Q258)</f>
        <v>0.36363636363636365</v>
      </c>
      <c r="AB258" s="90">
        <f t="shared" ref="AB258:AB322" si="52">N258/AC258</f>
        <v>0.10416666666666667</v>
      </c>
      <c r="AC258" s="31">
        <f t="shared" ref="AC258:AC322" si="53">T258*480</f>
        <v>96</v>
      </c>
      <c r="AD258" s="88">
        <f t="shared" ref="AD258:AD322" si="54">AB258/O258</f>
        <v>3.5919540229885057E-4</v>
      </c>
      <c r="AE258" s="88">
        <f t="shared" ref="AE258:AE322" si="55">AB258/Q258</f>
        <v>3.7878787878787879E-4</v>
      </c>
      <c r="AF258" s="88">
        <f t="shared" ref="AF258:AF322" si="56">((N258/(T258*U258))/O258)</f>
        <v>1.1494252873563218E-2</v>
      </c>
      <c r="AG258" s="88">
        <f t="shared" ref="AG258:AG322" si="57">((N258/(T258*U258))/Q258)</f>
        <v>1.2121212121212121E-2</v>
      </c>
      <c r="AH258" s="88">
        <f t="shared" si="46"/>
        <v>5.7471264367816091E-3</v>
      </c>
      <c r="AI258" s="88" t="e">
        <f t="shared" si="47"/>
        <v>#DIV/0!</v>
      </c>
      <c r="AJ258" s="94" t="s">
        <v>4454</v>
      </c>
      <c r="AK258" s="119" t="s">
        <v>4460</v>
      </c>
    </row>
    <row r="259" spans="1:37" ht="32" x14ac:dyDescent="0.2">
      <c r="A259" s="2" t="s">
        <v>456</v>
      </c>
      <c r="B259" s="2" t="s">
        <v>635</v>
      </c>
      <c r="C259" s="2"/>
      <c r="D259" s="2"/>
      <c r="E259" t="s">
        <v>2225</v>
      </c>
      <c r="F259" s="2" t="s">
        <v>647</v>
      </c>
      <c r="G259" s="2" t="s">
        <v>646</v>
      </c>
      <c r="H259" s="2" t="s">
        <v>455</v>
      </c>
      <c r="I259" s="25" t="s">
        <v>3534</v>
      </c>
      <c r="J259" s="27" t="s">
        <v>3507</v>
      </c>
      <c r="K259" s="27" t="s">
        <v>3700</v>
      </c>
      <c r="L259" s="31">
        <v>0.2</v>
      </c>
      <c r="N259" s="75">
        <v>10</v>
      </c>
      <c r="O259">
        <v>290</v>
      </c>
      <c r="P259">
        <v>580</v>
      </c>
      <c r="Q259">
        <v>275</v>
      </c>
      <c r="S259" t="s">
        <v>3101</v>
      </c>
      <c r="T259" s="31">
        <v>0.2</v>
      </c>
      <c r="U259" s="31">
        <v>15</v>
      </c>
      <c r="V259" t="s">
        <v>2225</v>
      </c>
      <c r="W259" s="2" t="s">
        <v>647</v>
      </c>
      <c r="X259" s="71">
        <f t="shared" si="48"/>
        <v>1.7241379310344827</v>
      </c>
      <c r="Y259" s="71">
        <f t="shared" si="49"/>
        <v>1.8181818181818181</v>
      </c>
      <c r="Z259" s="88">
        <f t="shared" si="50"/>
        <v>0.34482758620689657</v>
      </c>
      <c r="AA259" s="88">
        <f t="shared" si="51"/>
        <v>0.36363636363636365</v>
      </c>
      <c r="AB259" s="90">
        <f t="shared" si="52"/>
        <v>0.10416666666666667</v>
      </c>
      <c r="AC259" s="31">
        <f t="shared" si="53"/>
        <v>96</v>
      </c>
      <c r="AD259" s="88">
        <f t="shared" si="54"/>
        <v>3.5919540229885057E-4</v>
      </c>
      <c r="AE259" s="88">
        <f t="shared" si="55"/>
        <v>3.7878787878787879E-4</v>
      </c>
      <c r="AF259" s="88">
        <f t="shared" si="56"/>
        <v>1.1494252873563218E-2</v>
      </c>
      <c r="AG259" s="88">
        <f t="shared" si="57"/>
        <v>1.2121212121212121E-2</v>
      </c>
      <c r="AH259" s="88">
        <f t="shared" ref="AH259:AH323" si="58">((N259/(T259*U259))/P259)</f>
        <v>5.7471264367816091E-3</v>
      </c>
      <c r="AI259" s="88" t="e">
        <f t="shared" ref="AI259:AI323" si="59">((N259/(T259*U259))/R259)</f>
        <v>#DIV/0!</v>
      </c>
      <c r="AJ259" s="94" t="s">
        <v>4454</v>
      </c>
      <c r="AK259" s="119" t="s">
        <v>4460</v>
      </c>
    </row>
    <row r="260" spans="1:37" ht="32" x14ac:dyDescent="0.2">
      <c r="A260" s="2" t="s">
        <v>459</v>
      </c>
      <c r="B260" s="2" t="s">
        <v>635</v>
      </c>
      <c r="C260" s="2"/>
      <c r="D260" s="2"/>
      <c r="E260" t="s">
        <v>2225</v>
      </c>
      <c r="F260" s="2" t="s">
        <v>647</v>
      </c>
      <c r="G260" s="2" t="s">
        <v>646</v>
      </c>
      <c r="H260" s="2" t="s">
        <v>458</v>
      </c>
      <c r="I260" s="26" t="s">
        <v>3534</v>
      </c>
      <c r="J260" s="27" t="s">
        <v>3507</v>
      </c>
      <c r="K260" s="27" t="s">
        <v>3700</v>
      </c>
      <c r="L260" s="31">
        <v>0.2</v>
      </c>
      <c r="N260" s="75">
        <v>10</v>
      </c>
      <c r="O260">
        <v>290</v>
      </c>
      <c r="P260">
        <v>580</v>
      </c>
      <c r="Q260">
        <v>275</v>
      </c>
      <c r="S260" t="s">
        <v>3101</v>
      </c>
      <c r="T260" s="31">
        <v>0.2</v>
      </c>
      <c r="U260" s="31">
        <v>15</v>
      </c>
      <c r="V260" t="s">
        <v>2225</v>
      </c>
      <c r="W260" s="2" t="s">
        <v>647</v>
      </c>
      <c r="X260" s="71">
        <f t="shared" si="48"/>
        <v>1.7241379310344827</v>
      </c>
      <c r="Y260" s="71">
        <f t="shared" si="49"/>
        <v>1.8181818181818181</v>
      </c>
      <c r="Z260" s="88">
        <f t="shared" si="50"/>
        <v>0.34482758620689657</v>
      </c>
      <c r="AA260" s="88">
        <f t="shared" si="51"/>
        <v>0.36363636363636365</v>
      </c>
      <c r="AB260" s="90">
        <f t="shared" si="52"/>
        <v>0.10416666666666667</v>
      </c>
      <c r="AC260" s="31">
        <f t="shared" si="53"/>
        <v>96</v>
      </c>
      <c r="AD260" s="88">
        <f t="shared" si="54"/>
        <v>3.5919540229885057E-4</v>
      </c>
      <c r="AE260" s="88">
        <f t="shared" si="55"/>
        <v>3.7878787878787879E-4</v>
      </c>
      <c r="AF260" s="88">
        <f t="shared" si="56"/>
        <v>1.1494252873563218E-2</v>
      </c>
      <c r="AG260" s="88">
        <f t="shared" si="57"/>
        <v>1.2121212121212121E-2</v>
      </c>
      <c r="AH260" s="88">
        <f t="shared" si="58"/>
        <v>5.7471264367816091E-3</v>
      </c>
      <c r="AI260" s="88" t="e">
        <f t="shared" si="59"/>
        <v>#DIV/0!</v>
      </c>
      <c r="AJ260" s="94" t="s">
        <v>4454</v>
      </c>
      <c r="AK260" s="119" t="s">
        <v>4460</v>
      </c>
    </row>
    <row r="261" spans="1:37" ht="32" x14ac:dyDescent="0.2">
      <c r="A261" s="2" t="s">
        <v>456</v>
      </c>
      <c r="B261" s="2" t="s">
        <v>635</v>
      </c>
      <c r="C261" s="2"/>
      <c r="D261" s="2"/>
      <c r="E261" t="s">
        <v>2226</v>
      </c>
      <c r="F261" s="2" t="s">
        <v>649</v>
      </c>
      <c r="G261" s="2" t="s">
        <v>648</v>
      </c>
      <c r="H261" s="2" t="s">
        <v>455</v>
      </c>
      <c r="I261" s="25" t="s">
        <v>3534</v>
      </c>
      <c r="J261" s="27" t="s">
        <v>3507</v>
      </c>
      <c r="K261" s="27" t="s">
        <v>3700</v>
      </c>
      <c r="L261" s="31">
        <v>0.2</v>
      </c>
      <c r="N261" s="75">
        <v>10</v>
      </c>
      <c r="O261">
        <v>290</v>
      </c>
      <c r="P261">
        <v>580</v>
      </c>
      <c r="Q261">
        <v>275</v>
      </c>
      <c r="S261" t="s">
        <v>3101</v>
      </c>
      <c r="T261" s="31">
        <v>0.2</v>
      </c>
      <c r="U261" s="31">
        <v>15</v>
      </c>
      <c r="V261" t="s">
        <v>2226</v>
      </c>
      <c r="W261" s="2" t="s">
        <v>649</v>
      </c>
      <c r="X261" s="71">
        <f t="shared" si="48"/>
        <v>1.7241379310344827</v>
      </c>
      <c r="Y261" s="71">
        <f t="shared" si="49"/>
        <v>1.8181818181818181</v>
      </c>
      <c r="Z261" s="88">
        <f t="shared" si="50"/>
        <v>0.34482758620689657</v>
      </c>
      <c r="AA261" s="88">
        <f t="shared" si="51"/>
        <v>0.36363636363636365</v>
      </c>
      <c r="AB261" s="90">
        <f t="shared" si="52"/>
        <v>0.10416666666666667</v>
      </c>
      <c r="AC261" s="31">
        <f t="shared" si="53"/>
        <v>96</v>
      </c>
      <c r="AD261" s="88">
        <f t="shared" si="54"/>
        <v>3.5919540229885057E-4</v>
      </c>
      <c r="AE261" s="88">
        <f t="shared" si="55"/>
        <v>3.7878787878787879E-4</v>
      </c>
      <c r="AF261" s="88">
        <f t="shared" si="56"/>
        <v>1.1494252873563218E-2</v>
      </c>
      <c r="AG261" s="88">
        <f t="shared" si="57"/>
        <v>1.2121212121212121E-2</v>
      </c>
      <c r="AH261" s="88">
        <f t="shared" si="58"/>
        <v>5.7471264367816091E-3</v>
      </c>
      <c r="AI261" s="88" t="e">
        <f t="shared" si="59"/>
        <v>#DIV/0!</v>
      </c>
      <c r="AJ261" s="94" t="s">
        <v>4454</v>
      </c>
      <c r="AK261" s="119" t="s">
        <v>4460</v>
      </c>
    </row>
    <row r="262" spans="1:37" ht="32" x14ac:dyDescent="0.2">
      <c r="A262" s="2" t="s">
        <v>459</v>
      </c>
      <c r="B262" s="2" t="s">
        <v>635</v>
      </c>
      <c r="C262" s="2"/>
      <c r="D262" s="2"/>
      <c r="E262" t="s">
        <v>2226</v>
      </c>
      <c r="F262" s="2" t="s">
        <v>649</v>
      </c>
      <c r="G262" s="2" t="s">
        <v>648</v>
      </c>
      <c r="H262" s="2" t="s">
        <v>458</v>
      </c>
      <c r="I262" s="26" t="s">
        <v>3534</v>
      </c>
      <c r="J262" s="27" t="s">
        <v>3507</v>
      </c>
      <c r="K262" s="27" t="s">
        <v>3700</v>
      </c>
      <c r="L262" s="31">
        <v>0.2</v>
      </c>
      <c r="N262" s="75">
        <v>10</v>
      </c>
      <c r="O262">
        <v>290</v>
      </c>
      <c r="P262">
        <v>580</v>
      </c>
      <c r="Q262">
        <v>275</v>
      </c>
      <c r="S262" t="s">
        <v>3101</v>
      </c>
      <c r="T262" s="31">
        <v>0.2</v>
      </c>
      <c r="U262" s="31">
        <v>15</v>
      </c>
      <c r="V262" t="s">
        <v>2226</v>
      </c>
      <c r="W262" s="2" t="s">
        <v>649</v>
      </c>
      <c r="X262" s="71">
        <f t="shared" si="48"/>
        <v>1.7241379310344827</v>
      </c>
      <c r="Y262" s="71">
        <f t="shared" si="49"/>
        <v>1.8181818181818181</v>
      </c>
      <c r="Z262" s="88">
        <f t="shared" si="50"/>
        <v>0.34482758620689657</v>
      </c>
      <c r="AA262" s="88">
        <f t="shared" si="51"/>
        <v>0.36363636363636365</v>
      </c>
      <c r="AB262" s="90">
        <f t="shared" si="52"/>
        <v>0.10416666666666667</v>
      </c>
      <c r="AC262" s="31">
        <f t="shared" si="53"/>
        <v>96</v>
      </c>
      <c r="AD262" s="88">
        <f t="shared" si="54"/>
        <v>3.5919540229885057E-4</v>
      </c>
      <c r="AE262" s="88">
        <f t="shared" si="55"/>
        <v>3.7878787878787879E-4</v>
      </c>
      <c r="AF262" s="88">
        <f t="shared" si="56"/>
        <v>1.1494252873563218E-2</v>
      </c>
      <c r="AG262" s="88">
        <f t="shared" si="57"/>
        <v>1.2121212121212121E-2</v>
      </c>
      <c r="AH262" s="88">
        <f t="shared" si="58"/>
        <v>5.7471264367816091E-3</v>
      </c>
      <c r="AI262" s="88" t="e">
        <f t="shared" si="59"/>
        <v>#DIV/0!</v>
      </c>
      <c r="AJ262" s="94" t="s">
        <v>4454</v>
      </c>
      <c r="AK262" s="119" t="s">
        <v>4460</v>
      </c>
    </row>
    <row r="263" spans="1:37" ht="32" x14ac:dyDescent="0.2">
      <c r="A263" s="2" t="s">
        <v>459</v>
      </c>
      <c r="B263" s="2" t="s">
        <v>635</v>
      </c>
      <c r="C263" s="2"/>
      <c r="D263" s="2"/>
      <c r="E263" t="s">
        <v>2227</v>
      </c>
      <c r="F263" s="2" t="s">
        <v>651</v>
      </c>
      <c r="G263" s="2" t="s">
        <v>650</v>
      </c>
      <c r="H263" s="2" t="s">
        <v>458</v>
      </c>
      <c r="I263" s="25" t="s">
        <v>3534</v>
      </c>
      <c r="J263" s="27" t="s">
        <v>3507</v>
      </c>
      <c r="K263" s="27" t="s">
        <v>3700</v>
      </c>
      <c r="L263" s="31">
        <v>0.2</v>
      </c>
      <c r="N263" s="75">
        <v>10</v>
      </c>
      <c r="O263">
        <v>290</v>
      </c>
      <c r="P263">
        <v>580</v>
      </c>
      <c r="Q263">
        <v>275</v>
      </c>
      <c r="S263" t="s">
        <v>3101</v>
      </c>
      <c r="T263" s="31">
        <v>0.2</v>
      </c>
      <c r="U263" s="31">
        <v>15</v>
      </c>
      <c r="V263" t="s">
        <v>2227</v>
      </c>
      <c r="W263" s="2" t="s">
        <v>651</v>
      </c>
      <c r="X263" s="71">
        <f t="shared" si="48"/>
        <v>1.7241379310344827</v>
      </c>
      <c r="Y263" s="71">
        <f t="shared" si="49"/>
        <v>1.8181818181818181</v>
      </c>
      <c r="Z263" s="88">
        <f t="shared" si="50"/>
        <v>0.34482758620689657</v>
      </c>
      <c r="AA263" s="88">
        <f t="shared" si="51"/>
        <v>0.36363636363636365</v>
      </c>
      <c r="AB263" s="90">
        <f t="shared" si="52"/>
        <v>0.10416666666666667</v>
      </c>
      <c r="AC263" s="31">
        <f t="shared" si="53"/>
        <v>96</v>
      </c>
      <c r="AD263" s="88">
        <f t="shared" si="54"/>
        <v>3.5919540229885057E-4</v>
      </c>
      <c r="AE263" s="88">
        <f t="shared" si="55"/>
        <v>3.7878787878787879E-4</v>
      </c>
      <c r="AF263" s="88">
        <f t="shared" si="56"/>
        <v>1.1494252873563218E-2</v>
      </c>
      <c r="AG263" s="88">
        <f t="shared" si="57"/>
        <v>1.2121212121212121E-2</v>
      </c>
      <c r="AH263" s="88">
        <f t="shared" si="58"/>
        <v>5.7471264367816091E-3</v>
      </c>
      <c r="AI263" s="88" t="e">
        <f t="shared" si="59"/>
        <v>#DIV/0!</v>
      </c>
      <c r="AJ263" s="94" t="s">
        <v>4454</v>
      </c>
      <c r="AK263" s="119" t="s">
        <v>4460</v>
      </c>
    </row>
    <row r="264" spans="1:37" ht="32" x14ac:dyDescent="0.2">
      <c r="A264" s="2" t="s">
        <v>456</v>
      </c>
      <c r="B264" s="2" t="s">
        <v>635</v>
      </c>
      <c r="C264" s="2"/>
      <c r="D264" s="2"/>
      <c r="E264" t="s">
        <v>2227</v>
      </c>
      <c r="F264" s="2" t="s">
        <v>651</v>
      </c>
      <c r="G264" s="2" t="s">
        <v>650</v>
      </c>
      <c r="H264" s="2" t="s">
        <v>455</v>
      </c>
      <c r="I264" s="26" t="s">
        <v>3534</v>
      </c>
      <c r="J264" s="27" t="s">
        <v>3507</v>
      </c>
      <c r="K264" s="27" t="s">
        <v>3700</v>
      </c>
      <c r="L264" s="31">
        <v>0.2</v>
      </c>
      <c r="N264" s="75">
        <v>10</v>
      </c>
      <c r="O264">
        <v>290</v>
      </c>
      <c r="P264">
        <v>580</v>
      </c>
      <c r="Q264">
        <v>275</v>
      </c>
      <c r="S264" t="s">
        <v>3101</v>
      </c>
      <c r="T264" s="31">
        <v>0.2</v>
      </c>
      <c r="U264" s="31">
        <v>15</v>
      </c>
      <c r="V264" t="s">
        <v>2227</v>
      </c>
      <c r="W264" s="2" t="s">
        <v>651</v>
      </c>
      <c r="X264" s="71">
        <f t="shared" si="48"/>
        <v>1.7241379310344827</v>
      </c>
      <c r="Y264" s="71">
        <f t="shared" si="49"/>
        <v>1.8181818181818181</v>
      </c>
      <c r="Z264" s="88">
        <f t="shared" si="50"/>
        <v>0.34482758620689657</v>
      </c>
      <c r="AA264" s="88">
        <f t="shared" si="51"/>
        <v>0.36363636363636365</v>
      </c>
      <c r="AB264" s="90">
        <f t="shared" si="52"/>
        <v>0.10416666666666667</v>
      </c>
      <c r="AC264" s="31">
        <f t="shared" si="53"/>
        <v>96</v>
      </c>
      <c r="AD264" s="88">
        <f t="shared" si="54"/>
        <v>3.5919540229885057E-4</v>
      </c>
      <c r="AE264" s="88">
        <f t="shared" si="55"/>
        <v>3.7878787878787879E-4</v>
      </c>
      <c r="AF264" s="88">
        <f t="shared" si="56"/>
        <v>1.1494252873563218E-2</v>
      </c>
      <c r="AG264" s="88">
        <f t="shared" si="57"/>
        <v>1.2121212121212121E-2</v>
      </c>
      <c r="AH264" s="88">
        <f t="shared" si="58"/>
        <v>5.7471264367816091E-3</v>
      </c>
      <c r="AI264" s="88" t="e">
        <f t="shared" si="59"/>
        <v>#DIV/0!</v>
      </c>
      <c r="AJ264" s="94" t="s">
        <v>4454</v>
      </c>
      <c r="AK264" s="119" t="s">
        <v>4460</v>
      </c>
    </row>
    <row r="265" spans="1:37" ht="32" x14ac:dyDescent="0.2">
      <c r="A265" s="2" t="s">
        <v>456</v>
      </c>
      <c r="B265" s="2" t="s">
        <v>635</v>
      </c>
      <c r="C265" s="2"/>
      <c r="D265" s="2"/>
      <c r="E265" t="s">
        <v>2228</v>
      </c>
      <c r="F265" s="2" t="s">
        <v>653</v>
      </c>
      <c r="G265" s="2" t="s">
        <v>652</v>
      </c>
      <c r="H265" s="2" t="s">
        <v>455</v>
      </c>
      <c r="I265" s="25" t="s">
        <v>3534</v>
      </c>
      <c r="J265" s="27" t="s">
        <v>3507</v>
      </c>
      <c r="K265" s="27" t="s">
        <v>3700</v>
      </c>
      <c r="L265" s="31">
        <v>0.2</v>
      </c>
      <c r="N265" s="75">
        <v>10</v>
      </c>
      <c r="O265">
        <v>290</v>
      </c>
      <c r="P265">
        <v>580</v>
      </c>
      <c r="Q265">
        <v>275</v>
      </c>
      <c r="S265" t="s">
        <v>3101</v>
      </c>
      <c r="T265" s="31">
        <v>0.2</v>
      </c>
      <c r="U265" s="31">
        <v>15</v>
      </c>
      <c r="V265" t="s">
        <v>2228</v>
      </c>
      <c r="W265" s="2" t="s">
        <v>653</v>
      </c>
      <c r="X265" s="71">
        <f t="shared" si="48"/>
        <v>1.7241379310344827</v>
      </c>
      <c r="Y265" s="71">
        <f t="shared" si="49"/>
        <v>1.8181818181818181</v>
      </c>
      <c r="Z265" s="88">
        <f t="shared" si="50"/>
        <v>0.34482758620689657</v>
      </c>
      <c r="AA265" s="88">
        <f t="shared" si="51"/>
        <v>0.36363636363636365</v>
      </c>
      <c r="AB265" s="90">
        <f t="shared" si="52"/>
        <v>0.10416666666666667</v>
      </c>
      <c r="AC265" s="31">
        <f t="shared" si="53"/>
        <v>96</v>
      </c>
      <c r="AD265" s="88">
        <f t="shared" si="54"/>
        <v>3.5919540229885057E-4</v>
      </c>
      <c r="AE265" s="88">
        <f t="shared" si="55"/>
        <v>3.7878787878787879E-4</v>
      </c>
      <c r="AF265" s="88">
        <f t="shared" si="56"/>
        <v>1.1494252873563218E-2</v>
      </c>
      <c r="AG265" s="88">
        <f t="shared" si="57"/>
        <v>1.2121212121212121E-2</v>
      </c>
      <c r="AH265" s="88">
        <f t="shared" si="58"/>
        <v>5.7471264367816091E-3</v>
      </c>
      <c r="AI265" s="88" t="e">
        <f t="shared" si="59"/>
        <v>#DIV/0!</v>
      </c>
      <c r="AJ265" s="94" t="s">
        <v>4454</v>
      </c>
      <c r="AK265" s="119" t="s">
        <v>4460</v>
      </c>
    </row>
    <row r="266" spans="1:37" ht="32" x14ac:dyDescent="0.2">
      <c r="A266" s="2" t="s">
        <v>459</v>
      </c>
      <c r="B266" s="2" t="s">
        <v>635</v>
      </c>
      <c r="C266" s="2"/>
      <c r="D266" s="2"/>
      <c r="E266" t="s">
        <v>2228</v>
      </c>
      <c r="F266" s="2" t="s">
        <v>653</v>
      </c>
      <c r="G266" s="2" t="s">
        <v>652</v>
      </c>
      <c r="H266" s="2" t="s">
        <v>458</v>
      </c>
      <c r="I266" s="26" t="s">
        <v>3534</v>
      </c>
      <c r="J266" s="27" t="s">
        <v>3507</v>
      </c>
      <c r="K266" s="27" t="s">
        <v>3700</v>
      </c>
      <c r="L266" s="31">
        <v>0.2</v>
      </c>
      <c r="N266" s="75">
        <v>10</v>
      </c>
      <c r="O266">
        <v>290</v>
      </c>
      <c r="P266">
        <v>580</v>
      </c>
      <c r="Q266">
        <v>275</v>
      </c>
      <c r="S266" t="s">
        <v>3101</v>
      </c>
      <c r="T266" s="31">
        <v>0.2</v>
      </c>
      <c r="U266" s="31">
        <v>15</v>
      </c>
      <c r="V266" t="s">
        <v>2228</v>
      </c>
      <c r="W266" s="2" t="s">
        <v>653</v>
      </c>
      <c r="X266" s="71">
        <f t="shared" si="48"/>
        <v>1.7241379310344827</v>
      </c>
      <c r="Y266" s="71">
        <f t="shared" si="49"/>
        <v>1.8181818181818181</v>
      </c>
      <c r="Z266" s="88">
        <f t="shared" si="50"/>
        <v>0.34482758620689657</v>
      </c>
      <c r="AA266" s="88">
        <f t="shared" si="51"/>
        <v>0.36363636363636365</v>
      </c>
      <c r="AB266" s="90">
        <f t="shared" si="52"/>
        <v>0.10416666666666667</v>
      </c>
      <c r="AC266" s="31">
        <f t="shared" si="53"/>
        <v>96</v>
      </c>
      <c r="AD266" s="88">
        <f t="shared" si="54"/>
        <v>3.5919540229885057E-4</v>
      </c>
      <c r="AE266" s="88">
        <f t="shared" si="55"/>
        <v>3.7878787878787879E-4</v>
      </c>
      <c r="AF266" s="88">
        <f t="shared" si="56"/>
        <v>1.1494252873563218E-2</v>
      </c>
      <c r="AG266" s="88">
        <f t="shared" si="57"/>
        <v>1.2121212121212121E-2</v>
      </c>
      <c r="AH266" s="88">
        <f t="shared" si="58"/>
        <v>5.7471264367816091E-3</v>
      </c>
      <c r="AI266" s="88" t="e">
        <f t="shared" si="59"/>
        <v>#DIV/0!</v>
      </c>
      <c r="AJ266" s="94" t="s">
        <v>4454</v>
      </c>
      <c r="AK266" s="119" t="s">
        <v>4460</v>
      </c>
    </row>
    <row r="267" spans="1:37" ht="32" x14ac:dyDescent="0.2">
      <c r="A267" s="2" t="s">
        <v>456</v>
      </c>
      <c r="B267" s="2" t="s">
        <v>635</v>
      </c>
      <c r="C267" s="2"/>
      <c r="D267" s="2"/>
      <c r="E267" t="s">
        <v>2229</v>
      </c>
      <c r="F267" s="2" t="s">
        <v>655</v>
      </c>
      <c r="G267" s="2" t="s">
        <v>654</v>
      </c>
      <c r="H267" s="2" t="s">
        <v>455</v>
      </c>
      <c r="I267" s="25" t="s">
        <v>3534</v>
      </c>
      <c r="J267" s="27" t="s">
        <v>3507</v>
      </c>
      <c r="K267" s="27" t="s">
        <v>3700</v>
      </c>
      <c r="L267" s="31">
        <v>0.2</v>
      </c>
      <c r="N267" s="75">
        <v>10</v>
      </c>
      <c r="O267">
        <v>290</v>
      </c>
      <c r="P267">
        <v>580</v>
      </c>
      <c r="Q267">
        <v>275</v>
      </c>
      <c r="S267" t="s">
        <v>3101</v>
      </c>
      <c r="T267" s="31">
        <v>0.2</v>
      </c>
      <c r="U267" s="31">
        <v>15</v>
      </c>
      <c r="V267" t="s">
        <v>2229</v>
      </c>
      <c r="W267" s="2" t="s">
        <v>655</v>
      </c>
      <c r="X267" s="71">
        <f t="shared" si="48"/>
        <v>1.7241379310344827</v>
      </c>
      <c r="Y267" s="71">
        <f t="shared" si="49"/>
        <v>1.8181818181818181</v>
      </c>
      <c r="Z267" s="88">
        <f t="shared" si="50"/>
        <v>0.34482758620689657</v>
      </c>
      <c r="AA267" s="88">
        <f t="shared" si="51"/>
        <v>0.36363636363636365</v>
      </c>
      <c r="AB267" s="90">
        <f t="shared" si="52"/>
        <v>0.10416666666666667</v>
      </c>
      <c r="AC267" s="31">
        <f t="shared" si="53"/>
        <v>96</v>
      </c>
      <c r="AD267" s="88">
        <f t="shared" si="54"/>
        <v>3.5919540229885057E-4</v>
      </c>
      <c r="AE267" s="88">
        <f t="shared" si="55"/>
        <v>3.7878787878787879E-4</v>
      </c>
      <c r="AF267" s="88">
        <f t="shared" si="56"/>
        <v>1.1494252873563218E-2</v>
      </c>
      <c r="AG267" s="88">
        <f t="shared" si="57"/>
        <v>1.2121212121212121E-2</v>
      </c>
      <c r="AH267" s="88">
        <f t="shared" si="58"/>
        <v>5.7471264367816091E-3</v>
      </c>
      <c r="AI267" s="88" t="e">
        <f t="shared" si="59"/>
        <v>#DIV/0!</v>
      </c>
      <c r="AJ267" s="94" t="s">
        <v>4454</v>
      </c>
      <c r="AK267" s="119" t="s">
        <v>4460</v>
      </c>
    </row>
    <row r="268" spans="1:37" ht="32" x14ac:dyDescent="0.2">
      <c r="A268" s="2" t="s">
        <v>459</v>
      </c>
      <c r="B268" s="2" t="s">
        <v>635</v>
      </c>
      <c r="C268" s="2"/>
      <c r="D268" s="2"/>
      <c r="E268" t="s">
        <v>2229</v>
      </c>
      <c r="F268" s="2" t="s">
        <v>655</v>
      </c>
      <c r="G268" s="2" t="s">
        <v>654</v>
      </c>
      <c r="H268" s="2" t="s">
        <v>458</v>
      </c>
      <c r="I268" s="26" t="s">
        <v>3534</v>
      </c>
      <c r="J268" s="27" t="s">
        <v>3507</v>
      </c>
      <c r="K268" s="27" t="s">
        <v>3700</v>
      </c>
      <c r="L268" s="31">
        <v>0.2</v>
      </c>
      <c r="N268" s="75">
        <v>10</v>
      </c>
      <c r="O268">
        <v>290</v>
      </c>
      <c r="P268">
        <v>580</v>
      </c>
      <c r="Q268">
        <v>275</v>
      </c>
      <c r="S268" t="s">
        <v>3101</v>
      </c>
      <c r="T268" s="31">
        <v>0.2</v>
      </c>
      <c r="U268" s="31">
        <v>15</v>
      </c>
      <c r="V268" t="s">
        <v>2229</v>
      </c>
      <c r="W268" s="2" t="s">
        <v>655</v>
      </c>
      <c r="X268" s="71">
        <f t="shared" si="48"/>
        <v>1.7241379310344827</v>
      </c>
      <c r="Y268" s="71">
        <f t="shared" si="49"/>
        <v>1.8181818181818181</v>
      </c>
      <c r="Z268" s="88">
        <f t="shared" si="50"/>
        <v>0.34482758620689657</v>
      </c>
      <c r="AA268" s="88">
        <f t="shared" si="51"/>
        <v>0.36363636363636365</v>
      </c>
      <c r="AB268" s="90">
        <f t="shared" si="52"/>
        <v>0.10416666666666667</v>
      </c>
      <c r="AC268" s="31">
        <f t="shared" si="53"/>
        <v>96</v>
      </c>
      <c r="AD268" s="88">
        <f t="shared" si="54"/>
        <v>3.5919540229885057E-4</v>
      </c>
      <c r="AE268" s="88">
        <f t="shared" si="55"/>
        <v>3.7878787878787879E-4</v>
      </c>
      <c r="AF268" s="88">
        <f t="shared" si="56"/>
        <v>1.1494252873563218E-2</v>
      </c>
      <c r="AG268" s="88">
        <f t="shared" si="57"/>
        <v>1.2121212121212121E-2</v>
      </c>
      <c r="AH268" s="88">
        <f t="shared" si="58"/>
        <v>5.7471264367816091E-3</v>
      </c>
      <c r="AI268" s="88" t="e">
        <f t="shared" si="59"/>
        <v>#DIV/0!</v>
      </c>
      <c r="AJ268" s="94" t="s">
        <v>4454</v>
      </c>
      <c r="AK268" s="119" t="s">
        <v>4460</v>
      </c>
    </row>
    <row r="269" spans="1:37" s="7" customFormat="1" ht="32" x14ac:dyDescent="0.2">
      <c r="A269" s="8"/>
      <c r="B269" s="8" t="s">
        <v>635</v>
      </c>
      <c r="C269" s="8"/>
      <c r="D269" s="8"/>
      <c r="F269" s="8" t="s">
        <v>2230</v>
      </c>
      <c r="G269" s="8" t="s">
        <v>2231</v>
      </c>
      <c r="H269" s="8" t="s">
        <v>455</v>
      </c>
      <c r="I269" s="7" t="s">
        <v>3534</v>
      </c>
      <c r="J269" s="7" t="s">
        <v>3507</v>
      </c>
      <c r="K269" s="7" t="s">
        <v>3700</v>
      </c>
      <c r="L269" s="67">
        <v>0.2</v>
      </c>
      <c r="N269" s="78">
        <v>100</v>
      </c>
      <c r="O269" s="7">
        <v>290</v>
      </c>
      <c r="P269" s="7">
        <v>580</v>
      </c>
      <c r="T269" s="67">
        <v>0.2</v>
      </c>
      <c r="U269" s="31">
        <v>15</v>
      </c>
      <c r="W269" s="8" t="s">
        <v>2230</v>
      </c>
      <c r="X269" s="71">
        <f t="shared" si="48"/>
        <v>17.241379310344826</v>
      </c>
      <c r="Y269" s="71" t="e">
        <f t="shared" si="49"/>
        <v>#DIV/0!</v>
      </c>
      <c r="Z269" s="88">
        <f t="shared" si="50"/>
        <v>3.4482758620689653</v>
      </c>
      <c r="AA269" s="88" t="e">
        <f t="shared" si="51"/>
        <v>#DIV/0!</v>
      </c>
      <c r="AB269" s="90">
        <f t="shared" si="52"/>
        <v>1.0416666666666667</v>
      </c>
      <c r="AC269" s="31">
        <f t="shared" si="53"/>
        <v>96</v>
      </c>
      <c r="AD269" s="88">
        <f t="shared" si="54"/>
        <v>3.5919540229885061E-3</v>
      </c>
      <c r="AE269" s="88" t="e">
        <f t="shared" si="55"/>
        <v>#DIV/0!</v>
      </c>
      <c r="AF269" s="88">
        <f t="shared" si="56"/>
        <v>0.1149425287356322</v>
      </c>
      <c r="AG269" s="88" t="e">
        <f t="shared" si="57"/>
        <v>#DIV/0!</v>
      </c>
      <c r="AH269" s="88">
        <f t="shared" si="58"/>
        <v>5.7471264367816098E-2</v>
      </c>
      <c r="AI269" s="88" t="e">
        <f t="shared" si="59"/>
        <v>#DIV/0!</v>
      </c>
      <c r="AJ269" s="94" t="s">
        <v>4454</v>
      </c>
      <c r="AK269" s="124" t="s">
        <v>3704</v>
      </c>
    </row>
    <row r="270" spans="1:37" s="7" customFormat="1" ht="32" x14ac:dyDescent="0.2">
      <c r="A270" s="8"/>
      <c r="B270" s="8" t="s">
        <v>635</v>
      </c>
      <c r="C270" s="8"/>
      <c r="D270" s="8"/>
      <c r="F270" s="8" t="s">
        <v>2230</v>
      </c>
      <c r="G270" s="8" t="s">
        <v>2231</v>
      </c>
      <c r="H270" s="8" t="s">
        <v>458</v>
      </c>
      <c r="I270" s="7" t="s">
        <v>3534</v>
      </c>
      <c r="J270" s="7" t="s">
        <v>3507</v>
      </c>
      <c r="K270" s="7" t="s">
        <v>3700</v>
      </c>
      <c r="L270" s="67">
        <v>0.2</v>
      </c>
      <c r="N270" s="78">
        <v>100</v>
      </c>
      <c r="O270" s="7">
        <v>290</v>
      </c>
      <c r="P270" s="7">
        <v>580</v>
      </c>
      <c r="T270" s="67">
        <v>0.2</v>
      </c>
      <c r="U270" s="31">
        <v>15</v>
      </c>
      <c r="W270" s="8" t="s">
        <v>2230</v>
      </c>
      <c r="X270" s="71">
        <f t="shared" ref="X270" si="60">N270/((0.1*O270)*T270)</f>
        <v>17.241379310344826</v>
      </c>
      <c r="Y270" s="71" t="e">
        <f t="shared" ref="Y270" si="61">N270/(0.1*Q270*T270)</f>
        <v>#DIV/0!</v>
      </c>
      <c r="Z270" s="88">
        <f t="shared" ref="Z270" si="62">N270/(0.1*O270)</f>
        <v>3.4482758620689653</v>
      </c>
      <c r="AA270" s="88" t="e">
        <f t="shared" ref="AA270" si="63">N270/(0.1*Q270)</f>
        <v>#DIV/0!</v>
      </c>
      <c r="AB270" s="90">
        <f t="shared" ref="AB270" si="64">N270/AC270</f>
        <v>1.0416666666666667</v>
      </c>
      <c r="AC270" s="31">
        <f t="shared" ref="AC270" si="65">T270*480</f>
        <v>96</v>
      </c>
      <c r="AD270" s="88">
        <f t="shared" ref="AD270" si="66">AB270/O270</f>
        <v>3.5919540229885061E-3</v>
      </c>
      <c r="AE270" s="88" t="e">
        <f t="shared" ref="AE270" si="67">AB270/Q270</f>
        <v>#DIV/0!</v>
      </c>
      <c r="AF270" s="88">
        <f t="shared" ref="AF270" si="68">((N270/(T270*U270))/O270)</f>
        <v>0.1149425287356322</v>
      </c>
      <c r="AG270" s="88" t="e">
        <f t="shared" ref="AG270" si="69">((N270/(T270*U270))/Q270)</f>
        <v>#DIV/0!</v>
      </c>
      <c r="AH270" s="88">
        <f t="shared" ref="AH270" si="70">((N270/(T270*U270))/P270)</f>
        <v>5.7471264367816098E-2</v>
      </c>
      <c r="AI270" s="88" t="e">
        <f t="shared" ref="AI270" si="71">((N270/(T270*U270))/R270)</f>
        <v>#DIV/0!</v>
      </c>
      <c r="AJ270" s="94" t="s">
        <v>4454</v>
      </c>
      <c r="AK270" s="124" t="s">
        <v>3704</v>
      </c>
    </row>
    <row r="271" spans="1:37" s="19" customFormat="1" x14ac:dyDescent="0.2">
      <c r="A271" s="20" t="s">
        <v>659</v>
      </c>
      <c r="B271" s="20" t="s">
        <v>661</v>
      </c>
      <c r="C271" s="20"/>
      <c r="D271" s="20"/>
      <c r="E271" s="19" t="s">
        <v>2233</v>
      </c>
      <c r="F271" s="20" t="s">
        <v>657</v>
      </c>
      <c r="G271" s="20" t="s">
        <v>656</v>
      </c>
      <c r="H271" s="20" t="s">
        <v>658</v>
      </c>
      <c r="I271" s="19" t="s">
        <v>3534</v>
      </c>
      <c r="J271" s="19" t="s">
        <v>3705</v>
      </c>
      <c r="K271" s="19" t="s">
        <v>661</v>
      </c>
      <c r="L271" s="35">
        <v>0.2</v>
      </c>
      <c r="N271" s="76">
        <v>1</v>
      </c>
      <c r="T271" s="35"/>
      <c r="U271" s="31">
        <v>15</v>
      </c>
      <c r="V271" s="19" t="s">
        <v>2233</v>
      </c>
      <c r="W271" s="20" t="s">
        <v>657</v>
      </c>
      <c r="X271" s="71" t="e">
        <f t="shared" si="48"/>
        <v>#DIV/0!</v>
      </c>
      <c r="Y271" s="71" t="e">
        <f t="shared" si="49"/>
        <v>#DIV/0!</v>
      </c>
      <c r="Z271" s="88" t="e">
        <f t="shared" si="50"/>
        <v>#DIV/0!</v>
      </c>
      <c r="AA271" s="88" t="e">
        <f t="shared" si="51"/>
        <v>#DIV/0!</v>
      </c>
      <c r="AB271" s="90" t="e">
        <f t="shared" si="52"/>
        <v>#DIV/0!</v>
      </c>
      <c r="AC271" s="31">
        <f t="shared" si="53"/>
        <v>0</v>
      </c>
      <c r="AD271" s="88" t="e">
        <f t="shared" si="54"/>
        <v>#DIV/0!</v>
      </c>
      <c r="AE271" s="88" t="e">
        <f t="shared" si="55"/>
        <v>#DIV/0!</v>
      </c>
      <c r="AF271" s="88" t="e">
        <f t="shared" si="56"/>
        <v>#DIV/0!</v>
      </c>
      <c r="AG271" s="88" t="e">
        <f t="shared" si="57"/>
        <v>#DIV/0!</v>
      </c>
      <c r="AH271" s="88" t="e">
        <f t="shared" si="58"/>
        <v>#DIV/0!</v>
      </c>
      <c r="AI271" s="88" t="e">
        <f t="shared" si="59"/>
        <v>#DIV/0!</v>
      </c>
      <c r="AJ271" s="93"/>
      <c r="AK271" s="120" t="s">
        <v>3706</v>
      </c>
    </row>
    <row r="272" spans="1:37" ht="16" x14ac:dyDescent="0.2">
      <c r="A272" s="2" t="s">
        <v>391</v>
      </c>
      <c r="B272" s="2" t="s">
        <v>20</v>
      </c>
      <c r="C272" s="2" t="s">
        <v>2236</v>
      </c>
      <c r="D272" s="2"/>
      <c r="E272" t="s">
        <v>2235</v>
      </c>
      <c r="F272" s="2" t="s">
        <v>663</v>
      </c>
      <c r="G272" s="2" t="s">
        <v>662</v>
      </c>
      <c r="H272" s="2" t="s">
        <v>390</v>
      </c>
      <c r="I272">
        <v>0.05</v>
      </c>
      <c r="J272" s="27" t="s">
        <v>3707</v>
      </c>
      <c r="K272" s="27" t="s">
        <v>3708</v>
      </c>
      <c r="L272" s="31">
        <v>0.05</v>
      </c>
      <c r="N272" s="75">
        <v>1</v>
      </c>
      <c r="Q272">
        <v>500</v>
      </c>
      <c r="S272" t="s">
        <v>3103</v>
      </c>
      <c r="T272" s="31">
        <v>0.05</v>
      </c>
      <c r="U272" s="31">
        <v>15</v>
      </c>
      <c r="V272" t="s">
        <v>2235</v>
      </c>
      <c r="W272" s="2" t="s">
        <v>663</v>
      </c>
      <c r="X272" s="71" t="e">
        <f t="shared" si="48"/>
        <v>#DIV/0!</v>
      </c>
      <c r="Y272" s="71">
        <f t="shared" si="49"/>
        <v>0.4</v>
      </c>
      <c r="Z272" s="88" t="e">
        <f t="shared" si="50"/>
        <v>#DIV/0!</v>
      </c>
      <c r="AA272" s="88">
        <f t="shared" si="51"/>
        <v>0.02</v>
      </c>
      <c r="AB272" s="90">
        <f t="shared" si="52"/>
        <v>4.1666666666666664E-2</v>
      </c>
      <c r="AC272" s="31">
        <f t="shared" si="53"/>
        <v>24</v>
      </c>
      <c r="AD272" s="88" t="e">
        <f t="shared" si="54"/>
        <v>#DIV/0!</v>
      </c>
      <c r="AE272" s="88">
        <f t="shared" si="55"/>
        <v>8.3333333333333331E-5</v>
      </c>
      <c r="AF272" s="88" t="e">
        <f t="shared" si="56"/>
        <v>#DIV/0!</v>
      </c>
      <c r="AG272" s="88">
        <f t="shared" si="57"/>
        <v>2.6666666666666666E-3</v>
      </c>
      <c r="AH272" s="141" t="e">
        <f t="shared" si="58"/>
        <v>#DIV/0!</v>
      </c>
      <c r="AI272" s="141" t="e">
        <f t="shared" si="59"/>
        <v>#DIV/0!</v>
      </c>
      <c r="AJ272" s="41" t="s">
        <v>4457</v>
      </c>
      <c r="AK272" s="118" t="s">
        <v>3710</v>
      </c>
    </row>
    <row r="273" spans="1:37" ht="16" x14ac:dyDescent="0.2">
      <c r="A273" s="2" t="s">
        <v>386</v>
      </c>
      <c r="B273" s="2" t="s">
        <v>20</v>
      </c>
      <c r="C273" s="2" t="s">
        <v>2236</v>
      </c>
      <c r="D273" s="2"/>
      <c r="E273" t="s">
        <v>2235</v>
      </c>
      <c r="F273" s="2" t="s">
        <v>663</v>
      </c>
      <c r="G273" s="2" t="s">
        <v>662</v>
      </c>
      <c r="H273" s="2" t="s">
        <v>385</v>
      </c>
      <c r="I273">
        <v>0.05</v>
      </c>
      <c r="J273" s="27" t="s">
        <v>3707</v>
      </c>
      <c r="K273" s="27" t="s">
        <v>3708</v>
      </c>
      <c r="L273" s="31">
        <v>0.05</v>
      </c>
      <c r="N273" s="75">
        <v>1</v>
      </c>
      <c r="Q273">
        <v>500</v>
      </c>
      <c r="S273" t="s">
        <v>3103</v>
      </c>
      <c r="T273" s="31">
        <v>0.05</v>
      </c>
      <c r="U273" s="31">
        <v>15</v>
      </c>
      <c r="V273" t="s">
        <v>2235</v>
      </c>
      <c r="W273" s="2" t="s">
        <v>663</v>
      </c>
      <c r="X273" s="71" t="e">
        <f t="shared" si="48"/>
        <v>#DIV/0!</v>
      </c>
      <c r="Y273" s="71">
        <f t="shared" si="49"/>
        <v>0.4</v>
      </c>
      <c r="Z273" s="88" t="e">
        <f t="shared" si="50"/>
        <v>#DIV/0!</v>
      </c>
      <c r="AA273" s="88">
        <f t="shared" si="51"/>
        <v>0.02</v>
      </c>
      <c r="AB273" s="90">
        <f t="shared" si="52"/>
        <v>4.1666666666666664E-2</v>
      </c>
      <c r="AC273" s="31">
        <f t="shared" si="53"/>
        <v>24</v>
      </c>
      <c r="AD273" s="88" t="e">
        <f t="shared" si="54"/>
        <v>#DIV/0!</v>
      </c>
      <c r="AE273" s="88">
        <f t="shared" si="55"/>
        <v>8.3333333333333331E-5</v>
      </c>
      <c r="AF273" s="88" t="e">
        <f t="shared" si="56"/>
        <v>#DIV/0!</v>
      </c>
      <c r="AG273" s="88">
        <f t="shared" si="57"/>
        <v>2.6666666666666666E-3</v>
      </c>
      <c r="AH273" s="141" t="e">
        <f t="shared" si="58"/>
        <v>#DIV/0!</v>
      </c>
      <c r="AI273" s="141" t="e">
        <f t="shared" si="59"/>
        <v>#DIV/0!</v>
      </c>
      <c r="AJ273" s="41" t="s">
        <v>4457</v>
      </c>
      <c r="AK273" s="118" t="s">
        <v>3710</v>
      </c>
    </row>
    <row r="274" spans="1:37" ht="16" x14ac:dyDescent="0.2">
      <c r="A274" s="2" t="s">
        <v>386</v>
      </c>
      <c r="B274" s="2" t="s">
        <v>668</v>
      </c>
      <c r="C274" s="2"/>
      <c r="D274" s="2"/>
      <c r="E274" t="s">
        <v>2237</v>
      </c>
      <c r="F274" s="2" t="s">
        <v>666</v>
      </c>
      <c r="G274" s="2" t="s">
        <v>665</v>
      </c>
      <c r="H274" s="2" t="s">
        <v>385</v>
      </c>
      <c r="I274" s="25" t="s">
        <v>3534</v>
      </c>
      <c r="J274" s="27" t="s">
        <v>3705</v>
      </c>
      <c r="K274" s="27" t="s">
        <v>661</v>
      </c>
      <c r="L274" s="31">
        <v>0.2</v>
      </c>
      <c r="N274" s="75">
        <v>1</v>
      </c>
      <c r="O274">
        <v>15</v>
      </c>
      <c r="P274">
        <v>38</v>
      </c>
      <c r="T274" s="31">
        <v>0.2</v>
      </c>
      <c r="U274" s="31">
        <v>15</v>
      </c>
      <c r="V274" t="s">
        <v>2237</v>
      </c>
      <c r="W274" s="2" t="s">
        <v>666</v>
      </c>
      <c r="X274" s="71">
        <f t="shared" si="48"/>
        <v>3.333333333333333</v>
      </c>
      <c r="Y274" s="71" t="e">
        <f t="shared" si="49"/>
        <v>#DIV/0!</v>
      </c>
      <c r="Z274" s="88">
        <f t="shared" si="50"/>
        <v>0.66666666666666663</v>
      </c>
      <c r="AA274" s="88" t="e">
        <f t="shared" si="51"/>
        <v>#DIV/0!</v>
      </c>
      <c r="AB274" s="90">
        <f t="shared" si="52"/>
        <v>1.0416666666666666E-2</v>
      </c>
      <c r="AC274" s="31">
        <f t="shared" si="53"/>
        <v>96</v>
      </c>
      <c r="AD274" s="88">
        <f t="shared" si="54"/>
        <v>6.9444444444444436E-4</v>
      </c>
      <c r="AE274" s="88" t="e">
        <f t="shared" si="55"/>
        <v>#DIV/0!</v>
      </c>
      <c r="AF274" s="88">
        <f t="shared" si="56"/>
        <v>2.222222222222222E-2</v>
      </c>
      <c r="AG274" s="88" t="e">
        <f t="shared" si="57"/>
        <v>#DIV/0!</v>
      </c>
      <c r="AH274" s="88">
        <f t="shared" si="58"/>
        <v>8.771929824561403E-3</v>
      </c>
      <c r="AI274" s="88" t="e">
        <f t="shared" si="59"/>
        <v>#DIV/0!</v>
      </c>
      <c r="AJ274" s="94" t="s">
        <v>4454</v>
      </c>
    </row>
    <row r="275" spans="1:37" ht="16" x14ac:dyDescent="0.2">
      <c r="A275" s="2" t="s">
        <v>391</v>
      </c>
      <c r="B275" s="2" t="s">
        <v>668</v>
      </c>
      <c r="C275" s="2"/>
      <c r="D275" s="2"/>
      <c r="E275" t="s">
        <v>2237</v>
      </c>
      <c r="F275" s="2" t="s">
        <v>666</v>
      </c>
      <c r="G275" s="2" t="s">
        <v>665</v>
      </c>
      <c r="H275" s="2" t="s">
        <v>390</v>
      </c>
      <c r="I275" s="25" t="s">
        <v>3534</v>
      </c>
      <c r="J275" s="27" t="s">
        <v>3712</v>
      </c>
      <c r="K275" s="27" t="s">
        <v>661</v>
      </c>
      <c r="L275" s="31">
        <v>0.2</v>
      </c>
      <c r="N275" s="75">
        <v>1</v>
      </c>
      <c r="O275">
        <v>15</v>
      </c>
      <c r="P275">
        <v>38</v>
      </c>
      <c r="T275" s="31">
        <v>0.2</v>
      </c>
      <c r="U275" s="31">
        <v>15</v>
      </c>
      <c r="V275" t="s">
        <v>2237</v>
      </c>
      <c r="W275" s="2" t="s">
        <v>666</v>
      </c>
      <c r="X275" s="71">
        <f t="shared" si="48"/>
        <v>3.333333333333333</v>
      </c>
      <c r="Y275" s="71" t="e">
        <f t="shared" si="49"/>
        <v>#DIV/0!</v>
      </c>
      <c r="Z275" s="88">
        <f t="shared" si="50"/>
        <v>0.66666666666666663</v>
      </c>
      <c r="AA275" s="88" t="e">
        <f t="shared" si="51"/>
        <v>#DIV/0!</v>
      </c>
      <c r="AB275" s="90">
        <f t="shared" si="52"/>
        <v>1.0416666666666666E-2</v>
      </c>
      <c r="AC275" s="31">
        <f t="shared" si="53"/>
        <v>96</v>
      </c>
      <c r="AD275" s="88">
        <f t="shared" si="54"/>
        <v>6.9444444444444436E-4</v>
      </c>
      <c r="AE275" s="88" t="e">
        <f t="shared" si="55"/>
        <v>#DIV/0!</v>
      </c>
      <c r="AF275" s="88">
        <f t="shared" si="56"/>
        <v>2.222222222222222E-2</v>
      </c>
      <c r="AG275" s="88" t="e">
        <f t="shared" si="57"/>
        <v>#DIV/0!</v>
      </c>
      <c r="AH275" s="88">
        <f t="shared" si="58"/>
        <v>8.771929824561403E-3</v>
      </c>
      <c r="AI275" s="88" t="e">
        <f t="shared" si="59"/>
        <v>#DIV/0!</v>
      </c>
      <c r="AJ275" s="94" t="s">
        <v>4454</v>
      </c>
    </row>
    <row r="276" spans="1:37" s="19" customFormat="1" ht="48" x14ac:dyDescent="0.2">
      <c r="A276" s="20" t="s">
        <v>386</v>
      </c>
      <c r="B276" s="20" t="s">
        <v>668</v>
      </c>
      <c r="C276" s="20"/>
      <c r="D276" s="20"/>
      <c r="E276" s="19" t="s">
        <v>2238</v>
      </c>
      <c r="F276" s="20" t="s">
        <v>670</v>
      </c>
      <c r="G276" s="20" t="s">
        <v>669</v>
      </c>
      <c r="H276" s="20" t="s">
        <v>385</v>
      </c>
      <c r="L276" s="35"/>
      <c r="N276" s="76">
        <v>1</v>
      </c>
      <c r="Q276" s="19">
        <v>15</v>
      </c>
      <c r="R276" s="19">
        <v>30</v>
      </c>
      <c r="S276" s="19" t="s">
        <v>3005</v>
      </c>
      <c r="T276" s="35"/>
      <c r="U276" s="31">
        <v>15</v>
      </c>
      <c r="V276" s="19" t="s">
        <v>2238</v>
      </c>
      <c r="W276" s="20" t="s">
        <v>670</v>
      </c>
      <c r="X276" s="71" t="e">
        <f t="shared" si="48"/>
        <v>#DIV/0!</v>
      </c>
      <c r="Y276" s="71" t="e">
        <f t="shared" si="49"/>
        <v>#DIV/0!</v>
      </c>
      <c r="Z276" s="88" t="e">
        <f t="shared" si="50"/>
        <v>#DIV/0!</v>
      </c>
      <c r="AA276" s="88">
        <f t="shared" si="51"/>
        <v>0.66666666666666663</v>
      </c>
      <c r="AB276" s="90" t="e">
        <f t="shared" si="52"/>
        <v>#DIV/0!</v>
      </c>
      <c r="AC276" s="31">
        <f t="shared" si="53"/>
        <v>0</v>
      </c>
      <c r="AD276" s="88" t="e">
        <f t="shared" si="54"/>
        <v>#DIV/0!</v>
      </c>
      <c r="AE276" s="88" t="e">
        <f t="shared" si="55"/>
        <v>#DIV/0!</v>
      </c>
      <c r="AF276" s="88" t="e">
        <f t="shared" si="56"/>
        <v>#DIV/0!</v>
      </c>
      <c r="AG276" s="88" t="e">
        <f t="shared" si="57"/>
        <v>#DIV/0!</v>
      </c>
      <c r="AH276" s="88" t="e">
        <f t="shared" si="58"/>
        <v>#DIV/0!</v>
      </c>
      <c r="AI276" s="88" t="e">
        <f t="shared" si="59"/>
        <v>#DIV/0!</v>
      </c>
      <c r="AJ276" s="112" t="s">
        <v>3713</v>
      </c>
      <c r="AK276" s="120" t="s">
        <v>3714</v>
      </c>
    </row>
    <row r="277" spans="1:37" s="19" customFormat="1" ht="48" x14ac:dyDescent="0.2">
      <c r="A277" s="20" t="s">
        <v>391</v>
      </c>
      <c r="B277" s="20" t="s">
        <v>668</v>
      </c>
      <c r="C277" s="20"/>
      <c r="D277" s="20"/>
      <c r="E277" s="19" t="s">
        <v>2238</v>
      </c>
      <c r="F277" s="20" t="s">
        <v>670</v>
      </c>
      <c r="G277" s="20" t="s">
        <v>669</v>
      </c>
      <c r="H277" s="20" t="s">
        <v>390</v>
      </c>
      <c r="L277" s="35"/>
      <c r="N277" s="76">
        <v>1</v>
      </c>
      <c r="Q277" s="19">
        <v>15</v>
      </c>
      <c r="R277" s="19">
        <v>30</v>
      </c>
      <c r="S277" s="19" t="s">
        <v>3005</v>
      </c>
      <c r="T277" s="35"/>
      <c r="U277" s="31">
        <v>15</v>
      </c>
      <c r="V277" s="19" t="s">
        <v>2238</v>
      </c>
      <c r="W277" s="20" t="s">
        <v>670</v>
      </c>
      <c r="X277" s="71" t="e">
        <f t="shared" si="48"/>
        <v>#DIV/0!</v>
      </c>
      <c r="Y277" s="71" t="e">
        <f t="shared" si="49"/>
        <v>#DIV/0!</v>
      </c>
      <c r="Z277" s="88" t="e">
        <f t="shared" si="50"/>
        <v>#DIV/0!</v>
      </c>
      <c r="AA277" s="88">
        <f t="shared" si="51"/>
        <v>0.66666666666666663</v>
      </c>
      <c r="AB277" s="90" t="e">
        <f t="shared" si="52"/>
        <v>#DIV/0!</v>
      </c>
      <c r="AC277" s="31">
        <f t="shared" si="53"/>
        <v>0</v>
      </c>
      <c r="AD277" s="88" t="e">
        <f t="shared" si="54"/>
        <v>#DIV/0!</v>
      </c>
      <c r="AE277" s="88" t="e">
        <f t="shared" si="55"/>
        <v>#DIV/0!</v>
      </c>
      <c r="AF277" s="88" t="e">
        <f t="shared" si="56"/>
        <v>#DIV/0!</v>
      </c>
      <c r="AG277" s="88" t="e">
        <f t="shared" si="57"/>
        <v>#DIV/0!</v>
      </c>
      <c r="AH277" s="88" t="e">
        <f t="shared" si="58"/>
        <v>#DIV/0!</v>
      </c>
      <c r="AI277" s="88" t="e">
        <f t="shared" si="59"/>
        <v>#DIV/0!</v>
      </c>
      <c r="AJ277" s="112" t="s">
        <v>3713</v>
      </c>
      <c r="AK277" s="120" t="s">
        <v>3714</v>
      </c>
    </row>
    <row r="278" spans="1:37" s="19" customFormat="1" ht="48" x14ac:dyDescent="0.2">
      <c r="A278" s="20" t="s">
        <v>386</v>
      </c>
      <c r="B278" s="20" t="s">
        <v>668</v>
      </c>
      <c r="C278" s="20"/>
      <c r="D278" s="20"/>
      <c r="E278" s="19" t="s">
        <v>2239</v>
      </c>
      <c r="F278" s="20" t="s">
        <v>672</v>
      </c>
      <c r="G278" s="20" t="s">
        <v>671</v>
      </c>
      <c r="H278" s="20" t="s">
        <v>385</v>
      </c>
      <c r="L278" s="35"/>
      <c r="N278" s="76">
        <v>1</v>
      </c>
      <c r="Q278" s="19">
        <v>15</v>
      </c>
      <c r="R278" s="19">
        <v>30</v>
      </c>
      <c r="S278" s="19" t="s">
        <v>3005</v>
      </c>
      <c r="T278" s="35"/>
      <c r="U278" s="31">
        <v>15</v>
      </c>
      <c r="V278" s="19" t="s">
        <v>2239</v>
      </c>
      <c r="W278" s="20" t="s">
        <v>672</v>
      </c>
      <c r="X278" s="71" t="e">
        <f t="shared" si="48"/>
        <v>#DIV/0!</v>
      </c>
      <c r="Y278" s="71" t="e">
        <f t="shared" si="49"/>
        <v>#DIV/0!</v>
      </c>
      <c r="Z278" s="88" t="e">
        <f t="shared" si="50"/>
        <v>#DIV/0!</v>
      </c>
      <c r="AA278" s="88">
        <f t="shared" si="51"/>
        <v>0.66666666666666663</v>
      </c>
      <c r="AB278" s="90" t="e">
        <f t="shared" si="52"/>
        <v>#DIV/0!</v>
      </c>
      <c r="AC278" s="31">
        <f t="shared" si="53"/>
        <v>0</v>
      </c>
      <c r="AD278" s="88" t="e">
        <f t="shared" si="54"/>
        <v>#DIV/0!</v>
      </c>
      <c r="AE278" s="88" t="e">
        <f t="shared" si="55"/>
        <v>#DIV/0!</v>
      </c>
      <c r="AF278" s="88" t="e">
        <f t="shared" si="56"/>
        <v>#DIV/0!</v>
      </c>
      <c r="AG278" s="88" t="e">
        <f t="shared" si="57"/>
        <v>#DIV/0!</v>
      </c>
      <c r="AH278" s="88" t="e">
        <f t="shared" si="58"/>
        <v>#DIV/0!</v>
      </c>
      <c r="AI278" s="88" t="e">
        <f t="shared" si="59"/>
        <v>#DIV/0!</v>
      </c>
      <c r="AJ278" s="112" t="s">
        <v>3713</v>
      </c>
      <c r="AK278" s="120" t="s">
        <v>3714</v>
      </c>
    </row>
    <row r="279" spans="1:37" s="19" customFormat="1" ht="48" x14ac:dyDescent="0.2">
      <c r="A279" s="20" t="s">
        <v>391</v>
      </c>
      <c r="B279" s="20" t="s">
        <v>668</v>
      </c>
      <c r="C279" s="20"/>
      <c r="D279" s="20"/>
      <c r="E279" s="19" t="s">
        <v>2239</v>
      </c>
      <c r="F279" s="20" t="s">
        <v>672</v>
      </c>
      <c r="G279" s="20" t="s">
        <v>671</v>
      </c>
      <c r="H279" s="20" t="s">
        <v>390</v>
      </c>
      <c r="L279" s="35"/>
      <c r="N279" s="76">
        <v>1</v>
      </c>
      <c r="Q279" s="19">
        <v>15</v>
      </c>
      <c r="R279" s="19">
        <v>30</v>
      </c>
      <c r="S279" s="19" t="s">
        <v>3005</v>
      </c>
      <c r="T279" s="35"/>
      <c r="U279" s="31">
        <v>15</v>
      </c>
      <c r="V279" s="19" t="s">
        <v>2239</v>
      </c>
      <c r="W279" s="20" t="s">
        <v>672</v>
      </c>
      <c r="X279" s="71" t="e">
        <f t="shared" si="48"/>
        <v>#DIV/0!</v>
      </c>
      <c r="Y279" s="71" t="e">
        <f t="shared" si="49"/>
        <v>#DIV/0!</v>
      </c>
      <c r="Z279" s="88" t="e">
        <f t="shared" si="50"/>
        <v>#DIV/0!</v>
      </c>
      <c r="AA279" s="88">
        <f t="shared" si="51"/>
        <v>0.66666666666666663</v>
      </c>
      <c r="AB279" s="90" t="e">
        <f t="shared" si="52"/>
        <v>#DIV/0!</v>
      </c>
      <c r="AC279" s="31">
        <f t="shared" si="53"/>
        <v>0</v>
      </c>
      <c r="AD279" s="88" t="e">
        <f t="shared" si="54"/>
        <v>#DIV/0!</v>
      </c>
      <c r="AE279" s="88" t="e">
        <f t="shared" si="55"/>
        <v>#DIV/0!</v>
      </c>
      <c r="AF279" s="88" t="e">
        <f t="shared" si="56"/>
        <v>#DIV/0!</v>
      </c>
      <c r="AG279" s="88" t="e">
        <f t="shared" si="57"/>
        <v>#DIV/0!</v>
      </c>
      <c r="AH279" s="88" t="e">
        <f t="shared" si="58"/>
        <v>#DIV/0!</v>
      </c>
      <c r="AI279" s="88" t="e">
        <f t="shared" si="59"/>
        <v>#DIV/0!</v>
      </c>
      <c r="AJ279" s="112" t="s">
        <v>3713</v>
      </c>
      <c r="AK279" s="120" t="s">
        <v>3714</v>
      </c>
    </row>
    <row r="280" spans="1:37" ht="16" x14ac:dyDescent="0.2">
      <c r="A280" s="2" t="s">
        <v>386</v>
      </c>
      <c r="B280" s="2" t="s">
        <v>675</v>
      </c>
      <c r="C280" s="2" t="s">
        <v>2241</v>
      </c>
      <c r="D280" s="2"/>
      <c r="E280" t="s">
        <v>2240</v>
      </c>
      <c r="F280" s="2" t="s">
        <v>674</v>
      </c>
      <c r="G280" s="2" t="s">
        <v>673</v>
      </c>
      <c r="H280" s="2" t="s">
        <v>385</v>
      </c>
      <c r="I280" s="25" t="s">
        <v>3534</v>
      </c>
      <c r="J280" s="25" t="s">
        <v>3507</v>
      </c>
      <c r="K280" s="25" t="s">
        <v>3564</v>
      </c>
      <c r="L280" s="31">
        <v>0.2</v>
      </c>
      <c r="N280" s="75">
        <v>5</v>
      </c>
      <c r="O280">
        <v>8.1999999999999993</v>
      </c>
      <c r="Q280">
        <v>8.1999999999999993</v>
      </c>
      <c r="R280">
        <v>32.799999999999997</v>
      </c>
      <c r="S280" t="s">
        <v>3089</v>
      </c>
      <c r="T280" s="31">
        <v>0.2</v>
      </c>
      <c r="U280" s="31">
        <v>15</v>
      </c>
      <c r="V280" t="s">
        <v>2240</v>
      </c>
      <c r="W280" s="2" t="s">
        <v>674</v>
      </c>
      <c r="X280" s="71">
        <f t="shared" si="48"/>
        <v>30.487804878048781</v>
      </c>
      <c r="Y280" s="71">
        <f t="shared" si="49"/>
        <v>30.487804878048781</v>
      </c>
      <c r="Z280" s="88">
        <f t="shared" si="50"/>
        <v>6.0975609756097562</v>
      </c>
      <c r="AA280" s="88">
        <f t="shared" si="51"/>
        <v>6.0975609756097562</v>
      </c>
      <c r="AB280" s="90">
        <f t="shared" si="52"/>
        <v>5.2083333333333336E-2</v>
      </c>
      <c r="AC280" s="31">
        <f t="shared" si="53"/>
        <v>96</v>
      </c>
      <c r="AD280" s="88">
        <f t="shared" si="54"/>
        <v>6.3516260162601633E-3</v>
      </c>
      <c r="AE280" s="88">
        <f t="shared" si="55"/>
        <v>6.3516260162601633E-3</v>
      </c>
      <c r="AF280" s="88">
        <f t="shared" si="56"/>
        <v>0.20325203252032523</v>
      </c>
      <c r="AG280" s="88">
        <f t="shared" si="57"/>
        <v>0.20325203252032523</v>
      </c>
      <c r="AH280" s="88" t="e">
        <f t="shared" si="58"/>
        <v>#DIV/0!</v>
      </c>
      <c r="AI280" s="88">
        <f t="shared" si="59"/>
        <v>5.0813008130081307E-2</v>
      </c>
      <c r="AJ280" s="94" t="s">
        <v>4454</v>
      </c>
      <c r="AK280" s="118" t="s">
        <v>3561</v>
      </c>
    </row>
    <row r="281" spans="1:37" ht="16" x14ac:dyDescent="0.2">
      <c r="A281" s="2" t="s">
        <v>391</v>
      </c>
      <c r="B281" s="2" t="s">
        <v>675</v>
      </c>
      <c r="C281" s="2" t="s">
        <v>2241</v>
      </c>
      <c r="D281" s="2"/>
      <c r="E281" t="s">
        <v>2240</v>
      </c>
      <c r="F281" s="2" t="s">
        <v>674</v>
      </c>
      <c r="G281" s="2" t="s">
        <v>673</v>
      </c>
      <c r="H281" s="2" t="s">
        <v>390</v>
      </c>
      <c r="I281" s="25" t="s">
        <v>3534</v>
      </c>
      <c r="J281" s="25" t="s">
        <v>3507</v>
      </c>
      <c r="K281" s="25" t="s">
        <v>3564</v>
      </c>
      <c r="L281" s="31">
        <v>0.2</v>
      </c>
      <c r="N281" s="75">
        <v>5</v>
      </c>
      <c r="O281">
        <v>8.1999999999999993</v>
      </c>
      <c r="Q281">
        <v>8.1999999999999993</v>
      </c>
      <c r="R281">
        <v>32.799999999999997</v>
      </c>
      <c r="S281" t="s">
        <v>3089</v>
      </c>
      <c r="T281" s="31">
        <v>0.2</v>
      </c>
      <c r="U281" s="31">
        <v>15</v>
      </c>
      <c r="V281" t="s">
        <v>2240</v>
      </c>
      <c r="W281" s="2" t="s">
        <v>674</v>
      </c>
      <c r="X281" s="71">
        <f t="shared" si="48"/>
        <v>30.487804878048781</v>
      </c>
      <c r="Y281" s="71">
        <f t="shared" si="49"/>
        <v>30.487804878048781</v>
      </c>
      <c r="Z281" s="88">
        <f t="shared" si="50"/>
        <v>6.0975609756097562</v>
      </c>
      <c r="AA281" s="88">
        <f t="shared" si="51"/>
        <v>6.0975609756097562</v>
      </c>
      <c r="AB281" s="90">
        <f t="shared" si="52"/>
        <v>5.2083333333333336E-2</v>
      </c>
      <c r="AC281" s="31">
        <f t="shared" si="53"/>
        <v>96</v>
      </c>
      <c r="AD281" s="88">
        <f t="shared" si="54"/>
        <v>6.3516260162601633E-3</v>
      </c>
      <c r="AE281" s="88">
        <f t="shared" si="55"/>
        <v>6.3516260162601633E-3</v>
      </c>
      <c r="AF281" s="88">
        <f t="shared" si="56"/>
        <v>0.20325203252032523</v>
      </c>
      <c r="AG281" s="88">
        <f t="shared" si="57"/>
        <v>0.20325203252032523</v>
      </c>
      <c r="AH281" s="88" t="e">
        <f t="shared" si="58"/>
        <v>#DIV/0!</v>
      </c>
      <c r="AI281" s="88">
        <f t="shared" si="59"/>
        <v>5.0813008130081307E-2</v>
      </c>
      <c r="AJ281" s="94" t="s">
        <v>4454</v>
      </c>
      <c r="AK281" s="118" t="s">
        <v>3561</v>
      </c>
    </row>
    <row r="282" spans="1:37" ht="16" x14ac:dyDescent="0.2">
      <c r="A282" s="2" t="s">
        <v>391</v>
      </c>
      <c r="B282" s="2" t="s">
        <v>675</v>
      </c>
      <c r="C282" s="2" t="s">
        <v>2241</v>
      </c>
      <c r="D282" s="2"/>
      <c r="E282" t="s">
        <v>2240</v>
      </c>
      <c r="F282" s="2" t="s">
        <v>674</v>
      </c>
      <c r="G282" s="2" t="s">
        <v>673</v>
      </c>
      <c r="H282" s="2" t="s">
        <v>390</v>
      </c>
      <c r="I282" s="25" t="s">
        <v>3534</v>
      </c>
      <c r="J282" s="25" t="s">
        <v>3507</v>
      </c>
      <c r="K282" s="25" t="s">
        <v>3564</v>
      </c>
      <c r="L282" s="31">
        <v>0.2</v>
      </c>
      <c r="N282" s="75">
        <v>5</v>
      </c>
      <c r="O282">
        <v>8.1999999999999993</v>
      </c>
      <c r="Q282">
        <v>8.1999999999999993</v>
      </c>
      <c r="R282">
        <v>32.799999999999997</v>
      </c>
      <c r="S282" t="s">
        <v>3089</v>
      </c>
      <c r="T282" s="31">
        <v>0.2</v>
      </c>
      <c r="U282" s="31">
        <v>15</v>
      </c>
      <c r="V282" t="s">
        <v>2240</v>
      </c>
      <c r="W282" s="2" t="s">
        <v>674</v>
      </c>
      <c r="X282" s="71">
        <f t="shared" si="48"/>
        <v>30.487804878048781</v>
      </c>
      <c r="Y282" s="71">
        <f t="shared" si="49"/>
        <v>30.487804878048781</v>
      </c>
      <c r="Z282" s="88">
        <f t="shared" si="50"/>
        <v>6.0975609756097562</v>
      </c>
      <c r="AA282" s="88">
        <f t="shared" si="51"/>
        <v>6.0975609756097562</v>
      </c>
      <c r="AB282" s="90">
        <f t="shared" si="52"/>
        <v>5.2083333333333336E-2</v>
      </c>
      <c r="AC282" s="31">
        <f t="shared" si="53"/>
        <v>96</v>
      </c>
      <c r="AD282" s="88">
        <f t="shared" si="54"/>
        <v>6.3516260162601633E-3</v>
      </c>
      <c r="AE282" s="88">
        <f t="shared" si="55"/>
        <v>6.3516260162601633E-3</v>
      </c>
      <c r="AF282" s="88">
        <f t="shared" si="56"/>
        <v>0.20325203252032523</v>
      </c>
      <c r="AG282" s="88">
        <f t="shared" si="57"/>
        <v>0.20325203252032523</v>
      </c>
      <c r="AH282" s="88" t="e">
        <f t="shared" si="58"/>
        <v>#DIV/0!</v>
      </c>
      <c r="AI282" s="88">
        <f t="shared" si="59"/>
        <v>5.0813008130081307E-2</v>
      </c>
      <c r="AJ282" s="94" t="s">
        <v>4454</v>
      </c>
      <c r="AK282" s="118" t="s">
        <v>3561</v>
      </c>
    </row>
    <row r="283" spans="1:37" ht="16" x14ac:dyDescent="0.2">
      <c r="A283" s="2" t="s">
        <v>386</v>
      </c>
      <c r="B283" s="2" t="s">
        <v>675</v>
      </c>
      <c r="C283" s="2" t="s">
        <v>2241</v>
      </c>
      <c r="D283" s="2"/>
      <c r="E283" t="s">
        <v>2240</v>
      </c>
      <c r="F283" s="2" t="s">
        <v>674</v>
      </c>
      <c r="G283" s="2" t="s">
        <v>673</v>
      </c>
      <c r="H283" s="2" t="s">
        <v>385</v>
      </c>
      <c r="I283" s="25" t="s">
        <v>3534</v>
      </c>
      <c r="J283" s="25" t="s">
        <v>3507</v>
      </c>
      <c r="K283" s="25" t="s">
        <v>3564</v>
      </c>
      <c r="L283" s="31">
        <v>0.2</v>
      </c>
      <c r="N283" s="75">
        <v>5</v>
      </c>
      <c r="O283">
        <v>8.1999999999999993</v>
      </c>
      <c r="Q283">
        <v>8.1999999999999993</v>
      </c>
      <c r="R283">
        <v>32.799999999999997</v>
      </c>
      <c r="S283" t="s">
        <v>3089</v>
      </c>
      <c r="T283" s="31">
        <v>0.2</v>
      </c>
      <c r="U283" s="31">
        <v>15</v>
      </c>
      <c r="V283" t="s">
        <v>2240</v>
      </c>
      <c r="W283" s="2" t="s">
        <v>674</v>
      </c>
      <c r="X283" s="71">
        <f t="shared" si="48"/>
        <v>30.487804878048781</v>
      </c>
      <c r="Y283" s="71">
        <f t="shared" si="49"/>
        <v>30.487804878048781</v>
      </c>
      <c r="Z283" s="88">
        <f t="shared" si="50"/>
        <v>6.0975609756097562</v>
      </c>
      <c r="AA283" s="88">
        <f t="shared" si="51"/>
        <v>6.0975609756097562</v>
      </c>
      <c r="AB283" s="90">
        <f t="shared" si="52"/>
        <v>5.2083333333333336E-2</v>
      </c>
      <c r="AC283" s="31">
        <f t="shared" si="53"/>
        <v>96</v>
      </c>
      <c r="AD283" s="88">
        <f t="shared" si="54"/>
        <v>6.3516260162601633E-3</v>
      </c>
      <c r="AE283" s="88">
        <f t="shared" si="55"/>
        <v>6.3516260162601633E-3</v>
      </c>
      <c r="AF283" s="88">
        <f t="shared" si="56"/>
        <v>0.20325203252032523</v>
      </c>
      <c r="AG283" s="88">
        <f t="shared" si="57"/>
        <v>0.20325203252032523</v>
      </c>
      <c r="AH283" s="88" t="e">
        <f t="shared" si="58"/>
        <v>#DIV/0!</v>
      </c>
      <c r="AI283" s="88">
        <f t="shared" si="59"/>
        <v>5.0813008130081307E-2</v>
      </c>
      <c r="AJ283" s="94" t="s">
        <v>4454</v>
      </c>
      <c r="AK283" s="118" t="s">
        <v>3561</v>
      </c>
    </row>
    <row r="284" spans="1:37" s="19" customFormat="1" ht="32" x14ac:dyDescent="0.2">
      <c r="A284" s="20" t="s">
        <v>680</v>
      </c>
      <c r="B284" s="20" t="s">
        <v>681</v>
      </c>
      <c r="C284" s="20"/>
      <c r="D284" s="20"/>
      <c r="E284" s="19" t="s">
        <v>2242</v>
      </c>
      <c r="F284" s="20" t="s">
        <v>678</v>
      </c>
      <c r="G284" s="20" t="s">
        <v>677</v>
      </c>
      <c r="H284" s="20" t="s">
        <v>679</v>
      </c>
      <c r="L284" s="35"/>
      <c r="N284" s="76">
        <v>60</v>
      </c>
      <c r="O284" s="19">
        <v>47</v>
      </c>
      <c r="Q284" s="19">
        <v>46</v>
      </c>
      <c r="R284" s="19">
        <v>92</v>
      </c>
      <c r="S284" s="19" t="s">
        <v>2992</v>
      </c>
      <c r="T284" s="35"/>
      <c r="U284" s="31">
        <v>15</v>
      </c>
      <c r="V284" s="19" t="s">
        <v>2242</v>
      </c>
      <c r="W284" s="20" t="s">
        <v>678</v>
      </c>
      <c r="X284" s="71" t="e">
        <f t="shared" si="48"/>
        <v>#DIV/0!</v>
      </c>
      <c r="Y284" s="71" t="e">
        <f t="shared" si="49"/>
        <v>#DIV/0!</v>
      </c>
      <c r="Z284" s="88">
        <f t="shared" si="50"/>
        <v>12.76595744680851</v>
      </c>
      <c r="AA284" s="88">
        <f t="shared" si="51"/>
        <v>13.043478260869565</v>
      </c>
      <c r="AB284" s="90" t="e">
        <f t="shared" si="52"/>
        <v>#DIV/0!</v>
      </c>
      <c r="AC284" s="31">
        <f t="shared" si="53"/>
        <v>0</v>
      </c>
      <c r="AD284" s="88" t="e">
        <f t="shared" si="54"/>
        <v>#DIV/0!</v>
      </c>
      <c r="AE284" s="88" t="e">
        <f t="shared" si="55"/>
        <v>#DIV/0!</v>
      </c>
      <c r="AF284" s="88" t="e">
        <f t="shared" si="56"/>
        <v>#DIV/0!</v>
      </c>
      <c r="AG284" s="88" t="e">
        <f t="shared" si="57"/>
        <v>#DIV/0!</v>
      </c>
      <c r="AH284" s="88" t="e">
        <f t="shared" si="58"/>
        <v>#DIV/0!</v>
      </c>
      <c r="AI284" s="88" t="e">
        <f t="shared" si="59"/>
        <v>#DIV/0!</v>
      </c>
      <c r="AJ284" s="112" t="s">
        <v>3716</v>
      </c>
      <c r="AK284" s="120"/>
    </row>
    <row r="285" spans="1:37" ht="16" x14ac:dyDescent="0.2">
      <c r="A285" s="2" t="s">
        <v>391</v>
      </c>
      <c r="B285" s="2" t="s">
        <v>686</v>
      </c>
      <c r="C285" s="2" t="s">
        <v>2244</v>
      </c>
      <c r="D285" s="2"/>
      <c r="E285" t="s">
        <v>2243</v>
      </c>
      <c r="F285" s="2" t="s">
        <v>684</v>
      </c>
      <c r="G285" s="2" t="s">
        <v>683</v>
      </c>
      <c r="H285" s="2" t="s">
        <v>390</v>
      </c>
      <c r="I285" s="26" t="s">
        <v>3717</v>
      </c>
      <c r="J285" s="27" t="s">
        <v>3718</v>
      </c>
      <c r="K285" s="27" t="s">
        <v>3719</v>
      </c>
      <c r="L285" s="31">
        <v>0.5</v>
      </c>
      <c r="N285" s="75">
        <v>5</v>
      </c>
      <c r="O285">
        <v>2.2000000000000002</v>
      </c>
      <c r="Q285" s="18">
        <v>2.2000000000000002</v>
      </c>
      <c r="R285" s="18">
        <v>4.4000000000000004</v>
      </c>
      <c r="S285" s="18" t="s">
        <v>3017</v>
      </c>
      <c r="T285" s="31">
        <v>0.5</v>
      </c>
      <c r="U285" s="31">
        <v>15</v>
      </c>
      <c r="V285" t="s">
        <v>2243</v>
      </c>
      <c r="W285" s="2" t="s">
        <v>684</v>
      </c>
      <c r="X285" s="71">
        <f t="shared" si="48"/>
        <v>45.454545454545446</v>
      </c>
      <c r="Y285" s="71">
        <f t="shared" si="49"/>
        <v>45.454545454545446</v>
      </c>
      <c r="Z285" s="88">
        <f t="shared" si="50"/>
        <v>22.727272727272723</v>
      </c>
      <c r="AA285" s="88">
        <f t="shared" si="51"/>
        <v>22.727272727272723</v>
      </c>
      <c r="AB285" s="90">
        <f t="shared" si="52"/>
        <v>2.0833333333333332E-2</v>
      </c>
      <c r="AC285" s="31">
        <f t="shared" si="53"/>
        <v>240</v>
      </c>
      <c r="AD285" s="88">
        <f t="shared" si="54"/>
        <v>9.4696969696969682E-3</v>
      </c>
      <c r="AE285" s="88">
        <f t="shared" si="55"/>
        <v>9.4696969696969682E-3</v>
      </c>
      <c r="AF285" s="88">
        <f t="shared" si="56"/>
        <v>0.30303030303030298</v>
      </c>
      <c r="AG285" s="88">
        <f t="shared" si="57"/>
        <v>0.30303030303030298</v>
      </c>
      <c r="AH285" s="88" t="e">
        <f t="shared" si="58"/>
        <v>#DIV/0!</v>
      </c>
      <c r="AI285" s="88">
        <f t="shared" si="59"/>
        <v>0.15151515151515149</v>
      </c>
      <c r="AJ285" s="94" t="s">
        <v>4454</v>
      </c>
      <c r="AK285" s="118" t="s">
        <v>3561</v>
      </c>
    </row>
    <row r="286" spans="1:37" ht="16" x14ac:dyDescent="0.2">
      <c r="A286" s="2" t="s">
        <v>386</v>
      </c>
      <c r="B286" s="2" t="s">
        <v>686</v>
      </c>
      <c r="C286" s="2" t="s">
        <v>2244</v>
      </c>
      <c r="D286" s="2"/>
      <c r="E286" t="s">
        <v>2243</v>
      </c>
      <c r="F286" s="2" t="s">
        <v>684</v>
      </c>
      <c r="G286" s="2" t="s">
        <v>683</v>
      </c>
      <c r="H286" s="2" t="s">
        <v>385</v>
      </c>
      <c r="I286" s="26" t="s">
        <v>3717</v>
      </c>
      <c r="J286" s="27" t="s">
        <v>3718</v>
      </c>
      <c r="K286" s="27" t="s">
        <v>3719</v>
      </c>
      <c r="L286" s="31">
        <v>0.5</v>
      </c>
      <c r="N286" s="75">
        <v>5</v>
      </c>
      <c r="O286">
        <v>2.2000000000000002</v>
      </c>
      <c r="Q286" s="18">
        <v>2.2000000000000002</v>
      </c>
      <c r="R286" s="18">
        <v>4.4000000000000004</v>
      </c>
      <c r="S286" s="18" t="s">
        <v>3017</v>
      </c>
      <c r="T286" s="31">
        <v>0.5</v>
      </c>
      <c r="U286" s="31">
        <v>15</v>
      </c>
      <c r="V286" t="s">
        <v>2243</v>
      </c>
      <c r="W286" s="2" t="s">
        <v>684</v>
      </c>
      <c r="X286" s="71">
        <f t="shared" si="48"/>
        <v>45.454545454545446</v>
      </c>
      <c r="Y286" s="71">
        <f t="shared" si="49"/>
        <v>45.454545454545446</v>
      </c>
      <c r="Z286" s="88">
        <f t="shared" si="50"/>
        <v>22.727272727272723</v>
      </c>
      <c r="AA286" s="88">
        <f t="shared" si="51"/>
        <v>22.727272727272723</v>
      </c>
      <c r="AB286" s="90">
        <f t="shared" si="52"/>
        <v>2.0833333333333332E-2</v>
      </c>
      <c r="AC286" s="31">
        <f t="shared" si="53"/>
        <v>240</v>
      </c>
      <c r="AD286" s="88">
        <f t="shared" si="54"/>
        <v>9.4696969696969682E-3</v>
      </c>
      <c r="AE286" s="88">
        <f t="shared" si="55"/>
        <v>9.4696969696969682E-3</v>
      </c>
      <c r="AF286" s="88">
        <f t="shared" si="56"/>
        <v>0.30303030303030298</v>
      </c>
      <c r="AG286" s="88">
        <f t="shared" si="57"/>
        <v>0.30303030303030298</v>
      </c>
      <c r="AH286" s="88" t="e">
        <f t="shared" si="58"/>
        <v>#DIV/0!</v>
      </c>
      <c r="AI286" s="88">
        <f t="shared" si="59"/>
        <v>0.15151515151515149</v>
      </c>
      <c r="AJ286" s="94" t="s">
        <v>4454</v>
      </c>
      <c r="AK286" s="118" t="s">
        <v>3561</v>
      </c>
    </row>
    <row r="287" spans="1:37" ht="16" x14ac:dyDescent="0.2">
      <c r="A287" s="2" t="s">
        <v>391</v>
      </c>
      <c r="B287" s="2" t="s">
        <v>255</v>
      </c>
      <c r="C287" s="2" t="s">
        <v>2247</v>
      </c>
      <c r="D287" s="2"/>
      <c r="E287" t="s">
        <v>2246</v>
      </c>
      <c r="F287" s="2" t="s">
        <v>688</v>
      </c>
      <c r="G287" s="2" t="s">
        <v>687</v>
      </c>
      <c r="H287" s="2" t="s">
        <v>390</v>
      </c>
      <c r="I287">
        <v>1</v>
      </c>
      <c r="J287" s="27" t="s">
        <v>3503</v>
      </c>
      <c r="K287" s="27" t="s">
        <v>1164</v>
      </c>
      <c r="L287" s="31">
        <v>1</v>
      </c>
      <c r="N287" s="75">
        <v>2</v>
      </c>
      <c r="O287">
        <v>1</v>
      </c>
      <c r="Q287" s="18">
        <v>1</v>
      </c>
      <c r="R287" s="18">
        <v>2</v>
      </c>
      <c r="S287" t="s">
        <v>3017</v>
      </c>
      <c r="T287" s="31">
        <v>1</v>
      </c>
      <c r="U287" s="31">
        <v>15</v>
      </c>
      <c r="V287" t="s">
        <v>2246</v>
      </c>
      <c r="W287" s="2" t="s">
        <v>688</v>
      </c>
      <c r="X287" s="71">
        <f t="shared" si="48"/>
        <v>20</v>
      </c>
      <c r="Y287" s="71">
        <f t="shared" si="49"/>
        <v>20</v>
      </c>
      <c r="Z287" s="88">
        <f t="shared" si="50"/>
        <v>20</v>
      </c>
      <c r="AA287" s="88">
        <f t="shared" si="51"/>
        <v>20</v>
      </c>
      <c r="AB287" s="90">
        <f t="shared" si="52"/>
        <v>4.1666666666666666E-3</v>
      </c>
      <c r="AC287" s="31">
        <f t="shared" si="53"/>
        <v>480</v>
      </c>
      <c r="AD287" s="88">
        <f t="shared" si="54"/>
        <v>4.1666666666666666E-3</v>
      </c>
      <c r="AE287" s="88">
        <f t="shared" si="55"/>
        <v>4.1666666666666666E-3</v>
      </c>
      <c r="AF287" s="88">
        <f t="shared" si="56"/>
        <v>0.13333333333333333</v>
      </c>
      <c r="AG287" s="88">
        <f t="shared" si="57"/>
        <v>0.13333333333333333</v>
      </c>
      <c r="AH287" s="88" t="e">
        <f t="shared" si="58"/>
        <v>#DIV/0!</v>
      </c>
      <c r="AI287" s="88">
        <f t="shared" si="59"/>
        <v>6.6666666666666666E-2</v>
      </c>
      <c r="AJ287" s="94" t="s">
        <v>4454</v>
      </c>
      <c r="AK287" s="118" t="s">
        <v>3722</v>
      </c>
    </row>
    <row r="288" spans="1:37" ht="16" x14ac:dyDescent="0.2">
      <c r="A288" s="2" t="s">
        <v>386</v>
      </c>
      <c r="B288" s="2" t="s">
        <v>255</v>
      </c>
      <c r="C288" s="2" t="s">
        <v>2247</v>
      </c>
      <c r="D288" s="2"/>
      <c r="E288" t="s">
        <v>2246</v>
      </c>
      <c r="F288" s="2" t="s">
        <v>688</v>
      </c>
      <c r="G288" s="2" t="s">
        <v>687</v>
      </c>
      <c r="H288" s="2" t="s">
        <v>385</v>
      </c>
      <c r="I288">
        <v>1</v>
      </c>
      <c r="J288" s="27" t="s">
        <v>3503</v>
      </c>
      <c r="K288" s="27" t="s">
        <v>1164</v>
      </c>
      <c r="L288" s="31">
        <v>1</v>
      </c>
      <c r="N288" s="75">
        <v>2</v>
      </c>
      <c r="O288">
        <v>1</v>
      </c>
      <c r="Q288" s="18">
        <v>1</v>
      </c>
      <c r="R288" s="18">
        <v>2</v>
      </c>
      <c r="S288" t="s">
        <v>3017</v>
      </c>
      <c r="T288" s="31">
        <v>1</v>
      </c>
      <c r="U288" s="31">
        <v>15</v>
      </c>
      <c r="V288" t="s">
        <v>2246</v>
      </c>
      <c r="W288" s="2" t="s">
        <v>688</v>
      </c>
      <c r="X288" s="71">
        <f t="shared" si="48"/>
        <v>20</v>
      </c>
      <c r="Y288" s="71">
        <f t="shared" si="49"/>
        <v>20</v>
      </c>
      <c r="Z288" s="88">
        <f t="shared" si="50"/>
        <v>20</v>
      </c>
      <c r="AA288" s="88">
        <f t="shared" si="51"/>
        <v>20</v>
      </c>
      <c r="AB288" s="90">
        <f t="shared" si="52"/>
        <v>4.1666666666666666E-3</v>
      </c>
      <c r="AC288" s="31">
        <f t="shared" si="53"/>
        <v>480</v>
      </c>
      <c r="AD288" s="88">
        <f t="shared" si="54"/>
        <v>4.1666666666666666E-3</v>
      </c>
      <c r="AE288" s="88">
        <f t="shared" si="55"/>
        <v>4.1666666666666666E-3</v>
      </c>
      <c r="AF288" s="88">
        <f t="shared" si="56"/>
        <v>0.13333333333333333</v>
      </c>
      <c r="AG288" s="88">
        <f t="shared" si="57"/>
        <v>0.13333333333333333</v>
      </c>
      <c r="AH288" s="88" t="e">
        <f t="shared" si="58"/>
        <v>#DIV/0!</v>
      </c>
      <c r="AI288" s="88">
        <f t="shared" si="59"/>
        <v>6.6666666666666666E-2</v>
      </c>
      <c r="AJ288" s="94" t="s">
        <v>4454</v>
      </c>
      <c r="AK288" s="118" t="s">
        <v>3722</v>
      </c>
    </row>
    <row r="289" spans="1:37" ht="16" x14ac:dyDescent="0.2">
      <c r="A289" s="2" t="s">
        <v>386</v>
      </c>
      <c r="B289" s="2" t="s">
        <v>693</v>
      </c>
      <c r="C289" s="2" t="s">
        <v>2250</v>
      </c>
      <c r="D289" s="2"/>
      <c r="E289" t="s">
        <v>2249</v>
      </c>
      <c r="F289" s="2" t="s">
        <v>691</v>
      </c>
      <c r="G289" s="2" t="s">
        <v>690</v>
      </c>
      <c r="H289" s="2" t="s">
        <v>385</v>
      </c>
      <c r="I289" s="25" t="s">
        <v>3683</v>
      </c>
      <c r="J289" s="27" t="s">
        <v>3723</v>
      </c>
      <c r="K289" s="27" t="s">
        <v>3724</v>
      </c>
      <c r="L289" s="31">
        <v>0.2</v>
      </c>
      <c r="N289" s="75">
        <v>10</v>
      </c>
      <c r="O289">
        <v>40</v>
      </c>
      <c r="P289">
        <v>80</v>
      </c>
      <c r="T289" s="31">
        <v>0.2</v>
      </c>
      <c r="U289" s="31">
        <v>15</v>
      </c>
      <c r="V289" t="s">
        <v>2249</v>
      </c>
      <c r="W289" s="2" t="s">
        <v>691</v>
      </c>
      <c r="X289" s="71">
        <f t="shared" si="48"/>
        <v>12.5</v>
      </c>
      <c r="Y289" s="71" t="e">
        <f t="shared" si="49"/>
        <v>#DIV/0!</v>
      </c>
      <c r="Z289" s="88">
        <f t="shared" si="50"/>
        <v>2.5</v>
      </c>
      <c r="AA289" s="88" t="e">
        <f t="shared" si="51"/>
        <v>#DIV/0!</v>
      </c>
      <c r="AB289" s="90">
        <f t="shared" si="52"/>
        <v>0.10416666666666667</v>
      </c>
      <c r="AC289" s="31">
        <f t="shared" si="53"/>
        <v>96</v>
      </c>
      <c r="AD289" s="88">
        <f t="shared" si="54"/>
        <v>2.604166666666667E-3</v>
      </c>
      <c r="AE289" s="88" t="e">
        <f t="shared" si="55"/>
        <v>#DIV/0!</v>
      </c>
      <c r="AF289" s="88">
        <f t="shared" si="56"/>
        <v>8.3333333333333343E-2</v>
      </c>
      <c r="AG289" s="88" t="e">
        <f t="shared" si="57"/>
        <v>#DIV/0!</v>
      </c>
      <c r="AH289" s="88">
        <f t="shared" si="58"/>
        <v>4.1666666666666671E-2</v>
      </c>
      <c r="AI289" s="88" t="e">
        <f t="shared" si="59"/>
        <v>#DIV/0!</v>
      </c>
      <c r="AJ289" s="94" t="s">
        <v>4454</v>
      </c>
      <c r="AK289" s="118" t="s">
        <v>3561</v>
      </c>
    </row>
    <row r="290" spans="1:37" ht="16" x14ac:dyDescent="0.2">
      <c r="A290" s="2" t="s">
        <v>391</v>
      </c>
      <c r="B290" s="2" t="s">
        <v>693</v>
      </c>
      <c r="C290" s="2" t="s">
        <v>2250</v>
      </c>
      <c r="D290" s="2"/>
      <c r="E290" t="s">
        <v>2249</v>
      </c>
      <c r="F290" s="2" t="s">
        <v>691</v>
      </c>
      <c r="G290" s="2" t="s">
        <v>690</v>
      </c>
      <c r="H290" s="2" t="s">
        <v>390</v>
      </c>
      <c r="I290" s="25" t="s">
        <v>3683</v>
      </c>
      <c r="J290" s="27" t="s">
        <v>3723</v>
      </c>
      <c r="K290" s="27" t="s">
        <v>3724</v>
      </c>
      <c r="L290" s="31">
        <v>0.2</v>
      </c>
      <c r="N290" s="75">
        <v>10</v>
      </c>
      <c r="O290">
        <v>40</v>
      </c>
      <c r="P290">
        <v>80</v>
      </c>
      <c r="T290" s="31">
        <v>0.2</v>
      </c>
      <c r="U290" s="31">
        <v>15</v>
      </c>
      <c r="V290" t="s">
        <v>2249</v>
      </c>
      <c r="W290" s="2" t="s">
        <v>691</v>
      </c>
      <c r="X290" s="71">
        <f t="shared" si="48"/>
        <v>12.5</v>
      </c>
      <c r="Y290" s="71" t="e">
        <f t="shared" si="49"/>
        <v>#DIV/0!</v>
      </c>
      <c r="Z290" s="88">
        <f t="shared" si="50"/>
        <v>2.5</v>
      </c>
      <c r="AA290" s="88" t="e">
        <f t="shared" si="51"/>
        <v>#DIV/0!</v>
      </c>
      <c r="AB290" s="90">
        <f t="shared" si="52"/>
        <v>0.10416666666666667</v>
      </c>
      <c r="AC290" s="31">
        <f t="shared" si="53"/>
        <v>96</v>
      </c>
      <c r="AD290" s="88">
        <f t="shared" si="54"/>
        <v>2.604166666666667E-3</v>
      </c>
      <c r="AE290" s="88" t="e">
        <f t="shared" si="55"/>
        <v>#DIV/0!</v>
      </c>
      <c r="AF290" s="88">
        <f t="shared" si="56"/>
        <v>8.3333333333333343E-2</v>
      </c>
      <c r="AG290" s="88" t="e">
        <f t="shared" si="57"/>
        <v>#DIV/0!</v>
      </c>
      <c r="AH290" s="88">
        <f t="shared" si="58"/>
        <v>4.1666666666666671E-2</v>
      </c>
      <c r="AI290" s="88" t="e">
        <f t="shared" si="59"/>
        <v>#DIV/0!</v>
      </c>
      <c r="AJ290" s="94" t="s">
        <v>4454</v>
      </c>
      <c r="AK290" s="118" t="s">
        <v>3561</v>
      </c>
    </row>
    <row r="291" spans="1:37" ht="16" x14ac:dyDescent="0.2">
      <c r="A291" s="2" t="s">
        <v>391</v>
      </c>
      <c r="B291" s="2" t="s">
        <v>696</v>
      </c>
      <c r="C291" s="2" t="s">
        <v>2252</v>
      </c>
      <c r="D291" s="2"/>
      <c r="E291" t="s">
        <v>2251</v>
      </c>
      <c r="F291" s="2" t="s">
        <v>695</v>
      </c>
      <c r="G291" s="2" t="s">
        <v>694</v>
      </c>
      <c r="H291" s="2" t="s">
        <v>390</v>
      </c>
      <c r="I291">
        <v>0.2</v>
      </c>
      <c r="J291" s="27" t="s">
        <v>3583</v>
      </c>
      <c r="K291" s="27" t="s">
        <v>3726</v>
      </c>
      <c r="L291" s="31">
        <v>0.2</v>
      </c>
      <c r="N291" s="75">
        <v>1</v>
      </c>
      <c r="O291">
        <v>67.5</v>
      </c>
      <c r="P291" s="18">
        <v>101.2</v>
      </c>
      <c r="T291" s="31">
        <v>0.2</v>
      </c>
      <c r="U291" s="31">
        <v>15</v>
      </c>
      <c r="V291" t="s">
        <v>2251</v>
      </c>
      <c r="W291" s="2" t="s">
        <v>695</v>
      </c>
      <c r="X291" s="71">
        <f t="shared" si="48"/>
        <v>0.7407407407407407</v>
      </c>
      <c r="Y291" s="71" t="e">
        <f t="shared" si="49"/>
        <v>#DIV/0!</v>
      </c>
      <c r="Z291" s="88">
        <f t="shared" si="50"/>
        <v>0.14814814814814814</v>
      </c>
      <c r="AA291" s="88" t="e">
        <f t="shared" si="51"/>
        <v>#DIV/0!</v>
      </c>
      <c r="AB291" s="90">
        <f t="shared" si="52"/>
        <v>1.0416666666666666E-2</v>
      </c>
      <c r="AC291" s="31">
        <f t="shared" si="53"/>
        <v>96</v>
      </c>
      <c r="AD291" s="88">
        <f t="shared" si="54"/>
        <v>1.5432098765432098E-4</v>
      </c>
      <c r="AE291" s="88" t="e">
        <f t="shared" si="55"/>
        <v>#DIV/0!</v>
      </c>
      <c r="AF291" s="88">
        <f t="shared" si="56"/>
        <v>4.9382716049382715E-3</v>
      </c>
      <c r="AG291" s="88" t="e">
        <f t="shared" si="57"/>
        <v>#DIV/0!</v>
      </c>
      <c r="AH291" s="88">
        <f t="shared" si="58"/>
        <v>3.2938076416337285E-3</v>
      </c>
      <c r="AI291" s="88" t="e">
        <f t="shared" si="59"/>
        <v>#DIV/0!</v>
      </c>
      <c r="AJ291" s="94" t="s">
        <v>4454</v>
      </c>
    </row>
    <row r="292" spans="1:37" ht="16" x14ac:dyDescent="0.2">
      <c r="A292" s="2" t="s">
        <v>386</v>
      </c>
      <c r="B292" s="2" t="s">
        <v>696</v>
      </c>
      <c r="C292" s="2" t="s">
        <v>2252</v>
      </c>
      <c r="D292" s="2"/>
      <c r="E292" t="s">
        <v>2251</v>
      </c>
      <c r="F292" s="2" t="s">
        <v>695</v>
      </c>
      <c r="G292" s="2" t="s">
        <v>694</v>
      </c>
      <c r="H292" s="2" t="s">
        <v>385</v>
      </c>
      <c r="I292">
        <v>0.2</v>
      </c>
      <c r="J292" s="27" t="s">
        <v>3583</v>
      </c>
      <c r="K292" s="27" t="s">
        <v>3726</v>
      </c>
      <c r="L292" s="31">
        <v>0.2</v>
      </c>
      <c r="N292" s="75">
        <v>1</v>
      </c>
      <c r="O292">
        <v>67.5</v>
      </c>
      <c r="P292" s="18">
        <v>101.2</v>
      </c>
      <c r="T292" s="31">
        <v>0.2</v>
      </c>
      <c r="U292" s="31">
        <v>15</v>
      </c>
      <c r="V292" t="s">
        <v>2251</v>
      </c>
      <c r="W292" s="2" t="s">
        <v>695</v>
      </c>
      <c r="X292" s="71">
        <f t="shared" si="48"/>
        <v>0.7407407407407407</v>
      </c>
      <c r="Y292" s="71" t="e">
        <f t="shared" si="49"/>
        <v>#DIV/0!</v>
      </c>
      <c r="Z292" s="88">
        <f t="shared" si="50"/>
        <v>0.14814814814814814</v>
      </c>
      <c r="AA292" s="88" t="e">
        <f t="shared" si="51"/>
        <v>#DIV/0!</v>
      </c>
      <c r="AB292" s="90">
        <f t="shared" si="52"/>
        <v>1.0416666666666666E-2</v>
      </c>
      <c r="AC292" s="31">
        <f t="shared" si="53"/>
        <v>96</v>
      </c>
      <c r="AD292" s="88">
        <f t="shared" si="54"/>
        <v>1.5432098765432098E-4</v>
      </c>
      <c r="AE292" s="88" t="e">
        <f t="shared" si="55"/>
        <v>#DIV/0!</v>
      </c>
      <c r="AF292" s="88">
        <f t="shared" si="56"/>
        <v>4.9382716049382715E-3</v>
      </c>
      <c r="AG292" s="88" t="e">
        <f t="shared" si="57"/>
        <v>#DIV/0!</v>
      </c>
      <c r="AH292" s="88">
        <f t="shared" si="58"/>
        <v>3.2938076416337285E-3</v>
      </c>
      <c r="AI292" s="88" t="e">
        <f t="shared" si="59"/>
        <v>#DIV/0!</v>
      </c>
      <c r="AJ292" s="94" t="s">
        <v>4454</v>
      </c>
    </row>
    <row r="293" spans="1:37" ht="16" x14ac:dyDescent="0.2">
      <c r="A293" s="2" t="s">
        <v>260</v>
      </c>
      <c r="B293" s="2" t="s">
        <v>699</v>
      </c>
      <c r="C293" s="2" t="s">
        <v>2254</v>
      </c>
      <c r="D293" s="2"/>
      <c r="E293" t="s">
        <v>2253</v>
      </c>
      <c r="F293" s="2" t="s">
        <v>698</v>
      </c>
      <c r="G293" s="2" t="s">
        <v>697</v>
      </c>
      <c r="H293" s="2" t="s">
        <v>259</v>
      </c>
      <c r="I293" s="18">
        <v>0.2</v>
      </c>
      <c r="J293" s="27" t="s">
        <v>3583</v>
      </c>
      <c r="K293" s="27" t="s">
        <v>3728</v>
      </c>
      <c r="L293" s="31">
        <v>0.2</v>
      </c>
      <c r="N293" s="75">
        <v>40</v>
      </c>
      <c r="Q293">
        <v>35</v>
      </c>
      <c r="R293">
        <v>70</v>
      </c>
      <c r="S293" t="s">
        <v>2995</v>
      </c>
      <c r="T293" s="31">
        <v>0.2</v>
      </c>
      <c r="U293" s="31">
        <v>15</v>
      </c>
      <c r="V293" t="s">
        <v>2253</v>
      </c>
      <c r="W293" s="2" t="s">
        <v>698</v>
      </c>
      <c r="X293" s="71" t="e">
        <f t="shared" si="48"/>
        <v>#DIV/0!</v>
      </c>
      <c r="Y293" s="71">
        <f t="shared" si="49"/>
        <v>57.142857142857139</v>
      </c>
      <c r="Z293" s="88" t="e">
        <f t="shared" si="50"/>
        <v>#DIV/0!</v>
      </c>
      <c r="AA293" s="88">
        <f t="shared" si="51"/>
        <v>11.428571428571429</v>
      </c>
      <c r="AB293" s="90">
        <f t="shared" si="52"/>
        <v>0.41666666666666669</v>
      </c>
      <c r="AC293" s="31">
        <f t="shared" si="53"/>
        <v>96</v>
      </c>
      <c r="AD293" s="88" t="e">
        <f t="shared" si="54"/>
        <v>#DIV/0!</v>
      </c>
      <c r="AE293" s="88">
        <f t="shared" si="55"/>
        <v>1.1904761904761906E-2</v>
      </c>
      <c r="AF293" s="88" t="e">
        <f t="shared" si="56"/>
        <v>#DIV/0!</v>
      </c>
      <c r="AG293" s="88">
        <f t="shared" si="57"/>
        <v>0.38095238095238099</v>
      </c>
      <c r="AH293" s="88" t="e">
        <f t="shared" si="58"/>
        <v>#DIV/0!</v>
      </c>
      <c r="AI293" s="88">
        <f t="shared" si="59"/>
        <v>0.19047619047619049</v>
      </c>
      <c r="AJ293" s="94" t="s">
        <v>4454</v>
      </c>
      <c r="AK293" s="118" t="s">
        <v>3730</v>
      </c>
    </row>
    <row r="294" spans="1:37" ht="48" x14ac:dyDescent="0.2">
      <c r="A294" s="13" t="s">
        <v>386</v>
      </c>
      <c r="B294" s="13" t="s">
        <v>2257</v>
      </c>
      <c r="C294" s="13" t="s">
        <v>2256</v>
      </c>
      <c r="D294" s="13"/>
      <c r="E294" t="s">
        <v>2255</v>
      </c>
      <c r="F294" s="13" t="s">
        <v>702</v>
      </c>
      <c r="G294" s="13" t="s">
        <v>701</v>
      </c>
      <c r="H294" s="13" t="s">
        <v>385</v>
      </c>
      <c r="I294" s="46" t="s">
        <v>3683</v>
      </c>
      <c r="J294" s="45" t="s">
        <v>3731</v>
      </c>
      <c r="K294" s="45" t="s">
        <v>3732</v>
      </c>
      <c r="L294" s="31">
        <v>0.2</v>
      </c>
      <c r="N294" s="79">
        <v>10</v>
      </c>
      <c r="O294">
        <v>7.0000000000000007E-2</v>
      </c>
      <c r="P294">
        <v>0.36</v>
      </c>
      <c r="T294" s="31">
        <v>0.2</v>
      </c>
      <c r="U294" s="31">
        <v>15</v>
      </c>
      <c r="V294" t="s">
        <v>2255</v>
      </c>
      <c r="W294" s="13" t="s">
        <v>702</v>
      </c>
      <c r="X294" s="73">
        <f t="shared" si="48"/>
        <v>7142.8571428571422</v>
      </c>
      <c r="Y294" s="71" t="e">
        <f t="shared" si="49"/>
        <v>#DIV/0!</v>
      </c>
      <c r="Z294" s="88">
        <f t="shared" si="50"/>
        <v>1428.5714285714284</v>
      </c>
      <c r="AA294" s="88" t="e">
        <f t="shared" si="51"/>
        <v>#DIV/0!</v>
      </c>
      <c r="AB294" s="90">
        <f t="shared" si="52"/>
        <v>0.10416666666666667</v>
      </c>
      <c r="AC294" s="31">
        <f t="shared" si="53"/>
        <v>96</v>
      </c>
      <c r="AD294" s="88">
        <f t="shared" si="54"/>
        <v>1.4880952380952379</v>
      </c>
      <c r="AE294" s="88" t="e">
        <f t="shared" si="55"/>
        <v>#DIV/0!</v>
      </c>
      <c r="AF294" s="103">
        <f t="shared" si="56"/>
        <v>47.619047619047613</v>
      </c>
      <c r="AG294" s="88" t="e">
        <f t="shared" si="57"/>
        <v>#DIV/0!</v>
      </c>
      <c r="AH294" s="139">
        <f t="shared" si="58"/>
        <v>9.2592592592592595</v>
      </c>
      <c r="AI294" s="88" t="e">
        <f t="shared" si="59"/>
        <v>#DIV/0!</v>
      </c>
      <c r="AJ294" s="94" t="s">
        <v>4459</v>
      </c>
      <c r="AK294" s="118" t="s">
        <v>3734</v>
      </c>
    </row>
    <row r="295" spans="1:37" ht="48" x14ac:dyDescent="0.2">
      <c r="A295" s="13" t="s">
        <v>391</v>
      </c>
      <c r="B295" s="13" t="s">
        <v>2257</v>
      </c>
      <c r="C295" s="13" t="s">
        <v>2256</v>
      </c>
      <c r="D295" s="13"/>
      <c r="E295" t="s">
        <v>2255</v>
      </c>
      <c r="F295" s="13" t="s">
        <v>702</v>
      </c>
      <c r="G295" s="13" t="s">
        <v>701</v>
      </c>
      <c r="H295" s="13" t="s">
        <v>390</v>
      </c>
      <c r="I295" s="46" t="s">
        <v>3683</v>
      </c>
      <c r="J295" s="45" t="s">
        <v>3731</v>
      </c>
      <c r="K295" s="45" t="s">
        <v>3732</v>
      </c>
      <c r="L295" s="31">
        <v>0.2</v>
      </c>
      <c r="N295" s="79">
        <v>10</v>
      </c>
      <c r="O295">
        <v>7.0000000000000007E-2</v>
      </c>
      <c r="P295">
        <v>0.36</v>
      </c>
      <c r="T295" s="31">
        <v>0.2</v>
      </c>
      <c r="U295" s="31">
        <v>15</v>
      </c>
      <c r="V295" t="s">
        <v>2255</v>
      </c>
      <c r="W295" s="13" t="s">
        <v>702</v>
      </c>
      <c r="X295" s="73">
        <f t="shared" si="48"/>
        <v>7142.8571428571422</v>
      </c>
      <c r="Y295" s="71" t="e">
        <f t="shared" si="49"/>
        <v>#DIV/0!</v>
      </c>
      <c r="Z295" s="88">
        <f t="shared" si="50"/>
        <v>1428.5714285714284</v>
      </c>
      <c r="AA295" s="88" t="e">
        <f t="shared" si="51"/>
        <v>#DIV/0!</v>
      </c>
      <c r="AB295" s="90">
        <f t="shared" si="52"/>
        <v>0.10416666666666667</v>
      </c>
      <c r="AC295" s="31">
        <f t="shared" si="53"/>
        <v>96</v>
      </c>
      <c r="AD295" s="88">
        <f t="shared" si="54"/>
        <v>1.4880952380952379</v>
      </c>
      <c r="AE295" s="88" t="e">
        <f t="shared" si="55"/>
        <v>#DIV/0!</v>
      </c>
      <c r="AF295" s="103">
        <f t="shared" si="56"/>
        <v>47.619047619047613</v>
      </c>
      <c r="AG295" s="88" t="e">
        <f t="shared" si="57"/>
        <v>#DIV/0!</v>
      </c>
      <c r="AH295" s="139">
        <f t="shared" si="58"/>
        <v>9.2592592592592595</v>
      </c>
      <c r="AI295" s="88" t="e">
        <f t="shared" si="59"/>
        <v>#DIV/0!</v>
      </c>
      <c r="AJ295" s="94" t="s">
        <v>4459</v>
      </c>
      <c r="AK295" s="118" t="s">
        <v>3734</v>
      </c>
    </row>
    <row r="296" spans="1:37" ht="16" x14ac:dyDescent="0.2">
      <c r="A296" s="2" t="s">
        <v>391</v>
      </c>
      <c r="B296" s="2" t="s">
        <v>255</v>
      </c>
      <c r="C296" s="2" t="s">
        <v>2261</v>
      </c>
      <c r="D296" s="2"/>
      <c r="E296" t="s">
        <v>2260</v>
      </c>
      <c r="F296" s="2" t="s">
        <v>706</v>
      </c>
      <c r="G296" s="2" t="s">
        <v>705</v>
      </c>
      <c r="H296" s="2" t="s">
        <v>390</v>
      </c>
      <c r="I296">
        <v>0.2</v>
      </c>
      <c r="J296" s="27" t="s">
        <v>3583</v>
      </c>
      <c r="K296" s="27" t="s">
        <v>1164</v>
      </c>
      <c r="L296" s="31">
        <v>0.2</v>
      </c>
      <c r="N296" s="75">
        <v>5</v>
      </c>
      <c r="O296">
        <v>5.4</v>
      </c>
      <c r="Q296" s="18">
        <v>5.4</v>
      </c>
      <c r="R296" s="18">
        <v>10.8</v>
      </c>
      <c r="S296" t="s">
        <v>3017</v>
      </c>
      <c r="T296" s="31">
        <v>0.2</v>
      </c>
      <c r="U296" s="31">
        <v>15</v>
      </c>
      <c r="V296" t="s">
        <v>2260</v>
      </c>
      <c r="W296" s="2" t="s">
        <v>706</v>
      </c>
      <c r="X296" s="71">
        <f t="shared" si="48"/>
        <v>46.296296296296291</v>
      </c>
      <c r="Y296" s="71">
        <f t="shared" si="49"/>
        <v>46.296296296296291</v>
      </c>
      <c r="Z296" s="88">
        <f t="shared" si="50"/>
        <v>9.2592592592592595</v>
      </c>
      <c r="AA296" s="88">
        <f t="shared" si="51"/>
        <v>9.2592592592592595</v>
      </c>
      <c r="AB296" s="90">
        <f t="shared" si="52"/>
        <v>5.2083333333333336E-2</v>
      </c>
      <c r="AC296" s="31">
        <f t="shared" si="53"/>
        <v>96</v>
      </c>
      <c r="AD296" s="88">
        <f t="shared" si="54"/>
        <v>9.6450617283950612E-3</v>
      </c>
      <c r="AE296" s="88">
        <f t="shared" si="55"/>
        <v>9.6450617283950612E-3</v>
      </c>
      <c r="AF296" s="88">
        <f t="shared" si="56"/>
        <v>0.30864197530864196</v>
      </c>
      <c r="AG296" s="88">
        <f t="shared" si="57"/>
        <v>0.30864197530864196</v>
      </c>
      <c r="AH296" s="88" t="e">
        <f t="shared" si="58"/>
        <v>#DIV/0!</v>
      </c>
      <c r="AI296" s="88">
        <f t="shared" si="59"/>
        <v>0.15432098765432098</v>
      </c>
      <c r="AJ296" s="94" t="s">
        <v>4454</v>
      </c>
      <c r="AK296" s="118" t="s">
        <v>3736</v>
      </c>
    </row>
    <row r="297" spans="1:37" ht="16" x14ac:dyDescent="0.2">
      <c r="A297" s="2" t="s">
        <v>386</v>
      </c>
      <c r="B297" s="2" t="s">
        <v>255</v>
      </c>
      <c r="C297" s="2" t="s">
        <v>2261</v>
      </c>
      <c r="D297" s="2"/>
      <c r="E297" t="s">
        <v>2260</v>
      </c>
      <c r="F297" s="2" t="s">
        <v>706</v>
      </c>
      <c r="G297" s="2" t="s">
        <v>705</v>
      </c>
      <c r="H297" s="2" t="s">
        <v>385</v>
      </c>
      <c r="I297">
        <v>0.2</v>
      </c>
      <c r="J297" s="27" t="s">
        <v>3583</v>
      </c>
      <c r="K297" s="27" t="s">
        <v>1164</v>
      </c>
      <c r="L297" s="31">
        <v>0.2</v>
      </c>
      <c r="N297" s="75">
        <v>5</v>
      </c>
      <c r="O297">
        <v>5.4</v>
      </c>
      <c r="Q297" s="18">
        <v>5.4</v>
      </c>
      <c r="R297" s="18">
        <v>10.8</v>
      </c>
      <c r="S297" t="s">
        <v>3017</v>
      </c>
      <c r="T297" s="31">
        <v>0.2</v>
      </c>
      <c r="U297" s="31">
        <v>15</v>
      </c>
      <c r="V297" t="s">
        <v>2260</v>
      </c>
      <c r="W297" s="2" t="s">
        <v>706</v>
      </c>
      <c r="X297" s="71">
        <f t="shared" si="48"/>
        <v>46.296296296296291</v>
      </c>
      <c r="Y297" s="71">
        <f t="shared" si="49"/>
        <v>46.296296296296291</v>
      </c>
      <c r="Z297" s="88">
        <f t="shared" si="50"/>
        <v>9.2592592592592595</v>
      </c>
      <c r="AA297" s="88">
        <f t="shared" si="51"/>
        <v>9.2592592592592595</v>
      </c>
      <c r="AB297" s="90">
        <f t="shared" si="52"/>
        <v>5.2083333333333336E-2</v>
      </c>
      <c r="AC297" s="31">
        <f t="shared" si="53"/>
        <v>96</v>
      </c>
      <c r="AD297" s="88">
        <f t="shared" si="54"/>
        <v>9.6450617283950612E-3</v>
      </c>
      <c r="AE297" s="88">
        <f t="shared" si="55"/>
        <v>9.6450617283950612E-3</v>
      </c>
      <c r="AF297" s="88">
        <f t="shared" si="56"/>
        <v>0.30864197530864196</v>
      </c>
      <c r="AG297" s="88">
        <f t="shared" si="57"/>
        <v>0.30864197530864196</v>
      </c>
      <c r="AH297" s="88" t="e">
        <f t="shared" si="58"/>
        <v>#DIV/0!</v>
      </c>
      <c r="AI297" s="88">
        <f t="shared" si="59"/>
        <v>0.15432098765432098</v>
      </c>
      <c r="AJ297" s="94" t="s">
        <v>4454</v>
      </c>
      <c r="AK297" s="118" t="s">
        <v>3736</v>
      </c>
    </row>
    <row r="298" spans="1:37" ht="16" x14ac:dyDescent="0.2">
      <c r="A298" s="2" t="s">
        <v>391</v>
      </c>
      <c r="B298" s="2" t="s">
        <v>709</v>
      </c>
      <c r="C298" s="2" t="s">
        <v>2263</v>
      </c>
      <c r="D298" s="2"/>
      <c r="E298" t="s">
        <v>2262</v>
      </c>
      <c r="F298" s="2" t="s">
        <v>708</v>
      </c>
      <c r="G298" s="2" t="s">
        <v>707</v>
      </c>
      <c r="H298" s="2" t="s">
        <v>390</v>
      </c>
      <c r="I298">
        <v>1</v>
      </c>
      <c r="J298" s="27" t="s">
        <v>3737</v>
      </c>
      <c r="K298" s="27" t="s">
        <v>3738</v>
      </c>
      <c r="L298" s="31">
        <v>1</v>
      </c>
      <c r="N298" s="75">
        <v>0.5</v>
      </c>
      <c r="O298">
        <v>0.2</v>
      </c>
      <c r="Q298" s="18">
        <v>0.2</v>
      </c>
      <c r="R298" s="18">
        <v>0.4</v>
      </c>
      <c r="S298" t="s">
        <v>3017</v>
      </c>
      <c r="T298" s="31">
        <v>1</v>
      </c>
      <c r="U298" s="31">
        <v>15</v>
      </c>
      <c r="V298" t="s">
        <v>2262</v>
      </c>
      <c r="W298" s="2" t="s">
        <v>708</v>
      </c>
      <c r="X298" s="71">
        <f t="shared" si="48"/>
        <v>24.999999999999996</v>
      </c>
      <c r="Y298" s="71">
        <f t="shared" si="49"/>
        <v>24.999999999999996</v>
      </c>
      <c r="Z298" s="88">
        <f t="shared" si="50"/>
        <v>24.999999999999996</v>
      </c>
      <c r="AA298" s="88">
        <f t="shared" si="51"/>
        <v>24.999999999999996</v>
      </c>
      <c r="AB298" s="90">
        <f t="shared" si="52"/>
        <v>1.0416666666666667E-3</v>
      </c>
      <c r="AC298" s="31">
        <f t="shared" si="53"/>
        <v>480</v>
      </c>
      <c r="AD298" s="88">
        <f t="shared" si="54"/>
        <v>5.208333333333333E-3</v>
      </c>
      <c r="AE298" s="88">
        <f t="shared" si="55"/>
        <v>5.208333333333333E-3</v>
      </c>
      <c r="AF298" s="88">
        <f t="shared" si="56"/>
        <v>0.16666666666666666</v>
      </c>
      <c r="AG298" s="88">
        <f t="shared" si="57"/>
        <v>0.16666666666666666</v>
      </c>
      <c r="AH298" s="88" t="e">
        <f t="shared" si="58"/>
        <v>#DIV/0!</v>
      </c>
      <c r="AI298" s="88">
        <f t="shared" si="59"/>
        <v>8.3333333333333329E-2</v>
      </c>
      <c r="AJ298" s="94" t="s">
        <v>4454</v>
      </c>
    </row>
    <row r="299" spans="1:37" ht="16" x14ac:dyDescent="0.2">
      <c r="A299" s="2" t="s">
        <v>386</v>
      </c>
      <c r="B299" s="2" t="s">
        <v>709</v>
      </c>
      <c r="C299" s="2" t="s">
        <v>2263</v>
      </c>
      <c r="D299" s="2"/>
      <c r="E299" t="s">
        <v>2262</v>
      </c>
      <c r="F299" s="2" t="s">
        <v>708</v>
      </c>
      <c r="G299" s="2" t="s">
        <v>707</v>
      </c>
      <c r="H299" s="2" t="s">
        <v>385</v>
      </c>
      <c r="I299">
        <v>1</v>
      </c>
      <c r="J299" s="27" t="s">
        <v>3737</v>
      </c>
      <c r="K299" s="27" t="s">
        <v>3738</v>
      </c>
      <c r="L299" s="31">
        <v>1</v>
      </c>
      <c r="N299" s="75">
        <v>0.5</v>
      </c>
      <c r="O299">
        <v>0.2</v>
      </c>
      <c r="Q299" s="18">
        <v>0.2</v>
      </c>
      <c r="R299" s="18">
        <v>0.4</v>
      </c>
      <c r="S299" t="s">
        <v>3017</v>
      </c>
      <c r="T299" s="31">
        <v>1</v>
      </c>
      <c r="U299" s="31">
        <v>15</v>
      </c>
      <c r="V299" t="s">
        <v>2262</v>
      </c>
      <c r="W299" s="2" t="s">
        <v>708</v>
      </c>
      <c r="X299" s="71">
        <f t="shared" si="48"/>
        <v>24.999999999999996</v>
      </c>
      <c r="Y299" s="71">
        <f t="shared" si="49"/>
        <v>24.999999999999996</v>
      </c>
      <c r="Z299" s="88">
        <f t="shared" si="50"/>
        <v>24.999999999999996</v>
      </c>
      <c r="AA299" s="88">
        <f t="shared" si="51"/>
        <v>24.999999999999996</v>
      </c>
      <c r="AB299" s="90">
        <f t="shared" si="52"/>
        <v>1.0416666666666667E-3</v>
      </c>
      <c r="AC299" s="31">
        <f t="shared" si="53"/>
        <v>480</v>
      </c>
      <c r="AD299" s="88">
        <f t="shared" si="54"/>
        <v>5.208333333333333E-3</v>
      </c>
      <c r="AE299" s="88">
        <f t="shared" si="55"/>
        <v>5.208333333333333E-3</v>
      </c>
      <c r="AF299" s="88">
        <f t="shared" si="56"/>
        <v>0.16666666666666666</v>
      </c>
      <c r="AG299" s="88">
        <f t="shared" si="57"/>
        <v>0.16666666666666666</v>
      </c>
      <c r="AH299" s="88" t="e">
        <f t="shared" si="58"/>
        <v>#DIV/0!</v>
      </c>
      <c r="AI299" s="88">
        <f t="shared" si="59"/>
        <v>8.3333333333333329E-2</v>
      </c>
      <c r="AJ299" s="94" t="s">
        <v>4454</v>
      </c>
    </row>
    <row r="300" spans="1:37" ht="32" x14ac:dyDescent="0.2">
      <c r="A300" s="2" t="s">
        <v>386</v>
      </c>
      <c r="B300" s="2" t="s">
        <v>714</v>
      </c>
      <c r="C300" s="2" t="s">
        <v>2265</v>
      </c>
      <c r="D300" s="2"/>
      <c r="E300" t="s">
        <v>2264</v>
      </c>
      <c r="F300" s="2" t="s">
        <v>711</v>
      </c>
      <c r="G300" s="2" t="s">
        <v>710</v>
      </c>
      <c r="H300" s="2" t="s">
        <v>385</v>
      </c>
      <c r="I300" s="25" t="s">
        <v>3740</v>
      </c>
      <c r="J300" s="27" t="s">
        <v>3741</v>
      </c>
      <c r="K300" s="27" t="s">
        <v>3742</v>
      </c>
      <c r="L300" s="31">
        <v>2</v>
      </c>
      <c r="N300" s="75">
        <v>5</v>
      </c>
      <c r="O300">
        <v>0.08</v>
      </c>
      <c r="Q300" s="18">
        <v>0.08</v>
      </c>
      <c r="R300" s="18">
        <v>0.32</v>
      </c>
      <c r="S300" t="s">
        <v>3089</v>
      </c>
      <c r="T300" s="31">
        <v>2</v>
      </c>
      <c r="U300" s="31">
        <v>15</v>
      </c>
      <c r="V300" t="s">
        <v>2264</v>
      </c>
      <c r="W300" s="2" t="s">
        <v>711</v>
      </c>
      <c r="X300" s="72">
        <f t="shared" si="48"/>
        <v>312.5</v>
      </c>
      <c r="Y300" s="71">
        <f t="shared" si="49"/>
        <v>312.5</v>
      </c>
      <c r="Z300" s="88">
        <f t="shared" si="50"/>
        <v>625</v>
      </c>
      <c r="AA300" s="88">
        <f t="shared" si="51"/>
        <v>625</v>
      </c>
      <c r="AB300" s="90">
        <f t="shared" si="52"/>
        <v>5.208333333333333E-3</v>
      </c>
      <c r="AC300" s="31">
        <f t="shared" si="53"/>
        <v>960</v>
      </c>
      <c r="AD300" s="88">
        <f t="shared" si="54"/>
        <v>6.5104166666666657E-2</v>
      </c>
      <c r="AE300" s="88">
        <f t="shared" si="55"/>
        <v>6.5104166666666657E-2</v>
      </c>
      <c r="AF300" s="102">
        <f t="shared" si="56"/>
        <v>2.083333333333333</v>
      </c>
      <c r="AG300" s="88">
        <f t="shared" si="57"/>
        <v>2.083333333333333</v>
      </c>
      <c r="AH300" s="88" t="e">
        <f t="shared" si="58"/>
        <v>#DIV/0!</v>
      </c>
      <c r="AI300" s="138">
        <f t="shared" si="59"/>
        <v>0.52083333333333326</v>
      </c>
      <c r="AJ300" s="94" t="s">
        <v>4458</v>
      </c>
      <c r="AK300" s="119" t="s">
        <v>3744</v>
      </c>
    </row>
    <row r="301" spans="1:37" ht="32" x14ac:dyDescent="0.2">
      <c r="A301" s="2" t="s">
        <v>391</v>
      </c>
      <c r="B301" s="2" t="s">
        <v>714</v>
      </c>
      <c r="C301" s="2" t="s">
        <v>2265</v>
      </c>
      <c r="D301" s="2"/>
      <c r="E301" t="s">
        <v>2264</v>
      </c>
      <c r="F301" s="2" t="s">
        <v>711</v>
      </c>
      <c r="G301" s="2" t="s">
        <v>710</v>
      </c>
      <c r="H301" s="2" t="s">
        <v>390</v>
      </c>
      <c r="I301" s="25" t="s">
        <v>3740</v>
      </c>
      <c r="J301" s="27" t="s">
        <v>3741</v>
      </c>
      <c r="K301" s="27" t="s">
        <v>3742</v>
      </c>
      <c r="L301" s="31">
        <v>2</v>
      </c>
      <c r="N301" s="75">
        <v>5</v>
      </c>
      <c r="O301">
        <v>0.08</v>
      </c>
      <c r="Q301" s="18">
        <v>0.08</v>
      </c>
      <c r="R301" s="18">
        <v>0.32</v>
      </c>
      <c r="S301" t="s">
        <v>3089</v>
      </c>
      <c r="T301" s="31">
        <v>2</v>
      </c>
      <c r="U301" s="31">
        <v>15</v>
      </c>
      <c r="V301" t="s">
        <v>2264</v>
      </c>
      <c r="W301" s="2" t="s">
        <v>711</v>
      </c>
      <c r="X301" s="72">
        <f t="shared" si="48"/>
        <v>312.5</v>
      </c>
      <c r="Y301" s="71">
        <f t="shared" si="49"/>
        <v>312.5</v>
      </c>
      <c r="Z301" s="88">
        <f t="shared" si="50"/>
        <v>625</v>
      </c>
      <c r="AA301" s="88">
        <f t="shared" si="51"/>
        <v>625</v>
      </c>
      <c r="AB301" s="90">
        <f t="shared" si="52"/>
        <v>5.208333333333333E-3</v>
      </c>
      <c r="AC301" s="31">
        <f t="shared" si="53"/>
        <v>960</v>
      </c>
      <c r="AD301" s="88">
        <f t="shared" si="54"/>
        <v>6.5104166666666657E-2</v>
      </c>
      <c r="AE301" s="88">
        <f t="shared" si="55"/>
        <v>6.5104166666666657E-2</v>
      </c>
      <c r="AF301" s="102">
        <f t="shared" si="56"/>
        <v>2.083333333333333</v>
      </c>
      <c r="AG301" s="88">
        <f t="shared" si="57"/>
        <v>2.083333333333333</v>
      </c>
      <c r="AH301" s="88" t="e">
        <f t="shared" si="58"/>
        <v>#DIV/0!</v>
      </c>
      <c r="AI301" s="138">
        <f t="shared" si="59"/>
        <v>0.52083333333333326</v>
      </c>
      <c r="AJ301" s="94" t="s">
        <v>4458</v>
      </c>
      <c r="AK301" s="119" t="s">
        <v>3744</v>
      </c>
    </row>
    <row r="302" spans="1:37" ht="16" x14ac:dyDescent="0.2">
      <c r="A302" s="2" t="s">
        <v>386</v>
      </c>
      <c r="B302" s="2" t="s">
        <v>718</v>
      </c>
      <c r="C302" s="2" t="s">
        <v>2268</v>
      </c>
      <c r="D302" s="2"/>
      <c r="E302" t="s">
        <v>2267</v>
      </c>
      <c r="F302" s="2" t="s">
        <v>716</v>
      </c>
      <c r="G302" s="2" t="s">
        <v>715</v>
      </c>
      <c r="H302" s="2" t="s">
        <v>385</v>
      </c>
      <c r="I302" s="25" t="s">
        <v>3534</v>
      </c>
      <c r="J302" s="27" t="s">
        <v>3745</v>
      </c>
      <c r="K302" s="27" t="s">
        <v>3746</v>
      </c>
      <c r="L302" s="31">
        <v>0.2</v>
      </c>
      <c r="N302" s="75">
        <v>13</v>
      </c>
      <c r="O302">
        <v>68</v>
      </c>
      <c r="Q302" s="18">
        <v>68</v>
      </c>
      <c r="R302" s="18">
        <v>102</v>
      </c>
      <c r="S302" t="s">
        <v>2983</v>
      </c>
      <c r="T302" s="31">
        <v>0.2</v>
      </c>
      <c r="U302" s="31">
        <v>15</v>
      </c>
      <c r="V302" t="s">
        <v>2267</v>
      </c>
      <c r="W302" s="2" t="s">
        <v>716</v>
      </c>
      <c r="X302" s="71">
        <f t="shared" si="48"/>
        <v>9.5588235294117627</v>
      </c>
      <c r="Y302" s="71">
        <f t="shared" si="49"/>
        <v>9.5588235294117627</v>
      </c>
      <c r="Z302" s="88">
        <f t="shared" si="50"/>
        <v>1.9117647058823528</v>
      </c>
      <c r="AA302" s="88">
        <f t="shared" si="51"/>
        <v>1.9117647058823528</v>
      </c>
      <c r="AB302" s="90">
        <f t="shared" si="52"/>
        <v>0.13541666666666666</v>
      </c>
      <c r="AC302" s="31">
        <f t="shared" si="53"/>
        <v>96</v>
      </c>
      <c r="AD302" s="88">
        <f t="shared" si="54"/>
        <v>1.9914215686274508E-3</v>
      </c>
      <c r="AE302" s="88">
        <f t="shared" si="55"/>
        <v>1.9914215686274508E-3</v>
      </c>
      <c r="AF302" s="88">
        <f t="shared" si="56"/>
        <v>6.3725490196078427E-2</v>
      </c>
      <c r="AG302" s="88">
        <f t="shared" si="57"/>
        <v>6.3725490196078427E-2</v>
      </c>
      <c r="AH302" s="88" t="e">
        <f t="shared" si="58"/>
        <v>#DIV/0!</v>
      </c>
      <c r="AI302" s="88">
        <f t="shared" si="59"/>
        <v>4.2483660130718949E-2</v>
      </c>
      <c r="AJ302" s="94" t="s">
        <v>4454</v>
      </c>
    </row>
    <row r="303" spans="1:37" ht="16" x14ac:dyDescent="0.2">
      <c r="A303" s="2" t="s">
        <v>391</v>
      </c>
      <c r="B303" s="2" t="s">
        <v>718</v>
      </c>
      <c r="C303" s="2" t="s">
        <v>2268</v>
      </c>
      <c r="D303" s="2"/>
      <c r="E303" t="s">
        <v>2267</v>
      </c>
      <c r="F303" s="2" t="s">
        <v>716</v>
      </c>
      <c r="G303" s="2" t="s">
        <v>715</v>
      </c>
      <c r="H303" s="2" t="s">
        <v>390</v>
      </c>
      <c r="I303" s="26" t="s">
        <v>3534</v>
      </c>
      <c r="J303" s="27" t="s">
        <v>3745</v>
      </c>
      <c r="K303" s="27" t="s">
        <v>3746</v>
      </c>
      <c r="L303" s="31">
        <v>0.2</v>
      </c>
      <c r="N303" s="75">
        <v>13</v>
      </c>
      <c r="O303">
        <v>68</v>
      </c>
      <c r="Q303" s="18">
        <v>68</v>
      </c>
      <c r="R303" s="18">
        <v>102</v>
      </c>
      <c r="S303" t="s">
        <v>2983</v>
      </c>
      <c r="T303" s="31">
        <v>0.2</v>
      </c>
      <c r="U303" s="31">
        <v>15</v>
      </c>
      <c r="V303" t="s">
        <v>2267</v>
      </c>
      <c r="W303" s="2" t="s">
        <v>716</v>
      </c>
      <c r="X303" s="71">
        <f t="shared" si="48"/>
        <v>9.5588235294117627</v>
      </c>
      <c r="Y303" s="71">
        <f t="shared" si="49"/>
        <v>9.5588235294117627</v>
      </c>
      <c r="Z303" s="88">
        <f t="shared" si="50"/>
        <v>1.9117647058823528</v>
      </c>
      <c r="AA303" s="88">
        <f t="shared" si="51"/>
        <v>1.9117647058823528</v>
      </c>
      <c r="AB303" s="90">
        <f t="shared" si="52"/>
        <v>0.13541666666666666</v>
      </c>
      <c r="AC303" s="31">
        <f t="shared" si="53"/>
        <v>96</v>
      </c>
      <c r="AD303" s="88">
        <f t="shared" si="54"/>
        <v>1.9914215686274508E-3</v>
      </c>
      <c r="AE303" s="88">
        <f t="shared" si="55"/>
        <v>1.9914215686274508E-3</v>
      </c>
      <c r="AF303" s="88">
        <f t="shared" si="56"/>
        <v>6.3725490196078427E-2</v>
      </c>
      <c r="AG303" s="88">
        <f t="shared" si="57"/>
        <v>6.3725490196078427E-2</v>
      </c>
      <c r="AH303" s="88" t="e">
        <f t="shared" si="58"/>
        <v>#DIV/0!</v>
      </c>
      <c r="AI303" s="88">
        <f t="shared" si="59"/>
        <v>4.2483660130718949E-2</v>
      </c>
      <c r="AJ303" s="94" t="s">
        <v>4454</v>
      </c>
    </row>
    <row r="304" spans="1:37" ht="16" x14ac:dyDescent="0.2">
      <c r="A304" s="2" t="s">
        <v>391</v>
      </c>
      <c r="B304" s="2" t="s">
        <v>722</v>
      </c>
      <c r="C304" s="2" t="s">
        <v>2271</v>
      </c>
      <c r="D304" s="2"/>
      <c r="E304" t="s">
        <v>2270</v>
      </c>
      <c r="F304" s="2" t="s">
        <v>721</v>
      </c>
      <c r="G304" s="2" t="s">
        <v>720</v>
      </c>
      <c r="H304" s="2" t="s">
        <v>390</v>
      </c>
      <c r="I304" s="26" t="s">
        <v>3557</v>
      </c>
      <c r="J304" s="27" t="s">
        <v>3748</v>
      </c>
      <c r="K304" s="27" t="s">
        <v>3749</v>
      </c>
      <c r="L304" s="31">
        <v>0.2</v>
      </c>
      <c r="N304" s="75">
        <v>25</v>
      </c>
      <c r="O304">
        <v>25</v>
      </c>
      <c r="P304">
        <v>50</v>
      </c>
      <c r="T304" s="31">
        <v>0.2</v>
      </c>
      <c r="U304" s="31">
        <v>15</v>
      </c>
      <c r="V304" t="s">
        <v>2270</v>
      </c>
      <c r="W304" s="2" t="s">
        <v>721</v>
      </c>
      <c r="X304" s="71">
        <f t="shared" si="48"/>
        <v>50</v>
      </c>
      <c r="Y304" s="71" t="e">
        <f t="shared" si="49"/>
        <v>#DIV/0!</v>
      </c>
      <c r="Z304" s="88">
        <f t="shared" si="50"/>
        <v>10</v>
      </c>
      <c r="AA304" s="88" t="e">
        <f t="shared" si="51"/>
        <v>#DIV/0!</v>
      </c>
      <c r="AB304" s="90">
        <f t="shared" si="52"/>
        <v>0.26041666666666669</v>
      </c>
      <c r="AC304" s="31">
        <f t="shared" si="53"/>
        <v>96</v>
      </c>
      <c r="AD304" s="88">
        <f t="shared" si="54"/>
        <v>1.0416666666666668E-2</v>
      </c>
      <c r="AE304" s="88" t="e">
        <f t="shared" si="55"/>
        <v>#DIV/0!</v>
      </c>
      <c r="AF304" s="88">
        <f t="shared" si="56"/>
        <v>0.33333333333333337</v>
      </c>
      <c r="AG304" s="88" t="e">
        <f t="shared" si="57"/>
        <v>#DIV/0!</v>
      </c>
      <c r="AH304" s="88">
        <f t="shared" si="58"/>
        <v>0.16666666666666669</v>
      </c>
      <c r="AI304" s="88" t="e">
        <f t="shared" si="59"/>
        <v>#DIV/0!</v>
      </c>
      <c r="AJ304" s="94" t="s">
        <v>4454</v>
      </c>
    </row>
    <row r="305" spans="1:37" ht="16" x14ac:dyDescent="0.2">
      <c r="A305" s="2" t="s">
        <v>386</v>
      </c>
      <c r="B305" s="2" t="s">
        <v>722</v>
      </c>
      <c r="C305" s="2" t="s">
        <v>2271</v>
      </c>
      <c r="D305" s="2"/>
      <c r="E305" t="s">
        <v>2270</v>
      </c>
      <c r="F305" s="2" t="s">
        <v>721</v>
      </c>
      <c r="G305" s="2" t="s">
        <v>720</v>
      </c>
      <c r="H305" s="2" t="s">
        <v>385</v>
      </c>
      <c r="I305" s="26" t="s">
        <v>3557</v>
      </c>
      <c r="J305" s="27" t="s">
        <v>3748</v>
      </c>
      <c r="K305" s="27" t="s">
        <v>3749</v>
      </c>
      <c r="L305" s="31">
        <v>0.2</v>
      </c>
      <c r="N305" s="75">
        <v>25</v>
      </c>
      <c r="O305">
        <v>25</v>
      </c>
      <c r="P305">
        <v>50</v>
      </c>
      <c r="T305" s="31">
        <v>0.2</v>
      </c>
      <c r="U305" s="31">
        <v>15</v>
      </c>
      <c r="V305" t="s">
        <v>2270</v>
      </c>
      <c r="W305" s="2" t="s">
        <v>721</v>
      </c>
      <c r="X305" s="71">
        <f t="shared" si="48"/>
        <v>50</v>
      </c>
      <c r="Y305" s="71" t="e">
        <f t="shared" si="49"/>
        <v>#DIV/0!</v>
      </c>
      <c r="Z305" s="88">
        <f t="shared" si="50"/>
        <v>10</v>
      </c>
      <c r="AA305" s="88" t="e">
        <f t="shared" si="51"/>
        <v>#DIV/0!</v>
      </c>
      <c r="AB305" s="90">
        <f t="shared" si="52"/>
        <v>0.26041666666666669</v>
      </c>
      <c r="AC305" s="31">
        <f t="shared" si="53"/>
        <v>96</v>
      </c>
      <c r="AD305" s="88">
        <f t="shared" si="54"/>
        <v>1.0416666666666668E-2</v>
      </c>
      <c r="AE305" s="88" t="e">
        <f t="shared" si="55"/>
        <v>#DIV/0!</v>
      </c>
      <c r="AF305" s="88">
        <f t="shared" si="56"/>
        <v>0.33333333333333337</v>
      </c>
      <c r="AG305" s="88" t="e">
        <f t="shared" si="57"/>
        <v>#DIV/0!</v>
      </c>
      <c r="AH305" s="88">
        <f t="shared" si="58"/>
        <v>0.16666666666666669</v>
      </c>
      <c r="AI305" s="88" t="e">
        <f t="shared" si="59"/>
        <v>#DIV/0!</v>
      </c>
      <c r="AJ305" s="94" t="s">
        <v>4454</v>
      </c>
    </row>
    <row r="306" spans="1:37" ht="48" x14ac:dyDescent="0.2">
      <c r="A306" s="2" t="s">
        <v>391</v>
      </c>
      <c r="B306" s="2" t="s">
        <v>726</v>
      </c>
      <c r="C306" s="2" t="s">
        <v>2273</v>
      </c>
      <c r="D306" s="2"/>
      <c r="E306" t="s">
        <v>2272</v>
      </c>
      <c r="F306" s="2" t="s">
        <v>724</v>
      </c>
      <c r="G306" s="2" t="s">
        <v>723</v>
      </c>
      <c r="H306" s="2" t="s">
        <v>390</v>
      </c>
      <c r="I306">
        <v>0.2</v>
      </c>
      <c r="J306" s="27" t="s">
        <v>3751</v>
      </c>
      <c r="K306" s="27" t="s">
        <v>3752</v>
      </c>
      <c r="L306" s="31">
        <v>0.2</v>
      </c>
      <c r="N306" s="75">
        <v>0.5</v>
      </c>
      <c r="Q306">
        <v>0.03</v>
      </c>
      <c r="R306">
        <v>1.2E-2</v>
      </c>
      <c r="S306" t="s">
        <v>3089</v>
      </c>
      <c r="T306" s="31">
        <v>1</v>
      </c>
      <c r="U306" s="31">
        <v>15</v>
      </c>
      <c r="V306" t="s">
        <v>2272</v>
      </c>
      <c r="W306" s="2" t="s">
        <v>724</v>
      </c>
      <c r="X306" s="71" t="e">
        <f t="shared" si="48"/>
        <v>#DIV/0!</v>
      </c>
      <c r="Y306" s="71">
        <f t="shared" si="49"/>
        <v>166.66666666666666</v>
      </c>
      <c r="Z306" s="88" t="e">
        <f t="shared" si="50"/>
        <v>#DIV/0!</v>
      </c>
      <c r="AA306" s="88">
        <f t="shared" si="51"/>
        <v>166.66666666666666</v>
      </c>
      <c r="AB306" s="90">
        <f t="shared" si="52"/>
        <v>1.0416666666666667E-3</v>
      </c>
      <c r="AC306" s="31">
        <f t="shared" si="53"/>
        <v>480</v>
      </c>
      <c r="AD306" s="88" t="e">
        <f t="shared" si="54"/>
        <v>#DIV/0!</v>
      </c>
      <c r="AE306" s="88">
        <f t="shared" si="55"/>
        <v>3.4722222222222224E-2</v>
      </c>
      <c r="AF306" s="88" t="e">
        <f t="shared" si="56"/>
        <v>#DIV/0!</v>
      </c>
      <c r="AG306" s="88">
        <f t="shared" si="57"/>
        <v>1.1111111111111112</v>
      </c>
      <c r="AH306" s="88" t="e">
        <f t="shared" si="58"/>
        <v>#DIV/0!</v>
      </c>
      <c r="AI306" s="103">
        <f t="shared" si="59"/>
        <v>2.7777777777777777</v>
      </c>
      <c r="AJ306" s="94" t="s">
        <v>4459</v>
      </c>
    </row>
    <row r="307" spans="1:37" ht="48" x14ac:dyDescent="0.2">
      <c r="A307" s="2" t="s">
        <v>386</v>
      </c>
      <c r="B307" s="2" t="s">
        <v>726</v>
      </c>
      <c r="C307" s="2" t="s">
        <v>2273</v>
      </c>
      <c r="D307" s="2"/>
      <c r="E307" t="s">
        <v>2272</v>
      </c>
      <c r="F307" s="2" t="s">
        <v>724</v>
      </c>
      <c r="G307" s="2" t="s">
        <v>723</v>
      </c>
      <c r="H307" s="2" t="s">
        <v>385</v>
      </c>
      <c r="I307">
        <v>0.2</v>
      </c>
      <c r="J307" s="27" t="s">
        <v>3751</v>
      </c>
      <c r="K307" s="27" t="s">
        <v>3752</v>
      </c>
      <c r="L307" s="31">
        <v>0.2</v>
      </c>
      <c r="N307" s="75">
        <v>0.5</v>
      </c>
      <c r="Q307">
        <v>0.03</v>
      </c>
      <c r="R307">
        <v>1.2E-2</v>
      </c>
      <c r="S307" t="s">
        <v>3089</v>
      </c>
      <c r="T307" s="31">
        <v>1</v>
      </c>
      <c r="U307" s="31">
        <v>15</v>
      </c>
      <c r="V307" t="s">
        <v>2272</v>
      </c>
      <c r="W307" s="2" t="s">
        <v>724</v>
      </c>
      <c r="X307" s="71" t="e">
        <f t="shared" si="48"/>
        <v>#DIV/0!</v>
      </c>
      <c r="Y307" s="71">
        <f t="shared" si="49"/>
        <v>166.66666666666666</v>
      </c>
      <c r="Z307" s="88" t="e">
        <f t="shared" si="50"/>
        <v>#DIV/0!</v>
      </c>
      <c r="AA307" s="88">
        <f t="shared" si="51"/>
        <v>166.66666666666666</v>
      </c>
      <c r="AB307" s="90">
        <f t="shared" si="52"/>
        <v>1.0416666666666667E-3</v>
      </c>
      <c r="AC307" s="31">
        <f t="shared" si="53"/>
        <v>480</v>
      </c>
      <c r="AD307" s="88" t="e">
        <f t="shared" si="54"/>
        <v>#DIV/0!</v>
      </c>
      <c r="AE307" s="88">
        <f t="shared" si="55"/>
        <v>3.4722222222222224E-2</v>
      </c>
      <c r="AF307" s="88" t="e">
        <f t="shared" si="56"/>
        <v>#DIV/0!</v>
      </c>
      <c r="AG307" s="88">
        <f t="shared" si="57"/>
        <v>1.1111111111111112</v>
      </c>
      <c r="AH307" s="88" t="e">
        <f t="shared" si="58"/>
        <v>#DIV/0!</v>
      </c>
      <c r="AI307" s="103">
        <f t="shared" si="59"/>
        <v>2.7777777777777777</v>
      </c>
      <c r="AJ307" s="94" t="s">
        <v>4459</v>
      </c>
    </row>
    <row r="308" spans="1:37" ht="16" x14ac:dyDescent="0.2">
      <c r="A308" s="13" t="s">
        <v>391</v>
      </c>
      <c r="B308" s="13" t="s">
        <v>2277</v>
      </c>
      <c r="C308" s="13" t="s">
        <v>2276</v>
      </c>
      <c r="D308" s="13"/>
      <c r="E308" t="s">
        <v>2275</v>
      </c>
      <c r="F308" s="13" t="s">
        <v>728</v>
      </c>
      <c r="G308" s="13" t="s">
        <v>727</v>
      </c>
      <c r="H308" s="13" t="s">
        <v>390</v>
      </c>
      <c r="I308">
        <v>0.1</v>
      </c>
      <c r="J308" s="45" t="s">
        <v>3754</v>
      </c>
      <c r="K308" s="45" t="s">
        <v>3755</v>
      </c>
      <c r="L308" s="31">
        <v>0.1</v>
      </c>
      <c r="N308" s="79">
        <v>5</v>
      </c>
      <c r="O308">
        <v>29</v>
      </c>
      <c r="P308">
        <v>59</v>
      </c>
      <c r="T308" s="31">
        <v>0.1</v>
      </c>
      <c r="U308" s="31">
        <v>15</v>
      </c>
      <c r="V308" t="s">
        <v>2275</v>
      </c>
      <c r="W308" s="13" t="s">
        <v>728</v>
      </c>
      <c r="X308" s="71">
        <f t="shared" si="48"/>
        <v>17.241379310344826</v>
      </c>
      <c r="Y308" s="71" t="e">
        <f t="shared" si="49"/>
        <v>#DIV/0!</v>
      </c>
      <c r="Z308" s="88">
        <f t="shared" si="50"/>
        <v>1.7241379310344827</v>
      </c>
      <c r="AA308" s="88" t="e">
        <f t="shared" si="51"/>
        <v>#DIV/0!</v>
      </c>
      <c r="AB308" s="90">
        <f t="shared" si="52"/>
        <v>0.10416666666666667</v>
      </c>
      <c r="AC308" s="31">
        <f t="shared" si="53"/>
        <v>48</v>
      </c>
      <c r="AD308" s="88">
        <f t="shared" si="54"/>
        <v>3.5919540229885057E-3</v>
      </c>
      <c r="AE308" s="88" t="e">
        <f t="shared" si="55"/>
        <v>#DIV/0!</v>
      </c>
      <c r="AF308" s="88">
        <f t="shared" si="56"/>
        <v>0.11494252873563218</v>
      </c>
      <c r="AG308" s="88" t="e">
        <f t="shared" si="57"/>
        <v>#DIV/0!</v>
      </c>
      <c r="AH308" s="88">
        <f t="shared" si="58"/>
        <v>5.6497175141242938E-2</v>
      </c>
      <c r="AI308" s="88" t="e">
        <f t="shared" si="59"/>
        <v>#DIV/0!</v>
      </c>
      <c r="AJ308" s="94" t="s">
        <v>4454</v>
      </c>
      <c r="AK308" s="118" t="s">
        <v>3757</v>
      </c>
    </row>
    <row r="309" spans="1:37" ht="16" x14ac:dyDescent="0.2">
      <c r="A309" s="13" t="s">
        <v>386</v>
      </c>
      <c r="B309" s="13" t="s">
        <v>2277</v>
      </c>
      <c r="C309" s="13" t="s">
        <v>2276</v>
      </c>
      <c r="D309" s="13"/>
      <c r="E309" t="s">
        <v>2275</v>
      </c>
      <c r="F309" s="13" t="s">
        <v>728</v>
      </c>
      <c r="G309" s="13" t="s">
        <v>727</v>
      </c>
      <c r="H309" s="13" t="s">
        <v>385</v>
      </c>
      <c r="I309">
        <v>0.1</v>
      </c>
      <c r="J309" s="45" t="s">
        <v>3754</v>
      </c>
      <c r="K309" s="45" t="s">
        <v>3755</v>
      </c>
      <c r="L309" s="31">
        <v>0.1</v>
      </c>
      <c r="N309" s="79">
        <v>5</v>
      </c>
      <c r="O309">
        <v>29</v>
      </c>
      <c r="P309">
        <v>59</v>
      </c>
      <c r="T309" s="31">
        <v>0.1</v>
      </c>
      <c r="U309" s="31">
        <v>15</v>
      </c>
      <c r="V309" t="s">
        <v>2275</v>
      </c>
      <c r="W309" s="13" t="s">
        <v>728</v>
      </c>
      <c r="X309" s="71">
        <f t="shared" si="48"/>
        <v>17.241379310344826</v>
      </c>
      <c r="Y309" s="71" t="e">
        <f t="shared" si="49"/>
        <v>#DIV/0!</v>
      </c>
      <c r="Z309" s="88">
        <f t="shared" si="50"/>
        <v>1.7241379310344827</v>
      </c>
      <c r="AA309" s="88" t="e">
        <f t="shared" si="51"/>
        <v>#DIV/0!</v>
      </c>
      <c r="AB309" s="90">
        <f t="shared" si="52"/>
        <v>0.10416666666666667</v>
      </c>
      <c r="AC309" s="31">
        <f t="shared" si="53"/>
        <v>48</v>
      </c>
      <c r="AD309" s="88">
        <f t="shared" si="54"/>
        <v>3.5919540229885057E-3</v>
      </c>
      <c r="AE309" s="88" t="e">
        <f t="shared" si="55"/>
        <v>#DIV/0!</v>
      </c>
      <c r="AF309" s="88">
        <f t="shared" si="56"/>
        <v>0.11494252873563218</v>
      </c>
      <c r="AG309" s="88" t="e">
        <f t="shared" si="57"/>
        <v>#DIV/0!</v>
      </c>
      <c r="AH309" s="88">
        <f t="shared" si="58"/>
        <v>5.6497175141242938E-2</v>
      </c>
      <c r="AI309" s="88" t="e">
        <f t="shared" si="59"/>
        <v>#DIV/0!</v>
      </c>
      <c r="AJ309" s="94" t="s">
        <v>4454</v>
      </c>
      <c r="AK309" s="118" t="s">
        <v>3757</v>
      </c>
    </row>
    <row r="310" spans="1:37" ht="16" x14ac:dyDescent="0.2">
      <c r="A310" s="13" t="s">
        <v>386</v>
      </c>
      <c r="B310" s="13" t="s">
        <v>2277</v>
      </c>
      <c r="C310" s="13" t="s">
        <v>2280</v>
      </c>
      <c r="D310" s="13"/>
      <c r="E310" t="s">
        <v>2279</v>
      </c>
      <c r="F310" s="13" t="s">
        <v>732</v>
      </c>
      <c r="G310" s="13" t="s">
        <v>731</v>
      </c>
      <c r="H310" s="13" t="s">
        <v>385</v>
      </c>
      <c r="I310">
        <v>0.1</v>
      </c>
      <c r="J310" s="45" t="s">
        <v>3754</v>
      </c>
      <c r="K310" s="45" t="s">
        <v>3755</v>
      </c>
      <c r="L310" s="31">
        <v>0.1</v>
      </c>
      <c r="N310" s="79">
        <v>10</v>
      </c>
      <c r="O310">
        <v>72</v>
      </c>
      <c r="Q310" s="18">
        <v>70</v>
      </c>
      <c r="R310" s="18">
        <v>100</v>
      </c>
      <c r="S310" t="s">
        <v>2999</v>
      </c>
      <c r="T310" s="31">
        <v>0.1</v>
      </c>
      <c r="U310" s="31">
        <v>15</v>
      </c>
      <c r="V310" t="s">
        <v>2279</v>
      </c>
      <c r="W310" s="13" t="s">
        <v>732</v>
      </c>
      <c r="X310" s="71">
        <f t="shared" si="48"/>
        <v>13.888888888888888</v>
      </c>
      <c r="Y310" s="71">
        <f t="shared" si="49"/>
        <v>14.285714285714285</v>
      </c>
      <c r="Z310" s="88">
        <f t="shared" si="50"/>
        <v>1.3888888888888888</v>
      </c>
      <c r="AA310" s="88">
        <f t="shared" si="51"/>
        <v>1.4285714285714286</v>
      </c>
      <c r="AB310" s="90">
        <f t="shared" si="52"/>
        <v>0.20833333333333334</v>
      </c>
      <c r="AC310" s="31">
        <f t="shared" si="53"/>
        <v>48</v>
      </c>
      <c r="AD310" s="88">
        <f t="shared" si="54"/>
        <v>2.8935185185185188E-3</v>
      </c>
      <c r="AE310" s="88">
        <f t="shared" si="55"/>
        <v>2.9761904761904765E-3</v>
      </c>
      <c r="AF310" s="88">
        <f t="shared" si="56"/>
        <v>9.2592592592592601E-2</v>
      </c>
      <c r="AG310" s="88">
        <f t="shared" si="57"/>
        <v>9.5238095238095247E-2</v>
      </c>
      <c r="AH310" s="88" t="e">
        <f t="shared" si="58"/>
        <v>#DIV/0!</v>
      </c>
      <c r="AI310" s="88">
        <f t="shared" si="59"/>
        <v>6.6666666666666666E-2</v>
      </c>
      <c r="AJ310" s="94" t="s">
        <v>4454</v>
      </c>
      <c r="AK310" s="118" t="s">
        <v>3757</v>
      </c>
    </row>
    <row r="311" spans="1:37" ht="16" x14ac:dyDescent="0.2">
      <c r="A311" s="13" t="s">
        <v>391</v>
      </c>
      <c r="B311" s="13" t="s">
        <v>2277</v>
      </c>
      <c r="C311" s="13" t="s">
        <v>2280</v>
      </c>
      <c r="D311" s="13"/>
      <c r="E311" t="s">
        <v>2279</v>
      </c>
      <c r="F311" s="13" t="s">
        <v>732</v>
      </c>
      <c r="G311" s="13" t="s">
        <v>731</v>
      </c>
      <c r="H311" s="13" t="s">
        <v>390</v>
      </c>
      <c r="I311">
        <v>0.1</v>
      </c>
      <c r="J311" s="45" t="s">
        <v>3754</v>
      </c>
      <c r="K311" s="45" t="s">
        <v>3755</v>
      </c>
      <c r="L311" s="31">
        <v>0.1</v>
      </c>
      <c r="N311" s="79">
        <v>10</v>
      </c>
      <c r="O311">
        <v>72</v>
      </c>
      <c r="Q311" s="18">
        <v>70</v>
      </c>
      <c r="R311" s="18">
        <v>100</v>
      </c>
      <c r="S311" s="18" t="s">
        <v>2999</v>
      </c>
      <c r="T311" s="31">
        <v>0.1</v>
      </c>
      <c r="U311" s="31">
        <v>15</v>
      </c>
      <c r="V311" t="s">
        <v>2279</v>
      </c>
      <c r="W311" s="13" t="s">
        <v>732</v>
      </c>
      <c r="X311" s="71">
        <f t="shared" si="48"/>
        <v>13.888888888888888</v>
      </c>
      <c r="Y311" s="71">
        <f t="shared" si="49"/>
        <v>14.285714285714285</v>
      </c>
      <c r="Z311" s="88">
        <f t="shared" si="50"/>
        <v>1.3888888888888888</v>
      </c>
      <c r="AA311" s="88">
        <f t="shared" si="51"/>
        <v>1.4285714285714286</v>
      </c>
      <c r="AB311" s="90">
        <f t="shared" si="52"/>
        <v>0.20833333333333334</v>
      </c>
      <c r="AC311" s="31">
        <f t="shared" si="53"/>
        <v>48</v>
      </c>
      <c r="AD311" s="88">
        <f t="shared" si="54"/>
        <v>2.8935185185185188E-3</v>
      </c>
      <c r="AE311" s="88">
        <f t="shared" si="55"/>
        <v>2.9761904761904765E-3</v>
      </c>
      <c r="AF311" s="88">
        <f t="shared" si="56"/>
        <v>9.2592592592592601E-2</v>
      </c>
      <c r="AG311" s="88">
        <f t="shared" si="57"/>
        <v>9.5238095238095247E-2</v>
      </c>
      <c r="AH311" s="88" t="e">
        <f t="shared" si="58"/>
        <v>#DIV/0!</v>
      </c>
      <c r="AI311" s="88">
        <f t="shared" si="59"/>
        <v>6.6666666666666666E-2</v>
      </c>
      <c r="AJ311" s="94" t="s">
        <v>4454</v>
      </c>
      <c r="AK311" s="118" t="s">
        <v>3757</v>
      </c>
    </row>
    <row r="312" spans="1:37" ht="32" x14ac:dyDescent="0.2">
      <c r="A312" s="2" t="s">
        <v>391</v>
      </c>
      <c r="B312" s="2" t="s">
        <v>736</v>
      </c>
      <c r="C312" s="2" t="s">
        <v>2282</v>
      </c>
      <c r="D312" s="2"/>
      <c r="E312" t="s">
        <v>2281</v>
      </c>
      <c r="F312" s="2" t="s">
        <v>734</v>
      </c>
      <c r="G312" s="2" t="s">
        <v>733</v>
      </c>
      <c r="H312" s="2" t="s">
        <v>390</v>
      </c>
      <c r="I312" s="46" t="s">
        <v>3683</v>
      </c>
      <c r="J312" s="45" t="s">
        <v>3759</v>
      </c>
      <c r="K312" s="45" t="s">
        <v>3760</v>
      </c>
      <c r="L312" s="31">
        <v>0.2</v>
      </c>
      <c r="N312" s="75">
        <v>15</v>
      </c>
      <c r="O312">
        <v>5</v>
      </c>
      <c r="P312">
        <v>9</v>
      </c>
      <c r="T312" s="31">
        <v>0.2</v>
      </c>
      <c r="U312" s="31">
        <v>15</v>
      </c>
      <c r="V312" t="s">
        <v>2281</v>
      </c>
      <c r="W312" s="2" t="s">
        <v>734</v>
      </c>
      <c r="X312" s="71">
        <f t="shared" si="48"/>
        <v>150</v>
      </c>
      <c r="Y312" s="71" t="e">
        <f t="shared" si="49"/>
        <v>#DIV/0!</v>
      </c>
      <c r="Z312" s="88">
        <f t="shared" si="50"/>
        <v>30</v>
      </c>
      <c r="AA312" s="88" t="e">
        <f t="shared" si="51"/>
        <v>#DIV/0!</v>
      </c>
      <c r="AB312" s="90">
        <f t="shared" si="52"/>
        <v>0.15625</v>
      </c>
      <c r="AC312" s="31">
        <f t="shared" si="53"/>
        <v>96</v>
      </c>
      <c r="AD312" s="88">
        <f t="shared" si="54"/>
        <v>3.125E-2</v>
      </c>
      <c r="AE312" s="88" t="e">
        <f t="shared" si="55"/>
        <v>#DIV/0!</v>
      </c>
      <c r="AF312" s="102">
        <f t="shared" si="56"/>
        <v>1</v>
      </c>
      <c r="AG312" s="88" t="e">
        <f t="shared" si="57"/>
        <v>#DIV/0!</v>
      </c>
      <c r="AH312" s="138">
        <f t="shared" si="58"/>
        <v>0.55555555555555558</v>
      </c>
      <c r="AI312" s="88" t="e">
        <f t="shared" si="59"/>
        <v>#DIV/0!</v>
      </c>
      <c r="AJ312" s="94" t="s">
        <v>4458</v>
      </c>
    </row>
    <row r="313" spans="1:37" ht="32" x14ac:dyDescent="0.2">
      <c r="A313" s="2" t="s">
        <v>386</v>
      </c>
      <c r="B313" s="2" t="s">
        <v>736</v>
      </c>
      <c r="C313" s="2" t="s">
        <v>2282</v>
      </c>
      <c r="D313" s="2"/>
      <c r="E313" t="s">
        <v>2281</v>
      </c>
      <c r="F313" s="2" t="s">
        <v>734</v>
      </c>
      <c r="G313" s="2" t="s">
        <v>733</v>
      </c>
      <c r="H313" s="2" t="s">
        <v>385</v>
      </c>
      <c r="I313" s="46" t="s">
        <v>3683</v>
      </c>
      <c r="J313" s="45" t="s">
        <v>3759</v>
      </c>
      <c r="K313" s="45" t="s">
        <v>3760</v>
      </c>
      <c r="L313" s="31">
        <v>0.2</v>
      </c>
      <c r="N313" s="75">
        <v>15</v>
      </c>
      <c r="O313">
        <v>5</v>
      </c>
      <c r="P313">
        <v>9</v>
      </c>
      <c r="T313" s="31">
        <v>0.2</v>
      </c>
      <c r="U313" s="31">
        <v>15</v>
      </c>
      <c r="V313" t="s">
        <v>2281</v>
      </c>
      <c r="W313" s="2" t="s">
        <v>734</v>
      </c>
      <c r="X313" s="71">
        <f t="shared" si="48"/>
        <v>150</v>
      </c>
      <c r="Y313" s="71" t="e">
        <f t="shared" si="49"/>
        <v>#DIV/0!</v>
      </c>
      <c r="Z313" s="88">
        <f t="shared" si="50"/>
        <v>30</v>
      </c>
      <c r="AA313" s="88" t="e">
        <f t="shared" si="51"/>
        <v>#DIV/0!</v>
      </c>
      <c r="AB313" s="90">
        <f t="shared" si="52"/>
        <v>0.15625</v>
      </c>
      <c r="AC313" s="31">
        <f t="shared" si="53"/>
        <v>96</v>
      </c>
      <c r="AD313" s="88">
        <f t="shared" si="54"/>
        <v>3.125E-2</v>
      </c>
      <c r="AE313" s="88" t="e">
        <f t="shared" si="55"/>
        <v>#DIV/0!</v>
      </c>
      <c r="AF313" s="102">
        <f t="shared" si="56"/>
        <v>1</v>
      </c>
      <c r="AG313" s="88" t="e">
        <f t="shared" si="57"/>
        <v>#DIV/0!</v>
      </c>
      <c r="AH313" s="138">
        <f t="shared" si="58"/>
        <v>0.55555555555555558</v>
      </c>
      <c r="AI313" s="88" t="e">
        <f t="shared" si="59"/>
        <v>#DIV/0!</v>
      </c>
      <c r="AJ313" s="94" t="s">
        <v>4458</v>
      </c>
    </row>
    <row r="314" spans="1:37" ht="16" x14ac:dyDescent="0.2">
      <c r="A314" s="2" t="s">
        <v>391</v>
      </c>
      <c r="B314" s="2" t="s">
        <v>740</v>
      </c>
      <c r="C314" s="2" t="s">
        <v>2285</v>
      </c>
      <c r="D314" s="2"/>
      <c r="E314" t="s">
        <v>2284</v>
      </c>
      <c r="F314" s="2" t="s">
        <v>738</v>
      </c>
      <c r="G314" s="2" t="s">
        <v>737</v>
      </c>
      <c r="H314" s="2" t="s">
        <v>390</v>
      </c>
      <c r="I314">
        <v>1</v>
      </c>
      <c r="J314" s="45" t="s">
        <v>3762</v>
      </c>
      <c r="K314" s="45" t="s">
        <v>3763</v>
      </c>
      <c r="L314" s="31">
        <v>1</v>
      </c>
      <c r="N314" s="75">
        <v>1</v>
      </c>
      <c r="O314">
        <v>1</v>
      </c>
      <c r="Q314" s="18">
        <v>1</v>
      </c>
      <c r="R314" s="18">
        <v>1</v>
      </c>
      <c r="S314" t="s">
        <v>2995</v>
      </c>
      <c r="T314" s="31">
        <v>1</v>
      </c>
      <c r="U314" s="31">
        <v>15</v>
      </c>
      <c r="V314" t="s">
        <v>2284</v>
      </c>
      <c r="W314" s="2" t="s">
        <v>738</v>
      </c>
      <c r="X314" s="71">
        <f t="shared" si="48"/>
        <v>10</v>
      </c>
      <c r="Y314" s="71">
        <f t="shared" si="49"/>
        <v>10</v>
      </c>
      <c r="Z314" s="88">
        <f t="shared" si="50"/>
        <v>10</v>
      </c>
      <c r="AA314" s="88">
        <f t="shared" si="51"/>
        <v>10</v>
      </c>
      <c r="AB314" s="90">
        <f t="shared" si="52"/>
        <v>2.0833333333333333E-3</v>
      </c>
      <c r="AC314" s="31">
        <f t="shared" si="53"/>
        <v>480</v>
      </c>
      <c r="AD314" s="88">
        <f t="shared" si="54"/>
        <v>2.0833333333333333E-3</v>
      </c>
      <c r="AE314" s="88">
        <f t="shared" si="55"/>
        <v>2.0833333333333333E-3</v>
      </c>
      <c r="AF314" s="88">
        <f t="shared" si="56"/>
        <v>6.6666666666666666E-2</v>
      </c>
      <c r="AG314" s="88">
        <f t="shared" si="57"/>
        <v>6.6666666666666666E-2</v>
      </c>
      <c r="AH314" s="88" t="e">
        <f t="shared" si="58"/>
        <v>#DIV/0!</v>
      </c>
      <c r="AI314" s="88">
        <f t="shared" si="59"/>
        <v>6.6666666666666666E-2</v>
      </c>
      <c r="AJ314" s="94" t="s">
        <v>4454</v>
      </c>
    </row>
    <row r="315" spans="1:37" ht="16" x14ac:dyDescent="0.2">
      <c r="A315" s="2" t="s">
        <v>386</v>
      </c>
      <c r="B315" s="2" t="s">
        <v>740</v>
      </c>
      <c r="C315" s="2" t="s">
        <v>2285</v>
      </c>
      <c r="D315" s="2"/>
      <c r="E315" t="s">
        <v>2284</v>
      </c>
      <c r="F315" s="2" t="s">
        <v>738</v>
      </c>
      <c r="G315" s="2" t="s">
        <v>737</v>
      </c>
      <c r="H315" s="2" t="s">
        <v>385</v>
      </c>
      <c r="I315">
        <v>1</v>
      </c>
      <c r="J315" s="45" t="s">
        <v>3762</v>
      </c>
      <c r="K315" s="45" t="s">
        <v>3763</v>
      </c>
      <c r="L315" s="31">
        <v>1</v>
      </c>
      <c r="N315" s="75">
        <v>1</v>
      </c>
      <c r="O315">
        <v>1</v>
      </c>
      <c r="Q315" s="18">
        <v>1</v>
      </c>
      <c r="R315" s="18">
        <v>1</v>
      </c>
      <c r="S315" t="s">
        <v>2995</v>
      </c>
      <c r="T315" s="31">
        <v>1</v>
      </c>
      <c r="U315" s="31">
        <v>15</v>
      </c>
      <c r="V315" t="s">
        <v>2284</v>
      </c>
      <c r="W315" s="2" t="s">
        <v>738</v>
      </c>
      <c r="X315" s="71">
        <f t="shared" si="48"/>
        <v>10</v>
      </c>
      <c r="Y315" s="71">
        <f t="shared" si="49"/>
        <v>10</v>
      </c>
      <c r="Z315" s="88">
        <f t="shared" si="50"/>
        <v>10</v>
      </c>
      <c r="AA315" s="88">
        <f t="shared" si="51"/>
        <v>10</v>
      </c>
      <c r="AB315" s="90">
        <f t="shared" si="52"/>
        <v>2.0833333333333333E-3</v>
      </c>
      <c r="AC315" s="31">
        <f t="shared" si="53"/>
        <v>480</v>
      </c>
      <c r="AD315" s="88">
        <f t="shared" si="54"/>
        <v>2.0833333333333333E-3</v>
      </c>
      <c r="AE315" s="88">
        <f t="shared" si="55"/>
        <v>2.0833333333333333E-3</v>
      </c>
      <c r="AF315" s="88">
        <f t="shared" si="56"/>
        <v>6.6666666666666666E-2</v>
      </c>
      <c r="AG315" s="88">
        <f t="shared" si="57"/>
        <v>6.6666666666666666E-2</v>
      </c>
      <c r="AH315" s="88" t="e">
        <f t="shared" si="58"/>
        <v>#DIV/0!</v>
      </c>
      <c r="AI315" s="88">
        <f t="shared" si="59"/>
        <v>6.6666666666666666E-2</v>
      </c>
      <c r="AJ315" s="94" t="s">
        <v>4454</v>
      </c>
    </row>
    <row r="316" spans="1:37" ht="16" x14ac:dyDescent="0.2">
      <c r="A316" s="13" t="s">
        <v>744</v>
      </c>
      <c r="B316" s="13" t="s">
        <v>745</v>
      </c>
      <c r="C316" s="13" t="s">
        <v>2287</v>
      </c>
      <c r="D316" s="13"/>
      <c r="E316" t="s">
        <v>2286</v>
      </c>
      <c r="F316" s="13" t="s">
        <v>742</v>
      </c>
      <c r="G316" s="13" t="s">
        <v>741</v>
      </c>
      <c r="H316" s="13" t="s">
        <v>743</v>
      </c>
      <c r="I316">
        <v>1</v>
      </c>
      <c r="J316" t="s">
        <v>3762</v>
      </c>
      <c r="K316" t="s">
        <v>3765</v>
      </c>
      <c r="L316" s="31">
        <v>1</v>
      </c>
      <c r="N316" s="79">
        <v>1</v>
      </c>
      <c r="O316">
        <v>2</v>
      </c>
      <c r="Q316" s="18">
        <v>2</v>
      </c>
      <c r="R316" s="18">
        <v>4</v>
      </c>
      <c r="S316" t="s">
        <v>3017</v>
      </c>
      <c r="T316" s="31">
        <v>1</v>
      </c>
      <c r="U316" s="31">
        <v>15</v>
      </c>
      <c r="V316" t="s">
        <v>2286</v>
      </c>
      <c r="W316" s="13" t="s">
        <v>742</v>
      </c>
      <c r="X316" s="71">
        <f t="shared" si="48"/>
        <v>5</v>
      </c>
      <c r="Y316" s="71">
        <f t="shared" si="49"/>
        <v>5</v>
      </c>
      <c r="Z316" s="88">
        <f t="shared" si="50"/>
        <v>5</v>
      </c>
      <c r="AA316" s="88">
        <f t="shared" si="51"/>
        <v>5</v>
      </c>
      <c r="AB316" s="90">
        <f t="shared" si="52"/>
        <v>2.0833333333333333E-3</v>
      </c>
      <c r="AC316" s="31">
        <f t="shared" si="53"/>
        <v>480</v>
      </c>
      <c r="AD316" s="88">
        <f t="shared" si="54"/>
        <v>1.0416666666666667E-3</v>
      </c>
      <c r="AE316" s="88">
        <f t="shared" si="55"/>
        <v>1.0416666666666667E-3</v>
      </c>
      <c r="AF316" s="88">
        <f t="shared" si="56"/>
        <v>3.3333333333333333E-2</v>
      </c>
      <c r="AG316" s="88">
        <f t="shared" si="57"/>
        <v>3.3333333333333333E-2</v>
      </c>
      <c r="AH316" s="88" t="e">
        <f t="shared" si="58"/>
        <v>#DIV/0!</v>
      </c>
      <c r="AI316" s="88">
        <f t="shared" si="59"/>
        <v>1.6666666666666666E-2</v>
      </c>
      <c r="AJ316" s="94" t="s">
        <v>4454</v>
      </c>
      <c r="AK316" s="118" t="s">
        <v>3561</v>
      </c>
    </row>
    <row r="317" spans="1:37" ht="16" x14ac:dyDescent="0.2">
      <c r="A317" s="13" t="s">
        <v>391</v>
      </c>
      <c r="B317" s="13" t="s">
        <v>2290</v>
      </c>
      <c r="C317" s="13" t="s">
        <v>2289</v>
      </c>
      <c r="D317" s="13"/>
      <c r="E317" t="s">
        <v>2288</v>
      </c>
      <c r="F317" s="13" t="s">
        <v>747</v>
      </c>
      <c r="G317" s="13" t="s">
        <v>746</v>
      </c>
      <c r="H317" s="13" t="s">
        <v>390</v>
      </c>
      <c r="I317">
        <v>0.2</v>
      </c>
      <c r="J317" t="s">
        <v>3767</v>
      </c>
      <c r="K317" s="45" t="s">
        <v>3768</v>
      </c>
      <c r="L317" s="31">
        <v>0.2</v>
      </c>
      <c r="N317" s="79">
        <v>30</v>
      </c>
      <c r="O317">
        <v>31</v>
      </c>
      <c r="P317">
        <v>62</v>
      </c>
      <c r="T317" s="31">
        <v>0.2</v>
      </c>
      <c r="U317" s="31">
        <v>15</v>
      </c>
      <c r="V317" t="s">
        <v>2288</v>
      </c>
      <c r="W317" s="13" t="s">
        <v>747</v>
      </c>
      <c r="X317" s="71">
        <f t="shared" si="48"/>
        <v>48.387096774193537</v>
      </c>
      <c r="Y317" s="71" t="e">
        <f t="shared" si="49"/>
        <v>#DIV/0!</v>
      </c>
      <c r="Z317" s="88">
        <f t="shared" si="50"/>
        <v>9.67741935483871</v>
      </c>
      <c r="AA317" s="88" t="e">
        <f t="shared" si="51"/>
        <v>#DIV/0!</v>
      </c>
      <c r="AB317" s="90">
        <f t="shared" si="52"/>
        <v>0.3125</v>
      </c>
      <c r="AC317" s="31">
        <f t="shared" si="53"/>
        <v>96</v>
      </c>
      <c r="AD317" s="88">
        <f t="shared" si="54"/>
        <v>1.0080645161290322E-2</v>
      </c>
      <c r="AE317" s="88" t="e">
        <f t="shared" si="55"/>
        <v>#DIV/0!</v>
      </c>
      <c r="AF317" s="88">
        <f t="shared" si="56"/>
        <v>0.32258064516129031</v>
      </c>
      <c r="AG317" s="88" t="e">
        <f t="shared" si="57"/>
        <v>#DIV/0!</v>
      </c>
      <c r="AH317" s="88">
        <f t="shared" si="58"/>
        <v>0.16129032258064516</v>
      </c>
      <c r="AI317" s="88" t="e">
        <f t="shared" si="59"/>
        <v>#DIV/0!</v>
      </c>
      <c r="AJ317" s="94" t="s">
        <v>4454</v>
      </c>
      <c r="AK317" s="118" t="s">
        <v>3770</v>
      </c>
    </row>
    <row r="318" spans="1:37" ht="16" x14ac:dyDescent="0.2">
      <c r="A318" s="13" t="s">
        <v>386</v>
      </c>
      <c r="B318" s="13" t="s">
        <v>2290</v>
      </c>
      <c r="C318" s="13" t="s">
        <v>2289</v>
      </c>
      <c r="D318" s="13"/>
      <c r="E318" t="s">
        <v>2288</v>
      </c>
      <c r="F318" s="13" t="s">
        <v>747</v>
      </c>
      <c r="G318" s="13" t="s">
        <v>746</v>
      </c>
      <c r="H318" s="13" t="s">
        <v>385</v>
      </c>
      <c r="I318">
        <v>0.2</v>
      </c>
      <c r="J318" t="s">
        <v>3767</v>
      </c>
      <c r="K318" s="45" t="s">
        <v>3768</v>
      </c>
      <c r="L318" s="31">
        <v>0.2</v>
      </c>
      <c r="N318" s="79">
        <v>30</v>
      </c>
      <c r="O318">
        <v>31</v>
      </c>
      <c r="P318">
        <v>62</v>
      </c>
      <c r="T318" s="31">
        <v>0.2</v>
      </c>
      <c r="U318" s="31">
        <v>15</v>
      </c>
      <c r="V318" t="s">
        <v>2288</v>
      </c>
      <c r="W318" s="13" t="s">
        <v>747</v>
      </c>
      <c r="X318" s="71">
        <f t="shared" si="48"/>
        <v>48.387096774193537</v>
      </c>
      <c r="Y318" s="71" t="e">
        <f t="shared" si="49"/>
        <v>#DIV/0!</v>
      </c>
      <c r="Z318" s="88">
        <f t="shared" si="50"/>
        <v>9.67741935483871</v>
      </c>
      <c r="AA318" s="88" t="e">
        <f t="shared" si="51"/>
        <v>#DIV/0!</v>
      </c>
      <c r="AB318" s="90">
        <f t="shared" si="52"/>
        <v>0.3125</v>
      </c>
      <c r="AC318" s="31">
        <f t="shared" si="53"/>
        <v>96</v>
      </c>
      <c r="AD318" s="88">
        <f t="shared" si="54"/>
        <v>1.0080645161290322E-2</v>
      </c>
      <c r="AE318" s="88" t="e">
        <f t="shared" si="55"/>
        <v>#DIV/0!</v>
      </c>
      <c r="AF318" s="88">
        <f t="shared" si="56"/>
        <v>0.32258064516129031</v>
      </c>
      <c r="AG318" s="88" t="e">
        <f t="shared" si="57"/>
        <v>#DIV/0!</v>
      </c>
      <c r="AH318" s="88">
        <f t="shared" si="58"/>
        <v>0.16129032258064516</v>
      </c>
      <c r="AI318" s="88" t="e">
        <f t="shared" si="59"/>
        <v>#DIV/0!</v>
      </c>
      <c r="AJ318" s="94" t="s">
        <v>4454</v>
      </c>
      <c r="AK318" s="118" t="s">
        <v>3770</v>
      </c>
    </row>
    <row r="319" spans="1:37" ht="16" x14ac:dyDescent="0.2">
      <c r="A319" s="2" t="s">
        <v>386</v>
      </c>
      <c r="B319" s="2" t="s">
        <v>752</v>
      </c>
      <c r="C319" s="2" t="s">
        <v>2292</v>
      </c>
      <c r="D319" s="2"/>
      <c r="E319" t="s">
        <v>2291</v>
      </c>
      <c r="F319" s="2" t="s">
        <v>750</v>
      </c>
      <c r="G319" s="2" t="s">
        <v>749</v>
      </c>
      <c r="H319" s="2" t="s">
        <v>385</v>
      </c>
      <c r="I319">
        <v>1</v>
      </c>
      <c r="J319" t="s">
        <v>3771</v>
      </c>
      <c r="K319" s="45" t="s">
        <v>3772</v>
      </c>
      <c r="L319" s="31">
        <v>1</v>
      </c>
      <c r="N319" s="75">
        <v>0.25</v>
      </c>
      <c r="O319">
        <v>0.03</v>
      </c>
      <c r="Q319" s="18">
        <v>0.03</v>
      </c>
      <c r="R319" s="18">
        <v>0.06</v>
      </c>
      <c r="S319" s="18" t="s">
        <v>3017</v>
      </c>
      <c r="T319" s="31">
        <v>1</v>
      </c>
      <c r="U319" s="31">
        <v>15</v>
      </c>
      <c r="V319" t="s">
        <v>2291</v>
      </c>
      <c r="W319" s="2" t="s">
        <v>750</v>
      </c>
      <c r="X319" s="71">
        <f t="shared" si="48"/>
        <v>83.333333333333329</v>
      </c>
      <c r="Y319" s="71">
        <f t="shared" si="49"/>
        <v>83.333333333333329</v>
      </c>
      <c r="Z319" s="88">
        <f t="shared" si="50"/>
        <v>83.333333333333329</v>
      </c>
      <c r="AA319" s="88">
        <f t="shared" si="51"/>
        <v>83.333333333333329</v>
      </c>
      <c r="AB319" s="90">
        <f t="shared" si="52"/>
        <v>5.2083333333333333E-4</v>
      </c>
      <c r="AC319" s="31">
        <f t="shared" si="53"/>
        <v>480</v>
      </c>
      <c r="AD319" s="88">
        <f t="shared" si="54"/>
        <v>1.7361111111111112E-2</v>
      </c>
      <c r="AE319" s="88">
        <f t="shared" si="55"/>
        <v>1.7361111111111112E-2</v>
      </c>
      <c r="AF319" s="88">
        <f t="shared" si="56"/>
        <v>0.55555555555555558</v>
      </c>
      <c r="AG319" s="88">
        <f t="shared" si="57"/>
        <v>0.55555555555555558</v>
      </c>
      <c r="AH319" s="88" t="e">
        <f t="shared" si="58"/>
        <v>#DIV/0!</v>
      </c>
      <c r="AI319" s="88">
        <f t="shared" si="59"/>
        <v>0.27777777777777779</v>
      </c>
      <c r="AJ319" s="94" t="s">
        <v>4454</v>
      </c>
      <c r="AK319" s="118" t="s">
        <v>3774</v>
      </c>
    </row>
    <row r="320" spans="1:37" ht="16" x14ac:dyDescent="0.2">
      <c r="A320" s="2" t="s">
        <v>391</v>
      </c>
      <c r="B320" s="2" t="s">
        <v>752</v>
      </c>
      <c r="C320" s="2" t="s">
        <v>2292</v>
      </c>
      <c r="D320" s="2"/>
      <c r="E320" t="s">
        <v>2291</v>
      </c>
      <c r="F320" s="2" t="s">
        <v>750</v>
      </c>
      <c r="G320" s="2" t="s">
        <v>749</v>
      </c>
      <c r="H320" s="2" t="s">
        <v>390</v>
      </c>
      <c r="I320">
        <v>1</v>
      </c>
      <c r="J320" t="s">
        <v>3771</v>
      </c>
      <c r="K320" s="45" t="s">
        <v>3772</v>
      </c>
      <c r="L320" s="31">
        <v>1</v>
      </c>
      <c r="N320" s="75">
        <v>0.25</v>
      </c>
      <c r="O320">
        <v>0.03</v>
      </c>
      <c r="Q320" s="18">
        <v>0.03</v>
      </c>
      <c r="R320" s="18">
        <v>0.06</v>
      </c>
      <c r="S320" s="18" t="s">
        <v>3017</v>
      </c>
      <c r="T320" s="31">
        <v>1</v>
      </c>
      <c r="U320" s="31">
        <v>15</v>
      </c>
      <c r="V320" t="s">
        <v>2291</v>
      </c>
      <c r="W320" s="2" t="s">
        <v>750</v>
      </c>
      <c r="X320" s="71">
        <f t="shared" si="48"/>
        <v>83.333333333333329</v>
      </c>
      <c r="Y320" s="71">
        <f t="shared" si="49"/>
        <v>83.333333333333329</v>
      </c>
      <c r="Z320" s="88">
        <f t="shared" si="50"/>
        <v>83.333333333333329</v>
      </c>
      <c r="AA320" s="88">
        <f t="shared" si="51"/>
        <v>83.333333333333329</v>
      </c>
      <c r="AB320" s="90">
        <f t="shared" si="52"/>
        <v>5.2083333333333333E-4</v>
      </c>
      <c r="AC320" s="31">
        <f t="shared" si="53"/>
        <v>480</v>
      </c>
      <c r="AD320" s="88">
        <f t="shared" si="54"/>
        <v>1.7361111111111112E-2</v>
      </c>
      <c r="AE320" s="88">
        <f t="shared" si="55"/>
        <v>1.7361111111111112E-2</v>
      </c>
      <c r="AF320" s="88">
        <f t="shared" si="56"/>
        <v>0.55555555555555558</v>
      </c>
      <c r="AG320" s="88">
        <f t="shared" si="57"/>
        <v>0.55555555555555558</v>
      </c>
      <c r="AH320" s="88" t="e">
        <f t="shared" si="58"/>
        <v>#DIV/0!</v>
      </c>
      <c r="AI320" s="88">
        <f t="shared" si="59"/>
        <v>0.27777777777777779</v>
      </c>
      <c r="AJ320" s="94" t="s">
        <v>4454</v>
      </c>
      <c r="AK320" s="118" t="s">
        <v>3774</v>
      </c>
    </row>
    <row r="321" spans="1:37" ht="16" x14ac:dyDescent="0.2">
      <c r="A321" s="2" t="s">
        <v>391</v>
      </c>
      <c r="B321" s="2" t="s">
        <v>757</v>
      </c>
      <c r="C321" s="2" t="s">
        <v>2295</v>
      </c>
      <c r="D321" s="2"/>
      <c r="E321" t="s">
        <v>2294</v>
      </c>
      <c r="F321" s="2" t="s">
        <v>755</v>
      </c>
      <c r="G321" s="2" t="s">
        <v>754</v>
      </c>
      <c r="H321" s="2" t="s">
        <v>390</v>
      </c>
      <c r="I321">
        <v>0.2</v>
      </c>
      <c r="J321" t="s">
        <v>3580</v>
      </c>
      <c r="K321" s="45" t="s">
        <v>3775</v>
      </c>
      <c r="L321" s="31">
        <v>0.2</v>
      </c>
      <c r="N321" s="75">
        <v>10</v>
      </c>
      <c r="Q321">
        <v>22</v>
      </c>
      <c r="R321">
        <v>44</v>
      </c>
      <c r="S321" t="s">
        <v>2995</v>
      </c>
      <c r="T321" s="31">
        <v>0.2</v>
      </c>
      <c r="U321" s="31">
        <v>15</v>
      </c>
      <c r="V321" t="s">
        <v>2294</v>
      </c>
      <c r="W321" s="2" t="s">
        <v>755</v>
      </c>
      <c r="X321" s="71" t="e">
        <f t="shared" si="48"/>
        <v>#DIV/0!</v>
      </c>
      <c r="Y321" s="71">
        <f t="shared" si="49"/>
        <v>22.727272727272723</v>
      </c>
      <c r="Z321" s="88" t="e">
        <f t="shared" si="50"/>
        <v>#DIV/0!</v>
      </c>
      <c r="AA321" s="88">
        <f t="shared" si="51"/>
        <v>4.545454545454545</v>
      </c>
      <c r="AB321" s="90">
        <f t="shared" si="52"/>
        <v>0.10416666666666667</v>
      </c>
      <c r="AC321" s="31">
        <f t="shared" si="53"/>
        <v>96</v>
      </c>
      <c r="AD321" s="88" t="e">
        <f t="shared" si="54"/>
        <v>#DIV/0!</v>
      </c>
      <c r="AE321" s="88">
        <f t="shared" si="55"/>
        <v>4.734848484848485E-3</v>
      </c>
      <c r="AF321" s="88" t="e">
        <f t="shared" si="56"/>
        <v>#DIV/0!</v>
      </c>
      <c r="AG321" s="88">
        <f t="shared" si="57"/>
        <v>0.15151515151515152</v>
      </c>
      <c r="AH321" s="88" t="e">
        <f t="shared" si="58"/>
        <v>#DIV/0!</v>
      </c>
      <c r="AI321" s="88">
        <f t="shared" si="59"/>
        <v>7.575757575757576E-2</v>
      </c>
      <c r="AJ321" s="94" t="s">
        <v>4454</v>
      </c>
      <c r="AK321" s="118" t="s">
        <v>3777</v>
      </c>
    </row>
    <row r="322" spans="1:37" ht="16" x14ac:dyDescent="0.2">
      <c r="A322" s="2" t="s">
        <v>391</v>
      </c>
      <c r="B322" s="2" t="s">
        <v>761</v>
      </c>
      <c r="C322" s="2" t="s">
        <v>2297</v>
      </c>
      <c r="D322" s="2"/>
      <c r="E322" t="s">
        <v>2296</v>
      </c>
      <c r="F322" s="2" t="s">
        <v>759</v>
      </c>
      <c r="G322" s="2" t="s">
        <v>758</v>
      </c>
      <c r="H322" s="2" t="s">
        <v>390</v>
      </c>
      <c r="I322" s="25" t="s">
        <v>3636</v>
      </c>
      <c r="J322" s="18" t="s">
        <v>3778</v>
      </c>
      <c r="K322" s="27" t="s">
        <v>3779</v>
      </c>
      <c r="L322" s="65">
        <v>0.2</v>
      </c>
      <c r="N322" s="75">
        <v>10</v>
      </c>
      <c r="O322">
        <v>7.74</v>
      </c>
      <c r="P322">
        <v>19.350000000000001</v>
      </c>
      <c r="T322" s="65">
        <v>0.2</v>
      </c>
      <c r="U322" s="31">
        <v>15</v>
      </c>
      <c r="V322" t="s">
        <v>2296</v>
      </c>
      <c r="W322" s="2" t="s">
        <v>759</v>
      </c>
      <c r="X322" s="71">
        <f t="shared" si="48"/>
        <v>64.599483204134359</v>
      </c>
      <c r="Y322" s="71" t="e">
        <f t="shared" si="49"/>
        <v>#DIV/0!</v>
      </c>
      <c r="Z322" s="88">
        <f t="shared" si="50"/>
        <v>12.919896640826874</v>
      </c>
      <c r="AA322" s="88" t="e">
        <f t="shared" si="51"/>
        <v>#DIV/0!</v>
      </c>
      <c r="AB322" s="90">
        <f t="shared" si="52"/>
        <v>0.10416666666666667</v>
      </c>
      <c r="AC322" s="31">
        <f t="shared" si="53"/>
        <v>96</v>
      </c>
      <c r="AD322" s="88">
        <f t="shared" si="54"/>
        <v>1.3458225667527994E-2</v>
      </c>
      <c r="AE322" s="88" t="e">
        <f t="shared" si="55"/>
        <v>#DIV/0!</v>
      </c>
      <c r="AF322" s="88">
        <f t="shared" si="56"/>
        <v>0.4306632213608958</v>
      </c>
      <c r="AG322" s="88" t="e">
        <f t="shared" si="57"/>
        <v>#DIV/0!</v>
      </c>
      <c r="AH322" s="88">
        <f t="shared" si="58"/>
        <v>0.1722652885443583</v>
      </c>
      <c r="AI322" s="88" t="e">
        <f t="shared" si="59"/>
        <v>#DIV/0!</v>
      </c>
      <c r="AJ322" s="94" t="s">
        <v>4454</v>
      </c>
    </row>
    <row r="323" spans="1:37" ht="16" x14ac:dyDescent="0.2">
      <c r="A323" s="2" t="s">
        <v>386</v>
      </c>
      <c r="B323" s="2" t="s">
        <v>761</v>
      </c>
      <c r="C323" s="2" t="s">
        <v>2297</v>
      </c>
      <c r="D323" s="2"/>
      <c r="E323" t="s">
        <v>2296</v>
      </c>
      <c r="F323" s="2" t="s">
        <v>759</v>
      </c>
      <c r="G323" s="2" t="s">
        <v>758</v>
      </c>
      <c r="H323" s="2" t="s">
        <v>385</v>
      </c>
      <c r="I323" s="25" t="s">
        <v>3636</v>
      </c>
      <c r="J323" s="18" t="s">
        <v>3778</v>
      </c>
      <c r="K323" s="27" t="s">
        <v>3779</v>
      </c>
      <c r="L323" s="65">
        <v>0.2</v>
      </c>
      <c r="N323" s="75">
        <v>10</v>
      </c>
      <c r="O323">
        <v>7.7</v>
      </c>
      <c r="P323">
        <v>19.350000000000001</v>
      </c>
      <c r="T323" s="65">
        <v>0.2</v>
      </c>
      <c r="U323" s="31">
        <v>15</v>
      </c>
      <c r="V323" t="s">
        <v>2296</v>
      </c>
      <c r="W323" s="2" t="s">
        <v>759</v>
      </c>
      <c r="X323" s="71">
        <f t="shared" ref="X323:X386" si="72">N323/((0.1*O323)*T323)</f>
        <v>64.935064935064929</v>
      </c>
      <c r="Y323" s="71" t="e">
        <f t="shared" ref="Y323:Y386" si="73">N323/(0.1*Q323*T323)</f>
        <v>#DIV/0!</v>
      </c>
      <c r="Z323" s="88">
        <f t="shared" ref="Z323:Z386" si="74">N323/(0.1*O323)</f>
        <v>12.987012987012987</v>
      </c>
      <c r="AA323" s="88" t="e">
        <f t="shared" ref="AA323:AA386" si="75">N323/(0.1*Q323)</f>
        <v>#DIV/0!</v>
      </c>
      <c r="AB323" s="90">
        <f t="shared" ref="AB323:AB386" si="76">N323/AC323</f>
        <v>0.10416666666666667</v>
      </c>
      <c r="AC323" s="31">
        <f t="shared" ref="AC323:AC386" si="77">T323*480</f>
        <v>96</v>
      </c>
      <c r="AD323" s="88">
        <f t="shared" ref="AD323:AD386" si="78">AB323/O323</f>
        <v>1.3528138528138528E-2</v>
      </c>
      <c r="AE323" s="88" t="e">
        <f t="shared" ref="AE323:AE386" si="79">AB323/Q323</f>
        <v>#DIV/0!</v>
      </c>
      <c r="AF323" s="88">
        <f t="shared" ref="AF323:AF386" si="80">((N323/(T323*U323))/O323)</f>
        <v>0.4329004329004329</v>
      </c>
      <c r="AG323" s="88" t="e">
        <f t="shared" ref="AG323:AG386" si="81">((N323/(T323*U323))/Q323)</f>
        <v>#DIV/0!</v>
      </c>
      <c r="AH323" s="88">
        <f t="shared" si="58"/>
        <v>0.1722652885443583</v>
      </c>
      <c r="AI323" s="88" t="e">
        <f t="shared" si="59"/>
        <v>#DIV/0!</v>
      </c>
      <c r="AJ323" s="94" t="s">
        <v>4454</v>
      </c>
    </row>
    <row r="324" spans="1:37" ht="32" x14ac:dyDescent="0.2">
      <c r="A324" s="2" t="s">
        <v>391</v>
      </c>
      <c r="B324" s="2" t="s">
        <v>765</v>
      </c>
      <c r="C324" s="2" t="s">
        <v>2301</v>
      </c>
      <c r="D324" s="2"/>
      <c r="E324" t="s">
        <v>2300</v>
      </c>
      <c r="F324" s="2" t="s">
        <v>763</v>
      </c>
      <c r="G324" s="2" t="s">
        <v>762</v>
      </c>
      <c r="H324" s="2" t="s">
        <v>390</v>
      </c>
      <c r="I324" s="18">
        <v>2</v>
      </c>
      <c r="J324" s="18" t="s">
        <v>3781</v>
      </c>
      <c r="K324" s="27" t="s">
        <v>3782</v>
      </c>
      <c r="L324" s="65">
        <v>2</v>
      </c>
      <c r="M324" t="s">
        <v>3500</v>
      </c>
      <c r="N324" s="75">
        <v>0.5</v>
      </c>
      <c r="Q324">
        <v>0.02</v>
      </c>
      <c r="R324">
        <v>0.02</v>
      </c>
      <c r="S324" t="s">
        <v>2995</v>
      </c>
      <c r="T324" s="65">
        <v>2</v>
      </c>
      <c r="U324" s="31">
        <v>15</v>
      </c>
      <c r="V324" t="s">
        <v>2300</v>
      </c>
      <c r="W324" s="2" t="s">
        <v>763</v>
      </c>
      <c r="X324" s="71" t="e">
        <f t="shared" si="72"/>
        <v>#DIV/0!</v>
      </c>
      <c r="Y324" s="71">
        <f t="shared" si="73"/>
        <v>125</v>
      </c>
      <c r="Z324" s="88" t="e">
        <f t="shared" si="74"/>
        <v>#DIV/0!</v>
      </c>
      <c r="AA324" s="88">
        <f t="shared" si="75"/>
        <v>250</v>
      </c>
      <c r="AB324" s="90">
        <f t="shared" si="76"/>
        <v>5.2083333333333333E-4</v>
      </c>
      <c r="AC324" s="31">
        <f t="shared" si="77"/>
        <v>960</v>
      </c>
      <c r="AD324" s="88" t="e">
        <f t="shared" si="78"/>
        <v>#DIV/0!</v>
      </c>
      <c r="AE324" s="88">
        <f t="shared" si="79"/>
        <v>2.6041666666666664E-2</v>
      </c>
      <c r="AF324" s="88" t="e">
        <f t="shared" si="80"/>
        <v>#DIV/0!</v>
      </c>
      <c r="AG324" s="102">
        <f t="shared" si="81"/>
        <v>0.83333333333333326</v>
      </c>
      <c r="AH324" s="88" t="e">
        <f t="shared" ref="AH324:AH387" si="82">((N324/(T324*U324))/P324)</f>
        <v>#DIV/0!</v>
      </c>
      <c r="AI324" s="138">
        <f t="shared" ref="AI324:AI387" si="83">((N324/(T324*U324))/R324)</f>
        <v>0.83333333333333326</v>
      </c>
      <c r="AJ324" s="94" t="s">
        <v>4458</v>
      </c>
      <c r="AK324" s="118" t="s">
        <v>3784</v>
      </c>
    </row>
    <row r="325" spans="1:37" ht="32" x14ac:dyDescent="0.2">
      <c r="A325" s="2" t="s">
        <v>386</v>
      </c>
      <c r="B325" s="2" t="s">
        <v>765</v>
      </c>
      <c r="C325" s="2" t="s">
        <v>2301</v>
      </c>
      <c r="D325" s="2"/>
      <c r="E325" t="s">
        <v>2300</v>
      </c>
      <c r="F325" s="2" t="s">
        <v>763</v>
      </c>
      <c r="G325" s="2" t="s">
        <v>762</v>
      </c>
      <c r="H325" s="2" t="s">
        <v>385</v>
      </c>
      <c r="I325">
        <v>2</v>
      </c>
      <c r="J325" s="18" t="s">
        <v>3781</v>
      </c>
      <c r="K325" s="27" t="s">
        <v>3782</v>
      </c>
      <c r="L325" s="65">
        <v>2</v>
      </c>
      <c r="M325" t="s">
        <v>3500</v>
      </c>
      <c r="N325" s="75">
        <v>0.5</v>
      </c>
      <c r="Q325">
        <v>0.02</v>
      </c>
      <c r="R325">
        <v>0.02</v>
      </c>
      <c r="S325" t="s">
        <v>2995</v>
      </c>
      <c r="T325" s="65">
        <v>2</v>
      </c>
      <c r="U325" s="31">
        <v>15</v>
      </c>
      <c r="V325" t="s">
        <v>2300</v>
      </c>
      <c r="W325" s="2" t="s">
        <v>763</v>
      </c>
      <c r="X325" s="71" t="e">
        <f t="shared" si="72"/>
        <v>#DIV/0!</v>
      </c>
      <c r="Y325" s="71">
        <f t="shared" si="73"/>
        <v>125</v>
      </c>
      <c r="Z325" s="88" t="e">
        <f t="shared" si="74"/>
        <v>#DIV/0!</v>
      </c>
      <c r="AA325" s="88">
        <f t="shared" si="75"/>
        <v>250</v>
      </c>
      <c r="AB325" s="90">
        <f t="shared" si="76"/>
        <v>5.2083333333333333E-4</v>
      </c>
      <c r="AC325" s="31">
        <f t="shared" si="77"/>
        <v>960</v>
      </c>
      <c r="AD325" s="88" t="e">
        <f t="shared" si="78"/>
        <v>#DIV/0!</v>
      </c>
      <c r="AE325" s="88">
        <f t="shared" si="79"/>
        <v>2.6041666666666664E-2</v>
      </c>
      <c r="AF325" s="88" t="e">
        <f t="shared" si="80"/>
        <v>#DIV/0!</v>
      </c>
      <c r="AG325" s="102">
        <f t="shared" si="81"/>
        <v>0.83333333333333326</v>
      </c>
      <c r="AH325" s="88" t="e">
        <f t="shared" si="82"/>
        <v>#DIV/0!</v>
      </c>
      <c r="AI325" s="138">
        <f t="shared" si="83"/>
        <v>0.83333333333333326</v>
      </c>
      <c r="AJ325" s="94" t="s">
        <v>4458</v>
      </c>
      <c r="AK325" s="118" t="s">
        <v>3784</v>
      </c>
    </row>
    <row r="326" spans="1:37" ht="16" x14ac:dyDescent="0.2">
      <c r="A326" s="2" t="s">
        <v>391</v>
      </c>
      <c r="B326" s="2" t="s">
        <v>768</v>
      </c>
      <c r="C326" s="2" t="s">
        <v>2304</v>
      </c>
      <c r="D326" s="2"/>
      <c r="E326" t="s">
        <v>2303</v>
      </c>
      <c r="F326" s="2" t="s">
        <v>767</v>
      </c>
      <c r="G326" s="2" t="s">
        <v>766</v>
      </c>
      <c r="H326" s="2" t="s">
        <v>390</v>
      </c>
      <c r="I326">
        <v>0.2</v>
      </c>
      <c r="J326" s="18" t="s">
        <v>3580</v>
      </c>
      <c r="K326" s="27" t="s">
        <v>3785</v>
      </c>
      <c r="L326" s="65">
        <v>0.2</v>
      </c>
      <c r="N326" s="75">
        <v>0.2</v>
      </c>
      <c r="O326">
        <v>1.3</v>
      </c>
      <c r="Q326" s="18">
        <v>1</v>
      </c>
      <c r="R326" s="18">
        <v>2</v>
      </c>
      <c r="S326" t="s">
        <v>3017</v>
      </c>
      <c r="T326" s="65">
        <v>0.2</v>
      </c>
      <c r="U326" s="31">
        <v>15</v>
      </c>
      <c r="V326" t="s">
        <v>2303</v>
      </c>
      <c r="W326" s="2" t="s">
        <v>767</v>
      </c>
      <c r="X326" s="71">
        <f t="shared" si="72"/>
        <v>7.6923076923076916</v>
      </c>
      <c r="Y326" s="71">
        <f t="shared" si="73"/>
        <v>9.9999999999999982</v>
      </c>
      <c r="Z326" s="88">
        <f t="shared" si="74"/>
        <v>1.5384615384615385</v>
      </c>
      <c r="AA326" s="88">
        <f t="shared" si="75"/>
        <v>2</v>
      </c>
      <c r="AB326" s="90">
        <f t="shared" si="76"/>
        <v>2.0833333333333333E-3</v>
      </c>
      <c r="AC326" s="31">
        <f t="shared" si="77"/>
        <v>96</v>
      </c>
      <c r="AD326" s="88">
        <f t="shared" si="78"/>
        <v>1.6025641025641025E-3</v>
      </c>
      <c r="AE326" s="88">
        <f t="shared" si="79"/>
        <v>2.0833333333333333E-3</v>
      </c>
      <c r="AF326" s="88">
        <f t="shared" si="80"/>
        <v>5.128205128205128E-2</v>
      </c>
      <c r="AG326" s="88">
        <f t="shared" si="81"/>
        <v>6.6666666666666666E-2</v>
      </c>
      <c r="AH326" s="88" t="e">
        <f t="shared" si="82"/>
        <v>#DIV/0!</v>
      </c>
      <c r="AI326" s="88">
        <f t="shared" si="83"/>
        <v>3.3333333333333333E-2</v>
      </c>
      <c r="AJ326" s="94" t="s">
        <v>4454</v>
      </c>
    </row>
    <row r="327" spans="1:37" ht="16" x14ac:dyDescent="0.2">
      <c r="A327" s="2" t="s">
        <v>386</v>
      </c>
      <c r="B327" s="2" t="s">
        <v>768</v>
      </c>
      <c r="C327" s="2" t="s">
        <v>2304</v>
      </c>
      <c r="D327" s="2"/>
      <c r="E327" t="s">
        <v>2303</v>
      </c>
      <c r="F327" s="2" t="s">
        <v>767</v>
      </c>
      <c r="G327" s="2" t="s">
        <v>766</v>
      </c>
      <c r="H327" s="2" t="s">
        <v>385</v>
      </c>
      <c r="I327">
        <v>0.2</v>
      </c>
      <c r="J327" s="18" t="s">
        <v>3580</v>
      </c>
      <c r="K327" s="27" t="s">
        <v>3785</v>
      </c>
      <c r="L327" s="65">
        <v>0.2</v>
      </c>
      <c r="N327" s="75">
        <v>0.2</v>
      </c>
      <c r="O327">
        <v>1.3</v>
      </c>
      <c r="Q327" s="18">
        <v>1</v>
      </c>
      <c r="R327" s="18">
        <v>2</v>
      </c>
      <c r="S327" t="s">
        <v>3017</v>
      </c>
      <c r="T327" s="65">
        <v>0.2</v>
      </c>
      <c r="U327" s="31">
        <v>15</v>
      </c>
      <c r="V327" t="s">
        <v>2303</v>
      </c>
      <c r="W327" s="2" t="s">
        <v>767</v>
      </c>
      <c r="X327" s="71">
        <f t="shared" si="72"/>
        <v>7.6923076923076916</v>
      </c>
      <c r="Y327" s="71">
        <f t="shared" si="73"/>
        <v>9.9999999999999982</v>
      </c>
      <c r="Z327" s="88">
        <f t="shared" si="74"/>
        <v>1.5384615384615385</v>
      </c>
      <c r="AA327" s="88">
        <f t="shared" si="75"/>
        <v>2</v>
      </c>
      <c r="AB327" s="90">
        <f t="shared" si="76"/>
        <v>2.0833333333333333E-3</v>
      </c>
      <c r="AC327" s="31">
        <f t="shared" si="77"/>
        <v>96</v>
      </c>
      <c r="AD327" s="88">
        <f t="shared" si="78"/>
        <v>1.6025641025641025E-3</v>
      </c>
      <c r="AE327" s="88">
        <f t="shared" si="79"/>
        <v>2.0833333333333333E-3</v>
      </c>
      <c r="AF327" s="88">
        <f t="shared" si="80"/>
        <v>5.128205128205128E-2</v>
      </c>
      <c r="AG327" s="88">
        <f t="shared" si="81"/>
        <v>6.6666666666666666E-2</v>
      </c>
      <c r="AH327" s="88" t="e">
        <f t="shared" si="82"/>
        <v>#DIV/0!</v>
      </c>
      <c r="AI327" s="88">
        <f t="shared" si="83"/>
        <v>3.3333333333333333E-2</v>
      </c>
      <c r="AJ327" s="94" t="s">
        <v>4454</v>
      </c>
    </row>
    <row r="328" spans="1:37" ht="16" x14ac:dyDescent="0.2">
      <c r="A328" s="2" t="s">
        <v>386</v>
      </c>
      <c r="B328" s="2" t="s">
        <v>773</v>
      </c>
      <c r="C328" s="2" t="s">
        <v>2306</v>
      </c>
      <c r="D328" s="2"/>
      <c r="E328" t="s">
        <v>2305</v>
      </c>
      <c r="F328" s="2" t="s">
        <v>771</v>
      </c>
      <c r="G328" s="2" t="s">
        <v>770</v>
      </c>
      <c r="H328" s="2" t="s">
        <v>385</v>
      </c>
      <c r="I328" s="25" t="s">
        <v>3683</v>
      </c>
      <c r="J328" s="18" t="s">
        <v>3787</v>
      </c>
      <c r="K328" s="27" t="s">
        <v>3788</v>
      </c>
      <c r="L328" s="65">
        <v>0.2</v>
      </c>
      <c r="N328" s="75">
        <v>1</v>
      </c>
      <c r="O328">
        <v>4</v>
      </c>
      <c r="Q328" s="18">
        <v>3.9</v>
      </c>
      <c r="R328" s="18">
        <v>7.8</v>
      </c>
      <c r="S328" t="s">
        <v>2995</v>
      </c>
      <c r="T328" s="65">
        <v>0.2</v>
      </c>
      <c r="U328" s="31">
        <v>15</v>
      </c>
      <c r="V328" t="s">
        <v>2305</v>
      </c>
      <c r="W328" s="2" t="s">
        <v>771</v>
      </c>
      <c r="X328" s="71">
        <f t="shared" si="72"/>
        <v>12.499999999999998</v>
      </c>
      <c r="Y328" s="71">
        <f t="shared" si="73"/>
        <v>12.820512820512818</v>
      </c>
      <c r="Z328" s="88">
        <f t="shared" si="74"/>
        <v>2.5</v>
      </c>
      <c r="AA328" s="88">
        <f t="shared" si="75"/>
        <v>2.5641025641025639</v>
      </c>
      <c r="AB328" s="90">
        <f t="shared" si="76"/>
        <v>1.0416666666666666E-2</v>
      </c>
      <c r="AC328" s="31">
        <f t="shared" si="77"/>
        <v>96</v>
      </c>
      <c r="AD328" s="88">
        <f t="shared" si="78"/>
        <v>2.6041666666666665E-3</v>
      </c>
      <c r="AE328" s="88">
        <f t="shared" si="79"/>
        <v>2.670940170940171E-3</v>
      </c>
      <c r="AF328" s="88">
        <f t="shared" si="80"/>
        <v>8.3333333333333329E-2</v>
      </c>
      <c r="AG328" s="88">
        <f t="shared" si="81"/>
        <v>8.5470085470085472E-2</v>
      </c>
      <c r="AH328" s="88" t="e">
        <f t="shared" si="82"/>
        <v>#DIV/0!</v>
      </c>
      <c r="AI328" s="88">
        <f t="shared" si="83"/>
        <v>4.2735042735042736E-2</v>
      </c>
      <c r="AJ328" s="94" t="s">
        <v>4454</v>
      </c>
    </row>
    <row r="329" spans="1:37" ht="16" x14ac:dyDescent="0.2">
      <c r="A329" s="2" t="s">
        <v>391</v>
      </c>
      <c r="B329" s="2" t="s">
        <v>773</v>
      </c>
      <c r="C329" s="2" t="s">
        <v>2306</v>
      </c>
      <c r="D329" s="2"/>
      <c r="E329" t="s">
        <v>2305</v>
      </c>
      <c r="F329" s="2" t="s">
        <v>771</v>
      </c>
      <c r="G329" s="2" t="s">
        <v>770</v>
      </c>
      <c r="H329" s="2" t="s">
        <v>390</v>
      </c>
      <c r="I329" s="25" t="s">
        <v>3683</v>
      </c>
      <c r="J329" s="18" t="s">
        <v>3787</v>
      </c>
      <c r="K329" s="27" t="s">
        <v>3788</v>
      </c>
      <c r="L329" s="65">
        <v>0.2</v>
      </c>
      <c r="N329" s="75">
        <v>1</v>
      </c>
      <c r="O329">
        <v>4</v>
      </c>
      <c r="Q329" s="18">
        <v>3.9</v>
      </c>
      <c r="R329" s="18">
        <v>7.8</v>
      </c>
      <c r="S329" t="s">
        <v>2995</v>
      </c>
      <c r="T329" s="65">
        <v>0.2</v>
      </c>
      <c r="U329" s="31">
        <v>15</v>
      </c>
      <c r="V329" t="s">
        <v>2305</v>
      </c>
      <c r="W329" s="2" t="s">
        <v>771</v>
      </c>
      <c r="X329" s="71">
        <f t="shared" si="72"/>
        <v>12.499999999999998</v>
      </c>
      <c r="Y329" s="71">
        <f t="shared" si="73"/>
        <v>12.820512820512818</v>
      </c>
      <c r="Z329" s="88">
        <f t="shared" si="74"/>
        <v>2.5</v>
      </c>
      <c r="AA329" s="88">
        <f t="shared" si="75"/>
        <v>2.5641025641025639</v>
      </c>
      <c r="AB329" s="90">
        <f t="shared" si="76"/>
        <v>1.0416666666666666E-2</v>
      </c>
      <c r="AC329" s="31">
        <f t="shared" si="77"/>
        <v>96</v>
      </c>
      <c r="AD329" s="88">
        <f t="shared" si="78"/>
        <v>2.6041666666666665E-3</v>
      </c>
      <c r="AE329" s="88">
        <f t="shared" si="79"/>
        <v>2.670940170940171E-3</v>
      </c>
      <c r="AF329" s="88">
        <f t="shared" si="80"/>
        <v>8.3333333333333329E-2</v>
      </c>
      <c r="AG329" s="88">
        <f t="shared" si="81"/>
        <v>8.5470085470085472E-2</v>
      </c>
      <c r="AH329" s="88" t="e">
        <f t="shared" si="82"/>
        <v>#DIV/0!</v>
      </c>
      <c r="AI329" s="88">
        <f t="shared" si="83"/>
        <v>4.2735042735042736E-2</v>
      </c>
      <c r="AJ329" s="94" t="s">
        <v>4454</v>
      </c>
    </row>
    <row r="330" spans="1:37" ht="16" x14ac:dyDescent="0.2">
      <c r="A330" s="2" t="s">
        <v>391</v>
      </c>
      <c r="B330" s="2" t="s">
        <v>776</v>
      </c>
      <c r="C330" s="2" t="s">
        <v>2309</v>
      </c>
      <c r="D330" s="2"/>
      <c r="E330" t="s">
        <v>2308</v>
      </c>
      <c r="F330" s="2" t="s">
        <v>775</v>
      </c>
      <c r="G330" s="2" t="s">
        <v>774</v>
      </c>
      <c r="H330" s="2" t="s">
        <v>390</v>
      </c>
      <c r="I330" s="25" t="s">
        <v>3534</v>
      </c>
      <c r="J330" s="18" t="s">
        <v>3507</v>
      </c>
      <c r="K330" s="27" t="s">
        <v>3790</v>
      </c>
      <c r="L330" s="65">
        <v>0.2</v>
      </c>
      <c r="N330" s="75">
        <v>1</v>
      </c>
      <c r="O330">
        <v>23</v>
      </c>
      <c r="Q330" s="18">
        <v>22</v>
      </c>
      <c r="R330" s="18">
        <v>44</v>
      </c>
      <c r="S330" t="s">
        <v>3017</v>
      </c>
      <c r="T330" s="65">
        <v>0.2</v>
      </c>
      <c r="U330" s="31">
        <v>15</v>
      </c>
      <c r="V330" t="s">
        <v>2308</v>
      </c>
      <c r="W330" s="2" t="s">
        <v>775</v>
      </c>
      <c r="X330" s="71">
        <f t="shared" si="72"/>
        <v>2.1739130434782603</v>
      </c>
      <c r="Y330" s="71">
        <f t="shared" si="73"/>
        <v>2.2727272727272725</v>
      </c>
      <c r="Z330" s="88">
        <f t="shared" si="74"/>
        <v>0.43478260869565211</v>
      </c>
      <c r="AA330" s="88">
        <f t="shared" si="75"/>
        <v>0.45454545454545453</v>
      </c>
      <c r="AB330" s="90">
        <f t="shared" si="76"/>
        <v>1.0416666666666666E-2</v>
      </c>
      <c r="AC330" s="31">
        <f t="shared" si="77"/>
        <v>96</v>
      </c>
      <c r="AD330" s="88">
        <f t="shared" si="78"/>
        <v>4.5289855072463763E-4</v>
      </c>
      <c r="AE330" s="88">
        <f t="shared" si="79"/>
        <v>4.7348484848484844E-4</v>
      </c>
      <c r="AF330" s="88">
        <f t="shared" si="80"/>
        <v>1.4492753623188404E-2</v>
      </c>
      <c r="AG330" s="88">
        <f t="shared" si="81"/>
        <v>1.515151515151515E-2</v>
      </c>
      <c r="AH330" s="88" t="e">
        <f t="shared" si="82"/>
        <v>#DIV/0!</v>
      </c>
      <c r="AI330" s="88">
        <f t="shared" si="83"/>
        <v>7.5757575757575751E-3</v>
      </c>
      <c r="AJ330" s="94" t="s">
        <v>4454</v>
      </c>
    </row>
    <row r="331" spans="1:37" ht="16" x14ac:dyDescent="0.2">
      <c r="A331" s="2" t="s">
        <v>386</v>
      </c>
      <c r="B331" s="2" t="s">
        <v>776</v>
      </c>
      <c r="C331" s="2" t="s">
        <v>2309</v>
      </c>
      <c r="D331" s="2"/>
      <c r="E331" t="s">
        <v>2308</v>
      </c>
      <c r="F331" s="2" t="s">
        <v>775</v>
      </c>
      <c r="G331" s="2" t="s">
        <v>774</v>
      </c>
      <c r="H331" s="2" t="s">
        <v>385</v>
      </c>
      <c r="I331" s="26" t="s">
        <v>3534</v>
      </c>
      <c r="J331" s="18" t="s">
        <v>3507</v>
      </c>
      <c r="K331" s="27" t="s">
        <v>3790</v>
      </c>
      <c r="L331" s="65">
        <v>0.2</v>
      </c>
      <c r="N331" s="75">
        <v>1</v>
      </c>
      <c r="O331">
        <v>23</v>
      </c>
      <c r="Q331" s="18">
        <v>22</v>
      </c>
      <c r="R331" s="18">
        <v>44</v>
      </c>
      <c r="S331" t="s">
        <v>3017</v>
      </c>
      <c r="T331" s="65">
        <v>0.2</v>
      </c>
      <c r="U331" s="31">
        <v>15</v>
      </c>
      <c r="V331" t="s">
        <v>2308</v>
      </c>
      <c r="W331" s="2" t="s">
        <v>775</v>
      </c>
      <c r="X331" s="71">
        <f t="shared" si="72"/>
        <v>2.1739130434782603</v>
      </c>
      <c r="Y331" s="71">
        <f t="shared" si="73"/>
        <v>2.2727272727272725</v>
      </c>
      <c r="Z331" s="88">
        <f t="shared" si="74"/>
        <v>0.43478260869565211</v>
      </c>
      <c r="AA331" s="88">
        <f t="shared" si="75"/>
        <v>0.45454545454545453</v>
      </c>
      <c r="AB331" s="90">
        <f t="shared" si="76"/>
        <v>1.0416666666666666E-2</v>
      </c>
      <c r="AC331" s="31">
        <f t="shared" si="77"/>
        <v>96</v>
      </c>
      <c r="AD331" s="88">
        <f t="shared" si="78"/>
        <v>4.5289855072463763E-4</v>
      </c>
      <c r="AE331" s="88">
        <f t="shared" si="79"/>
        <v>4.7348484848484844E-4</v>
      </c>
      <c r="AF331" s="88">
        <f t="shared" si="80"/>
        <v>1.4492753623188404E-2</v>
      </c>
      <c r="AG331" s="88">
        <f t="shared" si="81"/>
        <v>1.515151515151515E-2</v>
      </c>
      <c r="AH331" s="88" t="e">
        <f t="shared" si="82"/>
        <v>#DIV/0!</v>
      </c>
      <c r="AI331" s="88">
        <f t="shared" si="83"/>
        <v>7.5757575757575751E-3</v>
      </c>
      <c r="AJ331" s="94" t="s">
        <v>4454</v>
      </c>
    </row>
    <row r="332" spans="1:37" ht="16" x14ac:dyDescent="0.2">
      <c r="A332" s="2" t="s">
        <v>391</v>
      </c>
      <c r="B332" s="2" t="s">
        <v>779</v>
      </c>
      <c r="C332" s="2" t="s">
        <v>2311</v>
      </c>
      <c r="D332" s="2"/>
      <c r="E332" t="s">
        <v>2310</v>
      </c>
      <c r="F332" s="2" t="s">
        <v>778</v>
      </c>
      <c r="G332" s="2" t="s">
        <v>777</v>
      </c>
      <c r="H332" s="2" t="s">
        <v>390</v>
      </c>
      <c r="I332">
        <v>0.1</v>
      </c>
      <c r="J332" s="18" t="s">
        <v>3538</v>
      </c>
      <c r="K332" t="s">
        <v>3792</v>
      </c>
      <c r="L332" s="65">
        <v>0.1</v>
      </c>
      <c r="N332" s="75">
        <v>30</v>
      </c>
      <c r="Q332">
        <v>50</v>
      </c>
      <c r="R332">
        <v>250</v>
      </c>
      <c r="S332" t="s">
        <v>2992</v>
      </c>
      <c r="T332" s="65">
        <v>0.1</v>
      </c>
      <c r="U332" s="31">
        <v>15</v>
      </c>
      <c r="V332" t="s">
        <v>2310</v>
      </c>
      <c r="W332" s="2" t="s">
        <v>778</v>
      </c>
      <c r="X332" s="71" t="e">
        <f t="shared" si="72"/>
        <v>#DIV/0!</v>
      </c>
      <c r="Y332" s="71">
        <f t="shared" si="73"/>
        <v>60</v>
      </c>
      <c r="Z332" s="88" t="e">
        <f t="shared" si="74"/>
        <v>#DIV/0!</v>
      </c>
      <c r="AA332" s="88">
        <f t="shared" si="75"/>
        <v>6</v>
      </c>
      <c r="AB332" s="90">
        <f t="shared" si="76"/>
        <v>0.625</v>
      </c>
      <c r="AC332" s="31">
        <f t="shared" si="77"/>
        <v>48</v>
      </c>
      <c r="AD332" s="88" t="e">
        <f t="shared" si="78"/>
        <v>#DIV/0!</v>
      </c>
      <c r="AE332" s="88">
        <f t="shared" si="79"/>
        <v>1.2500000000000001E-2</v>
      </c>
      <c r="AF332" s="88" t="e">
        <f t="shared" si="80"/>
        <v>#DIV/0!</v>
      </c>
      <c r="AG332" s="88">
        <f t="shared" si="81"/>
        <v>0.4</v>
      </c>
      <c r="AH332" s="88" t="e">
        <f t="shared" si="82"/>
        <v>#DIV/0!</v>
      </c>
      <c r="AI332" s="88">
        <f t="shared" si="83"/>
        <v>0.08</v>
      </c>
      <c r="AJ332" s="94" t="s">
        <v>4454</v>
      </c>
      <c r="AK332" s="118" t="s">
        <v>3794</v>
      </c>
    </row>
    <row r="333" spans="1:37" ht="16" x14ac:dyDescent="0.2">
      <c r="A333" s="2" t="s">
        <v>386</v>
      </c>
      <c r="B333" s="2" t="s">
        <v>779</v>
      </c>
      <c r="C333" s="2" t="s">
        <v>2311</v>
      </c>
      <c r="D333" s="2"/>
      <c r="E333" t="s">
        <v>2310</v>
      </c>
      <c r="F333" s="2" t="s">
        <v>778</v>
      </c>
      <c r="G333" s="2" t="s">
        <v>777</v>
      </c>
      <c r="H333" s="2" t="s">
        <v>385</v>
      </c>
      <c r="I333">
        <v>0.1</v>
      </c>
      <c r="J333" s="18" t="s">
        <v>3538</v>
      </c>
      <c r="K333" s="27" t="s">
        <v>3792</v>
      </c>
      <c r="L333" s="65">
        <v>0.1</v>
      </c>
      <c r="N333" s="75">
        <v>30</v>
      </c>
      <c r="Q333">
        <v>50</v>
      </c>
      <c r="R333">
        <v>250</v>
      </c>
      <c r="S333" t="s">
        <v>2992</v>
      </c>
      <c r="T333" s="65">
        <v>0.1</v>
      </c>
      <c r="U333" s="31">
        <v>15</v>
      </c>
      <c r="V333" t="s">
        <v>2310</v>
      </c>
      <c r="W333" s="2" t="s">
        <v>778</v>
      </c>
      <c r="X333" s="71" t="e">
        <f t="shared" si="72"/>
        <v>#DIV/0!</v>
      </c>
      <c r="Y333" s="71">
        <f t="shared" si="73"/>
        <v>60</v>
      </c>
      <c r="Z333" s="88" t="e">
        <f t="shared" si="74"/>
        <v>#DIV/0!</v>
      </c>
      <c r="AA333" s="88">
        <f t="shared" si="75"/>
        <v>6</v>
      </c>
      <c r="AB333" s="90">
        <f t="shared" si="76"/>
        <v>0.625</v>
      </c>
      <c r="AC333" s="31">
        <f t="shared" si="77"/>
        <v>48</v>
      </c>
      <c r="AD333" s="88" t="e">
        <f t="shared" si="78"/>
        <v>#DIV/0!</v>
      </c>
      <c r="AE333" s="88">
        <f t="shared" si="79"/>
        <v>1.2500000000000001E-2</v>
      </c>
      <c r="AF333" s="88" t="e">
        <f t="shared" si="80"/>
        <v>#DIV/0!</v>
      </c>
      <c r="AG333" s="88">
        <f t="shared" si="81"/>
        <v>0.4</v>
      </c>
      <c r="AH333" s="88" t="e">
        <f t="shared" si="82"/>
        <v>#DIV/0!</v>
      </c>
      <c r="AI333" s="88">
        <f t="shared" si="83"/>
        <v>0.08</v>
      </c>
      <c r="AJ333" s="94" t="s">
        <v>4454</v>
      </c>
      <c r="AK333" s="118" t="s">
        <v>3794</v>
      </c>
    </row>
    <row r="334" spans="1:37" ht="16" x14ac:dyDescent="0.2">
      <c r="A334" s="2" t="s">
        <v>781</v>
      </c>
      <c r="B334" s="2" t="s">
        <v>784</v>
      </c>
      <c r="C334" s="2"/>
      <c r="D334" s="2"/>
      <c r="E334" t="s">
        <v>2312</v>
      </c>
      <c r="F334" s="2" t="s">
        <v>781</v>
      </c>
      <c r="G334" s="2" t="s">
        <v>780</v>
      </c>
      <c r="H334" s="2" t="s">
        <v>782</v>
      </c>
      <c r="I334" s="26" t="s">
        <v>3534</v>
      </c>
      <c r="J334" t="s">
        <v>3795</v>
      </c>
      <c r="K334" s="27" t="s">
        <v>3796</v>
      </c>
      <c r="L334" s="65">
        <v>0.2</v>
      </c>
      <c r="N334" s="75">
        <v>30</v>
      </c>
      <c r="Q334">
        <v>5.0999999999999996</v>
      </c>
      <c r="S334" t="s">
        <v>2992</v>
      </c>
      <c r="T334" s="65">
        <v>0.2</v>
      </c>
      <c r="U334" s="31">
        <v>15</v>
      </c>
      <c r="V334" t="s">
        <v>2312</v>
      </c>
      <c r="W334" s="2" t="s">
        <v>781</v>
      </c>
      <c r="X334" s="71" t="e">
        <f t="shared" si="72"/>
        <v>#DIV/0!</v>
      </c>
      <c r="Y334" s="72">
        <f t="shared" si="73"/>
        <v>294.11764705882354</v>
      </c>
      <c r="Z334" s="88" t="e">
        <f t="shared" si="74"/>
        <v>#DIV/0!</v>
      </c>
      <c r="AA334" s="88">
        <f t="shared" si="75"/>
        <v>58.823529411764703</v>
      </c>
      <c r="AB334" s="90">
        <f t="shared" si="76"/>
        <v>0.3125</v>
      </c>
      <c r="AC334" s="31">
        <f t="shared" si="77"/>
        <v>96</v>
      </c>
      <c r="AD334" s="88" t="e">
        <f t="shared" si="78"/>
        <v>#DIV/0!</v>
      </c>
      <c r="AE334" s="88">
        <f t="shared" si="79"/>
        <v>6.1274509803921573E-2</v>
      </c>
      <c r="AF334" s="88" t="e">
        <f t="shared" si="80"/>
        <v>#DIV/0!</v>
      </c>
      <c r="AG334" s="102">
        <f t="shared" si="81"/>
        <v>1.9607843137254903</v>
      </c>
      <c r="AH334" s="88" t="e">
        <f t="shared" si="82"/>
        <v>#DIV/0!</v>
      </c>
      <c r="AI334" s="88" t="e">
        <f t="shared" si="83"/>
        <v>#DIV/0!</v>
      </c>
      <c r="AJ334" s="94" t="s">
        <v>4454</v>
      </c>
      <c r="AK334" s="118" t="s">
        <v>4461</v>
      </c>
    </row>
    <row r="335" spans="1:37" ht="16" x14ac:dyDescent="0.2">
      <c r="A335" s="2" t="s">
        <v>386</v>
      </c>
      <c r="B335" s="2" t="s">
        <v>787</v>
      </c>
      <c r="C335" s="2" t="s">
        <v>2314</v>
      </c>
      <c r="D335" s="2"/>
      <c r="E335" t="s">
        <v>2313</v>
      </c>
      <c r="F335" s="2" t="s">
        <v>786</v>
      </c>
      <c r="G335" s="2" t="s">
        <v>785</v>
      </c>
      <c r="H335" s="2" t="s">
        <v>385</v>
      </c>
      <c r="I335">
        <v>1</v>
      </c>
      <c r="J335" s="18" t="s">
        <v>3771</v>
      </c>
      <c r="K335" s="27" t="s">
        <v>3799</v>
      </c>
      <c r="L335" s="65">
        <v>1</v>
      </c>
      <c r="N335" s="75">
        <v>5</v>
      </c>
      <c r="O335">
        <v>10</v>
      </c>
      <c r="P335">
        <v>40</v>
      </c>
      <c r="T335" s="65">
        <v>1</v>
      </c>
      <c r="U335" s="31">
        <v>15</v>
      </c>
      <c r="V335" t="s">
        <v>2313</v>
      </c>
      <c r="W335" s="2" t="s">
        <v>786</v>
      </c>
      <c r="X335" s="71">
        <f t="shared" si="72"/>
        <v>5</v>
      </c>
      <c r="Y335" s="71" t="e">
        <f t="shared" si="73"/>
        <v>#DIV/0!</v>
      </c>
      <c r="Z335" s="88">
        <f t="shared" si="74"/>
        <v>5</v>
      </c>
      <c r="AA335" s="88" t="e">
        <f t="shared" si="75"/>
        <v>#DIV/0!</v>
      </c>
      <c r="AB335" s="90">
        <f t="shared" si="76"/>
        <v>1.0416666666666666E-2</v>
      </c>
      <c r="AC335" s="31">
        <f t="shared" si="77"/>
        <v>480</v>
      </c>
      <c r="AD335" s="88">
        <f t="shared" si="78"/>
        <v>1.0416666666666667E-3</v>
      </c>
      <c r="AE335" s="88" t="e">
        <f t="shared" si="79"/>
        <v>#DIV/0!</v>
      </c>
      <c r="AF335" s="88">
        <f t="shared" si="80"/>
        <v>3.3333333333333333E-2</v>
      </c>
      <c r="AG335" s="88" t="e">
        <f t="shared" si="81"/>
        <v>#DIV/0!</v>
      </c>
      <c r="AH335" s="88">
        <f t="shared" si="82"/>
        <v>8.3333333333333332E-3</v>
      </c>
      <c r="AI335" s="88" t="e">
        <f t="shared" si="83"/>
        <v>#DIV/0!</v>
      </c>
      <c r="AJ335" s="94" t="s">
        <v>4454</v>
      </c>
      <c r="AK335" s="118" t="s">
        <v>3801</v>
      </c>
    </row>
    <row r="336" spans="1:37" ht="16" x14ac:dyDescent="0.2">
      <c r="A336" s="2" t="s">
        <v>391</v>
      </c>
      <c r="B336" s="2" t="s">
        <v>787</v>
      </c>
      <c r="C336" s="2" t="s">
        <v>2314</v>
      </c>
      <c r="D336" s="2"/>
      <c r="E336" t="s">
        <v>2313</v>
      </c>
      <c r="F336" s="2" t="s">
        <v>786</v>
      </c>
      <c r="G336" s="2" t="s">
        <v>785</v>
      </c>
      <c r="H336" s="2" t="s">
        <v>390</v>
      </c>
      <c r="I336">
        <v>1</v>
      </c>
      <c r="J336" s="18" t="s">
        <v>3771</v>
      </c>
      <c r="K336" s="27" t="s">
        <v>3799</v>
      </c>
      <c r="L336" s="65">
        <v>1</v>
      </c>
      <c r="N336" s="75">
        <v>5</v>
      </c>
      <c r="O336">
        <v>10</v>
      </c>
      <c r="P336">
        <v>40</v>
      </c>
      <c r="T336" s="65">
        <v>1</v>
      </c>
      <c r="U336" s="31">
        <v>15</v>
      </c>
      <c r="V336" t="s">
        <v>2313</v>
      </c>
      <c r="W336" s="2" t="s">
        <v>786</v>
      </c>
      <c r="X336" s="71">
        <f t="shared" si="72"/>
        <v>5</v>
      </c>
      <c r="Y336" s="71" t="e">
        <f t="shared" si="73"/>
        <v>#DIV/0!</v>
      </c>
      <c r="Z336" s="88">
        <f t="shared" si="74"/>
        <v>5</v>
      </c>
      <c r="AA336" s="88" t="e">
        <f t="shared" si="75"/>
        <v>#DIV/0!</v>
      </c>
      <c r="AB336" s="90">
        <f t="shared" si="76"/>
        <v>1.0416666666666666E-2</v>
      </c>
      <c r="AC336" s="31">
        <f t="shared" si="77"/>
        <v>480</v>
      </c>
      <c r="AD336" s="88">
        <f t="shared" si="78"/>
        <v>1.0416666666666667E-3</v>
      </c>
      <c r="AE336" s="88" t="e">
        <f t="shared" si="79"/>
        <v>#DIV/0!</v>
      </c>
      <c r="AF336" s="88">
        <f t="shared" si="80"/>
        <v>3.3333333333333333E-2</v>
      </c>
      <c r="AG336" s="88" t="e">
        <f t="shared" si="81"/>
        <v>#DIV/0!</v>
      </c>
      <c r="AH336" s="88">
        <f t="shared" si="82"/>
        <v>8.3333333333333332E-3</v>
      </c>
      <c r="AI336" s="88" t="e">
        <f t="shared" si="83"/>
        <v>#DIV/0!</v>
      </c>
      <c r="AJ336" s="94" t="s">
        <v>4454</v>
      </c>
      <c r="AK336" s="118" t="s">
        <v>3801</v>
      </c>
    </row>
    <row r="337" spans="1:37" ht="16" x14ac:dyDescent="0.2">
      <c r="A337" s="2" t="s">
        <v>391</v>
      </c>
      <c r="B337" s="2" t="s">
        <v>790</v>
      </c>
      <c r="C337" s="2" t="s">
        <v>2316</v>
      </c>
      <c r="D337" s="2"/>
      <c r="E337" t="s">
        <v>2315</v>
      </c>
      <c r="F337" s="2" t="s">
        <v>789</v>
      </c>
      <c r="G337" s="2" t="s">
        <v>788</v>
      </c>
      <c r="H337" s="2" t="s">
        <v>390</v>
      </c>
      <c r="I337" s="25" t="s">
        <v>3802</v>
      </c>
      <c r="J337" s="18" t="s">
        <v>3803</v>
      </c>
      <c r="K337" s="27" t="s">
        <v>3804</v>
      </c>
      <c r="L337" s="65">
        <v>0.05</v>
      </c>
      <c r="N337" s="75">
        <v>1</v>
      </c>
      <c r="O337">
        <v>268</v>
      </c>
      <c r="Q337" s="18">
        <v>269</v>
      </c>
      <c r="R337" s="18">
        <v>538</v>
      </c>
      <c r="S337" t="s">
        <v>3017</v>
      </c>
      <c r="T337" s="65">
        <v>0.05</v>
      </c>
      <c r="U337" s="31">
        <v>15</v>
      </c>
      <c r="V337" t="s">
        <v>2315</v>
      </c>
      <c r="W337" s="2" t="s">
        <v>789</v>
      </c>
      <c r="X337" s="71">
        <f t="shared" si="72"/>
        <v>0.74626865671641784</v>
      </c>
      <c r="Y337" s="71">
        <f t="shared" si="73"/>
        <v>0.7434944237918214</v>
      </c>
      <c r="Z337" s="88">
        <f t="shared" si="74"/>
        <v>3.7313432835820892E-2</v>
      </c>
      <c r="AA337" s="88">
        <f t="shared" si="75"/>
        <v>3.7174721189591073E-2</v>
      </c>
      <c r="AB337" s="90">
        <f t="shared" si="76"/>
        <v>4.1666666666666664E-2</v>
      </c>
      <c r="AC337" s="31">
        <f t="shared" si="77"/>
        <v>24</v>
      </c>
      <c r="AD337" s="88">
        <f t="shared" si="78"/>
        <v>1.554726368159204E-4</v>
      </c>
      <c r="AE337" s="88">
        <f t="shared" si="79"/>
        <v>1.5489467162329616E-4</v>
      </c>
      <c r="AF337" s="88">
        <f t="shared" si="80"/>
        <v>4.9751243781094526E-3</v>
      </c>
      <c r="AG337" s="88">
        <f t="shared" si="81"/>
        <v>4.9566294919454771E-3</v>
      </c>
      <c r="AH337" s="88" t="e">
        <f t="shared" si="82"/>
        <v>#DIV/0!</v>
      </c>
      <c r="AI337" s="88">
        <f t="shared" si="83"/>
        <v>2.4783147459727386E-3</v>
      </c>
      <c r="AJ337" s="94" t="s">
        <v>4454</v>
      </c>
    </row>
    <row r="338" spans="1:37" ht="16" x14ac:dyDescent="0.2">
      <c r="A338" s="2" t="s">
        <v>386</v>
      </c>
      <c r="B338" s="2" t="s">
        <v>790</v>
      </c>
      <c r="C338" s="2" t="s">
        <v>2316</v>
      </c>
      <c r="D338" s="2"/>
      <c r="E338" t="s">
        <v>2315</v>
      </c>
      <c r="F338" s="2" t="s">
        <v>789</v>
      </c>
      <c r="G338" s="2" t="s">
        <v>788</v>
      </c>
      <c r="H338" s="2" t="s">
        <v>385</v>
      </c>
      <c r="I338" s="25" t="s">
        <v>3802</v>
      </c>
      <c r="J338" s="18" t="s">
        <v>3803</v>
      </c>
      <c r="K338" s="27" t="s">
        <v>3804</v>
      </c>
      <c r="L338" s="65">
        <v>0.05</v>
      </c>
      <c r="N338" s="75">
        <v>1</v>
      </c>
      <c r="O338">
        <v>268</v>
      </c>
      <c r="Q338" s="18">
        <v>269</v>
      </c>
      <c r="R338" s="18">
        <v>538</v>
      </c>
      <c r="S338" t="s">
        <v>3017</v>
      </c>
      <c r="T338" s="65">
        <v>0.05</v>
      </c>
      <c r="U338" s="31">
        <v>15</v>
      </c>
      <c r="V338" t="s">
        <v>2315</v>
      </c>
      <c r="W338" s="2" t="s">
        <v>789</v>
      </c>
      <c r="X338" s="71">
        <f t="shared" si="72"/>
        <v>0.74626865671641784</v>
      </c>
      <c r="Y338" s="71">
        <f t="shared" si="73"/>
        <v>0.7434944237918214</v>
      </c>
      <c r="Z338" s="88">
        <f t="shared" si="74"/>
        <v>3.7313432835820892E-2</v>
      </c>
      <c r="AA338" s="88">
        <f t="shared" si="75"/>
        <v>3.7174721189591073E-2</v>
      </c>
      <c r="AB338" s="90">
        <f t="shared" si="76"/>
        <v>4.1666666666666664E-2</v>
      </c>
      <c r="AC338" s="31">
        <f t="shared" si="77"/>
        <v>24</v>
      </c>
      <c r="AD338" s="88">
        <f t="shared" si="78"/>
        <v>1.554726368159204E-4</v>
      </c>
      <c r="AE338" s="88">
        <f t="shared" si="79"/>
        <v>1.5489467162329616E-4</v>
      </c>
      <c r="AF338" s="88">
        <f t="shared" si="80"/>
        <v>4.9751243781094526E-3</v>
      </c>
      <c r="AG338" s="88">
        <f t="shared" si="81"/>
        <v>4.9566294919454771E-3</v>
      </c>
      <c r="AH338" s="88" t="e">
        <f t="shared" si="82"/>
        <v>#DIV/0!</v>
      </c>
      <c r="AI338" s="88">
        <f t="shared" si="83"/>
        <v>2.4783147459727386E-3</v>
      </c>
      <c r="AJ338" s="94" t="s">
        <v>4454</v>
      </c>
    </row>
    <row r="339" spans="1:37" ht="16" x14ac:dyDescent="0.2">
      <c r="A339" s="2" t="s">
        <v>391</v>
      </c>
      <c r="B339" s="2" t="s">
        <v>794</v>
      </c>
      <c r="C339" s="2" t="s">
        <v>2318</v>
      </c>
      <c r="D339" s="2"/>
      <c r="E339" t="s">
        <v>2317</v>
      </c>
      <c r="F339" s="2" t="s">
        <v>792</v>
      </c>
      <c r="G339" s="2" t="s">
        <v>791</v>
      </c>
      <c r="H339" s="2" t="s">
        <v>390</v>
      </c>
      <c r="I339" s="26" t="s">
        <v>3576</v>
      </c>
      <c r="J339" s="18" t="s">
        <v>3806</v>
      </c>
      <c r="K339" s="27" t="s">
        <v>3807</v>
      </c>
      <c r="L339" s="65">
        <v>0.1</v>
      </c>
      <c r="N339" s="75">
        <v>1</v>
      </c>
      <c r="O339">
        <v>42</v>
      </c>
      <c r="Q339" s="18">
        <v>42</v>
      </c>
      <c r="R339" s="18">
        <v>84</v>
      </c>
      <c r="S339" t="s">
        <v>3089</v>
      </c>
      <c r="T339" s="65">
        <v>0.1</v>
      </c>
      <c r="U339" s="31">
        <v>15</v>
      </c>
      <c r="V339" t="s">
        <v>2317</v>
      </c>
      <c r="W339" s="2" t="s">
        <v>792</v>
      </c>
      <c r="X339" s="71">
        <f t="shared" si="72"/>
        <v>2.3809523809523809</v>
      </c>
      <c r="Y339" s="71">
        <f t="shared" si="73"/>
        <v>2.3809523809523809</v>
      </c>
      <c r="Z339" s="88">
        <f t="shared" si="74"/>
        <v>0.23809523809523808</v>
      </c>
      <c r="AA339" s="88">
        <f t="shared" si="75"/>
        <v>0.23809523809523808</v>
      </c>
      <c r="AB339" s="90">
        <f t="shared" si="76"/>
        <v>2.0833333333333332E-2</v>
      </c>
      <c r="AC339" s="31">
        <f t="shared" si="77"/>
        <v>48</v>
      </c>
      <c r="AD339" s="88">
        <f t="shared" si="78"/>
        <v>4.96031746031746E-4</v>
      </c>
      <c r="AE339" s="88">
        <f t="shared" si="79"/>
        <v>4.96031746031746E-4</v>
      </c>
      <c r="AF339" s="88">
        <f t="shared" si="80"/>
        <v>1.5873015873015872E-2</v>
      </c>
      <c r="AG339" s="88">
        <f t="shared" si="81"/>
        <v>1.5873015873015872E-2</v>
      </c>
      <c r="AH339" s="88" t="e">
        <f t="shared" si="82"/>
        <v>#DIV/0!</v>
      </c>
      <c r="AI339" s="88">
        <f t="shared" si="83"/>
        <v>7.9365079365079361E-3</v>
      </c>
      <c r="AJ339" s="94" t="s">
        <v>4454</v>
      </c>
    </row>
    <row r="340" spans="1:37" ht="16" x14ac:dyDescent="0.2">
      <c r="A340" s="2" t="s">
        <v>386</v>
      </c>
      <c r="B340" s="2" t="s">
        <v>794</v>
      </c>
      <c r="C340" s="2" t="s">
        <v>2318</v>
      </c>
      <c r="D340" s="2"/>
      <c r="E340" t="s">
        <v>2317</v>
      </c>
      <c r="F340" s="2" t="s">
        <v>792</v>
      </c>
      <c r="G340" s="2" t="s">
        <v>791</v>
      </c>
      <c r="H340" s="2" t="s">
        <v>385</v>
      </c>
      <c r="I340" s="26" t="s">
        <v>3576</v>
      </c>
      <c r="J340" s="18" t="s">
        <v>3806</v>
      </c>
      <c r="K340" s="27" t="s">
        <v>3807</v>
      </c>
      <c r="L340" s="65">
        <v>0.1</v>
      </c>
      <c r="N340" s="75">
        <v>1</v>
      </c>
      <c r="O340">
        <v>42</v>
      </c>
      <c r="Q340" s="18">
        <v>42</v>
      </c>
      <c r="R340" s="18">
        <v>84</v>
      </c>
      <c r="S340" t="s">
        <v>3089</v>
      </c>
      <c r="T340" s="65">
        <v>0.1</v>
      </c>
      <c r="U340" s="31">
        <v>15</v>
      </c>
      <c r="V340" t="s">
        <v>2317</v>
      </c>
      <c r="W340" s="2" t="s">
        <v>792</v>
      </c>
      <c r="X340" s="71">
        <f t="shared" si="72"/>
        <v>2.3809523809523809</v>
      </c>
      <c r="Y340" s="71">
        <f t="shared" si="73"/>
        <v>2.3809523809523809</v>
      </c>
      <c r="Z340" s="88">
        <f t="shared" si="74"/>
        <v>0.23809523809523808</v>
      </c>
      <c r="AA340" s="88">
        <f t="shared" si="75"/>
        <v>0.23809523809523808</v>
      </c>
      <c r="AB340" s="90">
        <f t="shared" si="76"/>
        <v>2.0833333333333332E-2</v>
      </c>
      <c r="AC340" s="31">
        <f t="shared" si="77"/>
        <v>48</v>
      </c>
      <c r="AD340" s="88">
        <f t="shared" si="78"/>
        <v>4.96031746031746E-4</v>
      </c>
      <c r="AE340" s="88">
        <f t="shared" si="79"/>
        <v>4.96031746031746E-4</v>
      </c>
      <c r="AF340" s="88">
        <f t="shared" si="80"/>
        <v>1.5873015873015872E-2</v>
      </c>
      <c r="AG340" s="88">
        <f t="shared" si="81"/>
        <v>1.5873015873015872E-2</v>
      </c>
      <c r="AH340" s="88" t="e">
        <f t="shared" si="82"/>
        <v>#DIV/0!</v>
      </c>
      <c r="AI340" s="88">
        <f t="shared" si="83"/>
        <v>7.9365079365079361E-3</v>
      </c>
      <c r="AJ340" s="94" t="s">
        <v>4454</v>
      </c>
    </row>
    <row r="341" spans="1:37" ht="16" x14ac:dyDescent="0.2">
      <c r="A341" s="2" t="s">
        <v>391</v>
      </c>
      <c r="B341" s="2" t="s">
        <v>798</v>
      </c>
      <c r="C341" s="2" t="s">
        <v>2321</v>
      </c>
      <c r="D341" s="2"/>
      <c r="E341" t="s">
        <v>2320</v>
      </c>
      <c r="F341" s="2" t="s">
        <v>796</v>
      </c>
      <c r="G341" s="2" t="s">
        <v>795</v>
      </c>
      <c r="H341" s="2" t="s">
        <v>390</v>
      </c>
      <c r="I341">
        <v>0.05</v>
      </c>
      <c r="J341" s="18" t="s">
        <v>3809</v>
      </c>
      <c r="K341" s="27" t="s">
        <v>3810</v>
      </c>
      <c r="L341" s="65">
        <v>0.05</v>
      </c>
      <c r="N341" s="75">
        <v>1</v>
      </c>
      <c r="O341">
        <v>2.6</v>
      </c>
      <c r="Q341" s="18">
        <v>2.6</v>
      </c>
      <c r="R341" s="18">
        <v>6</v>
      </c>
      <c r="S341" t="s">
        <v>3017</v>
      </c>
      <c r="T341" s="65">
        <v>0.05</v>
      </c>
      <c r="U341" s="31">
        <v>15</v>
      </c>
      <c r="V341" t="s">
        <v>2320</v>
      </c>
      <c r="W341" s="2" t="s">
        <v>796</v>
      </c>
      <c r="X341" s="71">
        <f t="shared" si="72"/>
        <v>76.92307692307692</v>
      </c>
      <c r="Y341" s="71">
        <f t="shared" si="73"/>
        <v>76.92307692307692</v>
      </c>
      <c r="Z341" s="88">
        <f t="shared" si="74"/>
        <v>3.8461538461538458</v>
      </c>
      <c r="AA341" s="88">
        <f t="shared" si="75"/>
        <v>3.8461538461538458</v>
      </c>
      <c r="AB341" s="90">
        <f t="shared" si="76"/>
        <v>4.1666666666666664E-2</v>
      </c>
      <c r="AC341" s="31">
        <f t="shared" si="77"/>
        <v>24</v>
      </c>
      <c r="AD341" s="88">
        <f t="shared" si="78"/>
        <v>1.6025641025641024E-2</v>
      </c>
      <c r="AE341" s="88">
        <f t="shared" si="79"/>
        <v>1.6025641025641024E-2</v>
      </c>
      <c r="AF341" s="88">
        <f t="shared" si="80"/>
        <v>0.51282051282051277</v>
      </c>
      <c r="AG341" s="88">
        <f t="shared" si="81"/>
        <v>0.51282051282051277</v>
      </c>
      <c r="AH341" s="88" t="e">
        <f t="shared" si="82"/>
        <v>#DIV/0!</v>
      </c>
      <c r="AI341" s="88">
        <f t="shared" si="83"/>
        <v>0.22222222222222221</v>
      </c>
      <c r="AJ341" s="94" t="s">
        <v>4454</v>
      </c>
      <c r="AK341" s="118" t="s">
        <v>3812</v>
      </c>
    </row>
    <row r="342" spans="1:37" ht="16" x14ac:dyDescent="0.2">
      <c r="A342" s="2" t="s">
        <v>386</v>
      </c>
      <c r="B342" s="2" t="s">
        <v>798</v>
      </c>
      <c r="C342" s="2" t="s">
        <v>2321</v>
      </c>
      <c r="D342" s="2"/>
      <c r="E342" t="s">
        <v>2320</v>
      </c>
      <c r="F342" s="2" t="s">
        <v>796</v>
      </c>
      <c r="G342" s="2" t="s">
        <v>795</v>
      </c>
      <c r="H342" s="2" t="s">
        <v>385</v>
      </c>
      <c r="I342">
        <v>0.05</v>
      </c>
      <c r="J342" s="18" t="s">
        <v>3809</v>
      </c>
      <c r="K342" s="27" t="s">
        <v>3810</v>
      </c>
      <c r="L342" s="65">
        <v>0.05</v>
      </c>
      <c r="N342" s="75">
        <v>1</v>
      </c>
      <c r="O342">
        <v>2.6</v>
      </c>
      <c r="Q342" s="18">
        <v>2.6</v>
      </c>
      <c r="R342" s="18">
        <v>6</v>
      </c>
      <c r="S342" t="s">
        <v>3017</v>
      </c>
      <c r="T342" s="65">
        <v>0.05</v>
      </c>
      <c r="U342" s="31">
        <v>15</v>
      </c>
      <c r="V342" t="s">
        <v>2320</v>
      </c>
      <c r="W342" s="2" t="s">
        <v>796</v>
      </c>
      <c r="X342" s="71">
        <f t="shared" si="72"/>
        <v>76.92307692307692</v>
      </c>
      <c r="Y342" s="71">
        <f t="shared" si="73"/>
        <v>76.92307692307692</v>
      </c>
      <c r="Z342" s="88">
        <f t="shared" si="74"/>
        <v>3.8461538461538458</v>
      </c>
      <c r="AA342" s="88">
        <f t="shared" si="75"/>
        <v>3.8461538461538458</v>
      </c>
      <c r="AB342" s="90">
        <f t="shared" si="76"/>
        <v>4.1666666666666664E-2</v>
      </c>
      <c r="AC342" s="31">
        <f t="shared" si="77"/>
        <v>24</v>
      </c>
      <c r="AD342" s="88">
        <f t="shared" si="78"/>
        <v>1.6025641025641024E-2</v>
      </c>
      <c r="AE342" s="88">
        <f t="shared" si="79"/>
        <v>1.6025641025641024E-2</v>
      </c>
      <c r="AF342" s="88">
        <f t="shared" si="80"/>
        <v>0.51282051282051277</v>
      </c>
      <c r="AG342" s="88">
        <f t="shared" si="81"/>
        <v>0.51282051282051277</v>
      </c>
      <c r="AH342" s="88" t="e">
        <f t="shared" si="82"/>
        <v>#DIV/0!</v>
      </c>
      <c r="AI342" s="88">
        <f t="shared" si="83"/>
        <v>0.22222222222222221</v>
      </c>
      <c r="AJ342" s="94" t="s">
        <v>4454</v>
      </c>
      <c r="AK342" s="118" t="s">
        <v>3812</v>
      </c>
    </row>
    <row r="343" spans="1:37" ht="16" x14ac:dyDescent="0.2">
      <c r="A343" s="2" t="s">
        <v>260</v>
      </c>
      <c r="B343" s="2" t="s">
        <v>441</v>
      </c>
      <c r="C343" s="2" t="s">
        <v>2323</v>
      </c>
      <c r="D343" s="2"/>
      <c r="E343" t="s">
        <v>2322</v>
      </c>
      <c r="F343" s="2" t="s">
        <v>800</v>
      </c>
      <c r="G343" s="2" t="s">
        <v>799</v>
      </c>
      <c r="H343" s="2" t="s">
        <v>259</v>
      </c>
      <c r="I343" s="26" t="s">
        <v>3576</v>
      </c>
      <c r="J343" s="18" t="s">
        <v>3577</v>
      </c>
      <c r="K343" s="27" t="s">
        <v>3578</v>
      </c>
      <c r="L343" s="65">
        <v>0.1</v>
      </c>
      <c r="N343" s="75">
        <v>5</v>
      </c>
      <c r="O343">
        <v>22</v>
      </c>
      <c r="Q343">
        <v>4.5</v>
      </c>
      <c r="R343">
        <v>4.5</v>
      </c>
      <c r="S343" t="s">
        <v>2995</v>
      </c>
      <c r="T343" s="65">
        <v>0.1</v>
      </c>
      <c r="U343" s="31">
        <v>15</v>
      </c>
      <c r="V343" t="s">
        <v>2322</v>
      </c>
      <c r="W343" s="2" t="s">
        <v>800</v>
      </c>
      <c r="X343" s="71">
        <f t="shared" si="72"/>
        <v>22.727272727272723</v>
      </c>
      <c r="Y343" s="71">
        <f t="shared" si="73"/>
        <v>111.1111111111111</v>
      </c>
      <c r="Z343" s="88">
        <f t="shared" si="74"/>
        <v>2.2727272727272725</v>
      </c>
      <c r="AA343" s="88">
        <f t="shared" si="75"/>
        <v>11.111111111111111</v>
      </c>
      <c r="AB343" s="90">
        <f t="shared" si="76"/>
        <v>0.10416666666666667</v>
      </c>
      <c r="AC343" s="31">
        <f t="shared" si="77"/>
        <v>48</v>
      </c>
      <c r="AD343" s="88">
        <f t="shared" si="78"/>
        <v>4.734848484848485E-3</v>
      </c>
      <c r="AE343" s="88">
        <f t="shared" si="79"/>
        <v>2.314814814814815E-2</v>
      </c>
      <c r="AF343" s="88">
        <f t="shared" si="80"/>
        <v>0.15151515151515152</v>
      </c>
      <c r="AG343" s="88">
        <f t="shared" si="81"/>
        <v>0.74074074074074081</v>
      </c>
      <c r="AH343" s="88" t="e">
        <f t="shared" si="82"/>
        <v>#DIV/0!</v>
      </c>
      <c r="AI343" s="88">
        <f t="shared" si="83"/>
        <v>0.74074074074074081</v>
      </c>
      <c r="AJ343" s="94" t="s">
        <v>4454</v>
      </c>
      <c r="AK343" s="119" t="s">
        <v>3814</v>
      </c>
    </row>
    <row r="344" spans="1:37" ht="16" x14ac:dyDescent="0.2">
      <c r="A344" s="2" t="s">
        <v>506</v>
      </c>
      <c r="B344" s="2" t="s">
        <v>441</v>
      </c>
      <c r="C344" s="2" t="s">
        <v>2325</v>
      </c>
      <c r="D344" s="2"/>
      <c r="E344" t="s">
        <v>2324</v>
      </c>
      <c r="F344" s="2" t="s">
        <v>802</v>
      </c>
      <c r="G344" s="2" t="s">
        <v>801</v>
      </c>
      <c r="H344" s="2" t="s">
        <v>803</v>
      </c>
      <c r="I344" s="26" t="s">
        <v>3576</v>
      </c>
      <c r="J344" s="18" t="s">
        <v>3577</v>
      </c>
      <c r="K344" s="27" t="s">
        <v>3578</v>
      </c>
      <c r="L344" s="65">
        <v>0.1</v>
      </c>
      <c r="N344" s="75">
        <v>5</v>
      </c>
      <c r="O344">
        <v>22</v>
      </c>
      <c r="Q344" s="18">
        <v>22</v>
      </c>
      <c r="R344" s="18">
        <v>22</v>
      </c>
      <c r="S344" t="s">
        <v>3025</v>
      </c>
      <c r="T344" s="65">
        <v>0.1</v>
      </c>
      <c r="U344" s="31">
        <v>15</v>
      </c>
      <c r="V344" t="s">
        <v>2324</v>
      </c>
      <c r="W344" s="2" t="s">
        <v>802</v>
      </c>
      <c r="X344" s="71">
        <f t="shared" si="72"/>
        <v>22.727272727272723</v>
      </c>
      <c r="Y344" s="71">
        <f t="shared" si="73"/>
        <v>22.727272727272723</v>
      </c>
      <c r="Z344" s="88">
        <f t="shared" si="74"/>
        <v>2.2727272727272725</v>
      </c>
      <c r="AA344" s="88">
        <f t="shared" si="75"/>
        <v>2.2727272727272725</v>
      </c>
      <c r="AB344" s="90">
        <f t="shared" si="76"/>
        <v>0.10416666666666667</v>
      </c>
      <c r="AC344" s="31">
        <f t="shared" si="77"/>
        <v>48</v>
      </c>
      <c r="AD344" s="88">
        <f t="shared" si="78"/>
        <v>4.734848484848485E-3</v>
      </c>
      <c r="AE344" s="88">
        <f t="shared" si="79"/>
        <v>4.734848484848485E-3</v>
      </c>
      <c r="AF344" s="88">
        <f t="shared" si="80"/>
        <v>0.15151515151515152</v>
      </c>
      <c r="AG344" s="88">
        <f t="shared" si="81"/>
        <v>0.15151515151515152</v>
      </c>
      <c r="AH344" s="88" t="e">
        <f t="shared" si="82"/>
        <v>#DIV/0!</v>
      </c>
      <c r="AI344" s="88">
        <f t="shared" si="83"/>
        <v>0.15151515151515152</v>
      </c>
      <c r="AJ344" s="94" t="s">
        <v>4454</v>
      </c>
      <c r="AK344" s="118" t="s">
        <v>3816</v>
      </c>
    </row>
    <row r="345" spans="1:37" ht="16" x14ac:dyDescent="0.2">
      <c r="A345" s="2" t="s">
        <v>221</v>
      </c>
      <c r="B345" s="2" t="s">
        <v>441</v>
      </c>
      <c r="C345" s="2" t="s">
        <v>2325</v>
      </c>
      <c r="D345" s="2"/>
      <c r="E345" t="s">
        <v>2324</v>
      </c>
      <c r="F345" s="2" t="s">
        <v>802</v>
      </c>
      <c r="G345" s="2" t="s">
        <v>801</v>
      </c>
      <c r="H345" s="2" t="s">
        <v>805</v>
      </c>
      <c r="I345" s="26" t="s">
        <v>3576</v>
      </c>
      <c r="J345" s="18" t="s">
        <v>3577</v>
      </c>
      <c r="K345" s="27" t="s">
        <v>3578</v>
      </c>
      <c r="L345" s="65">
        <v>0.1</v>
      </c>
      <c r="N345" s="75">
        <v>5</v>
      </c>
      <c r="O345">
        <v>22</v>
      </c>
      <c r="Q345" s="18">
        <v>22</v>
      </c>
      <c r="R345" s="18">
        <v>22</v>
      </c>
      <c r="S345" t="s">
        <v>3025</v>
      </c>
      <c r="T345" s="65">
        <v>0.1</v>
      </c>
      <c r="U345" s="31">
        <v>15</v>
      </c>
      <c r="V345" t="s">
        <v>2324</v>
      </c>
      <c r="W345" s="2" t="s">
        <v>802</v>
      </c>
      <c r="X345" s="71">
        <f t="shared" si="72"/>
        <v>22.727272727272723</v>
      </c>
      <c r="Y345" s="71">
        <f t="shared" si="73"/>
        <v>22.727272727272723</v>
      </c>
      <c r="Z345" s="88">
        <f t="shared" si="74"/>
        <v>2.2727272727272725</v>
      </c>
      <c r="AA345" s="88">
        <f t="shared" si="75"/>
        <v>2.2727272727272725</v>
      </c>
      <c r="AB345" s="90">
        <f t="shared" si="76"/>
        <v>0.10416666666666667</v>
      </c>
      <c r="AC345" s="31">
        <f t="shared" si="77"/>
        <v>48</v>
      </c>
      <c r="AD345" s="88">
        <f t="shared" si="78"/>
        <v>4.734848484848485E-3</v>
      </c>
      <c r="AE345" s="88">
        <f t="shared" si="79"/>
        <v>4.734848484848485E-3</v>
      </c>
      <c r="AF345" s="88">
        <f t="shared" si="80"/>
        <v>0.15151515151515152</v>
      </c>
      <c r="AG345" s="88">
        <f t="shared" si="81"/>
        <v>0.15151515151515152</v>
      </c>
      <c r="AH345" s="88" t="e">
        <f t="shared" si="82"/>
        <v>#DIV/0!</v>
      </c>
      <c r="AI345" s="88">
        <f t="shared" si="83"/>
        <v>0.15151515151515152</v>
      </c>
      <c r="AJ345" s="94" t="s">
        <v>4454</v>
      </c>
      <c r="AK345" s="118" t="s">
        <v>3816</v>
      </c>
    </row>
    <row r="346" spans="1:37" ht="16" x14ac:dyDescent="0.2">
      <c r="A346" s="2" t="s">
        <v>386</v>
      </c>
      <c r="B346" s="2" t="s">
        <v>808</v>
      </c>
      <c r="C346" s="2" t="s">
        <v>2327</v>
      </c>
      <c r="D346" s="2"/>
      <c r="E346" t="s">
        <v>2326</v>
      </c>
      <c r="F346" s="2" t="s">
        <v>807</v>
      </c>
      <c r="G346" s="2" t="s">
        <v>806</v>
      </c>
      <c r="H346" s="2" t="s">
        <v>385</v>
      </c>
      <c r="I346" s="26" t="s">
        <v>3588</v>
      </c>
      <c r="J346" s="18" t="s">
        <v>3817</v>
      </c>
      <c r="K346" s="27" t="s">
        <v>3818</v>
      </c>
      <c r="L346" s="65">
        <v>0.05</v>
      </c>
      <c r="N346" s="75">
        <v>10</v>
      </c>
      <c r="O346">
        <v>4115</v>
      </c>
      <c r="Q346" s="18">
        <v>5000</v>
      </c>
      <c r="R346" s="18">
        <v>6500</v>
      </c>
      <c r="S346" t="s">
        <v>2992</v>
      </c>
      <c r="T346" s="65">
        <v>0.05</v>
      </c>
      <c r="U346" s="31">
        <v>15</v>
      </c>
      <c r="V346" t="s">
        <v>2326</v>
      </c>
      <c r="W346" s="2" t="s">
        <v>807</v>
      </c>
      <c r="X346" s="71">
        <f t="shared" si="72"/>
        <v>0.48602673147023079</v>
      </c>
      <c r="Y346" s="71">
        <f t="shared" si="73"/>
        <v>0.4</v>
      </c>
      <c r="Z346" s="88">
        <f t="shared" si="74"/>
        <v>2.4301336573511544E-2</v>
      </c>
      <c r="AA346" s="88">
        <f t="shared" si="75"/>
        <v>0.02</v>
      </c>
      <c r="AB346" s="90">
        <f t="shared" si="76"/>
        <v>0.41666666666666669</v>
      </c>
      <c r="AC346" s="31">
        <f t="shared" si="77"/>
        <v>24</v>
      </c>
      <c r="AD346" s="88">
        <f t="shared" si="78"/>
        <v>1.012555690562981E-4</v>
      </c>
      <c r="AE346" s="88">
        <f t="shared" si="79"/>
        <v>8.3333333333333331E-5</v>
      </c>
      <c r="AF346" s="88">
        <f t="shared" si="80"/>
        <v>3.2401782098015392E-3</v>
      </c>
      <c r="AG346" s="88">
        <f t="shared" si="81"/>
        <v>2.6666666666666666E-3</v>
      </c>
      <c r="AH346" s="88" t="e">
        <f t="shared" si="82"/>
        <v>#DIV/0!</v>
      </c>
      <c r="AI346" s="88">
        <f t="shared" si="83"/>
        <v>2.0512820512820513E-3</v>
      </c>
      <c r="AJ346" s="94" t="s">
        <v>4454</v>
      </c>
    </row>
    <row r="347" spans="1:37" ht="16" x14ac:dyDescent="0.2">
      <c r="A347" s="2" t="s">
        <v>391</v>
      </c>
      <c r="B347" s="2" t="s">
        <v>808</v>
      </c>
      <c r="C347" s="2" t="s">
        <v>2327</v>
      </c>
      <c r="D347" s="2"/>
      <c r="E347" t="s">
        <v>2326</v>
      </c>
      <c r="F347" s="2" t="s">
        <v>807</v>
      </c>
      <c r="G347" s="2" t="s">
        <v>806</v>
      </c>
      <c r="H347" s="2" t="s">
        <v>390</v>
      </c>
      <c r="I347" s="26" t="s">
        <v>3588</v>
      </c>
      <c r="J347" s="18" t="s">
        <v>3820</v>
      </c>
      <c r="K347" s="27" t="s">
        <v>3818</v>
      </c>
      <c r="L347" s="65">
        <v>0.05</v>
      </c>
      <c r="N347" s="75">
        <v>10</v>
      </c>
      <c r="O347">
        <v>4115</v>
      </c>
      <c r="Q347" s="18">
        <v>5000</v>
      </c>
      <c r="R347" s="18">
        <v>6500</v>
      </c>
      <c r="S347" t="s">
        <v>2992</v>
      </c>
      <c r="T347" s="65">
        <v>0.05</v>
      </c>
      <c r="U347" s="31">
        <v>15</v>
      </c>
      <c r="V347" t="s">
        <v>2326</v>
      </c>
      <c r="W347" s="2" t="s">
        <v>807</v>
      </c>
      <c r="X347" s="71">
        <f t="shared" si="72"/>
        <v>0.48602673147023079</v>
      </c>
      <c r="Y347" s="71">
        <f t="shared" si="73"/>
        <v>0.4</v>
      </c>
      <c r="Z347" s="88">
        <f t="shared" si="74"/>
        <v>2.4301336573511544E-2</v>
      </c>
      <c r="AA347" s="88">
        <f t="shared" si="75"/>
        <v>0.02</v>
      </c>
      <c r="AB347" s="90">
        <f t="shared" si="76"/>
        <v>0.41666666666666669</v>
      </c>
      <c r="AC347" s="31">
        <f t="shared" si="77"/>
        <v>24</v>
      </c>
      <c r="AD347" s="88">
        <f t="shared" si="78"/>
        <v>1.012555690562981E-4</v>
      </c>
      <c r="AE347" s="88">
        <f t="shared" si="79"/>
        <v>8.3333333333333331E-5</v>
      </c>
      <c r="AF347" s="88">
        <f t="shared" si="80"/>
        <v>3.2401782098015392E-3</v>
      </c>
      <c r="AG347" s="88">
        <f t="shared" si="81"/>
        <v>2.6666666666666666E-3</v>
      </c>
      <c r="AH347" s="88" t="e">
        <f t="shared" si="82"/>
        <v>#DIV/0!</v>
      </c>
      <c r="AI347" s="88">
        <f t="shared" si="83"/>
        <v>2.0512820512820513E-3</v>
      </c>
      <c r="AJ347" s="94" t="s">
        <v>4454</v>
      </c>
    </row>
    <row r="348" spans="1:37" ht="32" x14ac:dyDescent="0.2">
      <c r="A348" s="2" t="s">
        <v>391</v>
      </c>
      <c r="B348" s="2" t="s">
        <v>761</v>
      </c>
      <c r="C348" s="2" t="s">
        <v>2329</v>
      </c>
      <c r="D348" s="2"/>
      <c r="E348" t="s">
        <v>2328</v>
      </c>
      <c r="F348" s="2" t="s">
        <v>810</v>
      </c>
      <c r="G348" s="2" t="s">
        <v>809</v>
      </c>
      <c r="H348" s="2" t="s">
        <v>390</v>
      </c>
      <c r="I348" s="26" t="s">
        <v>3636</v>
      </c>
      <c r="J348" s="18" t="s">
        <v>3778</v>
      </c>
      <c r="K348" s="27" t="s">
        <v>3779</v>
      </c>
      <c r="L348" s="65">
        <v>0.2</v>
      </c>
      <c r="N348" s="75">
        <v>10</v>
      </c>
      <c r="O348">
        <v>2.5</v>
      </c>
      <c r="Q348" s="18">
        <v>2.5</v>
      </c>
      <c r="R348" s="18">
        <v>5</v>
      </c>
      <c r="S348" t="s">
        <v>3017</v>
      </c>
      <c r="T348" s="65">
        <v>0.2</v>
      </c>
      <c r="U348" s="31">
        <v>15</v>
      </c>
      <c r="V348" t="s">
        <v>2328</v>
      </c>
      <c r="W348" s="2" t="s">
        <v>810</v>
      </c>
      <c r="X348" s="71">
        <f t="shared" si="72"/>
        <v>200</v>
      </c>
      <c r="Y348" s="71">
        <f t="shared" si="73"/>
        <v>200</v>
      </c>
      <c r="Z348" s="88">
        <f t="shared" si="74"/>
        <v>40</v>
      </c>
      <c r="AA348" s="88">
        <f t="shared" si="75"/>
        <v>40</v>
      </c>
      <c r="AB348" s="90">
        <f t="shared" si="76"/>
        <v>0.10416666666666667</v>
      </c>
      <c r="AC348" s="31">
        <f t="shared" si="77"/>
        <v>96</v>
      </c>
      <c r="AD348" s="88">
        <f t="shared" si="78"/>
        <v>4.1666666666666671E-2</v>
      </c>
      <c r="AE348" s="88">
        <f t="shared" si="79"/>
        <v>4.1666666666666671E-2</v>
      </c>
      <c r="AF348" s="102">
        <f t="shared" si="80"/>
        <v>1.3333333333333335</v>
      </c>
      <c r="AG348" s="88">
        <f t="shared" si="81"/>
        <v>1.3333333333333335</v>
      </c>
      <c r="AH348" s="88" t="e">
        <f t="shared" si="82"/>
        <v>#DIV/0!</v>
      </c>
      <c r="AI348" s="138">
        <f t="shared" si="83"/>
        <v>0.66666666666666674</v>
      </c>
      <c r="AJ348" s="94" t="s">
        <v>4458</v>
      </c>
    </row>
    <row r="349" spans="1:37" ht="32" x14ac:dyDescent="0.2">
      <c r="A349" s="2" t="s">
        <v>386</v>
      </c>
      <c r="B349" s="2" t="s">
        <v>761</v>
      </c>
      <c r="C349" s="2" t="s">
        <v>2329</v>
      </c>
      <c r="D349" s="2"/>
      <c r="E349" t="s">
        <v>2328</v>
      </c>
      <c r="F349" s="2" t="s">
        <v>810</v>
      </c>
      <c r="G349" s="2" t="s">
        <v>809</v>
      </c>
      <c r="H349" s="2" t="s">
        <v>385</v>
      </c>
      <c r="I349" s="26" t="s">
        <v>3636</v>
      </c>
      <c r="J349" s="18" t="s">
        <v>3778</v>
      </c>
      <c r="K349" s="27" t="s">
        <v>3779</v>
      </c>
      <c r="L349" s="65">
        <v>0.2</v>
      </c>
      <c r="N349" s="75">
        <v>10</v>
      </c>
      <c r="O349">
        <v>2.5</v>
      </c>
      <c r="Q349" s="18">
        <v>2.5</v>
      </c>
      <c r="R349" s="18">
        <v>5</v>
      </c>
      <c r="S349" t="s">
        <v>3017</v>
      </c>
      <c r="T349" s="65">
        <v>0.2</v>
      </c>
      <c r="U349" s="31">
        <v>15</v>
      </c>
      <c r="V349" t="s">
        <v>2328</v>
      </c>
      <c r="W349" s="2" t="s">
        <v>810</v>
      </c>
      <c r="X349" s="71">
        <f t="shared" si="72"/>
        <v>200</v>
      </c>
      <c r="Y349" s="71">
        <f t="shared" si="73"/>
        <v>200</v>
      </c>
      <c r="Z349" s="88">
        <f t="shared" si="74"/>
        <v>40</v>
      </c>
      <c r="AA349" s="88">
        <f t="shared" si="75"/>
        <v>40</v>
      </c>
      <c r="AB349" s="90">
        <f t="shared" si="76"/>
        <v>0.10416666666666667</v>
      </c>
      <c r="AC349" s="31">
        <f t="shared" si="77"/>
        <v>96</v>
      </c>
      <c r="AD349" s="88">
        <f t="shared" si="78"/>
        <v>4.1666666666666671E-2</v>
      </c>
      <c r="AE349" s="88">
        <f t="shared" si="79"/>
        <v>4.1666666666666671E-2</v>
      </c>
      <c r="AF349" s="102">
        <f t="shared" si="80"/>
        <v>1.3333333333333335</v>
      </c>
      <c r="AG349" s="88">
        <f t="shared" si="81"/>
        <v>1.3333333333333335</v>
      </c>
      <c r="AH349" s="88" t="e">
        <f t="shared" si="82"/>
        <v>#DIV/0!</v>
      </c>
      <c r="AI349" s="138">
        <f t="shared" si="83"/>
        <v>0.66666666666666674</v>
      </c>
      <c r="AJ349" s="94" t="s">
        <v>4458</v>
      </c>
    </row>
    <row r="350" spans="1:37" ht="16" x14ac:dyDescent="0.2">
      <c r="A350" s="2" t="s">
        <v>391</v>
      </c>
      <c r="B350" s="2" t="s">
        <v>814</v>
      </c>
      <c r="C350" s="2" t="s">
        <v>2331</v>
      </c>
      <c r="D350" s="2"/>
      <c r="E350" t="s">
        <v>2330</v>
      </c>
      <c r="F350" s="2" t="s">
        <v>812</v>
      </c>
      <c r="G350" s="2" t="s">
        <v>811</v>
      </c>
      <c r="H350" s="2" t="s">
        <v>390</v>
      </c>
      <c r="I350" s="26" t="s">
        <v>3534</v>
      </c>
      <c r="J350" s="18" t="s">
        <v>3822</v>
      </c>
      <c r="K350" s="27" t="s">
        <v>3823</v>
      </c>
      <c r="L350" s="65">
        <v>0.2</v>
      </c>
      <c r="N350" s="75">
        <v>2</v>
      </c>
      <c r="O350">
        <v>15</v>
      </c>
      <c r="Q350" s="18">
        <v>16</v>
      </c>
      <c r="R350" s="18">
        <v>25</v>
      </c>
      <c r="S350" t="s">
        <v>2999</v>
      </c>
      <c r="T350" s="65">
        <v>0.2</v>
      </c>
      <c r="U350" s="31">
        <v>15</v>
      </c>
      <c r="V350" t="s">
        <v>2330</v>
      </c>
      <c r="W350" s="2" t="s">
        <v>812</v>
      </c>
      <c r="X350" s="71">
        <f t="shared" si="72"/>
        <v>6.6666666666666661</v>
      </c>
      <c r="Y350" s="71">
        <f t="shared" si="73"/>
        <v>6.2499999999999991</v>
      </c>
      <c r="Z350" s="88">
        <f t="shared" si="74"/>
        <v>1.3333333333333333</v>
      </c>
      <c r="AA350" s="88">
        <f t="shared" si="75"/>
        <v>1.25</v>
      </c>
      <c r="AB350" s="90">
        <f t="shared" si="76"/>
        <v>2.0833333333333332E-2</v>
      </c>
      <c r="AC350" s="31">
        <f t="shared" si="77"/>
        <v>96</v>
      </c>
      <c r="AD350" s="88">
        <f t="shared" si="78"/>
        <v>1.3888888888888887E-3</v>
      </c>
      <c r="AE350" s="88">
        <f t="shared" si="79"/>
        <v>1.3020833333333333E-3</v>
      </c>
      <c r="AF350" s="88">
        <f t="shared" si="80"/>
        <v>4.4444444444444439E-2</v>
      </c>
      <c r="AG350" s="88">
        <f t="shared" si="81"/>
        <v>4.1666666666666664E-2</v>
      </c>
      <c r="AH350" s="88" t="e">
        <f t="shared" si="82"/>
        <v>#DIV/0!</v>
      </c>
      <c r="AI350" s="88">
        <f t="shared" si="83"/>
        <v>2.6666666666666665E-2</v>
      </c>
      <c r="AJ350" s="94" t="s">
        <v>4454</v>
      </c>
      <c r="AK350" s="118" t="s">
        <v>3825</v>
      </c>
    </row>
    <row r="351" spans="1:37" ht="16" x14ac:dyDescent="0.2">
      <c r="A351" s="2" t="s">
        <v>386</v>
      </c>
      <c r="B351" s="2" t="s">
        <v>814</v>
      </c>
      <c r="C351" s="2" t="s">
        <v>2331</v>
      </c>
      <c r="D351" s="2"/>
      <c r="E351" t="s">
        <v>2330</v>
      </c>
      <c r="F351" s="2" t="s">
        <v>812</v>
      </c>
      <c r="G351" s="2" t="s">
        <v>811</v>
      </c>
      <c r="H351" s="2" t="s">
        <v>385</v>
      </c>
      <c r="I351" s="47" t="s">
        <v>3534</v>
      </c>
      <c r="J351" t="s">
        <v>3822</v>
      </c>
      <c r="K351" s="45" t="s">
        <v>3823</v>
      </c>
      <c r="L351" s="31">
        <v>0.2</v>
      </c>
      <c r="N351" s="75">
        <v>2</v>
      </c>
      <c r="O351">
        <v>15</v>
      </c>
      <c r="Q351" s="18">
        <v>16</v>
      </c>
      <c r="R351" s="18">
        <v>25</v>
      </c>
      <c r="S351" t="s">
        <v>2999</v>
      </c>
      <c r="T351" s="65">
        <v>0.2</v>
      </c>
      <c r="U351" s="31">
        <v>15</v>
      </c>
      <c r="V351" t="s">
        <v>2330</v>
      </c>
      <c r="W351" s="2" t="s">
        <v>812</v>
      </c>
      <c r="X351" s="71">
        <f t="shared" si="72"/>
        <v>6.6666666666666661</v>
      </c>
      <c r="Y351" s="71">
        <f t="shared" si="73"/>
        <v>6.2499999999999991</v>
      </c>
      <c r="Z351" s="88">
        <f t="shared" si="74"/>
        <v>1.3333333333333333</v>
      </c>
      <c r="AA351" s="88">
        <f t="shared" si="75"/>
        <v>1.25</v>
      </c>
      <c r="AB351" s="90">
        <f t="shared" si="76"/>
        <v>2.0833333333333332E-2</v>
      </c>
      <c r="AC351" s="31">
        <f t="shared" si="77"/>
        <v>96</v>
      </c>
      <c r="AD351" s="88">
        <f t="shared" si="78"/>
        <v>1.3888888888888887E-3</v>
      </c>
      <c r="AE351" s="88">
        <f t="shared" si="79"/>
        <v>1.3020833333333333E-3</v>
      </c>
      <c r="AF351" s="88">
        <f t="shared" si="80"/>
        <v>4.4444444444444439E-2</v>
      </c>
      <c r="AG351" s="88">
        <f t="shared" si="81"/>
        <v>4.1666666666666664E-2</v>
      </c>
      <c r="AH351" s="88" t="e">
        <f t="shared" si="82"/>
        <v>#DIV/0!</v>
      </c>
      <c r="AI351" s="88">
        <f t="shared" si="83"/>
        <v>2.6666666666666665E-2</v>
      </c>
      <c r="AJ351" s="94" t="s">
        <v>4454</v>
      </c>
      <c r="AK351" s="118" t="s">
        <v>3825</v>
      </c>
    </row>
    <row r="352" spans="1:37" ht="16" x14ac:dyDescent="0.2">
      <c r="A352" s="2" t="s">
        <v>386</v>
      </c>
      <c r="B352" s="2" t="s">
        <v>817</v>
      </c>
      <c r="C352" s="2" t="s">
        <v>2334</v>
      </c>
      <c r="D352" s="2"/>
      <c r="E352" t="s">
        <v>2333</v>
      </c>
      <c r="F352" s="2" t="s">
        <v>816</v>
      </c>
      <c r="G352" s="2" t="s">
        <v>815</v>
      </c>
      <c r="H352" s="2" t="s">
        <v>385</v>
      </c>
      <c r="I352">
        <v>0.05</v>
      </c>
      <c r="J352" t="s">
        <v>3666</v>
      </c>
      <c r="K352" t="s">
        <v>3826</v>
      </c>
      <c r="L352" s="31">
        <v>0.05</v>
      </c>
      <c r="N352" s="75">
        <v>10</v>
      </c>
      <c r="O352">
        <v>54</v>
      </c>
      <c r="Q352" s="18">
        <v>50</v>
      </c>
      <c r="R352" s="18">
        <v>100</v>
      </c>
      <c r="S352" t="s">
        <v>3017</v>
      </c>
      <c r="T352" s="65">
        <v>0.05</v>
      </c>
      <c r="U352" s="31">
        <v>15</v>
      </c>
      <c r="V352" t="s">
        <v>2333</v>
      </c>
      <c r="W352" s="2" t="s">
        <v>816</v>
      </c>
      <c r="X352" s="71">
        <f t="shared" si="72"/>
        <v>37.037037037037038</v>
      </c>
      <c r="Y352" s="71">
        <f t="shared" si="73"/>
        <v>40</v>
      </c>
      <c r="Z352" s="88">
        <f t="shared" si="74"/>
        <v>1.8518518518518516</v>
      </c>
      <c r="AA352" s="88">
        <f t="shared" si="75"/>
        <v>2</v>
      </c>
      <c r="AB352" s="90">
        <f t="shared" si="76"/>
        <v>0.41666666666666669</v>
      </c>
      <c r="AC352" s="31">
        <f t="shared" si="77"/>
        <v>24</v>
      </c>
      <c r="AD352" s="88">
        <f t="shared" si="78"/>
        <v>7.7160493827160498E-3</v>
      </c>
      <c r="AE352" s="88">
        <f t="shared" si="79"/>
        <v>8.3333333333333332E-3</v>
      </c>
      <c r="AF352" s="88">
        <f t="shared" si="80"/>
        <v>0.24691358024691359</v>
      </c>
      <c r="AG352" s="88">
        <f t="shared" si="81"/>
        <v>0.26666666666666666</v>
      </c>
      <c r="AH352" s="88" t="e">
        <f t="shared" si="82"/>
        <v>#DIV/0!</v>
      </c>
      <c r="AI352" s="88">
        <f t="shared" si="83"/>
        <v>0.13333333333333333</v>
      </c>
      <c r="AJ352" s="94" t="s">
        <v>4454</v>
      </c>
      <c r="AK352" s="118" t="s">
        <v>3828</v>
      </c>
    </row>
    <row r="353" spans="1:37" ht="16" x14ac:dyDescent="0.2">
      <c r="A353" s="2" t="s">
        <v>391</v>
      </c>
      <c r="B353" s="2" t="s">
        <v>817</v>
      </c>
      <c r="C353" s="2" t="s">
        <v>2334</v>
      </c>
      <c r="D353" s="2"/>
      <c r="E353" t="s">
        <v>2333</v>
      </c>
      <c r="F353" s="2" t="s">
        <v>816</v>
      </c>
      <c r="G353" s="2" t="s">
        <v>815</v>
      </c>
      <c r="H353" s="2" t="s">
        <v>390</v>
      </c>
      <c r="I353">
        <v>0.05</v>
      </c>
      <c r="J353" t="s">
        <v>3666</v>
      </c>
      <c r="K353" s="45" t="s">
        <v>3826</v>
      </c>
      <c r="L353" s="31">
        <v>0.05</v>
      </c>
      <c r="N353" s="75">
        <v>10</v>
      </c>
      <c r="O353">
        <v>54</v>
      </c>
      <c r="Q353" s="18">
        <v>50</v>
      </c>
      <c r="R353" s="18">
        <v>100</v>
      </c>
      <c r="S353" t="s">
        <v>3017</v>
      </c>
      <c r="T353" s="65">
        <v>0.05</v>
      </c>
      <c r="U353" s="31">
        <v>15</v>
      </c>
      <c r="V353" t="s">
        <v>2333</v>
      </c>
      <c r="W353" s="2" t="s">
        <v>816</v>
      </c>
      <c r="X353" s="71">
        <f t="shared" si="72"/>
        <v>37.037037037037038</v>
      </c>
      <c r="Y353" s="71">
        <f t="shared" si="73"/>
        <v>40</v>
      </c>
      <c r="Z353" s="88">
        <f t="shared" si="74"/>
        <v>1.8518518518518516</v>
      </c>
      <c r="AA353" s="88">
        <f t="shared" si="75"/>
        <v>2</v>
      </c>
      <c r="AB353" s="90">
        <f t="shared" si="76"/>
        <v>0.41666666666666669</v>
      </c>
      <c r="AC353" s="31">
        <f t="shared" si="77"/>
        <v>24</v>
      </c>
      <c r="AD353" s="88">
        <f t="shared" si="78"/>
        <v>7.7160493827160498E-3</v>
      </c>
      <c r="AE353" s="88">
        <f t="shared" si="79"/>
        <v>8.3333333333333332E-3</v>
      </c>
      <c r="AF353" s="88">
        <f t="shared" si="80"/>
        <v>0.24691358024691359</v>
      </c>
      <c r="AG353" s="88">
        <f t="shared" si="81"/>
        <v>0.26666666666666666</v>
      </c>
      <c r="AH353" s="88" t="e">
        <f t="shared" si="82"/>
        <v>#DIV/0!</v>
      </c>
      <c r="AI353" s="88">
        <f t="shared" si="83"/>
        <v>0.13333333333333333</v>
      </c>
      <c r="AJ353" s="94" t="s">
        <v>4454</v>
      </c>
      <c r="AK353" s="118" t="s">
        <v>3828</v>
      </c>
    </row>
    <row r="354" spans="1:37" ht="16" x14ac:dyDescent="0.2">
      <c r="A354" s="2" t="s">
        <v>260</v>
      </c>
      <c r="B354" s="2" t="s">
        <v>820</v>
      </c>
      <c r="C354" s="2" t="s">
        <v>2336</v>
      </c>
      <c r="D354" s="2"/>
      <c r="E354" t="s">
        <v>2335</v>
      </c>
      <c r="F354" s="2" t="s">
        <v>819</v>
      </c>
      <c r="G354" s="2" t="s">
        <v>818</v>
      </c>
      <c r="H354" s="2" t="s">
        <v>259</v>
      </c>
      <c r="I354" s="26" t="s">
        <v>3534</v>
      </c>
      <c r="J354" s="18" t="s">
        <v>3507</v>
      </c>
      <c r="K354" s="27" t="s">
        <v>3829</v>
      </c>
      <c r="L354" s="65">
        <v>0.2</v>
      </c>
      <c r="N354" s="75">
        <v>2.5</v>
      </c>
      <c r="O354">
        <v>7.1</v>
      </c>
      <c r="P354">
        <v>14.2</v>
      </c>
      <c r="T354" s="65">
        <v>0.2</v>
      </c>
      <c r="U354" s="31">
        <v>15</v>
      </c>
      <c r="V354" t="s">
        <v>2335</v>
      </c>
      <c r="W354" s="2" t="s">
        <v>819</v>
      </c>
      <c r="X354" s="71">
        <f t="shared" si="72"/>
        <v>17.605633802816904</v>
      </c>
      <c r="Y354" s="71" t="e">
        <f t="shared" si="73"/>
        <v>#DIV/0!</v>
      </c>
      <c r="Z354" s="88">
        <f t="shared" si="74"/>
        <v>3.5211267605633805</v>
      </c>
      <c r="AA354" s="88" t="e">
        <f t="shared" si="75"/>
        <v>#DIV/0!</v>
      </c>
      <c r="AB354" s="90">
        <f t="shared" si="76"/>
        <v>2.6041666666666668E-2</v>
      </c>
      <c r="AC354" s="31">
        <f t="shared" si="77"/>
        <v>96</v>
      </c>
      <c r="AD354" s="88">
        <f t="shared" si="78"/>
        <v>3.6678403755868549E-3</v>
      </c>
      <c r="AE354" s="88" t="e">
        <f t="shared" si="79"/>
        <v>#DIV/0!</v>
      </c>
      <c r="AF354" s="88">
        <f t="shared" si="80"/>
        <v>0.11737089201877936</v>
      </c>
      <c r="AG354" s="88" t="e">
        <f t="shared" si="81"/>
        <v>#DIV/0!</v>
      </c>
      <c r="AH354" s="88">
        <f t="shared" si="82"/>
        <v>5.8685446009389679E-2</v>
      </c>
      <c r="AI354" s="88" t="e">
        <f t="shared" si="83"/>
        <v>#DIV/0!</v>
      </c>
      <c r="AJ354" s="94" t="s">
        <v>4454</v>
      </c>
      <c r="AK354" s="118" t="s">
        <v>3831</v>
      </c>
    </row>
    <row r="355" spans="1:37" ht="16" x14ac:dyDescent="0.2">
      <c r="A355" s="2" t="s">
        <v>386</v>
      </c>
      <c r="B355" s="2" t="s">
        <v>824</v>
      </c>
      <c r="C355" s="2" t="s">
        <v>2338</v>
      </c>
      <c r="D355" s="2"/>
      <c r="E355" t="s">
        <v>2337</v>
      </c>
      <c r="F355" s="2" t="s">
        <v>822</v>
      </c>
      <c r="G355" s="2" t="s">
        <v>821</v>
      </c>
      <c r="H355" s="2" t="s">
        <v>385</v>
      </c>
      <c r="I355" s="26" t="s">
        <v>3832</v>
      </c>
      <c r="J355" s="18" t="s">
        <v>3833</v>
      </c>
      <c r="K355" s="27" t="s">
        <v>3834</v>
      </c>
      <c r="L355" s="65">
        <v>1</v>
      </c>
      <c r="N355" s="75">
        <v>1</v>
      </c>
      <c r="O355">
        <v>0.45</v>
      </c>
      <c r="Q355" s="18">
        <v>0.6</v>
      </c>
      <c r="R355" s="18">
        <v>1.2</v>
      </c>
      <c r="S355" t="s">
        <v>3017</v>
      </c>
      <c r="T355" s="65">
        <v>1</v>
      </c>
      <c r="U355" s="31">
        <v>15</v>
      </c>
      <c r="V355" t="s">
        <v>2337</v>
      </c>
      <c r="W355" s="2" t="s">
        <v>822</v>
      </c>
      <c r="X355" s="71">
        <f t="shared" si="72"/>
        <v>22.222222222222218</v>
      </c>
      <c r="Y355" s="71">
        <f t="shared" si="73"/>
        <v>16.666666666666668</v>
      </c>
      <c r="Z355" s="88">
        <f t="shared" si="74"/>
        <v>22.222222222222218</v>
      </c>
      <c r="AA355" s="88">
        <f t="shared" si="75"/>
        <v>16.666666666666668</v>
      </c>
      <c r="AB355" s="90">
        <f t="shared" si="76"/>
        <v>2.0833333333333333E-3</v>
      </c>
      <c r="AC355" s="31">
        <f t="shared" si="77"/>
        <v>480</v>
      </c>
      <c r="AD355" s="88">
        <f t="shared" si="78"/>
        <v>4.6296296296296294E-3</v>
      </c>
      <c r="AE355" s="88">
        <f t="shared" si="79"/>
        <v>3.4722222222222225E-3</v>
      </c>
      <c r="AF355" s="88">
        <f t="shared" si="80"/>
        <v>0.14814814814814814</v>
      </c>
      <c r="AG355" s="88">
        <f t="shared" si="81"/>
        <v>0.11111111111111112</v>
      </c>
      <c r="AH355" s="88" t="e">
        <f t="shared" si="82"/>
        <v>#DIV/0!</v>
      </c>
      <c r="AI355" s="88">
        <f t="shared" si="83"/>
        <v>5.5555555555555559E-2</v>
      </c>
      <c r="AJ355" s="94" t="s">
        <v>4454</v>
      </c>
    </row>
    <row r="356" spans="1:37" ht="16" x14ac:dyDescent="0.2">
      <c r="A356" s="2" t="s">
        <v>391</v>
      </c>
      <c r="B356" s="2" t="s">
        <v>824</v>
      </c>
      <c r="C356" s="2" t="s">
        <v>2338</v>
      </c>
      <c r="D356" s="2"/>
      <c r="E356" t="s">
        <v>2337</v>
      </c>
      <c r="F356" s="2" t="s">
        <v>822</v>
      </c>
      <c r="G356" s="2" t="s">
        <v>821</v>
      </c>
      <c r="H356" s="2" t="s">
        <v>390</v>
      </c>
      <c r="I356" s="26" t="s">
        <v>3832</v>
      </c>
      <c r="J356" s="18" t="s">
        <v>3833</v>
      </c>
      <c r="K356" s="27" t="s">
        <v>3834</v>
      </c>
      <c r="L356" s="65">
        <v>1</v>
      </c>
      <c r="N356" s="75">
        <v>1</v>
      </c>
      <c r="O356">
        <v>0.45</v>
      </c>
      <c r="Q356" s="18">
        <v>0.6</v>
      </c>
      <c r="R356" s="18">
        <v>1.2</v>
      </c>
      <c r="S356" t="s">
        <v>3017</v>
      </c>
      <c r="T356" s="65">
        <v>1</v>
      </c>
      <c r="U356" s="31">
        <v>15</v>
      </c>
      <c r="V356" t="s">
        <v>2337</v>
      </c>
      <c r="W356" s="2" t="s">
        <v>822</v>
      </c>
      <c r="X356" s="71">
        <f t="shared" si="72"/>
        <v>22.222222222222218</v>
      </c>
      <c r="Y356" s="71">
        <f t="shared" si="73"/>
        <v>16.666666666666668</v>
      </c>
      <c r="Z356" s="88">
        <f t="shared" si="74"/>
        <v>22.222222222222218</v>
      </c>
      <c r="AA356" s="88">
        <f t="shared" si="75"/>
        <v>16.666666666666668</v>
      </c>
      <c r="AB356" s="90">
        <f t="shared" si="76"/>
        <v>2.0833333333333333E-3</v>
      </c>
      <c r="AC356" s="31">
        <f t="shared" si="77"/>
        <v>480</v>
      </c>
      <c r="AD356" s="88">
        <f t="shared" si="78"/>
        <v>4.6296296296296294E-3</v>
      </c>
      <c r="AE356" s="88">
        <f t="shared" si="79"/>
        <v>3.4722222222222225E-3</v>
      </c>
      <c r="AF356" s="88">
        <f t="shared" si="80"/>
        <v>0.14814814814814814</v>
      </c>
      <c r="AG356" s="88">
        <f t="shared" si="81"/>
        <v>0.11111111111111112</v>
      </c>
      <c r="AH356" s="88" t="e">
        <f t="shared" si="82"/>
        <v>#DIV/0!</v>
      </c>
      <c r="AI356" s="88">
        <f t="shared" si="83"/>
        <v>5.5555555555555559E-2</v>
      </c>
      <c r="AJ356" s="94" t="s">
        <v>4454</v>
      </c>
    </row>
    <row r="357" spans="1:37" ht="16" x14ac:dyDescent="0.2">
      <c r="A357" s="2" t="s">
        <v>391</v>
      </c>
      <c r="B357" s="2" t="s">
        <v>830</v>
      </c>
      <c r="C357" s="2" t="s">
        <v>2340</v>
      </c>
      <c r="D357" s="2"/>
      <c r="E357" t="s">
        <v>2339</v>
      </c>
      <c r="F357" s="2" t="s">
        <v>827</v>
      </c>
      <c r="G357" s="2" t="s">
        <v>826</v>
      </c>
      <c r="H357" s="2" t="s">
        <v>390</v>
      </c>
      <c r="I357" s="26" t="s">
        <v>3683</v>
      </c>
      <c r="J357" s="18" t="s">
        <v>3837</v>
      </c>
      <c r="K357" s="27" t="s">
        <v>3838</v>
      </c>
      <c r="L357" s="65">
        <v>0.2</v>
      </c>
      <c r="N357" s="75">
        <v>0.1</v>
      </c>
      <c r="O357">
        <v>0.2</v>
      </c>
      <c r="Q357" s="18">
        <v>0.22</v>
      </c>
      <c r="R357" s="18">
        <v>0.44</v>
      </c>
      <c r="S357" t="s">
        <v>2995</v>
      </c>
      <c r="T357" s="65">
        <v>0.2</v>
      </c>
      <c r="U357" s="31">
        <v>15</v>
      </c>
      <c r="V357" t="s">
        <v>2339</v>
      </c>
      <c r="W357" s="2" t="s">
        <v>827</v>
      </c>
      <c r="X357" s="71">
        <f t="shared" si="72"/>
        <v>24.999999999999996</v>
      </c>
      <c r="Y357" s="71">
        <f t="shared" si="73"/>
        <v>22.727272727272727</v>
      </c>
      <c r="Z357" s="88">
        <f t="shared" si="74"/>
        <v>4.9999999999999991</v>
      </c>
      <c r="AA357" s="88">
        <f t="shared" si="75"/>
        <v>4.545454545454545</v>
      </c>
      <c r="AB357" s="90">
        <f t="shared" si="76"/>
        <v>1.0416666666666667E-3</v>
      </c>
      <c r="AC357" s="31">
        <f t="shared" si="77"/>
        <v>96</v>
      </c>
      <c r="AD357" s="88">
        <f t="shared" si="78"/>
        <v>5.208333333333333E-3</v>
      </c>
      <c r="AE357" s="88">
        <f t="shared" si="79"/>
        <v>4.734848484848485E-3</v>
      </c>
      <c r="AF357" s="88">
        <f t="shared" si="80"/>
        <v>0.16666666666666666</v>
      </c>
      <c r="AG357" s="88">
        <f t="shared" si="81"/>
        <v>0.15151515151515152</v>
      </c>
      <c r="AH357" s="88" t="e">
        <f t="shared" si="82"/>
        <v>#DIV/0!</v>
      </c>
      <c r="AI357" s="88">
        <f t="shared" si="83"/>
        <v>7.575757575757576E-2</v>
      </c>
      <c r="AJ357" s="94" t="s">
        <v>4454</v>
      </c>
    </row>
    <row r="358" spans="1:37" ht="16" x14ac:dyDescent="0.2">
      <c r="A358" s="2" t="s">
        <v>386</v>
      </c>
      <c r="B358" s="2" t="s">
        <v>830</v>
      </c>
      <c r="C358" s="2" t="s">
        <v>2340</v>
      </c>
      <c r="D358" s="2"/>
      <c r="E358" t="s">
        <v>2339</v>
      </c>
      <c r="F358" s="2" t="s">
        <v>827</v>
      </c>
      <c r="G358" s="2" t="s">
        <v>826</v>
      </c>
      <c r="H358" s="2" t="s">
        <v>385</v>
      </c>
      <c r="I358" s="26" t="s">
        <v>3683</v>
      </c>
      <c r="J358" s="18" t="s">
        <v>3837</v>
      </c>
      <c r="K358" s="27" t="s">
        <v>3838</v>
      </c>
      <c r="L358" s="65">
        <v>0.2</v>
      </c>
      <c r="N358" s="75">
        <v>0.1</v>
      </c>
      <c r="O358">
        <v>0.2</v>
      </c>
      <c r="Q358" s="18">
        <v>0.22</v>
      </c>
      <c r="R358" s="18">
        <v>0.44</v>
      </c>
      <c r="S358" t="s">
        <v>2995</v>
      </c>
      <c r="T358" s="65">
        <v>0.2</v>
      </c>
      <c r="U358" s="31">
        <v>15</v>
      </c>
      <c r="V358" t="s">
        <v>2339</v>
      </c>
      <c r="W358" s="2" t="s">
        <v>827</v>
      </c>
      <c r="X358" s="71">
        <f t="shared" si="72"/>
        <v>24.999999999999996</v>
      </c>
      <c r="Y358" s="71">
        <f t="shared" si="73"/>
        <v>22.727272727272727</v>
      </c>
      <c r="Z358" s="88">
        <f t="shared" si="74"/>
        <v>4.9999999999999991</v>
      </c>
      <c r="AA358" s="88">
        <f t="shared" si="75"/>
        <v>4.545454545454545</v>
      </c>
      <c r="AB358" s="90">
        <f t="shared" si="76"/>
        <v>1.0416666666666667E-3</v>
      </c>
      <c r="AC358" s="31">
        <f t="shared" si="77"/>
        <v>96</v>
      </c>
      <c r="AD358" s="88">
        <f t="shared" si="78"/>
        <v>5.208333333333333E-3</v>
      </c>
      <c r="AE358" s="88">
        <f t="shared" si="79"/>
        <v>4.734848484848485E-3</v>
      </c>
      <c r="AF358" s="88">
        <f t="shared" si="80"/>
        <v>0.16666666666666666</v>
      </c>
      <c r="AG358" s="88">
        <f t="shared" si="81"/>
        <v>0.15151515151515152</v>
      </c>
      <c r="AH358" s="88" t="e">
        <f t="shared" si="82"/>
        <v>#DIV/0!</v>
      </c>
      <c r="AI358" s="88">
        <f t="shared" si="83"/>
        <v>7.575757575757576E-2</v>
      </c>
      <c r="AJ358" s="94" t="s">
        <v>4454</v>
      </c>
    </row>
    <row r="359" spans="1:37" ht="16" x14ac:dyDescent="0.2">
      <c r="A359" s="2" t="s">
        <v>386</v>
      </c>
      <c r="B359" s="2" t="s">
        <v>835</v>
      </c>
      <c r="C359" s="2" t="s">
        <v>2342</v>
      </c>
      <c r="D359" s="2"/>
      <c r="E359" t="s">
        <v>2341</v>
      </c>
      <c r="F359" s="2" t="s">
        <v>832</v>
      </c>
      <c r="G359" s="2" t="s">
        <v>831</v>
      </c>
      <c r="H359" s="2" t="s">
        <v>385</v>
      </c>
      <c r="I359" s="26" t="s">
        <v>3840</v>
      </c>
      <c r="J359" s="18" t="s">
        <v>3841</v>
      </c>
      <c r="K359" s="27" t="s">
        <v>3842</v>
      </c>
      <c r="L359" s="65">
        <v>2</v>
      </c>
      <c r="N359" s="75">
        <v>10</v>
      </c>
      <c r="O359">
        <v>2</v>
      </c>
      <c r="Q359" s="18">
        <v>2</v>
      </c>
      <c r="R359" s="18">
        <v>2</v>
      </c>
      <c r="S359" t="s">
        <v>2995</v>
      </c>
      <c r="T359" s="65">
        <v>2</v>
      </c>
      <c r="U359" s="31">
        <v>15</v>
      </c>
      <c r="V359" t="s">
        <v>2341</v>
      </c>
      <c r="W359" s="2" t="s">
        <v>832</v>
      </c>
      <c r="X359" s="71">
        <f t="shared" si="72"/>
        <v>25</v>
      </c>
      <c r="Y359" s="71">
        <f t="shared" si="73"/>
        <v>25</v>
      </c>
      <c r="Z359" s="88">
        <f t="shared" si="74"/>
        <v>50</v>
      </c>
      <c r="AA359" s="88">
        <f t="shared" si="75"/>
        <v>50</v>
      </c>
      <c r="AB359" s="90">
        <f t="shared" si="76"/>
        <v>1.0416666666666666E-2</v>
      </c>
      <c r="AC359" s="31">
        <f t="shared" si="77"/>
        <v>960</v>
      </c>
      <c r="AD359" s="88">
        <f t="shared" si="78"/>
        <v>5.208333333333333E-3</v>
      </c>
      <c r="AE359" s="88">
        <f t="shared" si="79"/>
        <v>5.208333333333333E-3</v>
      </c>
      <c r="AF359" s="88">
        <f t="shared" si="80"/>
        <v>0.16666666666666666</v>
      </c>
      <c r="AG359" s="88">
        <f t="shared" si="81"/>
        <v>0.16666666666666666</v>
      </c>
      <c r="AH359" s="88" t="e">
        <f t="shared" si="82"/>
        <v>#DIV/0!</v>
      </c>
      <c r="AI359" s="88">
        <f t="shared" si="83"/>
        <v>0.16666666666666666</v>
      </c>
      <c r="AJ359" s="94" t="s">
        <v>4454</v>
      </c>
      <c r="AK359" s="118" t="s">
        <v>3844</v>
      </c>
    </row>
    <row r="360" spans="1:37" ht="16" x14ac:dyDescent="0.2">
      <c r="A360" s="2" t="s">
        <v>391</v>
      </c>
      <c r="B360" s="2" t="s">
        <v>835</v>
      </c>
      <c r="C360" s="2" t="s">
        <v>2342</v>
      </c>
      <c r="D360" s="2"/>
      <c r="E360" t="s">
        <v>2341</v>
      </c>
      <c r="F360" s="2" t="s">
        <v>832</v>
      </c>
      <c r="G360" s="2" t="s">
        <v>831</v>
      </c>
      <c r="H360" s="2" t="s">
        <v>390</v>
      </c>
      <c r="I360" s="26" t="s">
        <v>3840</v>
      </c>
      <c r="J360" s="18" t="s">
        <v>3841</v>
      </c>
      <c r="K360" s="27" t="s">
        <v>3842</v>
      </c>
      <c r="L360" s="65">
        <v>2</v>
      </c>
      <c r="N360" s="75">
        <v>10</v>
      </c>
      <c r="O360">
        <v>2</v>
      </c>
      <c r="Q360" s="18">
        <v>2</v>
      </c>
      <c r="R360" s="18">
        <v>2</v>
      </c>
      <c r="S360" t="s">
        <v>2995</v>
      </c>
      <c r="T360" s="65">
        <v>2</v>
      </c>
      <c r="U360" s="31">
        <v>15</v>
      </c>
      <c r="V360" t="s">
        <v>2341</v>
      </c>
      <c r="W360" s="2" t="s">
        <v>832</v>
      </c>
      <c r="X360" s="71">
        <f t="shared" si="72"/>
        <v>25</v>
      </c>
      <c r="Y360" s="71">
        <f t="shared" si="73"/>
        <v>25</v>
      </c>
      <c r="Z360" s="88">
        <f t="shared" si="74"/>
        <v>50</v>
      </c>
      <c r="AA360" s="88">
        <f t="shared" si="75"/>
        <v>50</v>
      </c>
      <c r="AB360" s="90">
        <f t="shared" si="76"/>
        <v>1.0416666666666666E-2</v>
      </c>
      <c r="AC360" s="31">
        <f t="shared" si="77"/>
        <v>960</v>
      </c>
      <c r="AD360" s="88">
        <f t="shared" si="78"/>
        <v>5.208333333333333E-3</v>
      </c>
      <c r="AE360" s="88">
        <f t="shared" si="79"/>
        <v>5.208333333333333E-3</v>
      </c>
      <c r="AF360" s="88">
        <f t="shared" si="80"/>
        <v>0.16666666666666666</v>
      </c>
      <c r="AG360" s="88">
        <f t="shared" si="81"/>
        <v>0.16666666666666666</v>
      </c>
      <c r="AH360" s="88" t="e">
        <f t="shared" si="82"/>
        <v>#DIV/0!</v>
      </c>
      <c r="AI360" s="88">
        <f t="shared" si="83"/>
        <v>0.16666666666666666</v>
      </c>
      <c r="AJ360" s="94" t="s">
        <v>4454</v>
      </c>
      <c r="AK360" s="118" t="s">
        <v>3844</v>
      </c>
    </row>
    <row r="361" spans="1:37" ht="16" x14ac:dyDescent="0.2">
      <c r="A361" s="2" t="s">
        <v>391</v>
      </c>
      <c r="B361" s="2" t="s">
        <v>838</v>
      </c>
      <c r="C361" s="2" t="s">
        <v>2346</v>
      </c>
      <c r="D361" s="2"/>
      <c r="E361" t="s">
        <v>2345</v>
      </c>
      <c r="F361" s="2" t="s">
        <v>837</v>
      </c>
      <c r="G361" s="2" t="s">
        <v>836</v>
      </c>
      <c r="H361" s="2" t="s">
        <v>390</v>
      </c>
      <c r="I361" s="26" t="s">
        <v>3588</v>
      </c>
      <c r="J361" s="18" t="s">
        <v>3845</v>
      </c>
      <c r="K361" s="27" t="s">
        <v>3846</v>
      </c>
      <c r="L361" s="65">
        <v>0.05</v>
      </c>
      <c r="N361" s="75">
        <v>25</v>
      </c>
      <c r="O361">
        <v>100</v>
      </c>
      <c r="P361">
        <v>416</v>
      </c>
      <c r="T361" s="65">
        <v>0.05</v>
      </c>
      <c r="U361" s="31">
        <v>15</v>
      </c>
      <c r="V361" t="s">
        <v>2345</v>
      </c>
      <c r="W361" s="2" t="s">
        <v>837</v>
      </c>
      <c r="X361" s="71">
        <f t="shared" si="72"/>
        <v>50</v>
      </c>
      <c r="Y361" s="71" t="e">
        <f t="shared" si="73"/>
        <v>#DIV/0!</v>
      </c>
      <c r="Z361" s="88">
        <f t="shared" si="74"/>
        <v>2.5</v>
      </c>
      <c r="AA361" s="88" t="e">
        <f t="shared" si="75"/>
        <v>#DIV/0!</v>
      </c>
      <c r="AB361" s="90">
        <f t="shared" si="76"/>
        <v>1.0416666666666667</v>
      </c>
      <c r="AC361" s="31">
        <f t="shared" si="77"/>
        <v>24</v>
      </c>
      <c r="AD361" s="88">
        <f t="shared" si="78"/>
        <v>1.0416666666666668E-2</v>
      </c>
      <c r="AE361" s="88" t="e">
        <f t="shared" si="79"/>
        <v>#DIV/0!</v>
      </c>
      <c r="AF361" s="88">
        <f t="shared" si="80"/>
        <v>0.33333333333333337</v>
      </c>
      <c r="AG361" s="88" t="e">
        <f t="shared" si="81"/>
        <v>#DIV/0!</v>
      </c>
      <c r="AH361" s="88">
        <f t="shared" si="82"/>
        <v>8.0128205128205135E-2</v>
      </c>
      <c r="AI361" s="88" t="e">
        <f t="shared" si="83"/>
        <v>#DIV/0!</v>
      </c>
      <c r="AJ361" s="94" t="s">
        <v>4454</v>
      </c>
      <c r="AK361" s="118" t="s">
        <v>3848</v>
      </c>
    </row>
    <row r="362" spans="1:37" ht="16" x14ac:dyDescent="0.2">
      <c r="A362" s="2" t="s">
        <v>386</v>
      </c>
      <c r="B362" s="2" t="s">
        <v>838</v>
      </c>
      <c r="C362" s="2" t="s">
        <v>2346</v>
      </c>
      <c r="D362" s="2"/>
      <c r="E362" t="s">
        <v>2345</v>
      </c>
      <c r="F362" s="2" t="s">
        <v>837</v>
      </c>
      <c r="G362" s="2" t="s">
        <v>836</v>
      </c>
      <c r="H362" s="2" t="s">
        <v>385</v>
      </c>
      <c r="I362" s="26" t="s">
        <v>3588</v>
      </c>
      <c r="J362" s="18" t="s">
        <v>3845</v>
      </c>
      <c r="K362" s="27" t="s">
        <v>3846</v>
      </c>
      <c r="L362" s="65">
        <v>0.05</v>
      </c>
      <c r="N362" s="75">
        <v>25</v>
      </c>
      <c r="O362">
        <v>100</v>
      </c>
      <c r="P362">
        <v>416</v>
      </c>
      <c r="T362" s="65">
        <v>0.05</v>
      </c>
      <c r="U362" s="31">
        <v>15</v>
      </c>
      <c r="V362" t="s">
        <v>2345</v>
      </c>
      <c r="W362" s="2" t="s">
        <v>837</v>
      </c>
      <c r="X362" s="71">
        <f t="shared" si="72"/>
        <v>50</v>
      </c>
      <c r="Y362" s="71" t="e">
        <f t="shared" si="73"/>
        <v>#DIV/0!</v>
      </c>
      <c r="Z362" s="88">
        <f t="shared" si="74"/>
        <v>2.5</v>
      </c>
      <c r="AA362" s="88" t="e">
        <f t="shared" si="75"/>
        <v>#DIV/0!</v>
      </c>
      <c r="AB362" s="90">
        <f t="shared" si="76"/>
        <v>1.0416666666666667</v>
      </c>
      <c r="AC362" s="31">
        <f t="shared" si="77"/>
        <v>24</v>
      </c>
      <c r="AD362" s="88">
        <f t="shared" si="78"/>
        <v>1.0416666666666668E-2</v>
      </c>
      <c r="AE362" s="88" t="e">
        <f t="shared" si="79"/>
        <v>#DIV/0!</v>
      </c>
      <c r="AF362" s="88">
        <f t="shared" si="80"/>
        <v>0.33333333333333337</v>
      </c>
      <c r="AG362" s="88" t="e">
        <f t="shared" si="81"/>
        <v>#DIV/0!</v>
      </c>
      <c r="AH362" s="88">
        <f t="shared" si="82"/>
        <v>8.0128205128205135E-2</v>
      </c>
      <c r="AI362" s="88" t="e">
        <f t="shared" si="83"/>
        <v>#DIV/0!</v>
      </c>
      <c r="AJ362" s="94" t="s">
        <v>4454</v>
      </c>
      <c r="AK362" s="118" t="s">
        <v>3848</v>
      </c>
    </row>
    <row r="363" spans="1:37" ht="32" x14ac:dyDescent="0.2">
      <c r="A363" s="2" t="s">
        <v>843</v>
      </c>
      <c r="B363" s="2" t="s">
        <v>847</v>
      </c>
      <c r="C363" s="2" t="s">
        <v>2350</v>
      </c>
      <c r="D363" s="2"/>
      <c r="E363" t="s">
        <v>2347</v>
      </c>
      <c r="F363" s="2" t="s">
        <v>843</v>
      </c>
      <c r="G363" s="2" t="s">
        <v>842</v>
      </c>
      <c r="H363" s="2" t="s">
        <v>844</v>
      </c>
      <c r="I363" s="26" t="s">
        <v>3849</v>
      </c>
      <c r="J363" s="18" t="s">
        <v>3850</v>
      </c>
      <c r="K363" s="27" t="s">
        <v>3851</v>
      </c>
      <c r="L363" s="65">
        <v>0.2</v>
      </c>
      <c r="N363" s="75">
        <v>1.5</v>
      </c>
      <c r="O363">
        <v>1</v>
      </c>
      <c r="Q363" s="18">
        <v>1</v>
      </c>
      <c r="R363" s="18">
        <v>1</v>
      </c>
      <c r="S363" t="s">
        <v>2995</v>
      </c>
      <c r="T363" s="65">
        <v>0.2</v>
      </c>
      <c r="U363" s="31">
        <v>15</v>
      </c>
      <c r="V363" t="s">
        <v>2347</v>
      </c>
      <c r="W363" s="2" t="s">
        <v>843</v>
      </c>
      <c r="X363" s="71">
        <f t="shared" si="72"/>
        <v>74.999999999999986</v>
      </c>
      <c r="Y363" s="71">
        <f t="shared" si="73"/>
        <v>74.999999999999986</v>
      </c>
      <c r="Z363" s="88">
        <f t="shared" si="74"/>
        <v>15</v>
      </c>
      <c r="AA363" s="88">
        <f t="shared" si="75"/>
        <v>15</v>
      </c>
      <c r="AB363" s="90">
        <f t="shared" si="76"/>
        <v>1.5625E-2</v>
      </c>
      <c r="AC363" s="31">
        <f t="shared" si="77"/>
        <v>96</v>
      </c>
      <c r="AD363" s="88">
        <f t="shared" si="78"/>
        <v>1.5625E-2</v>
      </c>
      <c r="AE363" s="88">
        <f t="shared" si="79"/>
        <v>1.5625E-2</v>
      </c>
      <c r="AF363" s="88">
        <f t="shared" si="80"/>
        <v>0.5</v>
      </c>
      <c r="AG363" s="88">
        <f t="shared" si="81"/>
        <v>0.5</v>
      </c>
      <c r="AH363" s="88" t="e">
        <f t="shared" si="82"/>
        <v>#DIV/0!</v>
      </c>
      <c r="AI363" s="138">
        <f t="shared" si="83"/>
        <v>0.5</v>
      </c>
      <c r="AJ363" s="94" t="s">
        <v>4458</v>
      </c>
      <c r="AK363" s="118" t="s">
        <v>3853</v>
      </c>
    </row>
    <row r="364" spans="1:37" ht="16" x14ac:dyDescent="0.2">
      <c r="A364" s="2" t="s">
        <v>391</v>
      </c>
      <c r="B364" s="2" t="s">
        <v>20</v>
      </c>
      <c r="C364" s="2" t="s">
        <v>2352</v>
      </c>
      <c r="D364" s="2"/>
      <c r="E364" t="s">
        <v>2351</v>
      </c>
      <c r="F364" s="2" t="s">
        <v>849</v>
      </c>
      <c r="G364" s="2" t="s">
        <v>848</v>
      </c>
      <c r="H364" s="2" t="s">
        <v>390</v>
      </c>
      <c r="I364" s="26">
        <v>0.1</v>
      </c>
      <c r="J364" s="18" t="s">
        <v>3854</v>
      </c>
      <c r="K364" s="27" t="s">
        <v>3855</v>
      </c>
      <c r="L364" s="65">
        <v>0.1</v>
      </c>
      <c r="N364" s="75">
        <v>15</v>
      </c>
      <c r="O364">
        <v>36</v>
      </c>
      <c r="P364">
        <v>72</v>
      </c>
      <c r="T364" s="65">
        <v>0.1</v>
      </c>
      <c r="U364" s="31">
        <v>15</v>
      </c>
      <c r="V364" t="s">
        <v>2351</v>
      </c>
      <c r="W364" s="2" t="s">
        <v>849</v>
      </c>
      <c r="X364" s="71">
        <f t="shared" si="72"/>
        <v>41.666666666666664</v>
      </c>
      <c r="Y364" s="71" t="e">
        <f t="shared" si="73"/>
        <v>#DIV/0!</v>
      </c>
      <c r="Z364" s="88">
        <f t="shared" si="74"/>
        <v>4.166666666666667</v>
      </c>
      <c r="AA364" s="88" t="e">
        <f t="shared" si="75"/>
        <v>#DIV/0!</v>
      </c>
      <c r="AB364" s="90">
        <f t="shared" si="76"/>
        <v>0.3125</v>
      </c>
      <c r="AC364" s="31">
        <f t="shared" si="77"/>
        <v>48</v>
      </c>
      <c r="AD364" s="88">
        <f t="shared" si="78"/>
        <v>8.6805555555555559E-3</v>
      </c>
      <c r="AE364" s="88" t="e">
        <f t="shared" si="79"/>
        <v>#DIV/0!</v>
      </c>
      <c r="AF364" s="88">
        <f t="shared" si="80"/>
        <v>0.27777777777777779</v>
      </c>
      <c r="AG364" s="88" t="e">
        <f t="shared" si="81"/>
        <v>#DIV/0!</v>
      </c>
      <c r="AH364" s="88">
        <f t="shared" si="82"/>
        <v>0.1388888888888889</v>
      </c>
      <c r="AI364" s="88" t="e">
        <f t="shared" si="83"/>
        <v>#DIV/0!</v>
      </c>
      <c r="AJ364" s="94" t="s">
        <v>4454</v>
      </c>
    </row>
    <row r="365" spans="1:37" ht="16" x14ac:dyDescent="0.2">
      <c r="A365" s="2" t="s">
        <v>386</v>
      </c>
      <c r="B365" s="2" t="s">
        <v>20</v>
      </c>
      <c r="C365" s="2" t="s">
        <v>2352</v>
      </c>
      <c r="D365" s="2"/>
      <c r="E365" t="s">
        <v>2351</v>
      </c>
      <c r="F365" s="2" t="s">
        <v>849</v>
      </c>
      <c r="G365" s="2" t="s">
        <v>848</v>
      </c>
      <c r="H365" s="2" t="s">
        <v>385</v>
      </c>
      <c r="I365">
        <v>0.1</v>
      </c>
      <c r="J365" s="18" t="s">
        <v>3854</v>
      </c>
      <c r="K365" s="27" t="s">
        <v>3855</v>
      </c>
      <c r="L365" s="65">
        <v>0.1</v>
      </c>
      <c r="N365" s="75">
        <v>15</v>
      </c>
      <c r="O365">
        <v>36</v>
      </c>
      <c r="P365">
        <v>72</v>
      </c>
      <c r="T365" s="65">
        <v>0.1</v>
      </c>
      <c r="U365" s="31">
        <v>15</v>
      </c>
      <c r="V365" t="s">
        <v>2351</v>
      </c>
      <c r="W365" s="2" t="s">
        <v>849</v>
      </c>
      <c r="X365" s="71">
        <f t="shared" si="72"/>
        <v>41.666666666666664</v>
      </c>
      <c r="Y365" s="71" t="e">
        <f t="shared" si="73"/>
        <v>#DIV/0!</v>
      </c>
      <c r="Z365" s="88">
        <f t="shared" si="74"/>
        <v>4.166666666666667</v>
      </c>
      <c r="AA365" s="88" t="e">
        <f t="shared" si="75"/>
        <v>#DIV/0!</v>
      </c>
      <c r="AB365" s="90">
        <f t="shared" si="76"/>
        <v>0.3125</v>
      </c>
      <c r="AC365" s="31">
        <f t="shared" si="77"/>
        <v>48</v>
      </c>
      <c r="AD365" s="88">
        <f t="shared" si="78"/>
        <v>8.6805555555555559E-3</v>
      </c>
      <c r="AE365" s="88" t="e">
        <f t="shared" si="79"/>
        <v>#DIV/0!</v>
      </c>
      <c r="AF365" s="88">
        <f t="shared" si="80"/>
        <v>0.27777777777777779</v>
      </c>
      <c r="AG365" s="88" t="e">
        <f t="shared" si="81"/>
        <v>#DIV/0!</v>
      </c>
      <c r="AH365" s="88">
        <f t="shared" si="82"/>
        <v>0.1388888888888889</v>
      </c>
      <c r="AI365" s="88" t="e">
        <f t="shared" si="83"/>
        <v>#DIV/0!</v>
      </c>
      <c r="AJ365" s="94" t="s">
        <v>4454</v>
      </c>
    </row>
    <row r="366" spans="1:37" ht="16" x14ac:dyDescent="0.2">
      <c r="A366" s="2" t="s">
        <v>386</v>
      </c>
      <c r="B366" s="2" t="s">
        <v>853</v>
      </c>
      <c r="C366" s="2" t="s">
        <v>2355</v>
      </c>
      <c r="D366" s="2"/>
      <c r="E366" t="s">
        <v>2354</v>
      </c>
      <c r="F366" s="2" t="s">
        <v>852</v>
      </c>
      <c r="G366" s="2" t="s">
        <v>851</v>
      </c>
      <c r="H366" s="2" t="s">
        <v>385</v>
      </c>
      <c r="I366" s="26" t="s">
        <v>3557</v>
      </c>
      <c r="J366" s="18" t="s">
        <v>3558</v>
      </c>
      <c r="K366" s="27" t="s">
        <v>3857</v>
      </c>
      <c r="L366" s="65">
        <v>1</v>
      </c>
      <c r="N366" s="75">
        <v>50</v>
      </c>
      <c r="O366">
        <v>36</v>
      </c>
      <c r="P366">
        <v>72</v>
      </c>
      <c r="T366" s="65">
        <v>1</v>
      </c>
      <c r="U366" s="31">
        <v>15</v>
      </c>
      <c r="V366" t="s">
        <v>2354</v>
      </c>
      <c r="W366" s="2" t="s">
        <v>852</v>
      </c>
      <c r="X366" s="71">
        <f t="shared" si="72"/>
        <v>13.888888888888889</v>
      </c>
      <c r="Y366" s="71" t="e">
        <f t="shared" si="73"/>
        <v>#DIV/0!</v>
      </c>
      <c r="Z366" s="88">
        <f t="shared" si="74"/>
        <v>13.888888888888889</v>
      </c>
      <c r="AA366" s="88" t="e">
        <f t="shared" si="75"/>
        <v>#DIV/0!</v>
      </c>
      <c r="AB366" s="90">
        <f t="shared" si="76"/>
        <v>0.10416666666666667</v>
      </c>
      <c r="AC366" s="31">
        <f t="shared" si="77"/>
        <v>480</v>
      </c>
      <c r="AD366" s="88">
        <f t="shared" si="78"/>
        <v>2.8935185185185188E-3</v>
      </c>
      <c r="AE366" s="88" t="e">
        <f t="shared" si="79"/>
        <v>#DIV/0!</v>
      </c>
      <c r="AF366" s="88">
        <f t="shared" si="80"/>
        <v>9.2592592592592601E-2</v>
      </c>
      <c r="AG366" s="88" t="e">
        <f t="shared" si="81"/>
        <v>#DIV/0!</v>
      </c>
      <c r="AH366" s="88">
        <f t="shared" si="82"/>
        <v>4.6296296296296301E-2</v>
      </c>
      <c r="AI366" s="88" t="e">
        <f t="shared" si="83"/>
        <v>#DIV/0!</v>
      </c>
      <c r="AJ366" s="94" t="s">
        <v>4454</v>
      </c>
      <c r="AK366" s="118" t="s">
        <v>3561</v>
      </c>
    </row>
    <row r="367" spans="1:37" ht="16" x14ac:dyDescent="0.2">
      <c r="A367" s="2" t="s">
        <v>391</v>
      </c>
      <c r="B367" s="2" t="s">
        <v>853</v>
      </c>
      <c r="C367" s="2" t="s">
        <v>2355</v>
      </c>
      <c r="D367" s="2"/>
      <c r="E367" t="s">
        <v>2354</v>
      </c>
      <c r="F367" s="2" t="s">
        <v>852</v>
      </c>
      <c r="G367" s="2" t="s">
        <v>851</v>
      </c>
      <c r="H367" s="2" t="s">
        <v>390</v>
      </c>
      <c r="I367" s="26" t="s">
        <v>3557</v>
      </c>
      <c r="J367" s="18" t="s">
        <v>3558</v>
      </c>
      <c r="K367" s="27" t="s">
        <v>3857</v>
      </c>
      <c r="L367" s="65">
        <v>1</v>
      </c>
      <c r="N367" s="75">
        <v>50</v>
      </c>
      <c r="O367">
        <v>36</v>
      </c>
      <c r="P367">
        <v>72</v>
      </c>
      <c r="T367" s="65">
        <v>1</v>
      </c>
      <c r="U367" s="31">
        <v>15</v>
      </c>
      <c r="V367" t="s">
        <v>2354</v>
      </c>
      <c r="W367" s="2" t="s">
        <v>852</v>
      </c>
      <c r="X367" s="71">
        <f t="shared" si="72"/>
        <v>13.888888888888889</v>
      </c>
      <c r="Y367" s="71" t="e">
        <f t="shared" si="73"/>
        <v>#DIV/0!</v>
      </c>
      <c r="Z367" s="88">
        <f t="shared" si="74"/>
        <v>13.888888888888889</v>
      </c>
      <c r="AA367" s="88" t="e">
        <f t="shared" si="75"/>
        <v>#DIV/0!</v>
      </c>
      <c r="AB367" s="90">
        <f t="shared" si="76"/>
        <v>0.10416666666666667</v>
      </c>
      <c r="AC367" s="31">
        <f t="shared" si="77"/>
        <v>480</v>
      </c>
      <c r="AD367" s="88">
        <f t="shared" si="78"/>
        <v>2.8935185185185188E-3</v>
      </c>
      <c r="AE367" s="88" t="e">
        <f t="shared" si="79"/>
        <v>#DIV/0!</v>
      </c>
      <c r="AF367" s="88">
        <f t="shared" si="80"/>
        <v>9.2592592592592601E-2</v>
      </c>
      <c r="AG367" s="88" t="e">
        <f t="shared" si="81"/>
        <v>#DIV/0!</v>
      </c>
      <c r="AH367" s="88">
        <f t="shared" si="82"/>
        <v>4.6296296296296301E-2</v>
      </c>
      <c r="AI367" s="88" t="e">
        <f t="shared" si="83"/>
        <v>#DIV/0!</v>
      </c>
      <c r="AJ367" s="94" t="s">
        <v>4454</v>
      </c>
      <c r="AK367" s="118" t="s">
        <v>3561</v>
      </c>
    </row>
    <row r="368" spans="1:37" ht="16" x14ac:dyDescent="0.2">
      <c r="A368" s="2" t="s">
        <v>386</v>
      </c>
      <c r="B368" s="2" t="s">
        <v>20</v>
      </c>
      <c r="C368" s="2" t="s">
        <v>2357</v>
      </c>
      <c r="D368" s="2"/>
      <c r="E368" t="s">
        <v>2356</v>
      </c>
      <c r="F368" s="2" t="s">
        <v>855</v>
      </c>
      <c r="G368" s="2" t="s">
        <v>854</v>
      </c>
      <c r="H368" s="2" t="s">
        <v>385</v>
      </c>
      <c r="I368" s="26" t="s">
        <v>3557</v>
      </c>
      <c r="J368" s="18" t="s">
        <v>3558</v>
      </c>
      <c r="K368" s="27" t="s">
        <v>3779</v>
      </c>
      <c r="L368" s="65">
        <v>1</v>
      </c>
      <c r="N368" s="75">
        <v>10</v>
      </c>
      <c r="O368">
        <v>25</v>
      </c>
      <c r="P368">
        <v>50</v>
      </c>
      <c r="T368" s="65">
        <v>1</v>
      </c>
      <c r="U368" s="31">
        <v>15</v>
      </c>
      <c r="V368" t="s">
        <v>2356</v>
      </c>
      <c r="W368" s="2" t="s">
        <v>855</v>
      </c>
      <c r="X368" s="71">
        <f t="shared" si="72"/>
        <v>4</v>
      </c>
      <c r="Y368" s="71" t="e">
        <f t="shared" si="73"/>
        <v>#DIV/0!</v>
      </c>
      <c r="Z368" s="88">
        <f t="shared" si="74"/>
        <v>4</v>
      </c>
      <c r="AA368" s="88" t="e">
        <f t="shared" si="75"/>
        <v>#DIV/0!</v>
      </c>
      <c r="AB368" s="90">
        <f t="shared" si="76"/>
        <v>2.0833333333333332E-2</v>
      </c>
      <c r="AC368" s="31">
        <f t="shared" si="77"/>
        <v>480</v>
      </c>
      <c r="AD368" s="88">
        <f t="shared" si="78"/>
        <v>8.3333333333333328E-4</v>
      </c>
      <c r="AE368" s="88" t="e">
        <f t="shared" si="79"/>
        <v>#DIV/0!</v>
      </c>
      <c r="AF368" s="88">
        <f t="shared" si="80"/>
        <v>2.6666666666666665E-2</v>
      </c>
      <c r="AG368" s="88" t="e">
        <f t="shared" si="81"/>
        <v>#DIV/0!</v>
      </c>
      <c r="AH368" s="88">
        <f t="shared" si="82"/>
        <v>1.3333333333333332E-2</v>
      </c>
      <c r="AI368" s="88" t="e">
        <f t="shared" si="83"/>
        <v>#DIV/0!</v>
      </c>
      <c r="AJ368" s="94" t="s">
        <v>4454</v>
      </c>
    </row>
    <row r="369" spans="1:37" ht="16" x14ac:dyDescent="0.2">
      <c r="A369" s="2" t="s">
        <v>391</v>
      </c>
      <c r="B369" s="2" t="s">
        <v>20</v>
      </c>
      <c r="C369" s="2" t="s">
        <v>2357</v>
      </c>
      <c r="D369" s="2"/>
      <c r="E369" t="s">
        <v>2356</v>
      </c>
      <c r="F369" s="2" t="s">
        <v>855</v>
      </c>
      <c r="G369" s="2" t="s">
        <v>854</v>
      </c>
      <c r="H369" s="2" t="s">
        <v>390</v>
      </c>
      <c r="I369" s="26" t="s">
        <v>3557</v>
      </c>
      <c r="J369" s="18" t="s">
        <v>3558</v>
      </c>
      <c r="K369" s="27" t="s">
        <v>3779</v>
      </c>
      <c r="L369" s="65">
        <v>1</v>
      </c>
      <c r="N369" s="75">
        <v>10</v>
      </c>
      <c r="O369">
        <v>25</v>
      </c>
      <c r="P369">
        <v>50</v>
      </c>
      <c r="T369" s="65">
        <v>1</v>
      </c>
      <c r="U369" s="31">
        <v>15</v>
      </c>
      <c r="V369" t="s">
        <v>2356</v>
      </c>
      <c r="W369" s="2" t="s">
        <v>855</v>
      </c>
      <c r="X369" s="71">
        <f t="shared" si="72"/>
        <v>4</v>
      </c>
      <c r="Y369" s="71" t="e">
        <f t="shared" si="73"/>
        <v>#DIV/0!</v>
      </c>
      <c r="Z369" s="88">
        <f t="shared" si="74"/>
        <v>4</v>
      </c>
      <c r="AA369" s="88" t="e">
        <f t="shared" si="75"/>
        <v>#DIV/0!</v>
      </c>
      <c r="AB369" s="90">
        <f t="shared" si="76"/>
        <v>2.0833333333333332E-2</v>
      </c>
      <c r="AC369" s="31">
        <f t="shared" si="77"/>
        <v>480</v>
      </c>
      <c r="AD369" s="88">
        <f t="shared" si="78"/>
        <v>8.3333333333333328E-4</v>
      </c>
      <c r="AE369" s="88" t="e">
        <f t="shared" si="79"/>
        <v>#DIV/0!</v>
      </c>
      <c r="AF369" s="88">
        <f t="shared" si="80"/>
        <v>2.6666666666666665E-2</v>
      </c>
      <c r="AG369" s="88" t="e">
        <f t="shared" si="81"/>
        <v>#DIV/0!</v>
      </c>
      <c r="AH369" s="88">
        <f t="shared" si="82"/>
        <v>1.3333333333333332E-2</v>
      </c>
      <c r="AI369" s="88" t="e">
        <f t="shared" si="83"/>
        <v>#DIV/0!</v>
      </c>
      <c r="AJ369" s="94" t="s">
        <v>4454</v>
      </c>
    </row>
    <row r="370" spans="1:37" ht="16" x14ac:dyDescent="0.2">
      <c r="A370" s="2" t="s">
        <v>386</v>
      </c>
      <c r="B370" s="2" t="s">
        <v>858</v>
      </c>
      <c r="C370" s="2" t="s">
        <v>2359</v>
      </c>
      <c r="D370" s="2"/>
      <c r="E370" t="s">
        <v>2358</v>
      </c>
      <c r="F370" s="2" t="s">
        <v>857</v>
      </c>
      <c r="G370" s="2" t="s">
        <v>856</v>
      </c>
      <c r="H370" s="2" t="s">
        <v>385</v>
      </c>
      <c r="I370" s="26" t="s">
        <v>3860</v>
      </c>
      <c r="J370" s="18" t="s">
        <v>3861</v>
      </c>
      <c r="K370" t="s">
        <v>1062</v>
      </c>
      <c r="L370" s="65">
        <v>0.4</v>
      </c>
      <c r="N370" s="75">
        <v>5</v>
      </c>
      <c r="O370">
        <v>6.1</v>
      </c>
      <c r="P370">
        <v>12.2</v>
      </c>
      <c r="T370" s="65">
        <v>0.4</v>
      </c>
      <c r="U370" s="31">
        <v>15</v>
      </c>
      <c r="V370" t="s">
        <v>2358</v>
      </c>
      <c r="W370" s="2" t="s">
        <v>857</v>
      </c>
      <c r="X370" s="71">
        <f t="shared" si="72"/>
        <v>20.491803278688526</v>
      </c>
      <c r="Y370" s="71" t="e">
        <f t="shared" si="73"/>
        <v>#DIV/0!</v>
      </c>
      <c r="Z370" s="88">
        <f t="shared" si="74"/>
        <v>8.1967213114754092</v>
      </c>
      <c r="AA370" s="88" t="e">
        <f t="shared" si="75"/>
        <v>#DIV/0!</v>
      </c>
      <c r="AB370" s="90">
        <f t="shared" si="76"/>
        <v>2.6041666666666668E-2</v>
      </c>
      <c r="AC370" s="31">
        <f t="shared" si="77"/>
        <v>192</v>
      </c>
      <c r="AD370" s="88">
        <f t="shared" si="78"/>
        <v>4.2691256830601097E-3</v>
      </c>
      <c r="AE370" s="88" t="e">
        <f t="shared" si="79"/>
        <v>#DIV/0!</v>
      </c>
      <c r="AF370" s="88">
        <f t="shared" si="80"/>
        <v>0.13661202185792351</v>
      </c>
      <c r="AG370" s="88" t="e">
        <f t="shared" si="81"/>
        <v>#DIV/0!</v>
      </c>
      <c r="AH370" s="88">
        <f t="shared" si="82"/>
        <v>6.8306010928961755E-2</v>
      </c>
      <c r="AI370" s="88" t="e">
        <f t="shared" si="83"/>
        <v>#DIV/0!</v>
      </c>
      <c r="AJ370" s="94" t="s">
        <v>4454</v>
      </c>
      <c r="AK370" s="118" t="s">
        <v>3863</v>
      </c>
    </row>
    <row r="371" spans="1:37" ht="16" x14ac:dyDescent="0.2">
      <c r="A371" s="2" t="s">
        <v>391</v>
      </c>
      <c r="B371" s="2" t="s">
        <v>858</v>
      </c>
      <c r="C371" s="2" t="s">
        <v>2359</v>
      </c>
      <c r="D371" s="2"/>
      <c r="E371" t="s">
        <v>2358</v>
      </c>
      <c r="F371" s="2" t="s">
        <v>857</v>
      </c>
      <c r="G371" s="2" t="s">
        <v>856</v>
      </c>
      <c r="H371" s="2" t="s">
        <v>390</v>
      </c>
      <c r="I371" s="26" t="s">
        <v>3860</v>
      </c>
      <c r="J371" s="18" t="s">
        <v>3861</v>
      </c>
      <c r="K371" s="27" t="s">
        <v>1062</v>
      </c>
      <c r="L371" s="65">
        <v>0.4</v>
      </c>
      <c r="N371" s="75">
        <v>5</v>
      </c>
      <c r="O371">
        <v>6.1</v>
      </c>
      <c r="P371">
        <v>12.2</v>
      </c>
      <c r="T371" s="65">
        <v>0.4</v>
      </c>
      <c r="U371" s="31">
        <v>15</v>
      </c>
      <c r="V371" t="s">
        <v>2358</v>
      </c>
      <c r="W371" s="2" t="s">
        <v>857</v>
      </c>
      <c r="X371" s="71">
        <f t="shared" si="72"/>
        <v>20.491803278688526</v>
      </c>
      <c r="Y371" s="71" t="e">
        <f t="shared" si="73"/>
        <v>#DIV/0!</v>
      </c>
      <c r="Z371" s="88">
        <f t="shared" si="74"/>
        <v>8.1967213114754092</v>
      </c>
      <c r="AA371" s="88" t="e">
        <f t="shared" si="75"/>
        <v>#DIV/0!</v>
      </c>
      <c r="AB371" s="90">
        <f t="shared" si="76"/>
        <v>2.6041666666666668E-2</v>
      </c>
      <c r="AC371" s="31">
        <f t="shared" si="77"/>
        <v>192</v>
      </c>
      <c r="AD371" s="88">
        <f t="shared" si="78"/>
        <v>4.2691256830601097E-3</v>
      </c>
      <c r="AE371" s="88" t="e">
        <f t="shared" si="79"/>
        <v>#DIV/0!</v>
      </c>
      <c r="AF371" s="88">
        <f t="shared" si="80"/>
        <v>0.13661202185792351</v>
      </c>
      <c r="AG371" s="88" t="e">
        <f t="shared" si="81"/>
        <v>#DIV/0!</v>
      </c>
      <c r="AH371" s="88">
        <f t="shared" si="82"/>
        <v>6.8306010928961755E-2</v>
      </c>
      <c r="AI371" s="88" t="e">
        <f t="shared" si="83"/>
        <v>#DIV/0!</v>
      </c>
      <c r="AJ371" s="94" t="s">
        <v>4454</v>
      </c>
      <c r="AK371" s="118" t="s">
        <v>3863</v>
      </c>
    </row>
    <row r="372" spans="1:37" ht="16" x14ac:dyDescent="0.2">
      <c r="A372" s="2" t="s">
        <v>386</v>
      </c>
      <c r="B372" s="2" t="s">
        <v>861</v>
      </c>
      <c r="C372" s="2" t="s">
        <v>2361</v>
      </c>
      <c r="D372" s="2"/>
      <c r="E372" t="s">
        <v>2360</v>
      </c>
      <c r="F372" s="2" t="s">
        <v>860</v>
      </c>
      <c r="G372" s="2" t="s">
        <v>859</v>
      </c>
      <c r="H372" s="2" t="s">
        <v>385</v>
      </c>
      <c r="I372" s="26">
        <v>0.2</v>
      </c>
      <c r="J372" s="18" t="s">
        <v>3583</v>
      </c>
      <c r="K372" s="27" t="s">
        <v>3864</v>
      </c>
      <c r="L372" s="65">
        <v>0.2</v>
      </c>
      <c r="N372" s="75">
        <v>10</v>
      </c>
      <c r="O372">
        <v>15</v>
      </c>
      <c r="P372">
        <v>30</v>
      </c>
      <c r="T372" s="65">
        <v>0.2</v>
      </c>
      <c r="U372" s="31">
        <v>15</v>
      </c>
      <c r="V372" t="s">
        <v>2360</v>
      </c>
      <c r="W372" s="2" t="s">
        <v>860</v>
      </c>
      <c r="X372" s="71">
        <f t="shared" si="72"/>
        <v>33.333333333333329</v>
      </c>
      <c r="Y372" s="71" t="e">
        <f t="shared" si="73"/>
        <v>#DIV/0!</v>
      </c>
      <c r="Z372" s="88">
        <f t="shared" si="74"/>
        <v>6.666666666666667</v>
      </c>
      <c r="AA372" s="88" t="e">
        <f t="shared" si="75"/>
        <v>#DIV/0!</v>
      </c>
      <c r="AB372" s="90">
        <f t="shared" si="76"/>
        <v>0.10416666666666667</v>
      </c>
      <c r="AC372" s="31">
        <f t="shared" si="77"/>
        <v>96</v>
      </c>
      <c r="AD372" s="88">
        <f t="shared" si="78"/>
        <v>6.9444444444444449E-3</v>
      </c>
      <c r="AE372" s="88" t="e">
        <f t="shared" si="79"/>
        <v>#DIV/0!</v>
      </c>
      <c r="AF372" s="88">
        <f t="shared" si="80"/>
        <v>0.22222222222222224</v>
      </c>
      <c r="AG372" s="88" t="e">
        <f t="shared" si="81"/>
        <v>#DIV/0!</v>
      </c>
      <c r="AH372" s="88">
        <f t="shared" si="82"/>
        <v>0.11111111111111112</v>
      </c>
      <c r="AI372" s="88" t="e">
        <f t="shared" si="83"/>
        <v>#DIV/0!</v>
      </c>
      <c r="AJ372" s="94" t="s">
        <v>4454</v>
      </c>
      <c r="AK372" s="118" t="s">
        <v>3561</v>
      </c>
    </row>
    <row r="373" spans="1:37" ht="16" x14ac:dyDescent="0.2">
      <c r="A373" s="2" t="s">
        <v>391</v>
      </c>
      <c r="B373" s="2" t="s">
        <v>861</v>
      </c>
      <c r="C373" s="2" t="s">
        <v>2361</v>
      </c>
      <c r="D373" s="2"/>
      <c r="E373" t="s">
        <v>2360</v>
      </c>
      <c r="F373" s="2" t="s">
        <v>860</v>
      </c>
      <c r="G373" s="2" t="s">
        <v>859</v>
      </c>
      <c r="H373" s="2" t="s">
        <v>390</v>
      </c>
      <c r="I373">
        <v>0.2</v>
      </c>
      <c r="J373" s="18" t="s">
        <v>3583</v>
      </c>
      <c r="K373" s="27" t="s">
        <v>3864</v>
      </c>
      <c r="L373" s="65">
        <v>0.2</v>
      </c>
      <c r="N373" s="75">
        <v>10</v>
      </c>
      <c r="O373">
        <v>15</v>
      </c>
      <c r="P373">
        <v>30</v>
      </c>
      <c r="T373" s="65">
        <v>0.2</v>
      </c>
      <c r="U373" s="31">
        <v>15</v>
      </c>
      <c r="V373" t="s">
        <v>2360</v>
      </c>
      <c r="W373" s="2" t="s">
        <v>860</v>
      </c>
      <c r="X373" s="71">
        <f t="shared" si="72"/>
        <v>33.333333333333329</v>
      </c>
      <c r="Y373" s="71" t="e">
        <f t="shared" si="73"/>
        <v>#DIV/0!</v>
      </c>
      <c r="Z373" s="88">
        <f t="shared" si="74"/>
        <v>6.666666666666667</v>
      </c>
      <c r="AA373" s="88" t="e">
        <f t="shared" si="75"/>
        <v>#DIV/0!</v>
      </c>
      <c r="AB373" s="90">
        <f t="shared" si="76"/>
        <v>0.10416666666666667</v>
      </c>
      <c r="AC373" s="31">
        <f t="shared" si="77"/>
        <v>96</v>
      </c>
      <c r="AD373" s="88">
        <f t="shared" si="78"/>
        <v>6.9444444444444449E-3</v>
      </c>
      <c r="AE373" s="88" t="e">
        <f t="shared" si="79"/>
        <v>#DIV/0!</v>
      </c>
      <c r="AF373" s="88">
        <f t="shared" si="80"/>
        <v>0.22222222222222224</v>
      </c>
      <c r="AG373" s="88" t="e">
        <f t="shared" si="81"/>
        <v>#DIV/0!</v>
      </c>
      <c r="AH373" s="88">
        <f t="shared" si="82"/>
        <v>0.11111111111111112</v>
      </c>
      <c r="AI373" s="88" t="e">
        <f t="shared" si="83"/>
        <v>#DIV/0!</v>
      </c>
      <c r="AJ373" s="94" t="s">
        <v>4454</v>
      </c>
      <c r="AK373" s="118" t="s">
        <v>3561</v>
      </c>
    </row>
    <row r="374" spans="1:37" ht="16" x14ac:dyDescent="0.2">
      <c r="A374" s="2" t="s">
        <v>391</v>
      </c>
      <c r="B374" s="2" t="s">
        <v>20</v>
      </c>
      <c r="C374" s="2" t="s">
        <v>2363</v>
      </c>
      <c r="D374" s="2"/>
      <c r="E374" t="s">
        <v>2362</v>
      </c>
      <c r="F374" s="2" t="s">
        <v>863</v>
      </c>
      <c r="G374" s="2" t="s">
        <v>862</v>
      </c>
      <c r="H374" s="2" t="s">
        <v>390</v>
      </c>
      <c r="I374">
        <v>1</v>
      </c>
      <c r="J374" s="18" t="s">
        <v>3866</v>
      </c>
      <c r="K374" s="27" t="s">
        <v>3867</v>
      </c>
      <c r="L374" s="65">
        <v>1</v>
      </c>
      <c r="N374" s="75">
        <v>0.2</v>
      </c>
      <c r="O374">
        <v>0.5</v>
      </c>
      <c r="Q374" s="18">
        <v>0.5</v>
      </c>
      <c r="R374" s="18">
        <v>1</v>
      </c>
      <c r="S374" t="s">
        <v>2995</v>
      </c>
      <c r="T374" s="65">
        <v>1</v>
      </c>
      <c r="U374" s="31">
        <v>15</v>
      </c>
      <c r="V374" t="s">
        <v>2362</v>
      </c>
      <c r="W374" s="2" t="s">
        <v>863</v>
      </c>
      <c r="X374" s="71">
        <f t="shared" si="72"/>
        <v>4</v>
      </c>
      <c r="Y374" s="71">
        <f t="shared" si="73"/>
        <v>4</v>
      </c>
      <c r="Z374" s="88">
        <f t="shared" si="74"/>
        <v>4</v>
      </c>
      <c r="AA374" s="88">
        <f t="shared" si="75"/>
        <v>4</v>
      </c>
      <c r="AB374" s="90">
        <f t="shared" si="76"/>
        <v>4.1666666666666669E-4</v>
      </c>
      <c r="AC374" s="31">
        <f t="shared" si="77"/>
        <v>480</v>
      </c>
      <c r="AD374" s="88">
        <f t="shared" si="78"/>
        <v>8.3333333333333339E-4</v>
      </c>
      <c r="AE374" s="88">
        <f t="shared" si="79"/>
        <v>8.3333333333333339E-4</v>
      </c>
      <c r="AF374" s="88">
        <f t="shared" si="80"/>
        <v>2.6666666666666668E-2</v>
      </c>
      <c r="AG374" s="88">
        <f t="shared" si="81"/>
        <v>2.6666666666666668E-2</v>
      </c>
      <c r="AH374" s="88" t="e">
        <f t="shared" si="82"/>
        <v>#DIV/0!</v>
      </c>
      <c r="AI374" s="88">
        <f t="shared" si="83"/>
        <v>1.3333333333333334E-2</v>
      </c>
      <c r="AJ374" s="94" t="s">
        <v>4454</v>
      </c>
    </row>
    <row r="375" spans="1:37" ht="16" x14ac:dyDescent="0.2">
      <c r="A375" s="2" t="s">
        <v>386</v>
      </c>
      <c r="B375" s="2" t="s">
        <v>20</v>
      </c>
      <c r="C375" s="2" t="s">
        <v>2363</v>
      </c>
      <c r="D375" s="2"/>
      <c r="E375" t="s">
        <v>2362</v>
      </c>
      <c r="F375" s="2" t="s">
        <v>863</v>
      </c>
      <c r="G375" s="2" t="s">
        <v>862</v>
      </c>
      <c r="H375" s="2" t="s">
        <v>385</v>
      </c>
      <c r="I375" s="26">
        <v>1</v>
      </c>
      <c r="J375" s="18" t="s">
        <v>3866</v>
      </c>
      <c r="K375" s="27" t="s">
        <v>3867</v>
      </c>
      <c r="L375" s="65">
        <v>1</v>
      </c>
      <c r="N375" s="75">
        <v>0.2</v>
      </c>
      <c r="O375">
        <v>0.5</v>
      </c>
      <c r="Q375" s="18">
        <v>0.5</v>
      </c>
      <c r="R375" s="18">
        <v>1</v>
      </c>
      <c r="S375" t="s">
        <v>2995</v>
      </c>
      <c r="T375" s="65">
        <v>1</v>
      </c>
      <c r="U375" s="31">
        <v>15</v>
      </c>
      <c r="V375" t="s">
        <v>2362</v>
      </c>
      <c r="W375" s="2" t="s">
        <v>863</v>
      </c>
      <c r="X375" s="71">
        <f t="shared" si="72"/>
        <v>4</v>
      </c>
      <c r="Y375" s="71">
        <f t="shared" si="73"/>
        <v>4</v>
      </c>
      <c r="Z375" s="88">
        <f t="shared" si="74"/>
        <v>4</v>
      </c>
      <c r="AA375" s="88">
        <f t="shared" si="75"/>
        <v>4</v>
      </c>
      <c r="AB375" s="90">
        <f t="shared" si="76"/>
        <v>4.1666666666666669E-4</v>
      </c>
      <c r="AC375" s="31">
        <f t="shared" si="77"/>
        <v>480</v>
      </c>
      <c r="AD375" s="88">
        <f t="shared" si="78"/>
        <v>8.3333333333333339E-4</v>
      </c>
      <c r="AE375" s="88">
        <f t="shared" si="79"/>
        <v>8.3333333333333339E-4</v>
      </c>
      <c r="AF375" s="88">
        <f t="shared" si="80"/>
        <v>2.6666666666666668E-2</v>
      </c>
      <c r="AG375" s="88">
        <f t="shared" si="81"/>
        <v>2.6666666666666668E-2</v>
      </c>
      <c r="AH375" s="88" t="e">
        <f t="shared" si="82"/>
        <v>#DIV/0!</v>
      </c>
      <c r="AI375" s="88">
        <f t="shared" si="83"/>
        <v>1.3333333333333334E-2</v>
      </c>
      <c r="AJ375" s="94" t="s">
        <v>4454</v>
      </c>
    </row>
    <row r="376" spans="1:37" ht="16" x14ac:dyDescent="0.2">
      <c r="A376" s="2" t="s">
        <v>386</v>
      </c>
      <c r="B376" s="2" t="s">
        <v>20</v>
      </c>
      <c r="C376" s="2" t="s">
        <v>2365</v>
      </c>
      <c r="D376" s="2"/>
      <c r="E376" t="s">
        <v>2364</v>
      </c>
      <c r="F376" s="2" t="s">
        <v>865</v>
      </c>
      <c r="G376" s="2" t="s">
        <v>864</v>
      </c>
      <c r="H376" s="2" t="s">
        <v>385</v>
      </c>
      <c r="I376" s="25" t="s">
        <v>3549</v>
      </c>
      <c r="J376" s="18" t="s">
        <v>3870</v>
      </c>
      <c r="K376" s="27" t="s">
        <v>3871</v>
      </c>
      <c r="L376" s="65">
        <v>2</v>
      </c>
      <c r="N376" s="75">
        <v>5</v>
      </c>
      <c r="P376">
        <v>5</v>
      </c>
      <c r="Q376" s="18">
        <v>4.5</v>
      </c>
      <c r="R376" s="18">
        <v>4.5</v>
      </c>
      <c r="S376" t="s">
        <v>3089</v>
      </c>
      <c r="T376" s="65">
        <v>2</v>
      </c>
      <c r="U376" s="31">
        <v>15</v>
      </c>
      <c r="V376" t="s">
        <v>2364</v>
      </c>
      <c r="W376" s="2" t="s">
        <v>865</v>
      </c>
      <c r="X376" s="71" t="e">
        <f t="shared" si="72"/>
        <v>#DIV/0!</v>
      </c>
      <c r="Y376" s="71">
        <f t="shared" si="73"/>
        <v>5.5555555555555554</v>
      </c>
      <c r="Z376" s="88" t="e">
        <f t="shared" si="74"/>
        <v>#DIV/0!</v>
      </c>
      <c r="AA376" s="88">
        <f t="shared" si="75"/>
        <v>11.111111111111111</v>
      </c>
      <c r="AB376" s="90">
        <f t="shared" si="76"/>
        <v>5.208333333333333E-3</v>
      </c>
      <c r="AC376" s="31">
        <f t="shared" si="77"/>
        <v>960</v>
      </c>
      <c r="AD376" s="88" t="e">
        <f t="shared" si="78"/>
        <v>#DIV/0!</v>
      </c>
      <c r="AE376" s="88">
        <f t="shared" si="79"/>
        <v>1.1574074074074073E-3</v>
      </c>
      <c r="AF376" s="88" t="e">
        <f t="shared" si="80"/>
        <v>#DIV/0!</v>
      </c>
      <c r="AG376" s="88">
        <f t="shared" si="81"/>
        <v>3.7037037037037035E-2</v>
      </c>
      <c r="AH376" s="88">
        <f t="shared" si="82"/>
        <v>3.3333333333333333E-2</v>
      </c>
      <c r="AI376" s="88">
        <f t="shared" si="83"/>
        <v>3.7037037037037035E-2</v>
      </c>
      <c r="AJ376" s="94" t="s">
        <v>4454</v>
      </c>
      <c r="AK376" s="118" t="s">
        <v>3873</v>
      </c>
    </row>
    <row r="377" spans="1:37" ht="16" x14ac:dyDescent="0.2">
      <c r="A377" s="2" t="s">
        <v>391</v>
      </c>
      <c r="B377" s="2" t="s">
        <v>20</v>
      </c>
      <c r="C377" s="2" t="s">
        <v>2365</v>
      </c>
      <c r="D377" s="2"/>
      <c r="E377" t="s">
        <v>2364</v>
      </c>
      <c r="F377" s="2" t="s">
        <v>865</v>
      </c>
      <c r="G377" s="2" t="s">
        <v>864</v>
      </c>
      <c r="H377" s="2" t="s">
        <v>390</v>
      </c>
      <c r="I377" s="25" t="s">
        <v>3549</v>
      </c>
      <c r="J377" s="18" t="s">
        <v>3870</v>
      </c>
      <c r="K377" s="27" t="s">
        <v>3871</v>
      </c>
      <c r="L377" s="65">
        <v>2</v>
      </c>
      <c r="N377" s="75">
        <v>5</v>
      </c>
      <c r="P377">
        <v>5</v>
      </c>
      <c r="Q377" s="18">
        <v>4.5</v>
      </c>
      <c r="R377" s="18">
        <v>4.5</v>
      </c>
      <c r="S377" t="s">
        <v>3089</v>
      </c>
      <c r="T377" s="65">
        <v>2</v>
      </c>
      <c r="U377" s="31">
        <v>15</v>
      </c>
      <c r="V377" t="s">
        <v>2364</v>
      </c>
      <c r="W377" s="2" t="s">
        <v>865</v>
      </c>
      <c r="X377" s="71" t="e">
        <f t="shared" si="72"/>
        <v>#DIV/0!</v>
      </c>
      <c r="Y377" s="71">
        <f t="shared" si="73"/>
        <v>5.5555555555555554</v>
      </c>
      <c r="Z377" s="88" t="e">
        <f t="shared" si="74"/>
        <v>#DIV/0!</v>
      </c>
      <c r="AA377" s="88">
        <f t="shared" si="75"/>
        <v>11.111111111111111</v>
      </c>
      <c r="AB377" s="90">
        <f t="shared" si="76"/>
        <v>5.208333333333333E-3</v>
      </c>
      <c r="AC377" s="31">
        <f t="shared" si="77"/>
        <v>960</v>
      </c>
      <c r="AD377" s="88" t="e">
        <f t="shared" si="78"/>
        <v>#DIV/0!</v>
      </c>
      <c r="AE377" s="88">
        <f t="shared" si="79"/>
        <v>1.1574074074074073E-3</v>
      </c>
      <c r="AF377" s="88" t="e">
        <f t="shared" si="80"/>
        <v>#DIV/0!</v>
      </c>
      <c r="AG377" s="88">
        <f t="shared" si="81"/>
        <v>3.7037037037037035E-2</v>
      </c>
      <c r="AH377" s="88">
        <f t="shared" si="82"/>
        <v>3.3333333333333333E-2</v>
      </c>
      <c r="AI377" s="88">
        <f t="shared" si="83"/>
        <v>3.7037037037037035E-2</v>
      </c>
      <c r="AJ377" s="94" t="s">
        <v>4454</v>
      </c>
    </row>
    <row r="378" spans="1:37" ht="16" x14ac:dyDescent="0.2">
      <c r="A378" s="2" t="s">
        <v>391</v>
      </c>
      <c r="B378" s="2" t="s">
        <v>20</v>
      </c>
      <c r="C378" s="2" t="s">
        <v>2367</v>
      </c>
      <c r="D378" s="2"/>
      <c r="E378" t="s">
        <v>3159</v>
      </c>
      <c r="F378" s="2" t="s">
        <v>867</v>
      </c>
      <c r="G378" s="2" t="s">
        <v>866</v>
      </c>
      <c r="H378" s="2" t="s">
        <v>390</v>
      </c>
      <c r="I378" s="42" t="s">
        <v>3840</v>
      </c>
      <c r="J378" s="18" t="s">
        <v>3874</v>
      </c>
      <c r="K378" s="27" t="s">
        <v>3875</v>
      </c>
      <c r="L378" s="65">
        <v>2</v>
      </c>
      <c r="M378" t="s">
        <v>3876</v>
      </c>
      <c r="N378" s="75">
        <v>1</v>
      </c>
      <c r="O378">
        <v>0.5</v>
      </c>
      <c r="Q378" s="18">
        <v>0.1</v>
      </c>
      <c r="R378" s="18">
        <v>0.1</v>
      </c>
      <c r="S378" t="s">
        <v>3089</v>
      </c>
      <c r="T378" s="65">
        <v>2</v>
      </c>
      <c r="U378" s="31">
        <v>15</v>
      </c>
      <c r="V378" t="s">
        <v>3159</v>
      </c>
      <c r="W378" s="2" t="s">
        <v>867</v>
      </c>
      <c r="X378" s="71">
        <f t="shared" si="72"/>
        <v>10</v>
      </c>
      <c r="Y378" s="71">
        <f t="shared" si="73"/>
        <v>49.999999999999993</v>
      </c>
      <c r="Z378" s="88">
        <f t="shared" si="74"/>
        <v>20</v>
      </c>
      <c r="AA378" s="88">
        <f t="shared" si="75"/>
        <v>99.999999999999986</v>
      </c>
      <c r="AB378" s="90">
        <f t="shared" si="76"/>
        <v>1.0416666666666667E-3</v>
      </c>
      <c r="AC378" s="31">
        <f t="shared" si="77"/>
        <v>960</v>
      </c>
      <c r="AD378" s="88">
        <f t="shared" si="78"/>
        <v>2.0833333333333333E-3</v>
      </c>
      <c r="AE378" s="88">
        <f t="shared" si="79"/>
        <v>1.0416666666666666E-2</v>
      </c>
      <c r="AF378" s="88">
        <f t="shared" si="80"/>
        <v>6.6666666666666666E-2</v>
      </c>
      <c r="AG378" s="88">
        <f t="shared" si="81"/>
        <v>0.33333333333333331</v>
      </c>
      <c r="AH378" s="88" t="e">
        <f t="shared" si="82"/>
        <v>#DIV/0!</v>
      </c>
      <c r="AI378" s="88">
        <f t="shared" si="83"/>
        <v>0.33333333333333331</v>
      </c>
      <c r="AJ378" s="94" t="s">
        <v>4454</v>
      </c>
      <c r="AK378" s="118" t="s">
        <v>3878</v>
      </c>
    </row>
    <row r="379" spans="1:37" ht="16" x14ac:dyDescent="0.2">
      <c r="A379" s="2" t="s">
        <v>386</v>
      </c>
      <c r="B379" s="2" t="s">
        <v>20</v>
      </c>
      <c r="C379" s="2" t="s">
        <v>2367</v>
      </c>
      <c r="D379" s="2"/>
      <c r="E379" t="s">
        <v>3159</v>
      </c>
      <c r="F379" s="2" t="s">
        <v>867</v>
      </c>
      <c r="G379" s="2" t="s">
        <v>866</v>
      </c>
      <c r="H379" s="2" t="s">
        <v>385</v>
      </c>
      <c r="I379" s="42" t="s">
        <v>3840</v>
      </c>
      <c r="J379" s="18" t="s">
        <v>3874</v>
      </c>
      <c r="K379" s="27" t="s">
        <v>3875</v>
      </c>
      <c r="L379" s="65">
        <v>2</v>
      </c>
      <c r="M379" t="s">
        <v>3876</v>
      </c>
      <c r="N379" s="75">
        <v>1</v>
      </c>
      <c r="O379">
        <v>0.5</v>
      </c>
      <c r="Q379" s="18">
        <v>0.1</v>
      </c>
      <c r="R379" s="18">
        <v>0.1</v>
      </c>
      <c r="S379" t="s">
        <v>3089</v>
      </c>
      <c r="T379" s="65">
        <v>2</v>
      </c>
      <c r="U379" s="31">
        <v>15</v>
      </c>
      <c r="V379" t="s">
        <v>3159</v>
      </c>
      <c r="W379" s="2" t="s">
        <v>867</v>
      </c>
      <c r="X379" s="71">
        <f t="shared" si="72"/>
        <v>10</v>
      </c>
      <c r="Y379" s="71">
        <f t="shared" si="73"/>
        <v>49.999999999999993</v>
      </c>
      <c r="Z379" s="88">
        <f t="shared" si="74"/>
        <v>20</v>
      </c>
      <c r="AA379" s="88">
        <f t="shared" si="75"/>
        <v>99.999999999999986</v>
      </c>
      <c r="AB379" s="90">
        <f t="shared" si="76"/>
        <v>1.0416666666666667E-3</v>
      </c>
      <c r="AC379" s="31">
        <f t="shared" si="77"/>
        <v>960</v>
      </c>
      <c r="AD379" s="88">
        <f t="shared" si="78"/>
        <v>2.0833333333333333E-3</v>
      </c>
      <c r="AE379" s="88">
        <f t="shared" si="79"/>
        <v>1.0416666666666666E-2</v>
      </c>
      <c r="AF379" s="88">
        <f t="shared" si="80"/>
        <v>6.6666666666666666E-2</v>
      </c>
      <c r="AG379" s="88">
        <f t="shared" si="81"/>
        <v>0.33333333333333331</v>
      </c>
      <c r="AH379" s="88" t="e">
        <f t="shared" si="82"/>
        <v>#DIV/0!</v>
      </c>
      <c r="AI379" s="88">
        <f t="shared" si="83"/>
        <v>0.33333333333333331</v>
      </c>
      <c r="AJ379" s="94" t="s">
        <v>4454</v>
      </c>
      <c r="AK379" s="118" t="s">
        <v>3878</v>
      </c>
    </row>
    <row r="380" spans="1:37" ht="16" x14ac:dyDescent="0.2">
      <c r="A380" s="2" t="s">
        <v>391</v>
      </c>
      <c r="B380" s="2" t="s">
        <v>20</v>
      </c>
      <c r="C380" s="2" t="s">
        <v>2369</v>
      </c>
      <c r="D380" s="2"/>
      <c r="E380" t="s">
        <v>2368</v>
      </c>
      <c r="F380" s="2" t="s">
        <v>869</v>
      </c>
      <c r="G380" s="2" t="s">
        <v>868</v>
      </c>
      <c r="H380" s="2" t="s">
        <v>390</v>
      </c>
      <c r="I380" s="26" t="s">
        <v>3534</v>
      </c>
      <c r="J380" s="18" t="s">
        <v>3507</v>
      </c>
      <c r="K380" s="27" t="s">
        <v>3564</v>
      </c>
      <c r="L380" s="65">
        <v>0.2</v>
      </c>
      <c r="N380" s="75">
        <v>5</v>
      </c>
      <c r="O380">
        <v>12</v>
      </c>
      <c r="P380">
        <v>60</v>
      </c>
      <c r="T380" s="65">
        <v>0.2</v>
      </c>
      <c r="U380" s="31">
        <v>15</v>
      </c>
      <c r="V380" t="s">
        <v>2368</v>
      </c>
      <c r="W380" s="2" t="s">
        <v>869</v>
      </c>
      <c r="X380" s="71">
        <f t="shared" si="72"/>
        <v>20.833333333333329</v>
      </c>
      <c r="Y380" s="71" t="e">
        <f t="shared" si="73"/>
        <v>#DIV/0!</v>
      </c>
      <c r="Z380" s="88">
        <f t="shared" si="74"/>
        <v>4.1666666666666661</v>
      </c>
      <c r="AA380" s="88" t="e">
        <f t="shared" si="75"/>
        <v>#DIV/0!</v>
      </c>
      <c r="AB380" s="90">
        <f t="shared" si="76"/>
        <v>5.2083333333333336E-2</v>
      </c>
      <c r="AC380" s="31">
        <f t="shared" si="77"/>
        <v>96</v>
      </c>
      <c r="AD380" s="88">
        <f t="shared" si="78"/>
        <v>4.340277777777778E-3</v>
      </c>
      <c r="AE380" s="88" t="e">
        <f t="shared" si="79"/>
        <v>#DIV/0!</v>
      </c>
      <c r="AF380" s="88">
        <f t="shared" si="80"/>
        <v>0.1388888888888889</v>
      </c>
      <c r="AG380" s="88" t="e">
        <f t="shared" si="81"/>
        <v>#DIV/0!</v>
      </c>
      <c r="AH380" s="88">
        <f t="shared" si="82"/>
        <v>2.777777777777778E-2</v>
      </c>
      <c r="AI380" s="88" t="e">
        <f t="shared" si="83"/>
        <v>#DIV/0!</v>
      </c>
      <c r="AJ380" s="94" t="s">
        <v>4454</v>
      </c>
    </row>
    <row r="381" spans="1:37" ht="16" x14ac:dyDescent="0.2">
      <c r="A381" s="2" t="s">
        <v>386</v>
      </c>
      <c r="B381" s="2" t="s">
        <v>20</v>
      </c>
      <c r="C381" s="2" t="s">
        <v>2369</v>
      </c>
      <c r="D381" s="2"/>
      <c r="E381" t="s">
        <v>2368</v>
      </c>
      <c r="F381" s="2" t="s">
        <v>869</v>
      </c>
      <c r="G381" s="2" t="s">
        <v>868</v>
      </c>
      <c r="H381" s="2" t="s">
        <v>385</v>
      </c>
      <c r="I381" s="26" t="s">
        <v>3534</v>
      </c>
      <c r="J381" s="18" t="s">
        <v>3507</v>
      </c>
      <c r="K381" s="27" t="s">
        <v>3564</v>
      </c>
      <c r="L381" s="65">
        <v>0.2</v>
      </c>
      <c r="N381" s="75">
        <v>5</v>
      </c>
      <c r="O381">
        <v>12</v>
      </c>
      <c r="P381">
        <v>60</v>
      </c>
      <c r="T381" s="65">
        <v>0.2</v>
      </c>
      <c r="U381" s="31">
        <v>15</v>
      </c>
      <c r="V381" t="s">
        <v>2368</v>
      </c>
      <c r="W381" s="2" t="s">
        <v>869</v>
      </c>
      <c r="X381" s="71">
        <f t="shared" si="72"/>
        <v>20.833333333333329</v>
      </c>
      <c r="Y381" s="71" t="e">
        <f t="shared" si="73"/>
        <v>#DIV/0!</v>
      </c>
      <c r="Z381" s="88">
        <f t="shared" si="74"/>
        <v>4.1666666666666661</v>
      </c>
      <c r="AA381" s="88" t="e">
        <f t="shared" si="75"/>
        <v>#DIV/0!</v>
      </c>
      <c r="AB381" s="90">
        <f t="shared" si="76"/>
        <v>5.2083333333333336E-2</v>
      </c>
      <c r="AC381" s="31">
        <f t="shared" si="77"/>
        <v>96</v>
      </c>
      <c r="AD381" s="88">
        <f t="shared" si="78"/>
        <v>4.340277777777778E-3</v>
      </c>
      <c r="AE381" s="88" t="e">
        <f t="shared" si="79"/>
        <v>#DIV/0!</v>
      </c>
      <c r="AF381" s="88">
        <f t="shared" si="80"/>
        <v>0.1388888888888889</v>
      </c>
      <c r="AG381" s="88" t="e">
        <f t="shared" si="81"/>
        <v>#DIV/0!</v>
      </c>
      <c r="AH381" s="88">
        <f t="shared" si="82"/>
        <v>2.777777777777778E-2</v>
      </c>
      <c r="AI381" s="88" t="e">
        <f t="shared" si="83"/>
        <v>#DIV/0!</v>
      </c>
      <c r="AJ381" s="94" t="s">
        <v>4454</v>
      </c>
    </row>
    <row r="382" spans="1:37" ht="16" x14ac:dyDescent="0.2">
      <c r="A382" s="2" t="s">
        <v>391</v>
      </c>
      <c r="B382" s="2" t="s">
        <v>20</v>
      </c>
      <c r="C382" s="2" t="s">
        <v>2371</v>
      </c>
      <c r="D382" s="2"/>
      <c r="E382" t="s">
        <v>2370</v>
      </c>
      <c r="F382" s="2" t="s">
        <v>871</v>
      </c>
      <c r="G382" s="2" t="s">
        <v>870</v>
      </c>
      <c r="H382" s="2" t="s">
        <v>390</v>
      </c>
      <c r="I382">
        <v>0.2</v>
      </c>
      <c r="J382" s="18" t="s">
        <v>3880</v>
      </c>
      <c r="K382" s="27" t="s">
        <v>3881</v>
      </c>
      <c r="L382" s="65">
        <v>0.2</v>
      </c>
      <c r="N382" s="75">
        <v>1</v>
      </c>
      <c r="O382">
        <v>0.5</v>
      </c>
      <c r="Q382" s="18">
        <v>0.5</v>
      </c>
      <c r="R382" s="18">
        <v>1</v>
      </c>
      <c r="S382" t="s">
        <v>3164</v>
      </c>
      <c r="T382" s="65">
        <v>0.2</v>
      </c>
      <c r="U382" s="31">
        <v>15</v>
      </c>
      <c r="V382" t="s">
        <v>2370</v>
      </c>
      <c r="W382" s="2" t="s">
        <v>871</v>
      </c>
      <c r="X382" s="71">
        <f t="shared" si="72"/>
        <v>99.999999999999986</v>
      </c>
      <c r="Y382" s="71">
        <f t="shared" si="73"/>
        <v>99.999999999999986</v>
      </c>
      <c r="Z382" s="88">
        <f t="shared" si="74"/>
        <v>20</v>
      </c>
      <c r="AA382" s="88">
        <f t="shared" si="75"/>
        <v>20</v>
      </c>
      <c r="AB382" s="90">
        <f t="shared" si="76"/>
        <v>1.0416666666666666E-2</v>
      </c>
      <c r="AC382" s="31">
        <f t="shared" si="77"/>
        <v>96</v>
      </c>
      <c r="AD382" s="88">
        <f t="shared" si="78"/>
        <v>2.0833333333333332E-2</v>
      </c>
      <c r="AE382" s="88">
        <f t="shared" si="79"/>
        <v>2.0833333333333332E-2</v>
      </c>
      <c r="AF382" s="88">
        <f t="shared" si="80"/>
        <v>0.66666666666666663</v>
      </c>
      <c r="AG382" s="88">
        <f t="shared" si="81"/>
        <v>0.66666666666666663</v>
      </c>
      <c r="AH382" s="88" t="e">
        <f t="shared" si="82"/>
        <v>#DIV/0!</v>
      </c>
      <c r="AI382" s="88">
        <f t="shared" si="83"/>
        <v>0.33333333333333331</v>
      </c>
      <c r="AJ382" s="94" t="s">
        <v>4454</v>
      </c>
      <c r="AK382" s="118" t="s">
        <v>3883</v>
      </c>
    </row>
    <row r="383" spans="1:37" ht="16" x14ac:dyDescent="0.2">
      <c r="A383" s="2" t="s">
        <v>386</v>
      </c>
      <c r="B383" s="2" t="s">
        <v>20</v>
      </c>
      <c r="C383" s="2" t="s">
        <v>2371</v>
      </c>
      <c r="D383" s="2"/>
      <c r="E383" t="s">
        <v>2370</v>
      </c>
      <c r="F383" s="2" t="s">
        <v>871</v>
      </c>
      <c r="G383" s="2" t="s">
        <v>870</v>
      </c>
      <c r="H383" s="2" t="s">
        <v>385</v>
      </c>
      <c r="I383">
        <v>0.2</v>
      </c>
      <c r="J383" s="18" t="s">
        <v>3880</v>
      </c>
      <c r="K383" s="27" t="s">
        <v>3881</v>
      </c>
      <c r="L383" s="65">
        <v>0.2</v>
      </c>
      <c r="N383" s="75">
        <v>1</v>
      </c>
      <c r="O383">
        <v>0.5</v>
      </c>
      <c r="Q383" s="18">
        <v>0.5</v>
      </c>
      <c r="R383" s="18">
        <v>1</v>
      </c>
      <c r="S383" t="s">
        <v>3164</v>
      </c>
      <c r="T383" s="65">
        <v>0.2</v>
      </c>
      <c r="U383" s="31">
        <v>15</v>
      </c>
      <c r="V383" t="s">
        <v>2370</v>
      </c>
      <c r="W383" s="2" t="s">
        <v>871</v>
      </c>
      <c r="X383" s="71">
        <f t="shared" si="72"/>
        <v>99.999999999999986</v>
      </c>
      <c r="Y383" s="71">
        <f t="shared" si="73"/>
        <v>99.999999999999986</v>
      </c>
      <c r="Z383" s="88">
        <f t="shared" si="74"/>
        <v>20</v>
      </c>
      <c r="AA383" s="88">
        <f t="shared" si="75"/>
        <v>20</v>
      </c>
      <c r="AB383" s="90">
        <f t="shared" si="76"/>
        <v>1.0416666666666666E-2</v>
      </c>
      <c r="AC383" s="31">
        <f t="shared" si="77"/>
        <v>96</v>
      </c>
      <c r="AD383" s="88">
        <f t="shared" si="78"/>
        <v>2.0833333333333332E-2</v>
      </c>
      <c r="AE383" s="88">
        <f t="shared" si="79"/>
        <v>2.0833333333333332E-2</v>
      </c>
      <c r="AF383" s="88">
        <f t="shared" si="80"/>
        <v>0.66666666666666663</v>
      </c>
      <c r="AG383" s="88">
        <f t="shared" si="81"/>
        <v>0.66666666666666663</v>
      </c>
      <c r="AH383" s="88" t="e">
        <f t="shared" si="82"/>
        <v>#DIV/0!</v>
      </c>
      <c r="AI383" s="88">
        <f t="shared" si="83"/>
        <v>0.33333333333333331</v>
      </c>
      <c r="AJ383" s="94" t="s">
        <v>4454</v>
      </c>
      <c r="AK383" s="118" t="s">
        <v>3883</v>
      </c>
    </row>
    <row r="384" spans="1:37" ht="16" x14ac:dyDescent="0.2">
      <c r="A384" s="2" t="s">
        <v>391</v>
      </c>
      <c r="B384" s="2" t="s">
        <v>876</v>
      </c>
      <c r="C384" s="2" t="s">
        <v>2375</v>
      </c>
      <c r="D384" s="2"/>
      <c r="E384" t="s">
        <v>2374</v>
      </c>
      <c r="F384" s="2" t="s">
        <v>874</v>
      </c>
      <c r="G384" s="2" t="s">
        <v>873</v>
      </c>
      <c r="H384" s="2" t="s">
        <v>390</v>
      </c>
      <c r="I384" s="42" t="s">
        <v>3549</v>
      </c>
      <c r="J384" t="s">
        <v>3884</v>
      </c>
      <c r="K384" s="27" t="s">
        <v>3885</v>
      </c>
      <c r="L384" s="65">
        <v>2</v>
      </c>
      <c r="M384" t="s">
        <v>3500</v>
      </c>
      <c r="N384" s="75">
        <v>5</v>
      </c>
      <c r="O384">
        <v>5</v>
      </c>
      <c r="Q384" s="18">
        <v>5</v>
      </c>
      <c r="R384" s="18">
        <v>5</v>
      </c>
      <c r="S384" t="s">
        <v>2995</v>
      </c>
      <c r="T384" s="65">
        <v>2</v>
      </c>
      <c r="U384" s="31">
        <v>15</v>
      </c>
      <c r="V384" t="s">
        <v>2374</v>
      </c>
      <c r="W384" s="2" t="s">
        <v>874</v>
      </c>
      <c r="X384" s="71">
        <f t="shared" si="72"/>
        <v>5</v>
      </c>
      <c r="Y384" s="71">
        <f t="shared" si="73"/>
        <v>5</v>
      </c>
      <c r="Z384" s="88">
        <f t="shared" si="74"/>
        <v>10</v>
      </c>
      <c r="AA384" s="88">
        <f t="shared" si="75"/>
        <v>10</v>
      </c>
      <c r="AB384" s="90">
        <f t="shared" si="76"/>
        <v>5.208333333333333E-3</v>
      </c>
      <c r="AC384" s="31">
        <f t="shared" si="77"/>
        <v>960</v>
      </c>
      <c r="AD384" s="88">
        <f t="shared" si="78"/>
        <v>1.0416666666666667E-3</v>
      </c>
      <c r="AE384" s="88">
        <f t="shared" si="79"/>
        <v>1.0416666666666667E-3</v>
      </c>
      <c r="AF384" s="88">
        <f t="shared" si="80"/>
        <v>3.3333333333333333E-2</v>
      </c>
      <c r="AG384" s="88">
        <f t="shared" si="81"/>
        <v>3.3333333333333333E-2</v>
      </c>
      <c r="AH384" s="88" t="e">
        <f t="shared" si="82"/>
        <v>#DIV/0!</v>
      </c>
      <c r="AI384" s="88">
        <f t="shared" si="83"/>
        <v>3.3333333333333333E-2</v>
      </c>
      <c r="AJ384" s="94" t="s">
        <v>4454</v>
      </c>
    </row>
    <row r="385" spans="1:37" ht="16" x14ac:dyDescent="0.2">
      <c r="A385" s="2" t="s">
        <v>386</v>
      </c>
      <c r="B385" s="2" t="s">
        <v>876</v>
      </c>
      <c r="C385" s="2" t="s">
        <v>2375</v>
      </c>
      <c r="D385" s="2"/>
      <c r="E385" t="s">
        <v>2374</v>
      </c>
      <c r="F385" s="2" t="s">
        <v>874</v>
      </c>
      <c r="G385" s="2" t="s">
        <v>873</v>
      </c>
      <c r="H385" s="2" t="s">
        <v>385</v>
      </c>
      <c r="I385" s="42" t="s">
        <v>3549</v>
      </c>
      <c r="J385" t="s">
        <v>3884</v>
      </c>
      <c r="K385" s="27" t="s">
        <v>3885</v>
      </c>
      <c r="L385" s="65">
        <v>2</v>
      </c>
      <c r="M385" t="s">
        <v>3500</v>
      </c>
      <c r="N385" s="75">
        <v>5</v>
      </c>
      <c r="O385">
        <v>5</v>
      </c>
      <c r="Q385" s="18">
        <v>5</v>
      </c>
      <c r="R385" s="18">
        <v>5</v>
      </c>
      <c r="S385" t="s">
        <v>2995</v>
      </c>
      <c r="T385" s="65">
        <v>2</v>
      </c>
      <c r="U385" s="31">
        <v>15</v>
      </c>
      <c r="V385" t="s">
        <v>2374</v>
      </c>
      <c r="W385" s="2" t="s">
        <v>874</v>
      </c>
      <c r="X385" s="71">
        <f t="shared" si="72"/>
        <v>5</v>
      </c>
      <c r="Y385" s="71">
        <f t="shared" si="73"/>
        <v>5</v>
      </c>
      <c r="Z385" s="88">
        <f t="shared" si="74"/>
        <v>10</v>
      </c>
      <c r="AA385" s="88">
        <f t="shared" si="75"/>
        <v>10</v>
      </c>
      <c r="AB385" s="90">
        <f t="shared" si="76"/>
        <v>5.208333333333333E-3</v>
      </c>
      <c r="AC385" s="31">
        <f t="shared" si="77"/>
        <v>960</v>
      </c>
      <c r="AD385" s="88">
        <f t="shared" si="78"/>
        <v>1.0416666666666667E-3</v>
      </c>
      <c r="AE385" s="88">
        <f t="shared" si="79"/>
        <v>1.0416666666666667E-3</v>
      </c>
      <c r="AF385" s="88">
        <f t="shared" si="80"/>
        <v>3.3333333333333333E-2</v>
      </c>
      <c r="AG385" s="88">
        <f t="shared" si="81"/>
        <v>3.3333333333333333E-2</v>
      </c>
      <c r="AH385" s="88" t="e">
        <f t="shared" si="82"/>
        <v>#DIV/0!</v>
      </c>
      <c r="AI385" s="88">
        <f t="shared" si="83"/>
        <v>3.3333333333333333E-2</v>
      </c>
      <c r="AJ385" s="94" t="s">
        <v>4454</v>
      </c>
    </row>
    <row r="386" spans="1:37" ht="16" x14ac:dyDescent="0.2">
      <c r="A386" s="2" t="s">
        <v>386</v>
      </c>
      <c r="B386" s="2" t="s">
        <v>20</v>
      </c>
      <c r="C386" s="2" t="s">
        <v>2378</v>
      </c>
      <c r="D386" s="2"/>
      <c r="E386" s="6" t="s">
        <v>2377</v>
      </c>
      <c r="F386" s="2" t="s">
        <v>878</v>
      </c>
      <c r="G386" s="2" t="s">
        <v>877</v>
      </c>
      <c r="H386" s="2" t="s">
        <v>385</v>
      </c>
      <c r="I386">
        <v>1</v>
      </c>
      <c r="J386" s="18" t="s">
        <v>3762</v>
      </c>
      <c r="K386" s="27" t="s">
        <v>3887</v>
      </c>
      <c r="L386" s="65">
        <v>1</v>
      </c>
      <c r="N386" s="75">
        <v>5</v>
      </c>
      <c r="O386">
        <v>10</v>
      </c>
      <c r="Q386" s="18">
        <v>10</v>
      </c>
      <c r="R386" s="18">
        <v>20</v>
      </c>
      <c r="S386" t="s">
        <v>3017</v>
      </c>
      <c r="T386" s="65">
        <v>1</v>
      </c>
      <c r="U386" s="31">
        <v>15</v>
      </c>
      <c r="V386" s="6" t="s">
        <v>2377</v>
      </c>
      <c r="W386" s="2" t="s">
        <v>878</v>
      </c>
      <c r="X386" s="71">
        <f t="shared" si="72"/>
        <v>5</v>
      </c>
      <c r="Y386" s="71">
        <f t="shared" si="73"/>
        <v>5</v>
      </c>
      <c r="Z386" s="88">
        <f t="shared" si="74"/>
        <v>5</v>
      </c>
      <c r="AA386" s="88">
        <f t="shared" si="75"/>
        <v>5</v>
      </c>
      <c r="AB386" s="90">
        <f t="shared" si="76"/>
        <v>1.0416666666666666E-2</v>
      </c>
      <c r="AC386" s="31">
        <f t="shared" si="77"/>
        <v>480</v>
      </c>
      <c r="AD386" s="88">
        <f t="shared" si="78"/>
        <v>1.0416666666666667E-3</v>
      </c>
      <c r="AE386" s="88">
        <f t="shared" si="79"/>
        <v>1.0416666666666667E-3</v>
      </c>
      <c r="AF386" s="88">
        <f t="shared" si="80"/>
        <v>3.3333333333333333E-2</v>
      </c>
      <c r="AG386" s="88">
        <f t="shared" si="81"/>
        <v>3.3333333333333333E-2</v>
      </c>
      <c r="AH386" s="88" t="e">
        <f t="shared" si="82"/>
        <v>#DIV/0!</v>
      </c>
      <c r="AI386" s="88">
        <f t="shared" si="83"/>
        <v>1.6666666666666666E-2</v>
      </c>
      <c r="AJ386" s="94" t="s">
        <v>4454</v>
      </c>
    </row>
    <row r="387" spans="1:37" ht="16" x14ac:dyDescent="0.2">
      <c r="A387" s="2" t="s">
        <v>391</v>
      </c>
      <c r="B387" s="2" t="s">
        <v>20</v>
      </c>
      <c r="C387" s="2" t="s">
        <v>2378</v>
      </c>
      <c r="D387" s="2"/>
      <c r="E387" t="s">
        <v>2377</v>
      </c>
      <c r="F387" s="2" t="s">
        <v>878</v>
      </c>
      <c r="G387" s="2" t="s">
        <v>877</v>
      </c>
      <c r="H387" s="2" t="s">
        <v>390</v>
      </c>
      <c r="I387">
        <v>1</v>
      </c>
      <c r="J387" s="18" t="s">
        <v>3762</v>
      </c>
      <c r="K387" s="27" t="s">
        <v>3887</v>
      </c>
      <c r="L387" s="65">
        <v>1</v>
      </c>
      <c r="N387" s="75">
        <v>5</v>
      </c>
      <c r="O387">
        <v>10</v>
      </c>
      <c r="Q387" s="18">
        <v>10</v>
      </c>
      <c r="R387" s="18">
        <v>20</v>
      </c>
      <c r="S387" t="s">
        <v>3017</v>
      </c>
      <c r="T387" s="65">
        <v>1</v>
      </c>
      <c r="U387" s="31">
        <v>15</v>
      </c>
      <c r="V387" t="s">
        <v>2377</v>
      </c>
      <c r="W387" s="2" t="s">
        <v>878</v>
      </c>
      <c r="X387" s="71">
        <f t="shared" ref="X387:X450" si="84">N387/((0.1*O387)*T387)</f>
        <v>5</v>
      </c>
      <c r="Y387" s="71">
        <f t="shared" ref="Y387:Y450" si="85">N387/(0.1*Q387*T387)</f>
        <v>5</v>
      </c>
      <c r="Z387" s="88">
        <f t="shared" ref="Z387:Z450" si="86">N387/(0.1*O387)</f>
        <v>5</v>
      </c>
      <c r="AA387" s="88">
        <f t="shared" ref="AA387:AA450" si="87">N387/(0.1*Q387)</f>
        <v>5</v>
      </c>
      <c r="AB387" s="90">
        <f t="shared" ref="AB387:AB450" si="88">N387/AC387</f>
        <v>1.0416666666666666E-2</v>
      </c>
      <c r="AC387" s="31">
        <f t="shared" ref="AC387:AC450" si="89">T387*480</f>
        <v>480</v>
      </c>
      <c r="AD387" s="88">
        <f t="shared" ref="AD387:AD450" si="90">AB387/O387</f>
        <v>1.0416666666666667E-3</v>
      </c>
      <c r="AE387" s="88">
        <f t="shared" ref="AE387:AE450" si="91">AB387/Q387</f>
        <v>1.0416666666666667E-3</v>
      </c>
      <c r="AF387" s="88">
        <f t="shared" ref="AF387:AF450" si="92">((N387/(T387*U387))/O387)</f>
        <v>3.3333333333333333E-2</v>
      </c>
      <c r="AG387" s="88">
        <f t="shared" ref="AG387:AG450" si="93">((N387/(T387*U387))/Q387)</f>
        <v>3.3333333333333333E-2</v>
      </c>
      <c r="AH387" s="88" t="e">
        <f t="shared" si="82"/>
        <v>#DIV/0!</v>
      </c>
      <c r="AI387" s="88">
        <f t="shared" si="83"/>
        <v>1.6666666666666666E-2</v>
      </c>
      <c r="AJ387" s="94" t="s">
        <v>4454</v>
      </c>
    </row>
    <row r="388" spans="1:37" ht="16" x14ac:dyDescent="0.2">
      <c r="A388" s="2" t="s">
        <v>391</v>
      </c>
      <c r="B388" s="2" t="s">
        <v>20</v>
      </c>
      <c r="C388" s="2" t="s">
        <v>2380</v>
      </c>
      <c r="D388" s="2"/>
      <c r="E388" t="s">
        <v>2379</v>
      </c>
      <c r="F388" s="2" t="s">
        <v>880</v>
      </c>
      <c r="G388" s="2" t="s">
        <v>879</v>
      </c>
      <c r="H388" s="2" t="s">
        <v>390</v>
      </c>
      <c r="I388" s="25" t="s">
        <v>3557</v>
      </c>
      <c r="J388" s="18" t="s">
        <v>3748</v>
      </c>
      <c r="K388" s="27" t="s">
        <v>3889</v>
      </c>
      <c r="L388" s="65">
        <v>0.2</v>
      </c>
      <c r="N388" s="75">
        <v>2</v>
      </c>
      <c r="O388">
        <v>3</v>
      </c>
      <c r="Q388" s="18">
        <v>3</v>
      </c>
      <c r="R388" s="18">
        <v>16</v>
      </c>
      <c r="S388" t="s">
        <v>2992</v>
      </c>
      <c r="T388" s="65">
        <v>0.2</v>
      </c>
      <c r="U388" s="31">
        <v>15</v>
      </c>
      <c r="V388" t="s">
        <v>2379</v>
      </c>
      <c r="W388" s="2" t="s">
        <v>880</v>
      </c>
      <c r="X388" s="71">
        <f t="shared" si="84"/>
        <v>33.333333333333329</v>
      </c>
      <c r="Y388" s="71">
        <f t="shared" si="85"/>
        <v>33.333333333333329</v>
      </c>
      <c r="Z388" s="88">
        <f t="shared" si="86"/>
        <v>6.6666666666666661</v>
      </c>
      <c r="AA388" s="88">
        <f t="shared" si="87"/>
        <v>6.6666666666666661</v>
      </c>
      <c r="AB388" s="90">
        <f t="shared" si="88"/>
        <v>2.0833333333333332E-2</v>
      </c>
      <c r="AC388" s="31">
        <f t="shared" si="89"/>
        <v>96</v>
      </c>
      <c r="AD388" s="88">
        <f t="shared" si="90"/>
        <v>6.9444444444444441E-3</v>
      </c>
      <c r="AE388" s="88">
        <f t="shared" si="91"/>
        <v>6.9444444444444441E-3</v>
      </c>
      <c r="AF388" s="88">
        <f t="shared" si="92"/>
        <v>0.22222222222222221</v>
      </c>
      <c r="AG388" s="88">
        <f t="shared" si="93"/>
        <v>0.22222222222222221</v>
      </c>
      <c r="AH388" s="88" t="e">
        <f t="shared" ref="AH388:AH451" si="94">((N388/(T388*U388))/P388)</f>
        <v>#DIV/0!</v>
      </c>
      <c r="AI388" s="88">
        <f t="shared" ref="AI388:AI451" si="95">((N388/(T388*U388))/R388)</f>
        <v>4.1666666666666664E-2</v>
      </c>
      <c r="AJ388" s="94" t="s">
        <v>4454</v>
      </c>
    </row>
    <row r="389" spans="1:37" ht="16" x14ac:dyDescent="0.2">
      <c r="A389" s="2" t="s">
        <v>386</v>
      </c>
      <c r="B389" s="2" t="s">
        <v>20</v>
      </c>
      <c r="C389" s="2" t="s">
        <v>2380</v>
      </c>
      <c r="D389" s="2"/>
      <c r="E389" t="s">
        <v>2379</v>
      </c>
      <c r="F389" s="2" t="s">
        <v>880</v>
      </c>
      <c r="G389" s="2" t="s">
        <v>879</v>
      </c>
      <c r="H389" s="2" t="s">
        <v>385</v>
      </c>
      <c r="I389" s="25" t="s">
        <v>3557</v>
      </c>
      <c r="J389" s="18" t="s">
        <v>3748</v>
      </c>
      <c r="K389" s="27" t="s">
        <v>3889</v>
      </c>
      <c r="L389" s="65">
        <v>0.2</v>
      </c>
      <c r="N389" s="75">
        <v>2</v>
      </c>
      <c r="O389">
        <v>3</v>
      </c>
      <c r="Q389" s="18">
        <v>3</v>
      </c>
      <c r="R389" s="18">
        <v>16</v>
      </c>
      <c r="S389" t="s">
        <v>2992</v>
      </c>
      <c r="T389" s="65">
        <v>0.2</v>
      </c>
      <c r="U389" s="31">
        <v>15</v>
      </c>
      <c r="V389" t="s">
        <v>2379</v>
      </c>
      <c r="W389" s="2" t="s">
        <v>880</v>
      </c>
      <c r="X389" s="71">
        <f t="shared" si="84"/>
        <v>33.333333333333329</v>
      </c>
      <c r="Y389" s="71">
        <f t="shared" si="85"/>
        <v>33.333333333333329</v>
      </c>
      <c r="Z389" s="88">
        <f t="shared" si="86"/>
        <v>6.6666666666666661</v>
      </c>
      <c r="AA389" s="88">
        <f t="shared" si="87"/>
        <v>6.6666666666666661</v>
      </c>
      <c r="AB389" s="90">
        <f t="shared" si="88"/>
        <v>2.0833333333333332E-2</v>
      </c>
      <c r="AC389" s="31">
        <f t="shared" si="89"/>
        <v>96</v>
      </c>
      <c r="AD389" s="88">
        <f t="shared" si="90"/>
        <v>6.9444444444444441E-3</v>
      </c>
      <c r="AE389" s="88">
        <f t="shared" si="91"/>
        <v>6.9444444444444441E-3</v>
      </c>
      <c r="AF389" s="88">
        <f t="shared" si="92"/>
        <v>0.22222222222222221</v>
      </c>
      <c r="AG389" s="88">
        <f t="shared" si="93"/>
        <v>0.22222222222222221</v>
      </c>
      <c r="AH389" s="88" t="e">
        <f t="shared" si="94"/>
        <v>#DIV/0!</v>
      </c>
      <c r="AI389" s="88">
        <f t="shared" si="95"/>
        <v>4.1666666666666664E-2</v>
      </c>
      <c r="AJ389" s="94" t="s">
        <v>4454</v>
      </c>
    </row>
    <row r="390" spans="1:37" ht="16" x14ac:dyDescent="0.2">
      <c r="A390" s="2" t="s">
        <v>391</v>
      </c>
      <c r="B390" s="2" t="s">
        <v>20</v>
      </c>
      <c r="C390" s="2" t="s">
        <v>2382</v>
      </c>
      <c r="D390" s="2"/>
      <c r="E390" t="s">
        <v>2381</v>
      </c>
      <c r="F390" s="2" t="s">
        <v>882</v>
      </c>
      <c r="G390" s="2" t="s">
        <v>881</v>
      </c>
      <c r="H390" s="2" t="s">
        <v>390</v>
      </c>
      <c r="I390" s="25" t="s">
        <v>3549</v>
      </c>
      <c r="J390" t="s">
        <v>3884</v>
      </c>
      <c r="K390" s="27" t="s">
        <v>3891</v>
      </c>
      <c r="L390" s="65">
        <v>2</v>
      </c>
      <c r="M390" t="s">
        <v>3500</v>
      </c>
      <c r="N390" s="75">
        <v>2</v>
      </c>
      <c r="O390">
        <v>3</v>
      </c>
      <c r="Q390" s="18">
        <v>3</v>
      </c>
      <c r="R390" s="18">
        <v>6</v>
      </c>
      <c r="S390" t="s">
        <v>3017</v>
      </c>
      <c r="T390" s="65">
        <v>2</v>
      </c>
      <c r="U390" s="31">
        <v>15</v>
      </c>
      <c r="V390" t="s">
        <v>2381</v>
      </c>
      <c r="W390" s="2" t="s">
        <v>882</v>
      </c>
      <c r="X390" s="71">
        <f t="shared" si="84"/>
        <v>3.333333333333333</v>
      </c>
      <c r="Y390" s="71">
        <f t="shared" si="85"/>
        <v>3.333333333333333</v>
      </c>
      <c r="Z390" s="88">
        <f t="shared" si="86"/>
        <v>6.6666666666666661</v>
      </c>
      <c r="AA390" s="88">
        <f t="shared" si="87"/>
        <v>6.6666666666666661</v>
      </c>
      <c r="AB390" s="90">
        <f t="shared" si="88"/>
        <v>2.0833333333333333E-3</v>
      </c>
      <c r="AC390" s="31">
        <f t="shared" si="89"/>
        <v>960</v>
      </c>
      <c r="AD390" s="88">
        <f t="shared" si="90"/>
        <v>6.9444444444444447E-4</v>
      </c>
      <c r="AE390" s="88">
        <f t="shared" si="91"/>
        <v>6.9444444444444447E-4</v>
      </c>
      <c r="AF390" s="88">
        <f t="shared" si="92"/>
        <v>2.2222222222222223E-2</v>
      </c>
      <c r="AG390" s="88">
        <f t="shared" si="93"/>
        <v>2.2222222222222223E-2</v>
      </c>
      <c r="AH390" s="88" t="e">
        <f t="shared" si="94"/>
        <v>#DIV/0!</v>
      </c>
      <c r="AI390" s="88">
        <f t="shared" si="95"/>
        <v>1.1111111111111112E-2</v>
      </c>
      <c r="AJ390" s="94" t="s">
        <v>4454</v>
      </c>
    </row>
    <row r="391" spans="1:37" ht="16" x14ac:dyDescent="0.2">
      <c r="A391" s="2" t="s">
        <v>386</v>
      </c>
      <c r="B391" s="2" t="s">
        <v>20</v>
      </c>
      <c r="C391" s="2" t="s">
        <v>2382</v>
      </c>
      <c r="D391" s="2"/>
      <c r="E391" t="s">
        <v>2381</v>
      </c>
      <c r="F391" s="2" t="s">
        <v>882</v>
      </c>
      <c r="G391" s="2" t="s">
        <v>881</v>
      </c>
      <c r="H391" s="2" t="s">
        <v>385</v>
      </c>
      <c r="I391" s="26" t="s">
        <v>3549</v>
      </c>
      <c r="J391" t="s">
        <v>3884</v>
      </c>
      <c r="K391" s="27" t="s">
        <v>3891</v>
      </c>
      <c r="L391" s="65">
        <v>2</v>
      </c>
      <c r="M391" t="s">
        <v>3500</v>
      </c>
      <c r="N391" s="75">
        <v>2</v>
      </c>
      <c r="O391">
        <v>3</v>
      </c>
      <c r="Q391" s="18">
        <v>3</v>
      </c>
      <c r="R391" s="18">
        <v>6</v>
      </c>
      <c r="S391" t="s">
        <v>3017</v>
      </c>
      <c r="T391" s="65">
        <v>2</v>
      </c>
      <c r="U391" s="31">
        <v>15</v>
      </c>
      <c r="V391" t="s">
        <v>2381</v>
      </c>
      <c r="W391" s="2" t="s">
        <v>882</v>
      </c>
      <c r="X391" s="71">
        <f t="shared" si="84"/>
        <v>3.333333333333333</v>
      </c>
      <c r="Y391" s="71">
        <f t="shared" si="85"/>
        <v>3.333333333333333</v>
      </c>
      <c r="Z391" s="88">
        <f t="shared" si="86"/>
        <v>6.6666666666666661</v>
      </c>
      <c r="AA391" s="88">
        <f t="shared" si="87"/>
        <v>6.6666666666666661</v>
      </c>
      <c r="AB391" s="90">
        <f t="shared" si="88"/>
        <v>2.0833333333333333E-3</v>
      </c>
      <c r="AC391" s="31">
        <f t="shared" si="89"/>
        <v>960</v>
      </c>
      <c r="AD391" s="88">
        <f t="shared" si="90"/>
        <v>6.9444444444444447E-4</v>
      </c>
      <c r="AE391" s="88">
        <f t="shared" si="91"/>
        <v>6.9444444444444447E-4</v>
      </c>
      <c r="AF391" s="88">
        <f t="shared" si="92"/>
        <v>2.2222222222222223E-2</v>
      </c>
      <c r="AG391" s="88">
        <f t="shared" si="93"/>
        <v>2.2222222222222223E-2</v>
      </c>
      <c r="AH391" s="88" t="e">
        <f t="shared" si="94"/>
        <v>#DIV/0!</v>
      </c>
      <c r="AI391" s="88">
        <f t="shared" si="95"/>
        <v>1.1111111111111112E-2</v>
      </c>
      <c r="AJ391" s="94" t="s">
        <v>4454</v>
      </c>
    </row>
    <row r="392" spans="1:37" ht="48" x14ac:dyDescent="0.2">
      <c r="A392" s="2" t="s">
        <v>391</v>
      </c>
      <c r="B392" s="2" t="s">
        <v>885</v>
      </c>
      <c r="C392" s="2" t="s">
        <v>2384</v>
      </c>
      <c r="D392" s="2"/>
      <c r="E392" t="s">
        <v>2383</v>
      </c>
      <c r="F392" s="2" t="s">
        <v>884</v>
      </c>
      <c r="G392" s="2" t="s">
        <v>883</v>
      </c>
      <c r="H392" s="2" t="s">
        <v>390</v>
      </c>
      <c r="I392">
        <v>0.2</v>
      </c>
      <c r="J392" s="18" t="s">
        <v>3580</v>
      </c>
      <c r="K392" s="27" t="s">
        <v>3893</v>
      </c>
      <c r="L392" s="65">
        <v>0.2</v>
      </c>
      <c r="N392" s="75">
        <v>10</v>
      </c>
      <c r="Q392">
        <v>0.5</v>
      </c>
      <c r="R392">
        <v>1</v>
      </c>
      <c r="S392" t="s">
        <v>2995</v>
      </c>
      <c r="T392" s="65">
        <v>0.2</v>
      </c>
      <c r="U392" s="31">
        <v>15</v>
      </c>
      <c r="V392" t="s">
        <v>2383</v>
      </c>
      <c r="W392" s="2" t="s">
        <v>884</v>
      </c>
      <c r="X392" s="71" t="e">
        <f t="shared" si="84"/>
        <v>#DIV/0!</v>
      </c>
      <c r="Y392" s="73">
        <f t="shared" si="85"/>
        <v>999.99999999999977</v>
      </c>
      <c r="Z392" s="88" t="e">
        <f t="shared" si="86"/>
        <v>#DIV/0!</v>
      </c>
      <c r="AA392" s="88">
        <f t="shared" si="87"/>
        <v>200</v>
      </c>
      <c r="AB392" s="90">
        <f t="shared" si="88"/>
        <v>0.10416666666666667</v>
      </c>
      <c r="AC392" s="31">
        <f t="shared" si="89"/>
        <v>96</v>
      </c>
      <c r="AD392" s="88" t="e">
        <f t="shared" si="90"/>
        <v>#DIV/0!</v>
      </c>
      <c r="AE392" s="88">
        <f t="shared" si="91"/>
        <v>0.20833333333333334</v>
      </c>
      <c r="AF392" s="88" t="e">
        <f t="shared" si="92"/>
        <v>#DIV/0!</v>
      </c>
      <c r="AG392" s="102">
        <f t="shared" si="93"/>
        <v>6.666666666666667</v>
      </c>
      <c r="AH392" s="88" t="e">
        <f t="shared" si="94"/>
        <v>#DIV/0!</v>
      </c>
      <c r="AI392" s="103">
        <f t="shared" si="95"/>
        <v>3.3333333333333335</v>
      </c>
      <c r="AJ392" s="94" t="s">
        <v>4459</v>
      </c>
      <c r="AK392" s="118" t="s">
        <v>3895</v>
      </c>
    </row>
    <row r="393" spans="1:37" ht="48" x14ac:dyDescent="0.2">
      <c r="A393" s="2" t="s">
        <v>386</v>
      </c>
      <c r="B393" s="2" t="s">
        <v>885</v>
      </c>
      <c r="C393" s="2" t="s">
        <v>2384</v>
      </c>
      <c r="D393" s="2"/>
      <c r="E393" t="s">
        <v>2383</v>
      </c>
      <c r="F393" s="2" t="s">
        <v>884</v>
      </c>
      <c r="G393" s="2" t="s">
        <v>883</v>
      </c>
      <c r="H393" s="2" t="s">
        <v>385</v>
      </c>
      <c r="I393">
        <v>0.2</v>
      </c>
      <c r="J393" s="18" t="s">
        <v>3580</v>
      </c>
      <c r="K393" s="27" t="s">
        <v>3893</v>
      </c>
      <c r="L393" s="65">
        <v>0.2</v>
      </c>
      <c r="N393" s="75">
        <v>10</v>
      </c>
      <c r="Q393">
        <v>0.5</v>
      </c>
      <c r="R393">
        <v>1</v>
      </c>
      <c r="S393" t="s">
        <v>2995</v>
      </c>
      <c r="T393" s="65">
        <v>0.2</v>
      </c>
      <c r="U393" s="31">
        <v>15</v>
      </c>
      <c r="V393" t="s">
        <v>2383</v>
      </c>
      <c r="W393" s="2" t="s">
        <v>884</v>
      </c>
      <c r="X393" s="71" t="e">
        <f t="shared" si="84"/>
        <v>#DIV/0!</v>
      </c>
      <c r="Y393" s="73">
        <f t="shared" si="85"/>
        <v>999.99999999999977</v>
      </c>
      <c r="Z393" s="88" t="e">
        <f t="shared" si="86"/>
        <v>#DIV/0!</v>
      </c>
      <c r="AA393" s="88">
        <f t="shared" si="87"/>
        <v>200</v>
      </c>
      <c r="AB393" s="90">
        <f t="shared" si="88"/>
        <v>0.10416666666666667</v>
      </c>
      <c r="AC393" s="31">
        <f t="shared" si="89"/>
        <v>96</v>
      </c>
      <c r="AD393" s="88" t="e">
        <f t="shared" si="90"/>
        <v>#DIV/0!</v>
      </c>
      <c r="AE393" s="88">
        <f t="shared" si="91"/>
        <v>0.20833333333333334</v>
      </c>
      <c r="AF393" s="88" t="e">
        <f t="shared" si="92"/>
        <v>#DIV/0!</v>
      </c>
      <c r="AG393" s="102">
        <f t="shared" si="93"/>
        <v>6.666666666666667</v>
      </c>
      <c r="AH393" s="88" t="e">
        <f t="shared" si="94"/>
        <v>#DIV/0!</v>
      </c>
      <c r="AI393" s="103">
        <f t="shared" si="95"/>
        <v>3.3333333333333335</v>
      </c>
      <c r="AJ393" s="94" t="s">
        <v>4459</v>
      </c>
      <c r="AK393" s="118" t="s">
        <v>3895</v>
      </c>
    </row>
    <row r="394" spans="1:37" ht="16" x14ac:dyDescent="0.2">
      <c r="A394" s="2" t="s">
        <v>386</v>
      </c>
      <c r="B394" s="2" t="s">
        <v>20</v>
      </c>
      <c r="C394" s="2" t="s">
        <v>2386</v>
      </c>
      <c r="D394" s="2"/>
      <c r="E394" t="s">
        <v>2385</v>
      </c>
      <c r="F394" s="2" t="s">
        <v>887</v>
      </c>
      <c r="G394" s="2" t="s">
        <v>886</v>
      </c>
      <c r="H394" s="2" t="s">
        <v>385</v>
      </c>
      <c r="I394" s="26" t="s">
        <v>3832</v>
      </c>
      <c r="J394" s="18" t="s">
        <v>3896</v>
      </c>
      <c r="K394" s="27" t="s">
        <v>3897</v>
      </c>
      <c r="L394" s="65">
        <v>1</v>
      </c>
      <c r="N394" s="75">
        <v>5</v>
      </c>
      <c r="O394">
        <v>46</v>
      </c>
      <c r="Q394" s="18">
        <v>46</v>
      </c>
      <c r="R394" s="18">
        <v>91</v>
      </c>
      <c r="S394" t="s">
        <v>2992</v>
      </c>
      <c r="T394" s="65">
        <v>1</v>
      </c>
      <c r="U394" s="31">
        <v>15</v>
      </c>
      <c r="V394" t="s">
        <v>2385</v>
      </c>
      <c r="W394" s="2" t="s">
        <v>887</v>
      </c>
      <c r="X394" s="71">
        <f t="shared" si="84"/>
        <v>1.0869565217391304</v>
      </c>
      <c r="Y394" s="71">
        <f t="shared" si="85"/>
        <v>1.0869565217391304</v>
      </c>
      <c r="Z394" s="88">
        <f t="shared" si="86"/>
        <v>1.0869565217391304</v>
      </c>
      <c r="AA394" s="88">
        <f t="shared" si="87"/>
        <v>1.0869565217391304</v>
      </c>
      <c r="AB394" s="90">
        <f t="shared" si="88"/>
        <v>1.0416666666666666E-2</v>
      </c>
      <c r="AC394" s="31">
        <f t="shared" si="89"/>
        <v>480</v>
      </c>
      <c r="AD394" s="88">
        <f t="shared" si="90"/>
        <v>2.2644927536231882E-4</v>
      </c>
      <c r="AE394" s="88">
        <f t="shared" si="91"/>
        <v>2.2644927536231882E-4</v>
      </c>
      <c r="AF394" s="88">
        <f t="shared" si="92"/>
        <v>7.2463768115942021E-3</v>
      </c>
      <c r="AG394" s="88">
        <f t="shared" si="93"/>
        <v>7.2463768115942021E-3</v>
      </c>
      <c r="AH394" s="88" t="e">
        <f t="shared" si="94"/>
        <v>#DIV/0!</v>
      </c>
      <c r="AI394" s="88">
        <f t="shared" si="95"/>
        <v>3.663003663003663E-3</v>
      </c>
      <c r="AJ394" s="94" t="s">
        <v>4454</v>
      </c>
      <c r="AK394" s="118" t="s">
        <v>3899</v>
      </c>
    </row>
    <row r="395" spans="1:37" ht="16" x14ac:dyDescent="0.2">
      <c r="A395" s="2" t="s">
        <v>391</v>
      </c>
      <c r="B395" s="2" t="s">
        <v>20</v>
      </c>
      <c r="C395" s="2" t="s">
        <v>2386</v>
      </c>
      <c r="D395" s="2"/>
      <c r="E395" t="s">
        <v>2385</v>
      </c>
      <c r="F395" s="2" t="s">
        <v>887</v>
      </c>
      <c r="G395" s="2" t="s">
        <v>886</v>
      </c>
      <c r="H395" s="2" t="s">
        <v>390</v>
      </c>
      <c r="I395" t="s">
        <v>3832</v>
      </c>
      <c r="J395" s="18" t="s">
        <v>3896</v>
      </c>
      <c r="K395" s="27" t="s">
        <v>3897</v>
      </c>
      <c r="L395" s="65">
        <v>1</v>
      </c>
      <c r="N395" s="75">
        <v>5</v>
      </c>
      <c r="O395">
        <v>46</v>
      </c>
      <c r="Q395" s="18">
        <v>46</v>
      </c>
      <c r="R395" s="18">
        <v>91</v>
      </c>
      <c r="S395" t="s">
        <v>2992</v>
      </c>
      <c r="T395" s="65">
        <v>1</v>
      </c>
      <c r="U395" s="31">
        <v>15</v>
      </c>
      <c r="V395" t="s">
        <v>2385</v>
      </c>
      <c r="W395" s="2" t="s">
        <v>887</v>
      </c>
      <c r="X395" s="71">
        <f t="shared" si="84"/>
        <v>1.0869565217391304</v>
      </c>
      <c r="Y395" s="71">
        <f t="shared" si="85"/>
        <v>1.0869565217391304</v>
      </c>
      <c r="Z395" s="88">
        <f t="shared" si="86"/>
        <v>1.0869565217391304</v>
      </c>
      <c r="AA395" s="88">
        <f t="shared" si="87"/>
        <v>1.0869565217391304</v>
      </c>
      <c r="AB395" s="90">
        <f t="shared" si="88"/>
        <v>1.0416666666666666E-2</v>
      </c>
      <c r="AC395" s="31">
        <f t="shared" si="89"/>
        <v>480</v>
      </c>
      <c r="AD395" s="88">
        <f t="shared" si="90"/>
        <v>2.2644927536231882E-4</v>
      </c>
      <c r="AE395" s="88">
        <f t="shared" si="91"/>
        <v>2.2644927536231882E-4</v>
      </c>
      <c r="AF395" s="88">
        <f t="shared" si="92"/>
        <v>7.2463768115942021E-3</v>
      </c>
      <c r="AG395" s="88">
        <f t="shared" si="93"/>
        <v>7.2463768115942021E-3</v>
      </c>
      <c r="AH395" s="88" t="e">
        <f t="shared" si="94"/>
        <v>#DIV/0!</v>
      </c>
      <c r="AI395" s="88">
        <f t="shared" si="95"/>
        <v>3.663003663003663E-3</v>
      </c>
      <c r="AJ395" s="94" t="s">
        <v>4454</v>
      </c>
      <c r="AK395" s="118" t="s">
        <v>3899</v>
      </c>
    </row>
    <row r="396" spans="1:37" ht="32" x14ac:dyDescent="0.2">
      <c r="A396" s="2" t="s">
        <v>391</v>
      </c>
      <c r="B396" s="2" t="s">
        <v>891</v>
      </c>
      <c r="C396" s="2" t="s">
        <v>2388</v>
      </c>
      <c r="D396" s="2"/>
      <c r="E396" t="s">
        <v>2387</v>
      </c>
      <c r="F396" s="2" t="s">
        <v>889</v>
      </c>
      <c r="G396" s="2" t="s">
        <v>888</v>
      </c>
      <c r="H396" s="2" t="s">
        <v>390</v>
      </c>
      <c r="I396" s="25" t="s">
        <v>3534</v>
      </c>
      <c r="J396" s="18" t="s">
        <v>3900</v>
      </c>
      <c r="K396" s="27" t="s">
        <v>3901</v>
      </c>
      <c r="L396" s="65">
        <v>0.2</v>
      </c>
      <c r="N396" s="75">
        <v>0.2</v>
      </c>
      <c r="O396">
        <v>0.26</v>
      </c>
      <c r="Q396" s="18">
        <v>0.05</v>
      </c>
      <c r="R396" s="18">
        <v>0.1</v>
      </c>
      <c r="S396" t="s">
        <v>3017</v>
      </c>
      <c r="T396" s="65">
        <v>0.2</v>
      </c>
      <c r="U396" s="31">
        <v>15</v>
      </c>
      <c r="V396" t="s">
        <v>2387</v>
      </c>
      <c r="W396" s="2" t="s">
        <v>889</v>
      </c>
      <c r="X396" s="71">
        <f t="shared" si="84"/>
        <v>38.46153846153846</v>
      </c>
      <c r="Y396" s="71">
        <f t="shared" si="85"/>
        <v>199.99999999999997</v>
      </c>
      <c r="Z396" s="88">
        <f t="shared" si="86"/>
        <v>7.6923076923076916</v>
      </c>
      <c r="AA396" s="88">
        <f t="shared" si="87"/>
        <v>39.999999999999993</v>
      </c>
      <c r="AB396" s="90">
        <f t="shared" si="88"/>
        <v>2.0833333333333333E-3</v>
      </c>
      <c r="AC396" s="31">
        <f t="shared" si="89"/>
        <v>96</v>
      </c>
      <c r="AD396" s="88">
        <f t="shared" si="90"/>
        <v>8.0128205128205121E-3</v>
      </c>
      <c r="AE396" s="88">
        <f t="shared" si="91"/>
        <v>4.1666666666666664E-2</v>
      </c>
      <c r="AF396" s="88">
        <f t="shared" si="92"/>
        <v>0.25641025641025639</v>
      </c>
      <c r="AG396" s="88">
        <f t="shared" si="93"/>
        <v>1.3333333333333333</v>
      </c>
      <c r="AH396" s="88" t="e">
        <f t="shared" si="94"/>
        <v>#DIV/0!</v>
      </c>
      <c r="AI396" s="138">
        <f t="shared" si="95"/>
        <v>0.66666666666666663</v>
      </c>
      <c r="AJ396" s="94" t="s">
        <v>4458</v>
      </c>
      <c r="AK396" s="118" t="s">
        <v>3903</v>
      </c>
    </row>
    <row r="397" spans="1:37" ht="32" x14ac:dyDescent="0.2">
      <c r="A397" s="2" t="s">
        <v>386</v>
      </c>
      <c r="B397" s="2" t="s">
        <v>891</v>
      </c>
      <c r="C397" s="2" t="s">
        <v>2388</v>
      </c>
      <c r="D397" s="2"/>
      <c r="E397" t="s">
        <v>2387</v>
      </c>
      <c r="F397" s="2" t="s">
        <v>889</v>
      </c>
      <c r="G397" s="2" t="s">
        <v>888</v>
      </c>
      <c r="H397" s="2" t="s">
        <v>385</v>
      </c>
      <c r="I397" s="18" t="s">
        <v>3534</v>
      </c>
      <c r="J397" s="18" t="s">
        <v>3900</v>
      </c>
      <c r="K397" s="27" t="s">
        <v>3901</v>
      </c>
      <c r="L397" s="65">
        <v>0.2</v>
      </c>
      <c r="N397" s="75">
        <v>0.2</v>
      </c>
      <c r="O397">
        <v>0.26</v>
      </c>
      <c r="Q397" s="18">
        <v>0.05</v>
      </c>
      <c r="R397" s="18">
        <v>0.1</v>
      </c>
      <c r="S397" t="s">
        <v>3017</v>
      </c>
      <c r="T397" s="65">
        <v>0.2</v>
      </c>
      <c r="U397" s="31">
        <v>15</v>
      </c>
      <c r="V397" t="s">
        <v>2387</v>
      </c>
      <c r="W397" s="2" t="s">
        <v>889</v>
      </c>
      <c r="X397" s="71">
        <f t="shared" si="84"/>
        <v>38.46153846153846</v>
      </c>
      <c r="Y397" s="71">
        <f t="shared" si="85"/>
        <v>199.99999999999997</v>
      </c>
      <c r="Z397" s="88">
        <f t="shared" si="86"/>
        <v>7.6923076923076916</v>
      </c>
      <c r="AA397" s="88">
        <f t="shared" si="87"/>
        <v>39.999999999999993</v>
      </c>
      <c r="AB397" s="90">
        <f t="shared" si="88"/>
        <v>2.0833333333333333E-3</v>
      </c>
      <c r="AC397" s="31">
        <f t="shared" si="89"/>
        <v>96</v>
      </c>
      <c r="AD397" s="88">
        <f t="shared" si="90"/>
        <v>8.0128205128205121E-3</v>
      </c>
      <c r="AE397" s="88">
        <f t="shared" si="91"/>
        <v>4.1666666666666664E-2</v>
      </c>
      <c r="AF397" s="88">
        <f t="shared" si="92"/>
        <v>0.25641025641025639</v>
      </c>
      <c r="AG397" s="88">
        <f t="shared" si="93"/>
        <v>1.3333333333333333</v>
      </c>
      <c r="AH397" s="88" t="e">
        <f t="shared" si="94"/>
        <v>#DIV/0!</v>
      </c>
      <c r="AI397" s="138">
        <f t="shared" si="95"/>
        <v>0.66666666666666663</v>
      </c>
      <c r="AJ397" s="94" t="s">
        <v>4458</v>
      </c>
      <c r="AK397" s="118" t="s">
        <v>3903</v>
      </c>
    </row>
    <row r="398" spans="1:37" ht="16" x14ac:dyDescent="0.2">
      <c r="A398" s="13" t="s">
        <v>391</v>
      </c>
      <c r="B398" s="13" t="s">
        <v>2391</v>
      </c>
      <c r="C398" s="13"/>
      <c r="D398" s="13"/>
      <c r="E398" t="s">
        <v>2390</v>
      </c>
      <c r="F398" s="13" t="s">
        <v>893</v>
      </c>
      <c r="G398" s="13" t="s">
        <v>892</v>
      </c>
      <c r="H398" s="13" t="s">
        <v>390</v>
      </c>
      <c r="I398">
        <v>2</v>
      </c>
      <c r="J398" t="s">
        <v>3904</v>
      </c>
      <c r="K398" t="s">
        <v>3905</v>
      </c>
      <c r="L398" s="31">
        <v>2</v>
      </c>
      <c r="N398" s="79">
        <v>1</v>
      </c>
      <c r="Q398">
        <v>0.3</v>
      </c>
      <c r="S398" t="s">
        <v>3170</v>
      </c>
      <c r="T398" s="31">
        <v>2</v>
      </c>
      <c r="U398" s="31">
        <v>15</v>
      </c>
      <c r="V398" t="s">
        <v>2390</v>
      </c>
      <c r="W398" s="13" t="s">
        <v>893</v>
      </c>
      <c r="X398" s="71" t="e">
        <f t="shared" si="84"/>
        <v>#DIV/0!</v>
      </c>
      <c r="Y398" s="71">
        <f t="shared" si="85"/>
        <v>16.666666666666668</v>
      </c>
      <c r="Z398" s="88" t="e">
        <f t="shared" si="86"/>
        <v>#DIV/0!</v>
      </c>
      <c r="AA398" s="88">
        <f t="shared" si="87"/>
        <v>33.333333333333336</v>
      </c>
      <c r="AB398" s="90">
        <f t="shared" si="88"/>
        <v>1.0416666666666667E-3</v>
      </c>
      <c r="AC398" s="31">
        <f t="shared" si="89"/>
        <v>960</v>
      </c>
      <c r="AD398" s="88" t="e">
        <f t="shared" si="90"/>
        <v>#DIV/0!</v>
      </c>
      <c r="AE398" s="88">
        <f t="shared" si="91"/>
        <v>3.4722222222222225E-3</v>
      </c>
      <c r="AF398" s="88" t="e">
        <f t="shared" si="92"/>
        <v>#DIV/0!</v>
      </c>
      <c r="AG398" s="88">
        <f t="shared" si="93"/>
        <v>0.11111111111111112</v>
      </c>
      <c r="AH398" s="88" t="e">
        <f t="shared" si="94"/>
        <v>#DIV/0!</v>
      </c>
      <c r="AI398" s="88" t="e">
        <f t="shared" si="95"/>
        <v>#DIV/0!</v>
      </c>
      <c r="AJ398" s="94" t="s">
        <v>4454</v>
      </c>
      <c r="AK398" s="118" t="s">
        <v>3907</v>
      </c>
    </row>
    <row r="399" spans="1:37" ht="16" x14ac:dyDescent="0.2">
      <c r="A399" s="13" t="s">
        <v>391</v>
      </c>
      <c r="B399" s="13" t="s">
        <v>2395</v>
      </c>
      <c r="C399" s="13" t="s">
        <v>2394</v>
      </c>
      <c r="D399" s="13"/>
      <c r="E399" t="s">
        <v>2393</v>
      </c>
      <c r="F399" s="13" t="s">
        <v>895</v>
      </c>
      <c r="G399" s="13" t="s">
        <v>894</v>
      </c>
      <c r="H399" s="13" t="s">
        <v>390</v>
      </c>
      <c r="I399" t="s">
        <v>3840</v>
      </c>
      <c r="J399" t="s">
        <v>3870</v>
      </c>
      <c r="K399" t="s">
        <v>3908</v>
      </c>
      <c r="L399" s="31">
        <v>2</v>
      </c>
      <c r="N399" s="79">
        <v>5</v>
      </c>
      <c r="O399">
        <v>1</v>
      </c>
      <c r="Q399" s="18">
        <v>1</v>
      </c>
      <c r="R399" s="18">
        <v>2</v>
      </c>
      <c r="S399" s="18" t="s">
        <v>2995</v>
      </c>
      <c r="T399" s="31">
        <v>2</v>
      </c>
      <c r="U399" s="31">
        <v>15</v>
      </c>
      <c r="V399" t="s">
        <v>2393</v>
      </c>
      <c r="W399" s="13" t="s">
        <v>895</v>
      </c>
      <c r="X399" s="71">
        <f t="shared" si="84"/>
        <v>25</v>
      </c>
      <c r="Y399" s="71">
        <f t="shared" si="85"/>
        <v>25</v>
      </c>
      <c r="Z399" s="88">
        <f t="shared" si="86"/>
        <v>50</v>
      </c>
      <c r="AA399" s="88">
        <f t="shared" si="87"/>
        <v>50</v>
      </c>
      <c r="AB399" s="90">
        <f t="shared" si="88"/>
        <v>5.208333333333333E-3</v>
      </c>
      <c r="AC399" s="31">
        <f t="shared" si="89"/>
        <v>960</v>
      </c>
      <c r="AD399" s="88">
        <f t="shared" si="90"/>
        <v>5.208333333333333E-3</v>
      </c>
      <c r="AE399" s="88">
        <f t="shared" si="91"/>
        <v>5.208333333333333E-3</v>
      </c>
      <c r="AF399" s="88">
        <f t="shared" si="92"/>
        <v>0.16666666666666666</v>
      </c>
      <c r="AG399" s="88">
        <f t="shared" si="93"/>
        <v>0.16666666666666666</v>
      </c>
      <c r="AH399" s="88" t="e">
        <f t="shared" si="94"/>
        <v>#DIV/0!</v>
      </c>
      <c r="AI399" s="88">
        <f t="shared" si="95"/>
        <v>8.3333333333333329E-2</v>
      </c>
      <c r="AJ399" s="94" t="s">
        <v>4454</v>
      </c>
    </row>
    <row r="400" spans="1:37" ht="16" x14ac:dyDescent="0.2">
      <c r="A400" s="13" t="s">
        <v>386</v>
      </c>
      <c r="B400" s="13" t="s">
        <v>2395</v>
      </c>
      <c r="C400" s="13" t="s">
        <v>2394</v>
      </c>
      <c r="D400" s="13"/>
      <c r="E400" t="s">
        <v>2393</v>
      </c>
      <c r="F400" s="13" t="s">
        <v>895</v>
      </c>
      <c r="G400" s="13" t="s">
        <v>894</v>
      </c>
      <c r="H400" s="13" t="s">
        <v>385</v>
      </c>
      <c r="I400" t="s">
        <v>3840</v>
      </c>
      <c r="J400" t="s">
        <v>3870</v>
      </c>
      <c r="K400" t="s">
        <v>3908</v>
      </c>
      <c r="L400" s="31">
        <v>2</v>
      </c>
      <c r="N400" s="79">
        <v>5</v>
      </c>
      <c r="O400">
        <v>1</v>
      </c>
      <c r="Q400" s="18">
        <v>1</v>
      </c>
      <c r="R400" s="18">
        <v>2</v>
      </c>
      <c r="S400" s="18" t="s">
        <v>2995</v>
      </c>
      <c r="T400" s="31">
        <v>2</v>
      </c>
      <c r="U400" s="31">
        <v>15</v>
      </c>
      <c r="V400" t="s">
        <v>2393</v>
      </c>
      <c r="W400" s="13" t="s">
        <v>895</v>
      </c>
      <c r="X400" s="71">
        <f t="shared" si="84"/>
        <v>25</v>
      </c>
      <c r="Y400" s="71">
        <f t="shared" si="85"/>
        <v>25</v>
      </c>
      <c r="Z400" s="88">
        <f t="shared" si="86"/>
        <v>50</v>
      </c>
      <c r="AA400" s="88">
        <f t="shared" si="87"/>
        <v>50</v>
      </c>
      <c r="AB400" s="90">
        <f t="shared" si="88"/>
        <v>5.208333333333333E-3</v>
      </c>
      <c r="AC400" s="31">
        <f t="shared" si="89"/>
        <v>960</v>
      </c>
      <c r="AD400" s="88">
        <f t="shared" si="90"/>
        <v>5.208333333333333E-3</v>
      </c>
      <c r="AE400" s="88">
        <f t="shared" si="91"/>
        <v>5.208333333333333E-3</v>
      </c>
      <c r="AF400" s="88">
        <f t="shared" si="92"/>
        <v>0.16666666666666666</v>
      </c>
      <c r="AG400" s="88">
        <f t="shared" si="93"/>
        <v>0.16666666666666666</v>
      </c>
      <c r="AH400" s="88" t="e">
        <f t="shared" si="94"/>
        <v>#DIV/0!</v>
      </c>
      <c r="AI400" s="88">
        <f t="shared" si="95"/>
        <v>8.3333333333333329E-2</v>
      </c>
      <c r="AJ400" s="94" t="s">
        <v>4454</v>
      </c>
    </row>
    <row r="401" spans="1:37" ht="16" x14ac:dyDescent="0.2">
      <c r="A401" s="13" t="s">
        <v>391</v>
      </c>
      <c r="B401" s="13" t="s">
        <v>2399</v>
      </c>
      <c r="C401" s="13" t="s">
        <v>2398</v>
      </c>
      <c r="D401" s="13"/>
      <c r="E401" t="s">
        <v>2397</v>
      </c>
      <c r="F401" s="13" t="s">
        <v>897</v>
      </c>
      <c r="G401" s="13" t="s">
        <v>896</v>
      </c>
      <c r="H401" s="13" t="s">
        <v>390</v>
      </c>
      <c r="I401" t="s">
        <v>3588</v>
      </c>
      <c r="J401" t="s">
        <v>3910</v>
      </c>
      <c r="K401" t="s">
        <v>3911</v>
      </c>
      <c r="L401" s="31">
        <v>0.05</v>
      </c>
      <c r="N401" s="79">
        <v>1</v>
      </c>
      <c r="O401">
        <v>5720</v>
      </c>
      <c r="Q401" s="18">
        <v>5600</v>
      </c>
      <c r="R401" s="18">
        <v>7000</v>
      </c>
      <c r="S401" s="18" t="s">
        <v>2992</v>
      </c>
      <c r="T401" s="31">
        <v>0.05</v>
      </c>
      <c r="U401" s="31">
        <v>15</v>
      </c>
      <c r="V401" t="s">
        <v>2397</v>
      </c>
      <c r="W401" s="13" t="s">
        <v>897</v>
      </c>
      <c r="X401" s="71">
        <f t="shared" si="84"/>
        <v>3.4965034965034961E-2</v>
      </c>
      <c r="Y401" s="71">
        <f t="shared" si="85"/>
        <v>3.5714285714285712E-2</v>
      </c>
      <c r="Z401" s="88">
        <f t="shared" si="86"/>
        <v>1.7482517482517483E-3</v>
      </c>
      <c r="AA401" s="88">
        <f t="shared" si="87"/>
        <v>1.7857142857142857E-3</v>
      </c>
      <c r="AB401" s="90">
        <f t="shared" si="88"/>
        <v>4.1666666666666664E-2</v>
      </c>
      <c r="AC401" s="31">
        <f t="shared" si="89"/>
        <v>24</v>
      </c>
      <c r="AD401" s="88">
        <f t="shared" si="90"/>
        <v>7.2843822843822844E-6</v>
      </c>
      <c r="AE401" s="88">
        <f t="shared" si="91"/>
        <v>7.4404761904761905E-6</v>
      </c>
      <c r="AF401" s="88">
        <f t="shared" si="92"/>
        <v>2.331002331002331E-4</v>
      </c>
      <c r="AG401" s="88">
        <f t="shared" si="93"/>
        <v>2.380952380952381E-4</v>
      </c>
      <c r="AH401" s="88" t="e">
        <f t="shared" si="94"/>
        <v>#DIV/0!</v>
      </c>
      <c r="AI401" s="88">
        <f t="shared" si="95"/>
        <v>1.9047619047619045E-4</v>
      </c>
      <c r="AJ401" s="94" t="s">
        <v>4454</v>
      </c>
    </row>
    <row r="402" spans="1:37" ht="16" x14ac:dyDescent="0.2">
      <c r="A402" s="13" t="s">
        <v>386</v>
      </c>
      <c r="B402" s="13" t="s">
        <v>2399</v>
      </c>
      <c r="C402" s="13" t="s">
        <v>2398</v>
      </c>
      <c r="D402" s="13"/>
      <c r="E402" t="s">
        <v>2397</v>
      </c>
      <c r="F402" s="13" t="s">
        <v>897</v>
      </c>
      <c r="G402" s="13" t="s">
        <v>896</v>
      </c>
      <c r="H402" s="13" t="s">
        <v>385</v>
      </c>
      <c r="I402" t="s">
        <v>3588</v>
      </c>
      <c r="J402" t="s">
        <v>3910</v>
      </c>
      <c r="K402" t="s">
        <v>3911</v>
      </c>
      <c r="L402" s="31">
        <v>0.05</v>
      </c>
      <c r="N402" s="79">
        <v>1</v>
      </c>
      <c r="O402">
        <v>5720</v>
      </c>
      <c r="Q402" s="18">
        <v>5600</v>
      </c>
      <c r="R402" s="18">
        <v>7000</v>
      </c>
      <c r="S402" s="18" t="s">
        <v>2992</v>
      </c>
      <c r="T402" s="31">
        <v>0.05</v>
      </c>
      <c r="U402" s="31">
        <v>15</v>
      </c>
      <c r="V402" t="s">
        <v>2397</v>
      </c>
      <c r="W402" s="13" t="s">
        <v>897</v>
      </c>
      <c r="X402" s="71">
        <f t="shared" si="84"/>
        <v>3.4965034965034961E-2</v>
      </c>
      <c r="Y402" s="71">
        <f t="shared" si="85"/>
        <v>3.5714285714285712E-2</v>
      </c>
      <c r="Z402" s="88">
        <f t="shared" si="86"/>
        <v>1.7482517482517483E-3</v>
      </c>
      <c r="AA402" s="88">
        <f t="shared" si="87"/>
        <v>1.7857142857142857E-3</v>
      </c>
      <c r="AB402" s="90">
        <f t="shared" si="88"/>
        <v>4.1666666666666664E-2</v>
      </c>
      <c r="AC402" s="31">
        <f t="shared" si="89"/>
        <v>24</v>
      </c>
      <c r="AD402" s="88">
        <f t="shared" si="90"/>
        <v>7.2843822843822844E-6</v>
      </c>
      <c r="AE402" s="88">
        <f t="shared" si="91"/>
        <v>7.4404761904761905E-6</v>
      </c>
      <c r="AF402" s="88">
        <f t="shared" si="92"/>
        <v>2.331002331002331E-4</v>
      </c>
      <c r="AG402" s="88">
        <f t="shared" si="93"/>
        <v>2.380952380952381E-4</v>
      </c>
      <c r="AH402" s="88" t="e">
        <f t="shared" si="94"/>
        <v>#DIV/0!</v>
      </c>
      <c r="AI402" s="88">
        <f t="shared" si="95"/>
        <v>1.9047619047619045E-4</v>
      </c>
      <c r="AJ402" s="94" t="s">
        <v>4454</v>
      </c>
    </row>
    <row r="403" spans="1:37" ht="16" x14ac:dyDescent="0.2">
      <c r="A403" s="2" t="s">
        <v>391</v>
      </c>
      <c r="B403" s="2" t="s">
        <v>858</v>
      </c>
      <c r="C403" s="2" t="s">
        <v>2402</v>
      </c>
      <c r="D403" s="2"/>
      <c r="E403" t="s">
        <v>2401</v>
      </c>
      <c r="F403" s="2" t="s">
        <v>899</v>
      </c>
      <c r="G403" s="2" t="s">
        <v>898</v>
      </c>
      <c r="H403" s="2" t="s">
        <v>390</v>
      </c>
      <c r="I403" t="s">
        <v>3860</v>
      </c>
      <c r="J403" t="s">
        <v>3861</v>
      </c>
      <c r="K403" t="s">
        <v>1062</v>
      </c>
      <c r="L403" s="31">
        <v>0.4</v>
      </c>
      <c r="N403" s="75">
        <v>5</v>
      </c>
      <c r="O403">
        <v>8.4</v>
      </c>
      <c r="P403">
        <v>12.6</v>
      </c>
      <c r="T403" s="31">
        <v>0.4</v>
      </c>
      <c r="U403" s="31">
        <v>15</v>
      </c>
      <c r="V403" t="s">
        <v>2401</v>
      </c>
      <c r="W403" s="2" t="s">
        <v>899</v>
      </c>
      <c r="X403" s="71">
        <f t="shared" si="84"/>
        <v>14.880952380952378</v>
      </c>
      <c r="Y403" s="71" t="e">
        <f t="shared" si="85"/>
        <v>#DIV/0!</v>
      </c>
      <c r="Z403" s="88">
        <f t="shared" si="86"/>
        <v>5.9523809523809517</v>
      </c>
      <c r="AA403" s="88" t="e">
        <f t="shared" si="87"/>
        <v>#DIV/0!</v>
      </c>
      <c r="AB403" s="90">
        <f t="shared" si="88"/>
        <v>2.6041666666666668E-2</v>
      </c>
      <c r="AC403" s="31">
        <f t="shared" si="89"/>
        <v>192</v>
      </c>
      <c r="AD403" s="88">
        <f t="shared" si="90"/>
        <v>3.1001984126984125E-3</v>
      </c>
      <c r="AE403" s="88" t="e">
        <f t="shared" si="91"/>
        <v>#DIV/0!</v>
      </c>
      <c r="AF403" s="88">
        <f t="shared" si="92"/>
        <v>9.9206349206349201E-2</v>
      </c>
      <c r="AG403" s="88" t="e">
        <f t="shared" si="93"/>
        <v>#DIV/0!</v>
      </c>
      <c r="AH403" s="88">
        <f t="shared" si="94"/>
        <v>6.6137566137566148E-2</v>
      </c>
      <c r="AI403" s="88" t="e">
        <f t="shared" si="95"/>
        <v>#DIV/0!</v>
      </c>
      <c r="AJ403" s="94" t="s">
        <v>4454</v>
      </c>
      <c r="AK403" s="118" t="s">
        <v>3863</v>
      </c>
    </row>
    <row r="404" spans="1:37" ht="16" x14ac:dyDescent="0.2">
      <c r="A404" s="2" t="s">
        <v>386</v>
      </c>
      <c r="B404" s="2" t="s">
        <v>858</v>
      </c>
      <c r="C404" s="2" t="s">
        <v>2402</v>
      </c>
      <c r="D404" s="2"/>
      <c r="E404" t="s">
        <v>2401</v>
      </c>
      <c r="F404" s="2" t="s">
        <v>899</v>
      </c>
      <c r="G404" s="2" t="s">
        <v>898</v>
      </c>
      <c r="H404" s="2" t="s">
        <v>385</v>
      </c>
      <c r="I404" t="s">
        <v>3860</v>
      </c>
      <c r="J404" t="s">
        <v>3861</v>
      </c>
      <c r="K404" t="s">
        <v>1062</v>
      </c>
      <c r="L404" s="31">
        <v>0.4</v>
      </c>
      <c r="N404" s="75">
        <v>5</v>
      </c>
      <c r="O404">
        <v>8.4</v>
      </c>
      <c r="P404">
        <v>12.6</v>
      </c>
      <c r="T404" s="31">
        <v>0.4</v>
      </c>
      <c r="U404" s="31">
        <v>15</v>
      </c>
      <c r="V404" t="s">
        <v>2401</v>
      </c>
      <c r="W404" s="2" t="s">
        <v>899</v>
      </c>
      <c r="X404" s="71">
        <f t="shared" si="84"/>
        <v>14.880952380952378</v>
      </c>
      <c r="Y404" s="71" t="e">
        <f t="shared" si="85"/>
        <v>#DIV/0!</v>
      </c>
      <c r="Z404" s="88">
        <f t="shared" si="86"/>
        <v>5.9523809523809517</v>
      </c>
      <c r="AA404" s="88" t="e">
        <f t="shared" si="87"/>
        <v>#DIV/0!</v>
      </c>
      <c r="AB404" s="90">
        <f t="shared" si="88"/>
        <v>2.6041666666666668E-2</v>
      </c>
      <c r="AC404" s="31">
        <f t="shared" si="89"/>
        <v>192</v>
      </c>
      <c r="AD404" s="88">
        <f t="shared" si="90"/>
        <v>3.1001984126984125E-3</v>
      </c>
      <c r="AE404" s="88" t="e">
        <f t="shared" si="91"/>
        <v>#DIV/0!</v>
      </c>
      <c r="AF404" s="88">
        <f t="shared" si="92"/>
        <v>9.9206349206349201E-2</v>
      </c>
      <c r="AG404" s="88" t="e">
        <f t="shared" si="93"/>
        <v>#DIV/0!</v>
      </c>
      <c r="AH404" s="88">
        <f t="shared" si="94"/>
        <v>6.6137566137566148E-2</v>
      </c>
      <c r="AI404" s="88" t="e">
        <f t="shared" si="95"/>
        <v>#DIV/0!</v>
      </c>
      <c r="AJ404" s="94" t="s">
        <v>4454</v>
      </c>
      <c r="AK404" s="118" t="s">
        <v>3863</v>
      </c>
    </row>
    <row r="405" spans="1:37" ht="16" x14ac:dyDescent="0.2">
      <c r="A405" s="13" t="s">
        <v>386</v>
      </c>
      <c r="B405" s="13" t="s">
        <v>20</v>
      </c>
      <c r="C405" s="13" t="s">
        <v>2404</v>
      </c>
      <c r="D405" s="13"/>
      <c r="E405" t="s">
        <v>2403</v>
      </c>
      <c r="F405" s="13" t="s">
        <v>901</v>
      </c>
      <c r="G405" s="13" t="s">
        <v>900</v>
      </c>
      <c r="H405" s="13" t="s">
        <v>385</v>
      </c>
      <c r="I405" t="s">
        <v>3840</v>
      </c>
      <c r="J405" t="s">
        <v>3870</v>
      </c>
      <c r="K405" t="s">
        <v>3914</v>
      </c>
      <c r="L405" s="31">
        <v>2</v>
      </c>
      <c r="N405" s="79">
        <v>1.5</v>
      </c>
      <c r="O405">
        <v>0.1</v>
      </c>
      <c r="Q405" s="18">
        <v>0.1</v>
      </c>
      <c r="R405" s="18">
        <v>0.3</v>
      </c>
      <c r="S405" s="18" t="s">
        <v>2992</v>
      </c>
      <c r="T405" s="31">
        <v>2</v>
      </c>
      <c r="U405" s="31">
        <v>15</v>
      </c>
      <c r="V405" t="s">
        <v>2403</v>
      </c>
      <c r="W405" s="13" t="s">
        <v>901</v>
      </c>
      <c r="X405" s="71">
        <f t="shared" si="84"/>
        <v>74.999999999999986</v>
      </c>
      <c r="Y405" s="71">
        <f t="shared" si="85"/>
        <v>74.999999999999986</v>
      </c>
      <c r="Z405" s="88">
        <f t="shared" si="86"/>
        <v>149.99999999999997</v>
      </c>
      <c r="AA405" s="88">
        <f t="shared" si="87"/>
        <v>149.99999999999997</v>
      </c>
      <c r="AB405" s="90">
        <f t="shared" si="88"/>
        <v>1.5625000000000001E-3</v>
      </c>
      <c r="AC405" s="31">
        <f t="shared" si="89"/>
        <v>960</v>
      </c>
      <c r="AD405" s="88">
        <f t="shared" si="90"/>
        <v>1.5625E-2</v>
      </c>
      <c r="AE405" s="88">
        <f t="shared" si="91"/>
        <v>1.5625E-2</v>
      </c>
      <c r="AF405" s="88">
        <f t="shared" si="92"/>
        <v>0.5</v>
      </c>
      <c r="AG405" s="88">
        <f t="shared" si="93"/>
        <v>0.5</v>
      </c>
      <c r="AH405" s="88" t="e">
        <f t="shared" si="94"/>
        <v>#DIV/0!</v>
      </c>
      <c r="AI405" s="88">
        <f t="shared" si="95"/>
        <v>0.16666666666666669</v>
      </c>
      <c r="AJ405" s="94" t="s">
        <v>4454</v>
      </c>
    </row>
    <row r="406" spans="1:37" ht="16" x14ac:dyDescent="0.2">
      <c r="A406" s="13" t="s">
        <v>391</v>
      </c>
      <c r="B406" s="13" t="s">
        <v>20</v>
      </c>
      <c r="C406" s="13" t="s">
        <v>2404</v>
      </c>
      <c r="D406" s="13"/>
      <c r="E406" t="s">
        <v>2403</v>
      </c>
      <c r="F406" s="13" t="s">
        <v>901</v>
      </c>
      <c r="G406" s="13" t="s">
        <v>900</v>
      </c>
      <c r="H406" s="13" t="s">
        <v>390</v>
      </c>
      <c r="I406" t="s">
        <v>3840</v>
      </c>
      <c r="J406" t="s">
        <v>3870</v>
      </c>
      <c r="K406" t="s">
        <v>3914</v>
      </c>
      <c r="L406" s="31">
        <v>2</v>
      </c>
      <c r="N406" s="79">
        <v>1.5</v>
      </c>
      <c r="O406">
        <v>0.1</v>
      </c>
      <c r="Q406" s="18">
        <v>0.1</v>
      </c>
      <c r="R406" s="18">
        <v>0.3</v>
      </c>
      <c r="S406" s="18" t="s">
        <v>2992</v>
      </c>
      <c r="T406" s="31">
        <v>2</v>
      </c>
      <c r="U406" s="31">
        <v>15</v>
      </c>
      <c r="V406" t="s">
        <v>2403</v>
      </c>
      <c r="W406" s="13" t="s">
        <v>901</v>
      </c>
      <c r="X406" s="71">
        <f t="shared" si="84"/>
        <v>74.999999999999986</v>
      </c>
      <c r="Y406" s="71">
        <f t="shared" si="85"/>
        <v>74.999999999999986</v>
      </c>
      <c r="Z406" s="88">
        <f t="shared" si="86"/>
        <v>149.99999999999997</v>
      </c>
      <c r="AA406" s="88">
        <f t="shared" si="87"/>
        <v>149.99999999999997</v>
      </c>
      <c r="AB406" s="90">
        <f t="shared" si="88"/>
        <v>1.5625000000000001E-3</v>
      </c>
      <c r="AC406" s="31">
        <f t="shared" si="89"/>
        <v>960</v>
      </c>
      <c r="AD406" s="88">
        <f t="shared" si="90"/>
        <v>1.5625E-2</v>
      </c>
      <c r="AE406" s="88">
        <f t="shared" si="91"/>
        <v>1.5625E-2</v>
      </c>
      <c r="AF406" s="88">
        <f t="shared" si="92"/>
        <v>0.5</v>
      </c>
      <c r="AG406" s="88">
        <f t="shared" si="93"/>
        <v>0.5</v>
      </c>
      <c r="AH406" s="88" t="e">
        <f t="shared" si="94"/>
        <v>#DIV/0!</v>
      </c>
      <c r="AI406" s="88">
        <f t="shared" si="95"/>
        <v>0.16666666666666669</v>
      </c>
      <c r="AJ406" s="94" t="s">
        <v>4454</v>
      </c>
    </row>
    <row r="407" spans="1:37" ht="16" x14ac:dyDescent="0.2">
      <c r="A407" s="13" t="s">
        <v>386</v>
      </c>
      <c r="B407" s="13" t="s">
        <v>2407</v>
      </c>
      <c r="C407" s="13" t="s">
        <v>2406</v>
      </c>
      <c r="D407" s="13"/>
      <c r="E407" t="s">
        <v>2405</v>
      </c>
      <c r="F407" s="13" t="s">
        <v>903</v>
      </c>
      <c r="G407" s="13" t="s">
        <v>902</v>
      </c>
      <c r="H407" s="13" t="s">
        <v>385</v>
      </c>
      <c r="I407" t="s">
        <v>3557</v>
      </c>
      <c r="J407" t="s">
        <v>3748</v>
      </c>
      <c r="K407" t="s">
        <v>3916</v>
      </c>
      <c r="L407" s="31">
        <v>0.2</v>
      </c>
      <c r="N407" s="79">
        <v>10</v>
      </c>
      <c r="O407">
        <v>12</v>
      </c>
      <c r="Q407" s="18">
        <v>2</v>
      </c>
      <c r="R407" s="18">
        <v>8</v>
      </c>
      <c r="S407" s="18" t="s">
        <v>3089</v>
      </c>
      <c r="T407" s="31">
        <v>0.2</v>
      </c>
      <c r="U407" s="31">
        <v>15</v>
      </c>
      <c r="V407" t="s">
        <v>2405</v>
      </c>
      <c r="W407" s="13" t="s">
        <v>903</v>
      </c>
      <c r="X407" s="71">
        <f t="shared" si="84"/>
        <v>41.666666666666657</v>
      </c>
      <c r="Y407" s="71">
        <f t="shared" si="85"/>
        <v>249.99999999999994</v>
      </c>
      <c r="Z407" s="88">
        <f t="shared" si="86"/>
        <v>8.3333333333333321</v>
      </c>
      <c r="AA407" s="88">
        <f t="shared" si="87"/>
        <v>50</v>
      </c>
      <c r="AB407" s="90">
        <f t="shared" si="88"/>
        <v>0.10416666666666667</v>
      </c>
      <c r="AC407" s="31">
        <f t="shared" si="89"/>
        <v>96</v>
      </c>
      <c r="AD407" s="88">
        <f t="shared" si="90"/>
        <v>8.6805555555555559E-3</v>
      </c>
      <c r="AE407" s="88">
        <f t="shared" si="91"/>
        <v>5.2083333333333336E-2</v>
      </c>
      <c r="AF407" s="88">
        <f t="shared" si="92"/>
        <v>0.27777777777777779</v>
      </c>
      <c r="AG407" s="88">
        <f t="shared" si="93"/>
        <v>1.6666666666666667</v>
      </c>
      <c r="AH407" s="88" t="e">
        <f t="shared" si="94"/>
        <v>#DIV/0!</v>
      </c>
      <c r="AI407" s="88">
        <f t="shared" si="95"/>
        <v>0.41666666666666669</v>
      </c>
      <c r="AJ407" s="94" t="s">
        <v>4454</v>
      </c>
    </row>
    <row r="408" spans="1:37" ht="16" x14ac:dyDescent="0.2">
      <c r="A408" s="13" t="s">
        <v>391</v>
      </c>
      <c r="B408" s="13" t="s">
        <v>2407</v>
      </c>
      <c r="C408" s="13" t="s">
        <v>2406</v>
      </c>
      <c r="D408" s="13"/>
      <c r="E408" t="s">
        <v>2405</v>
      </c>
      <c r="F408" s="13" t="s">
        <v>903</v>
      </c>
      <c r="G408" s="13" t="s">
        <v>902</v>
      </c>
      <c r="H408" s="13" t="s">
        <v>390</v>
      </c>
      <c r="I408" t="s">
        <v>3557</v>
      </c>
      <c r="J408" t="s">
        <v>3748</v>
      </c>
      <c r="K408" t="s">
        <v>3916</v>
      </c>
      <c r="L408" s="31">
        <v>0.2</v>
      </c>
      <c r="N408" s="79">
        <v>10</v>
      </c>
      <c r="O408">
        <v>12</v>
      </c>
      <c r="Q408" s="18">
        <v>2</v>
      </c>
      <c r="R408" s="18">
        <v>8</v>
      </c>
      <c r="S408" s="18" t="s">
        <v>3089</v>
      </c>
      <c r="T408" s="31">
        <v>0.2</v>
      </c>
      <c r="U408" s="31">
        <v>15</v>
      </c>
      <c r="V408" t="s">
        <v>2405</v>
      </c>
      <c r="W408" s="13" t="s">
        <v>903</v>
      </c>
      <c r="X408" s="71">
        <f t="shared" si="84"/>
        <v>41.666666666666657</v>
      </c>
      <c r="Y408" s="71">
        <f t="shared" si="85"/>
        <v>249.99999999999994</v>
      </c>
      <c r="Z408" s="88">
        <f t="shared" si="86"/>
        <v>8.3333333333333321</v>
      </c>
      <c r="AA408" s="88">
        <f t="shared" si="87"/>
        <v>50</v>
      </c>
      <c r="AB408" s="90">
        <f t="shared" si="88"/>
        <v>0.10416666666666667</v>
      </c>
      <c r="AC408" s="31">
        <f t="shared" si="89"/>
        <v>96</v>
      </c>
      <c r="AD408" s="88">
        <f t="shared" si="90"/>
        <v>8.6805555555555559E-3</v>
      </c>
      <c r="AE408" s="88">
        <f t="shared" si="91"/>
        <v>5.2083333333333336E-2</v>
      </c>
      <c r="AF408" s="88">
        <f t="shared" si="92"/>
        <v>0.27777777777777779</v>
      </c>
      <c r="AG408" s="88">
        <f t="shared" si="93"/>
        <v>1.6666666666666667</v>
      </c>
      <c r="AH408" s="88" t="e">
        <f t="shared" si="94"/>
        <v>#DIV/0!</v>
      </c>
      <c r="AI408" s="88">
        <f t="shared" si="95"/>
        <v>0.41666666666666669</v>
      </c>
      <c r="AJ408" s="94" t="s">
        <v>4454</v>
      </c>
    </row>
    <row r="409" spans="1:37" ht="16" x14ac:dyDescent="0.2">
      <c r="A409" s="2" t="s">
        <v>350</v>
      </c>
      <c r="B409" s="2" t="s">
        <v>20</v>
      </c>
      <c r="C409" s="2"/>
      <c r="D409" s="2"/>
      <c r="E409" t="s">
        <v>2408</v>
      </c>
      <c r="F409" s="2" t="s">
        <v>905</v>
      </c>
      <c r="G409" s="2" t="s">
        <v>904</v>
      </c>
      <c r="H409" s="2" t="s">
        <v>349</v>
      </c>
      <c r="I409" s="18" t="s">
        <v>3534</v>
      </c>
      <c r="J409" s="18" t="s">
        <v>3507</v>
      </c>
      <c r="K409" s="18" t="s">
        <v>3586</v>
      </c>
      <c r="L409" s="65">
        <v>0.2</v>
      </c>
      <c r="N409" s="75">
        <v>10</v>
      </c>
      <c r="O409" s="18">
        <v>1630</v>
      </c>
      <c r="Q409" s="18">
        <v>1600</v>
      </c>
      <c r="R409" s="18">
        <v>2000</v>
      </c>
      <c r="S409" s="18" t="s">
        <v>2992</v>
      </c>
      <c r="T409" s="65">
        <v>0.2</v>
      </c>
      <c r="U409" s="31">
        <v>15</v>
      </c>
      <c r="V409" t="s">
        <v>2408</v>
      </c>
      <c r="W409" s="2" t="s">
        <v>905</v>
      </c>
      <c r="X409" s="71">
        <f t="shared" si="84"/>
        <v>0.30674846625766872</v>
      </c>
      <c r="Y409" s="71">
        <f t="shared" si="85"/>
        <v>0.3125</v>
      </c>
      <c r="Z409" s="88">
        <f t="shared" si="86"/>
        <v>6.1349693251533742E-2</v>
      </c>
      <c r="AA409" s="88">
        <f t="shared" si="87"/>
        <v>6.25E-2</v>
      </c>
      <c r="AB409" s="90">
        <f t="shared" si="88"/>
        <v>0.10416666666666667</v>
      </c>
      <c r="AC409" s="31">
        <f t="shared" si="89"/>
        <v>96</v>
      </c>
      <c r="AD409" s="88">
        <f t="shared" si="90"/>
        <v>6.3905930470347654E-5</v>
      </c>
      <c r="AE409" s="88">
        <f t="shared" si="91"/>
        <v>6.5104166666666666E-5</v>
      </c>
      <c r="AF409" s="88">
        <f t="shared" si="92"/>
        <v>2.0449897750511249E-3</v>
      </c>
      <c r="AG409" s="88">
        <f t="shared" si="93"/>
        <v>2.0833333333333333E-3</v>
      </c>
      <c r="AH409" s="88" t="e">
        <f t="shared" si="94"/>
        <v>#DIV/0!</v>
      </c>
      <c r="AI409" s="88">
        <f t="shared" si="95"/>
        <v>1.6666666666666668E-3</v>
      </c>
      <c r="AJ409" s="94" t="s">
        <v>4454</v>
      </c>
    </row>
    <row r="410" spans="1:37" ht="16" x14ac:dyDescent="0.2">
      <c r="A410" s="2" t="s">
        <v>907</v>
      </c>
      <c r="B410" s="2" t="s">
        <v>20</v>
      </c>
      <c r="C410" s="2"/>
      <c r="D410" s="2"/>
      <c r="E410" t="s">
        <v>2408</v>
      </c>
      <c r="F410" s="2" t="s">
        <v>905</v>
      </c>
      <c r="G410" s="2" t="s">
        <v>904</v>
      </c>
      <c r="H410" s="2" t="s">
        <v>906</v>
      </c>
      <c r="I410" s="25" t="s">
        <v>3534</v>
      </c>
      <c r="J410" s="25" t="s">
        <v>3507</v>
      </c>
      <c r="K410" s="27" t="s">
        <v>3586</v>
      </c>
      <c r="L410" s="31">
        <v>0.2</v>
      </c>
      <c r="N410" s="75">
        <v>10</v>
      </c>
      <c r="O410">
        <v>1630</v>
      </c>
      <c r="Q410" s="18">
        <v>1600</v>
      </c>
      <c r="R410" s="18">
        <v>2000</v>
      </c>
      <c r="S410" s="18" t="s">
        <v>2992</v>
      </c>
      <c r="T410" s="31">
        <v>0.2</v>
      </c>
      <c r="U410" s="31">
        <v>15</v>
      </c>
      <c r="V410" t="s">
        <v>2408</v>
      </c>
      <c r="W410" s="2" t="s">
        <v>905</v>
      </c>
      <c r="X410" s="71">
        <f t="shared" si="84"/>
        <v>0.30674846625766872</v>
      </c>
      <c r="Y410" s="71">
        <f t="shared" si="85"/>
        <v>0.3125</v>
      </c>
      <c r="Z410" s="88">
        <f t="shared" si="86"/>
        <v>6.1349693251533742E-2</v>
      </c>
      <c r="AA410" s="88">
        <f t="shared" si="87"/>
        <v>6.25E-2</v>
      </c>
      <c r="AB410" s="90">
        <f t="shared" si="88"/>
        <v>0.10416666666666667</v>
      </c>
      <c r="AC410" s="31">
        <f t="shared" si="89"/>
        <v>96</v>
      </c>
      <c r="AD410" s="88">
        <f t="shared" si="90"/>
        <v>6.3905930470347654E-5</v>
      </c>
      <c r="AE410" s="88">
        <f t="shared" si="91"/>
        <v>6.5104166666666666E-5</v>
      </c>
      <c r="AF410" s="88">
        <f t="shared" si="92"/>
        <v>2.0449897750511249E-3</v>
      </c>
      <c r="AG410" s="88">
        <f t="shared" si="93"/>
        <v>2.0833333333333333E-3</v>
      </c>
      <c r="AH410" s="88" t="e">
        <f t="shared" si="94"/>
        <v>#DIV/0!</v>
      </c>
      <c r="AI410" s="88">
        <f t="shared" si="95"/>
        <v>1.6666666666666668E-3</v>
      </c>
      <c r="AJ410" s="94" t="s">
        <v>4454</v>
      </c>
    </row>
    <row r="411" spans="1:37" ht="16" x14ac:dyDescent="0.2">
      <c r="A411" s="2" t="s">
        <v>295</v>
      </c>
      <c r="B411" s="2" t="s">
        <v>20</v>
      </c>
      <c r="C411" s="2" t="s">
        <v>2410</v>
      </c>
      <c r="D411" s="2"/>
      <c r="E411" t="s">
        <v>2409</v>
      </c>
      <c r="F411" s="2" t="s">
        <v>909</v>
      </c>
      <c r="G411" s="2" t="s">
        <v>908</v>
      </c>
      <c r="H411" s="2" t="s">
        <v>910</v>
      </c>
      <c r="I411" s="25" t="s">
        <v>3534</v>
      </c>
      <c r="J411" s="25" t="s">
        <v>3507</v>
      </c>
      <c r="K411" s="27" t="s">
        <v>3919</v>
      </c>
      <c r="L411" s="31">
        <v>0.2</v>
      </c>
      <c r="N411" s="75">
        <v>1</v>
      </c>
      <c r="Q411">
        <v>150</v>
      </c>
      <c r="R411">
        <v>300</v>
      </c>
      <c r="S411" t="s">
        <v>2999</v>
      </c>
      <c r="T411" s="31">
        <v>0.2</v>
      </c>
      <c r="U411" s="31">
        <v>15</v>
      </c>
      <c r="V411" t="s">
        <v>2409</v>
      </c>
      <c r="W411" s="2" t="s">
        <v>909</v>
      </c>
      <c r="X411" s="71" t="e">
        <f t="shared" si="84"/>
        <v>#DIV/0!</v>
      </c>
      <c r="Y411" s="71">
        <f t="shared" si="85"/>
        <v>0.33333333333333331</v>
      </c>
      <c r="Z411" s="88" t="e">
        <f t="shared" si="86"/>
        <v>#DIV/0!</v>
      </c>
      <c r="AA411" s="88">
        <f t="shared" si="87"/>
        <v>6.6666666666666666E-2</v>
      </c>
      <c r="AB411" s="90">
        <f t="shared" si="88"/>
        <v>1.0416666666666666E-2</v>
      </c>
      <c r="AC411" s="31">
        <f t="shared" si="89"/>
        <v>96</v>
      </c>
      <c r="AD411" s="88" t="e">
        <f t="shared" si="90"/>
        <v>#DIV/0!</v>
      </c>
      <c r="AE411" s="88">
        <f t="shared" si="91"/>
        <v>6.9444444444444444E-5</v>
      </c>
      <c r="AF411" s="88" t="e">
        <f t="shared" si="92"/>
        <v>#DIV/0!</v>
      </c>
      <c r="AG411" s="88">
        <f t="shared" si="93"/>
        <v>2.2222222222222222E-3</v>
      </c>
      <c r="AH411" s="88" t="e">
        <f t="shared" si="94"/>
        <v>#DIV/0!</v>
      </c>
      <c r="AI411" s="88">
        <f t="shared" si="95"/>
        <v>1.1111111111111111E-3</v>
      </c>
      <c r="AJ411" s="94" t="s">
        <v>4454</v>
      </c>
      <c r="AK411" s="118" t="s">
        <v>3921</v>
      </c>
    </row>
    <row r="412" spans="1:37" ht="16" x14ac:dyDescent="0.2">
      <c r="A412" s="2" t="s">
        <v>913</v>
      </c>
      <c r="B412" s="2" t="s">
        <v>20</v>
      </c>
      <c r="C412" s="2" t="s">
        <v>2410</v>
      </c>
      <c r="D412" s="2"/>
      <c r="E412" t="s">
        <v>2409</v>
      </c>
      <c r="F412" s="2" t="s">
        <v>909</v>
      </c>
      <c r="G412" s="2" t="s">
        <v>908</v>
      </c>
      <c r="H412" s="2" t="s">
        <v>912</v>
      </c>
      <c r="I412" s="25" t="s">
        <v>3534</v>
      </c>
      <c r="J412" s="25" t="s">
        <v>3507</v>
      </c>
      <c r="K412" s="27" t="s">
        <v>3919</v>
      </c>
      <c r="L412" s="31">
        <v>0.2</v>
      </c>
      <c r="N412" s="75">
        <v>1</v>
      </c>
      <c r="Q412">
        <v>150</v>
      </c>
      <c r="R412">
        <v>300</v>
      </c>
      <c r="S412" t="s">
        <v>2999</v>
      </c>
      <c r="T412" s="31">
        <v>0.2</v>
      </c>
      <c r="U412" s="31">
        <v>15</v>
      </c>
      <c r="V412" t="s">
        <v>2409</v>
      </c>
      <c r="W412" s="2" t="s">
        <v>909</v>
      </c>
      <c r="X412" s="71" t="e">
        <f t="shared" si="84"/>
        <v>#DIV/0!</v>
      </c>
      <c r="Y412" s="71">
        <f t="shared" si="85"/>
        <v>0.33333333333333331</v>
      </c>
      <c r="Z412" s="88" t="e">
        <f t="shared" si="86"/>
        <v>#DIV/0!</v>
      </c>
      <c r="AA412" s="88">
        <f t="shared" si="87"/>
        <v>6.6666666666666666E-2</v>
      </c>
      <c r="AB412" s="90">
        <f t="shared" si="88"/>
        <v>1.0416666666666666E-2</v>
      </c>
      <c r="AC412" s="31">
        <f t="shared" si="89"/>
        <v>96</v>
      </c>
      <c r="AD412" s="88" t="e">
        <f t="shared" si="90"/>
        <v>#DIV/0!</v>
      </c>
      <c r="AE412" s="88">
        <f t="shared" si="91"/>
        <v>6.9444444444444444E-5</v>
      </c>
      <c r="AF412" s="88" t="e">
        <f t="shared" si="92"/>
        <v>#DIV/0!</v>
      </c>
      <c r="AG412" s="88">
        <f t="shared" si="93"/>
        <v>2.2222222222222222E-3</v>
      </c>
      <c r="AH412" s="88" t="e">
        <f t="shared" si="94"/>
        <v>#DIV/0!</v>
      </c>
      <c r="AI412" s="88">
        <f t="shared" si="95"/>
        <v>1.1111111111111111E-3</v>
      </c>
      <c r="AJ412" s="94" t="s">
        <v>4454</v>
      </c>
      <c r="AK412" s="118" t="s">
        <v>3921</v>
      </c>
    </row>
    <row r="413" spans="1:37" ht="16" x14ac:dyDescent="0.2">
      <c r="A413" s="13" t="s">
        <v>332</v>
      </c>
      <c r="B413" s="13" t="s">
        <v>2414</v>
      </c>
      <c r="C413" s="13" t="s">
        <v>2413</v>
      </c>
      <c r="D413" s="13"/>
      <c r="E413" t="s">
        <v>2412</v>
      </c>
      <c r="F413" s="13" t="s">
        <v>915</v>
      </c>
      <c r="G413" s="13" t="s">
        <v>914</v>
      </c>
      <c r="H413" s="13" t="s">
        <v>331</v>
      </c>
      <c r="I413" t="s">
        <v>3860</v>
      </c>
      <c r="J413" t="s">
        <v>3861</v>
      </c>
      <c r="K413" t="s">
        <v>1062</v>
      </c>
      <c r="L413" s="31">
        <v>0.4</v>
      </c>
      <c r="N413" s="79">
        <v>10</v>
      </c>
      <c r="R413">
        <v>20</v>
      </c>
      <c r="S413" t="s">
        <v>3180</v>
      </c>
      <c r="T413" s="31">
        <v>0.4</v>
      </c>
      <c r="U413" s="31">
        <v>15</v>
      </c>
      <c r="V413" t="s">
        <v>2412</v>
      </c>
      <c r="W413" s="13" t="s">
        <v>915</v>
      </c>
      <c r="X413" s="71" t="e">
        <f t="shared" si="84"/>
        <v>#DIV/0!</v>
      </c>
      <c r="Y413" s="71" t="e">
        <f t="shared" si="85"/>
        <v>#DIV/0!</v>
      </c>
      <c r="Z413" s="88" t="e">
        <f t="shared" si="86"/>
        <v>#DIV/0!</v>
      </c>
      <c r="AA413" s="88" t="e">
        <f t="shared" si="87"/>
        <v>#DIV/0!</v>
      </c>
      <c r="AB413" s="90">
        <f t="shared" si="88"/>
        <v>5.2083333333333336E-2</v>
      </c>
      <c r="AC413" s="31">
        <f t="shared" si="89"/>
        <v>192</v>
      </c>
      <c r="AD413" s="88" t="e">
        <f t="shared" si="90"/>
        <v>#DIV/0!</v>
      </c>
      <c r="AE413" s="88" t="e">
        <f t="shared" si="91"/>
        <v>#DIV/0!</v>
      </c>
      <c r="AF413" s="88" t="e">
        <f t="shared" si="92"/>
        <v>#DIV/0!</v>
      </c>
      <c r="AG413" s="88" t="e">
        <f t="shared" si="93"/>
        <v>#DIV/0!</v>
      </c>
      <c r="AH413" s="88" t="e">
        <f t="shared" si="94"/>
        <v>#DIV/0!</v>
      </c>
      <c r="AI413" s="88">
        <f t="shared" si="95"/>
        <v>8.3333333333333343E-2</v>
      </c>
      <c r="AJ413" s="94" t="s">
        <v>4454</v>
      </c>
      <c r="AK413" s="118" t="s">
        <v>3923</v>
      </c>
    </row>
    <row r="414" spans="1:37" ht="16" x14ac:dyDescent="0.2">
      <c r="A414" s="2" t="s">
        <v>919</v>
      </c>
      <c r="B414" s="2" t="s">
        <v>921</v>
      </c>
      <c r="C414" s="2" t="s">
        <v>2417</v>
      </c>
      <c r="D414" s="2"/>
      <c r="E414" t="s">
        <v>2416</v>
      </c>
      <c r="F414" s="2" t="s">
        <v>917</v>
      </c>
      <c r="G414" s="2" t="s">
        <v>916</v>
      </c>
      <c r="H414" s="2" t="s">
        <v>918</v>
      </c>
      <c r="I414" s="26" t="s">
        <v>3924</v>
      </c>
      <c r="J414" s="27" t="s">
        <v>3925</v>
      </c>
      <c r="K414" s="27" t="s">
        <v>3926</v>
      </c>
      <c r="L414" s="31">
        <v>2</v>
      </c>
      <c r="N414" s="75">
        <v>50</v>
      </c>
      <c r="Q414">
        <v>44</v>
      </c>
      <c r="R414">
        <v>176</v>
      </c>
      <c r="S414" t="s">
        <v>2995</v>
      </c>
      <c r="T414" s="31">
        <v>0.5</v>
      </c>
      <c r="U414" s="31">
        <v>15</v>
      </c>
      <c r="V414" t="s">
        <v>2416</v>
      </c>
      <c r="W414" s="2" t="s">
        <v>917</v>
      </c>
      <c r="X414" s="71" t="e">
        <f t="shared" si="84"/>
        <v>#DIV/0!</v>
      </c>
      <c r="Y414" s="71">
        <f t="shared" si="85"/>
        <v>22.727272727272727</v>
      </c>
      <c r="Z414" s="88" t="e">
        <f t="shared" si="86"/>
        <v>#DIV/0!</v>
      </c>
      <c r="AA414" s="88">
        <f t="shared" si="87"/>
        <v>11.363636363636363</v>
      </c>
      <c r="AB414" s="90">
        <f t="shared" si="88"/>
        <v>0.20833333333333334</v>
      </c>
      <c r="AC414" s="31">
        <f t="shared" si="89"/>
        <v>240</v>
      </c>
      <c r="AD414" s="88" t="e">
        <f t="shared" si="90"/>
        <v>#DIV/0!</v>
      </c>
      <c r="AE414" s="88">
        <f t="shared" si="91"/>
        <v>4.734848484848485E-3</v>
      </c>
      <c r="AF414" s="88" t="e">
        <f t="shared" si="92"/>
        <v>#DIV/0!</v>
      </c>
      <c r="AG414" s="88">
        <f t="shared" si="93"/>
        <v>0.15151515151515152</v>
      </c>
      <c r="AH414" s="88" t="e">
        <f t="shared" si="94"/>
        <v>#DIV/0!</v>
      </c>
      <c r="AI414" s="88">
        <f t="shared" si="95"/>
        <v>3.787878787878788E-2</v>
      </c>
      <c r="AJ414" s="94" t="s">
        <v>4454</v>
      </c>
      <c r="AK414" s="118" t="s">
        <v>3928</v>
      </c>
    </row>
    <row r="415" spans="1:37" ht="16" x14ac:dyDescent="0.2">
      <c r="A415" s="2" t="s">
        <v>923</v>
      </c>
      <c r="B415" s="2" t="s">
        <v>921</v>
      </c>
      <c r="C415" s="2" t="s">
        <v>2417</v>
      </c>
      <c r="D415" s="2"/>
      <c r="E415" t="s">
        <v>2416</v>
      </c>
      <c r="F415" s="2" t="s">
        <v>917</v>
      </c>
      <c r="G415" s="2" t="s">
        <v>916</v>
      </c>
      <c r="H415" s="2" t="s">
        <v>922</v>
      </c>
      <c r="I415" s="26" t="s">
        <v>3924</v>
      </c>
      <c r="J415" s="27" t="s">
        <v>3925</v>
      </c>
      <c r="K415" s="27" t="s">
        <v>3926</v>
      </c>
      <c r="L415" s="31">
        <v>2</v>
      </c>
      <c r="N415" s="75">
        <v>50</v>
      </c>
      <c r="Q415">
        <v>44</v>
      </c>
      <c r="R415">
        <v>176</v>
      </c>
      <c r="S415" t="s">
        <v>2995</v>
      </c>
      <c r="T415" s="31">
        <v>0.5</v>
      </c>
      <c r="U415" s="31">
        <v>15</v>
      </c>
      <c r="V415" t="s">
        <v>2416</v>
      </c>
      <c r="W415" s="2" t="s">
        <v>917</v>
      </c>
      <c r="X415" s="71" t="e">
        <f t="shared" si="84"/>
        <v>#DIV/0!</v>
      </c>
      <c r="Y415" s="71">
        <f t="shared" si="85"/>
        <v>22.727272727272727</v>
      </c>
      <c r="Z415" s="88" t="e">
        <f t="shared" si="86"/>
        <v>#DIV/0!</v>
      </c>
      <c r="AA415" s="88">
        <f t="shared" si="87"/>
        <v>11.363636363636363</v>
      </c>
      <c r="AB415" s="90">
        <f t="shared" si="88"/>
        <v>0.20833333333333334</v>
      </c>
      <c r="AC415" s="31">
        <f t="shared" si="89"/>
        <v>240</v>
      </c>
      <c r="AD415" s="88" t="e">
        <f t="shared" si="90"/>
        <v>#DIV/0!</v>
      </c>
      <c r="AE415" s="88">
        <f t="shared" si="91"/>
        <v>4.734848484848485E-3</v>
      </c>
      <c r="AF415" s="88" t="e">
        <f t="shared" si="92"/>
        <v>#DIV/0!</v>
      </c>
      <c r="AG415" s="88">
        <f t="shared" si="93"/>
        <v>0.15151515151515152</v>
      </c>
      <c r="AH415" s="88" t="e">
        <f t="shared" si="94"/>
        <v>#DIV/0!</v>
      </c>
      <c r="AI415" s="88">
        <f t="shared" si="95"/>
        <v>3.787878787878788E-2</v>
      </c>
      <c r="AJ415" s="94" t="s">
        <v>4454</v>
      </c>
      <c r="AK415" s="118" t="s">
        <v>3928</v>
      </c>
    </row>
    <row r="416" spans="1:37" ht="16" x14ac:dyDescent="0.2">
      <c r="A416" s="2" t="s">
        <v>923</v>
      </c>
      <c r="B416" s="2" t="s">
        <v>921</v>
      </c>
      <c r="C416" s="2" t="s">
        <v>2419</v>
      </c>
      <c r="D416" s="2"/>
      <c r="E416" t="s">
        <v>2418</v>
      </c>
      <c r="F416" s="2" t="s">
        <v>925</v>
      </c>
      <c r="G416" s="2" t="s">
        <v>924</v>
      </c>
      <c r="H416" s="2" t="s">
        <v>922</v>
      </c>
      <c r="I416" s="26" t="s">
        <v>3924</v>
      </c>
      <c r="J416" s="27" t="s">
        <v>3925</v>
      </c>
      <c r="K416" s="27" t="s">
        <v>3926</v>
      </c>
      <c r="L416" s="31">
        <v>2</v>
      </c>
      <c r="N416" s="75">
        <v>20</v>
      </c>
      <c r="O416">
        <v>52</v>
      </c>
      <c r="P416" s="18">
        <v>104</v>
      </c>
      <c r="T416" s="31">
        <v>0.5</v>
      </c>
      <c r="U416" s="31">
        <v>15</v>
      </c>
      <c r="V416" t="s">
        <v>2418</v>
      </c>
      <c r="W416" s="2" t="s">
        <v>925</v>
      </c>
      <c r="X416" s="71">
        <f t="shared" si="84"/>
        <v>7.6923076923076916</v>
      </c>
      <c r="Y416" s="71" t="e">
        <f t="shared" si="85"/>
        <v>#DIV/0!</v>
      </c>
      <c r="Z416" s="88">
        <f t="shared" si="86"/>
        <v>3.8461538461538458</v>
      </c>
      <c r="AA416" s="88" t="e">
        <f t="shared" si="87"/>
        <v>#DIV/0!</v>
      </c>
      <c r="AB416" s="90">
        <f t="shared" si="88"/>
        <v>8.3333333333333329E-2</v>
      </c>
      <c r="AC416" s="31">
        <f t="shared" si="89"/>
        <v>240</v>
      </c>
      <c r="AD416" s="88">
        <f t="shared" si="90"/>
        <v>1.6025641025641025E-3</v>
      </c>
      <c r="AE416" s="88" t="e">
        <f t="shared" si="91"/>
        <v>#DIV/0!</v>
      </c>
      <c r="AF416" s="88">
        <f t="shared" si="92"/>
        <v>5.128205128205128E-2</v>
      </c>
      <c r="AG416" s="88" t="e">
        <f t="shared" si="93"/>
        <v>#DIV/0!</v>
      </c>
      <c r="AH416" s="88">
        <f t="shared" si="94"/>
        <v>2.564102564102564E-2</v>
      </c>
      <c r="AI416" s="88" t="e">
        <f t="shared" si="95"/>
        <v>#DIV/0!</v>
      </c>
      <c r="AJ416" s="94" t="s">
        <v>4454</v>
      </c>
    </row>
    <row r="417" spans="1:37" ht="16" x14ac:dyDescent="0.2">
      <c r="A417" s="2" t="s">
        <v>919</v>
      </c>
      <c r="B417" s="2" t="s">
        <v>921</v>
      </c>
      <c r="C417" s="2" t="s">
        <v>2419</v>
      </c>
      <c r="D417" s="2"/>
      <c r="E417" t="s">
        <v>2418</v>
      </c>
      <c r="F417" s="2" t="s">
        <v>925</v>
      </c>
      <c r="G417" s="2" t="s">
        <v>924</v>
      </c>
      <c r="H417" s="2" t="s">
        <v>918</v>
      </c>
      <c r="I417" s="26" t="s">
        <v>3924</v>
      </c>
      <c r="J417" s="27" t="s">
        <v>3925</v>
      </c>
      <c r="K417" s="27" t="s">
        <v>3926</v>
      </c>
      <c r="L417" s="31">
        <v>2</v>
      </c>
      <c r="N417" s="75">
        <v>20</v>
      </c>
      <c r="O417">
        <v>52</v>
      </c>
      <c r="P417" s="18">
        <v>104</v>
      </c>
      <c r="T417" s="31">
        <v>0.5</v>
      </c>
      <c r="U417" s="31">
        <v>15</v>
      </c>
      <c r="V417" t="s">
        <v>2418</v>
      </c>
      <c r="W417" s="2" t="s">
        <v>925</v>
      </c>
      <c r="X417" s="71">
        <f t="shared" si="84"/>
        <v>7.6923076923076916</v>
      </c>
      <c r="Y417" s="71" t="e">
        <f t="shared" si="85"/>
        <v>#DIV/0!</v>
      </c>
      <c r="Z417" s="88">
        <f t="shared" si="86"/>
        <v>3.8461538461538458</v>
      </c>
      <c r="AA417" s="88" t="e">
        <f t="shared" si="87"/>
        <v>#DIV/0!</v>
      </c>
      <c r="AB417" s="90">
        <f t="shared" si="88"/>
        <v>8.3333333333333329E-2</v>
      </c>
      <c r="AC417" s="31">
        <f t="shared" si="89"/>
        <v>240</v>
      </c>
      <c r="AD417" s="88">
        <f t="shared" si="90"/>
        <v>1.6025641025641025E-3</v>
      </c>
      <c r="AE417" s="88" t="e">
        <f t="shared" si="91"/>
        <v>#DIV/0!</v>
      </c>
      <c r="AF417" s="88">
        <f t="shared" si="92"/>
        <v>5.128205128205128E-2</v>
      </c>
      <c r="AG417" s="88" t="e">
        <f t="shared" si="93"/>
        <v>#DIV/0!</v>
      </c>
      <c r="AH417" s="88">
        <f t="shared" si="94"/>
        <v>2.564102564102564E-2</v>
      </c>
      <c r="AI417" s="88" t="e">
        <f t="shared" si="95"/>
        <v>#DIV/0!</v>
      </c>
      <c r="AJ417" s="94" t="s">
        <v>4454</v>
      </c>
    </row>
    <row r="418" spans="1:37" s="19" customFormat="1" x14ac:dyDescent="0.2">
      <c r="A418" s="20" t="s">
        <v>927</v>
      </c>
      <c r="B418" s="20" t="s">
        <v>930</v>
      </c>
      <c r="C418" s="20"/>
      <c r="D418" s="20"/>
      <c r="E418" s="19" t="s">
        <v>2420</v>
      </c>
      <c r="F418" s="20" t="s">
        <v>927</v>
      </c>
      <c r="G418" s="20" t="s">
        <v>926</v>
      </c>
      <c r="H418" s="20" t="s">
        <v>928</v>
      </c>
      <c r="I418" s="19">
        <v>1</v>
      </c>
      <c r="J418" s="19" t="s">
        <v>3771</v>
      </c>
      <c r="K418" s="19" t="s">
        <v>3930</v>
      </c>
      <c r="L418" s="35">
        <v>1</v>
      </c>
      <c r="N418" s="76">
        <v>0.1</v>
      </c>
      <c r="O418" s="19">
        <v>23</v>
      </c>
      <c r="T418" s="35">
        <v>1</v>
      </c>
      <c r="U418" s="31">
        <v>15</v>
      </c>
      <c r="V418" s="19" t="s">
        <v>2420</v>
      </c>
      <c r="W418" s="20" t="s">
        <v>927</v>
      </c>
      <c r="X418" s="71">
        <f t="shared" si="84"/>
        <v>4.3478260869565216E-2</v>
      </c>
      <c r="Y418" s="71" t="e">
        <f t="shared" si="85"/>
        <v>#DIV/0!</v>
      </c>
      <c r="Z418" s="88">
        <f t="shared" si="86"/>
        <v>4.3478260869565216E-2</v>
      </c>
      <c r="AA418" s="88" t="e">
        <f t="shared" si="87"/>
        <v>#DIV/0!</v>
      </c>
      <c r="AB418" s="90">
        <f t="shared" si="88"/>
        <v>2.0833333333333335E-4</v>
      </c>
      <c r="AC418" s="31">
        <f t="shared" si="89"/>
        <v>480</v>
      </c>
      <c r="AD418" s="88">
        <f t="shared" si="90"/>
        <v>9.0579710144927534E-6</v>
      </c>
      <c r="AE418" s="88" t="e">
        <f t="shared" si="91"/>
        <v>#DIV/0!</v>
      </c>
      <c r="AF418" s="88">
        <f t="shared" si="92"/>
        <v>2.8985507246376811E-4</v>
      </c>
      <c r="AG418" s="88" t="e">
        <f t="shared" si="93"/>
        <v>#DIV/0!</v>
      </c>
      <c r="AH418" s="88" t="e">
        <f t="shared" si="94"/>
        <v>#DIV/0!</v>
      </c>
      <c r="AI418" s="88" t="e">
        <f t="shared" si="95"/>
        <v>#DIV/0!</v>
      </c>
      <c r="AJ418" s="94"/>
      <c r="AK418" s="120" t="s">
        <v>4462</v>
      </c>
    </row>
    <row r="419" spans="1:37" s="19" customFormat="1" x14ac:dyDescent="0.2">
      <c r="A419" s="20" t="s">
        <v>932</v>
      </c>
      <c r="B419" s="20" t="s">
        <v>934</v>
      </c>
      <c r="C419" s="20"/>
      <c r="D419" s="20"/>
      <c r="E419" s="19" t="s">
        <v>2421</v>
      </c>
      <c r="F419" s="20" t="s">
        <v>932</v>
      </c>
      <c r="G419" s="20" t="s">
        <v>931</v>
      </c>
      <c r="H419" s="20" t="s">
        <v>933</v>
      </c>
      <c r="I419" s="19">
        <v>0.2</v>
      </c>
      <c r="J419" s="19" t="s">
        <v>3580</v>
      </c>
      <c r="K419" s="19" t="s">
        <v>3933</v>
      </c>
      <c r="L419" s="35">
        <v>0.2</v>
      </c>
      <c r="N419" s="76">
        <v>0.1</v>
      </c>
      <c r="O419" s="19">
        <v>5</v>
      </c>
      <c r="T419" s="35">
        <v>0.2</v>
      </c>
      <c r="U419" s="31">
        <v>15</v>
      </c>
      <c r="V419" s="19" t="s">
        <v>2421</v>
      </c>
      <c r="W419" s="20" t="s">
        <v>932</v>
      </c>
      <c r="X419" s="71">
        <f t="shared" si="84"/>
        <v>1</v>
      </c>
      <c r="Y419" s="71" t="e">
        <f t="shared" si="85"/>
        <v>#DIV/0!</v>
      </c>
      <c r="Z419" s="88">
        <f t="shared" si="86"/>
        <v>0.2</v>
      </c>
      <c r="AA419" s="88" t="e">
        <f t="shared" si="87"/>
        <v>#DIV/0!</v>
      </c>
      <c r="AB419" s="90">
        <f t="shared" si="88"/>
        <v>1.0416666666666667E-3</v>
      </c>
      <c r="AC419" s="31">
        <f t="shared" si="89"/>
        <v>96</v>
      </c>
      <c r="AD419" s="88">
        <f t="shared" si="90"/>
        <v>2.0833333333333332E-4</v>
      </c>
      <c r="AE419" s="88" t="e">
        <f t="shared" si="91"/>
        <v>#DIV/0!</v>
      </c>
      <c r="AF419" s="88">
        <f t="shared" si="92"/>
        <v>6.6666666666666662E-3</v>
      </c>
      <c r="AG419" s="88" t="e">
        <f t="shared" si="93"/>
        <v>#DIV/0!</v>
      </c>
      <c r="AH419" s="88" t="e">
        <f t="shared" si="94"/>
        <v>#DIV/0!</v>
      </c>
      <c r="AI419" s="88" t="e">
        <f t="shared" si="95"/>
        <v>#DIV/0!</v>
      </c>
      <c r="AJ419" s="94"/>
      <c r="AK419" s="120" t="s">
        <v>4462</v>
      </c>
    </row>
    <row r="420" spans="1:37" ht="16" x14ac:dyDescent="0.2">
      <c r="A420" s="2" t="s">
        <v>923</v>
      </c>
      <c r="B420" s="2" t="s">
        <v>20</v>
      </c>
      <c r="C420" s="2" t="s">
        <v>2423</v>
      </c>
      <c r="D420" s="2"/>
      <c r="E420" t="s">
        <v>2422</v>
      </c>
      <c r="F420" s="2" t="s">
        <v>936</v>
      </c>
      <c r="G420" s="2" t="s">
        <v>935</v>
      </c>
      <c r="H420" s="2" t="s">
        <v>922</v>
      </c>
      <c r="I420" s="26" t="s">
        <v>3924</v>
      </c>
      <c r="J420" s="27" t="s">
        <v>3925</v>
      </c>
      <c r="K420" s="27" t="s">
        <v>3926</v>
      </c>
      <c r="L420" s="31">
        <v>2</v>
      </c>
      <c r="N420" s="75">
        <v>20</v>
      </c>
      <c r="Q420">
        <v>10</v>
      </c>
      <c r="S420" t="s">
        <v>2983</v>
      </c>
      <c r="T420" s="31">
        <v>0.5</v>
      </c>
      <c r="U420" s="31">
        <v>15</v>
      </c>
      <c r="V420" t="s">
        <v>2422</v>
      </c>
      <c r="W420" s="2" t="s">
        <v>936</v>
      </c>
      <c r="X420" s="71" t="e">
        <f t="shared" si="84"/>
        <v>#DIV/0!</v>
      </c>
      <c r="Y420" s="71">
        <f t="shared" si="85"/>
        <v>40</v>
      </c>
      <c r="Z420" s="88" t="e">
        <f t="shared" si="86"/>
        <v>#DIV/0!</v>
      </c>
      <c r="AA420" s="88">
        <f t="shared" si="87"/>
        <v>20</v>
      </c>
      <c r="AB420" s="90">
        <f t="shared" si="88"/>
        <v>8.3333333333333329E-2</v>
      </c>
      <c r="AC420" s="31">
        <f t="shared" si="89"/>
        <v>240</v>
      </c>
      <c r="AD420" s="88" t="e">
        <f t="shared" si="90"/>
        <v>#DIV/0!</v>
      </c>
      <c r="AE420" s="88">
        <f t="shared" si="91"/>
        <v>8.3333333333333332E-3</v>
      </c>
      <c r="AF420" s="88" t="e">
        <f t="shared" si="92"/>
        <v>#DIV/0!</v>
      </c>
      <c r="AG420" s="88">
        <f t="shared" si="93"/>
        <v>0.26666666666666666</v>
      </c>
      <c r="AH420" s="141" t="e">
        <f t="shared" si="94"/>
        <v>#DIV/0!</v>
      </c>
      <c r="AI420" s="141" t="e">
        <f t="shared" si="95"/>
        <v>#DIV/0!</v>
      </c>
      <c r="AJ420" s="41" t="s">
        <v>4457</v>
      </c>
      <c r="AK420" s="118" t="s">
        <v>4463</v>
      </c>
    </row>
    <row r="421" spans="1:37" ht="16" x14ac:dyDescent="0.2">
      <c r="A421" s="2" t="s">
        <v>919</v>
      </c>
      <c r="B421" s="2" t="s">
        <v>20</v>
      </c>
      <c r="C421" s="2" t="s">
        <v>2423</v>
      </c>
      <c r="D421" s="2"/>
      <c r="E421" t="s">
        <v>2422</v>
      </c>
      <c r="F421" s="2" t="s">
        <v>936</v>
      </c>
      <c r="G421" s="2" t="s">
        <v>935</v>
      </c>
      <c r="H421" s="2" t="s">
        <v>918</v>
      </c>
      <c r="I421" s="26" t="s">
        <v>3924</v>
      </c>
      <c r="J421" s="27" t="s">
        <v>3925</v>
      </c>
      <c r="K421" s="27" t="s">
        <v>3926</v>
      </c>
      <c r="L421" s="31">
        <v>2</v>
      </c>
      <c r="N421" s="75">
        <v>20</v>
      </c>
      <c r="Q421">
        <v>10</v>
      </c>
      <c r="S421" t="s">
        <v>2983</v>
      </c>
      <c r="T421" s="31">
        <v>0.5</v>
      </c>
      <c r="U421" s="31">
        <v>15</v>
      </c>
      <c r="V421" t="s">
        <v>2422</v>
      </c>
      <c r="W421" s="2" t="s">
        <v>936</v>
      </c>
      <c r="X421" s="71" t="e">
        <f t="shared" si="84"/>
        <v>#DIV/0!</v>
      </c>
      <c r="Y421" s="71">
        <f t="shared" si="85"/>
        <v>40</v>
      </c>
      <c r="Z421" s="88" t="e">
        <f t="shared" si="86"/>
        <v>#DIV/0!</v>
      </c>
      <c r="AA421" s="88">
        <f t="shared" si="87"/>
        <v>20</v>
      </c>
      <c r="AB421" s="90">
        <f t="shared" si="88"/>
        <v>8.3333333333333329E-2</v>
      </c>
      <c r="AC421" s="31">
        <f t="shared" si="89"/>
        <v>240</v>
      </c>
      <c r="AD421" s="88" t="e">
        <f t="shared" si="90"/>
        <v>#DIV/0!</v>
      </c>
      <c r="AE421" s="88">
        <f t="shared" si="91"/>
        <v>8.3333333333333332E-3</v>
      </c>
      <c r="AF421" s="88" t="e">
        <f t="shared" si="92"/>
        <v>#DIV/0!</v>
      </c>
      <c r="AG421" s="88">
        <f t="shared" si="93"/>
        <v>0.26666666666666666</v>
      </c>
      <c r="AH421" s="141" t="e">
        <f t="shared" si="94"/>
        <v>#DIV/0!</v>
      </c>
      <c r="AI421" s="141" t="e">
        <f t="shared" si="95"/>
        <v>#DIV/0!</v>
      </c>
      <c r="AJ421" s="41" t="s">
        <v>4457</v>
      </c>
      <c r="AK421" s="118" t="s">
        <v>4463</v>
      </c>
    </row>
    <row r="422" spans="1:37" ht="16" x14ac:dyDescent="0.2">
      <c r="A422" s="13" t="s">
        <v>940</v>
      </c>
      <c r="B422" s="13" t="s">
        <v>2426</v>
      </c>
      <c r="C422" s="13" t="s">
        <v>2425</v>
      </c>
      <c r="D422" s="13"/>
      <c r="E422" t="s">
        <v>2424</v>
      </c>
      <c r="F422" s="13" t="s">
        <v>938</v>
      </c>
      <c r="G422" s="13" t="s">
        <v>937</v>
      </c>
      <c r="H422" s="13" t="s">
        <v>939</v>
      </c>
      <c r="I422">
        <v>1</v>
      </c>
      <c r="J422" t="s">
        <v>3503</v>
      </c>
      <c r="K422" t="s">
        <v>3937</v>
      </c>
      <c r="L422" s="31">
        <v>1</v>
      </c>
      <c r="N422" s="79">
        <v>10</v>
      </c>
      <c r="O422">
        <v>5</v>
      </c>
      <c r="Q422" s="18">
        <v>3</v>
      </c>
      <c r="R422" s="18">
        <v>5</v>
      </c>
      <c r="S422" t="s">
        <v>2999</v>
      </c>
      <c r="T422" s="31">
        <v>1</v>
      </c>
      <c r="U422" s="31">
        <v>15</v>
      </c>
      <c r="V422" t="s">
        <v>2424</v>
      </c>
      <c r="W422" s="13" t="s">
        <v>938</v>
      </c>
      <c r="X422" s="71">
        <f t="shared" si="84"/>
        <v>20</v>
      </c>
      <c r="Y422" s="71">
        <f t="shared" si="85"/>
        <v>33.333333333333329</v>
      </c>
      <c r="Z422" s="88">
        <f t="shared" si="86"/>
        <v>20</v>
      </c>
      <c r="AA422" s="88">
        <f t="shared" si="87"/>
        <v>33.333333333333329</v>
      </c>
      <c r="AB422" s="90">
        <f t="shared" si="88"/>
        <v>2.0833333333333332E-2</v>
      </c>
      <c r="AC422" s="31">
        <f t="shared" si="89"/>
        <v>480</v>
      </c>
      <c r="AD422" s="88">
        <f t="shared" si="90"/>
        <v>4.1666666666666666E-3</v>
      </c>
      <c r="AE422" s="88">
        <f t="shared" si="91"/>
        <v>6.9444444444444441E-3</v>
      </c>
      <c r="AF422" s="88">
        <f t="shared" si="92"/>
        <v>0.13333333333333333</v>
      </c>
      <c r="AG422" s="88">
        <f t="shared" si="93"/>
        <v>0.22222222222222221</v>
      </c>
      <c r="AH422" s="88" t="e">
        <f t="shared" si="94"/>
        <v>#DIV/0!</v>
      </c>
      <c r="AI422" s="88">
        <f t="shared" si="95"/>
        <v>0.13333333333333333</v>
      </c>
      <c r="AJ422" s="94" t="s">
        <v>4454</v>
      </c>
    </row>
    <row r="423" spans="1:37" ht="16" x14ac:dyDescent="0.2">
      <c r="A423" s="13" t="s">
        <v>944</v>
      </c>
      <c r="B423" s="13" t="s">
        <v>2426</v>
      </c>
      <c r="C423" s="13" t="s">
        <v>2425</v>
      </c>
      <c r="D423" s="13"/>
      <c r="E423" t="s">
        <v>2424</v>
      </c>
      <c r="F423" s="13" t="s">
        <v>938</v>
      </c>
      <c r="G423" s="13" t="s">
        <v>937</v>
      </c>
      <c r="H423" s="13" t="s">
        <v>943</v>
      </c>
      <c r="I423">
        <v>1</v>
      </c>
      <c r="J423" t="s">
        <v>3503</v>
      </c>
      <c r="K423" t="s">
        <v>3937</v>
      </c>
      <c r="L423" s="31">
        <v>1</v>
      </c>
      <c r="N423" s="79">
        <v>10</v>
      </c>
      <c r="O423">
        <v>5</v>
      </c>
      <c r="Q423" s="18">
        <v>3</v>
      </c>
      <c r="R423" s="18">
        <v>5</v>
      </c>
      <c r="S423" s="18" t="s">
        <v>2999</v>
      </c>
      <c r="T423" s="31">
        <v>1</v>
      </c>
      <c r="U423" s="31">
        <v>15</v>
      </c>
      <c r="V423" t="s">
        <v>2424</v>
      </c>
      <c r="W423" s="13" t="s">
        <v>938</v>
      </c>
      <c r="X423" s="71">
        <f t="shared" si="84"/>
        <v>20</v>
      </c>
      <c r="Y423" s="71">
        <f t="shared" si="85"/>
        <v>33.333333333333329</v>
      </c>
      <c r="Z423" s="88">
        <f t="shared" si="86"/>
        <v>20</v>
      </c>
      <c r="AA423" s="88">
        <f t="shared" si="87"/>
        <v>33.333333333333329</v>
      </c>
      <c r="AB423" s="90">
        <f t="shared" si="88"/>
        <v>2.0833333333333332E-2</v>
      </c>
      <c r="AC423" s="31">
        <f t="shared" si="89"/>
        <v>480</v>
      </c>
      <c r="AD423" s="88">
        <f t="shared" si="90"/>
        <v>4.1666666666666666E-3</v>
      </c>
      <c r="AE423" s="88">
        <f t="shared" si="91"/>
        <v>6.9444444444444441E-3</v>
      </c>
      <c r="AF423" s="88">
        <f t="shared" si="92"/>
        <v>0.13333333333333333</v>
      </c>
      <c r="AG423" s="88">
        <f t="shared" si="93"/>
        <v>0.22222222222222221</v>
      </c>
      <c r="AH423" s="88" t="e">
        <f t="shared" si="94"/>
        <v>#DIV/0!</v>
      </c>
      <c r="AI423" s="88">
        <f t="shared" si="95"/>
        <v>0.13333333333333333</v>
      </c>
      <c r="AJ423" s="94" t="s">
        <v>4454</v>
      </c>
    </row>
    <row r="424" spans="1:37" ht="16" x14ac:dyDescent="0.2">
      <c r="A424" s="13" t="s">
        <v>940</v>
      </c>
      <c r="B424" s="13" t="s">
        <v>2426</v>
      </c>
      <c r="C424" s="13" t="s">
        <v>2429</v>
      </c>
      <c r="D424" s="13"/>
      <c r="E424" t="s">
        <v>2428</v>
      </c>
      <c r="F424" s="13" t="s">
        <v>946</v>
      </c>
      <c r="G424" s="13" t="s">
        <v>945</v>
      </c>
      <c r="H424" s="13" t="s">
        <v>939</v>
      </c>
      <c r="I424">
        <v>1</v>
      </c>
      <c r="J424" t="s">
        <v>3503</v>
      </c>
      <c r="K424" t="s">
        <v>3937</v>
      </c>
      <c r="L424" s="31">
        <v>1</v>
      </c>
      <c r="N424" s="79">
        <v>10</v>
      </c>
      <c r="O424">
        <v>5</v>
      </c>
      <c r="Q424" s="18">
        <v>3</v>
      </c>
      <c r="R424" s="18">
        <v>6</v>
      </c>
      <c r="S424" s="18" t="s">
        <v>3017</v>
      </c>
      <c r="T424" s="31">
        <v>1</v>
      </c>
      <c r="U424" s="31">
        <v>15</v>
      </c>
      <c r="V424" t="s">
        <v>2428</v>
      </c>
      <c r="W424" s="13" t="s">
        <v>946</v>
      </c>
      <c r="X424" s="71">
        <f t="shared" si="84"/>
        <v>20</v>
      </c>
      <c r="Y424" s="71">
        <f t="shared" si="85"/>
        <v>33.333333333333329</v>
      </c>
      <c r="Z424" s="88">
        <f t="shared" si="86"/>
        <v>20</v>
      </c>
      <c r="AA424" s="88">
        <f t="shared" si="87"/>
        <v>33.333333333333329</v>
      </c>
      <c r="AB424" s="90">
        <f t="shared" si="88"/>
        <v>2.0833333333333332E-2</v>
      </c>
      <c r="AC424" s="31">
        <f t="shared" si="89"/>
        <v>480</v>
      </c>
      <c r="AD424" s="88">
        <f t="shared" si="90"/>
        <v>4.1666666666666666E-3</v>
      </c>
      <c r="AE424" s="88">
        <f t="shared" si="91"/>
        <v>6.9444444444444441E-3</v>
      </c>
      <c r="AF424" s="88">
        <f t="shared" si="92"/>
        <v>0.13333333333333333</v>
      </c>
      <c r="AG424" s="88">
        <f t="shared" si="93"/>
        <v>0.22222222222222221</v>
      </c>
      <c r="AH424" s="88" t="e">
        <f t="shared" si="94"/>
        <v>#DIV/0!</v>
      </c>
      <c r="AI424" s="88">
        <f t="shared" si="95"/>
        <v>0.1111111111111111</v>
      </c>
      <c r="AJ424" s="94" t="s">
        <v>4454</v>
      </c>
    </row>
    <row r="425" spans="1:37" ht="16" x14ac:dyDescent="0.2">
      <c r="A425" s="13" t="s">
        <v>944</v>
      </c>
      <c r="B425" s="13" t="s">
        <v>2426</v>
      </c>
      <c r="C425" s="13" t="s">
        <v>2429</v>
      </c>
      <c r="D425" s="13"/>
      <c r="E425" t="s">
        <v>2428</v>
      </c>
      <c r="F425" s="13" t="s">
        <v>946</v>
      </c>
      <c r="G425" s="13" t="s">
        <v>945</v>
      </c>
      <c r="H425" s="13" t="s">
        <v>943</v>
      </c>
      <c r="I425">
        <v>1</v>
      </c>
      <c r="J425" t="s">
        <v>3503</v>
      </c>
      <c r="K425" t="s">
        <v>3937</v>
      </c>
      <c r="L425" s="31">
        <v>1</v>
      </c>
      <c r="N425" s="79">
        <v>10</v>
      </c>
      <c r="O425">
        <v>5</v>
      </c>
      <c r="Q425" s="18">
        <v>3</v>
      </c>
      <c r="R425" s="18">
        <v>6</v>
      </c>
      <c r="S425" s="18" t="s">
        <v>3017</v>
      </c>
      <c r="T425" s="31">
        <v>1</v>
      </c>
      <c r="U425" s="31">
        <v>15</v>
      </c>
      <c r="V425" t="s">
        <v>2428</v>
      </c>
      <c r="W425" s="13" t="s">
        <v>946</v>
      </c>
      <c r="X425" s="71">
        <f t="shared" si="84"/>
        <v>20</v>
      </c>
      <c r="Y425" s="71">
        <f t="shared" si="85"/>
        <v>33.333333333333329</v>
      </c>
      <c r="Z425" s="88">
        <f t="shared" si="86"/>
        <v>20</v>
      </c>
      <c r="AA425" s="88">
        <f t="shared" si="87"/>
        <v>33.333333333333329</v>
      </c>
      <c r="AB425" s="90">
        <f t="shared" si="88"/>
        <v>2.0833333333333332E-2</v>
      </c>
      <c r="AC425" s="31">
        <f t="shared" si="89"/>
        <v>480</v>
      </c>
      <c r="AD425" s="88">
        <f t="shared" si="90"/>
        <v>4.1666666666666666E-3</v>
      </c>
      <c r="AE425" s="88">
        <f t="shared" si="91"/>
        <v>6.9444444444444441E-3</v>
      </c>
      <c r="AF425" s="88">
        <f t="shared" si="92"/>
        <v>0.13333333333333333</v>
      </c>
      <c r="AG425" s="88">
        <f t="shared" si="93"/>
        <v>0.22222222222222221</v>
      </c>
      <c r="AH425" s="88" t="e">
        <f t="shared" si="94"/>
        <v>#DIV/0!</v>
      </c>
      <c r="AI425" s="88">
        <f t="shared" si="95"/>
        <v>0.1111111111111111</v>
      </c>
      <c r="AJ425" s="94" t="s">
        <v>4454</v>
      </c>
    </row>
    <row r="426" spans="1:37" ht="16" x14ac:dyDescent="0.2">
      <c r="A426" s="2" t="s">
        <v>940</v>
      </c>
      <c r="B426" s="2" t="s">
        <v>949</v>
      </c>
      <c r="C426" s="2" t="s">
        <v>2431</v>
      </c>
      <c r="D426" s="2"/>
      <c r="E426" t="s">
        <v>2430</v>
      </c>
      <c r="F426" s="2" t="s">
        <v>948</v>
      </c>
      <c r="G426" s="2" t="s">
        <v>947</v>
      </c>
      <c r="H426" s="2" t="s">
        <v>939</v>
      </c>
      <c r="I426">
        <v>1</v>
      </c>
      <c r="J426" t="s">
        <v>3503</v>
      </c>
      <c r="K426" t="s">
        <v>3937</v>
      </c>
      <c r="L426" s="31">
        <v>1</v>
      </c>
      <c r="N426" s="75">
        <v>10</v>
      </c>
      <c r="O426">
        <v>5</v>
      </c>
      <c r="Q426" s="18">
        <v>3</v>
      </c>
      <c r="R426" s="18">
        <v>5</v>
      </c>
      <c r="S426" s="18" t="s">
        <v>2999</v>
      </c>
      <c r="T426" s="31">
        <v>1</v>
      </c>
      <c r="U426" s="31">
        <v>15</v>
      </c>
      <c r="V426" t="s">
        <v>2430</v>
      </c>
      <c r="W426" s="2" t="s">
        <v>948</v>
      </c>
      <c r="X426" s="71">
        <f t="shared" si="84"/>
        <v>20</v>
      </c>
      <c r="Y426" s="71">
        <f t="shared" si="85"/>
        <v>33.333333333333329</v>
      </c>
      <c r="Z426" s="88">
        <f t="shared" si="86"/>
        <v>20</v>
      </c>
      <c r="AA426" s="88">
        <f t="shared" si="87"/>
        <v>33.333333333333329</v>
      </c>
      <c r="AB426" s="90">
        <f t="shared" si="88"/>
        <v>2.0833333333333332E-2</v>
      </c>
      <c r="AC426" s="31">
        <f t="shared" si="89"/>
        <v>480</v>
      </c>
      <c r="AD426" s="88">
        <f t="shared" si="90"/>
        <v>4.1666666666666666E-3</v>
      </c>
      <c r="AE426" s="88">
        <f t="shared" si="91"/>
        <v>6.9444444444444441E-3</v>
      </c>
      <c r="AF426" s="88">
        <f t="shared" si="92"/>
        <v>0.13333333333333333</v>
      </c>
      <c r="AG426" s="88">
        <f t="shared" si="93"/>
        <v>0.22222222222222221</v>
      </c>
      <c r="AH426" s="88" t="e">
        <f t="shared" si="94"/>
        <v>#DIV/0!</v>
      </c>
      <c r="AI426" s="88">
        <f t="shared" si="95"/>
        <v>0.13333333333333333</v>
      </c>
      <c r="AJ426" s="94" t="s">
        <v>4454</v>
      </c>
    </row>
    <row r="427" spans="1:37" ht="16" x14ac:dyDescent="0.2">
      <c r="A427" s="2" t="s">
        <v>944</v>
      </c>
      <c r="B427" s="2" t="s">
        <v>949</v>
      </c>
      <c r="C427" s="2" t="s">
        <v>2431</v>
      </c>
      <c r="D427" s="2"/>
      <c r="E427" t="s">
        <v>2430</v>
      </c>
      <c r="F427" s="2" t="s">
        <v>948</v>
      </c>
      <c r="G427" s="2" t="s">
        <v>947</v>
      </c>
      <c r="H427" s="2" t="s">
        <v>943</v>
      </c>
      <c r="I427">
        <v>1</v>
      </c>
      <c r="J427" t="s">
        <v>3503</v>
      </c>
      <c r="K427" t="s">
        <v>3937</v>
      </c>
      <c r="L427" s="31">
        <v>1</v>
      </c>
      <c r="N427" s="75">
        <v>10</v>
      </c>
      <c r="O427">
        <v>5</v>
      </c>
      <c r="Q427" s="18">
        <v>3</v>
      </c>
      <c r="R427" s="18">
        <v>5</v>
      </c>
      <c r="S427" s="18" t="s">
        <v>2999</v>
      </c>
      <c r="T427" s="31">
        <v>1</v>
      </c>
      <c r="U427" s="31">
        <v>15</v>
      </c>
      <c r="V427" t="s">
        <v>2430</v>
      </c>
      <c r="W427" s="2" t="s">
        <v>948</v>
      </c>
      <c r="X427" s="71">
        <f t="shared" si="84"/>
        <v>20</v>
      </c>
      <c r="Y427" s="71">
        <f t="shared" si="85"/>
        <v>33.333333333333329</v>
      </c>
      <c r="Z427" s="88">
        <f t="shared" si="86"/>
        <v>20</v>
      </c>
      <c r="AA427" s="88">
        <f t="shared" si="87"/>
        <v>33.333333333333329</v>
      </c>
      <c r="AB427" s="90">
        <f t="shared" si="88"/>
        <v>2.0833333333333332E-2</v>
      </c>
      <c r="AC427" s="31">
        <f t="shared" si="89"/>
        <v>480</v>
      </c>
      <c r="AD427" s="88">
        <f t="shared" si="90"/>
        <v>4.1666666666666666E-3</v>
      </c>
      <c r="AE427" s="88">
        <f t="shared" si="91"/>
        <v>6.9444444444444441E-3</v>
      </c>
      <c r="AF427" s="88">
        <f t="shared" si="92"/>
        <v>0.13333333333333333</v>
      </c>
      <c r="AG427" s="88">
        <f t="shared" si="93"/>
        <v>0.22222222222222221</v>
      </c>
      <c r="AH427" s="88" t="e">
        <f t="shared" si="94"/>
        <v>#DIV/0!</v>
      </c>
      <c r="AI427" s="88">
        <f t="shared" si="95"/>
        <v>0.13333333333333333</v>
      </c>
      <c r="AJ427" s="94" t="s">
        <v>4454</v>
      </c>
    </row>
    <row r="428" spans="1:37" ht="16" x14ac:dyDescent="0.2">
      <c r="A428" s="13" t="s">
        <v>944</v>
      </c>
      <c r="B428" s="13" t="s">
        <v>2426</v>
      </c>
      <c r="C428" s="13" t="s">
        <v>2433</v>
      </c>
      <c r="D428" s="13"/>
      <c r="E428" t="s">
        <v>2432</v>
      </c>
      <c r="F428" s="13" t="s">
        <v>951</v>
      </c>
      <c r="G428" s="13" t="s">
        <v>950</v>
      </c>
      <c r="H428" s="13" t="s">
        <v>943</v>
      </c>
      <c r="I428">
        <v>1</v>
      </c>
      <c r="J428" t="s">
        <v>3503</v>
      </c>
      <c r="K428" t="s">
        <v>3937</v>
      </c>
      <c r="L428" s="31">
        <v>1</v>
      </c>
      <c r="N428" s="79">
        <v>10</v>
      </c>
      <c r="O428">
        <v>5</v>
      </c>
      <c r="Q428" s="18">
        <v>3</v>
      </c>
      <c r="R428" s="18">
        <v>5</v>
      </c>
      <c r="S428" s="18" t="s">
        <v>2999</v>
      </c>
      <c r="T428" s="31">
        <v>1</v>
      </c>
      <c r="U428" s="31">
        <v>15</v>
      </c>
      <c r="V428" t="s">
        <v>2432</v>
      </c>
      <c r="W428" s="13" t="s">
        <v>951</v>
      </c>
      <c r="X428" s="71">
        <f t="shared" si="84"/>
        <v>20</v>
      </c>
      <c r="Y428" s="71">
        <f t="shared" si="85"/>
        <v>33.333333333333329</v>
      </c>
      <c r="Z428" s="88">
        <f t="shared" si="86"/>
        <v>20</v>
      </c>
      <c r="AA428" s="88">
        <f t="shared" si="87"/>
        <v>33.333333333333329</v>
      </c>
      <c r="AB428" s="90">
        <f t="shared" si="88"/>
        <v>2.0833333333333332E-2</v>
      </c>
      <c r="AC428" s="31">
        <f t="shared" si="89"/>
        <v>480</v>
      </c>
      <c r="AD428" s="88">
        <f t="shared" si="90"/>
        <v>4.1666666666666666E-3</v>
      </c>
      <c r="AE428" s="88">
        <f t="shared" si="91"/>
        <v>6.9444444444444441E-3</v>
      </c>
      <c r="AF428" s="88">
        <f t="shared" si="92"/>
        <v>0.13333333333333333</v>
      </c>
      <c r="AG428" s="88">
        <f t="shared" si="93"/>
        <v>0.22222222222222221</v>
      </c>
      <c r="AH428" s="88" t="e">
        <f t="shared" si="94"/>
        <v>#DIV/0!</v>
      </c>
      <c r="AI428" s="88">
        <f t="shared" si="95"/>
        <v>0.13333333333333333</v>
      </c>
      <c r="AJ428" s="94" t="s">
        <v>4454</v>
      </c>
    </row>
    <row r="429" spans="1:37" ht="16" x14ac:dyDescent="0.2">
      <c r="A429" s="13" t="s">
        <v>940</v>
      </c>
      <c r="B429" s="13" t="s">
        <v>2426</v>
      </c>
      <c r="C429" s="13" t="s">
        <v>2433</v>
      </c>
      <c r="D429" s="13"/>
      <c r="E429" t="s">
        <v>2432</v>
      </c>
      <c r="F429" s="13" t="s">
        <v>951</v>
      </c>
      <c r="G429" s="13" t="s">
        <v>950</v>
      </c>
      <c r="H429" s="13" t="s">
        <v>939</v>
      </c>
      <c r="I429">
        <v>1</v>
      </c>
      <c r="J429" t="s">
        <v>3503</v>
      </c>
      <c r="K429" t="s">
        <v>3937</v>
      </c>
      <c r="L429" s="31">
        <v>1</v>
      </c>
      <c r="N429" s="79">
        <v>10</v>
      </c>
      <c r="O429">
        <v>5</v>
      </c>
      <c r="Q429" s="18">
        <v>3</v>
      </c>
      <c r="R429" s="18">
        <v>5</v>
      </c>
      <c r="S429" s="18" t="s">
        <v>2999</v>
      </c>
      <c r="T429" s="31">
        <v>1</v>
      </c>
      <c r="U429" s="31">
        <v>15</v>
      </c>
      <c r="V429" t="s">
        <v>2432</v>
      </c>
      <c r="W429" s="13" t="s">
        <v>951</v>
      </c>
      <c r="X429" s="71">
        <f t="shared" si="84"/>
        <v>20</v>
      </c>
      <c r="Y429" s="71">
        <f t="shared" si="85"/>
        <v>33.333333333333329</v>
      </c>
      <c r="Z429" s="88">
        <f t="shared" si="86"/>
        <v>20</v>
      </c>
      <c r="AA429" s="88">
        <f t="shared" si="87"/>
        <v>33.333333333333329</v>
      </c>
      <c r="AB429" s="90">
        <f t="shared" si="88"/>
        <v>2.0833333333333332E-2</v>
      </c>
      <c r="AC429" s="31">
        <f t="shared" si="89"/>
        <v>480</v>
      </c>
      <c r="AD429" s="88">
        <f t="shared" si="90"/>
        <v>4.1666666666666666E-3</v>
      </c>
      <c r="AE429" s="88">
        <f t="shared" si="91"/>
        <v>6.9444444444444441E-3</v>
      </c>
      <c r="AF429" s="88">
        <f t="shared" si="92"/>
        <v>0.13333333333333333</v>
      </c>
      <c r="AG429" s="88">
        <f t="shared" si="93"/>
        <v>0.22222222222222221</v>
      </c>
      <c r="AH429" s="88" t="e">
        <f t="shared" si="94"/>
        <v>#DIV/0!</v>
      </c>
      <c r="AI429" s="88">
        <f t="shared" si="95"/>
        <v>0.13333333333333333</v>
      </c>
      <c r="AJ429" s="94" t="s">
        <v>4454</v>
      </c>
    </row>
    <row r="430" spans="1:37" ht="16" x14ac:dyDescent="0.2">
      <c r="A430" s="13" t="s">
        <v>940</v>
      </c>
      <c r="B430" s="13" t="s">
        <v>2426</v>
      </c>
      <c r="C430" s="13" t="s">
        <v>2435</v>
      </c>
      <c r="D430" s="13"/>
      <c r="E430" t="s">
        <v>2434</v>
      </c>
      <c r="F430" s="13" t="s">
        <v>953</v>
      </c>
      <c r="G430" s="13" t="s">
        <v>952</v>
      </c>
      <c r="H430" s="13" t="s">
        <v>939</v>
      </c>
      <c r="I430">
        <v>1</v>
      </c>
      <c r="J430" t="s">
        <v>3503</v>
      </c>
      <c r="K430" t="s">
        <v>3937</v>
      </c>
      <c r="L430" s="31">
        <v>1</v>
      </c>
      <c r="N430" s="79">
        <v>10</v>
      </c>
      <c r="Q430">
        <v>2</v>
      </c>
      <c r="R430">
        <v>5</v>
      </c>
      <c r="S430" t="s">
        <v>3180</v>
      </c>
      <c r="T430" s="31">
        <v>1</v>
      </c>
      <c r="U430" s="31">
        <v>15</v>
      </c>
      <c r="V430" t="s">
        <v>2434</v>
      </c>
      <c r="W430" s="13" t="s">
        <v>953</v>
      </c>
      <c r="X430" s="71" t="e">
        <f t="shared" si="84"/>
        <v>#DIV/0!</v>
      </c>
      <c r="Y430" s="71">
        <f t="shared" si="85"/>
        <v>50</v>
      </c>
      <c r="Z430" s="88" t="e">
        <f t="shared" si="86"/>
        <v>#DIV/0!</v>
      </c>
      <c r="AA430" s="88">
        <f t="shared" si="87"/>
        <v>50</v>
      </c>
      <c r="AB430" s="90">
        <f t="shared" si="88"/>
        <v>2.0833333333333332E-2</v>
      </c>
      <c r="AC430" s="31">
        <f t="shared" si="89"/>
        <v>480</v>
      </c>
      <c r="AD430" s="88" t="e">
        <f t="shared" si="90"/>
        <v>#DIV/0!</v>
      </c>
      <c r="AE430" s="88">
        <f t="shared" si="91"/>
        <v>1.0416666666666666E-2</v>
      </c>
      <c r="AF430" s="88" t="e">
        <f t="shared" si="92"/>
        <v>#DIV/0!</v>
      </c>
      <c r="AG430" s="88">
        <f t="shared" si="93"/>
        <v>0.33333333333333331</v>
      </c>
      <c r="AH430" s="88" t="e">
        <f t="shared" si="94"/>
        <v>#DIV/0!</v>
      </c>
      <c r="AI430" s="88">
        <f t="shared" si="95"/>
        <v>0.13333333333333333</v>
      </c>
      <c r="AJ430" s="94" t="s">
        <v>4454</v>
      </c>
      <c r="AK430" s="118" t="s">
        <v>3940</v>
      </c>
    </row>
    <row r="431" spans="1:37" ht="16" x14ac:dyDescent="0.2">
      <c r="A431" s="13" t="s">
        <v>944</v>
      </c>
      <c r="B431" s="13" t="s">
        <v>2426</v>
      </c>
      <c r="C431" s="13" t="s">
        <v>2435</v>
      </c>
      <c r="D431" s="13"/>
      <c r="E431" t="s">
        <v>2434</v>
      </c>
      <c r="F431" s="13" t="s">
        <v>953</v>
      </c>
      <c r="G431" s="13" t="s">
        <v>952</v>
      </c>
      <c r="H431" s="13" t="s">
        <v>943</v>
      </c>
      <c r="I431">
        <v>1</v>
      </c>
      <c r="J431" t="s">
        <v>3503</v>
      </c>
      <c r="K431" t="s">
        <v>3937</v>
      </c>
      <c r="L431" s="31">
        <v>1</v>
      </c>
      <c r="N431" s="79">
        <v>10</v>
      </c>
      <c r="Q431">
        <v>2</v>
      </c>
      <c r="R431">
        <v>5</v>
      </c>
      <c r="S431" t="s">
        <v>3180</v>
      </c>
      <c r="T431" s="31">
        <v>1</v>
      </c>
      <c r="U431" s="31">
        <v>15</v>
      </c>
      <c r="V431" t="s">
        <v>2434</v>
      </c>
      <c r="W431" s="13" t="s">
        <v>953</v>
      </c>
      <c r="X431" s="71" t="e">
        <f t="shared" si="84"/>
        <v>#DIV/0!</v>
      </c>
      <c r="Y431" s="71">
        <f t="shared" si="85"/>
        <v>50</v>
      </c>
      <c r="Z431" s="88" t="e">
        <f t="shared" si="86"/>
        <v>#DIV/0!</v>
      </c>
      <c r="AA431" s="88">
        <f t="shared" si="87"/>
        <v>50</v>
      </c>
      <c r="AB431" s="90">
        <f t="shared" si="88"/>
        <v>2.0833333333333332E-2</v>
      </c>
      <c r="AC431" s="31">
        <f t="shared" si="89"/>
        <v>480</v>
      </c>
      <c r="AD431" s="88" t="e">
        <f t="shared" si="90"/>
        <v>#DIV/0!</v>
      </c>
      <c r="AE431" s="88">
        <f t="shared" si="91"/>
        <v>1.0416666666666666E-2</v>
      </c>
      <c r="AF431" s="88" t="e">
        <f t="shared" si="92"/>
        <v>#DIV/0!</v>
      </c>
      <c r="AG431" s="88">
        <f t="shared" si="93"/>
        <v>0.33333333333333331</v>
      </c>
      <c r="AH431" s="88" t="e">
        <f t="shared" si="94"/>
        <v>#DIV/0!</v>
      </c>
      <c r="AI431" s="88">
        <f t="shared" si="95"/>
        <v>0.13333333333333333</v>
      </c>
      <c r="AJ431" s="94" t="s">
        <v>4454</v>
      </c>
      <c r="AK431" s="118" t="s">
        <v>3940</v>
      </c>
    </row>
    <row r="432" spans="1:37" ht="16" x14ac:dyDescent="0.2">
      <c r="A432" s="2" t="s">
        <v>386</v>
      </c>
      <c r="B432" s="2" t="s">
        <v>20</v>
      </c>
      <c r="C432" s="2" t="s">
        <v>2437</v>
      </c>
      <c r="D432" s="2"/>
      <c r="E432" t="s">
        <v>2436</v>
      </c>
      <c r="F432" s="2" t="s">
        <v>955</v>
      </c>
      <c r="G432" s="2" t="s">
        <v>954</v>
      </c>
      <c r="H432" s="2" t="s">
        <v>385</v>
      </c>
      <c r="I432">
        <v>1</v>
      </c>
      <c r="J432" t="s">
        <v>3941</v>
      </c>
      <c r="K432" t="s">
        <v>3942</v>
      </c>
      <c r="L432" s="31">
        <v>1</v>
      </c>
      <c r="N432" s="75">
        <v>0.06</v>
      </c>
      <c r="O432">
        <v>0.1</v>
      </c>
      <c r="Q432" s="18">
        <v>0.1</v>
      </c>
      <c r="R432" s="18">
        <v>0.2</v>
      </c>
      <c r="S432" s="18" t="s">
        <v>3017</v>
      </c>
      <c r="T432" s="31">
        <v>1</v>
      </c>
      <c r="U432" s="31">
        <v>15</v>
      </c>
      <c r="V432" t="s">
        <v>2436</v>
      </c>
      <c r="W432" s="2" t="s">
        <v>955</v>
      </c>
      <c r="X432" s="71">
        <f t="shared" si="84"/>
        <v>5.9999999999999982</v>
      </c>
      <c r="Y432" s="71">
        <f t="shared" si="85"/>
        <v>5.9999999999999982</v>
      </c>
      <c r="Z432" s="88">
        <f t="shared" si="86"/>
        <v>5.9999999999999982</v>
      </c>
      <c r="AA432" s="88">
        <f t="shared" si="87"/>
        <v>5.9999999999999982</v>
      </c>
      <c r="AB432" s="90">
        <f t="shared" si="88"/>
        <v>1.25E-4</v>
      </c>
      <c r="AC432" s="31">
        <f t="shared" si="89"/>
        <v>480</v>
      </c>
      <c r="AD432" s="88">
        <f t="shared" si="90"/>
        <v>1.25E-3</v>
      </c>
      <c r="AE432" s="88">
        <f t="shared" si="91"/>
        <v>1.25E-3</v>
      </c>
      <c r="AF432" s="88">
        <f t="shared" si="92"/>
        <v>0.04</v>
      </c>
      <c r="AG432" s="88">
        <f t="shared" si="93"/>
        <v>0.04</v>
      </c>
      <c r="AH432" s="88" t="e">
        <f t="shared" si="94"/>
        <v>#DIV/0!</v>
      </c>
      <c r="AI432" s="88">
        <f t="shared" si="95"/>
        <v>0.02</v>
      </c>
      <c r="AJ432" s="94" t="s">
        <v>4454</v>
      </c>
    </row>
    <row r="433" spans="1:37" ht="16" x14ac:dyDescent="0.2">
      <c r="A433" s="2" t="s">
        <v>391</v>
      </c>
      <c r="B433" s="2" t="s">
        <v>20</v>
      </c>
      <c r="C433" s="2" t="s">
        <v>2437</v>
      </c>
      <c r="D433" s="2"/>
      <c r="E433" t="s">
        <v>2436</v>
      </c>
      <c r="F433" s="2" t="s">
        <v>955</v>
      </c>
      <c r="G433" s="2" t="s">
        <v>954</v>
      </c>
      <c r="H433" s="2" t="s">
        <v>390</v>
      </c>
      <c r="I433">
        <v>1</v>
      </c>
      <c r="J433" t="s">
        <v>3941</v>
      </c>
      <c r="K433" t="s">
        <v>3942</v>
      </c>
      <c r="L433" s="31">
        <v>1</v>
      </c>
      <c r="N433" s="75">
        <v>0.06</v>
      </c>
      <c r="O433">
        <v>0.1</v>
      </c>
      <c r="Q433" s="18">
        <v>0.1</v>
      </c>
      <c r="R433" s="18">
        <v>0.2</v>
      </c>
      <c r="S433" s="18" t="s">
        <v>3017</v>
      </c>
      <c r="T433" s="31">
        <v>1</v>
      </c>
      <c r="U433" s="31">
        <v>15</v>
      </c>
      <c r="V433" t="s">
        <v>2436</v>
      </c>
      <c r="W433" s="2" t="s">
        <v>955</v>
      </c>
      <c r="X433" s="71">
        <f t="shared" si="84"/>
        <v>5.9999999999999982</v>
      </c>
      <c r="Y433" s="71">
        <f t="shared" si="85"/>
        <v>5.9999999999999982</v>
      </c>
      <c r="Z433" s="88">
        <f t="shared" si="86"/>
        <v>5.9999999999999982</v>
      </c>
      <c r="AA433" s="88">
        <f t="shared" si="87"/>
        <v>5.9999999999999982</v>
      </c>
      <c r="AB433" s="90">
        <f t="shared" si="88"/>
        <v>1.25E-4</v>
      </c>
      <c r="AC433" s="31">
        <f t="shared" si="89"/>
        <v>480</v>
      </c>
      <c r="AD433" s="88">
        <f t="shared" si="90"/>
        <v>1.25E-3</v>
      </c>
      <c r="AE433" s="88">
        <f t="shared" si="91"/>
        <v>1.25E-3</v>
      </c>
      <c r="AF433" s="88">
        <f t="shared" si="92"/>
        <v>0.04</v>
      </c>
      <c r="AG433" s="88">
        <f t="shared" si="93"/>
        <v>0.04</v>
      </c>
      <c r="AH433" s="88" t="e">
        <f t="shared" si="94"/>
        <v>#DIV/0!</v>
      </c>
      <c r="AI433" s="88">
        <f t="shared" si="95"/>
        <v>0.02</v>
      </c>
      <c r="AJ433" s="94" t="s">
        <v>4454</v>
      </c>
    </row>
    <row r="434" spans="1:37" ht="48" x14ac:dyDescent="0.2">
      <c r="A434" s="13" t="s">
        <v>961</v>
      </c>
      <c r="B434" s="13" t="s">
        <v>2441</v>
      </c>
      <c r="C434" s="13" t="s">
        <v>2440</v>
      </c>
      <c r="D434" s="13"/>
      <c r="E434" t="s">
        <v>2439</v>
      </c>
      <c r="F434" s="13" t="s">
        <v>959</v>
      </c>
      <c r="G434" s="13" t="s">
        <v>958</v>
      </c>
      <c r="H434" s="13" t="s">
        <v>960</v>
      </c>
      <c r="I434" t="s">
        <v>3534</v>
      </c>
      <c r="J434" t="s">
        <v>3944</v>
      </c>
      <c r="K434" t="s">
        <v>3945</v>
      </c>
      <c r="L434" s="31">
        <v>0.2</v>
      </c>
      <c r="N434" s="79">
        <v>5</v>
      </c>
      <c r="O434">
        <v>7.2</v>
      </c>
      <c r="Q434" s="18">
        <v>7</v>
      </c>
      <c r="R434" s="18">
        <v>14</v>
      </c>
      <c r="S434" s="18" t="s">
        <v>3017</v>
      </c>
      <c r="T434" s="31">
        <v>0.01</v>
      </c>
      <c r="U434" s="31">
        <v>15</v>
      </c>
      <c r="V434" t="s">
        <v>2439</v>
      </c>
      <c r="W434" s="13" t="s">
        <v>959</v>
      </c>
      <c r="X434" s="71">
        <f t="shared" si="84"/>
        <v>694.44444444444434</v>
      </c>
      <c r="Y434" s="71">
        <f t="shared" si="85"/>
        <v>714.28571428571422</v>
      </c>
      <c r="Z434" s="88">
        <f t="shared" si="86"/>
        <v>6.9444444444444438</v>
      </c>
      <c r="AA434" s="88">
        <f t="shared" si="87"/>
        <v>7.1428571428571423</v>
      </c>
      <c r="AB434" s="90">
        <f t="shared" si="88"/>
        <v>1.0416666666666667</v>
      </c>
      <c r="AC434" s="31">
        <f t="shared" si="89"/>
        <v>4.8</v>
      </c>
      <c r="AD434" s="88">
        <f t="shared" si="90"/>
        <v>0.14467592592592593</v>
      </c>
      <c r="AE434" s="88">
        <f t="shared" si="91"/>
        <v>0.14880952380952381</v>
      </c>
      <c r="AF434" s="88">
        <f t="shared" si="92"/>
        <v>4.6296296296296298</v>
      </c>
      <c r="AG434" s="88">
        <f t="shared" si="93"/>
        <v>4.7619047619047619</v>
      </c>
      <c r="AH434" s="88" t="e">
        <f t="shared" si="94"/>
        <v>#DIV/0!</v>
      </c>
      <c r="AI434" s="103">
        <f t="shared" si="95"/>
        <v>2.3809523809523809</v>
      </c>
      <c r="AJ434" s="94" t="s">
        <v>4459</v>
      </c>
      <c r="AK434" s="118" t="s">
        <v>3947</v>
      </c>
    </row>
    <row r="435" spans="1:37" ht="16" x14ac:dyDescent="0.2">
      <c r="A435" s="13" t="s">
        <v>965</v>
      </c>
      <c r="B435" s="13" t="s">
        <v>2441</v>
      </c>
      <c r="C435" s="13" t="s">
        <v>2440</v>
      </c>
      <c r="D435" s="13"/>
      <c r="E435" t="s">
        <v>2439</v>
      </c>
      <c r="F435" s="13" t="s">
        <v>959</v>
      </c>
      <c r="G435" s="13" t="s">
        <v>958</v>
      </c>
      <c r="H435" s="13" t="s">
        <v>964</v>
      </c>
      <c r="I435" t="s">
        <v>3534</v>
      </c>
      <c r="J435" t="s">
        <v>3944</v>
      </c>
      <c r="K435" t="s">
        <v>3945</v>
      </c>
      <c r="L435" s="31">
        <v>0.2</v>
      </c>
      <c r="N435" s="79">
        <v>5</v>
      </c>
      <c r="O435">
        <v>7.2</v>
      </c>
      <c r="Q435" s="18">
        <v>7</v>
      </c>
      <c r="R435" s="18">
        <v>14</v>
      </c>
      <c r="S435" s="18" t="s">
        <v>3017</v>
      </c>
      <c r="T435" s="31">
        <v>0.2</v>
      </c>
      <c r="U435" s="31">
        <v>15</v>
      </c>
      <c r="V435" t="s">
        <v>2439</v>
      </c>
      <c r="W435" s="13" t="s">
        <v>959</v>
      </c>
      <c r="X435" s="71">
        <f t="shared" si="84"/>
        <v>34.722222222222221</v>
      </c>
      <c r="Y435" s="71">
        <f t="shared" si="85"/>
        <v>35.714285714285708</v>
      </c>
      <c r="Z435" s="88">
        <f t="shared" si="86"/>
        <v>6.9444444444444438</v>
      </c>
      <c r="AA435" s="88">
        <f t="shared" si="87"/>
        <v>7.1428571428571423</v>
      </c>
      <c r="AB435" s="90">
        <f t="shared" si="88"/>
        <v>5.2083333333333336E-2</v>
      </c>
      <c r="AC435" s="31">
        <f t="shared" si="89"/>
        <v>96</v>
      </c>
      <c r="AD435" s="88">
        <f t="shared" si="90"/>
        <v>7.2337962962962963E-3</v>
      </c>
      <c r="AE435" s="88">
        <f t="shared" si="91"/>
        <v>7.4404761904761909E-3</v>
      </c>
      <c r="AF435" s="88">
        <f t="shared" si="92"/>
        <v>0.23148148148148148</v>
      </c>
      <c r="AG435" s="88">
        <f t="shared" si="93"/>
        <v>0.23809523809523811</v>
      </c>
      <c r="AH435" s="88" t="e">
        <f t="shared" si="94"/>
        <v>#DIV/0!</v>
      </c>
      <c r="AI435" s="88">
        <f t="shared" si="95"/>
        <v>0.11904761904761905</v>
      </c>
      <c r="AJ435" s="94" t="s">
        <v>4454</v>
      </c>
      <c r="AK435" s="118" t="s">
        <v>3947</v>
      </c>
    </row>
    <row r="436" spans="1:37" ht="16" x14ac:dyDescent="0.2">
      <c r="A436" s="13" t="s">
        <v>961</v>
      </c>
      <c r="B436" s="13" t="s">
        <v>2444</v>
      </c>
      <c r="C436" s="13" t="s">
        <v>2443</v>
      </c>
      <c r="D436" s="13"/>
      <c r="E436" t="s">
        <v>2442</v>
      </c>
      <c r="F436" s="13" t="s">
        <v>967</v>
      </c>
      <c r="G436" s="13" t="s">
        <v>966</v>
      </c>
      <c r="H436" s="13" t="s">
        <v>960</v>
      </c>
      <c r="I436" t="s">
        <v>3534</v>
      </c>
      <c r="J436" t="s">
        <v>3944</v>
      </c>
      <c r="K436" t="s">
        <v>3948</v>
      </c>
      <c r="L436" s="31">
        <v>0.05</v>
      </c>
      <c r="N436" s="79">
        <v>5</v>
      </c>
      <c r="O436">
        <v>11</v>
      </c>
      <c r="P436">
        <v>53</v>
      </c>
      <c r="T436" s="31">
        <v>0.2</v>
      </c>
      <c r="U436" s="31">
        <v>15</v>
      </c>
      <c r="V436" t="s">
        <v>2442</v>
      </c>
      <c r="W436" s="13" t="s">
        <v>967</v>
      </c>
      <c r="X436" s="71">
        <f t="shared" si="84"/>
        <v>22.727272727272723</v>
      </c>
      <c r="Y436" s="71" t="e">
        <f t="shared" si="85"/>
        <v>#DIV/0!</v>
      </c>
      <c r="Z436" s="88">
        <f t="shared" si="86"/>
        <v>4.545454545454545</v>
      </c>
      <c r="AA436" s="88" t="e">
        <f t="shared" si="87"/>
        <v>#DIV/0!</v>
      </c>
      <c r="AB436" s="90">
        <f t="shared" si="88"/>
        <v>5.2083333333333336E-2</v>
      </c>
      <c r="AC436" s="31">
        <f t="shared" si="89"/>
        <v>96</v>
      </c>
      <c r="AD436" s="88">
        <f t="shared" si="90"/>
        <v>4.734848484848485E-3</v>
      </c>
      <c r="AE436" s="88" t="e">
        <f t="shared" si="91"/>
        <v>#DIV/0!</v>
      </c>
      <c r="AF436" s="88">
        <f t="shared" si="92"/>
        <v>0.15151515151515152</v>
      </c>
      <c r="AG436" s="88" t="e">
        <f t="shared" si="93"/>
        <v>#DIV/0!</v>
      </c>
      <c r="AH436" s="88">
        <f t="shared" si="94"/>
        <v>3.1446540880503145E-2</v>
      </c>
      <c r="AI436" s="88" t="e">
        <f t="shared" si="95"/>
        <v>#DIV/0!</v>
      </c>
      <c r="AJ436" s="94" t="s">
        <v>4454</v>
      </c>
      <c r="AK436" s="118" t="s">
        <v>3950</v>
      </c>
    </row>
    <row r="437" spans="1:37" ht="16" x14ac:dyDescent="0.2">
      <c r="A437" s="13" t="s">
        <v>965</v>
      </c>
      <c r="B437" s="13" t="s">
        <v>2444</v>
      </c>
      <c r="C437" s="13" t="s">
        <v>2443</v>
      </c>
      <c r="D437" s="13"/>
      <c r="E437" t="s">
        <v>2442</v>
      </c>
      <c r="F437" s="13" t="s">
        <v>967</v>
      </c>
      <c r="G437" s="13" t="s">
        <v>966</v>
      </c>
      <c r="H437" s="13" t="s">
        <v>964</v>
      </c>
      <c r="I437" t="s">
        <v>3534</v>
      </c>
      <c r="J437" t="s">
        <v>3944</v>
      </c>
      <c r="K437" t="s">
        <v>3948</v>
      </c>
      <c r="L437" s="31">
        <v>0.05</v>
      </c>
      <c r="N437" s="79">
        <v>5</v>
      </c>
      <c r="O437">
        <v>11</v>
      </c>
      <c r="P437">
        <v>53</v>
      </c>
      <c r="T437" s="31">
        <v>0.2</v>
      </c>
      <c r="U437" s="31">
        <v>15</v>
      </c>
      <c r="V437" t="s">
        <v>2442</v>
      </c>
      <c r="W437" s="13" t="s">
        <v>967</v>
      </c>
      <c r="X437" s="71">
        <f t="shared" si="84"/>
        <v>22.727272727272723</v>
      </c>
      <c r="Y437" s="71" t="e">
        <f t="shared" si="85"/>
        <v>#DIV/0!</v>
      </c>
      <c r="Z437" s="88">
        <f t="shared" si="86"/>
        <v>4.545454545454545</v>
      </c>
      <c r="AA437" s="88" t="e">
        <f t="shared" si="87"/>
        <v>#DIV/0!</v>
      </c>
      <c r="AB437" s="90">
        <f t="shared" si="88"/>
        <v>5.2083333333333336E-2</v>
      </c>
      <c r="AC437" s="31">
        <f t="shared" si="89"/>
        <v>96</v>
      </c>
      <c r="AD437" s="88">
        <f t="shared" si="90"/>
        <v>4.734848484848485E-3</v>
      </c>
      <c r="AE437" s="88" t="e">
        <f t="shared" si="91"/>
        <v>#DIV/0!</v>
      </c>
      <c r="AF437" s="88">
        <f t="shared" si="92"/>
        <v>0.15151515151515152</v>
      </c>
      <c r="AG437" s="88" t="e">
        <f t="shared" si="93"/>
        <v>#DIV/0!</v>
      </c>
      <c r="AH437" s="88">
        <f t="shared" si="94"/>
        <v>3.1446540880503145E-2</v>
      </c>
      <c r="AI437" s="88" t="e">
        <f t="shared" si="95"/>
        <v>#DIV/0!</v>
      </c>
      <c r="AJ437" s="94" t="s">
        <v>4454</v>
      </c>
      <c r="AK437" s="118" t="s">
        <v>3950</v>
      </c>
    </row>
    <row r="438" spans="1:37" ht="16" x14ac:dyDescent="0.2">
      <c r="A438" s="13" t="s">
        <v>961</v>
      </c>
      <c r="B438" s="13" t="s">
        <v>2447</v>
      </c>
      <c r="C438" s="13" t="s">
        <v>2446</v>
      </c>
      <c r="D438" s="13"/>
      <c r="E438" t="s">
        <v>2445</v>
      </c>
      <c r="F438" s="13" t="s">
        <v>970</v>
      </c>
      <c r="G438" s="13" t="s">
        <v>969</v>
      </c>
      <c r="H438" s="13" t="s">
        <v>960</v>
      </c>
      <c r="I438" t="s">
        <v>3534</v>
      </c>
      <c r="J438" t="s">
        <v>3944</v>
      </c>
      <c r="K438" t="s">
        <v>3951</v>
      </c>
      <c r="L438" s="31">
        <v>0.2</v>
      </c>
      <c r="N438" s="79">
        <v>5</v>
      </c>
      <c r="O438">
        <v>21</v>
      </c>
      <c r="P438">
        <v>42</v>
      </c>
      <c r="T438" s="31">
        <v>0.2</v>
      </c>
      <c r="U438" s="31">
        <v>15</v>
      </c>
      <c r="V438" t="s">
        <v>2445</v>
      </c>
      <c r="W438" s="13" t="s">
        <v>970</v>
      </c>
      <c r="X438" s="71">
        <f t="shared" si="84"/>
        <v>11.904761904761903</v>
      </c>
      <c r="Y438" s="71" t="e">
        <f t="shared" si="85"/>
        <v>#DIV/0!</v>
      </c>
      <c r="Z438" s="88">
        <f t="shared" si="86"/>
        <v>2.3809523809523809</v>
      </c>
      <c r="AA438" s="88" t="e">
        <f t="shared" si="87"/>
        <v>#DIV/0!</v>
      </c>
      <c r="AB438" s="90">
        <f t="shared" si="88"/>
        <v>5.2083333333333336E-2</v>
      </c>
      <c r="AC438" s="31">
        <f t="shared" si="89"/>
        <v>96</v>
      </c>
      <c r="AD438" s="88">
        <f t="shared" si="90"/>
        <v>2.4801587301587305E-3</v>
      </c>
      <c r="AE438" s="88" t="e">
        <f t="shared" si="91"/>
        <v>#DIV/0!</v>
      </c>
      <c r="AF438" s="88">
        <f t="shared" si="92"/>
        <v>7.9365079365079375E-2</v>
      </c>
      <c r="AG438" s="88" t="e">
        <f t="shared" si="93"/>
        <v>#DIV/0!</v>
      </c>
      <c r="AH438" s="88">
        <f t="shared" si="94"/>
        <v>3.9682539682539687E-2</v>
      </c>
      <c r="AI438" s="88" t="e">
        <f t="shared" si="95"/>
        <v>#DIV/0!</v>
      </c>
      <c r="AJ438" s="94" t="s">
        <v>4454</v>
      </c>
      <c r="AK438" s="118" t="s">
        <v>3953</v>
      </c>
    </row>
    <row r="439" spans="1:37" ht="16" x14ac:dyDescent="0.2">
      <c r="A439" s="13" t="s">
        <v>965</v>
      </c>
      <c r="B439" s="13" t="s">
        <v>2447</v>
      </c>
      <c r="C439" s="13" t="s">
        <v>2446</v>
      </c>
      <c r="D439" s="13"/>
      <c r="E439" t="s">
        <v>2445</v>
      </c>
      <c r="F439" s="13" t="s">
        <v>970</v>
      </c>
      <c r="G439" s="13" t="s">
        <v>969</v>
      </c>
      <c r="H439" s="13" t="s">
        <v>964</v>
      </c>
      <c r="I439" t="s">
        <v>3534</v>
      </c>
      <c r="J439" t="s">
        <v>3944</v>
      </c>
      <c r="K439" t="s">
        <v>3951</v>
      </c>
      <c r="L439" s="31">
        <v>0.2</v>
      </c>
      <c r="N439" s="79">
        <v>5</v>
      </c>
      <c r="O439">
        <v>21</v>
      </c>
      <c r="P439">
        <v>42</v>
      </c>
      <c r="T439" s="31">
        <v>0.2</v>
      </c>
      <c r="U439" s="31">
        <v>15</v>
      </c>
      <c r="V439" t="s">
        <v>2445</v>
      </c>
      <c r="W439" s="13" t="s">
        <v>970</v>
      </c>
      <c r="X439" s="71">
        <f t="shared" si="84"/>
        <v>11.904761904761903</v>
      </c>
      <c r="Y439" s="71" t="e">
        <f t="shared" si="85"/>
        <v>#DIV/0!</v>
      </c>
      <c r="Z439" s="88">
        <f t="shared" si="86"/>
        <v>2.3809523809523809</v>
      </c>
      <c r="AA439" s="88" t="e">
        <f t="shared" si="87"/>
        <v>#DIV/0!</v>
      </c>
      <c r="AB439" s="90">
        <f t="shared" si="88"/>
        <v>5.2083333333333336E-2</v>
      </c>
      <c r="AC439" s="31">
        <f t="shared" si="89"/>
        <v>96</v>
      </c>
      <c r="AD439" s="88">
        <f t="shared" si="90"/>
        <v>2.4801587301587305E-3</v>
      </c>
      <c r="AE439" s="88" t="e">
        <f t="shared" si="91"/>
        <v>#DIV/0!</v>
      </c>
      <c r="AF439" s="88">
        <f t="shared" si="92"/>
        <v>7.9365079365079375E-2</v>
      </c>
      <c r="AG439" s="88" t="e">
        <f t="shared" si="93"/>
        <v>#DIV/0!</v>
      </c>
      <c r="AH439" s="88">
        <f t="shared" si="94"/>
        <v>3.9682539682539687E-2</v>
      </c>
      <c r="AI439" s="88" t="e">
        <f t="shared" si="95"/>
        <v>#DIV/0!</v>
      </c>
      <c r="AJ439" s="94" t="s">
        <v>4454</v>
      </c>
      <c r="AK439" s="118" t="s">
        <v>3953</v>
      </c>
    </row>
    <row r="440" spans="1:37" ht="16" x14ac:dyDescent="0.2">
      <c r="A440" s="13" t="s">
        <v>427</v>
      </c>
      <c r="B440" s="13"/>
      <c r="C440" s="13" t="s">
        <v>2450</v>
      </c>
      <c r="D440" s="13"/>
      <c r="E440" t="s">
        <v>2448</v>
      </c>
      <c r="F440" s="13" t="s">
        <v>2449</v>
      </c>
      <c r="G440" s="13" t="s">
        <v>971</v>
      </c>
      <c r="H440" s="13" t="s">
        <v>426</v>
      </c>
      <c r="J440" t="s">
        <v>3570</v>
      </c>
      <c r="L440" s="31">
        <v>0.1</v>
      </c>
      <c r="N440" s="79">
        <v>5</v>
      </c>
      <c r="O440">
        <v>9.6999999999999993</v>
      </c>
      <c r="Q440" s="18">
        <v>9.6999999999999993</v>
      </c>
      <c r="R440" s="18">
        <v>9.6999999999999993</v>
      </c>
      <c r="S440" t="s">
        <v>2995</v>
      </c>
      <c r="T440" s="31">
        <v>0.1</v>
      </c>
      <c r="U440" s="31">
        <v>15</v>
      </c>
      <c r="V440" t="s">
        <v>2448</v>
      </c>
      <c r="W440" s="13" t="s">
        <v>2449</v>
      </c>
      <c r="X440" s="71">
        <f t="shared" si="84"/>
        <v>51.546391752577321</v>
      </c>
      <c r="Y440" s="71">
        <f t="shared" si="85"/>
        <v>51.546391752577321</v>
      </c>
      <c r="Z440" s="88">
        <f t="shared" si="86"/>
        <v>5.1546391752577323</v>
      </c>
      <c r="AA440" s="88">
        <f t="shared" si="87"/>
        <v>5.1546391752577323</v>
      </c>
      <c r="AB440" s="90">
        <f t="shared" si="88"/>
        <v>0.10416666666666667</v>
      </c>
      <c r="AC440" s="31">
        <f t="shared" si="89"/>
        <v>48</v>
      </c>
      <c r="AD440" s="88">
        <f t="shared" si="90"/>
        <v>1.0738831615120277E-2</v>
      </c>
      <c r="AE440" s="88">
        <f t="shared" si="91"/>
        <v>1.0738831615120277E-2</v>
      </c>
      <c r="AF440" s="88">
        <f t="shared" si="92"/>
        <v>0.34364261168384885</v>
      </c>
      <c r="AG440" s="88">
        <f t="shared" si="93"/>
        <v>0.34364261168384885</v>
      </c>
      <c r="AH440" s="88" t="e">
        <f t="shared" si="94"/>
        <v>#DIV/0!</v>
      </c>
      <c r="AI440" s="88">
        <f t="shared" si="95"/>
        <v>0.34364261168384885</v>
      </c>
      <c r="AJ440" s="94" t="s">
        <v>4454</v>
      </c>
      <c r="AK440" s="118" t="s">
        <v>3955</v>
      </c>
    </row>
    <row r="441" spans="1:37" ht="16" x14ac:dyDescent="0.2">
      <c r="A441" s="13" t="s">
        <v>427</v>
      </c>
      <c r="B441" s="13" t="s">
        <v>2453</v>
      </c>
      <c r="C441" s="13" t="s">
        <v>2452</v>
      </c>
      <c r="D441" s="13"/>
      <c r="E441" t="s">
        <v>2451</v>
      </c>
      <c r="F441" s="13" t="s">
        <v>974</v>
      </c>
      <c r="G441" s="13" t="s">
        <v>973</v>
      </c>
      <c r="H441" s="13" t="s">
        <v>426</v>
      </c>
      <c r="I441" t="s">
        <v>3570</v>
      </c>
      <c r="J441" t="s">
        <v>3570</v>
      </c>
      <c r="K441" t="s">
        <v>3956</v>
      </c>
      <c r="L441" s="31">
        <v>0.1</v>
      </c>
      <c r="N441" s="79">
        <v>9</v>
      </c>
      <c r="O441">
        <v>2.5</v>
      </c>
      <c r="P441">
        <v>7.5</v>
      </c>
      <c r="T441" s="31">
        <v>0.1</v>
      </c>
      <c r="U441" s="31">
        <v>15</v>
      </c>
      <c r="V441" t="s">
        <v>2451</v>
      </c>
      <c r="W441" s="13" t="s">
        <v>974</v>
      </c>
      <c r="X441" s="72">
        <f t="shared" si="84"/>
        <v>360</v>
      </c>
      <c r="Y441" s="71" t="e">
        <f t="shared" si="85"/>
        <v>#DIV/0!</v>
      </c>
      <c r="Z441" s="88">
        <f t="shared" si="86"/>
        <v>36</v>
      </c>
      <c r="AA441" s="88" t="e">
        <f t="shared" si="87"/>
        <v>#DIV/0!</v>
      </c>
      <c r="AB441" s="90">
        <f t="shared" si="88"/>
        <v>0.1875</v>
      </c>
      <c r="AC441" s="31">
        <f t="shared" si="89"/>
        <v>48</v>
      </c>
      <c r="AD441" s="88">
        <f t="shared" si="90"/>
        <v>7.4999999999999997E-2</v>
      </c>
      <c r="AE441" s="88" t="e">
        <f t="shared" si="91"/>
        <v>#DIV/0!</v>
      </c>
      <c r="AF441" s="102">
        <f t="shared" si="92"/>
        <v>2.4</v>
      </c>
      <c r="AG441" s="88" t="e">
        <f t="shared" si="93"/>
        <v>#DIV/0!</v>
      </c>
      <c r="AH441" s="88">
        <f t="shared" si="94"/>
        <v>0.8</v>
      </c>
      <c r="AI441" s="88" t="e">
        <f t="shared" si="95"/>
        <v>#DIV/0!</v>
      </c>
      <c r="AJ441" s="94" t="s">
        <v>4454</v>
      </c>
      <c r="AK441" s="118" t="s">
        <v>3955</v>
      </c>
    </row>
    <row r="442" spans="1:37" ht="96" x14ac:dyDescent="0.2">
      <c r="A442" s="13" t="s">
        <v>427</v>
      </c>
      <c r="B442" s="13" t="s">
        <v>2456</v>
      </c>
      <c r="C442" s="13" t="s">
        <v>2455</v>
      </c>
      <c r="D442" s="13"/>
      <c r="E442" t="s">
        <v>2454</v>
      </c>
      <c r="F442" s="13" t="s">
        <v>979</v>
      </c>
      <c r="G442" s="13" t="s">
        <v>978</v>
      </c>
      <c r="H442" s="13" t="s">
        <v>426</v>
      </c>
      <c r="I442" t="s">
        <v>3570</v>
      </c>
      <c r="J442" t="s">
        <v>3570</v>
      </c>
      <c r="K442" t="s">
        <v>3958</v>
      </c>
      <c r="L442" s="31">
        <v>0.1</v>
      </c>
      <c r="N442" s="79">
        <v>13.1</v>
      </c>
      <c r="O442">
        <v>1</v>
      </c>
      <c r="Q442" s="18">
        <v>1</v>
      </c>
      <c r="R442" s="18">
        <v>1</v>
      </c>
      <c r="S442" t="s">
        <v>3025</v>
      </c>
      <c r="T442" s="31">
        <v>0.1</v>
      </c>
      <c r="U442" s="31">
        <v>15</v>
      </c>
      <c r="V442" t="s">
        <v>2454</v>
      </c>
      <c r="W442" s="13" t="s">
        <v>979</v>
      </c>
      <c r="X442" s="73">
        <f t="shared" si="84"/>
        <v>1309.9999999999998</v>
      </c>
      <c r="Y442" s="71">
        <f t="shared" si="85"/>
        <v>1309.9999999999998</v>
      </c>
      <c r="Z442" s="88">
        <f t="shared" si="86"/>
        <v>131</v>
      </c>
      <c r="AA442" s="88">
        <f t="shared" si="87"/>
        <v>131</v>
      </c>
      <c r="AB442" s="90">
        <f t="shared" si="88"/>
        <v>0.27291666666666664</v>
      </c>
      <c r="AC442" s="31">
        <f t="shared" si="89"/>
        <v>48</v>
      </c>
      <c r="AD442" s="88">
        <f t="shared" si="90"/>
        <v>0.27291666666666664</v>
      </c>
      <c r="AE442" s="88">
        <f t="shared" si="91"/>
        <v>0.27291666666666664</v>
      </c>
      <c r="AF442" s="103">
        <f t="shared" si="92"/>
        <v>8.7333333333333325</v>
      </c>
      <c r="AG442" s="88">
        <f t="shared" si="93"/>
        <v>8.7333333333333325</v>
      </c>
      <c r="AH442" s="88" t="e">
        <f t="shared" si="94"/>
        <v>#DIV/0!</v>
      </c>
      <c r="AI442" s="103">
        <f t="shared" si="95"/>
        <v>8.7333333333333325</v>
      </c>
      <c r="AJ442" s="94" t="s">
        <v>3959</v>
      </c>
      <c r="AK442" s="119" t="s">
        <v>4464</v>
      </c>
    </row>
    <row r="443" spans="1:37" s="7" customFormat="1" ht="96" x14ac:dyDescent="0.2">
      <c r="A443" s="8"/>
      <c r="B443" s="15" t="s">
        <v>2453</v>
      </c>
      <c r="C443" s="8" t="s">
        <v>2459</v>
      </c>
      <c r="D443" s="8"/>
      <c r="E443" s="7" t="s">
        <v>2457</v>
      </c>
      <c r="F443" s="8" t="s">
        <v>2458</v>
      </c>
      <c r="G443" s="8" t="s">
        <v>2460</v>
      </c>
      <c r="H443" s="8"/>
      <c r="I443" s="7" t="s">
        <v>3570</v>
      </c>
      <c r="J443" s="7" t="s">
        <v>3570</v>
      </c>
      <c r="K443" s="7" t="s">
        <v>3956</v>
      </c>
      <c r="L443" s="67">
        <v>0.1</v>
      </c>
      <c r="N443" s="78">
        <v>15</v>
      </c>
      <c r="O443" s="7">
        <v>4.3</v>
      </c>
      <c r="Q443" s="7">
        <v>4</v>
      </c>
      <c r="R443" s="7">
        <v>8</v>
      </c>
      <c r="S443" s="7" t="s">
        <v>3017</v>
      </c>
      <c r="T443" s="67">
        <v>0.1</v>
      </c>
      <c r="U443" s="31">
        <v>15</v>
      </c>
      <c r="V443" s="7" t="s">
        <v>2457</v>
      </c>
      <c r="W443" s="8" t="s">
        <v>2458</v>
      </c>
      <c r="X443" s="72">
        <f t="shared" si="84"/>
        <v>348.83720930232556</v>
      </c>
      <c r="Y443" s="71">
        <f t="shared" si="85"/>
        <v>374.99999999999994</v>
      </c>
      <c r="Z443" s="88">
        <f t="shared" si="86"/>
        <v>34.883720930232556</v>
      </c>
      <c r="AA443" s="88">
        <f t="shared" si="87"/>
        <v>37.5</v>
      </c>
      <c r="AB443" s="90">
        <f t="shared" si="88"/>
        <v>0.3125</v>
      </c>
      <c r="AC443" s="31">
        <f t="shared" si="89"/>
        <v>48</v>
      </c>
      <c r="AD443" s="88">
        <f t="shared" si="90"/>
        <v>7.2674418604651167E-2</v>
      </c>
      <c r="AE443" s="88">
        <f t="shared" si="91"/>
        <v>7.8125E-2</v>
      </c>
      <c r="AF443" s="102">
        <f t="shared" si="92"/>
        <v>2.3255813953488373</v>
      </c>
      <c r="AG443" s="88">
        <f t="shared" si="93"/>
        <v>2.5</v>
      </c>
      <c r="AH443" s="88" t="e">
        <f t="shared" si="94"/>
        <v>#DIV/0!</v>
      </c>
      <c r="AI443" s="103">
        <f t="shared" si="95"/>
        <v>1.25</v>
      </c>
      <c r="AJ443" s="94" t="s">
        <v>3960</v>
      </c>
      <c r="AK443" s="122" t="s">
        <v>3955</v>
      </c>
    </row>
    <row r="444" spans="1:37" ht="80" x14ac:dyDescent="0.2">
      <c r="A444" s="13" t="s">
        <v>427</v>
      </c>
      <c r="B444" s="13"/>
      <c r="C444" s="13" t="s">
        <v>2463</v>
      </c>
      <c r="D444" s="13"/>
      <c r="E444" t="s">
        <v>2461</v>
      </c>
      <c r="F444" s="13" t="s">
        <v>2462</v>
      </c>
      <c r="G444" s="13" t="s">
        <v>982</v>
      </c>
      <c r="H444" s="13" t="s">
        <v>426</v>
      </c>
      <c r="J444" t="s">
        <v>3570</v>
      </c>
      <c r="L444" s="31">
        <v>0.1</v>
      </c>
      <c r="N444" s="79">
        <v>8</v>
      </c>
      <c r="O444">
        <v>5</v>
      </c>
      <c r="Q444" s="18">
        <v>5</v>
      </c>
      <c r="R444" s="18">
        <v>5</v>
      </c>
      <c r="S444" s="18" t="s">
        <v>3195</v>
      </c>
      <c r="T444" s="31">
        <v>0.1</v>
      </c>
      <c r="U444" s="31">
        <v>15</v>
      </c>
      <c r="V444" t="s">
        <v>2461</v>
      </c>
      <c r="W444" s="13" t="s">
        <v>2462</v>
      </c>
      <c r="X444" s="71">
        <f t="shared" si="84"/>
        <v>160</v>
      </c>
      <c r="Y444" s="71">
        <f t="shared" si="85"/>
        <v>160</v>
      </c>
      <c r="Z444" s="88">
        <f t="shared" si="86"/>
        <v>16</v>
      </c>
      <c r="AA444" s="88">
        <f t="shared" si="87"/>
        <v>16</v>
      </c>
      <c r="AB444" s="90">
        <f t="shared" si="88"/>
        <v>0.16666666666666666</v>
      </c>
      <c r="AC444" s="31">
        <f t="shared" si="89"/>
        <v>48</v>
      </c>
      <c r="AD444" s="88">
        <f t="shared" si="90"/>
        <v>3.3333333333333333E-2</v>
      </c>
      <c r="AE444" s="88">
        <f t="shared" si="91"/>
        <v>3.3333333333333333E-2</v>
      </c>
      <c r="AF444" s="102">
        <f t="shared" si="92"/>
        <v>1.0666666666666667</v>
      </c>
      <c r="AG444" s="88">
        <f t="shared" si="93"/>
        <v>1.0666666666666667</v>
      </c>
      <c r="AH444" s="88" t="e">
        <f t="shared" si="94"/>
        <v>#DIV/0!</v>
      </c>
      <c r="AI444" s="103">
        <f t="shared" si="95"/>
        <v>1.0666666666666667</v>
      </c>
      <c r="AJ444" s="94" t="s">
        <v>3961</v>
      </c>
      <c r="AK444" s="118" t="s">
        <v>3955</v>
      </c>
    </row>
    <row r="445" spans="1:37" ht="16" x14ac:dyDescent="0.2">
      <c r="A445" s="13" t="s">
        <v>990</v>
      </c>
      <c r="B445" s="13" t="s">
        <v>2467</v>
      </c>
      <c r="C445" s="13" t="s">
        <v>2466</v>
      </c>
      <c r="D445" s="13"/>
      <c r="E445" t="s">
        <v>2465</v>
      </c>
      <c r="F445" s="13" t="s">
        <v>988</v>
      </c>
      <c r="G445" s="13" t="s">
        <v>987</v>
      </c>
      <c r="H445" s="13" t="s">
        <v>989</v>
      </c>
      <c r="I445" t="s">
        <v>3534</v>
      </c>
      <c r="J445" t="s">
        <v>3507</v>
      </c>
      <c r="K445" t="s">
        <v>3564</v>
      </c>
      <c r="L445" s="31">
        <v>0.2</v>
      </c>
      <c r="N445" s="79">
        <v>0.02</v>
      </c>
      <c r="O445">
        <v>555</v>
      </c>
      <c r="P445">
        <v>1110</v>
      </c>
      <c r="T445" s="31">
        <v>0.2</v>
      </c>
      <c r="U445" s="31">
        <v>15</v>
      </c>
      <c r="V445" t="s">
        <v>2465</v>
      </c>
      <c r="W445" s="13" t="s">
        <v>988</v>
      </c>
      <c r="X445" s="71">
        <f t="shared" si="84"/>
        <v>1.8018018018018016E-3</v>
      </c>
      <c r="Y445" s="71" t="e">
        <f t="shared" si="85"/>
        <v>#DIV/0!</v>
      </c>
      <c r="Z445" s="88">
        <f t="shared" si="86"/>
        <v>3.6036036036036037E-4</v>
      </c>
      <c r="AA445" s="88" t="e">
        <f t="shared" si="87"/>
        <v>#DIV/0!</v>
      </c>
      <c r="AB445" s="90">
        <f t="shared" si="88"/>
        <v>2.0833333333333335E-4</v>
      </c>
      <c r="AC445" s="31">
        <f t="shared" si="89"/>
        <v>96</v>
      </c>
      <c r="AD445" s="88">
        <f t="shared" si="90"/>
        <v>3.7537537537537538E-7</v>
      </c>
      <c r="AE445" s="88" t="e">
        <f t="shared" si="91"/>
        <v>#DIV/0!</v>
      </c>
      <c r="AF445" s="88">
        <f t="shared" si="92"/>
        <v>1.2012012012012012E-5</v>
      </c>
      <c r="AG445" s="88" t="e">
        <f t="shared" si="93"/>
        <v>#DIV/0!</v>
      </c>
      <c r="AH445" s="88">
        <f t="shared" si="94"/>
        <v>6.006006006006006E-6</v>
      </c>
      <c r="AI445" s="88" t="e">
        <f t="shared" si="95"/>
        <v>#DIV/0!</v>
      </c>
      <c r="AJ445" s="94" t="s">
        <v>4454</v>
      </c>
    </row>
    <row r="446" spans="1:37" ht="16" x14ac:dyDescent="0.2">
      <c r="A446" s="13" t="s">
        <v>994</v>
      </c>
      <c r="B446" s="13" t="s">
        <v>2467</v>
      </c>
      <c r="C446" s="13" t="s">
        <v>2466</v>
      </c>
      <c r="D446" s="13"/>
      <c r="E446" t="s">
        <v>2465</v>
      </c>
      <c r="F446" s="13" t="s">
        <v>988</v>
      </c>
      <c r="G446" s="13" t="s">
        <v>987</v>
      </c>
      <c r="H446" s="13" t="s">
        <v>993</v>
      </c>
      <c r="I446" t="s">
        <v>3534</v>
      </c>
      <c r="J446" t="s">
        <v>3507</v>
      </c>
      <c r="K446" t="s">
        <v>3564</v>
      </c>
      <c r="L446" s="31">
        <v>0.2</v>
      </c>
      <c r="N446" s="79">
        <v>0.02</v>
      </c>
      <c r="O446">
        <v>555</v>
      </c>
      <c r="P446">
        <v>1110</v>
      </c>
      <c r="T446" s="31">
        <v>0.2</v>
      </c>
      <c r="U446" s="31">
        <v>15</v>
      </c>
      <c r="V446" t="s">
        <v>2465</v>
      </c>
      <c r="W446" s="13" t="s">
        <v>988</v>
      </c>
      <c r="X446" s="71">
        <f t="shared" si="84"/>
        <v>1.8018018018018016E-3</v>
      </c>
      <c r="Y446" s="71" t="e">
        <f t="shared" si="85"/>
        <v>#DIV/0!</v>
      </c>
      <c r="Z446" s="88">
        <f t="shared" si="86"/>
        <v>3.6036036036036037E-4</v>
      </c>
      <c r="AA446" s="88" t="e">
        <f t="shared" si="87"/>
        <v>#DIV/0!</v>
      </c>
      <c r="AB446" s="90">
        <f t="shared" si="88"/>
        <v>2.0833333333333335E-4</v>
      </c>
      <c r="AC446" s="31">
        <f t="shared" si="89"/>
        <v>96</v>
      </c>
      <c r="AD446" s="88">
        <f t="shared" si="90"/>
        <v>3.7537537537537538E-7</v>
      </c>
      <c r="AE446" s="88" t="e">
        <f t="shared" si="91"/>
        <v>#DIV/0!</v>
      </c>
      <c r="AF446" s="88">
        <f t="shared" si="92"/>
        <v>1.2012012012012012E-5</v>
      </c>
      <c r="AG446" s="88" t="e">
        <f t="shared" si="93"/>
        <v>#DIV/0!</v>
      </c>
      <c r="AH446" s="88">
        <f t="shared" si="94"/>
        <v>6.006006006006006E-6</v>
      </c>
      <c r="AI446" s="88" t="e">
        <f t="shared" si="95"/>
        <v>#DIV/0!</v>
      </c>
      <c r="AJ446" s="94" t="s">
        <v>4454</v>
      </c>
    </row>
    <row r="447" spans="1:37" ht="16" x14ac:dyDescent="0.2">
      <c r="A447" s="2" t="s">
        <v>990</v>
      </c>
      <c r="B447" s="2" t="s">
        <v>997</v>
      </c>
      <c r="C447" s="2" t="s">
        <v>2470</v>
      </c>
      <c r="D447" s="2"/>
      <c r="E447" t="s">
        <v>2469</v>
      </c>
      <c r="F447" s="2" t="s">
        <v>996</v>
      </c>
      <c r="G447" s="2" t="s">
        <v>995</v>
      </c>
      <c r="H447" s="2" t="s">
        <v>989</v>
      </c>
      <c r="I447" t="s">
        <v>3534</v>
      </c>
      <c r="J447" t="s">
        <v>3507</v>
      </c>
      <c r="K447" t="s">
        <v>3963</v>
      </c>
      <c r="L447" s="31">
        <v>0.2</v>
      </c>
      <c r="N447" s="75">
        <v>0.02</v>
      </c>
      <c r="O447">
        <v>7</v>
      </c>
      <c r="Q447" s="18">
        <v>7</v>
      </c>
      <c r="R447" s="18">
        <v>14</v>
      </c>
      <c r="S447" s="18" t="s">
        <v>3017</v>
      </c>
      <c r="T447" s="31">
        <v>0.2</v>
      </c>
      <c r="U447" s="31">
        <v>15</v>
      </c>
      <c r="V447" t="s">
        <v>2469</v>
      </c>
      <c r="W447" s="2" t="s">
        <v>996</v>
      </c>
      <c r="X447" s="71">
        <f t="shared" si="84"/>
        <v>0.14285714285714285</v>
      </c>
      <c r="Y447" s="71">
        <f t="shared" si="85"/>
        <v>0.14285714285714285</v>
      </c>
      <c r="Z447" s="88">
        <f t="shared" si="86"/>
        <v>2.8571428571428571E-2</v>
      </c>
      <c r="AA447" s="88">
        <f t="shared" si="87"/>
        <v>2.8571428571428571E-2</v>
      </c>
      <c r="AB447" s="90">
        <f t="shared" si="88"/>
        <v>2.0833333333333335E-4</v>
      </c>
      <c r="AC447" s="31">
        <f t="shared" si="89"/>
        <v>96</v>
      </c>
      <c r="AD447" s="88">
        <f t="shared" si="90"/>
        <v>2.9761904761904765E-5</v>
      </c>
      <c r="AE447" s="88">
        <f t="shared" si="91"/>
        <v>2.9761904761904765E-5</v>
      </c>
      <c r="AF447" s="88">
        <f t="shared" si="92"/>
        <v>9.5238095238095249E-4</v>
      </c>
      <c r="AG447" s="88">
        <f t="shared" si="93"/>
        <v>9.5238095238095249E-4</v>
      </c>
      <c r="AH447" s="88" t="e">
        <f t="shared" si="94"/>
        <v>#DIV/0!</v>
      </c>
      <c r="AI447" s="88">
        <f t="shared" si="95"/>
        <v>4.7619047619047624E-4</v>
      </c>
      <c r="AJ447" s="94" t="s">
        <v>4454</v>
      </c>
    </row>
    <row r="448" spans="1:37" ht="16" x14ac:dyDescent="0.2">
      <c r="A448" s="2" t="s">
        <v>994</v>
      </c>
      <c r="B448" s="2" t="s">
        <v>997</v>
      </c>
      <c r="C448" s="2" t="s">
        <v>2470</v>
      </c>
      <c r="D448" s="2"/>
      <c r="E448" t="s">
        <v>2469</v>
      </c>
      <c r="F448" s="2" t="s">
        <v>996</v>
      </c>
      <c r="G448" s="2" t="s">
        <v>995</v>
      </c>
      <c r="H448" s="2" t="s">
        <v>993</v>
      </c>
      <c r="I448" t="s">
        <v>3534</v>
      </c>
      <c r="J448" t="s">
        <v>3507</v>
      </c>
      <c r="K448" t="s">
        <v>3963</v>
      </c>
      <c r="L448" s="31">
        <v>0.2</v>
      </c>
      <c r="N448" s="75">
        <v>0.02</v>
      </c>
      <c r="O448">
        <v>7</v>
      </c>
      <c r="Q448" s="18">
        <v>7</v>
      </c>
      <c r="R448" s="18">
        <v>14</v>
      </c>
      <c r="S448" t="s">
        <v>3017</v>
      </c>
      <c r="T448" s="31">
        <v>0.2</v>
      </c>
      <c r="U448" s="31">
        <v>15</v>
      </c>
      <c r="V448" t="s">
        <v>2469</v>
      </c>
      <c r="W448" s="2" t="s">
        <v>996</v>
      </c>
      <c r="X448" s="71">
        <f t="shared" si="84"/>
        <v>0.14285714285714285</v>
      </c>
      <c r="Y448" s="71">
        <f t="shared" si="85"/>
        <v>0.14285714285714285</v>
      </c>
      <c r="Z448" s="88">
        <f t="shared" si="86"/>
        <v>2.8571428571428571E-2</v>
      </c>
      <c r="AA448" s="88">
        <f t="shared" si="87"/>
        <v>2.8571428571428571E-2</v>
      </c>
      <c r="AB448" s="90">
        <f t="shared" si="88"/>
        <v>2.0833333333333335E-4</v>
      </c>
      <c r="AC448" s="31">
        <f t="shared" si="89"/>
        <v>96</v>
      </c>
      <c r="AD448" s="88">
        <f t="shared" si="90"/>
        <v>2.9761904761904765E-5</v>
      </c>
      <c r="AE448" s="88">
        <f t="shared" si="91"/>
        <v>2.9761904761904765E-5</v>
      </c>
      <c r="AF448" s="88">
        <f t="shared" si="92"/>
        <v>9.5238095238095249E-4</v>
      </c>
      <c r="AG448" s="88">
        <f t="shared" si="93"/>
        <v>9.5238095238095249E-4</v>
      </c>
      <c r="AH448" s="88" t="e">
        <f t="shared" si="94"/>
        <v>#DIV/0!</v>
      </c>
      <c r="AI448" s="88">
        <f t="shared" si="95"/>
        <v>4.7619047619047624E-4</v>
      </c>
      <c r="AJ448" s="94" t="s">
        <v>4454</v>
      </c>
    </row>
    <row r="449" spans="1:37" ht="16" x14ac:dyDescent="0.2">
      <c r="A449" s="13" t="s">
        <v>994</v>
      </c>
      <c r="B449" s="13" t="s">
        <v>2473</v>
      </c>
      <c r="C449" s="13" t="s">
        <v>2472</v>
      </c>
      <c r="D449" s="13"/>
      <c r="E449" t="s">
        <v>2471</v>
      </c>
      <c r="F449" s="13" t="s">
        <v>999</v>
      </c>
      <c r="G449" s="13" t="s">
        <v>998</v>
      </c>
      <c r="H449" s="13" t="s">
        <v>993</v>
      </c>
      <c r="I449" t="s">
        <v>3534</v>
      </c>
      <c r="J449" t="s">
        <v>3507</v>
      </c>
      <c r="K449" t="s">
        <v>3564</v>
      </c>
      <c r="L449" s="31">
        <v>0.2</v>
      </c>
      <c r="N449" s="79">
        <v>0.02</v>
      </c>
      <c r="O449">
        <v>56</v>
      </c>
      <c r="Q449" s="18">
        <v>54</v>
      </c>
      <c r="R449" s="18">
        <v>108</v>
      </c>
      <c r="S449" t="s">
        <v>3017</v>
      </c>
      <c r="T449" s="31">
        <v>0.2</v>
      </c>
      <c r="U449" s="31">
        <v>15</v>
      </c>
      <c r="V449" t="s">
        <v>2471</v>
      </c>
      <c r="W449" s="13" t="s">
        <v>999</v>
      </c>
      <c r="X449" s="71">
        <f t="shared" si="84"/>
        <v>1.7857142857142856E-2</v>
      </c>
      <c r="Y449" s="71">
        <f t="shared" si="85"/>
        <v>1.8518518518518517E-2</v>
      </c>
      <c r="Z449" s="88">
        <f t="shared" si="86"/>
        <v>3.5714285714285713E-3</v>
      </c>
      <c r="AA449" s="88">
        <f t="shared" si="87"/>
        <v>3.7037037037037034E-3</v>
      </c>
      <c r="AB449" s="90">
        <f t="shared" si="88"/>
        <v>2.0833333333333335E-4</v>
      </c>
      <c r="AC449" s="31">
        <f t="shared" si="89"/>
        <v>96</v>
      </c>
      <c r="AD449" s="88">
        <f t="shared" si="90"/>
        <v>3.7202380952380957E-6</v>
      </c>
      <c r="AE449" s="88">
        <f t="shared" si="91"/>
        <v>3.8580246913580248E-6</v>
      </c>
      <c r="AF449" s="88">
        <f t="shared" si="92"/>
        <v>1.1904761904761906E-4</v>
      </c>
      <c r="AG449" s="88">
        <f t="shared" si="93"/>
        <v>1.2345679012345679E-4</v>
      </c>
      <c r="AH449" s="88" t="e">
        <f t="shared" si="94"/>
        <v>#DIV/0!</v>
      </c>
      <c r="AI449" s="88">
        <f t="shared" si="95"/>
        <v>6.1728395061728397E-5</v>
      </c>
      <c r="AJ449" s="94" t="s">
        <v>4454</v>
      </c>
    </row>
    <row r="450" spans="1:37" ht="16" x14ac:dyDescent="0.2">
      <c r="A450" s="13" t="s">
        <v>990</v>
      </c>
      <c r="B450" s="13" t="s">
        <v>2473</v>
      </c>
      <c r="C450" s="13" t="s">
        <v>2472</v>
      </c>
      <c r="D450" s="13"/>
      <c r="E450" t="s">
        <v>2471</v>
      </c>
      <c r="F450" s="13" t="s">
        <v>999</v>
      </c>
      <c r="G450" s="13" t="s">
        <v>998</v>
      </c>
      <c r="H450" s="13" t="s">
        <v>989</v>
      </c>
      <c r="I450" t="s">
        <v>3534</v>
      </c>
      <c r="J450" t="s">
        <v>3507</v>
      </c>
      <c r="K450" t="s">
        <v>3564</v>
      </c>
      <c r="L450" s="31">
        <v>0.2</v>
      </c>
      <c r="N450" s="79">
        <v>0.02</v>
      </c>
      <c r="O450">
        <v>56</v>
      </c>
      <c r="Q450" s="18">
        <v>54</v>
      </c>
      <c r="R450" s="18">
        <v>108</v>
      </c>
      <c r="S450" s="18" t="s">
        <v>3017</v>
      </c>
      <c r="T450" s="31">
        <v>0.2</v>
      </c>
      <c r="U450" s="31">
        <v>15</v>
      </c>
      <c r="V450" t="s">
        <v>2471</v>
      </c>
      <c r="W450" s="13" t="s">
        <v>999</v>
      </c>
      <c r="X450" s="71">
        <f t="shared" si="84"/>
        <v>1.7857142857142856E-2</v>
      </c>
      <c r="Y450" s="71">
        <f t="shared" si="85"/>
        <v>1.8518518518518517E-2</v>
      </c>
      <c r="Z450" s="88">
        <f t="shared" si="86"/>
        <v>3.5714285714285713E-3</v>
      </c>
      <c r="AA450" s="88">
        <f t="shared" si="87"/>
        <v>3.7037037037037034E-3</v>
      </c>
      <c r="AB450" s="90">
        <f t="shared" si="88"/>
        <v>2.0833333333333335E-4</v>
      </c>
      <c r="AC450" s="31">
        <f t="shared" si="89"/>
        <v>96</v>
      </c>
      <c r="AD450" s="88">
        <f t="shared" si="90"/>
        <v>3.7202380952380957E-6</v>
      </c>
      <c r="AE450" s="88">
        <f t="shared" si="91"/>
        <v>3.8580246913580248E-6</v>
      </c>
      <c r="AF450" s="88">
        <f t="shared" si="92"/>
        <v>1.1904761904761906E-4</v>
      </c>
      <c r="AG450" s="88">
        <f t="shared" si="93"/>
        <v>1.2345679012345679E-4</v>
      </c>
      <c r="AH450" s="88" t="e">
        <f t="shared" si="94"/>
        <v>#DIV/0!</v>
      </c>
      <c r="AI450" s="88">
        <f t="shared" si="95"/>
        <v>6.1728395061728397E-5</v>
      </c>
      <c r="AJ450" s="94" t="s">
        <v>4454</v>
      </c>
    </row>
    <row r="451" spans="1:37" ht="16" x14ac:dyDescent="0.2">
      <c r="A451" s="13" t="s">
        <v>1003</v>
      </c>
      <c r="B451" s="13" t="s">
        <v>1004</v>
      </c>
      <c r="C451" s="13" t="s">
        <v>2474</v>
      </c>
      <c r="D451" s="13"/>
      <c r="E451" t="s">
        <v>2240</v>
      </c>
      <c r="F451" s="13" t="s">
        <v>1001</v>
      </c>
      <c r="G451" s="13" t="s">
        <v>1000</v>
      </c>
      <c r="H451" s="13" t="s">
        <v>1002</v>
      </c>
      <c r="I451" t="s">
        <v>3534</v>
      </c>
      <c r="J451" t="s">
        <v>3507</v>
      </c>
      <c r="K451" t="s">
        <v>3564</v>
      </c>
      <c r="L451" s="31">
        <v>0.2</v>
      </c>
      <c r="N451" s="79">
        <v>0.02</v>
      </c>
      <c r="O451">
        <v>8.1999999999999993</v>
      </c>
      <c r="Q451" s="18">
        <v>4</v>
      </c>
      <c r="R451" s="18">
        <v>8</v>
      </c>
      <c r="S451" s="18" t="s">
        <v>3017</v>
      </c>
      <c r="T451" s="31">
        <v>0.2</v>
      </c>
      <c r="U451" s="31">
        <v>15</v>
      </c>
      <c r="V451" t="s">
        <v>2240</v>
      </c>
      <c r="W451" s="13" t="s">
        <v>1001</v>
      </c>
      <c r="X451" s="71">
        <f t="shared" ref="X451:X514" si="96">N451/((0.1*O451)*T451)</f>
        <v>0.12195121951219512</v>
      </c>
      <c r="Y451" s="71">
        <f t="shared" ref="Y451:Y514" si="97">N451/(0.1*Q451*T451)</f>
        <v>0.24999999999999994</v>
      </c>
      <c r="Z451" s="88">
        <f t="shared" ref="Z451:Z514" si="98">N451/(0.1*O451)</f>
        <v>2.4390243902439025E-2</v>
      </c>
      <c r="AA451" s="88">
        <f t="shared" ref="AA451:AA514" si="99">N451/(0.1*Q451)</f>
        <v>4.9999999999999996E-2</v>
      </c>
      <c r="AB451" s="90">
        <f t="shared" ref="AB451:AB514" si="100">N451/AC451</f>
        <v>2.0833333333333335E-4</v>
      </c>
      <c r="AC451" s="31">
        <f t="shared" ref="AC451:AC514" si="101">T451*480</f>
        <v>96</v>
      </c>
      <c r="AD451" s="88">
        <f t="shared" ref="AD451:AD514" si="102">AB451/O451</f>
        <v>2.5406504065040654E-5</v>
      </c>
      <c r="AE451" s="88">
        <f t="shared" ref="AE451:AE514" si="103">AB451/Q451</f>
        <v>5.2083333333333337E-5</v>
      </c>
      <c r="AF451" s="88">
        <f t="shared" ref="AF451:AF514" si="104">((N451/(T451*U451))/O451)</f>
        <v>8.1300813008130092E-4</v>
      </c>
      <c r="AG451" s="88">
        <f t="shared" ref="AG451:AG514" si="105">((N451/(T451*U451))/Q451)</f>
        <v>1.6666666666666668E-3</v>
      </c>
      <c r="AH451" s="88" t="e">
        <f t="shared" si="94"/>
        <v>#DIV/0!</v>
      </c>
      <c r="AI451" s="88">
        <f t="shared" si="95"/>
        <v>8.3333333333333339E-4</v>
      </c>
      <c r="AJ451" s="94" t="s">
        <v>4454</v>
      </c>
      <c r="AK451" s="118" t="s">
        <v>3967</v>
      </c>
    </row>
    <row r="452" spans="1:37" ht="32" x14ac:dyDescent="0.2">
      <c r="A452" s="13" t="s">
        <v>990</v>
      </c>
      <c r="B452" s="13" t="s">
        <v>2478</v>
      </c>
      <c r="C452" s="13" t="s">
        <v>2477</v>
      </c>
      <c r="D452" s="13"/>
      <c r="E452" t="s">
        <v>2476</v>
      </c>
      <c r="F452" s="13" t="s">
        <v>1006</v>
      </c>
      <c r="G452" s="13" t="s">
        <v>1005</v>
      </c>
      <c r="H452" s="13" t="s">
        <v>989</v>
      </c>
      <c r="I452">
        <v>0.2</v>
      </c>
      <c r="J452" t="s">
        <v>3583</v>
      </c>
      <c r="K452" t="s">
        <v>1164</v>
      </c>
      <c r="L452" s="31">
        <v>0.2</v>
      </c>
      <c r="N452" s="79">
        <v>0.02</v>
      </c>
      <c r="O452">
        <v>4.5999999999999996</v>
      </c>
      <c r="Q452" s="18">
        <v>5</v>
      </c>
      <c r="R452" s="18">
        <v>10</v>
      </c>
      <c r="S452" s="18" t="s">
        <v>3017</v>
      </c>
      <c r="T452" s="31">
        <v>0.2</v>
      </c>
      <c r="U452" s="31">
        <v>15</v>
      </c>
      <c r="V452" t="s">
        <v>2476</v>
      </c>
      <c r="W452" s="13" t="s">
        <v>1006</v>
      </c>
      <c r="X452" s="71">
        <f t="shared" si="96"/>
        <v>0.21739130434782611</v>
      </c>
      <c r="Y452" s="71">
        <f t="shared" si="97"/>
        <v>0.19999999999999998</v>
      </c>
      <c r="Z452" s="88">
        <f t="shared" si="98"/>
        <v>4.3478260869565223E-2</v>
      </c>
      <c r="AA452" s="88">
        <f t="shared" si="99"/>
        <v>0.04</v>
      </c>
      <c r="AB452" s="90">
        <f t="shared" si="100"/>
        <v>2.0833333333333335E-4</v>
      </c>
      <c r="AC452" s="31">
        <f t="shared" si="101"/>
        <v>96</v>
      </c>
      <c r="AD452" s="88">
        <f t="shared" si="102"/>
        <v>4.5289855072463775E-5</v>
      </c>
      <c r="AE452" s="88">
        <f t="shared" si="103"/>
        <v>4.1666666666666672E-5</v>
      </c>
      <c r="AF452" s="88">
        <f t="shared" si="104"/>
        <v>1.4492753623188408E-3</v>
      </c>
      <c r="AG452" s="88">
        <f t="shared" si="105"/>
        <v>1.3333333333333335E-3</v>
      </c>
      <c r="AH452" s="88" t="e">
        <f t="shared" ref="AH452:AH515" si="106">((N452/(T452*U452))/P452)</f>
        <v>#DIV/0!</v>
      </c>
      <c r="AI452" s="88">
        <f t="shared" ref="AI452:AI515" si="107">((N452/(T452*U452))/R452)</f>
        <v>6.6666666666666675E-4</v>
      </c>
      <c r="AJ452" s="94" t="s">
        <v>4454</v>
      </c>
      <c r="AK452" s="119" t="s">
        <v>3969</v>
      </c>
    </row>
    <row r="453" spans="1:37" ht="32" x14ac:dyDescent="0.2">
      <c r="A453" s="13" t="s">
        <v>994</v>
      </c>
      <c r="B453" s="13" t="s">
        <v>2478</v>
      </c>
      <c r="C453" s="13" t="s">
        <v>2477</v>
      </c>
      <c r="D453" s="13"/>
      <c r="E453" t="s">
        <v>2476</v>
      </c>
      <c r="F453" s="13" t="s">
        <v>1006</v>
      </c>
      <c r="G453" s="13" t="s">
        <v>1005</v>
      </c>
      <c r="H453" s="13" t="s">
        <v>993</v>
      </c>
      <c r="I453">
        <v>0.2</v>
      </c>
      <c r="J453" t="s">
        <v>3583</v>
      </c>
      <c r="K453" t="s">
        <v>1164</v>
      </c>
      <c r="L453" s="31">
        <v>0.2</v>
      </c>
      <c r="N453" s="79">
        <v>0.02</v>
      </c>
      <c r="O453">
        <v>4.5999999999999996</v>
      </c>
      <c r="Q453" s="18">
        <v>5</v>
      </c>
      <c r="R453" s="18">
        <v>10</v>
      </c>
      <c r="S453" s="18" t="s">
        <v>3017</v>
      </c>
      <c r="T453" s="31">
        <v>0.2</v>
      </c>
      <c r="U453" s="31">
        <v>15</v>
      </c>
      <c r="V453" t="s">
        <v>2476</v>
      </c>
      <c r="W453" s="13" t="s">
        <v>1006</v>
      </c>
      <c r="X453" s="71">
        <f t="shared" si="96"/>
        <v>0.21739130434782611</v>
      </c>
      <c r="Y453" s="71">
        <f t="shared" si="97"/>
        <v>0.19999999999999998</v>
      </c>
      <c r="Z453" s="88">
        <f t="shared" si="98"/>
        <v>4.3478260869565223E-2</v>
      </c>
      <c r="AA453" s="88">
        <f t="shared" si="99"/>
        <v>0.04</v>
      </c>
      <c r="AB453" s="90">
        <f t="shared" si="100"/>
        <v>2.0833333333333335E-4</v>
      </c>
      <c r="AC453" s="31">
        <f t="shared" si="101"/>
        <v>96</v>
      </c>
      <c r="AD453" s="88">
        <f t="shared" si="102"/>
        <v>4.5289855072463775E-5</v>
      </c>
      <c r="AE453" s="88">
        <f t="shared" si="103"/>
        <v>4.1666666666666672E-5</v>
      </c>
      <c r="AF453" s="88">
        <f t="shared" si="104"/>
        <v>1.4492753623188408E-3</v>
      </c>
      <c r="AG453" s="88">
        <f t="shared" si="105"/>
        <v>1.3333333333333335E-3</v>
      </c>
      <c r="AH453" s="88" t="e">
        <f t="shared" si="106"/>
        <v>#DIV/0!</v>
      </c>
      <c r="AI453" s="88">
        <f t="shared" si="107"/>
        <v>6.6666666666666675E-4</v>
      </c>
      <c r="AJ453" s="94" t="s">
        <v>4454</v>
      </c>
      <c r="AK453" s="119" t="s">
        <v>3969</v>
      </c>
    </row>
    <row r="454" spans="1:37" ht="32" x14ac:dyDescent="0.2">
      <c r="A454" s="13" t="s">
        <v>990</v>
      </c>
      <c r="B454" s="13" t="s">
        <v>20</v>
      </c>
      <c r="C454" s="13"/>
      <c r="D454" s="13"/>
      <c r="E454" t="s">
        <v>2479</v>
      </c>
      <c r="F454" s="13" t="s">
        <v>1008</v>
      </c>
      <c r="G454" s="13" t="s">
        <v>1007</v>
      </c>
      <c r="H454" s="13" t="s">
        <v>989</v>
      </c>
      <c r="I454">
        <v>0.2</v>
      </c>
      <c r="J454" t="s">
        <v>3583</v>
      </c>
      <c r="L454" s="31">
        <v>0.2</v>
      </c>
      <c r="N454" s="79">
        <v>0.02</v>
      </c>
      <c r="T454" s="31">
        <v>0.2</v>
      </c>
      <c r="U454" s="31">
        <v>15</v>
      </c>
      <c r="V454" t="s">
        <v>2479</v>
      </c>
      <c r="W454" s="13" t="s">
        <v>1008</v>
      </c>
      <c r="X454" s="71" t="e">
        <f t="shared" si="96"/>
        <v>#DIV/0!</v>
      </c>
      <c r="Y454" s="71" t="e">
        <f t="shared" si="97"/>
        <v>#DIV/0!</v>
      </c>
      <c r="Z454" s="88" t="e">
        <f t="shared" si="98"/>
        <v>#DIV/0!</v>
      </c>
      <c r="AA454" s="88" t="e">
        <f t="shared" si="99"/>
        <v>#DIV/0!</v>
      </c>
      <c r="AB454" s="90">
        <f t="shared" si="100"/>
        <v>2.0833333333333335E-4</v>
      </c>
      <c r="AC454" s="31">
        <f t="shared" si="101"/>
        <v>96</v>
      </c>
      <c r="AD454" s="88" t="e">
        <f t="shared" si="102"/>
        <v>#DIV/0!</v>
      </c>
      <c r="AE454" s="88" t="e">
        <f t="shared" si="103"/>
        <v>#DIV/0!</v>
      </c>
      <c r="AF454" s="88" t="e">
        <f t="shared" si="104"/>
        <v>#DIV/0!</v>
      </c>
      <c r="AG454" s="88" t="e">
        <f t="shared" si="105"/>
        <v>#DIV/0!</v>
      </c>
      <c r="AH454" s="141" t="e">
        <f t="shared" si="106"/>
        <v>#DIV/0!</v>
      </c>
      <c r="AI454" s="141" t="e">
        <f t="shared" si="107"/>
        <v>#DIV/0!</v>
      </c>
      <c r="AJ454" s="41" t="s">
        <v>4457</v>
      </c>
      <c r="AK454" s="119" t="s">
        <v>3971</v>
      </c>
    </row>
    <row r="455" spans="1:37" ht="32" x14ac:dyDescent="0.2">
      <c r="A455" s="13" t="s">
        <v>994</v>
      </c>
      <c r="B455" s="13" t="s">
        <v>20</v>
      </c>
      <c r="C455" s="13"/>
      <c r="D455" s="13"/>
      <c r="E455" t="s">
        <v>2479</v>
      </c>
      <c r="F455" s="13" t="s">
        <v>1008</v>
      </c>
      <c r="G455" s="13" t="s">
        <v>1007</v>
      </c>
      <c r="H455" s="13" t="s">
        <v>993</v>
      </c>
      <c r="I455">
        <v>0.2</v>
      </c>
      <c r="J455" t="s">
        <v>3583</v>
      </c>
      <c r="L455" s="31">
        <v>0.2</v>
      </c>
      <c r="N455" s="79">
        <v>0.02</v>
      </c>
      <c r="T455" s="31">
        <v>0.2</v>
      </c>
      <c r="U455" s="31">
        <v>15</v>
      </c>
      <c r="V455" t="s">
        <v>2479</v>
      </c>
      <c r="W455" s="13" t="s">
        <v>1008</v>
      </c>
      <c r="X455" s="71" t="e">
        <f t="shared" si="96"/>
        <v>#DIV/0!</v>
      </c>
      <c r="Y455" s="71" t="e">
        <f t="shared" si="97"/>
        <v>#DIV/0!</v>
      </c>
      <c r="Z455" s="88" t="e">
        <f t="shared" si="98"/>
        <v>#DIV/0!</v>
      </c>
      <c r="AA455" s="88" t="e">
        <f t="shared" si="99"/>
        <v>#DIV/0!</v>
      </c>
      <c r="AB455" s="90">
        <f t="shared" si="100"/>
        <v>2.0833333333333335E-4</v>
      </c>
      <c r="AC455" s="31">
        <f t="shared" si="101"/>
        <v>96</v>
      </c>
      <c r="AD455" s="88" t="e">
        <f t="shared" si="102"/>
        <v>#DIV/0!</v>
      </c>
      <c r="AE455" s="88" t="e">
        <f t="shared" si="103"/>
        <v>#DIV/0!</v>
      </c>
      <c r="AF455" s="88" t="e">
        <f t="shared" si="104"/>
        <v>#DIV/0!</v>
      </c>
      <c r="AG455" s="88" t="e">
        <f t="shared" si="105"/>
        <v>#DIV/0!</v>
      </c>
      <c r="AH455" s="141" t="e">
        <f t="shared" si="106"/>
        <v>#DIV/0!</v>
      </c>
      <c r="AI455" s="141" t="e">
        <f t="shared" si="107"/>
        <v>#DIV/0!</v>
      </c>
      <c r="AJ455" s="41" t="s">
        <v>4457</v>
      </c>
      <c r="AK455" s="119" t="s">
        <v>3971</v>
      </c>
    </row>
    <row r="456" spans="1:37" ht="16" x14ac:dyDescent="0.2">
      <c r="A456" s="13" t="s">
        <v>1003</v>
      </c>
      <c r="B456" s="13" t="s">
        <v>1004</v>
      </c>
      <c r="C456" s="13" t="s">
        <v>2103</v>
      </c>
      <c r="D456" s="13"/>
      <c r="E456" t="s">
        <v>2102</v>
      </c>
      <c r="F456" s="13" t="s">
        <v>1010</v>
      </c>
      <c r="G456" s="13" t="s">
        <v>1009</v>
      </c>
      <c r="H456" s="13" t="s">
        <v>1002</v>
      </c>
      <c r="I456" t="s">
        <v>3534</v>
      </c>
      <c r="J456" t="s">
        <v>3507</v>
      </c>
      <c r="K456" t="s">
        <v>3599</v>
      </c>
      <c r="L456" s="31">
        <v>0.2</v>
      </c>
      <c r="N456" s="79">
        <v>0.1</v>
      </c>
      <c r="O456">
        <v>177</v>
      </c>
      <c r="P456">
        <v>353</v>
      </c>
      <c r="T456" s="31">
        <v>0.2</v>
      </c>
      <c r="U456" s="31">
        <v>15</v>
      </c>
      <c r="V456" t="s">
        <v>2102</v>
      </c>
      <c r="W456" s="13" t="s">
        <v>1010</v>
      </c>
      <c r="X456" s="71">
        <f t="shared" si="96"/>
        <v>2.8248587570621469E-2</v>
      </c>
      <c r="Y456" s="71" t="e">
        <f t="shared" si="97"/>
        <v>#DIV/0!</v>
      </c>
      <c r="Z456" s="88">
        <f t="shared" si="98"/>
        <v>5.6497175141242946E-3</v>
      </c>
      <c r="AA456" s="88" t="e">
        <f t="shared" si="99"/>
        <v>#DIV/0!</v>
      </c>
      <c r="AB456" s="90">
        <f t="shared" si="100"/>
        <v>1.0416666666666667E-3</v>
      </c>
      <c r="AC456" s="31">
        <f t="shared" si="101"/>
        <v>96</v>
      </c>
      <c r="AD456" s="88">
        <f t="shared" si="102"/>
        <v>5.8851224105461393E-6</v>
      </c>
      <c r="AE456" s="88" t="e">
        <f t="shared" si="103"/>
        <v>#DIV/0!</v>
      </c>
      <c r="AF456" s="88">
        <f t="shared" si="104"/>
        <v>1.8832391713747646E-4</v>
      </c>
      <c r="AG456" s="88" t="e">
        <f t="shared" si="105"/>
        <v>#DIV/0!</v>
      </c>
      <c r="AH456" s="88">
        <f t="shared" si="106"/>
        <v>9.4428706326723318E-5</v>
      </c>
      <c r="AI456" s="88" t="e">
        <f t="shared" si="107"/>
        <v>#DIV/0!</v>
      </c>
      <c r="AJ456" s="94" t="s">
        <v>4454</v>
      </c>
      <c r="AK456" s="118" t="s">
        <v>3973</v>
      </c>
    </row>
    <row r="457" spans="1:37" ht="32" x14ac:dyDescent="0.2">
      <c r="A457" s="13" t="s">
        <v>990</v>
      </c>
      <c r="B457" s="13" t="s">
        <v>20</v>
      </c>
      <c r="C457" s="13"/>
      <c r="D457" s="13"/>
      <c r="E457" t="s">
        <v>2481</v>
      </c>
      <c r="F457" s="13" t="s">
        <v>1013</v>
      </c>
      <c r="G457" s="13" t="s">
        <v>1012</v>
      </c>
      <c r="H457" s="13" t="s">
        <v>989</v>
      </c>
      <c r="I457">
        <v>0.2</v>
      </c>
      <c r="J457" t="s">
        <v>3583</v>
      </c>
      <c r="L457" s="31">
        <v>0.2</v>
      </c>
      <c r="N457" s="79">
        <v>0.02</v>
      </c>
      <c r="T457" s="31">
        <v>0.2</v>
      </c>
      <c r="U457" s="31">
        <v>15</v>
      </c>
      <c r="V457" t="s">
        <v>2481</v>
      </c>
      <c r="W457" s="13" t="s">
        <v>1013</v>
      </c>
      <c r="X457" s="71" t="e">
        <f t="shared" si="96"/>
        <v>#DIV/0!</v>
      </c>
      <c r="Y457" s="71" t="e">
        <f t="shared" si="97"/>
        <v>#DIV/0!</v>
      </c>
      <c r="Z457" s="88" t="e">
        <f t="shared" si="98"/>
        <v>#DIV/0!</v>
      </c>
      <c r="AA457" s="88" t="e">
        <f t="shared" si="99"/>
        <v>#DIV/0!</v>
      </c>
      <c r="AB457" s="90">
        <f t="shared" si="100"/>
        <v>2.0833333333333335E-4</v>
      </c>
      <c r="AC457" s="31">
        <f t="shared" si="101"/>
        <v>96</v>
      </c>
      <c r="AD457" s="88" t="e">
        <f t="shared" si="102"/>
        <v>#DIV/0!</v>
      </c>
      <c r="AE457" s="88" t="e">
        <f t="shared" si="103"/>
        <v>#DIV/0!</v>
      </c>
      <c r="AF457" s="88" t="e">
        <f t="shared" si="104"/>
        <v>#DIV/0!</v>
      </c>
      <c r="AG457" s="88" t="e">
        <f t="shared" si="105"/>
        <v>#DIV/0!</v>
      </c>
      <c r="AH457" s="141" t="e">
        <f t="shared" si="106"/>
        <v>#DIV/0!</v>
      </c>
      <c r="AI457" s="141" t="e">
        <f t="shared" si="107"/>
        <v>#DIV/0!</v>
      </c>
      <c r="AJ457" s="41" t="s">
        <v>4457</v>
      </c>
      <c r="AK457" s="119" t="s">
        <v>3975</v>
      </c>
    </row>
    <row r="458" spans="1:37" ht="32" x14ac:dyDescent="0.2">
      <c r="A458" s="13" t="s">
        <v>994</v>
      </c>
      <c r="B458" s="13" t="s">
        <v>20</v>
      </c>
      <c r="C458" s="13"/>
      <c r="D458" s="13"/>
      <c r="E458" t="s">
        <v>2481</v>
      </c>
      <c r="F458" s="13" t="s">
        <v>1013</v>
      </c>
      <c r="G458" s="13" t="s">
        <v>1012</v>
      </c>
      <c r="H458" s="13" t="s">
        <v>993</v>
      </c>
      <c r="I458">
        <v>0.2</v>
      </c>
      <c r="J458" t="s">
        <v>3583</v>
      </c>
      <c r="L458" s="31">
        <v>0.2</v>
      </c>
      <c r="N458" s="79">
        <v>0.02</v>
      </c>
      <c r="T458" s="31">
        <v>0.2</v>
      </c>
      <c r="U458" s="31">
        <v>15</v>
      </c>
      <c r="V458" t="s">
        <v>2481</v>
      </c>
      <c r="W458" s="13" t="s">
        <v>1013</v>
      </c>
      <c r="X458" s="71" t="e">
        <f t="shared" si="96"/>
        <v>#DIV/0!</v>
      </c>
      <c r="Y458" s="71" t="e">
        <f t="shared" si="97"/>
        <v>#DIV/0!</v>
      </c>
      <c r="Z458" s="88" t="e">
        <f t="shared" si="98"/>
        <v>#DIV/0!</v>
      </c>
      <c r="AA458" s="88" t="e">
        <f t="shared" si="99"/>
        <v>#DIV/0!</v>
      </c>
      <c r="AB458" s="90">
        <f t="shared" si="100"/>
        <v>2.0833333333333335E-4</v>
      </c>
      <c r="AC458" s="31">
        <f t="shared" si="101"/>
        <v>96</v>
      </c>
      <c r="AD458" s="88" t="e">
        <f t="shared" si="102"/>
        <v>#DIV/0!</v>
      </c>
      <c r="AE458" s="88" t="e">
        <f t="shared" si="103"/>
        <v>#DIV/0!</v>
      </c>
      <c r="AF458" s="88" t="e">
        <f t="shared" si="104"/>
        <v>#DIV/0!</v>
      </c>
      <c r="AG458" s="88" t="e">
        <f t="shared" si="105"/>
        <v>#DIV/0!</v>
      </c>
      <c r="AH458" s="141" t="e">
        <f t="shared" si="106"/>
        <v>#DIV/0!</v>
      </c>
      <c r="AI458" s="141" t="e">
        <f t="shared" si="107"/>
        <v>#DIV/0!</v>
      </c>
      <c r="AJ458" s="41" t="s">
        <v>4457</v>
      </c>
      <c r="AK458" s="119" t="s">
        <v>3975</v>
      </c>
    </row>
    <row r="459" spans="1:37" s="19" customFormat="1" x14ac:dyDescent="0.2">
      <c r="A459" s="20" t="s">
        <v>1017</v>
      </c>
      <c r="B459" s="20" t="s">
        <v>668</v>
      </c>
      <c r="C459" s="20"/>
      <c r="D459" s="20"/>
      <c r="E459" s="19" t="s">
        <v>3202</v>
      </c>
      <c r="F459" s="20" t="s">
        <v>1015</v>
      </c>
      <c r="G459" s="20" t="s">
        <v>1014</v>
      </c>
      <c r="H459" s="20" t="s">
        <v>1016</v>
      </c>
      <c r="L459" s="35"/>
      <c r="N459" s="76">
        <v>1</v>
      </c>
      <c r="T459" s="35"/>
      <c r="U459" s="31">
        <v>15</v>
      </c>
      <c r="V459" s="19" t="s">
        <v>3202</v>
      </c>
      <c r="W459" s="20" t="s">
        <v>1015</v>
      </c>
      <c r="X459" s="71" t="e">
        <f t="shared" si="96"/>
        <v>#DIV/0!</v>
      </c>
      <c r="Y459" s="71" t="e">
        <f t="shared" si="97"/>
        <v>#DIV/0!</v>
      </c>
      <c r="Z459" s="88" t="e">
        <f t="shared" si="98"/>
        <v>#DIV/0!</v>
      </c>
      <c r="AA459" s="88" t="e">
        <f t="shared" si="99"/>
        <v>#DIV/0!</v>
      </c>
      <c r="AB459" s="90" t="e">
        <f t="shared" si="100"/>
        <v>#DIV/0!</v>
      </c>
      <c r="AC459" s="31">
        <f t="shared" si="101"/>
        <v>0</v>
      </c>
      <c r="AD459" s="88" t="e">
        <f t="shared" si="102"/>
        <v>#DIV/0!</v>
      </c>
      <c r="AE459" s="88" t="e">
        <f t="shared" si="103"/>
        <v>#DIV/0!</v>
      </c>
      <c r="AF459" s="88" t="e">
        <f t="shared" si="104"/>
        <v>#DIV/0!</v>
      </c>
      <c r="AG459" s="88" t="e">
        <f t="shared" si="105"/>
        <v>#DIV/0!</v>
      </c>
      <c r="AH459" s="88" t="e">
        <f t="shared" si="106"/>
        <v>#DIV/0!</v>
      </c>
      <c r="AI459" s="88" t="e">
        <f t="shared" si="107"/>
        <v>#DIV/0!</v>
      </c>
      <c r="AJ459" s="94"/>
      <c r="AK459" s="120"/>
    </row>
    <row r="460" spans="1:37" ht="32" x14ac:dyDescent="0.2">
      <c r="A460" s="13" t="s">
        <v>994</v>
      </c>
      <c r="B460" s="13" t="s">
        <v>2478</v>
      </c>
      <c r="C460" s="13" t="s">
        <v>2483</v>
      </c>
      <c r="D460" s="13"/>
      <c r="E460" t="s">
        <v>2482</v>
      </c>
      <c r="F460" s="13" t="s">
        <v>1019</v>
      </c>
      <c r="G460" s="13" t="s">
        <v>1018</v>
      </c>
      <c r="H460" s="13" t="s">
        <v>993</v>
      </c>
      <c r="I460" t="s">
        <v>3534</v>
      </c>
      <c r="J460" t="s">
        <v>3507</v>
      </c>
      <c r="K460" t="s">
        <v>3977</v>
      </c>
      <c r="L460" s="31">
        <v>0.2</v>
      </c>
      <c r="N460" s="79">
        <v>0.02</v>
      </c>
      <c r="Q460">
        <v>12</v>
      </c>
      <c r="R460">
        <v>24</v>
      </c>
      <c r="S460" t="s">
        <v>2995</v>
      </c>
      <c r="T460" s="31">
        <v>0.2</v>
      </c>
      <c r="U460" s="31">
        <v>15</v>
      </c>
      <c r="V460" t="s">
        <v>2482</v>
      </c>
      <c r="W460" s="13" t="s">
        <v>1019</v>
      </c>
      <c r="X460" s="71" t="e">
        <f t="shared" si="96"/>
        <v>#DIV/0!</v>
      </c>
      <c r="Y460" s="71">
        <f t="shared" si="97"/>
        <v>8.3333333333333315E-2</v>
      </c>
      <c r="Z460" s="88" t="e">
        <f t="shared" si="98"/>
        <v>#DIV/0!</v>
      </c>
      <c r="AA460" s="88">
        <f t="shared" si="99"/>
        <v>1.6666666666666663E-2</v>
      </c>
      <c r="AB460" s="90">
        <f t="shared" si="100"/>
        <v>2.0833333333333335E-4</v>
      </c>
      <c r="AC460" s="31">
        <f t="shared" si="101"/>
        <v>96</v>
      </c>
      <c r="AD460" s="88" t="e">
        <f t="shared" si="102"/>
        <v>#DIV/0!</v>
      </c>
      <c r="AE460" s="88">
        <f t="shared" si="103"/>
        <v>1.7361111111111111E-5</v>
      </c>
      <c r="AF460" s="88" t="e">
        <f t="shared" si="104"/>
        <v>#DIV/0!</v>
      </c>
      <c r="AG460" s="88">
        <f t="shared" si="105"/>
        <v>5.5555555555555556E-4</v>
      </c>
      <c r="AH460" s="88" t="e">
        <f t="shared" si="106"/>
        <v>#DIV/0!</v>
      </c>
      <c r="AI460" s="88">
        <f t="shared" si="107"/>
        <v>2.7777777777777778E-4</v>
      </c>
      <c r="AJ460" s="94" t="s">
        <v>4454</v>
      </c>
      <c r="AK460" s="119" t="s">
        <v>3979</v>
      </c>
    </row>
    <row r="461" spans="1:37" ht="32" x14ac:dyDescent="0.2">
      <c r="A461" s="13" t="s">
        <v>990</v>
      </c>
      <c r="B461" s="13" t="s">
        <v>2478</v>
      </c>
      <c r="C461" s="13" t="s">
        <v>2483</v>
      </c>
      <c r="D461" s="13"/>
      <c r="E461" t="s">
        <v>2482</v>
      </c>
      <c r="F461" s="13" t="s">
        <v>1019</v>
      </c>
      <c r="G461" s="13" t="s">
        <v>1018</v>
      </c>
      <c r="H461" s="13" t="s">
        <v>989</v>
      </c>
      <c r="I461" t="s">
        <v>3534</v>
      </c>
      <c r="J461" t="s">
        <v>3507</v>
      </c>
      <c r="K461" t="s">
        <v>3977</v>
      </c>
      <c r="L461" s="31">
        <v>0.2</v>
      </c>
      <c r="N461" s="79">
        <v>0.02</v>
      </c>
      <c r="Q461">
        <v>12</v>
      </c>
      <c r="R461">
        <v>24</v>
      </c>
      <c r="S461" t="s">
        <v>2995</v>
      </c>
      <c r="T461" s="31">
        <v>0.2</v>
      </c>
      <c r="U461" s="31">
        <v>15</v>
      </c>
      <c r="V461" t="s">
        <v>2482</v>
      </c>
      <c r="W461" s="13" t="s">
        <v>1019</v>
      </c>
      <c r="X461" s="71" t="e">
        <f t="shared" si="96"/>
        <v>#DIV/0!</v>
      </c>
      <c r="Y461" s="71">
        <f t="shared" si="97"/>
        <v>8.3333333333333315E-2</v>
      </c>
      <c r="Z461" s="88" t="e">
        <f t="shared" si="98"/>
        <v>#DIV/0!</v>
      </c>
      <c r="AA461" s="88">
        <f t="shared" si="99"/>
        <v>1.6666666666666663E-2</v>
      </c>
      <c r="AB461" s="90">
        <f t="shared" si="100"/>
        <v>2.0833333333333335E-4</v>
      </c>
      <c r="AC461" s="31">
        <f t="shared" si="101"/>
        <v>96</v>
      </c>
      <c r="AD461" s="88" t="e">
        <f t="shared" si="102"/>
        <v>#DIV/0!</v>
      </c>
      <c r="AE461" s="88">
        <f t="shared" si="103"/>
        <v>1.7361111111111111E-5</v>
      </c>
      <c r="AF461" s="88" t="e">
        <f t="shared" si="104"/>
        <v>#DIV/0!</v>
      </c>
      <c r="AG461" s="88">
        <f t="shared" si="105"/>
        <v>5.5555555555555556E-4</v>
      </c>
      <c r="AH461" s="88" t="e">
        <f t="shared" si="106"/>
        <v>#DIV/0!</v>
      </c>
      <c r="AI461" s="88">
        <f t="shared" si="107"/>
        <v>2.7777777777777778E-4</v>
      </c>
      <c r="AJ461" s="94" t="s">
        <v>4454</v>
      </c>
      <c r="AK461" s="119" t="s">
        <v>3979</v>
      </c>
    </row>
    <row r="462" spans="1:37" ht="16" x14ac:dyDescent="0.2">
      <c r="A462" s="13" t="s">
        <v>990</v>
      </c>
      <c r="B462" s="13" t="s">
        <v>1004</v>
      </c>
      <c r="C462" s="13" t="s">
        <v>2485</v>
      </c>
      <c r="D462" s="13"/>
      <c r="E462" t="s">
        <v>2484</v>
      </c>
      <c r="F462" s="13" t="s">
        <v>1021</v>
      </c>
      <c r="G462" s="13" t="s">
        <v>1020</v>
      </c>
      <c r="H462" s="13" t="s">
        <v>989</v>
      </c>
      <c r="I462" t="s">
        <v>3534</v>
      </c>
      <c r="J462" t="s">
        <v>3507</v>
      </c>
      <c r="K462" t="s">
        <v>3564</v>
      </c>
      <c r="L462" s="31">
        <v>0.2</v>
      </c>
      <c r="N462" s="79">
        <v>0.1</v>
      </c>
      <c r="O462">
        <v>122</v>
      </c>
      <c r="P462">
        <v>306</v>
      </c>
      <c r="T462" s="31">
        <v>0.2</v>
      </c>
      <c r="U462" s="31">
        <v>15</v>
      </c>
      <c r="V462" t="s">
        <v>2484</v>
      </c>
      <c r="W462" s="13" t="s">
        <v>1021</v>
      </c>
      <c r="X462" s="71">
        <f t="shared" si="96"/>
        <v>4.0983606557377046E-2</v>
      </c>
      <c r="Y462" s="71" t="e">
        <f t="shared" si="97"/>
        <v>#DIV/0!</v>
      </c>
      <c r="Z462" s="88">
        <f t="shared" si="98"/>
        <v>8.1967213114754103E-3</v>
      </c>
      <c r="AA462" s="88" t="e">
        <f t="shared" si="99"/>
        <v>#DIV/0!</v>
      </c>
      <c r="AB462" s="90">
        <f t="shared" si="100"/>
        <v>1.0416666666666667E-3</v>
      </c>
      <c r="AC462" s="31">
        <f t="shared" si="101"/>
        <v>96</v>
      </c>
      <c r="AD462" s="88">
        <f t="shared" si="102"/>
        <v>8.5382513661202186E-6</v>
      </c>
      <c r="AE462" s="88" t="e">
        <f t="shared" si="103"/>
        <v>#DIV/0!</v>
      </c>
      <c r="AF462" s="88">
        <f t="shared" si="104"/>
        <v>2.7322404371584699E-4</v>
      </c>
      <c r="AG462" s="88" t="e">
        <f t="shared" si="105"/>
        <v>#DIV/0!</v>
      </c>
      <c r="AH462" s="88">
        <f t="shared" si="106"/>
        <v>1.0893246187363834E-4</v>
      </c>
      <c r="AI462" s="88" t="e">
        <f t="shared" si="107"/>
        <v>#DIV/0!</v>
      </c>
      <c r="AJ462" s="94" t="s">
        <v>4454</v>
      </c>
    </row>
    <row r="463" spans="1:37" ht="16" x14ac:dyDescent="0.2">
      <c r="A463" s="13" t="s">
        <v>994</v>
      </c>
      <c r="B463" s="13" t="s">
        <v>1004</v>
      </c>
      <c r="C463" s="13" t="s">
        <v>2485</v>
      </c>
      <c r="D463" s="13"/>
      <c r="E463" t="s">
        <v>2484</v>
      </c>
      <c r="F463" s="13" t="s">
        <v>1021</v>
      </c>
      <c r="G463" s="13" t="s">
        <v>1020</v>
      </c>
      <c r="H463" s="13" t="s">
        <v>993</v>
      </c>
      <c r="I463" t="s">
        <v>3534</v>
      </c>
      <c r="J463" t="s">
        <v>3507</v>
      </c>
      <c r="K463" t="s">
        <v>3564</v>
      </c>
      <c r="L463" s="31">
        <v>0.2</v>
      </c>
      <c r="N463" s="79">
        <v>0.1</v>
      </c>
      <c r="O463">
        <v>122</v>
      </c>
      <c r="P463">
        <v>306</v>
      </c>
      <c r="T463" s="31">
        <v>0.2</v>
      </c>
      <c r="U463" s="31">
        <v>15</v>
      </c>
      <c r="V463" t="s">
        <v>2484</v>
      </c>
      <c r="W463" s="13" t="s">
        <v>1021</v>
      </c>
      <c r="X463" s="71">
        <f t="shared" si="96"/>
        <v>4.0983606557377046E-2</v>
      </c>
      <c r="Y463" s="71" t="e">
        <f t="shared" si="97"/>
        <v>#DIV/0!</v>
      </c>
      <c r="Z463" s="88">
        <f t="shared" si="98"/>
        <v>8.1967213114754103E-3</v>
      </c>
      <c r="AA463" s="88" t="e">
        <f t="shared" si="99"/>
        <v>#DIV/0!</v>
      </c>
      <c r="AB463" s="90">
        <f t="shared" si="100"/>
        <v>1.0416666666666667E-3</v>
      </c>
      <c r="AC463" s="31">
        <f t="shared" si="101"/>
        <v>96</v>
      </c>
      <c r="AD463" s="88">
        <f t="shared" si="102"/>
        <v>8.5382513661202186E-6</v>
      </c>
      <c r="AE463" s="88" t="e">
        <f t="shared" si="103"/>
        <v>#DIV/0!</v>
      </c>
      <c r="AF463" s="88">
        <f t="shared" si="104"/>
        <v>2.7322404371584699E-4</v>
      </c>
      <c r="AG463" s="88" t="e">
        <f t="shared" si="105"/>
        <v>#DIV/0!</v>
      </c>
      <c r="AH463" s="88">
        <f t="shared" si="106"/>
        <v>1.0893246187363834E-4</v>
      </c>
      <c r="AI463" s="88" t="e">
        <f t="shared" si="107"/>
        <v>#DIV/0!</v>
      </c>
      <c r="AJ463" s="94" t="s">
        <v>4454</v>
      </c>
    </row>
    <row r="464" spans="1:37" ht="16" x14ac:dyDescent="0.2">
      <c r="A464" s="13" t="s">
        <v>994</v>
      </c>
      <c r="B464" s="13" t="s">
        <v>1004</v>
      </c>
      <c r="C464" s="13" t="s">
        <v>2486</v>
      </c>
      <c r="D464" s="13"/>
      <c r="E464" t="s">
        <v>2368</v>
      </c>
      <c r="F464" s="13" t="s">
        <v>869</v>
      </c>
      <c r="G464" s="13" t="s">
        <v>1022</v>
      </c>
      <c r="H464" s="13" t="s">
        <v>993</v>
      </c>
      <c r="I464" t="s">
        <v>3534</v>
      </c>
      <c r="J464" t="s">
        <v>3507</v>
      </c>
      <c r="K464" t="s">
        <v>3564</v>
      </c>
      <c r="L464" s="31">
        <v>0.2</v>
      </c>
      <c r="N464" s="79">
        <v>0.1</v>
      </c>
      <c r="O464">
        <v>12</v>
      </c>
      <c r="P464">
        <v>60</v>
      </c>
      <c r="T464" s="31">
        <v>0.2</v>
      </c>
      <c r="U464" s="31">
        <v>15</v>
      </c>
      <c r="V464" t="s">
        <v>2368</v>
      </c>
      <c r="W464" s="13" t="s">
        <v>869</v>
      </c>
      <c r="X464" s="71">
        <f t="shared" si="96"/>
        <v>0.41666666666666663</v>
      </c>
      <c r="Y464" s="71" t="e">
        <f t="shared" si="97"/>
        <v>#DIV/0!</v>
      </c>
      <c r="Z464" s="88">
        <f t="shared" si="98"/>
        <v>8.3333333333333329E-2</v>
      </c>
      <c r="AA464" s="88" t="e">
        <f t="shared" si="99"/>
        <v>#DIV/0!</v>
      </c>
      <c r="AB464" s="90">
        <f t="shared" si="100"/>
        <v>1.0416666666666667E-3</v>
      </c>
      <c r="AC464" s="31">
        <f t="shared" si="101"/>
        <v>96</v>
      </c>
      <c r="AD464" s="88">
        <f t="shared" si="102"/>
        <v>8.6805555555555559E-5</v>
      </c>
      <c r="AE464" s="88" t="e">
        <f t="shared" si="103"/>
        <v>#DIV/0!</v>
      </c>
      <c r="AF464" s="88">
        <f t="shared" si="104"/>
        <v>2.7777777777777779E-3</v>
      </c>
      <c r="AG464" s="88" t="e">
        <f t="shared" si="105"/>
        <v>#DIV/0!</v>
      </c>
      <c r="AH464" s="88">
        <f t="shared" si="106"/>
        <v>5.5555555555555556E-4</v>
      </c>
      <c r="AI464" s="88" t="e">
        <f t="shared" si="107"/>
        <v>#DIV/0!</v>
      </c>
      <c r="AJ464" s="94" t="s">
        <v>4454</v>
      </c>
    </row>
    <row r="465" spans="1:37" ht="16" x14ac:dyDescent="0.2">
      <c r="A465" s="13" t="s">
        <v>990</v>
      </c>
      <c r="B465" s="13" t="s">
        <v>1004</v>
      </c>
      <c r="C465" s="13" t="s">
        <v>2486</v>
      </c>
      <c r="D465" s="13"/>
      <c r="E465" t="s">
        <v>2368</v>
      </c>
      <c r="F465" s="13" t="s">
        <v>869</v>
      </c>
      <c r="G465" s="13" t="s">
        <v>1022</v>
      </c>
      <c r="H465" s="13" t="s">
        <v>989</v>
      </c>
      <c r="I465" t="s">
        <v>3534</v>
      </c>
      <c r="J465" t="s">
        <v>3507</v>
      </c>
      <c r="K465" t="s">
        <v>3564</v>
      </c>
      <c r="L465" s="31">
        <v>0.2</v>
      </c>
      <c r="N465" s="79">
        <v>0.1</v>
      </c>
      <c r="O465">
        <v>12</v>
      </c>
      <c r="P465">
        <v>60</v>
      </c>
      <c r="T465" s="31">
        <v>0.2</v>
      </c>
      <c r="U465" s="31">
        <v>15</v>
      </c>
      <c r="V465" t="s">
        <v>2368</v>
      </c>
      <c r="W465" s="13" t="s">
        <v>869</v>
      </c>
      <c r="X465" s="71">
        <f t="shared" si="96"/>
        <v>0.41666666666666663</v>
      </c>
      <c r="Y465" s="71" t="e">
        <f t="shared" si="97"/>
        <v>#DIV/0!</v>
      </c>
      <c r="Z465" s="88">
        <f t="shared" si="98"/>
        <v>8.3333333333333329E-2</v>
      </c>
      <c r="AA465" s="88" t="e">
        <f t="shared" si="99"/>
        <v>#DIV/0!</v>
      </c>
      <c r="AB465" s="90">
        <f t="shared" si="100"/>
        <v>1.0416666666666667E-3</v>
      </c>
      <c r="AC465" s="31">
        <f t="shared" si="101"/>
        <v>96</v>
      </c>
      <c r="AD465" s="88">
        <f t="shared" si="102"/>
        <v>8.6805555555555559E-5</v>
      </c>
      <c r="AE465" s="88" t="e">
        <f t="shared" si="103"/>
        <v>#DIV/0!</v>
      </c>
      <c r="AF465" s="88">
        <f t="shared" si="104"/>
        <v>2.7777777777777779E-3</v>
      </c>
      <c r="AG465" s="88" t="e">
        <f t="shared" si="105"/>
        <v>#DIV/0!</v>
      </c>
      <c r="AH465" s="88">
        <f t="shared" si="106"/>
        <v>5.5555555555555556E-4</v>
      </c>
      <c r="AI465" s="88" t="e">
        <f t="shared" si="107"/>
        <v>#DIV/0!</v>
      </c>
      <c r="AJ465" s="94" t="s">
        <v>4454</v>
      </c>
    </row>
    <row r="466" spans="1:37" ht="16" x14ac:dyDescent="0.2">
      <c r="A466" s="13" t="s">
        <v>1003</v>
      </c>
      <c r="B466" s="13" t="s">
        <v>1004</v>
      </c>
      <c r="C466" s="13" t="s">
        <v>2487</v>
      </c>
      <c r="D466" s="13"/>
      <c r="E466" t="s">
        <v>2159</v>
      </c>
      <c r="F466" s="13" t="s">
        <v>1024</v>
      </c>
      <c r="G466" s="13" t="s">
        <v>1023</v>
      </c>
      <c r="H466" s="13" t="s">
        <v>1002</v>
      </c>
      <c r="I466" t="s">
        <v>3534</v>
      </c>
      <c r="J466" t="s">
        <v>3507</v>
      </c>
      <c r="K466" t="s">
        <v>3564</v>
      </c>
      <c r="L466" s="31">
        <v>0.2</v>
      </c>
      <c r="N466" s="79">
        <v>0.02</v>
      </c>
      <c r="O466">
        <v>138</v>
      </c>
      <c r="P466">
        <v>275</v>
      </c>
      <c r="T466" s="31">
        <v>0.2</v>
      </c>
      <c r="U466" s="31">
        <v>15</v>
      </c>
      <c r="V466" t="s">
        <v>2159</v>
      </c>
      <c r="W466" s="13" t="s">
        <v>1024</v>
      </c>
      <c r="X466" s="71">
        <f t="shared" si="96"/>
        <v>7.2463768115942021E-3</v>
      </c>
      <c r="Y466" s="71" t="e">
        <f t="shared" si="97"/>
        <v>#DIV/0!</v>
      </c>
      <c r="Z466" s="88">
        <f t="shared" si="98"/>
        <v>1.4492753623188406E-3</v>
      </c>
      <c r="AA466" s="88" t="e">
        <f t="shared" si="99"/>
        <v>#DIV/0!</v>
      </c>
      <c r="AB466" s="90">
        <f t="shared" si="100"/>
        <v>2.0833333333333335E-4</v>
      </c>
      <c r="AC466" s="31">
        <f t="shared" si="101"/>
        <v>96</v>
      </c>
      <c r="AD466" s="88">
        <f t="shared" si="102"/>
        <v>1.5096618357487924E-6</v>
      </c>
      <c r="AE466" s="88" t="e">
        <f t="shared" si="103"/>
        <v>#DIV/0!</v>
      </c>
      <c r="AF466" s="88">
        <f t="shared" si="104"/>
        <v>4.8309178743961358E-5</v>
      </c>
      <c r="AG466" s="88" t="e">
        <f t="shared" si="105"/>
        <v>#DIV/0!</v>
      </c>
      <c r="AH466" s="88">
        <f t="shared" si="106"/>
        <v>2.4242424242424244E-5</v>
      </c>
      <c r="AI466" s="88" t="e">
        <f t="shared" si="107"/>
        <v>#DIV/0!</v>
      </c>
      <c r="AJ466" s="94" t="s">
        <v>4454</v>
      </c>
      <c r="AK466" s="118" t="s">
        <v>3983</v>
      </c>
    </row>
    <row r="467" spans="1:37" ht="16" x14ac:dyDescent="0.2">
      <c r="A467" s="13" t="s">
        <v>1003</v>
      </c>
      <c r="B467" s="13" t="s">
        <v>1004</v>
      </c>
      <c r="C467" s="13" t="s">
        <v>2489</v>
      </c>
      <c r="D467" s="13"/>
      <c r="E467" t="s">
        <v>2127</v>
      </c>
      <c r="F467" s="13" t="s">
        <v>1026</v>
      </c>
      <c r="G467" s="13" t="s">
        <v>1025</v>
      </c>
      <c r="H467" s="13" t="s">
        <v>1002</v>
      </c>
      <c r="I467" t="s">
        <v>3534</v>
      </c>
      <c r="J467" t="s">
        <v>3507</v>
      </c>
      <c r="K467" t="s">
        <v>3564</v>
      </c>
      <c r="L467" s="31">
        <v>0.2</v>
      </c>
      <c r="N467" s="79">
        <v>0.02</v>
      </c>
      <c r="O467">
        <v>6.4</v>
      </c>
      <c r="P467">
        <v>32</v>
      </c>
      <c r="T467" s="31">
        <v>0.2</v>
      </c>
      <c r="U467" s="31">
        <v>15</v>
      </c>
      <c r="V467" t="s">
        <v>2127</v>
      </c>
      <c r="W467" s="13" t="s">
        <v>1026</v>
      </c>
      <c r="X467" s="71">
        <f t="shared" si="96"/>
        <v>0.15624999999999997</v>
      </c>
      <c r="Y467" s="71" t="e">
        <f t="shared" si="97"/>
        <v>#DIV/0!</v>
      </c>
      <c r="Z467" s="88">
        <f t="shared" si="98"/>
        <v>3.1249999999999993E-2</v>
      </c>
      <c r="AA467" s="88" t="e">
        <f t="shared" si="99"/>
        <v>#DIV/0!</v>
      </c>
      <c r="AB467" s="90">
        <f t="shared" si="100"/>
        <v>2.0833333333333335E-4</v>
      </c>
      <c r="AC467" s="31">
        <f t="shared" si="101"/>
        <v>96</v>
      </c>
      <c r="AD467" s="88">
        <f t="shared" si="102"/>
        <v>3.2552083333333333E-5</v>
      </c>
      <c r="AE467" s="88" t="e">
        <f t="shared" si="103"/>
        <v>#DIV/0!</v>
      </c>
      <c r="AF467" s="88">
        <f t="shared" si="104"/>
        <v>1.0416666666666667E-3</v>
      </c>
      <c r="AG467" s="88" t="e">
        <f t="shared" si="105"/>
        <v>#DIV/0!</v>
      </c>
      <c r="AH467" s="88">
        <f t="shared" si="106"/>
        <v>2.0833333333333335E-4</v>
      </c>
      <c r="AI467" s="88" t="e">
        <f t="shared" si="107"/>
        <v>#DIV/0!</v>
      </c>
      <c r="AJ467" s="94" t="s">
        <v>4454</v>
      </c>
      <c r="AK467" s="118" t="s">
        <v>3985</v>
      </c>
    </row>
    <row r="468" spans="1:37" ht="16" x14ac:dyDescent="0.2">
      <c r="A468" s="13" t="s">
        <v>990</v>
      </c>
      <c r="B468" s="13" t="s">
        <v>2493</v>
      </c>
      <c r="C468" s="13" t="s">
        <v>2492</v>
      </c>
      <c r="D468" s="13"/>
      <c r="E468" t="s">
        <v>2491</v>
      </c>
      <c r="F468" s="13" t="s">
        <v>1028</v>
      </c>
      <c r="G468" s="13" t="s">
        <v>1027</v>
      </c>
      <c r="H468" s="13" t="s">
        <v>989</v>
      </c>
      <c r="I468" t="s">
        <v>3534</v>
      </c>
      <c r="J468" t="s">
        <v>3507</v>
      </c>
      <c r="K468" t="s">
        <v>3564</v>
      </c>
      <c r="L468" s="31">
        <v>0.2</v>
      </c>
      <c r="N468" s="79">
        <v>0.02</v>
      </c>
      <c r="O468">
        <v>5.3</v>
      </c>
      <c r="Q468" s="18">
        <v>5</v>
      </c>
      <c r="R468" s="18">
        <v>10</v>
      </c>
      <c r="S468" t="s">
        <v>3017</v>
      </c>
      <c r="T468" s="31">
        <v>0.2</v>
      </c>
      <c r="U468" s="31">
        <v>15</v>
      </c>
      <c r="V468" t="s">
        <v>2491</v>
      </c>
      <c r="W468" s="13" t="s">
        <v>1028</v>
      </c>
      <c r="X468" s="71">
        <f t="shared" si="96"/>
        <v>0.18867924528301885</v>
      </c>
      <c r="Y468" s="71">
        <f t="shared" si="97"/>
        <v>0.19999999999999998</v>
      </c>
      <c r="Z468" s="88">
        <f t="shared" si="98"/>
        <v>3.7735849056603772E-2</v>
      </c>
      <c r="AA468" s="88">
        <f t="shared" si="99"/>
        <v>0.04</v>
      </c>
      <c r="AB468" s="90">
        <f t="shared" si="100"/>
        <v>2.0833333333333335E-4</v>
      </c>
      <c r="AC468" s="31">
        <f t="shared" si="101"/>
        <v>96</v>
      </c>
      <c r="AD468" s="88">
        <f t="shared" si="102"/>
        <v>3.9308176100628936E-5</v>
      </c>
      <c r="AE468" s="88">
        <f t="shared" si="103"/>
        <v>4.1666666666666672E-5</v>
      </c>
      <c r="AF468" s="88">
        <f t="shared" si="104"/>
        <v>1.2578616352201259E-3</v>
      </c>
      <c r="AG468" s="88">
        <f t="shared" si="105"/>
        <v>1.3333333333333335E-3</v>
      </c>
      <c r="AH468" s="88" t="e">
        <f t="shared" si="106"/>
        <v>#DIV/0!</v>
      </c>
      <c r="AI468" s="88">
        <f t="shared" si="107"/>
        <v>6.6666666666666675E-4</v>
      </c>
      <c r="AJ468" s="94" t="s">
        <v>4454</v>
      </c>
    </row>
    <row r="469" spans="1:37" ht="16" x14ac:dyDescent="0.2">
      <c r="A469" s="13" t="s">
        <v>994</v>
      </c>
      <c r="B469" s="13" t="s">
        <v>2493</v>
      </c>
      <c r="C469" s="13" t="s">
        <v>2492</v>
      </c>
      <c r="D469" s="13"/>
      <c r="E469" t="s">
        <v>2491</v>
      </c>
      <c r="F469" s="13" t="s">
        <v>1028</v>
      </c>
      <c r="G469" s="13" t="s">
        <v>1027</v>
      </c>
      <c r="H469" s="13" t="s">
        <v>993</v>
      </c>
      <c r="I469" t="s">
        <v>3534</v>
      </c>
      <c r="J469" t="s">
        <v>3507</v>
      </c>
      <c r="K469" t="s">
        <v>3564</v>
      </c>
      <c r="L469" s="31">
        <v>0.2</v>
      </c>
      <c r="N469" s="79">
        <v>0.02</v>
      </c>
      <c r="O469">
        <v>5.3</v>
      </c>
      <c r="Q469" s="18">
        <v>5</v>
      </c>
      <c r="R469" s="18">
        <v>10</v>
      </c>
      <c r="S469" t="s">
        <v>3017</v>
      </c>
      <c r="T469" s="31">
        <v>0.2</v>
      </c>
      <c r="U469" s="31">
        <v>15</v>
      </c>
      <c r="V469" t="s">
        <v>2491</v>
      </c>
      <c r="W469" s="13" t="s">
        <v>1028</v>
      </c>
      <c r="X469" s="71">
        <f t="shared" si="96"/>
        <v>0.18867924528301885</v>
      </c>
      <c r="Y469" s="71">
        <f t="shared" si="97"/>
        <v>0.19999999999999998</v>
      </c>
      <c r="Z469" s="88">
        <f t="shared" si="98"/>
        <v>3.7735849056603772E-2</v>
      </c>
      <c r="AA469" s="88">
        <f t="shared" si="99"/>
        <v>0.04</v>
      </c>
      <c r="AB469" s="90">
        <f t="shared" si="100"/>
        <v>2.0833333333333335E-4</v>
      </c>
      <c r="AC469" s="31">
        <f t="shared" si="101"/>
        <v>96</v>
      </c>
      <c r="AD469" s="88">
        <f t="shared" si="102"/>
        <v>3.9308176100628936E-5</v>
      </c>
      <c r="AE469" s="88">
        <f t="shared" si="103"/>
        <v>4.1666666666666672E-5</v>
      </c>
      <c r="AF469" s="88">
        <f t="shared" si="104"/>
        <v>1.2578616352201259E-3</v>
      </c>
      <c r="AG469" s="88">
        <f t="shared" si="105"/>
        <v>1.3333333333333335E-3</v>
      </c>
      <c r="AH469" s="88" t="e">
        <f t="shared" si="106"/>
        <v>#DIV/0!</v>
      </c>
      <c r="AI469" s="88">
        <f t="shared" si="107"/>
        <v>6.6666666666666675E-4</v>
      </c>
      <c r="AJ469" s="94" t="s">
        <v>4454</v>
      </c>
    </row>
    <row r="470" spans="1:37" ht="16" x14ac:dyDescent="0.2">
      <c r="A470" s="13" t="s">
        <v>1003</v>
      </c>
      <c r="B470" s="13" t="s">
        <v>1004</v>
      </c>
      <c r="C470" s="13"/>
      <c r="D470" s="13"/>
      <c r="E470" t="s">
        <v>2143</v>
      </c>
      <c r="F470" s="13" t="s">
        <v>1030</v>
      </c>
      <c r="G470" s="13" t="s">
        <v>1029</v>
      </c>
      <c r="H470" s="13" t="s">
        <v>1002</v>
      </c>
      <c r="I470" t="s">
        <v>3534</v>
      </c>
      <c r="J470" t="s">
        <v>3507</v>
      </c>
      <c r="K470" t="s">
        <v>3641</v>
      </c>
      <c r="L470" s="31">
        <v>0.2</v>
      </c>
      <c r="N470" s="79">
        <v>0.02</v>
      </c>
      <c r="O470">
        <v>54.7</v>
      </c>
      <c r="P470">
        <v>164.1</v>
      </c>
      <c r="T470" s="31">
        <v>0.2</v>
      </c>
      <c r="U470" s="31">
        <v>15</v>
      </c>
      <c r="V470" t="s">
        <v>2143</v>
      </c>
      <c r="W470" s="13" t="s">
        <v>1030</v>
      </c>
      <c r="X470" s="71">
        <f t="shared" si="96"/>
        <v>1.8281535648994516E-2</v>
      </c>
      <c r="Y470" s="71" t="e">
        <f t="shared" si="97"/>
        <v>#DIV/0!</v>
      </c>
      <c r="Z470" s="88">
        <f t="shared" si="98"/>
        <v>3.6563071297989027E-3</v>
      </c>
      <c r="AA470" s="88" t="e">
        <f t="shared" si="99"/>
        <v>#DIV/0!</v>
      </c>
      <c r="AB470" s="90">
        <f t="shared" si="100"/>
        <v>2.0833333333333335E-4</v>
      </c>
      <c r="AC470" s="31">
        <f t="shared" si="101"/>
        <v>96</v>
      </c>
      <c r="AD470" s="88">
        <f t="shared" si="102"/>
        <v>3.808653260207191E-6</v>
      </c>
      <c r="AE470" s="88" t="e">
        <f t="shared" si="103"/>
        <v>#DIV/0!</v>
      </c>
      <c r="AF470" s="88">
        <f t="shared" si="104"/>
        <v>1.2187690432663011E-4</v>
      </c>
      <c r="AG470" s="88" t="e">
        <f t="shared" si="105"/>
        <v>#DIV/0!</v>
      </c>
      <c r="AH470" s="88">
        <f t="shared" si="106"/>
        <v>4.0625634775543372E-5</v>
      </c>
      <c r="AI470" s="88" t="e">
        <f t="shared" si="107"/>
        <v>#DIV/0!</v>
      </c>
      <c r="AJ470" s="94" t="s">
        <v>4454</v>
      </c>
      <c r="AK470" s="118" t="s">
        <v>3988</v>
      </c>
    </row>
    <row r="471" spans="1:37" ht="16" x14ac:dyDescent="0.2">
      <c r="A471" s="13" t="s">
        <v>1003</v>
      </c>
      <c r="B471" s="13" t="s">
        <v>1004</v>
      </c>
      <c r="C471" s="13" t="s">
        <v>2495</v>
      </c>
      <c r="D471" s="13"/>
      <c r="E471" t="s">
        <v>2119</v>
      </c>
      <c r="F471" s="13" t="s">
        <v>1032</v>
      </c>
      <c r="G471" s="13" t="s">
        <v>1031</v>
      </c>
      <c r="H471" s="13" t="s">
        <v>1002</v>
      </c>
      <c r="I471" t="s">
        <v>3534</v>
      </c>
      <c r="J471" t="s">
        <v>3507</v>
      </c>
      <c r="K471" t="s">
        <v>3564</v>
      </c>
      <c r="L471" s="31">
        <v>0.2</v>
      </c>
      <c r="N471" s="79">
        <v>0.02</v>
      </c>
      <c r="O471">
        <v>10</v>
      </c>
      <c r="Q471" s="18">
        <v>10</v>
      </c>
      <c r="R471" s="18">
        <v>20</v>
      </c>
      <c r="S471" t="s">
        <v>3017</v>
      </c>
      <c r="T471" s="31">
        <v>0.2</v>
      </c>
      <c r="U471" s="31">
        <v>15</v>
      </c>
      <c r="V471" t="s">
        <v>2119</v>
      </c>
      <c r="W471" s="13" t="s">
        <v>1032</v>
      </c>
      <c r="X471" s="71">
        <f t="shared" si="96"/>
        <v>9.9999999999999992E-2</v>
      </c>
      <c r="Y471" s="71">
        <f t="shared" si="97"/>
        <v>9.9999999999999992E-2</v>
      </c>
      <c r="Z471" s="88">
        <f t="shared" si="98"/>
        <v>0.02</v>
      </c>
      <c r="AA471" s="88">
        <f t="shared" si="99"/>
        <v>0.02</v>
      </c>
      <c r="AB471" s="90">
        <f t="shared" si="100"/>
        <v>2.0833333333333335E-4</v>
      </c>
      <c r="AC471" s="31">
        <f t="shared" si="101"/>
        <v>96</v>
      </c>
      <c r="AD471" s="88">
        <f t="shared" si="102"/>
        <v>2.0833333333333336E-5</v>
      </c>
      <c r="AE471" s="88">
        <f t="shared" si="103"/>
        <v>2.0833333333333336E-5</v>
      </c>
      <c r="AF471" s="88">
        <f t="shared" si="104"/>
        <v>6.6666666666666675E-4</v>
      </c>
      <c r="AG471" s="88">
        <f t="shared" si="105"/>
        <v>6.6666666666666675E-4</v>
      </c>
      <c r="AH471" s="88" t="e">
        <f t="shared" si="106"/>
        <v>#DIV/0!</v>
      </c>
      <c r="AI471" s="88">
        <f t="shared" si="107"/>
        <v>3.3333333333333338E-4</v>
      </c>
      <c r="AJ471" s="94" t="s">
        <v>4454</v>
      </c>
      <c r="AK471" s="118" t="s">
        <v>3990</v>
      </c>
    </row>
    <row r="472" spans="1:37" ht="32" x14ac:dyDescent="0.2">
      <c r="A472" s="13" t="s">
        <v>260</v>
      </c>
      <c r="B472" s="13" t="s">
        <v>2499</v>
      </c>
      <c r="C472" s="13" t="s">
        <v>2498</v>
      </c>
      <c r="D472" s="13"/>
      <c r="E472" t="s">
        <v>2497</v>
      </c>
      <c r="F472" s="13" t="s">
        <v>1034</v>
      </c>
      <c r="G472" s="13" t="s">
        <v>1033</v>
      </c>
      <c r="H472" s="13" t="s">
        <v>259</v>
      </c>
      <c r="I472" t="s">
        <v>3534</v>
      </c>
      <c r="J472" t="s">
        <v>3507</v>
      </c>
      <c r="K472" t="s">
        <v>3991</v>
      </c>
      <c r="L472" s="31">
        <v>0.2</v>
      </c>
      <c r="N472" s="79">
        <v>0.1</v>
      </c>
      <c r="O472">
        <v>8</v>
      </c>
      <c r="P472">
        <v>20</v>
      </c>
      <c r="T472" s="31">
        <v>0.2</v>
      </c>
      <c r="U472" s="31">
        <v>15</v>
      </c>
      <c r="V472" t="s">
        <v>2497</v>
      </c>
      <c r="W472" s="13" t="s">
        <v>1034</v>
      </c>
      <c r="X472" s="71">
        <f t="shared" si="96"/>
        <v>0.62499999999999989</v>
      </c>
      <c r="Y472" s="71" t="e">
        <f t="shared" si="97"/>
        <v>#DIV/0!</v>
      </c>
      <c r="Z472" s="88">
        <f t="shared" si="98"/>
        <v>0.125</v>
      </c>
      <c r="AA472" s="88" t="e">
        <f t="shared" si="99"/>
        <v>#DIV/0!</v>
      </c>
      <c r="AB472" s="90">
        <f t="shared" si="100"/>
        <v>1.0416666666666667E-3</v>
      </c>
      <c r="AC472" s="31">
        <f t="shared" si="101"/>
        <v>96</v>
      </c>
      <c r="AD472" s="88">
        <f t="shared" si="102"/>
        <v>1.3020833333333333E-4</v>
      </c>
      <c r="AE472" s="88" t="e">
        <f t="shared" si="103"/>
        <v>#DIV/0!</v>
      </c>
      <c r="AF472" s="88">
        <f t="shared" si="104"/>
        <v>4.1666666666666666E-3</v>
      </c>
      <c r="AG472" s="88" t="e">
        <f t="shared" si="105"/>
        <v>#DIV/0!</v>
      </c>
      <c r="AH472" s="88">
        <f t="shared" si="106"/>
        <v>1.6666666666666666E-3</v>
      </c>
      <c r="AI472" s="88" t="e">
        <f t="shared" si="107"/>
        <v>#DIV/0!</v>
      </c>
      <c r="AJ472" s="115" t="s">
        <v>3992</v>
      </c>
      <c r="AK472" s="123" t="s">
        <v>3993</v>
      </c>
    </row>
    <row r="473" spans="1:37" ht="32" x14ac:dyDescent="0.2">
      <c r="A473" s="13" t="s">
        <v>332</v>
      </c>
      <c r="B473" s="13" t="s">
        <v>2503</v>
      </c>
      <c r="C473" s="13" t="s">
        <v>2502</v>
      </c>
      <c r="D473" s="13"/>
      <c r="E473" t="s">
        <v>2501</v>
      </c>
      <c r="F473" s="13" t="s">
        <v>1036</v>
      </c>
      <c r="G473" s="13" t="s">
        <v>1035</v>
      </c>
      <c r="H473" s="13" t="s">
        <v>331</v>
      </c>
      <c r="I473">
        <v>1</v>
      </c>
      <c r="J473" t="s">
        <v>3994</v>
      </c>
      <c r="K473" t="s">
        <v>3995</v>
      </c>
      <c r="L473" s="31">
        <v>1</v>
      </c>
      <c r="N473" s="79">
        <v>0.5</v>
      </c>
      <c r="O473">
        <v>5.5E-2</v>
      </c>
      <c r="Q473" s="18">
        <v>5.3999999999999999E-2</v>
      </c>
      <c r="R473" s="18">
        <v>5.3999999999999999E-2</v>
      </c>
      <c r="S473" s="18" t="s">
        <v>3089</v>
      </c>
      <c r="T473" s="31">
        <v>1</v>
      </c>
      <c r="U473" s="31">
        <v>15</v>
      </c>
      <c r="V473" t="s">
        <v>2501</v>
      </c>
      <c r="W473" s="13" t="s">
        <v>1036</v>
      </c>
      <c r="X473" s="71">
        <f t="shared" si="96"/>
        <v>90.909090909090907</v>
      </c>
      <c r="Y473" s="71">
        <f t="shared" si="97"/>
        <v>92.592592592592581</v>
      </c>
      <c r="Z473" s="88">
        <f t="shared" si="98"/>
        <v>90.909090909090907</v>
      </c>
      <c r="AA473" s="88">
        <f t="shared" si="99"/>
        <v>92.592592592592581</v>
      </c>
      <c r="AB473" s="90">
        <f t="shared" si="100"/>
        <v>1.0416666666666667E-3</v>
      </c>
      <c r="AC473" s="31">
        <f t="shared" si="101"/>
        <v>480</v>
      </c>
      <c r="AD473" s="88">
        <f t="shared" si="102"/>
        <v>1.893939393939394E-2</v>
      </c>
      <c r="AE473" s="88">
        <f t="shared" si="103"/>
        <v>1.9290123456790122E-2</v>
      </c>
      <c r="AF473" s="88">
        <f t="shared" si="104"/>
        <v>0.60606060606060608</v>
      </c>
      <c r="AG473" s="88">
        <f t="shared" si="105"/>
        <v>0.61728395061728392</v>
      </c>
      <c r="AH473" s="88" t="e">
        <f t="shared" si="106"/>
        <v>#DIV/0!</v>
      </c>
      <c r="AI473" s="138">
        <f t="shared" si="107"/>
        <v>0.61728395061728392</v>
      </c>
      <c r="AJ473" s="94" t="s">
        <v>4458</v>
      </c>
      <c r="AK473" s="118" t="s">
        <v>3997</v>
      </c>
    </row>
    <row r="474" spans="1:37" ht="39" customHeight="1" x14ac:dyDescent="0.2">
      <c r="A474" s="13" t="s">
        <v>332</v>
      </c>
      <c r="B474" s="13" t="s">
        <v>3207</v>
      </c>
      <c r="C474" s="13" t="s">
        <v>2507</v>
      </c>
      <c r="D474" s="13"/>
      <c r="E474" t="s">
        <v>2506</v>
      </c>
      <c r="F474" s="13" t="s">
        <v>1039</v>
      </c>
      <c r="G474" s="13" t="s">
        <v>1038</v>
      </c>
      <c r="H474" s="13" t="s">
        <v>331</v>
      </c>
      <c r="I474">
        <v>1</v>
      </c>
      <c r="J474" t="s">
        <v>3998</v>
      </c>
      <c r="K474" t="s">
        <v>3999</v>
      </c>
      <c r="L474" s="31">
        <v>1</v>
      </c>
      <c r="N474" s="79">
        <v>0.75</v>
      </c>
      <c r="O474">
        <v>0.05</v>
      </c>
      <c r="T474" s="31">
        <v>1</v>
      </c>
      <c r="U474" s="31">
        <v>15</v>
      </c>
      <c r="V474" t="s">
        <v>2506</v>
      </c>
      <c r="W474" s="13" t="s">
        <v>1039</v>
      </c>
      <c r="X474" s="71">
        <f t="shared" si="96"/>
        <v>149.99999999999997</v>
      </c>
      <c r="Y474" s="71" t="e">
        <f t="shared" si="97"/>
        <v>#DIV/0!</v>
      </c>
      <c r="Z474" s="88">
        <f t="shared" si="98"/>
        <v>149.99999999999997</v>
      </c>
      <c r="AA474" s="88" t="e">
        <f t="shared" si="99"/>
        <v>#DIV/0!</v>
      </c>
      <c r="AB474" s="90">
        <f t="shared" si="100"/>
        <v>1.5625000000000001E-3</v>
      </c>
      <c r="AC474" s="31">
        <f t="shared" si="101"/>
        <v>480</v>
      </c>
      <c r="AD474" s="88">
        <f t="shared" si="102"/>
        <v>3.125E-2</v>
      </c>
      <c r="AE474" s="88" t="e">
        <f t="shared" si="103"/>
        <v>#DIV/0!</v>
      </c>
      <c r="AF474" s="102">
        <f t="shared" si="104"/>
        <v>1</v>
      </c>
      <c r="AG474" s="88" t="e">
        <f t="shared" si="105"/>
        <v>#DIV/0!</v>
      </c>
      <c r="AH474" s="141" t="e">
        <f t="shared" si="106"/>
        <v>#DIV/0!</v>
      </c>
      <c r="AI474" s="141" t="e">
        <f t="shared" si="107"/>
        <v>#DIV/0!</v>
      </c>
      <c r="AJ474" s="41" t="s">
        <v>4457</v>
      </c>
      <c r="AK474" s="118" t="s">
        <v>4465</v>
      </c>
    </row>
    <row r="475" spans="1:37" ht="48" x14ac:dyDescent="0.2">
      <c r="A475" s="13" t="s">
        <v>332</v>
      </c>
      <c r="B475" s="13" t="s">
        <v>1044</v>
      </c>
      <c r="C475" s="13" t="s">
        <v>2510</v>
      </c>
      <c r="D475" s="13"/>
      <c r="E475" t="s">
        <v>2509</v>
      </c>
      <c r="F475" s="13" t="s">
        <v>1043</v>
      </c>
      <c r="G475" s="13" t="s">
        <v>1042</v>
      </c>
      <c r="H475" s="13" t="s">
        <v>331</v>
      </c>
      <c r="I475">
        <v>1</v>
      </c>
      <c r="J475" t="s">
        <v>4001</v>
      </c>
      <c r="K475" t="s">
        <v>4002</v>
      </c>
      <c r="L475" s="31">
        <v>1</v>
      </c>
      <c r="N475" s="79">
        <v>2</v>
      </c>
      <c r="O475">
        <v>0.01</v>
      </c>
      <c r="Q475" s="18">
        <v>0.01</v>
      </c>
      <c r="R475" s="18">
        <v>0.04</v>
      </c>
      <c r="S475" t="s">
        <v>3089</v>
      </c>
      <c r="T475" s="31">
        <v>1</v>
      </c>
      <c r="U475" s="31">
        <v>15</v>
      </c>
      <c r="V475" t="s">
        <v>2509</v>
      </c>
      <c r="W475" s="13" t="s">
        <v>1043</v>
      </c>
      <c r="X475" s="73">
        <f t="shared" si="96"/>
        <v>2000</v>
      </c>
      <c r="Y475" s="71">
        <f t="shared" si="97"/>
        <v>2000</v>
      </c>
      <c r="Z475" s="88">
        <f t="shared" si="98"/>
        <v>2000</v>
      </c>
      <c r="AA475" s="88">
        <f t="shared" si="99"/>
        <v>2000</v>
      </c>
      <c r="AB475" s="90">
        <f t="shared" si="100"/>
        <v>4.1666666666666666E-3</v>
      </c>
      <c r="AC475" s="31">
        <f t="shared" si="101"/>
        <v>480</v>
      </c>
      <c r="AD475" s="88">
        <f t="shared" si="102"/>
        <v>0.41666666666666663</v>
      </c>
      <c r="AE475" s="88">
        <f t="shared" si="103"/>
        <v>0.41666666666666663</v>
      </c>
      <c r="AF475" s="103">
        <f t="shared" si="104"/>
        <v>13.333333333333332</v>
      </c>
      <c r="AG475" s="88">
        <f t="shared" si="105"/>
        <v>13.333333333333332</v>
      </c>
      <c r="AH475" s="88" t="e">
        <f t="shared" si="106"/>
        <v>#DIV/0!</v>
      </c>
      <c r="AI475" s="103">
        <f t="shared" si="107"/>
        <v>3.333333333333333</v>
      </c>
      <c r="AJ475" s="94" t="s">
        <v>4459</v>
      </c>
      <c r="AK475" s="118" t="s">
        <v>4004</v>
      </c>
    </row>
    <row r="476" spans="1:37" ht="48" x14ac:dyDescent="0.2">
      <c r="A476" s="13" t="s">
        <v>332</v>
      </c>
      <c r="B476" s="13" t="s">
        <v>3211</v>
      </c>
      <c r="C476" s="218" t="s">
        <v>2513</v>
      </c>
      <c r="D476" s="13" t="s">
        <v>2514</v>
      </c>
      <c r="E476" t="s">
        <v>2512</v>
      </c>
      <c r="F476" s="13" t="s">
        <v>1046</v>
      </c>
      <c r="G476" s="13" t="s">
        <v>1045</v>
      </c>
      <c r="H476" s="13" t="s">
        <v>331</v>
      </c>
      <c r="I476" t="s">
        <v>4005</v>
      </c>
      <c r="J476" t="s">
        <v>4006</v>
      </c>
      <c r="K476" t="s">
        <v>4007</v>
      </c>
      <c r="L476" s="31">
        <v>2</v>
      </c>
      <c r="N476" s="79">
        <v>3</v>
      </c>
      <c r="Q476">
        <v>0.05</v>
      </c>
      <c r="R476">
        <v>0.15</v>
      </c>
      <c r="S476" t="s">
        <v>2983</v>
      </c>
      <c r="T476" s="31">
        <v>2</v>
      </c>
      <c r="U476" s="31">
        <v>15</v>
      </c>
      <c r="V476" t="s">
        <v>2512</v>
      </c>
      <c r="W476" s="13" t="s">
        <v>1046</v>
      </c>
      <c r="X476" s="71" t="e">
        <f t="shared" si="96"/>
        <v>#DIV/0!</v>
      </c>
      <c r="Y476" s="72">
        <f t="shared" si="97"/>
        <v>299.99999999999994</v>
      </c>
      <c r="Z476" s="88" t="e">
        <f t="shared" si="98"/>
        <v>#DIV/0!</v>
      </c>
      <c r="AA476" s="88">
        <f t="shared" si="99"/>
        <v>599.99999999999989</v>
      </c>
      <c r="AB476" s="90">
        <f t="shared" si="100"/>
        <v>3.1250000000000002E-3</v>
      </c>
      <c r="AC476" s="31">
        <f t="shared" si="101"/>
        <v>960</v>
      </c>
      <c r="AD476" s="88" t="e">
        <f t="shared" si="102"/>
        <v>#DIV/0!</v>
      </c>
      <c r="AE476" s="88">
        <f t="shared" si="103"/>
        <v>6.25E-2</v>
      </c>
      <c r="AF476" s="88" t="e">
        <f t="shared" si="104"/>
        <v>#DIV/0!</v>
      </c>
      <c r="AG476" s="102">
        <f t="shared" si="105"/>
        <v>2</v>
      </c>
      <c r="AH476" s="88" t="e">
        <f t="shared" si="106"/>
        <v>#DIV/0!</v>
      </c>
      <c r="AI476" s="138">
        <f t="shared" si="107"/>
        <v>0.66666666666666674</v>
      </c>
      <c r="AJ476" s="94" t="s">
        <v>4458</v>
      </c>
      <c r="AK476" s="118" t="s">
        <v>4009</v>
      </c>
    </row>
    <row r="477" spans="1:37" ht="96" x14ac:dyDescent="0.2">
      <c r="A477" s="13" t="s">
        <v>332</v>
      </c>
      <c r="B477" s="13" t="s">
        <v>2518</v>
      </c>
      <c r="C477" s="13" t="s">
        <v>2517</v>
      </c>
      <c r="D477" s="13"/>
      <c r="E477" t="s">
        <v>2516</v>
      </c>
      <c r="F477" s="13" t="s">
        <v>1049</v>
      </c>
      <c r="G477" s="13" t="s">
        <v>1048</v>
      </c>
      <c r="H477" s="13" t="s">
        <v>331</v>
      </c>
      <c r="I477">
        <v>0.05</v>
      </c>
      <c r="J477" t="s">
        <v>4010</v>
      </c>
      <c r="K477" s="116" t="s">
        <v>4011</v>
      </c>
      <c r="L477" s="31">
        <v>0.05</v>
      </c>
      <c r="N477" s="79">
        <v>3</v>
      </c>
      <c r="O477">
        <v>21</v>
      </c>
      <c r="Q477" s="18">
        <v>20</v>
      </c>
      <c r="R477" s="18">
        <v>20</v>
      </c>
      <c r="S477" s="18" t="s">
        <v>3017</v>
      </c>
      <c r="T477" s="31">
        <v>0.05</v>
      </c>
      <c r="U477" s="31">
        <v>15</v>
      </c>
      <c r="V477" t="s">
        <v>2516</v>
      </c>
      <c r="W477" s="13" t="s">
        <v>1049</v>
      </c>
      <c r="X477" s="71">
        <f t="shared" si="96"/>
        <v>28.571428571428569</v>
      </c>
      <c r="Y477" s="71">
        <f t="shared" si="97"/>
        <v>30</v>
      </c>
      <c r="Z477" s="88">
        <f t="shared" si="98"/>
        <v>1.4285714285714286</v>
      </c>
      <c r="AA477" s="88">
        <f t="shared" si="99"/>
        <v>1.5</v>
      </c>
      <c r="AB477" s="90">
        <f t="shared" si="100"/>
        <v>0.125</v>
      </c>
      <c r="AC477" s="31">
        <f t="shared" si="101"/>
        <v>24</v>
      </c>
      <c r="AD477" s="88">
        <f t="shared" si="102"/>
        <v>5.9523809523809521E-3</v>
      </c>
      <c r="AE477" s="88">
        <f t="shared" si="103"/>
        <v>6.2500000000000003E-3</v>
      </c>
      <c r="AF477" s="88">
        <f t="shared" si="104"/>
        <v>0.19047619047619047</v>
      </c>
      <c r="AG477" s="88">
        <f t="shared" si="105"/>
        <v>0.2</v>
      </c>
      <c r="AH477" s="88" t="e">
        <f t="shared" si="106"/>
        <v>#DIV/0!</v>
      </c>
      <c r="AI477" s="88">
        <f t="shared" si="107"/>
        <v>0.2</v>
      </c>
      <c r="AJ477" s="115" t="s">
        <v>4012</v>
      </c>
    </row>
    <row r="478" spans="1:37" ht="16" x14ac:dyDescent="0.2">
      <c r="A478" s="2" t="s">
        <v>332</v>
      </c>
      <c r="B478" s="2" t="s">
        <v>1054</v>
      </c>
      <c r="C478" s="2" t="s">
        <v>2521</v>
      </c>
      <c r="D478" s="2"/>
      <c r="E478" t="s">
        <v>2520</v>
      </c>
      <c r="F478" s="2" t="s">
        <v>1052</v>
      </c>
      <c r="G478" s="2" t="s">
        <v>1051</v>
      </c>
      <c r="H478" s="2" t="s">
        <v>331</v>
      </c>
      <c r="I478">
        <v>1</v>
      </c>
      <c r="J478" t="s">
        <v>4013</v>
      </c>
      <c r="K478" t="s">
        <v>4014</v>
      </c>
      <c r="L478" s="31">
        <v>1</v>
      </c>
      <c r="N478" s="75">
        <v>5</v>
      </c>
      <c r="O478">
        <v>6</v>
      </c>
      <c r="Q478" s="18">
        <v>1</v>
      </c>
      <c r="R478" s="18">
        <v>1</v>
      </c>
      <c r="S478" s="18" t="s">
        <v>3025</v>
      </c>
      <c r="T478" s="31">
        <v>1</v>
      </c>
      <c r="U478" s="31">
        <v>15</v>
      </c>
      <c r="V478" t="s">
        <v>2520</v>
      </c>
      <c r="W478" s="2" t="s">
        <v>1052</v>
      </c>
      <c r="X478" s="71">
        <f t="shared" si="96"/>
        <v>8.3333333333333321</v>
      </c>
      <c r="Y478" s="71">
        <f t="shared" si="97"/>
        <v>50</v>
      </c>
      <c r="Z478" s="88">
        <f t="shared" si="98"/>
        <v>8.3333333333333321</v>
      </c>
      <c r="AA478" s="88">
        <f t="shared" si="99"/>
        <v>50</v>
      </c>
      <c r="AB478" s="90">
        <f t="shared" si="100"/>
        <v>1.0416666666666666E-2</v>
      </c>
      <c r="AC478" s="31">
        <f t="shared" si="101"/>
        <v>480</v>
      </c>
      <c r="AD478" s="88">
        <f t="shared" si="102"/>
        <v>1.736111111111111E-3</v>
      </c>
      <c r="AE478" s="88">
        <f t="shared" si="103"/>
        <v>1.0416666666666666E-2</v>
      </c>
      <c r="AF478" s="88">
        <f t="shared" si="104"/>
        <v>5.5555555555555552E-2</v>
      </c>
      <c r="AG478" s="88">
        <f t="shared" si="105"/>
        <v>0.33333333333333331</v>
      </c>
      <c r="AH478" s="88" t="e">
        <f t="shared" si="106"/>
        <v>#DIV/0!</v>
      </c>
      <c r="AI478" s="88">
        <f t="shared" si="107"/>
        <v>0.33333333333333331</v>
      </c>
      <c r="AJ478" s="94" t="s">
        <v>4454</v>
      </c>
    </row>
    <row r="479" spans="1:37" ht="16" x14ac:dyDescent="0.2">
      <c r="A479" s="13" t="s">
        <v>332</v>
      </c>
      <c r="B479" s="13" t="s">
        <v>2525</v>
      </c>
      <c r="C479" s="13" t="s">
        <v>2524</v>
      </c>
      <c r="D479" s="13"/>
      <c r="E479" t="s">
        <v>2523</v>
      </c>
      <c r="F479" s="13" t="s">
        <v>1056</v>
      </c>
      <c r="G479" s="13" t="s">
        <v>1055</v>
      </c>
      <c r="H479" s="13" t="s">
        <v>331</v>
      </c>
      <c r="I479">
        <v>0.5</v>
      </c>
      <c r="J479" t="s">
        <v>4016</v>
      </c>
      <c r="K479" t="s">
        <v>4017</v>
      </c>
      <c r="L479" s="31">
        <v>0.5</v>
      </c>
      <c r="N479" s="79">
        <v>1</v>
      </c>
      <c r="O479">
        <v>0.4</v>
      </c>
      <c r="Q479" s="18">
        <v>0.4</v>
      </c>
      <c r="R479" s="18">
        <v>0.8</v>
      </c>
      <c r="S479" s="18" t="s">
        <v>3089</v>
      </c>
      <c r="T479" s="31">
        <v>0.5</v>
      </c>
      <c r="U479" s="31">
        <v>15</v>
      </c>
      <c r="V479" t="s">
        <v>2523</v>
      </c>
      <c r="W479" s="13" t="s">
        <v>1056</v>
      </c>
      <c r="X479" s="71">
        <f t="shared" si="96"/>
        <v>49.999999999999993</v>
      </c>
      <c r="Y479" s="71">
        <f t="shared" si="97"/>
        <v>49.999999999999993</v>
      </c>
      <c r="Z479" s="88">
        <f t="shared" si="98"/>
        <v>24.999999999999996</v>
      </c>
      <c r="AA479" s="88">
        <f t="shared" si="99"/>
        <v>24.999999999999996</v>
      </c>
      <c r="AB479" s="90">
        <f t="shared" si="100"/>
        <v>4.1666666666666666E-3</v>
      </c>
      <c r="AC479" s="31">
        <f t="shared" si="101"/>
        <v>240</v>
      </c>
      <c r="AD479" s="88">
        <f t="shared" si="102"/>
        <v>1.0416666666666666E-2</v>
      </c>
      <c r="AE479" s="88">
        <f t="shared" si="103"/>
        <v>1.0416666666666666E-2</v>
      </c>
      <c r="AF479" s="88">
        <f t="shared" si="104"/>
        <v>0.33333333333333331</v>
      </c>
      <c r="AG479" s="88">
        <f t="shared" si="105"/>
        <v>0.33333333333333331</v>
      </c>
      <c r="AH479" s="88" t="e">
        <f t="shared" si="106"/>
        <v>#DIV/0!</v>
      </c>
      <c r="AI479" s="88">
        <f t="shared" si="107"/>
        <v>0.16666666666666666</v>
      </c>
      <c r="AJ479" s="94" t="s">
        <v>4454</v>
      </c>
    </row>
    <row r="480" spans="1:37" ht="32" x14ac:dyDescent="0.2">
      <c r="A480" s="2" t="s">
        <v>332</v>
      </c>
      <c r="B480" s="2" t="s">
        <v>1059</v>
      </c>
      <c r="C480" s="2" t="s">
        <v>2527</v>
      </c>
      <c r="D480" s="2"/>
      <c r="E480" t="s">
        <v>2526</v>
      </c>
      <c r="F480" s="2" t="s">
        <v>1058</v>
      </c>
      <c r="G480" s="2" t="s">
        <v>1057</v>
      </c>
      <c r="H480" s="2" t="s">
        <v>331</v>
      </c>
      <c r="I480">
        <v>0.1</v>
      </c>
      <c r="J480" t="s">
        <v>3854</v>
      </c>
      <c r="K480" t="s">
        <v>4019</v>
      </c>
      <c r="L480" s="31">
        <v>0.1</v>
      </c>
      <c r="N480" s="75">
        <v>1.5</v>
      </c>
      <c r="O480">
        <v>1.04</v>
      </c>
      <c r="Q480" s="18">
        <v>1</v>
      </c>
      <c r="R480" s="18">
        <v>2</v>
      </c>
      <c r="S480" s="18" t="s">
        <v>3005</v>
      </c>
      <c r="T480" s="31">
        <v>0.1</v>
      </c>
      <c r="U480" s="31">
        <v>15</v>
      </c>
      <c r="V480" t="s">
        <v>2526</v>
      </c>
      <c r="W480" s="2" t="s">
        <v>1058</v>
      </c>
      <c r="X480" s="71">
        <f t="shared" si="96"/>
        <v>144.23076923076923</v>
      </c>
      <c r="Y480" s="71">
        <f t="shared" si="97"/>
        <v>149.99999999999997</v>
      </c>
      <c r="Z480" s="88">
        <f t="shared" si="98"/>
        <v>14.423076923076922</v>
      </c>
      <c r="AA480" s="88">
        <f t="shared" si="99"/>
        <v>15</v>
      </c>
      <c r="AB480" s="90">
        <f t="shared" si="100"/>
        <v>3.125E-2</v>
      </c>
      <c r="AC480" s="31">
        <f t="shared" si="101"/>
        <v>48</v>
      </c>
      <c r="AD480" s="88">
        <f t="shared" si="102"/>
        <v>3.004807692307692E-2</v>
      </c>
      <c r="AE480" s="88">
        <f t="shared" si="103"/>
        <v>3.125E-2</v>
      </c>
      <c r="AF480" s="102">
        <f t="shared" si="104"/>
        <v>0.96153846153846145</v>
      </c>
      <c r="AG480" s="88">
        <f t="shared" si="105"/>
        <v>1</v>
      </c>
      <c r="AH480" s="88" t="e">
        <f t="shared" si="106"/>
        <v>#DIV/0!</v>
      </c>
      <c r="AI480" s="138">
        <f t="shared" si="107"/>
        <v>0.5</v>
      </c>
      <c r="AJ480" s="94" t="s">
        <v>4458</v>
      </c>
      <c r="AK480" s="118" t="s">
        <v>4021</v>
      </c>
    </row>
    <row r="481" spans="1:37" ht="16" x14ac:dyDescent="0.2">
      <c r="A481" s="2" t="s">
        <v>332</v>
      </c>
      <c r="B481" s="2" t="s">
        <v>1062</v>
      </c>
      <c r="C481" s="2"/>
      <c r="D481" s="2"/>
      <c r="E481" t="s">
        <v>2528</v>
      </c>
      <c r="F481" s="2" t="s">
        <v>1061</v>
      </c>
      <c r="G481" s="2" t="s">
        <v>1060</v>
      </c>
      <c r="H481" s="2" t="s">
        <v>331</v>
      </c>
      <c r="I481" s="46" t="s">
        <v>3860</v>
      </c>
      <c r="J481" t="s">
        <v>3861</v>
      </c>
      <c r="K481" t="s">
        <v>1062</v>
      </c>
      <c r="L481" s="31">
        <v>0.4</v>
      </c>
      <c r="N481" s="75">
        <v>5</v>
      </c>
      <c r="O481">
        <v>21</v>
      </c>
      <c r="Q481" s="18">
        <v>20</v>
      </c>
      <c r="R481" s="18">
        <v>40</v>
      </c>
      <c r="S481" s="18" t="s">
        <v>3017</v>
      </c>
      <c r="T481" s="31">
        <v>0.4</v>
      </c>
      <c r="U481" s="31">
        <v>15</v>
      </c>
      <c r="V481" t="s">
        <v>2528</v>
      </c>
      <c r="W481" s="2" t="s">
        <v>1061</v>
      </c>
      <c r="X481" s="71">
        <f t="shared" si="96"/>
        <v>5.9523809523809517</v>
      </c>
      <c r="Y481" s="71">
        <f t="shared" si="97"/>
        <v>6.25</v>
      </c>
      <c r="Z481" s="88">
        <f t="shared" si="98"/>
        <v>2.3809523809523809</v>
      </c>
      <c r="AA481" s="88">
        <f t="shared" si="99"/>
        <v>2.5</v>
      </c>
      <c r="AB481" s="90">
        <f t="shared" si="100"/>
        <v>2.6041666666666668E-2</v>
      </c>
      <c r="AC481" s="31">
        <f t="shared" si="101"/>
        <v>192</v>
      </c>
      <c r="AD481" s="88">
        <f t="shared" si="102"/>
        <v>1.2400793650793652E-3</v>
      </c>
      <c r="AE481" s="88">
        <f t="shared" si="103"/>
        <v>1.3020833333333335E-3</v>
      </c>
      <c r="AF481" s="88">
        <f t="shared" si="104"/>
        <v>3.9682539682539687E-2</v>
      </c>
      <c r="AG481" s="88">
        <f t="shared" si="105"/>
        <v>4.1666666666666671E-2</v>
      </c>
      <c r="AH481" s="88" t="e">
        <f t="shared" si="106"/>
        <v>#DIV/0!</v>
      </c>
      <c r="AI481" s="88">
        <f t="shared" si="107"/>
        <v>2.0833333333333336E-2</v>
      </c>
      <c r="AJ481" s="94" t="s">
        <v>4454</v>
      </c>
    </row>
    <row r="482" spans="1:37" ht="16" x14ac:dyDescent="0.2">
      <c r="A482" s="13" t="s">
        <v>260</v>
      </c>
      <c r="B482" s="13" t="s">
        <v>1066</v>
      </c>
      <c r="C482" s="13" t="s">
        <v>2530</v>
      </c>
      <c r="D482" s="13"/>
      <c r="E482" t="s">
        <v>2529</v>
      </c>
      <c r="F482" s="13" t="s">
        <v>1064</v>
      </c>
      <c r="G482" s="13" t="s">
        <v>1063</v>
      </c>
      <c r="H482" s="13" t="s">
        <v>259</v>
      </c>
      <c r="I482" s="46" t="s">
        <v>3860</v>
      </c>
      <c r="J482" t="s">
        <v>3861</v>
      </c>
      <c r="K482" t="s">
        <v>1062</v>
      </c>
      <c r="L482" s="31">
        <v>0.4</v>
      </c>
      <c r="N482" s="79">
        <v>4</v>
      </c>
      <c r="O482">
        <v>3.8</v>
      </c>
      <c r="P482">
        <v>9.4</v>
      </c>
      <c r="T482" s="31">
        <v>0.4</v>
      </c>
      <c r="U482" s="31">
        <v>15</v>
      </c>
      <c r="V482" t="s">
        <v>2529</v>
      </c>
      <c r="W482" s="13" t="s">
        <v>1064</v>
      </c>
      <c r="X482" s="71">
        <f t="shared" si="96"/>
        <v>26.315789473684205</v>
      </c>
      <c r="Y482" s="71" t="e">
        <f t="shared" si="97"/>
        <v>#DIV/0!</v>
      </c>
      <c r="Z482" s="88">
        <f t="shared" si="98"/>
        <v>10.526315789473685</v>
      </c>
      <c r="AA482" s="88" t="e">
        <f t="shared" si="99"/>
        <v>#DIV/0!</v>
      </c>
      <c r="AB482" s="90">
        <f t="shared" si="100"/>
        <v>2.0833333333333332E-2</v>
      </c>
      <c r="AC482" s="31">
        <f t="shared" si="101"/>
        <v>192</v>
      </c>
      <c r="AD482" s="88">
        <f t="shared" si="102"/>
        <v>5.4824561403508769E-3</v>
      </c>
      <c r="AE482" s="88" t="e">
        <f t="shared" si="103"/>
        <v>#DIV/0!</v>
      </c>
      <c r="AF482" s="88">
        <f t="shared" si="104"/>
        <v>0.17543859649122806</v>
      </c>
      <c r="AG482" s="88" t="e">
        <f t="shared" si="105"/>
        <v>#DIV/0!</v>
      </c>
      <c r="AH482" s="88">
        <f t="shared" si="106"/>
        <v>7.0921985815602828E-2</v>
      </c>
      <c r="AI482" s="88" t="e">
        <f t="shared" si="107"/>
        <v>#DIV/0!</v>
      </c>
      <c r="AJ482" s="94" t="s">
        <v>4454</v>
      </c>
    </row>
    <row r="483" spans="1:37" ht="16" x14ac:dyDescent="0.2">
      <c r="A483" s="13" t="s">
        <v>332</v>
      </c>
      <c r="B483" s="13" t="s">
        <v>1066</v>
      </c>
      <c r="C483" s="13" t="s">
        <v>2530</v>
      </c>
      <c r="D483" s="13"/>
      <c r="E483" t="s">
        <v>2529</v>
      </c>
      <c r="F483" s="13" t="s">
        <v>1064</v>
      </c>
      <c r="G483" s="13" t="s">
        <v>1063</v>
      </c>
      <c r="H483" s="13" t="s">
        <v>331</v>
      </c>
      <c r="I483" s="46" t="s">
        <v>3860</v>
      </c>
      <c r="J483" t="s">
        <v>3861</v>
      </c>
      <c r="K483" t="s">
        <v>1062</v>
      </c>
      <c r="L483" s="31">
        <v>0.4</v>
      </c>
      <c r="N483" s="79">
        <v>4</v>
      </c>
      <c r="O483">
        <v>3.8</v>
      </c>
      <c r="P483">
        <v>9.4</v>
      </c>
      <c r="T483" s="31">
        <v>0.4</v>
      </c>
      <c r="U483" s="31">
        <v>15</v>
      </c>
      <c r="V483" t="s">
        <v>2529</v>
      </c>
      <c r="W483" s="13" t="s">
        <v>1064</v>
      </c>
      <c r="X483" s="71">
        <f t="shared" si="96"/>
        <v>26.315789473684205</v>
      </c>
      <c r="Y483" s="71" t="e">
        <f t="shared" si="97"/>
        <v>#DIV/0!</v>
      </c>
      <c r="Z483" s="88">
        <f t="shared" si="98"/>
        <v>10.526315789473685</v>
      </c>
      <c r="AA483" s="88" t="e">
        <f t="shared" si="99"/>
        <v>#DIV/0!</v>
      </c>
      <c r="AB483" s="90">
        <f t="shared" si="100"/>
        <v>2.0833333333333332E-2</v>
      </c>
      <c r="AC483" s="31">
        <f t="shared" si="101"/>
        <v>192</v>
      </c>
      <c r="AD483" s="88">
        <f t="shared" si="102"/>
        <v>5.4824561403508769E-3</v>
      </c>
      <c r="AE483" s="88" t="e">
        <f t="shared" si="103"/>
        <v>#DIV/0!</v>
      </c>
      <c r="AF483" s="88">
        <f t="shared" si="104"/>
        <v>0.17543859649122806</v>
      </c>
      <c r="AG483" s="88" t="e">
        <f t="shared" si="105"/>
        <v>#DIV/0!</v>
      </c>
      <c r="AH483" s="88">
        <f t="shared" si="106"/>
        <v>7.0921985815602828E-2</v>
      </c>
      <c r="AI483" s="88" t="e">
        <f t="shared" si="107"/>
        <v>#DIV/0!</v>
      </c>
      <c r="AJ483" s="94" t="s">
        <v>4454</v>
      </c>
    </row>
    <row r="484" spans="1:37" ht="16" x14ac:dyDescent="0.2">
      <c r="A484" s="2" t="s">
        <v>332</v>
      </c>
      <c r="B484" s="2" t="s">
        <v>1062</v>
      </c>
      <c r="C484" s="2" t="s">
        <v>2533</v>
      </c>
      <c r="D484" s="2"/>
      <c r="E484" t="s">
        <v>2532</v>
      </c>
      <c r="F484" s="2" t="s">
        <v>1068</v>
      </c>
      <c r="G484" s="2" t="s">
        <v>1067</v>
      </c>
      <c r="H484" s="2" t="s">
        <v>331</v>
      </c>
      <c r="I484" s="46" t="s">
        <v>3860</v>
      </c>
      <c r="J484" t="s">
        <v>3861</v>
      </c>
      <c r="K484" t="s">
        <v>1062</v>
      </c>
      <c r="L484" s="31">
        <v>0.4</v>
      </c>
      <c r="N484" s="75">
        <v>5</v>
      </c>
      <c r="O484">
        <v>12</v>
      </c>
      <c r="P484">
        <v>24</v>
      </c>
      <c r="T484" s="31">
        <v>0.4</v>
      </c>
      <c r="U484" s="31">
        <v>15</v>
      </c>
      <c r="V484" t="s">
        <v>2532</v>
      </c>
      <c r="W484" s="2" t="s">
        <v>1068</v>
      </c>
      <c r="X484" s="71">
        <f t="shared" si="96"/>
        <v>10.416666666666664</v>
      </c>
      <c r="Y484" s="71" t="e">
        <f t="shared" si="97"/>
        <v>#DIV/0!</v>
      </c>
      <c r="Z484" s="88">
        <f t="shared" si="98"/>
        <v>4.1666666666666661</v>
      </c>
      <c r="AA484" s="88" t="e">
        <f t="shared" si="99"/>
        <v>#DIV/0!</v>
      </c>
      <c r="AB484" s="90">
        <f t="shared" si="100"/>
        <v>2.6041666666666668E-2</v>
      </c>
      <c r="AC484" s="31">
        <f t="shared" si="101"/>
        <v>192</v>
      </c>
      <c r="AD484" s="88">
        <f t="shared" si="102"/>
        <v>2.170138888888889E-3</v>
      </c>
      <c r="AE484" s="88" t="e">
        <f t="shared" si="103"/>
        <v>#DIV/0!</v>
      </c>
      <c r="AF484" s="88">
        <f t="shared" si="104"/>
        <v>6.9444444444444448E-2</v>
      </c>
      <c r="AG484" s="88" t="e">
        <f t="shared" si="105"/>
        <v>#DIV/0!</v>
      </c>
      <c r="AH484" s="88">
        <f t="shared" si="106"/>
        <v>3.4722222222222224E-2</v>
      </c>
      <c r="AI484" s="88" t="e">
        <f t="shared" si="107"/>
        <v>#DIV/0!</v>
      </c>
      <c r="AJ484" s="94" t="s">
        <v>4454</v>
      </c>
    </row>
    <row r="485" spans="1:37" ht="32" x14ac:dyDescent="0.2">
      <c r="A485" s="13" t="s">
        <v>332</v>
      </c>
      <c r="B485" s="13" t="s">
        <v>2536</v>
      </c>
      <c r="C485" s="13" t="s">
        <v>2535</v>
      </c>
      <c r="D485" s="13"/>
      <c r="E485" t="s">
        <v>2534</v>
      </c>
      <c r="F485" s="13" t="s">
        <v>1070</v>
      </c>
      <c r="G485" s="13" t="s">
        <v>1069</v>
      </c>
      <c r="H485" s="13" t="s">
        <v>331</v>
      </c>
      <c r="I485">
        <v>1</v>
      </c>
      <c r="J485" t="s">
        <v>3941</v>
      </c>
      <c r="K485" t="s">
        <v>4025</v>
      </c>
      <c r="L485" s="31">
        <v>1</v>
      </c>
      <c r="N485" s="79">
        <v>75</v>
      </c>
      <c r="O485">
        <v>4.46</v>
      </c>
      <c r="P485">
        <v>8.92</v>
      </c>
      <c r="T485" s="31">
        <v>1</v>
      </c>
      <c r="U485" s="31">
        <v>15</v>
      </c>
      <c r="V485" t="s">
        <v>2534</v>
      </c>
      <c r="W485" s="13" t="s">
        <v>1070</v>
      </c>
      <c r="X485" s="71">
        <f t="shared" si="96"/>
        <v>168.16143497757847</v>
      </c>
      <c r="Y485" s="71" t="e">
        <f t="shared" si="97"/>
        <v>#DIV/0!</v>
      </c>
      <c r="Z485" s="88">
        <f t="shared" si="98"/>
        <v>168.16143497757847</v>
      </c>
      <c r="AA485" s="88" t="e">
        <f t="shared" si="99"/>
        <v>#DIV/0!</v>
      </c>
      <c r="AB485" s="90">
        <f t="shared" si="100"/>
        <v>0.15625</v>
      </c>
      <c r="AC485" s="31">
        <f t="shared" si="101"/>
        <v>480</v>
      </c>
      <c r="AD485" s="88">
        <f t="shared" si="102"/>
        <v>3.5033632286995513E-2</v>
      </c>
      <c r="AE485" s="88" t="e">
        <f t="shared" si="103"/>
        <v>#DIV/0!</v>
      </c>
      <c r="AF485" s="102">
        <f t="shared" si="104"/>
        <v>1.1210762331838564</v>
      </c>
      <c r="AG485" s="88" t="e">
        <f t="shared" si="105"/>
        <v>#DIV/0!</v>
      </c>
      <c r="AH485" s="138">
        <f t="shared" si="106"/>
        <v>0.5605381165919282</v>
      </c>
      <c r="AI485" s="88" t="e">
        <f t="shared" si="107"/>
        <v>#DIV/0!</v>
      </c>
      <c r="AJ485" s="94" t="s">
        <v>4458</v>
      </c>
    </row>
    <row r="486" spans="1:37" ht="16" x14ac:dyDescent="0.2">
      <c r="A486" s="2" t="s">
        <v>260</v>
      </c>
      <c r="B486" s="2" t="s">
        <v>20</v>
      </c>
      <c r="C486" s="2" t="s">
        <v>2538</v>
      </c>
      <c r="D486" s="2"/>
      <c r="E486" t="s">
        <v>2537</v>
      </c>
      <c r="F486" s="2" t="s">
        <v>1074</v>
      </c>
      <c r="G486" s="2" t="s">
        <v>1073</v>
      </c>
      <c r="H486" s="2" t="s">
        <v>259</v>
      </c>
      <c r="N486" s="75">
        <v>2</v>
      </c>
      <c r="U486" s="31">
        <v>15</v>
      </c>
      <c r="V486" t="s">
        <v>2537</v>
      </c>
      <c r="W486" s="2" t="s">
        <v>1074</v>
      </c>
      <c r="X486" s="71" t="e">
        <f t="shared" si="96"/>
        <v>#DIV/0!</v>
      </c>
      <c r="Y486" s="71" t="e">
        <f t="shared" si="97"/>
        <v>#DIV/0!</v>
      </c>
      <c r="Z486" s="88" t="e">
        <f t="shared" si="98"/>
        <v>#DIV/0!</v>
      </c>
      <c r="AA486" s="88" t="e">
        <f t="shared" si="99"/>
        <v>#DIV/0!</v>
      </c>
      <c r="AB486" s="90" t="e">
        <f t="shared" si="100"/>
        <v>#DIV/0!</v>
      </c>
      <c r="AC486" s="31">
        <f t="shared" si="101"/>
        <v>0</v>
      </c>
      <c r="AD486" s="88" t="e">
        <f t="shared" si="102"/>
        <v>#DIV/0!</v>
      </c>
      <c r="AE486" s="88" t="e">
        <f t="shared" si="103"/>
        <v>#DIV/0!</v>
      </c>
      <c r="AF486" s="88" t="e">
        <f t="shared" si="104"/>
        <v>#DIV/0!</v>
      </c>
      <c r="AG486" s="88" t="e">
        <f t="shared" si="105"/>
        <v>#DIV/0!</v>
      </c>
      <c r="AH486" s="141" t="e">
        <f t="shared" si="106"/>
        <v>#DIV/0!</v>
      </c>
      <c r="AI486" s="141" t="e">
        <f t="shared" si="107"/>
        <v>#DIV/0!</v>
      </c>
      <c r="AJ486" s="41" t="s">
        <v>4457</v>
      </c>
      <c r="AK486" s="118" t="s">
        <v>4027</v>
      </c>
    </row>
    <row r="487" spans="1:37" ht="16" x14ac:dyDescent="0.2">
      <c r="A487" s="2" t="s">
        <v>332</v>
      </c>
      <c r="B487" s="2" t="s">
        <v>20</v>
      </c>
      <c r="C487" s="2" t="s">
        <v>2538</v>
      </c>
      <c r="D487" s="2"/>
      <c r="E487" t="s">
        <v>2537</v>
      </c>
      <c r="F487" s="2" t="s">
        <v>1074</v>
      </c>
      <c r="G487" s="2" t="s">
        <v>1073</v>
      </c>
      <c r="H487" s="2" t="s">
        <v>331</v>
      </c>
      <c r="N487" s="75">
        <v>2</v>
      </c>
      <c r="U487" s="31">
        <v>15</v>
      </c>
      <c r="V487" t="s">
        <v>2537</v>
      </c>
      <c r="W487" s="2" t="s">
        <v>1074</v>
      </c>
      <c r="X487" s="71" t="e">
        <f t="shared" si="96"/>
        <v>#DIV/0!</v>
      </c>
      <c r="Y487" s="71" t="e">
        <f t="shared" si="97"/>
        <v>#DIV/0!</v>
      </c>
      <c r="Z487" s="88" t="e">
        <f t="shared" si="98"/>
        <v>#DIV/0!</v>
      </c>
      <c r="AA487" s="88" t="e">
        <f t="shared" si="99"/>
        <v>#DIV/0!</v>
      </c>
      <c r="AB487" s="90" t="e">
        <f t="shared" si="100"/>
        <v>#DIV/0!</v>
      </c>
      <c r="AC487" s="31">
        <f t="shared" si="101"/>
        <v>0</v>
      </c>
      <c r="AD487" s="88" t="e">
        <f t="shared" si="102"/>
        <v>#DIV/0!</v>
      </c>
      <c r="AE487" s="88" t="e">
        <f t="shared" si="103"/>
        <v>#DIV/0!</v>
      </c>
      <c r="AF487" s="88" t="e">
        <f t="shared" si="104"/>
        <v>#DIV/0!</v>
      </c>
      <c r="AG487" s="88" t="e">
        <f t="shared" si="105"/>
        <v>#DIV/0!</v>
      </c>
      <c r="AH487" s="141" t="e">
        <f t="shared" si="106"/>
        <v>#DIV/0!</v>
      </c>
      <c r="AI487" s="141" t="e">
        <f t="shared" si="107"/>
        <v>#DIV/0!</v>
      </c>
      <c r="AJ487" s="41" t="s">
        <v>4457</v>
      </c>
      <c r="AK487" s="118" t="s">
        <v>4027</v>
      </c>
    </row>
    <row r="488" spans="1:37" ht="16" x14ac:dyDescent="0.2">
      <c r="A488" s="2" t="s">
        <v>332</v>
      </c>
      <c r="B488" s="2" t="s">
        <v>20</v>
      </c>
      <c r="C488" s="2"/>
      <c r="D488" s="2"/>
      <c r="E488" s="18" t="s">
        <v>2539</v>
      </c>
      <c r="F488" s="2" t="s">
        <v>1076</v>
      </c>
      <c r="G488" s="2" t="s">
        <v>1075</v>
      </c>
      <c r="H488" s="2" t="s">
        <v>331</v>
      </c>
      <c r="N488" s="75">
        <v>5</v>
      </c>
      <c r="U488" s="31">
        <v>15</v>
      </c>
      <c r="V488" s="18" t="s">
        <v>2539</v>
      </c>
      <c r="W488" s="2" t="s">
        <v>1076</v>
      </c>
      <c r="X488" s="71" t="e">
        <f t="shared" si="96"/>
        <v>#DIV/0!</v>
      </c>
      <c r="Y488" s="71" t="e">
        <f t="shared" si="97"/>
        <v>#DIV/0!</v>
      </c>
      <c r="Z488" s="88" t="e">
        <f t="shared" si="98"/>
        <v>#DIV/0!</v>
      </c>
      <c r="AA488" s="88" t="e">
        <f t="shared" si="99"/>
        <v>#DIV/0!</v>
      </c>
      <c r="AB488" s="90" t="e">
        <f t="shared" si="100"/>
        <v>#DIV/0!</v>
      </c>
      <c r="AC488" s="31">
        <f t="shared" si="101"/>
        <v>0</v>
      </c>
      <c r="AD488" s="88" t="e">
        <f t="shared" si="102"/>
        <v>#DIV/0!</v>
      </c>
      <c r="AE488" s="88" t="e">
        <f t="shared" si="103"/>
        <v>#DIV/0!</v>
      </c>
      <c r="AF488" s="88" t="e">
        <f t="shared" si="104"/>
        <v>#DIV/0!</v>
      </c>
      <c r="AG488" s="88" t="e">
        <f t="shared" si="105"/>
        <v>#DIV/0!</v>
      </c>
      <c r="AH488" s="141" t="e">
        <f t="shared" si="106"/>
        <v>#DIV/0!</v>
      </c>
      <c r="AI488" s="141" t="e">
        <f t="shared" si="107"/>
        <v>#DIV/0!</v>
      </c>
      <c r="AJ488" s="41" t="s">
        <v>4457</v>
      </c>
      <c r="AK488" s="118" t="s">
        <v>4028</v>
      </c>
    </row>
    <row r="489" spans="1:37" ht="16" x14ac:dyDescent="0.2">
      <c r="A489" s="2" t="s">
        <v>260</v>
      </c>
      <c r="B489" s="2" t="s">
        <v>20</v>
      </c>
      <c r="C489" s="2"/>
      <c r="D489" s="2"/>
      <c r="E489" s="18" t="s">
        <v>2539</v>
      </c>
      <c r="F489" s="2" t="s">
        <v>1076</v>
      </c>
      <c r="G489" s="2" t="s">
        <v>1075</v>
      </c>
      <c r="H489" s="2" t="s">
        <v>259</v>
      </c>
      <c r="N489" s="75">
        <v>5</v>
      </c>
      <c r="U489" s="31">
        <v>15</v>
      </c>
      <c r="V489" s="18" t="s">
        <v>2539</v>
      </c>
      <c r="W489" s="2" t="s">
        <v>1076</v>
      </c>
      <c r="X489" s="71" t="e">
        <f t="shared" si="96"/>
        <v>#DIV/0!</v>
      </c>
      <c r="Y489" s="71" t="e">
        <f t="shared" si="97"/>
        <v>#DIV/0!</v>
      </c>
      <c r="Z489" s="88" t="e">
        <f t="shared" si="98"/>
        <v>#DIV/0!</v>
      </c>
      <c r="AA489" s="88" t="e">
        <f t="shared" si="99"/>
        <v>#DIV/0!</v>
      </c>
      <c r="AB489" s="90" t="e">
        <f t="shared" si="100"/>
        <v>#DIV/0!</v>
      </c>
      <c r="AC489" s="31">
        <f t="shared" si="101"/>
        <v>0</v>
      </c>
      <c r="AD489" s="88" t="e">
        <f t="shared" si="102"/>
        <v>#DIV/0!</v>
      </c>
      <c r="AE489" s="88" t="e">
        <f t="shared" si="103"/>
        <v>#DIV/0!</v>
      </c>
      <c r="AF489" s="88" t="e">
        <f t="shared" si="104"/>
        <v>#DIV/0!</v>
      </c>
      <c r="AG489" s="88" t="e">
        <f t="shared" si="105"/>
        <v>#DIV/0!</v>
      </c>
      <c r="AH489" s="141" t="e">
        <f t="shared" si="106"/>
        <v>#DIV/0!</v>
      </c>
      <c r="AI489" s="141" t="e">
        <f t="shared" si="107"/>
        <v>#DIV/0!</v>
      </c>
      <c r="AJ489" s="41" t="s">
        <v>4457</v>
      </c>
      <c r="AK489" s="118" t="s">
        <v>4028</v>
      </c>
    </row>
    <row r="490" spans="1:37" ht="16" x14ac:dyDescent="0.2">
      <c r="A490" s="13" t="s">
        <v>1080</v>
      </c>
      <c r="B490" s="13" t="s">
        <v>2503</v>
      </c>
      <c r="C490" s="13" t="s">
        <v>2541</v>
      </c>
      <c r="D490" s="13"/>
      <c r="E490" t="s">
        <v>2540</v>
      </c>
      <c r="F490" s="13" t="s">
        <v>1078</v>
      </c>
      <c r="G490" s="13" t="s">
        <v>1077</v>
      </c>
      <c r="H490" s="13" t="s">
        <v>1079</v>
      </c>
      <c r="I490">
        <v>1</v>
      </c>
      <c r="J490" t="s">
        <v>3994</v>
      </c>
      <c r="K490" t="s">
        <v>3995</v>
      </c>
      <c r="L490" s="31">
        <v>1</v>
      </c>
      <c r="N490" s="79">
        <v>0.1</v>
      </c>
      <c r="O490">
        <v>4.5999999999999999E-2</v>
      </c>
      <c r="Q490" s="18">
        <v>4.5999999999999999E-2</v>
      </c>
      <c r="R490" s="18">
        <v>4.5999999999999999E-2</v>
      </c>
      <c r="S490" t="s">
        <v>2995</v>
      </c>
      <c r="T490" s="31">
        <v>1</v>
      </c>
      <c r="U490" s="31">
        <v>15</v>
      </c>
      <c r="V490" t="s">
        <v>2540</v>
      </c>
      <c r="W490" s="13" t="s">
        <v>1078</v>
      </c>
      <c r="X490" s="71">
        <f t="shared" si="96"/>
        <v>21.739130434782609</v>
      </c>
      <c r="Y490" s="71">
        <f t="shared" si="97"/>
        <v>21.739130434782609</v>
      </c>
      <c r="Z490" s="88">
        <f t="shared" si="98"/>
        <v>21.739130434782609</v>
      </c>
      <c r="AA490" s="88">
        <f t="shared" si="99"/>
        <v>21.739130434782609</v>
      </c>
      <c r="AB490" s="90">
        <f t="shared" si="100"/>
        <v>2.0833333333333335E-4</v>
      </c>
      <c r="AC490" s="31">
        <f t="shared" si="101"/>
        <v>480</v>
      </c>
      <c r="AD490" s="88">
        <f t="shared" si="102"/>
        <v>4.528985507246377E-3</v>
      </c>
      <c r="AE490" s="88">
        <f t="shared" si="103"/>
        <v>4.528985507246377E-3</v>
      </c>
      <c r="AF490" s="88">
        <f t="shared" si="104"/>
        <v>0.14492753623188406</v>
      </c>
      <c r="AG490" s="88">
        <f t="shared" si="105"/>
        <v>0.14492753623188406</v>
      </c>
      <c r="AH490" s="88" t="e">
        <f t="shared" si="106"/>
        <v>#DIV/0!</v>
      </c>
      <c r="AI490" s="88">
        <f t="shared" si="107"/>
        <v>0.14492753623188406</v>
      </c>
      <c r="AJ490" s="94" t="s">
        <v>4454</v>
      </c>
      <c r="AK490" s="118" t="s">
        <v>4030</v>
      </c>
    </row>
    <row r="491" spans="1:37" ht="16" x14ac:dyDescent="0.2">
      <c r="A491" s="13" t="s">
        <v>1084</v>
      </c>
      <c r="B491" s="13" t="s">
        <v>2503</v>
      </c>
      <c r="C491" s="13" t="s">
        <v>2541</v>
      </c>
      <c r="D491" s="13"/>
      <c r="E491" t="s">
        <v>2540</v>
      </c>
      <c r="F491" s="13" t="s">
        <v>1078</v>
      </c>
      <c r="G491" s="13" t="s">
        <v>1077</v>
      </c>
      <c r="H491" s="13" t="s">
        <v>1083</v>
      </c>
      <c r="I491">
        <v>1</v>
      </c>
      <c r="J491" t="s">
        <v>3994</v>
      </c>
      <c r="K491" t="s">
        <v>3995</v>
      </c>
      <c r="L491" s="31">
        <v>1</v>
      </c>
      <c r="N491" s="79">
        <v>0.1</v>
      </c>
      <c r="O491">
        <v>4.5999999999999999E-2</v>
      </c>
      <c r="Q491" s="18">
        <v>4.5999999999999999E-2</v>
      </c>
      <c r="R491" s="18">
        <v>4.5999999999999999E-2</v>
      </c>
      <c r="S491" t="s">
        <v>2995</v>
      </c>
      <c r="T491" s="31">
        <v>1</v>
      </c>
      <c r="U491" s="31">
        <v>15</v>
      </c>
      <c r="V491" t="s">
        <v>2540</v>
      </c>
      <c r="W491" s="13" t="s">
        <v>1078</v>
      </c>
      <c r="X491" s="71">
        <f t="shared" si="96"/>
        <v>21.739130434782609</v>
      </c>
      <c r="Y491" s="71">
        <f t="shared" si="97"/>
        <v>21.739130434782609</v>
      </c>
      <c r="Z491" s="88">
        <f t="shared" si="98"/>
        <v>21.739130434782609</v>
      </c>
      <c r="AA491" s="88">
        <f t="shared" si="99"/>
        <v>21.739130434782609</v>
      </c>
      <c r="AB491" s="90">
        <f t="shared" si="100"/>
        <v>2.0833333333333335E-4</v>
      </c>
      <c r="AC491" s="31">
        <f t="shared" si="101"/>
        <v>480</v>
      </c>
      <c r="AD491" s="88">
        <f t="shared" si="102"/>
        <v>4.528985507246377E-3</v>
      </c>
      <c r="AE491" s="88">
        <f t="shared" si="103"/>
        <v>4.528985507246377E-3</v>
      </c>
      <c r="AF491" s="88">
        <f t="shared" si="104"/>
        <v>0.14492753623188406</v>
      </c>
      <c r="AG491" s="88">
        <f t="shared" si="105"/>
        <v>0.14492753623188406</v>
      </c>
      <c r="AH491" s="88" t="e">
        <f t="shared" si="106"/>
        <v>#DIV/0!</v>
      </c>
      <c r="AI491" s="88">
        <f t="shared" si="107"/>
        <v>0.14492753623188406</v>
      </c>
      <c r="AJ491" s="94" t="s">
        <v>4454</v>
      </c>
      <c r="AK491" s="118" t="s">
        <v>4030</v>
      </c>
    </row>
    <row r="492" spans="1:37" ht="16" x14ac:dyDescent="0.2">
      <c r="A492" s="13" t="s">
        <v>1080</v>
      </c>
      <c r="B492" s="13" t="s">
        <v>2503</v>
      </c>
      <c r="C492" s="13" t="s">
        <v>2543</v>
      </c>
      <c r="D492" s="13"/>
      <c r="E492" t="s">
        <v>2542</v>
      </c>
      <c r="F492" s="13" t="s">
        <v>1087</v>
      </c>
      <c r="G492" s="13" t="s">
        <v>1086</v>
      </c>
      <c r="H492" s="13" t="s">
        <v>1079</v>
      </c>
      <c r="I492">
        <v>1</v>
      </c>
      <c r="J492" t="s">
        <v>3994</v>
      </c>
      <c r="K492" t="s">
        <v>3995</v>
      </c>
      <c r="L492" s="31">
        <v>1</v>
      </c>
      <c r="N492" s="79">
        <v>0.1</v>
      </c>
      <c r="O492">
        <v>3.5000000000000003E-2</v>
      </c>
      <c r="Q492" s="18">
        <v>3.5000000000000003E-2</v>
      </c>
      <c r="R492" s="18">
        <v>3.5000000000000003E-2</v>
      </c>
      <c r="S492" t="s">
        <v>3089</v>
      </c>
      <c r="T492" s="31">
        <v>1</v>
      </c>
      <c r="U492" s="31">
        <v>15</v>
      </c>
      <c r="V492" t="s">
        <v>2542</v>
      </c>
      <c r="W492" s="13" t="s">
        <v>1087</v>
      </c>
      <c r="X492" s="71">
        <f t="shared" si="96"/>
        <v>28.571428571428569</v>
      </c>
      <c r="Y492" s="71">
        <f t="shared" si="97"/>
        <v>28.571428571428569</v>
      </c>
      <c r="Z492" s="88">
        <f t="shared" si="98"/>
        <v>28.571428571428569</v>
      </c>
      <c r="AA492" s="88">
        <f t="shared" si="99"/>
        <v>28.571428571428569</v>
      </c>
      <c r="AB492" s="90">
        <f t="shared" si="100"/>
        <v>2.0833333333333335E-4</v>
      </c>
      <c r="AC492" s="31">
        <f t="shared" si="101"/>
        <v>480</v>
      </c>
      <c r="AD492" s="88">
        <f t="shared" si="102"/>
        <v>5.9523809523809521E-3</v>
      </c>
      <c r="AE492" s="88">
        <f t="shared" si="103"/>
        <v>5.9523809523809521E-3</v>
      </c>
      <c r="AF492" s="88">
        <f t="shared" si="104"/>
        <v>0.19047619047619047</v>
      </c>
      <c r="AG492" s="88">
        <f t="shared" si="105"/>
        <v>0.19047619047619047</v>
      </c>
      <c r="AH492" s="88" t="e">
        <f t="shared" si="106"/>
        <v>#DIV/0!</v>
      </c>
      <c r="AI492" s="88">
        <f t="shared" si="107"/>
        <v>0.19047619047619047</v>
      </c>
      <c r="AJ492" s="94" t="s">
        <v>4454</v>
      </c>
      <c r="AK492" s="118" t="s">
        <v>4030</v>
      </c>
    </row>
    <row r="493" spans="1:37" ht="16" x14ac:dyDescent="0.2">
      <c r="A493" s="13" t="s">
        <v>1084</v>
      </c>
      <c r="B493" s="13" t="s">
        <v>2503</v>
      </c>
      <c r="C493" s="13" t="s">
        <v>2543</v>
      </c>
      <c r="D493" s="13"/>
      <c r="E493" t="s">
        <v>2542</v>
      </c>
      <c r="F493" s="13" t="s">
        <v>1087</v>
      </c>
      <c r="G493" s="13" t="s">
        <v>1086</v>
      </c>
      <c r="H493" s="13" t="s">
        <v>1083</v>
      </c>
      <c r="I493">
        <v>1</v>
      </c>
      <c r="J493" t="s">
        <v>3994</v>
      </c>
      <c r="K493" t="s">
        <v>3995</v>
      </c>
      <c r="L493" s="31">
        <v>1</v>
      </c>
      <c r="N493" s="79">
        <v>0.1</v>
      </c>
      <c r="O493">
        <v>3.5000000000000003E-2</v>
      </c>
      <c r="Q493" s="18">
        <v>3.5000000000000003E-2</v>
      </c>
      <c r="R493" s="18">
        <v>3.5000000000000003E-2</v>
      </c>
      <c r="S493" s="18" t="s">
        <v>3089</v>
      </c>
      <c r="T493" s="31">
        <v>1</v>
      </c>
      <c r="U493" s="31">
        <v>15</v>
      </c>
      <c r="V493" t="s">
        <v>2542</v>
      </c>
      <c r="W493" s="13" t="s">
        <v>1087</v>
      </c>
      <c r="X493" s="71">
        <f t="shared" si="96"/>
        <v>28.571428571428569</v>
      </c>
      <c r="Y493" s="71">
        <f t="shared" si="97"/>
        <v>28.571428571428569</v>
      </c>
      <c r="Z493" s="88">
        <f t="shared" si="98"/>
        <v>28.571428571428569</v>
      </c>
      <c r="AA493" s="88">
        <f t="shared" si="99"/>
        <v>28.571428571428569</v>
      </c>
      <c r="AB493" s="90">
        <f t="shared" si="100"/>
        <v>2.0833333333333335E-4</v>
      </c>
      <c r="AC493" s="31">
        <f t="shared" si="101"/>
        <v>480</v>
      </c>
      <c r="AD493" s="88">
        <f t="shared" si="102"/>
        <v>5.9523809523809521E-3</v>
      </c>
      <c r="AE493" s="88">
        <f t="shared" si="103"/>
        <v>5.9523809523809521E-3</v>
      </c>
      <c r="AF493" s="88">
        <f t="shared" si="104"/>
        <v>0.19047619047619047</v>
      </c>
      <c r="AG493" s="88">
        <f t="shared" si="105"/>
        <v>0.19047619047619047</v>
      </c>
      <c r="AH493" s="88" t="e">
        <f t="shared" si="106"/>
        <v>#DIV/0!</v>
      </c>
      <c r="AI493" s="88">
        <f t="shared" si="107"/>
        <v>0.19047619047619047</v>
      </c>
      <c r="AJ493" s="94" t="s">
        <v>4454</v>
      </c>
      <c r="AK493" s="118" t="s">
        <v>4030</v>
      </c>
    </row>
    <row r="494" spans="1:37" ht="16" x14ac:dyDescent="0.2">
      <c r="A494" s="13" t="s">
        <v>1084</v>
      </c>
      <c r="B494" s="13" t="s">
        <v>2503</v>
      </c>
      <c r="C494" s="13" t="s">
        <v>2545</v>
      </c>
      <c r="D494" s="13"/>
      <c r="E494" t="s">
        <v>2544</v>
      </c>
      <c r="F494" s="13" t="s">
        <v>1091</v>
      </c>
      <c r="G494" s="13" t="s">
        <v>1090</v>
      </c>
      <c r="H494" s="13" t="s">
        <v>1083</v>
      </c>
      <c r="I494">
        <v>1</v>
      </c>
      <c r="J494" t="s">
        <v>3994</v>
      </c>
      <c r="K494" t="s">
        <v>3995</v>
      </c>
      <c r="L494" s="31">
        <v>1</v>
      </c>
      <c r="N494" s="79">
        <v>0.1</v>
      </c>
      <c r="O494">
        <v>3.5999999999999997E-2</v>
      </c>
      <c r="Q494" s="18">
        <v>3.5000000000000003E-2</v>
      </c>
      <c r="R494" s="18">
        <v>0.14000000000000001</v>
      </c>
      <c r="S494" s="18" t="s">
        <v>3089</v>
      </c>
      <c r="T494" s="31">
        <v>1</v>
      </c>
      <c r="U494" s="31">
        <v>15</v>
      </c>
      <c r="V494" t="s">
        <v>2544</v>
      </c>
      <c r="W494" s="13" t="s">
        <v>1091</v>
      </c>
      <c r="X494" s="71">
        <f t="shared" si="96"/>
        <v>27.777777777777779</v>
      </c>
      <c r="Y494" s="71">
        <f t="shared" si="97"/>
        <v>28.571428571428569</v>
      </c>
      <c r="Z494" s="88">
        <f t="shared" si="98"/>
        <v>27.777777777777779</v>
      </c>
      <c r="AA494" s="88">
        <f t="shared" si="99"/>
        <v>28.571428571428569</v>
      </c>
      <c r="AB494" s="90">
        <f t="shared" si="100"/>
        <v>2.0833333333333335E-4</v>
      </c>
      <c r="AC494" s="31">
        <f t="shared" si="101"/>
        <v>480</v>
      </c>
      <c r="AD494" s="88">
        <f t="shared" si="102"/>
        <v>5.7870370370370376E-3</v>
      </c>
      <c r="AE494" s="88">
        <f t="shared" si="103"/>
        <v>5.9523809523809521E-3</v>
      </c>
      <c r="AF494" s="88">
        <f t="shared" si="104"/>
        <v>0.1851851851851852</v>
      </c>
      <c r="AG494" s="88">
        <f t="shared" si="105"/>
        <v>0.19047619047619047</v>
      </c>
      <c r="AH494" s="88" t="e">
        <f t="shared" si="106"/>
        <v>#DIV/0!</v>
      </c>
      <c r="AI494" s="88">
        <f t="shared" si="107"/>
        <v>4.7619047619047616E-2</v>
      </c>
      <c r="AJ494" s="94" t="s">
        <v>4454</v>
      </c>
      <c r="AK494" s="118" t="s">
        <v>4030</v>
      </c>
    </row>
    <row r="495" spans="1:37" ht="16" x14ac:dyDescent="0.2">
      <c r="A495" s="13" t="s">
        <v>1080</v>
      </c>
      <c r="B495" s="13" t="s">
        <v>2503</v>
      </c>
      <c r="C495" s="13" t="s">
        <v>2545</v>
      </c>
      <c r="D495" s="13"/>
      <c r="E495" t="s">
        <v>2544</v>
      </c>
      <c r="F495" s="13" t="s">
        <v>1091</v>
      </c>
      <c r="G495" s="13" t="s">
        <v>1090</v>
      </c>
      <c r="H495" s="13" t="s">
        <v>1079</v>
      </c>
      <c r="I495">
        <v>1</v>
      </c>
      <c r="J495" t="s">
        <v>3994</v>
      </c>
      <c r="K495" t="s">
        <v>3995</v>
      </c>
      <c r="L495" s="31">
        <v>1</v>
      </c>
      <c r="N495" s="79">
        <v>0.1</v>
      </c>
      <c r="O495">
        <v>3.5999999999999997E-2</v>
      </c>
      <c r="Q495" s="18">
        <v>3.5000000000000003E-2</v>
      </c>
      <c r="R495" s="18">
        <v>0.14000000000000001</v>
      </c>
      <c r="S495" s="18" t="s">
        <v>3089</v>
      </c>
      <c r="T495" s="31">
        <v>1</v>
      </c>
      <c r="U495" s="31">
        <v>15</v>
      </c>
      <c r="V495" t="s">
        <v>2544</v>
      </c>
      <c r="W495" s="13" t="s">
        <v>1091</v>
      </c>
      <c r="X495" s="71">
        <f t="shared" si="96"/>
        <v>27.777777777777779</v>
      </c>
      <c r="Y495" s="71">
        <f t="shared" si="97"/>
        <v>28.571428571428569</v>
      </c>
      <c r="Z495" s="88">
        <f t="shared" si="98"/>
        <v>27.777777777777779</v>
      </c>
      <c r="AA495" s="88">
        <f t="shared" si="99"/>
        <v>28.571428571428569</v>
      </c>
      <c r="AB495" s="90">
        <f t="shared" si="100"/>
        <v>2.0833333333333335E-4</v>
      </c>
      <c r="AC495" s="31">
        <f t="shared" si="101"/>
        <v>480</v>
      </c>
      <c r="AD495" s="88">
        <f t="shared" si="102"/>
        <v>5.7870370370370376E-3</v>
      </c>
      <c r="AE495" s="88">
        <f t="shared" si="103"/>
        <v>5.9523809523809521E-3</v>
      </c>
      <c r="AF495" s="88">
        <f t="shared" si="104"/>
        <v>0.1851851851851852</v>
      </c>
      <c r="AG495" s="88">
        <f t="shared" si="105"/>
        <v>0.19047619047619047</v>
      </c>
      <c r="AH495" s="88" t="e">
        <f t="shared" si="106"/>
        <v>#DIV/0!</v>
      </c>
      <c r="AI495" s="88">
        <f t="shared" si="107"/>
        <v>4.7619047619047616E-2</v>
      </c>
      <c r="AJ495" s="94" t="s">
        <v>4454</v>
      </c>
      <c r="AK495" s="118" t="s">
        <v>4030</v>
      </c>
    </row>
    <row r="496" spans="1:37" ht="16" x14ac:dyDescent="0.2">
      <c r="A496" s="13" t="s">
        <v>1080</v>
      </c>
      <c r="B496" s="13" t="s">
        <v>2503</v>
      </c>
      <c r="C496" s="13" t="s">
        <v>2547</v>
      </c>
      <c r="D496" s="13"/>
      <c r="E496" t="s">
        <v>2546</v>
      </c>
      <c r="F496" s="13" t="s">
        <v>1093</v>
      </c>
      <c r="G496" s="13" t="s">
        <v>1092</v>
      </c>
      <c r="H496" s="13" t="s">
        <v>1079</v>
      </c>
      <c r="I496">
        <v>1</v>
      </c>
      <c r="J496" t="s">
        <v>3994</v>
      </c>
      <c r="K496" t="s">
        <v>3995</v>
      </c>
      <c r="L496" s="31">
        <v>1</v>
      </c>
      <c r="N496" s="79">
        <v>0.1</v>
      </c>
      <c r="O496">
        <v>3.5999999999999997E-2</v>
      </c>
      <c r="Q496" s="18">
        <v>3.5000000000000003E-2</v>
      </c>
      <c r="R496" s="18">
        <v>0.14000000000000001</v>
      </c>
      <c r="S496" s="18" t="s">
        <v>3089</v>
      </c>
      <c r="T496" s="31">
        <v>1</v>
      </c>
      <c r="U496" s="31">
        <v>15</v>
      </c>
      <c r="V496" t="s">
        <v>2546</v>
      </c>
      <c r="W496" s="13" t="s">
        <v>1093</v>
      </c>
      <c r="X496" s="71">
        <f t="shared" si="96"/>
        <v>27.777777777777779</v>
      </c>
      <c r="Y496" s="71">
        <f t="shared" si="97"/>
        <v>28.571428571428569</v>
      </c>
      <c r="Z496" s="88">
        <f t="shared" si="98"/>
        <v>27.777777777777779</v>
      </c>
      <c r="AA496" s="88">
        <f t="shared" si="99"/>
        <v>28.571428571428569</v>
      </c>
      <c r="AB496" s="90">
        <f t="shared" si="100"/>
        <v>2.0833333333333335E-4</v>
      </c>
      <c r="AC496" s="31">
        <f t="shared" si="101"/>
        <v>480</v>
      </c>
      <c r="AD496" s="88">
        <f t="shared" si="102"/>
        <v>5.7870370370370376E-3</v>
      </c>
      <c r="AE496" s="88">
        <f t="shared" si="103"/>
        <v>5.9523809523809521E-3</v>
      </c>
      <c r="AF496" s="88">
        <f t="shared" si="104"/>
        <v>0.1851851851851852</v>
      </c>
      <c r="AG496" s="88">
        <f t="shared" si="105"/>
        <v>0.19047619047619047</v>
      </c>
      <c r="AH496" s="88" t="e">
        <f t="shared" si="106"/>
        <v>#DIV/0!</v>
      </c>
      <c r="AI496" s="88">
        <f t="shared" si="107"/>
        <v>4.7619047619047616E-2</v>
      </c>
      <c r="AJ496" s="94" t="s">
        <v>4454</v>
      </c>
      <c r="AK496" s="118" t="s">
        <v>4030</v>
      </c>
    </row>
    <row r="497" spans="1:37" ht="16" x14ac:dyDescent="0.2">
      <c r="A497" s="13" t="s">
        <v>1084</v>
      </c>
      <c r="B497" s="13" t="s">
        <v>2503</v>
      </c>
      <c r="C497" s="13" t="s">
        <v>2547</v>
      </c>
      <c r="D497" s="13"/>
      <c r="E497" t="s">
        <v>2546</v>
      </c>
      <c r="F497" s="13" t="s">
        <v>1093</v>
      </c>
      <c r="G497" s="13" t="s">
        <v>1092</v>
      </c>
      <c r="H497" s="13" t="s">
        <v>1083</v>
      </c>
      <c r="I497">
        <v>1</v>
      </c>
      <c r="J497" t="s">
        <v>3994</v>
      </c>
      <c r="K497" t="s">
        <v>3995</v>
      </c>
      <c r="L497" s="31">
        <v>1</v>
      </c>
      <c r="N497" s="79">
        <v>0.1</v>
      </c>
      <c r="O497">
        <v>3.5999999999999997E-2</v>
      </c>
      <c r="Q497" s="18">
        <v>3.5000000000000003E-2</v>
      </c>
      <c r="R497" s="18">
        <v>0.14000000000000001</v>
      </c>
      <c r="S497" s="18" t="s">
        <v>3089</v>
      </c>
      <c r="T497" s="31">
        <v>1</v>
      </c>
      <c r="U497" s="31">
        <v>15</v>
      </c>
      <c r="V497" t="s">
        <v>2546</v>
      </c>
      <c r="W497" s="13" t="s">
        <v>1093</v>
      </c>
      <c r="X497" s="71">
        <f t="shared" si="96"/>
        <v>27.777777777777779</v>
      </c>
      <c r="Y497" s="71">
        <f t="shared" si="97"/>
        <v>28.571428571428569</v>
      </c>
      <c r="Z497" s="88">
        <f t="shared" si="98"/>
        <v>27.777777777777779</v>
      </c>
      <c r="AA497" s="88">
        <f t="shared" si="99"/>
        <v>28.571428571428569</v>
      </c>
      <c r="AB497" s="90">
        <f t="shared" si="100"/>
        <v>2.0833333333333335E-4</v>
      </c>
      <c r="AC497" s="31">
        <f t="shared" si="101"/>
        <v>480</v>
      </c>
      <c r="AD497" s="88">
        <f t="shared" si="102"/>
        <v>5.7870370370370376E-3</v>
      </c>
      <c r="AE497" s="88">
        <f t="shared" si="103"/>
        <v>5.9523809523809521E-3</v>
      </c>
      <c r="AF497" s="88">
        <f t="shared" si="104"/>
        <v>0.1851851851851852</v>
      </c>
      <c r="AG497" s="88">
        <f t="shared" si="105"/>
        <v>0.19047619047619047</v>
      </c>
      <c r="AH497" s="88" t="e">
        <f t="shared" si="106"/>
        <v>#DIV/0!</v>
      </c>
      <c r="AI497" s="88">
        <f t="shared" si="107"/>
        <v>4.7619047619047616E-2</v>
      </c>
      <c r="AJ497" s="94" t="s">
        <v>4454</v>
      </c>
      <c r="AK497" s="118" t="s">
        <v>4030</v>
      </c>
    </row>
    <row r="498" spans="1:37" ht="16" x14ac:dyDescent="0.2">
      <c r="A498" s="13" t="s">
        <v>1080</v>
      </c>
      <c r="B498" s="13" t="s">
        <v>2503</v>
      </c>
      <c r="C498" s="13" t="s">
        <v>2549</v>
      </c>
      <c r="D498" s="13"/>
      <c r="E498" t="s">
        <v>2548</v>
      </c>
      <c r="F498" s="13" t="s">
        <v>1095</v>
      </c>
      <c r="G498" s="13" t="s">
        <v>1094</v>
      </c>
      <c r="H498" s="13" t="s">
        <v>1079</v>
      </c>
      <c r="I498">
        <v>1</v>
      </c>
      <c r="J498" t="s">
        <v>3994</v>
      </c>
      <c r="K498" t="s">
        <v>3995</v>
      </c>
      <c r="L498" s="31">
        <v>1</v>
      </c>
      <c r="N498" s="79">
        <v>0.1</v>
      </c>
      <c r="O498">
        <v>5.1999999999999998E-2</v>
      </c>
      <c r="Q498" s="18">
        <v>0.03</v>
      </c>
      <c r="R498" s="18">
        <v>0.05</v>
      </c>
      <c r="S498" s="18" t="s">
        <v>2999</v>
      </c>
      <c r="T498" s="31">
        <v>1</v>
      </c>
      <c r="U498" s="31">
        <v>15</v>
      </c>
      <c r="V498" t="s">
        <v>2548</v>
      </c>
      <c r="W498" s="13" t="s">
        <v>1095</v>
      </c>
      <c r="X498" s="71">
        <f t="shared" si="96"/>
        <v>19.230769230769234</v>
      </c>
      <c r="Y498" s="71">
        <f t="shared" si="97"/>
        <v>33.333333333333336</v>
      </c>
      <c r="Z498" s="88">
        <f t="shared" si="98"/>
        <v>19.230769230769234</v>
      </c>
      <c r="AA498" s="88">
        <f t="shared" si="99"/>
        <v>33.333333333333336</v>
      </c>
      <c r="AB498" s="90">
        <f t="shared" si="100"/>
        <v>2.0833333333333335E-4</v>
      </c>
      <c r="AC498" s="31">
        <f t="shared" si="101"/>
        <v>480</v>
      </c>
      <c r="AD498" s="88">
        <f t="shared" si="102"/>
        <v>4.0064102564102569E-3</v>
      </c>
      <c r="AE498" s="88">
        <f t="shared" si="103"/>
        <v>6.9444444444444449E-3</v>
      </c>
      <c r="AF498" s="88">
        <f t="shared" si="104"/>
        <v>0.12820512820512822</v>
      </c>
      <c r="AG498" s="88">
        <f t="shared" si="105"/>
        <v>0.22222222222222224</v>
      </c>
      <c r="AH498" s="88" t="e">
        <f t="shared" si="106"/>
        <v>#DIV/0!</v>
      </c>
      <c r="AI498" s="88">
        <f t="shared" si="107"/>
        <v>0.13333333333333333</v>
      </c>
      <c r="AJ498" s="94" t="s">
        <v>4454</v>
      </c>
      <c r="AK498" s="118" t="s">
        <v>4030</v>
      </c>
    </row>
    <row r="499" spans="1:37" ht="16" x14ac:dyDescent="0.2">
      <c r="A499" s="13" t="s">
        <v>1084</v>
      </c>
      <c r="B499" s="13" t="s">
        <v>2503</v>
      </c>
      <c r="C499" s="13" t="s">
        <v>2549</v>
      </c>
      <c r="D499" s="13"/>
      <c r="E499" t="s">
        <v>2548</v>
      </c>
      <c r="F499" s="13" t="s">
        <v>1095</v>
      </c>
      <c r="G499" s="13" t="s">
        <v>1094</v>
      </c>
      <c r="H499" s="13" t="s">
        <v>1083</v>
      </c>
      <c r="I499">
        <v>1</v>
      </c>
      <c r="J499" t="s">
        <v>3994</v>
      </c>
      <c r="K499" t="s">
        <v>3995</v>
      </c>
      <c r="L499" s="31">
        <v>1</v>
      </c>
      <c r="N499" s="79">
        <v>0.1</v>
      </c>
      <c r="O499">
        <v>5.1999999999999998E-2</v>
      </c>
      <c r="Q499" s="18">
        <v>0.03</v>
      </c>
      <c r="R499" s="18">
        <v>0.05</v>
      </c>
      <c r="S499" s="18" t="s">
        <v>2999</v>
      </c>
      <c r="T499" s="31">
        <v>1</v>
      </c>
      <c r="U499" s="31">
        <v>15</v>
      </c>
      <c r="V499" t="s">
        <v>2548</v>
      </c>
      <c r="W499" s="13" t="s">
        <v>1095</v>
      </c>
      <c r="X499" s="71">
        <f t="shared" si="96"/>
        <v>19.230769230769234</v>
      </c>
      <c r="Y499" s="71">
        <f t="shared" si="97"/>
        <v>33.333333333333336</v>
      </c>
      <c r="Z499" s="88">
        <f t="shared" si="98"/>
        <v>19.230769230769234</v>
      </c>
      <c r="AA499" s="88">
        <f t="shared" si="99"/>
        <v>33.333333333333336</v>
      </c>
      <c r="AB499" s="90">
        <f t="shared" si="100"/>
        <v>2.0833333333333335E-4</v>
      </c>
      <c r="AC499" s="31">
        <f t="shared" si="101"/>
        <v>480</v>
      </c>
      <c r="AD499" s="88">
        <f t="shared" si="102"/>
        <v>4.0064102564102569E-3</v>
      </c>
      <c r="AE499" s="88">
        <f t="shared" si="103"/>
        <v>6.9444444444444449E-3</v>
      </c>
      <c r="AF499" s="88">
        <f t="shared" si="104"/>
        <v>0.12820512820512822</v>
      </c>
      <c r="AG499" s="88">
        <f t="shared" si="105"/>
        <v>0.22222222222222224</v>
      </c>
      <c r="AH499" s="88" t="e">
        <f t="shared" si="106"/>
        <v>#DIV/0!</v>
      </c>
      <c r="AI499" s="88">
        <f t="shared" si="107"/>
        <v>0.13333333333333333</v>
      </c>
      <c r="AJ499" s="94" t="s">
        <v>4454</v>
      </c>
      <c r="AK499" s="118" t="s">
        <v>4030</v>
      </c>
    </row>
    <row r="500" spans="1:37" ht="16" x14ac:dyDescent="0.2">
      <c r="A500" s="13" t="s">
        <v>1100</v>
      </c>
      <c r="B500" s="13" t="s">
        <v>2503</v>
      </c>
      <c r="C500" s="13" t="s">
        <v>2551</v>
      </c>
      <c r="D500" s="13"/>
      <c r="E500" t="s">
        <v>2550</v>
      </c>
      <c r="F500" s="13" t="s">
        <v>1098</v>
      </c>
      <c r="G500" s="13" t="s">
        <v>1097</v>
      </c>
      <c r="H500" s="13" t="s">
        <v>1099</v>
      </c>
      <c r="I500">
        <v>1</v>
      </c>
      <c r="J500" t="s">
        <v>3994</v>
      </c>
      <c r="K500" t="s">
        <v>3995</v>
      </c>
      <c r="L500" s="31">
        <v>1</v>
      </c>
      <c r="N500" s="79">
        <v>0.1</v>
      </c>
      <c r="Q500">
        <v>0.05</v>
      </c>
      <c r="R500">
        <v>0.05</v>
      </c>
      <c r="S500" t="s">
        <v>2995</v>
      </c>
      <c r="T500" s="31">
        <v>1</v>
      </c>
      <c r="U500" s="31">
        <v>15</v>
      </c>
      <c r="V500" t="s">
        <v>2550</v>
      </c>
      <c r="W500" s="13" t="s">
        <v>1098</v>
      </c>
      <c r="X500" s="71" t="e">
        <f t="shared" si="96"/>
        <v>#DIV/0!</v>
      </c>
      <c r="Y500" s="71">
        <f t="shared" si="97"/>
        <v>19.999999999999996</v>
      </c>
      <c r="Z500" s="88" t="e">
        <f t="shared" si="98"/>
        <v>#DIV/0!</v>
      </c>
      <c r="AA500" s="88">
        <f t="shared" si="99"/>
        <v>19.999999999999996</v>
      </c>
      <c r="AB500" s="90">
        <f t="shared" si="100"/>
        <v>2.0833333333333335E-4</v>
      </c>
      <c r="AC500" s="31">
        <f t="shared" si="101"/>
        <v>480</v>
      </c>
      <c r="AD500" s="88" t="e">
        <f t="shared" si="102"/>
        <v>#DIV/0!</v>
      </c>
      <c r="AE500" s="88">
        <f t="shared" si="103"/>
        <v>4.1666666666666666E-3</v>
      </c>
      <c r="AF500" s="88" t="e">
        <f t="shared" si="104"/>
        <v>#DIV/0!</v>
      </c>
      <c r="AG500" s="88">
        <f t="shared" si="105"/>
        <v>0.13333333333333333</v>
      </c>
      <c r="AH500" s="88" t="e">
        <f t="shared" si="106"/>
        <v>#DIV/0!</v>
      </c>
      <c r="AI500" s="88">
        <f t="shared" si="107"/>
        <v>0.13333333333333333</v>
      </c>
      <c r="AJ500" s="94" t="s">
        <v>4454</v>
      </c>
      <c r="AK500" s="118" t="s">
        <v>4030</v>
      </c>
    </row>
    <row r="501" spans="1:37" ht="32" x14ac:dyDescent="0.2">
      <c r="A501" s="2" t="s">
        <v>1104</v>
      </c>
      <c r="B501" s="2" t="s">
        <v>1108</v>
      </c>
      <c r="C501" s="2" t="s">
        <v>3225</v>
      </c>
      <c r="D501" s="2"/>
      <c r="E501" t="s">
        <v>2552</v>
      </c>
      <c r="F501" s="2" t="s">
        <v>1102</v>
      </c>
      <c r="G501" s="2" t="s">
        <v>1101</v>
      </c>
      <c r="H501" s="2" t="s">
        <v>1103</v>
      </c>
      <c r="I501" t="s">
        <v>3588</v>
      </c>
      <c r="J501" t="s">
        <v>4033</v>
      </c>
      <c r="K501" t="s">
        <v>4034</v>
      </c>
      <c r="L501" s="31">
        <v>0.05</v>
      </c>
      <c r="N501" s="75">
        <v>2</v>
      </c>
      <c r="Q501">
        <v>35</v>
      </c>
      <c r="R501">
        <v>70</v>
      </c>
      <c r="S501" t="s">
        <v>3017</v>
      </c>
      <c r="T501" s="31">
        <v>0.05</v>
      </c>
      <c r="U501" s="31">
        <v>15</v>
      </c>
      <c r="V501" t="s">
        <v>2552</v>
      </c>
      <c r="W501" s="2" t="s">
        <v>1102</v>
      </c>
      <c r="X501" s="71" t="e">
        <f t="shared" si="96"/>
        <v>#DIV/0!</v>
      </c>
      <c r="Y501" s="71">
        <f t="shared" si="97"/>
        <v>11.428571428571427</v>
      </c>
      <c r="Z501" s="88" t="e">
        <f t="shared" si="98"/>
        <v>#DIV/0!</v>
      </c>
      <c r="AA501" s="88">
        <f t="shared" si="99"/>
        <v>0.5714285714285714</v>
      </c>
      <c r="AB501" s="90">
        <f t="shared" si="100"/>
        <v>8.3333333333333329E-2</v>
      </c>
      <c r="AC501" s="31">
        <f t="shared" si="101"/>
        <v>24</v>
      </c>
      <c r="AD501" s="88" t="e">
        <f t="shared" si="102"/>
        <v>#DIV/0!</v>
      </c>
      <c r="AE501" s="88">
        <f t="shared" si="103"/>
        <v>2.3809523809523807E-3</v>
      </c>
      <c r="AF501" s="88" t="e">
        <f t="shared" si="104"/>
        <v>#DIV/0!</v>
      </c>
      <c r="AG501" s="88">
        <f t="shared" si="105"/>
        <v>7.6190476190476183E-2</v>
      </c>
      <c r="AH501" s="88" t="e">
        <f t="shared" si="106"/>
        <v>#DIV/0!</v>
      </c>
      <c r="AI501" s="88">
        <f t="shared" si="107"/>
        <v>3.8095238095238092E-2</v>
      </c>
      <c r="AJ501" s="94" t="s">
        <v>4454</v>
      </c>
      <c r="AK501" s="119" t="s">
        <v>4036</v>
      </c>
    </row>
    <row r="502" spans="1:37" ht="32" x14ac:dyDescent="0.2">
      <c r="A502" s="2" t="s">
        <v>1110</v>
      </c>
      <c r="B502" s="2" t="s">
        <v>1108</v>
      </c>
      <c r="C502" s="2" t="s">
        <v>3225</v>
      </c>
      <c r="D502" s="2"/>
      <c r="E502" t="s">
        <v>2552</v>
      </c>
      <c r="F502" s="2" t="s">
        <v>1102</v>
      </c>
      <c r="G502" s="2" t="s">
        <v>1101</v>
      </c>
      <c r="H502" s="2" t="s">
        <v>1109</v>
      </c>
      <c r="I502" t="s">
        <v>3588</v>
      </c>
      <c r="J502" t="s">
        <v>4033</v>
      </c>
      <c r="K502" t="s">
        <v>4034</v>
      </c>
      <c r="L502" s="31">
        <v>0.05</v>
      </c>
      <c r="N502" s="75">
        <v>2</v>
      </c>
      <c r="Q502">
        <v>35</v>
      </c>
      <c r="R502">
        <v>70</v>
      </c>
      <c r="S502" t="s">
        <v>3017</v>
      </c>
      <c r="T502" s="31">
        <v>0.05</v>
      </c>
      <c r="U502" s="31">
        <v>15</v>
      </c>
      <c r="V502" t="s">
        <v>2552</v>
      </c>
      <c r="W502" s="2" t="s">
        <v>1102</v>
      </c>
      <c r="X502" s="71" t="e">
        <f t="shared" si="96"/>
        <v>#DIV/0!</v>
      </c>
      <c r="Y502" s="71">
        <f t="shared" si="97"/>
        <v>11.428571428571427</v>
      </c>
      <c r="Z502" s="88" t="e">
        <f t="shared" si="98"/>
        <v>#DIV/0!</v>
      </c>
      <c r="AA502" s="88">
        <f t="shared" si="99"/>
        <v>0.5714285714285714</v>
      </c>
      <c r="AB502" s="90">
        <f t="shared" si="100"/>
        <v>8.3333333333333329E-2</v>
      </c>
      <c r="AC502" s="31">
        <f t="shared" si="101"/>
        <v>24</v>
      </c>
      <c r="AD502" s="88" t="e">
        <f t="shared" si="102"/>
        <v>#DIV/0!</v>
      </c>
      <c r="AE502" s="88">
        <f t="shared" si="103"/>
        <v>2.3809523809523807E-3</v>
      </c>
      <c r="AF502" s="88" t="e">
        <f t="shared" si="104"/>
        <v>#DIV/0!</v>
      </c>
      <c r="AG502" s="88">
        <f t="shared" si="105"/>
        <v>7.6190476190476183E-2</v>
      </c>
      <c r="AH502" s="88" t="e">
        <f t="shared" si="106"/>
        <v>#DIV/0!</v>
      </c>
      <c r="AI502" s="88">
        <f t="shared" si="107"/>
        <v>3.8095238095238092E-2</v>
      </c>
      <c r="AJ502" s="94" t="s">
        <v>4454</v>
      </c>
      <c r="AK502" s="119" t="s">
        <v>4036</v>
      </c>
    </row>
    <row r="503" spans="1:37" ht="16" x14ac:dyDescent="0.2">
      <c r="A503" s="2" t="s">
        <v>1110</v>
      </c>
      <c r="B503" s="2" t="s">
        <v>1114</v>
      </c>
      <c r="C503" s="2" t="s">
        <v>3225</v>
      </c>
      <c r="D503" s="2"/>
      <c r="E503" t="s">
        <v>2552</v>
      </c>
      <c r="F503" s="2" t="s">
        <v>1112</v>
      </c>
      <c r="G503" s="2" t="s">
        <v>1111</v>
      </c>
      <c r="H503" s="2" t="s">
        <v>1109</v>
      </c>
      <c r="I503" s="46" t="s">
        <v>4037</v>
      </c>
      <c r="J503" t="s">
        <v>4038</v>
      </c>
      <c r="K503" t="s">
        <v>4039</v>
      </c>
      <c r="L503" s="85" t="s">
        <v>4037</v>
      </c>
      <c r="N503" s="75">
        <v>2</v>
      </c>
      <c r="Q503">
        <v>35</v>
      </c>
      <c r="R503">
        <v>70</v>
      </c>
      <c r="S503" t="s">
        <v>3017</v>
      </c>
      <c r="T503" s="31" t="s">
        <v>4037</v>
      </c>
      <c r="U503" s="31">
        <v>15</v>
      </c>
      <c r="V503" t="s">
        <v>2552</v>
      </c>
      <c r="W503" s="2" t="s">
        <v>1112</v>
      </c>
      <c r="X503" s="71" t="e">
        <f t="shared" si="96"/>
        <v>#VALUE!</v>
      </c>
      <c r="Y503" s="71" t="e">
        <f t="shared" si="97"/>
        <v>#VALUE!</v>
      </c>
      <c r="Z503" s="88" t="e">
        <f t="shared" si="98"/>
        <v>#DIV/0!</v>
      </c>
      <c r="AA503" s="88">
        <f t="shared" si="99"/>
        <v>0.5714285714285714</v>
      </c>
      <c r="AB503" s="90" t="e">
        <f t="shared" si="100"/>
        <v>#VALUE!</v>
      </c>
      <c r="AC503" s="31" t="e">
        <f t="shared" si="101"/>
        <v>#VALUE!</v>
      </c>
      <c r="AD503" s="88" t="e">
        <f t="shared" si="102"/>
        <v>#VALUE!</v>
      </c>
      <c r="AE503" s="88" t="e">
        <f t="shared" si="103"/>
        <v>#VALUE!</v>
      </c>
      <c r="AF503" s="88" t="e">
        <f t="shared" si="104"/>
        <v>#VALUE!</v>
      </c>
      <c r="AG503" s="88" t="e">
        <f t="shared" si="105"/>
        <v>#VALUE!</v>
      </c>
      <c r="AH503" s="142" t="e">
        <f t="shared" si="106"/>
        <v>#VALUE!</v>
      </c>
      <c r="AI503" s="142" t="e">
        <f t="shared" si="107"/>
        <v>#VALUE!</v>
      </c>
      <c r="AJ503" s="143" t="s">
        <v>4466</v>
      </c>
      <c r="AK503" s="118" t="s">
        <v>4041</v>
      </c>
    </row>
    <row r="504" spans="1:37" ht="32" x14ac:dyDescent="0.2">
      <c r="A504" s="2" t="s">
        <v>1110</v>
      </c>
      <c r="B504" s="2" t="s">
        <v>1108</v>
      </c>
      <c r="C504" s="2" t="s">
        <v>3226</v>
      </c>
      <c r="D504" s="2"/>
      <c r="E504" s="18" t="s">
        <v>2554</v>
      </c>
      <c r="F504" s="2" t="s">
        <v>1116</v>
      </c>
      <c r="G504" s="2" t="s">
        <v>1115</v>
      </c>
      <c r="H504" s="2" t="s">
        <v>1109</v>
      </c>
      <c r="I504" t="s">
        <v>3588</v>
      </c>
      <c r="J504" t="s">
        <v>4033</v>
      </c>
      <c r="K504" t="s">
        <v>4042</v>
      </c>
      <c r="L504" s="31">
        <v>0.05</v>
      </c>
      <c r="N504" s="75">
        <v>2</v>
      </c>
      <c r="O504">
        <v>383</v>
      </c>
      <c r="Q504" s="18">
        <v>15</v>
      </c>
      <c r="R504" s="18">
        <v>120</v>
      </c>
      <c r="S504" s="18" t="s">
        <v>2995</v>
      </c>
      <c r="T504" s="65">
        <v>0.05</v>
      </c>
      <c r="U504" s="31">
        <v>15</v>
      </c>
      <c r="V504" s="18" t="s">
        <v>2554</v>
      </c>
      <c r="W504" s="2" t="s">
        <v>1116</v>
      </c>
      <c r="X504" s="71">
        <f t="shared" si="96"/>
        <v>1.0443864229765012</v>
      </c>
      <c r="Y504" s="71">
        <f t="shared" si="97"/>
        <v>26.666666666666664</v>
      </c>
      <c r="Z504" s="88">
        <f t="shared" si="98"/>
        <v>5.2219321148825062E-2</v>
      </c>
      <c r="AA504" s="88">
        <f t="shared" si="99"/>
        <v>1.3333333333333333</v>
      </c>
      <c r="AB504" s="90">
        <f t="shared" si="100"/>
        <v>8.3333333333333329E-2</v>
      </c>
      <c r="AC504" s="31">
        <f t="shared" si="101"/>
        <v>24</v>
      </c>
      <c r="AD504" s="88">
        <f t="shared" si="102"/>
        <v>2.175805047867711E-4</v>
      </c>
      <c r="AE504" s="88">
        <f t="shared" si="103"/>
        <v>5.5555555555555549E-3</v>
      </c>
      <c r="AF504" s="88">
        <f t="shared" si="104"/>
        <v>6.9625761531766752E-3</v>
      </c>
      <c r="AG504" s="88">
        <f t="shared" si="105"/>
        <v>0.17777777777777776</v>
      </c>
      <c r="AH504" s="88" t="e">
        <f t="shared" si="106"/>
        <v>#DIV/0!</v>
      </c>
      <c r="AI504" s="88">
        <f t="shared" si="107"/>
        <v>2.222222222222222E-2</v>
      </c>
      <c r="AJ504" s="94" t="s">
        <v>4454</v>
      </c>
      <c r="AK504" s="125" t="s">
        <v>4044</v>
      </c>
    </row>
    <row r="505" spans="1:37" ht="32" x14ac:dyDescent="0.2">
      <c r="A505" s="2" t="s">
        <v>1104</v>
      </c>
      <c r="B505" s="2" t="s">
        <v>1108</v>
      </c>
      <c r="C505" s="2" t="s">
        <v>3226</v>
      </c>
      <c r="D505" s="2"/>
      <c r="E505" s="18" t="s">
        <v>2554</v>
      </c>
      <c r="F505" s="2" t="s">
        <v>1116</v>
      </c>
      <c r="G505" s="2" t="s">
        <v>1115</v>
      </c>
      <c r="H505" s="2" t="s">
        <v>1103</v>
      </c>
      <c r="I505" t="s">
        <v>3588</v>
      </c>
      <c r="J505" t="s">
        <v>4033</v>
      </c>
      <c r="K505" t="s">
        <v>4042</v>
      </c>
      <c r="L505" s="31">
        <v>0.05</v>
      </c>
      <c r="N505" s="75">
        <v>2</v>
      </c>
      <c r="O505">
        <v>383</v>
      </c>
      <c r="Q505" s="18">
        <v>15</v>
      </c>
      <c r="R505" s="18">
        <v>120</v>
      </c>
      <c r="S505" s="18" t="s">
        <v>2995</v>
      </c>
      <c r="T505" s="65">
        <v>0.05</v>
      </c>
      <c r="U505" s="31">
        <v>15</v>
      </c>
      <c r="V505" s="18" t="s">
        <v>2554</v>
      </c>
      <c r="W505" s="2" t="s">
        <v>1116</v>
      </c>
      <c r="X505" s="71">
        <f t="shared" si="96"/>
        <v>1.0443864229765012</v>
      </c>
      <c r="Y505" s="71">
        <f t="shared" si="97"/>
        <v>26.666666666666664</v>
      </c>
      <c r="Z505" s="88">
        <f t="shared" si="98"/>
        <v>5.2219321148825062E-2</v>
      </c>
      <c r="AA505" s="88">
        <f t="shared" si="99"/>
        <v>1.3333333333333333</v>
      </c>
      <c r="AB505" s="90">
        <f t="shared" si="100"/>
        <v>8.3333333333333329E-2</v>
      </c>
      <c r="AC505" s="31">
        <f t="shared" si="101"/>
        <v>24</v>
      </c>
      <c r="AD505" s="88">
        <f t="shared" si="102"/>
        <v>2.175805047867711E-4</v>
      </c>
      <c r="AE505" s="88">
        <f t="shared" si="103"/>
        <v>5.5555555555555549E-3</v>
      </c>
      <c r="AF505" s="88">
        <f t="shared" si="104"/>
        <v>6.9625761531766752E-3</v>
      </c>
      <c r="AG505" s="88">
        <f t="shared" si="105"/>
        <v>0.17777777777777776</v>
      </c>
      <c r="AH505" s="88" t="e">
        <f t="shared" si="106"/>
        <v>#DIV/0!</v>
      </c>
      <c r="AI505" s="88">
        <f t="shared" si="107"/>
        <v>2.222222222222222E-2</v>
      </c>
      <c r="AJ505" s="94" t="s">
        <v>4454</v>
      </c>
      <c r="AK505" s="125" t="s">
        <v>4044</v>
      </c>
    </row>
    <row r="506" spans="1:37" s="7" customFormat="1" ht="16" x14ac:dyDescent="0.2">
      <c r="A506" s="15" t="s">
        <v>1110</v>
      </c>
      <c r="B506" s="15" t="s">
        <v>3227</v>
      </c>
      <c r="C506" s="15" t="s">
        <v>3226</v>
      </c>
      <c r="D506" s="15"/>
      <c r="E506" s="7" t="s">
        <v>2554</v>
      </c>
      <c r="F506" s="15" t="s">
        <v>3228</v>
      </c>
      <c r="G506" s="15"/>
      <c r="H506" s="15"/>
      <c r="I506" s="48" t="s">
        <v>4037</v>
      </c>
      <c r="J506" s="7" t="s">
        <v>4038</v>
      </c>
      <c r="K506" s="7" t="s">
        <v>4039</v>
      </c>
      <c r="L506" s="86" t="s">
        <v>4037</v>
      </c>
      <c r="N506" s="80">
        <v>2</v>
      </c>
      <c r="O506" s="7">
        <v>383</v>
      </c>
      <c r="Q506" s="7">
        <v>15</v>
      </c>
      <c r="R506" s="7">
        <v>120</v>
      </c>
      <c r="S506" s="7" t="s">
        <v>2995</v>
      </c>
      <c r="T506" s="67" t="s">
        <v>4037</v>
      </c>
      <c r="U506" s="31">
        <v>15</v>
      </c>
      <c r="V506" s="7" t="s">
        <v>2554</v>
      </c>
      <c r="W506" s="15" t="s">
        <v>3228</v>
      </c>
      <c r="X506" s="99" t="e">
        <f t="shared" si="96"/>
        <v>#VALUE!</v>
      </c>
      <c r="Y506" s="99" t="e">
        <f t="shared" si="97"/>
        <v>#VALUE!</v>
      </c>
      <c r="Z506" s="100">
        <f t="shared" si="98"/>
        <v>5.2219321148825062E-2</v>
      </c>
      <c r="AA506" s="100">
        <f t="shared" si="99"/>
        <v>1.3333333333333333</v>
      </c>
      <c r="AB506" s="101" t="e">
        <f t="shared" si="100"/>
        <v>#VALUE!</v>
      </c>
      <c r="AC506" s="67" t="e">
        <f t="shared" si="101"/>
        <v>#VALUE!</v>
      </c>
      <c r="AD506" s="100" t="e">
        <f t="shared" si="102"/>
        <v>#VALUE!</v>
      </c>
      <c r="AE506" s="100" t="e">
        <f t="shared" si="103"/>
        <v>#VALUE!</v>
      </c>
      <c r="AF506" s="100" t="e">
        <f t="shared" si="104"/>
        <v>#VALUE!</v>
      </c>
      <c r="AG506" s="100" t="e">
        <f t="shared" si="105"/>
        <v>#VALUE!</v>
      </c>
      <c r="AH506" s="142" t="e">
        <f t="shared" si="106"/>
        <v>#VALUE!</v>
      </c>
      <c r="AI506" s="142" t="e">
        <f t="shared" si="107"/>
        <v>#VALUE!</v>
      </c>
      <c r="AJ506" s="143" t="s">
        <v>4466</v>
      </c>
      <c r="AK506" s="124" t="s">
        <v>4045</v>
      </c>
    </row>
    <row r="507" spans="1:37" ht="32" x14ac:dyDescent="0.2">
      <c r="A507" s="2" t="s">
        <v>1110</v>
      </c>
      <c r="B507" s="2" t="s">
        <v>1108</v>
      </c>
      <c r="C507" s="2" t="s">
        <v>3229</v>
      </c>
      <c r="D507" s="2"/>
      <c r="E507" s="18" t="s">
        <v>2556</v>
      </c>
      <c r="F507" s="2" t="s">
        <v>1119</v>
      </c>
      <c r="G507" s="2" t="s">
        <v>1118</v>
      </c>
      <c r="H507" s="2" t="s">
        <v>1109</v>
      </c>
      <c r="I507" s="18" t="s">
        <v>3588</v>
      </c>
      <c r="J507" s="18" t="s">
        <v>4033</v>
      </c>
      <c r="K507" s="18" t="s">
        <v>4046</v>
      </c>
      <c r="L507" s="65">
        <v>0.05</v>
      </c>
      <c r="N507" s="75">
        <v>2</v>
      </c>
      <c r="Q507">
        <v>35</v>
      </c>
      <c r="R507">
        <v>170</v>
      </c>
      <c r="S507" t="s">
        <v>3230</v>
      </c>
      <c r="T507" s="31">
        <v>0.05</v>
      </c>
      <c r="U507" s="31">
        <v>15</v>
      </c>
      <c r="V507" s="18" t="s">
        <v>2556</v>
      </c>
      <c r="W507" s="2" t="s">
        <v>1119</v>
      </c>
      <c r="X507" s="71" t="e">
        <f t="shared" si="96"/>
        <v>#DIV/0!</v>
      </c>
      <c r="Y507" s="71">
        <f t="shared" si="97"/>
        <v>11.428571428571427</v>
      </c>
      <c r="Z507" s="88" t="e">
        <f t="shared" si="98"/>
        <v>#DIV/0!</v>
      </c>
      <c r="AA507" s="88">
        <f t="shared" si="99"/>
        <v>0.5714285714285714</v>
      </c>
      <c r="AB507" s="90">
        <f t="shared" si="100"/>
        <v>8.3333333333333329E-2</v>
      </c>
      <c r="AC507" s="31">
        <f t="shared" si="101"/>
        <v>24</v>
      </c>
      <c r="AD507" s="88" t="e">
        <f t="shared" si="102"/>
        <v>#DIV/0!</v>
      </c>
      <c r="AE507" s="88">
        <f t="shared" si="103"/>
        <v>2.3809523809523807E-3</v>
      </c>
      <c r="AF507" s="88" t="e">
        <f t="shared" si="104"/>
        <v>#DIV/0!</v>
      </c>
      <c r="AG507" s="88">
        <f t="shared" si="105"/>
        <v>7.6190476190476183E-2</v>
      </c>
      <c r="AH507" s="88" t="e">
        <f t="shared" si="106"/>
        <v>#DIV/0!</v>
      </c>
      <c r="AI507" s="88">
        <f t="shared" si="107"/>
        <v>1.5686274509803921E-2</v>
      </c>
      <c r="AJ507" s="94" t="s">
        <v>4454</v>
      </c>
      <c r="AK507" s="119" t="s">
        <v>4048</v>
      </c>
    </row>
    <row r="508" spans="1:37" ht="32" x14ac:dyDescent="0.2">
      <c r="A508" s="2" t="s">
        <v>1104</v>
      </c>
      <c r="B508" s="2" t="s">
        <v>1108</v>
      </c>
      <c r="C508" s="2" t="s">
        <v>3229</v>
      </c>
      <c r="D508" s="2"/>
      <c r="E508" s="18" t="s">
        <v>2556</v>
      </c>
      <c r="F508" s="2" t="s">
        <v>1119</v>
      </c>
      <c r="G508" s="2" t="s">
        <v>1118</v>
      </c>
      <c r="H508" s="2" t="s">
        <v>1103</v>
      </c>
      <c r="I508" t="s">
        <v>3588</v>
      </c>
      <c r="J508" s="18" t="s">
        <v>4033</v>
      </c>
      <c r="K508" s="18" t="s">
        <v>4046</v>
      </c>
      <c r="L508" s="31">
        <v>0.05</v>
      </c>
      <c r="N508" s="75">
        <v>2</v>
      </c>
      <c r="Q508">
        <v>35</v>
      </c>
      <c r="R508">
        <v>170</v>
      </c>
      <c r="S508" t="s">
        <v>3230</v>
      </c>
      <c r="T508" s="31">
        <v>0.05</v>
      </c>
      <c r="U508" s="31">
        <v>15</v>
      </c>
      <c r="V508" s="18" t="s">
        <v>2556</v>
      </c>
      <c r="W508" s="2" t="s">
        <v>1119</v>
      </c>
      <c r="X508" s="71" t="e">
        <f t="shared" si="96"/>
        <v>#DIV/0!</v>
      </c>
      <c r="Y508" s="71">
        <f t="shared" si="97"/>
        <v>11.428571428571427</v>
      </c>
      <c r="Z508" s="88" t="e">
        <f t="shared" si="98"/>
        <v>#DIV/0!</v>
      </c>
      <c r="AA508" s="88">
        <f t="shared" si="99"/>
        <v>0.5714285714285714</v>
      </c>
      <c r="AB508" s="90">
        <f t="shared" si="100"/>
        <v>8.3333333333333329E-2</v>
      </c>
      <c r="AC508" s="31">
        <f t="shared" si="101"/>
        <v>24</v>
      </c>
      <c r="AD508" s="88" t="e">
        <f t="shared" si="102"/>
        <v>#DIV/0!</v>
      </c>
      <c r="AE508" s="88">
        <f t="shared" si="103"/>
        <v>2.3809523809523807E-3</v>
      </c>
      <c r="AF508" s="88" t="e">
        <f t="shared" si="104"/>
        <v>#DIV/0!</v>
      </c>
      <c r="AG508" s="88">
        <f t="shared" si="105"/>
        <v>7.6190476190476183E-2</v>
      </c>
      <c r="AH508" s="88" t="e">
        <f t="shared" si="106"/>
        <v>#DIV/0!</v>
      </c>
      <c r="AI508" s="88">
        <f t="shared" si="107"/>
        <v>1.5686274509803921E-2</v>
      </c>
      <c r="AJ508" s="94" t="s">
        <v>4454</v>
      </c>
      <c r="AK508" s="119" t="s">
        <v>4048</v>
      </c>
    </row>
    <row r="509" spans="1:37" ht="16" x14ac:dyDescent="0.2">
      <c r="A509" s="2" t="s">
        <v>1110</v>
      </c>
      <c r="B509" s="2" t="s">
        <v>1114</v>
      </c>
      <c r="C509" s="2" t="s">
        <v>3229</v>
      </c>
      <c r="D509" s="2"/>
      <c r="E509" s="18" t="s">
        <v>2556</v>
      </c>
      <c r="F509" s="2" t="s">
        <v>1121</v>
      </c>
      <c r="G509" s="2" t="s">
        <v>1120</v>
      </c>
      <c r="H509" s="2" t="s">
        <v>1109</v>
      </c>
      <c r="I509" s="46" t="s">
        <v>4037</v>
      </c>
      <c r="J509" t="s">
        <v>4038</v>
      </c>
      <c r="K509" t="s">
        <v>4039</v>
      </c>
      <c r="L509" s="85" t="s">
        <v>4037</v>
      </c>
      <c r="N509" s="75">
        <v>2</v>
      </c>
      <c r="Q509">
        <v>35</v>
      </c>
      <c r="R509">
        <v>170</v>
      </c>
      <c r="S509" t="s">
        <v>3230</v>
      </c>
      <c r="T509" s="31" t="s">
        <v>4037</v>
      </c>
      <c r="U509" s="31">
        <v>15</v>
      </c>
      <c r="V509" s="18" t="s">
        <v>2556</v>
      </c>
      <c r="W509" s="2" t="s">
        <v>1121</v>
      </c>
      <c r="X509" s="71" t="e">
        <f t="shared" si="96"/>
        <v>#VALUE!</v>
      </c>
      <c r="Y509" s="71" t="e">
        <f t="shared" si="97"/>
        <v>#VALUE!</v>
      </c>
      <c r="Z509" s="88" t="e">
        <f t="shared" si="98"/>
        <v>#DIV/0!</v>
      </c>
      <c r="AA509" s="88">
        <f t="shared" si="99"/>
        <v>0.5714285714285714</v>
      </c>
      <c r="AB509" s="90" t="e">
        <f t="shared" si="100"/>
        <v>#VALUE!</v>
      </c>
      <c r="AC509" s="31" t="e">
        <f t="shared" si="101"/>
        <v>#VALUE!</v>
      </c>
      <c r="AD509" s="88" t="e">
        <f t="shared" si="102"/>
        <v>#VALUE!</v>
      </c>
      <c r="AE509" s="88" t="e">
        <f t="shared" si="103"/>
        <v>#VALUE!</v>
      </c>
      <c r="AF509" s="88" t="e">
        <f t="shared" si="104"/>
        <v>#VALUE!</v>
      </c>
      <c r="AG509" s="88" t="e">
        <f t="shared" si="105"/>
        <v>#VALUE!</v>
      </c>
      <c r="AH509" s="142" t="e">
        <f t="shared" si="106"/>
        <v>#VALUE!</v>
      </c>
      <c r="AI509" s="142" t="e">
        <f t="shared" si="107"/>
        <v>#VALUE!</v>
      </c>
      <c r="AJ509" s="143" t="s">
        <v>4466</v>
      </c>
      <c r="AK509" s="118" t="s">
        <v>4049</v>
      </c>
    </row>
    <row r="510" spans="1:37" s="7" customFormat="1" ht="16" x14ac:dyDescent="0.2">
      <c r="A510" s="8" t="s">
        <v>1110</v>
      </c>
      <c r="B510" s="8" t="s">
        <v>3231</v>
      </c>
      <c r="C510" s="8" t="s">
        <v>3232</v>
      </c>
      <c r="D510" s="8"/>
      <c r="E510" s="49" t="s">
        <v>3233</v>
      </c>
      <c r="F510" s="8" t="s">
        <v>3234</v>
      </c>
      <c r="G510" s="8"/>
      <c r="H510" s="8"/>
      <c r="I510" s="7" t="s">
        <v>3588</v>
      </c>
      <c r="J510" s="7" t="s">
        <v>4033</v>
      </c>
      <c r="K510" s="7" t="s">
        <v>4042</v>
      </c>
      <c r="L510" s="67">
        <v>0.05</v>
      </c>
      <c r="N510" s="78"/>
      <c r="O510" s="7">
        <v>575</v>
      </c>
      <c r="Q510" s="7">
        <v>15</v>
      </c>
      <c r="R510" s="7">
        <v>30</v>
      </c>
      <c r="S510" s="7" t="s">
        <v>3017</v>
      </c>
      <c r="T510" s="67">
        <v>0.05</v>
      </c>
      <c r="U510" s="31">
        <v>15</v>
      </c>
      <c r="V510" s="49" t="s">
        <v>3233</v>
      </c>
      <c r="W510" s="8" t="s">
        <v>3234</v>
      </c>
      <c r="X510" s="71">
        <f t="shared" si="96"/>
        <v>0</v>
      </c>
      <c r="Y510" s="71">
        <f t="shared" si="97"/>
        <v>0</v>
      </c>
      <c r="Z510" s="88">
        <f t="shared" si="98"/>
        <v>0</v>
      </c>
      <c r="AA510" s="88">
        <f t="shared" si="99"/>
        <v>0</v>
      </c>
      <c r="AB510" s="90">
        <f t="shared" si="100"/>
        <v>0</v>
      </c>
      <c r="AC510" s="31">
        <f t="shared" si="101"/>
        <v>24</v>
      </c>
      <c r="AD510" s="88">
        <f t="shared" si="102"/>
        <v>0</v>
      </c>
      <c r="AE510" s="88">
        <f t="shared" si="103"/>
        <v>0</v>
      </c>
      <c r="AF510" s="88">
        <f t="shared" si="104"/>
        <v>0</v>
      </c>
      <c r="AG510" s="88">
        <f t="shared" si="105"/>
        <v>0</v>
      </c>
      <c r="AH510" s="88" t="e">
        <f t="shared" si="106"/>
        <v>#DIV/0!</v>
      </c>
      <c r="AI510" s="88">
        <f t="shared" si="107"/>
        <v>0</v>
      </c>
      <c r="AJ510" s="94" t="s">
        <v>4454</v>
      </c>
      <c r="AK510" s="124" t="s">
        <v>4050</v>
      </c>
    </row>
    <row r="511" spans="1:37" s="7" customFormat="1" ht="16" x14ac:dyDescent="0.2">
      <c r="A511" s="8" t="s">
        <v>1110</v>
      </c>
      <c r="B511" s="8" t="s">
        <v>3235</v>
      </c>
      <c r="C511" s="8" t="s">
        <v>3232</v>
      </c>
      <c r="D511" s="8"/>
      <c r="E511" s="49" t="s">
        <v>3233</v>
      </c>
      <c r="F511" s="8" t="s">
        <v>3234</v>
      </c>
      <c r="G511" s="8"/>
      <c r="H511" s="8"/>
      <c r="I511" s="48" t="s">
        <v>4037</v>
      </c>
      <c r="J511" s="7" t="s">
        <v>4038</v>
      </c>
      <c r="K511" s="7" t="s">
        <v>4039</v>
      </c>
      <c r="L511" s="86" t="s">
        <v>4037</v>
      </c>
      <c r="N511" s="78"/>
      <c r="O511" s="7">
        <v>575</v>
      </c>
      <c r="Q511" s="7">
        <v>15</v>
      </c>
      <c r="R511" s="7">
        <v>30</v>
      </c>
      <c r="S511" s="7" t="s">
        <v>3017</v>
      </c>
      <c r="T511" s="67" t="s">
        <v>4037</v>
      </c>
      <c r="U511" s="31">
        <v>15</v>
      </c>
      <c r="V511" s="49" t="s">
        <v>3233</v>
      </c>
      <c r="W511" s="8" t="s">
        <v>3234</v>
      </c>
      <c r="X511" s="99" t="e">
        <f t="shared" si="96"/>
        <v>#VALUE!</v>
      </c>
      <c r="Y511" s="99" t="e">
        <f t="shared" si="97"/>
        <v>#VALUE!</v>
      </c>
      <c r="Z511" s="100">
        <f t="shared" si="98"/>
        <v>0</v>
      </c>
      <c r="AA511" s="100">
        <f t="shared" si="99"/>
        <v>0</v>
      </c>
      <c r="AB511" s="101" t="e">
        <f t="shared" si="100"/>
        <v>#VALUE!</v>
      </c>
      <c r="AC511" s="67" t="e">
        <f t="shared" si="101"/>
        <v>#VALUE!</v>
      </c>
      <c r="AD511" s="100" t="e">
        <f t="shared" si="102"/>
        <v>#VALUE!</v>
      </c>
      <c r="AE511" s="100" t="e">
        <f t="shared" si="103"/>
        <v>#VALUE!</v>
      </c>
      <c r="AF511" s="100" t="e">
        <f t="shared" si="104"/>
        <v>#VALUE!</v>
      </c>
      <c r="AG511" s="100" t="e">
        <f t="shared" si="105"/>
        <v>#VALUE!</v>
      </c>
      <c r="AH511" s="142" t="e">
        <f t="shared" si="106"/>
        <v>#VALUE!</v>
      </c>
      <c r="AI511" s="142" t="e">
        <f t="shared" si="107"/>
        <v>#VALUE!</v>
      </c>
      <c r="AJ511" s="143" t="s">
        <v>4466</v>
      </c>
      <c r="AK511" s="124" t="s">
        <v>4050</v>
      </c>
    </row>
    <row r="512" spans="1:37" ht="32" x14ac:dyDescent="0.2">
      <c r="A512" s="2" t="s">
        <v>1003</v>
      </c>
      <c r="B512" s="2" t="s">
        <v>1125</v>
      </c>
      <c r="C512" s="2"/>
      <c r="D512" s="2"/>
      <c r="E512" s="18" t="s">
        <v>2558</v>
      </c>
      <c r="F512" s="2" t="s">
        <v>1123</v>
      </c>
      <c r="G512" s="2" t="s">
        <v>1122</v>
      </c>
      <c r="H512" s="2" t="s">
        <v>1002</v>
      </c>
      <c r="I512">
        <v>2</v>
      </c>
      <c r="J512" s="26" t="s">
        <v>4051</v>
      </c>
      <c r="K512" s="26" t="s">
        <v>4052</v>
      </c>
      <c r="L512" s="31">
        <v>2</v>
      </c>
      <c r="N512" s="75">
        <v>0.1</v>
      </c>
      <c r="Q512">
        <v>0.04</v>
      </c>
      <c r="S512" t="s">
        <v>3101</v>
      </c>
      <c r="T512" s="31">
        <v>2</v>
      </c>
      <c r="U512" s="31">
        <v>15</v>
      </c>
      <c r="V512" s="18" t="s">
        <v>2558</v>
      </c>
      <c r="W512" s="2" t="s">
        <v>1123</v>
      </c>
      <c r="X512" s="71" t="e">
        <f t="shared" si="96"/>
        <v>#DIV/0!</v>
      </c>
      <c r="Y512" s="71">
        <f t="shared" si="97"/>
        <v>12.5</v>
      </c>
      <c r="Z512" s="88" t="e">
        <f t="shared" si="98"/>
        <v>#DIV/0!</v>
      </c>
      <c r="AA512" s="88">
        <f t="shared" si="99"/>
        <v>25</v>
      </c>
      <c r="AB512" s="90">
        <f t="shared" si="100"/>
        <v>1.0416666666666667E-4</v>
      </c>
      <c r="AC512" s="31">
        <f t="shared" si="101"/>
        <v>960</v>
      </c>
      <c r="AD512" s="88" t="e">
        <f t="shared" si="102"/>
        <v>#DIV/0!</v>
      </c>
      <c r="AE512" s="88">
        <f t="shared" si="103"/>
        <v>2.604166666666667E-3</v>
      </c>
      <c r="AF512" s="88" t="e">
        <f t="shared" si="104"/>
        <v>#DIV/0!</v>
      </c>
      <c r="AG512" s="88">
        <f t="shared" si="105"/>
        <v>8.3333333333333343E-2</v>
      </c>
      <c r="AH512" s="141" t="e">
        <f t="shared" si="106"/>
        <v>#DIV/0!</v>
      </c>
      <c r="AI512" s="141" t="e">
        <f t="shared" si="107"/>
        <v>#DIV/0!</v>
      </c>
      <c r="AJ512" s="41" t="s">
        <v>4457</v>
      </c>
      <c r="AK512" s="125" t="s">
        <v>4467</v>
      </c>
    </row>
    <row r="513" spans="1:37" ht="32" x14ac:dyDescent="0.2">
      <c r="A513" s="2" t="s">
        <v>1003</v>
      </c>
      <c r="B513" s="2" t="s">
        <v>1125</v>
      </c>
      <c r="C513" s="2" t="s">
        <v>2560</v>
      </c>
      <c r="D513" s="2"/>
      <c r="E513" s="18" t="s">
        <v>2559</v>
      </c>
      <c r="F513" s="2" t="s">
        <v>1127</v>
      </c>
      <c r="G513" s="2" t="s">
        <v>1126</v>
      </c>
      <c r="H513" s="2" t="s">
        <v>1002</v>
      </c>
      <c r="I513">
        <v>2</v>
      </c>
      <c r="J513" s="26" t="s">
        <v>4051</v>
      </c>
      <c r="K513" s="26" t="s">
        <v>4052</v>
      </c>
      <c r="L513" s="31">
        <v>2</v>
      </c>
      <c r="N513" s="75">
        <v>0.1</v>
      </c>
      <c r="Q513">
        <v>0.04</v>
      </c>
      <c r="S513" t="s">
        <v>3101</v>
      </c>
      <c r="T513" s="31">
        <v>2</v>
      </c>
      <c r="U513" s="31">
        <v>15</v>
      </c>
      <c r="V513" s="18" t="s">
        <v>2559</v>
      </c>
      <c r="W513" s="2" t="s">
        <v>1127</v>
      </c>
      <c r="X513" s="71" t="e">
        <f t="shared" si="96"/>
        <v>#DIV/0!</v>
      </c>
      <c r="Y513" s="71">
        <f t="shared" si="97"/>
        <v>12.5</v>
      </c>
      <c r="Z513" s="88" t="e">
        <f t="shared" si="98"/>
        <v>#DIV/0!</v>
      </c>
      <c r="AA513" s="88">
        <f t="shared" si="99"/>
        <v>25</v>
      </c>
      <c r="AB513" s="90">
        <f t="shared" si="100"/>
        <v>1.0416666666666667E-4</v>
      </c>
      <c r="AC513" s="31">
        <f t="shared" si="101"/>
        <v>960</v>
      </c>
      <c r="AD513" s="88" t="e">
        <f t="shared" si="102"/>
        <v>#DIV/0!</v>
      </c>
      <c r="AE513" s="88">
        <f t="shared" si="103"/>
        <v>2.604166666666667E-3</v>
      </c>
      <c r="AF513" s="88" t="e">
        <f t="shared" si="104"/>
        <v>#DIV/0!</v>
      </c>
      <c r="AG513" s="88">
        <f t="shared" si="105"/>
        <v>8.3333333333333343E-2</v>
      </c>
      <c r="AH513" s="141" t="e">
        <f t="shared" si="106"/>
        <v>#DIV/0!</v>
      </c>
      <c r="AI513" s="141" t="e">
        <f t="shared" si="107"/>
        <v>#DIV/0!</v>
      </c>
      <c r="AJ513" s="41" t="s">
        <v>4457</v>
      </c>
      <c r="AK513" s="125" t="s">
        <v>4467</v>
      </c>
    </row>
    <row r="514" spans="1:37" ht="32" x14ac:dyDescent="0.2">
      <c r="A514" s="2" t="s">
        <v>1003</v>
      </c>
      <c r="B514" s="2" t="s">
        <v>1125</v>
      </c>
      <c r="D514" s="2"/>
      <c r="E514" s="18" t="s">
        <v>2561</v>
      </c>
      <c r="F514" s="2" t="s">
        <v>1129</v>
      </c>
      <c r="G514" s="2" t="s">
        <v>1128</v>
      </c>
      <c r="H514" s="2" t="s">
        <v>1002</v>
      </c>
      <c r="I514">
        <v>2</v>
      </c>
      <c r="J514" s="26" t="s">
        <v>4051</v>
      </c>
      <c r="K514" s="26" t="s">
        <v>4052</v>
      </c>
      <c r="L514" s="31">
        <v>2</v>
      </c>
      <c r="N514" s="75">
        <v>0.1</v>
      </c>
      <c r="Q514">
        <v>0.04</v>
      </c>
      <c r="S514" t="s">
        <v>3101</v>
      </c>
      <c r="T514" s="31">
        <v>2</v>
      </c>
      <c r="U514" s="31">
        <v>15</v>
      </c>
      <c r="V514" s="18" t="s">
        <v>2561</v>
      </c>
      <c r="W514" s="2" t="s">
        <v>1129</v>
      </c>
      <c r="X514" s="71" t="e">
        <f t="shared" si="96"/>
        <v>#DIV/0!</v>
      </c>
      <c r="Y514" s="71">
        <f t="shared" si="97"/>
        <v>12.5</v>
      </c>
      <c r="Z514" s="88" t="e">
        <f t="shared" si="98"/>
        <v>#DIV/0!</v>
      </c>
      <c r="AA514" s="88">
        <f t="shared" si="99"/>
        <v>25</v>
      </c>
      <c r="AB514" s="90">
        <f t="shared" si="100"/>
        <v>1.0416666666666667E-4</v>
      </c>
      <c r="AC514" s="31">
        <f t="shared" si="101"/>
        <v>960</v>
      </c>
      <c r="AD514" s="88" t="e">
        <f t="shared" si="102"/>
        <v>#DIV/0!</v>
      </c>
      <c r="AE514" s="88">
        <f t="shared" si="103"/>
        <v>2.604166666666667E-3</v>
      </c>
      <c r="AF514" s="88" t="e">
        <f t="shared" si="104"/>
        <v>#DIV/0!</v>
      </c>
      <c r="AG514" s="88">
        <f t="shared" si="105"/>
        <v>8.3333333333333343E-2</v>
      </c>
      <c r="AH514" s="141" t="e">
        <f t="shared" si="106"/>
        <v>#DIV/0!</v>
      </c>
      <c r="AI514" s="141" t="e">
        <f t="shared" si="107"/>
        <v>#DIV/0!</v>
      </c>
      <c r="AJ514" s="41" t="s">
        <v>4457</v>
      </c>
      <c r="AK514" s="125" t="s">
        <v>4467</v>
      </c>
    </row>
    <row r="515" spans="1:37" ht="32" x14ac:dyDescent="0.2">
      <c r="A515" s="2" t="s">
        <v>1003</v>
      </c>
      <c r="B515" s="2" t="s">
        <v>1125</v>
      </c>
      <c r="C515" s="2" t="s">
        <v>2563</v>
      </c>
      <c r="D515" s="2"/>
      <c r="E515" s="18" t="s">
        <v>2562</v>
      </c>
      <c r="F515" s="2" t="s">
        <v>1131</v>
      </c>
      <c r="G515" s="2" t="s">
        <v>1130</v>
      </c>
      <c r="H515" s="2" t="s">
        <v>1002</v>
      </c>
      <c r="I515" s="18">
        <v>2</v>
      </c>
      <c r="J515" s="27" t="s">
        <v>4051</v>
      </c>
      <c r="K515" s="26" t="s">
        <v>4052</v>
      </c>
      <c r="L515" s="31">
        <v>2</v>
      </c>
      <c r="N515" s="75">
        <v>0.1</v>
      </c>
      <c r="Q515">
        <v>0.04</v>
      </c>
      <c r="S515" t="s">
        <v>3101</v>
      </c>
      <c r="T515" s="31">
        <v>2</v>
      </c>
      <c r="U515" s="31">
        <v>15</v>
      </c>
      <c r="V515" s="18" t="s">
        <v>2562</v>
      </c>
      <c r="W515" s="2" t="s">
        <v>1131</v>
      </c>
      <c r="X515" s="71" t="e">
        <f t="shared" ref="X515:X578" si="108">N515/((0.1*O515)*T515)</f>
        <v>#DIV/0!</v>
      </c>
      <c r="Y515" s="71">
        <f t="shared" ref="Y515:Y578" si="109">N515/(0.1*Q515*T515)</f>
        <v>12.5</v>
      </c>
      <c r="Z515" s="88" t="e">
        <f t="shared" ref="Z515:Z578" si="110">N515/(0.1*O515)</f>
        <v>#DIV/0!</v>
      </c>
      <c r="AA515" s="88">
        <f t="shared" ref="AA515:AA578" si="111">N515/(0.1*Q515)</f>
        <v>25</v>
      </c>
      <c r="AB515" s="90">
        <f t="shared" ref="AB515:AB578" si="112">N515/AC515</f>
        <v>1.0416666666666667E-4</v>
      </c>
      <c r="AC515" s="31">
        <f t="shared" ref="AC515:AC578" si="113">T515*480</f>
        <v>960</v>
      </c>
      <c r="AD515" s="88" t="e">
        <f t="shared" ref="AD515:AD578" si="114">AB515/O515</f>
        <v>#DIV/0!</v>
      </c>
      <c r="AE515" s="88">
        <f t="shared" ref="AE515:AE578" si="115">AB515/Q515</f>
        <v>2.604166666666667E-3</v>
      </c>
      <c r="AF515" s="88" t="e">
        <f t="shared" ref="AF515:AF578" si="116">((N515/(T515*U515))/O515)</f>
        <v>#DIV/0!</v>
      </c>
      <c r="AG515" s="88">
        <f t="shared" ref="AG515:AG578" si="117">((N515/(T515*U515))/Q515)</f>
        <v>8.3333333333333343E-2</v>
      </c>
      <c r="AH515" s="141" t="e">
        <f t="shared" si="106"/>
        <v>#DIV/0!</v>
      </c>
      <c r="AI515" s="141" t="e">
        <f t="shared" si="107"/>
        <v>#DIV/0!</v>
      </c>
      <c r="AJ515" s="41" t="s">
        <v>4457</v>
      </c>
      <c r="AK515" s="125" t="s">
        <v>4467</v>
      </c>
    </row>
    <row r="516" spans="1:37" ht="32" x14ac:dyDescent="0.2">
      <c r="A516" s="2" t="s">
        <v>1003</v>
      </c>
      <c r="B516" s="2" t="s">
        <v>1125</v>
      </c>
      <c r="C516" s="2" t="s">
        <v>2565</v>
      </c>
      <c r="D516" s="2"/>
      <c r="E516" s="18" t="s">
        <v>2564</v>
      </c>
      <c r="F516" s="2" t="s">
        <v>1133</v>
      </c>
      <c r="G516" s="2" t="s">
        <v>1132</v>
      </c>
      <c r="H516" s="2" t="s">
        <v>1002</v>
      </c>
      <c r="I516" s="18">
        <v>2</v>
      </c>
      <c r="J516" s="26" t="s">
        <v>4051</v>
      </c>
      <c r="K516" s="26" t="s">
        <v>4052</v>
      </c>
      <c r="L516" s="31">
        <v>2</v>
      </c>
      <c r="N516" s="75">
        <v>0.1</v>
      </c>
      <c r="Q516">
        <v>6.9999999999999999E-4</v>
      </c>
      <c r="R516">
        <v>5.5999999999999999E-3</v>
      </c>
      <c r="S516" t="s">
        <v>2995</v>
      </c>
      <c r="T516" s="31">
        <v>2</v>
      </c>
      <c r="U516" s="31">
        <v>15</v>
      </c>
      <c r="V516" s="18" t="s">
        <v>2564</v>
      </c>
      <c r="W516" s="2" t="s">
        <v>1133</v>
      </c>
      <c r="X516" s="71" t="e">
        <f t="shared" si="108"/>
        <v>#DIV/0!</v>
      </c>
      <c r="Y516" s="73">
        <f t="shared" si="109"/>
        <v>714.28571428571422</v>
      </c>
      <c r="Z516" s="88" t="e">
        <f t="shared" si="110"/>
        <v>#DIV/0!</v>
      </c>
      <c r="AA516" s="88">
        <f t="shared" si="111"/>
        <v>1428.5714285714284</v>
      </c>
      <c r="AB516" s="90">
        <f t="shared" si="112"/>
        <v>1.0416666666666667E-4</v>
      </c>
      <c r="AC516" s="31">
        <f t="shared" si="113"/>
        <v>960</v>
      </c>
      <c r="AD516" s="88" t="e">
        <f t="shared" si="114"/>
        <v>#DIV/0!</v>
      </c>
      <c r="AE516" s="88">
        <f t="shared" si="115"/>
        <v>0.14880952380952381</v>
      </c>
      <c r="AF516" s="88" t="e">
        <f t="shared" si="116"/>
        <v>#DIV/0!</v>
      </c>
      <c r="AG516" s="102">
        <f t="shared" si="117"/>
        <v>4.7619047619047619</v>
      </c>
      <c r="AH516" s="88" t="e">
        <f t="shared" ref="AH516:AH579" si="118">((N516/(T516*U516))/P516)</f>
        <v>#DIV/0!</v>
      </c>
      <c r="AI516" s="138">
        <f t="shared" ref="AI516:AI579" si="119">((N516/(T516*U516))/R516)</f>
        <v>0.59523809523809523</v>
      </c>
      <c r="AJ516" s="94" t="s">
        <v>4458</v>
      </c>
      <c r="AK516" s="118" t="s">
        <v>4056</v>
      </c>
    </row>
    <row r="517" spans="1:37" ht="32" x14ac:dyDescent="0.2">
      <c r="A517" s="2" t="s">
        <v>1003</v>
      </c>
      <c r="B517" s="2" t="s">
        <v>1125</v>
      </c>
      <c r="C517" s="2" t="s">
        <v>2567</v>
      </c>
      <c r="D517" s="2"/>
      <c r="E517" s="18" t="s">
        <v>2566</v>
      </c>
      <c r="F517" s="2" t="s">
        <v>1135</v>
      </c>
      <c r="G517" s="2" t="s">
        <v>1134</v>
      </c>
      <c r="H517" s="2" t="s">
        <v>1002</v>
      </c>
      <c r="I517">
        <v>2</v>
      </c>
      <c r="J517" s="26" t="s">
        <v>4051</v>
      </c>
      <c r="K517" s="26" t="s">
        <v>4052</v>
      </c>
      <c r="L517" s="31">
        <v>2</v>
      </c>
      <c r="N517" s="75">
        <v>0.1</v>
      </c>
      <c r="Q517">
        <v>0.04</v>
      </c>
      <c r="S517" t="s">
        <v>3101</v>
      </c>
      <c r="T517" s="31">
        <v>2</v>
      </c>
      <c r="U517" s="31">
        <v>15</v>
      </c>
      <c r="V517" s="18" t="s">
        <v>2566</v>
      </c>
      <c r="W517" s="2" t="s">
        <v>1135</v>
      </c>
      <c r="X517" s="71" t="e">
        <f t="shared" si="108"/>
        <v>#DIV/0!</v>
      </c>
      <c r="Y517" s="71">
        <f t="shared" si="109"/>
        <v>12.5</v>
      </c>
      <c r="Z517" s="88" t="e">
        <f t="shared" si="110"/>
        <v>#DIV/0!</v>
      </c>
      <c r="AA517" s="88">
        <f t="shared" si="111"/>
        <v>25</v>
      </c>
      <c r="AB517" s="90">
        <f t="shared" si="112"/>
        <v>1.0416666666666667E-4</v>
      </c>
      <c r="AC517" s="31">
        <f t="shared" si="113"/>
        <v>960</v>
      </c>
      <c r="AD517" s="88" t="e">
        <f t="shared" si="114"/>
        <v>#DIV/0!</v>
      </c>
      <c r="AE517" s="88">
        <f t="shared" si="115"/>
        <v>2.604166666666667E-3</v>
      </c>
      <c r="AF517" s="88" t="e">
        <f t="shared" si="116"/>
        <v>#DIV/0!</v>
      </c>
      <c r="AG517" s="88">
        <f t="shared" si="117"/>
        <v>8.3333333333333343E-2</v>
      </c>
      <c r="AH517" s="141" t="e">
        <f t="shared" si="118"/>
        <v>#DIV/0!</v>
      </c>
      <c r="AI517" s="141" t="e">
        <f t="shared" si="119"/>
        <v>#DIV/0!</v>
      </c>
      <c r="AJ517" s="41" t="s">
        <v>4457</v>
      </c>
      <c r="AK517" s="125" t="s">
        <v>4467</v>
      </c>
    </row>
    <row r="518" spans="1:37" ht="32" x14ac:dyDescent="0.2">
      <c r="A518" s="2" t="s">
        <v>1003</v>
      </c>
      <c r="B518" s="2" t="s">
        <v>1125</v>
      </c>
      <c r="C518" s="2" t="s">
        <v>2569</v>
      </c>
      <c r="D518" s="2"/>
      <c r="E518" s="18" t="s">
        <v>2568</v>
      </c>
      <c r="F518" s="2" t="s">
        <v>1137</v>
      </c>
      <c r="G518" s="2" t="s">
        <v>1136</v>
      </c>
      <c r="H518" s="2" t="s">
        <v>1002</v>
      </c>
      <c r="I518">
        <v>2</v>
      </c>
      <c r="J518" s="26" t="s">
        <v>4051</v>
      </c>
      <c r="K518" s="26" t="s">
        <v>4052</v>
      </c>
      <c r="L518" s="31">
        <v>2</v>
      </c>
      <c r="N518" s="75">
        <v>0.1</v>
      </c>
      <c r="Q518">
        <v>0.04</v>
      </c>
      <c r="S518" t="s">
        <v>3101</v>
      </c>
      <c r="T518" s="31">
        <v>2</v>
      </c>
      <c r="U518" s="31">
        <v>15</v>
      </c>
      <c r="V518" s="18" t="s">
        <v>2568</v>
      </c>
      <c r="W518" s="2" t="s">
        <v>1137</v>
      </c>
      <c r="X518" s="71" t="e">
        <f t="shared" si="108"/>
        <v>#DIV/0!</v>
      </c>
      <c r="Y518" s="71">
        <f t="shared" si="109"/>
        <v>12.5</v>
      </c>
      <c r="Z518" s="88" t="e">
        <f t="shared" si="110"/>
        <v>#DIV/0!</v>
      </c>
      <c r="AA518" s="88">
        <f t="shared" si="111"/>
        <v>25</v>
      </c>
      <c r="AB518" s="90">
        <f t="shared" si="112"/>
        <v>1.0416666666666667E-4</v>
      </c>
      <c r="AC518" s="31">
        <f t="shared" si="113"/>
        <v>960</v>
      </c>
      <c r="AD518" s="88" t="e">
        <f t="shared" si="114"/>
        <v>#DIV/0!</v>
      </c>
      <c r="AE518" s="88">
        <f t="shared" si="115"/>
        <v>2.604166666666667E-3</v>
      </c>
      <c r="AF518" s="88" t="e">
        <f t="shared" si="116"/>
        <v>#DIV/0!</v>
      </c>
      <c r="AG518" s="88">
        <f t="shared" si="117"/>
        <v>8.3333333333333343E-2</v>
      </c>
      <c r="AH518" s="141" t="e">
        <f t="shared" si="118"/>
        <v>#DIV/0!</v>
      </c>
      <c r="AI518" s="141" t="e">
        <f t="shared" si="119"/>
        <v>#DIV/0!</v>
      </c>
      <c r="AJ518" s="41" t="s">
        <v>4457</v>
      </c>
      <c r="AK518" s="125" t="s">
        <v>4467</v>
      </c>
    </row>
    <row r="519" spans="1:37" ht="32" x14ac:dyDescent="0.2">
      <c r="A519" s="2" t="s">
        <v>1003</v>
      </c>
      <c r="B519" s="2" t="s">
        <v>1125</v>
      </c>
      <c r="C519" s="2" t="s">
        <v>2571</v>
      </c>
      <c r="D519" s="2"/>
      <c r="E519" s="18" t="s">
        <v>2570</v>
      </c>
      <c r="F519" s="2" t="s">
        <v>1139</v>
      </c>
      <c r="G519" s="2" t="s">
        <v>1138</v>
      </c>
      <c r="H519" s="2" t="s">
        <v>1002</v>
      </c>
      <c r="I519">
        <v>2</v>
      </c>
      <c r="J519" s="27" t="s">
        <v>4051</v>
      </c>
      <c r="K519" s="26" t="s">
        <v>4052</v>
      </c>
      <c r="L519" s="31">
        <v>2</v>
      </c>
      <c r="N519" s="75">
        <v>0.1</v>
      </c>
      <c r="Q519">
        <v>0.04</v>
      </c>
      <c r="S519" t="s">
        <v>3101</v>
      </c>
      <c r="T519" s="31">
        <v>2</v>
      </c>
      <c r="U519" s="31">
        <v>15</v>
      </c>
      <c r="V519" s="18" t="s">
        <v>2570</v>
      </c>
      <c r="W519" s="2" t="s">
        <v>1139</v>
      </c>
      <c r="X519" s="71" t="e">
        <f t="shared" si="108"/>
        <v>#DIV/0!</v>
      </c>
      <c r="Y519" s="71">
        <f t="shared" si="109"/>
        <v>12.5</v>
      </c>
      <c r="Z519" s="88" t="e">
        <f t="shared" si="110"/>
        <v>#DIV/0!</v>
      </c>
      <c r="AA519" s="88">
        <f t="shared" si="111"/>
        <v>25</v>
      </c>
      <c r="AB519" s="90">
        <f t="shared" si="112"/>
        <v>1.0416666666666667E-4</v>
      </c>
      <c r="AC519" s="31">
        <f t="shared" si="113"/>
        <v>960</v>
      </c>
      <c r="AD519" s="88" t="e">
        <f t="shared" si="114"/>
        <v>#DIV/0!</v>
      </c>
      <c r="AE519" s="88">
        <f t="shared" si="115"/>
        <v>2.604166666666667E-3</v>
      </c>
      <c r="AF519" s="88" t="e">
        <f t="shared" si="116"/>
        <v>#DIV/0!</v>
      </c>
      <c r="AG519" s="88">
        <f t="shared" si="117"/>
        <v>8.3333333333333343E-2</v>
      </c>
      <c r="AH519" s="141" t="e">
        <f t="shared" si="118"/>
        <v>#DIV/0!</v>
      </c>
      <c r="AI519" s="141" t="e">
        <f t="shared" si="119"/>
        <v>#DIV/0!</v>
      </c>
      <c r="AJ519" s="41" t="s">
        <v>4457</v>
      </c>
      <c r="AK519" s="125" t="s">
        <v>4467</v>
      </c>
    </row>
    <row r="520" spans="1:37" ht="32" x14ac:dyDescent="0.2">
      <c r="A520" s="2" t="s">
        <v>1003</v>
      </c>
      <c r="B520" s="2" t="s">
        <v>1125</v>
      </c>
      <c r="C520" s="2" t="s">
        <v>2573</v>
      </c>
      <c r="D520" s="2"/>
      <c r="E520" s="18" t="s">
        <v>2572</v>
      </c>
      <c r="F520" s="2" t="s">
        <v>1141</v>
      </c>
      <c r="G520" s="2" t="s">
        <v>1140</v>
      </c>
      <c r="H520" s="2" t="s">
        <v>1002</v>
      </c>
      <c r="I520">
        <v>2</v>
      </c>
      <c r="J520" s="26" t="s">
        <v>4051</v>
      </c>
      <c r="K520" s="26" t="s">
        <v>4052</v>
      </c>
      <c r="L520" s="31">
        <v>2</v>
      </c>
      <c r="N520" s="75">
        <v>0.1</v>
      </c>
      <c r="Q520">
        <v>0.04</v>
      </c>
      <c r="S520" t="s">
        <v>3101</v>
      </c>
      <c r="T520" s="31">
        <v>2</v>
      </c>
      <c r="U520" s="31">
        <v>15</v>
      </c>
      <c r="V520" s="18" t="s">
        <v>2572</v>
      </c>
      <c r="W520" s="2" t="s">
        <v>1141</v>
      </c>
      <c r="X520" s="71" t="e">
        <f t="shared" si="108"/>
        <v>#DIV/0!</v>
      </c>
      <c r="Y520" s="71">
        <f t="shared" si="109"/>
        <v>12.5</v>
      </c>
      <c r="Z520" s="88" t="e">
        <f t="shared" si="110"/>
        <v>#DIV/0!</v>
      </c>
      <c r="AA520" s="88">
        <f t="shared" si="111"/>
        <v>25</v>
      </c>
      <c r="AB520" s="90">
        <f t="shared" si="112"/>
        <v>1.0416666666666667E-4</v>
      </c>
      <c r="AC520" s="31">
        <f t="shared" si="113"/>
        <v>960</v>
      </c>
      <c r="AD520" s="88" t="e">
        <f t="shared" si="114"/>
        <v>#DIV/0!</v>
      </c>
      <c r="AE520" s="88">
        <f t="shared" si="115"/>
        <v>2.604166666666667E-3</v>
      </c>
      <c r="AF520" s="88" t="e">
        <f t="shared" si="116"/>
        <v>#DIV/0!</v>
      </c>
      <c r="AG520" s="88">
        <f t="shared" si="117"/>
        <v>8.3333333333333343E-2</v>
      </c>
      <c r="AH520" s="141" t="e">
        <f t="shared" si="118"/>
        <v>#DIV/0!</v>
      </c>
      <c r="AI520" s="141" t="e">
        <f t="shared" si="119"/>
        <v>#DIV/0!</v>
      </c>
      <c r="AJ520" s="41" t="s">
        <v>4457</v>
      </c>
      <c r="AK520" s="119" t="s">
        <v>4468</v>
      </c>
    </row>
    <row r="521" spans="1:37" ht="16" x14ac:dyDescent="0.2">
      <c r="A521" s="2" t="s">
        <v>1003</v>
      </c>
      <c r="B521" s="2" t="s">
        <v>1125</v>
      </c>
      <c r="C521" s="2" t="s">
        <v>2575</v>
      </c>
      <c r="D521" s="2"/>
      <c r="E521" s="18" t="s">
        <v>2574</v>
      </c>
      <c r="F521" s="2" t="s">
        <v>1143</v>
      </c>
      <c r="G521" s="2" t="s">
        <v>1142</v>
      </c>
      <c r="H521" s="2" t="s">
        <v>1002</v>
      </c>
      <c r="I521">
        <v>2</v>
      </c>
      <c r="J521" s="26" t="s">
        <v>4051</v>
      </c>
      <c r="K521" s="26" t="s">
        <v>4052</v>
      </c>
      <c r="L521" s="31">
        <v>2</v>
      </c>
      <c r="N521" s="75">
        <v>0.1</v>
      </c>
      <c r="Q521">
        <v>4.0000000000000001E-3</v>
      </c>
      <c r="S521" t="s">
        <v>3005</v>
      </c>
      <c r="T521" s="31">
        <v>2</v>
      </c>
      <c r="U521" s="31">
        <v>15</v>
      </c>
      <c r="V521" s="18" t="s">
        <v>2574</v>
      </c>
      <c r="W521" s="2" t="s">
        <v>1143</v>
      </c>
      <c r="X521" s="71" t="e">
        <f t="shared" si="108"/>
        <v>#DIV/0!</v>
      </c>
      <c r="Y521" s="71">
        <f t="shared" si="109"/>
        <v>125</v>
      </c>
      <c r="Z521" s="88" t="e">
        <f t="shared" si="110"/>
        <v>#DIV/0!</v>
      </c>
      <c r="AA521" s="88">
        <f t="shared" si="111"/>
        <v>250</v>
      </c>
      <c r="AB521" s="90">
        <f t="shared" si="112"/>
        <v>1.0416666666666667E-4</v>
      </c>
      <c r="AC521" s="31">
        <f t="shared" si="113"/>
        <v>960</v>
      </c>
      <c r="AD521" s="88" t="e">
        <f t="shared" si="114"/>
        <v>#DIV/0!</v>
      </c>
      <c r="AE521" s="88">
        <f t="shared" si="115"/>
        <v>2.6041666666666668E-2</v>
      </c>
      <c r="AF521" s="88" t="e">
        <f t="shared" si="116"/>
        <v>#DIV/0!</v>
      </c>
      <c r="AG521" s="102">
        <f t="shared" si="117"/>
        <v>0.83333333333333337</v>
      </c>
      <c r="AH521" s="141" t="e">
        <f t="shared" si="118"/>
        <v>#DIV/0!</v>
      </c>
      <c r="AI521" s="141" t="e">
        <f t="shared" si="119"/>
        <v>#DIV/0!</v>
      </c>
      <c r="AJ521" s="41" t="s">
        <v>4457</v>
      </c>
      <c r="AK521" s="118" t="s">
        <v>4469</v>
      </c>
    </row>
    <row r="522" spans="1:37" ht="32" x14ac:dyDescent="0.2">
      <c r="A522" s="2" t="s">
        <v>1003</v>
      </c>
      <c r="B522" s="2" t="s">
        <v>1125</v>
      </c>
      <c r="C522" s="2"/>
      <c r="D522" s="2"/>
      <c r="E522" s="18" t="s">
        <v>2576</v>
      </c>
      <c r="F522" s="2" t="s">
        <v>1145</v>
      </c>
      <c r="G522" s="2" t="s">
        <v>1144</v>
      </c>
      <c r="H522" s="2" t="s">
        <v>1002</v>
      </c>
      <c r="I522">
        <v>2</v>
      </c>
      <c r="J522" s="26" t="s">
        <v>4051</v>
      </c>
      <c r="K522" s="26" t="s">
        <v>4052</v>
      </c>
      <c r="L522" s="31">
        <v>2</v>
      </c>
      <c r="N522" s="75">
        <v>0.1</v>
      </c>
      <c r="Q522">
        <v>0.8</v>
      </c>
      <c r="S522" t="s">
        <v>3170</v>
      </c>
      <c r="T522" s="31">
        <v>2</v>
      </c>
      <c r="U522" s="31">
        <v>15</v>
      </c>
      <c r="V522" s="18" t="s">
        <v>2576</v>
      </c>
      <c r="W522" s="2" t="s">
        <v>1145</v>
      </c>
      <c r="X522" s="71" t="e">
        <f t="shared" si="108"/>
        <v>#DIV/0!</v>
      </c>
      <c r="Y522" s="71">
        <f t="shared" si="109"/>
        <v>0.62499999999999989</v>
      </c>
      <c r="Z522" s="88" t="e">
        <f t="shared" si="110"/>
        <v>#DIV/0!</v>
      </c>
      <c r="AA522" s="88">
        <f t="shared" si="111"/>
        <v>1.2499999999999998</v>
      </c>
      <c r="AB522" s="90">
        <f t="shared" si="112"/>
        <v>1.0416666666666667E-4</v>
      </c>
      <c r="AC522" s="31">
        <f t="shared" si="113"/>
        <v>960</v>
      </c>
      <c r="AD522" s="88" t="e">
        <f t="shared" si="114"/>
        <v>#DIV/0!</v>
      </c>
      <c r="AE522" s="88">
        <f t="shared" si="115"/>
        <v>1.3020833333333333E-4</v>
      </c>
      <c r="AF522" s="88" t="e">
        <f t="shared" si="116"/>
        <v>#DIV/0!</v>
      </c>
      <c r="AG522" s="88">
        <f t="shared" si="117"/>
        <v>4.1666666666666666E-3</v>
      </c>
      <c r="AH522" s="141" t="e">
        <f t="shared" si="118"/>
        <v>#DIV/0!</v>
      </c>
      <c r="AI522" s="141" t="e">
        <f t="shared" si="119"/>
        <v>#DIV/0!</v>
      </c>
      <c r="AJ522" s="41" t="s">
        <v>4457</v>
      </c>
      <c r="AK522" s="119" t="s">
        <v>4470</v>
      </c>
    </row>
    <row r="523" spans="1:37" ht="32" x14ac:dyDescent="0.2">
      <c r="A523" s="2" t="s">
        <v>1003</v>
      </c>
      <c r="B523" s="2" t="s">
        <v>1125</v>
      </c>
      <c r="C523" s="2" t="s">
        <v>2578</v>
      </c>
      <c r="D523" s="2"/>
      <c r="E523" s="18" t="s">
        <v>2577</v>
      </c>
      <c r="F523" s="2" t="s">
        <v>1147</v>
      </c>
      <c r="G523" s="2" t="s">
        <v>1146</v>
      </c>
      <c r="H523" s="2" t="s">
        <v>1002</v>
      </c>
      <c r="I523">
        <v>2</v>
      </c>
      <c r="J523" s="26" t="s">
        <v>4051</v>
      </c>
      <c r="K523" s="26" t="s">
        <v>4052</v>
      </c>
      <c r="L523" s="31">
        <v>2</v>
      </c>
      <c r="N523" s="75">
        <v>0.1</v>
      </c>
      <c r="Q523">
        <v>0.04</v>
      </c>
      <c r="S523" t="s">
        <v>3101</v>
      </c>
      <c r="T523" s="31">
        <v>2</v>
      </c>
      <c r="U523" s="31">
        <v>15</v>
      </c>
      <c r="V523" s="18" t="s">
        <v>2577</v>
      </c>
      <c r="W523" s="2" t="s">
        <v>1147</v>
      </c>
      <c r="X523" s="71" t="e">
        <f t="shared" si="108"/>
        <v>#DIV/0!</v>
      </c>
      <c r="Y523" s="71">
        <f t="shared" si="109"/>
        <v>12.5</v>
      </c>
      <c r="Z523" s="88" t="e">
        <f t="shared" si="110"/>
        <v>#DIV/0!</v>
      </c>
      <c r="AA523" s="88">
        <f t="shared" si="111"/>
        <v>25</v>
      </c>
      <c r="AB523" s="90">
        <f t="shared" si="112"/>
        <v>1.0416666666666667E-4</v>
      </c>
      <c r="AC523" s="31">
        <f t="shared" si="113"/>
        <v>960</v>
      </c>
      <c r="AD523" s="88" t="e">
        <f t="shared" si="114"/>
        <v>#DIV/0!</v>
      </c>
      <c r="AE523" s="88">
        <f t="shared" si="115"/>
        <v>2.604166666666667E-3</v>
      </c>
      <c r="AF523" s="88" t="e">
        <f t="shared" si="116"/>
        <v>#DIV/0!</v>
      </c>
      <c r="AG523" s="88">
        <f t="shared" si="117"/>
        <v>8.3333333333333343E-2</v>
      </c>
      <c r="AH523" s="141" t="e">
        <f t="shared" si="118"/>
        <v>#DIV/0!</v>
      </c>
      <c r="AI523" s="141" t="e">
        <f t="shared" si="119"/>
        <v>#DIV/0!</v>
      </c>
      <c r="AJ523" s="41" t="s">
        <v>4457</v>
      </c>
      <c r="AK523" s="125" t="s">
        <v>4467</v>
      </c>
    </row>
    <row r="524" spans="1:37" ht="32" x14ac:dyDescent="0.2">
      <c r="A524" s="2" t="s">
        <v>1003</v>
      </c>
      <c r="B524" s="2" t="s">
        <v>1125</v>
      </c>
      <c r="C524" s="2"/>
      <c r="D524" s="2"/>
      <c r="E524" s="18" t="s">
        <v>2579</v>
      </c>
      <c r="F524" s="2" t="s">
        <v>1149</v>
      </c>
      <c r="G524" s="2" t="s">
        <v>1148</v>
      </c>
      <c r="H524" s="2" t="s">
        <v>1002</v>
      </c>
      <c r="I524">
        <v>2</v>
      </c>
      <c r="J524" s="26" t="s">
        <v>4051</v>
      </c>
      <c r="K524" s="26" t="s">
        <v>4052</v>
      </c>
      <c r="L524" s="31">
        <v>2</v>
      </c>
      <c r="N524" s="75">
        <v>0.1</v>
      </c>
      <c r="Q524">
        <v>0.04</v>
      </c>
      <c r="S524" t="s">
        <v>3101</v>
      </c>
      <c r="T524" s="31">
        <v>2</v>
      </c>
      <c r="U524" s="31">
        <v>15</v>
      </c>
      <c r="V524" s="18" t="s">
        <v>2579</v>
      </c>
      <c r="W524" s="2" t="s">
        <v>1149</v>
      </c>
      <c r="X524" s="71" t="e">
        <f t="shared" si="108"/>
        <v>#DIV/0!</v>
      </c>
      <c r="Y524" s="71">
        <f t="shared" si="109"/>
        <v>12.5</v>
      </c>
      <c r="Z524" s="88" t="e">
        <f t="shared" si="110"/>
        <v>#DIV/0!</v>
      </c>
      <c r="AA524" s="88">
        <f t="shared" si="111"/>
        <v>25</v>
      </c>
      <c r="AB524" s="90">
        <f t="shared" si="112"/>
        <v>1.0416666666666667E-4</v>
      </c>
      <c r="AC524" s="31">
        <f t="shared" si="113"/>
        <v>960</v>
      </c>
      <c r="AD524" s="88" t="e">
        <f t="shared" si="114"/>
        <v>#DIV/0!</v>
      </c>
      <c r="AE524" s="88">
        <f t="shared" si="115"/>
        <v>2.604166666666667E-3</v>
      </c>
      <c r="AF524" s="88" t="e">
        <f t="shared" si="116"/>
        <v>#DIV/0!</v>
      </c>
      <c r="AG524" s="88">
        <f t="shared" si="117"/>
        <v>8.3333333333333343E-2</v>
      </c>
      <c r="AH524" s="141" t="e">
        <f t="shared" si="118"/>
        <v>#DIV/0!</v>
      </c>
      <c r="AI524" s="141" t="e">
        <f t="shared" si="119"/>
        <v>#DIV/0!</v>
      </c>
      <c r="AJ524" s="41" t="s">
        <v>4457</v>
      </c>
      <c r="AK524" s="125" t="s">
        <v>4467</v>
      </c>
    </row>
    <row r="525" spans="1:37" ht="32" x14ac:dyDescent="0.2">
      <c r="A525" s="2" t="s">
        <v>1003</v>
      </c>
      <c r="B525" s="2" t="s">
        <v>1125</v>
      </c>
      <c r="C525" s="2" t="s">
        <v>2581</v>
      </c>
      <c r="D525" s="2"/>
      <c r="E525" s="18" t="s">
        <v>2580</v>
      </c>
      <c r="F525" s="2" t="s">
        <v>1151</v>
      </c>
      <c r="G525" s="2" t="s">
        <v>1150</v>
      </c>
      <c r="H525" s="2" t="s">
        <v>1002</v>
      </c>
      <c r="I525">
        <v>2</v>
      </c>
      <c r="J525" s="27" t="s">
        <v>4051</v>
      </c>
      <c r="K525" s="26" t="s">
        <v>4052</v>
      </c>
      <c r="L525" s="31">
        <v>2</v>
      </c>
      <c r="N525" s="75">
        <v>0.1</v>
      </c>
      <c r="Q525">
        <v>0.04</v>
      </c>
      <c r="S525" t="s">
        <v>3101</v>
      </c>
      <c r="T525" s="31">
        <v>2</v>
      </c>
      <c r="U525" s="31">
        <v>15</v>
      </c>
      <c r="V525" s="18" t="s">
        <v>2580</v>
      </c>
      <c r="W525" s="2" t="s">
        <v>1151</v>
      </c>
      <c r="X525" s="71" t="e">
        <f t="shared" si="108"/>
        <v>#DIV/0!</v>
      </c>
      <c r="Y525" s="71">
        <f t="shared" si="109"/>
        <v>12.5</v>
      </c>
      <c r="Z525" s="88" t="e">
        <f t="shared" si="110"/>
        <v>#DIV/0!</v>
      </c>
      <c r="AA525" s="88">
        <f t="shared" si="111"/>
        <v>25</v>
      </c>
      <c r="AB525" s="90">
        <f t="shared" si="112"/>
        <v>1.0416666666666667E-4</v>
      </c>
      <c r="AC525" s="31">
        <f t="shared" si="113"/>
        <v>960</v>
      </c>
      <c r="AD525" s="88" t="e">
        <f t="shared" si="114"/>
        <v>#DIV/0!</v>
      </c>
      <c r="AE525" s="88">
        <f t="shared" si="115"/>
        <v>2.604166666666667E-3</v>
      </c>
      <c r="AF525" s="88" t="e">
        <f t="shared" si="116"/>
        <v>#DIV/0!</v>
      </c>
      <c r="AG525" s="88">
        <f t="shared" si="117"/>
        <v>8.3333333333333343E-2</v>
      </c>
      <c r="AH525" s="141" t="e">
        <f t="shared" si="118"/>
        <v>#DIV/0!</v>
      </c>
      <c r="AI525" s="141" t="e">
        <f t="shared" si="119"/>
        <v>#DIV/0!</v>
      </c>
      <c r="AJ525" s="41" t="s">
        <v>4457</v>
      </c>
      <c r="AK525" s="125" t="s">
        <v>4467</v>
      </c>
    </row>
    <row r="526" spans="1:37" ht="16" x14ac:dyDescent="0.2">
      <c r="A526" s="13" t="s">
        <v>1003</v>
      </c>
      <c r="B526" s="13" t="s">
        <v>1125</v>
      </c>
      <c r="C526" s="13"/>
      <c r="D526" s="13"/>
      <c r="E526" t="s">
        <v>2198</v>
      </c>
      <c r="F526" s="13" t="s">
        <v>1153</v>
      </c>
      <c r="G526" s="13" t="s">
        <v>1152</v>
      </c>
      <c r="H526" s="13" t="s">
        <v>1002</v>
      </c>
      <c r="I526">
        <v>2</v>
      </c>
      <c r="J526" t="s">
        <v>4051</v>
      </c>
      <c r="K526" t="s">
        <v>4052</v>
      </c>
      <c r="L526" s="31">
        <v>2</v>
      </c>
      <c r="N526" s="79">
        <v>0.1</v>
      </c>
      <c r="O526">
        <v>53</v>
      </c>
      <c r="P526">
        <v>80</v>
      </c>
      <c r="Q526" s="18">
        <v>2</v>
      </c>
      <c r="R526" s="18">
        <v>8</v>
      </c>
      <c r="S526" t="s">
        <v>2995</v>
      </c>
      <c r="T526" s="31">
        <v>2</v>
      </c>
      <c r="U526" s="31">
        <v>15</v>
      </c>
      <c r="V526" t="s">
        <v>2198</v>
      </c>
      <c r="W526" s="13" t="s">
        <v>1153</v>
      </c>
      <c r="X526" s="71">
        <f t="shared" si="108"/>
        <v>9.433962264150943E-3</v>
      </c>
      <c r="Y526" s="71">
        <f t="shared" si="109"/>
        <v>0.25</v>
      </c>
      <c r="Z526" s="88">
        <f t="shared" si="110"/>
        <v>1.8867924528301886E-2</v>
      </c>
      <c r="AA526" s="88">
        <f t="shared" si="111"/>
        <v>0.5</v>
      </c>
      <c r="AB526" s="90">
        <f t="shared" si="112"/>
        <v>1.0416666666666667E-4</v>
      </c>
      <c r="AC526" s="31">
        <f t="shared" si="113"/>
        <v>960</v>
      </c>
      <c r="AD526" s="88">
        <f t="shared" si="114"/>
        <v>1.9654088050314469E-6</v>
      </c>
      <c r="AE526" s="88">
        <f t="shared" si="115"/>
        <v>5.2083333333333337E-5</v>
      </c>
      <c r="AF526" s="88">
        <f t="shared" si="116"/>
        <v>6.28930817610063E-5</v>
      </c>
      <c r="AG526" s="88">
        <f t="shared" si="117"/>
        <v>1.6666666666666668E-3</v>
      </c>
      <c r="AH526" s="88">
        <f t="shared" si="118"/>
        <v>4.1666666666666672E-5</v>
      </c>
      <c r="AI526" s="88">
        <f t="shared" si="119"/>
        <v>4.1666666666666669E-4</v>
      </c>
      <c r="AJ526" s="94" t="s">
        <v>4454</v>
      </c>
      <c r="AK526" s="118" t="s">
        <v>4065</v>
      </c>
    </row>
    <row r="527" spans="1:37" ht="32" x14ac:dyDescent="0.2">
      <c r="A527" s="2" t="s">
        <v>1003</v>
      </c>
      <c r="B527" s="2" t="s">
        <v>1125</v>
      </c>
      <c r="C527" s="2" t="s">
        <v>2584</v>
      </c>
      <c r="D527" s="2"/>
      <c r="E527" s="18" t="s">
        <v>2583</v>
      </c>
      <c r="F527" s="2" t="s">
        <v>1155</v>
      </c>
      <c r="G527" s="2" t="s">
        <v>1154</v>
      </c>
      <c r="H527" s="2" t="s">
        <v>1002</v>
      </c>
      <c r="I527">
        <v>2</v>
      </c>
      <c r="J527" s="27" t="s">
        <v>4051</v>
      </c>
      <c r="K527" s="27" t="s">
        <v>4052</v>
      </c>
      <c r="L527" s="31">
        <v>2</v>
      </c>
      <c r="N527" s="75">
        <v>0.1</v>
      </c>
      <c r="Q527">
        <v>0.04</v>
      </c>
      <c r="S527" s="18" t="s">
        <v>3101</v>
      </c>
      <c r="T527" s="31">
        <v>2</v>
      </c>
      <c r="U527" s="31">
        <v>15</v>
      </c>
      <c r="V527" s="18" t="s">
        <v>2583</v>
      </c>
      <c r="W527" s="2" t="s">
        <v>1155</v>
      </c>
      <c r="X527" s="71" t="e">
        <f t="shared" si="108"/>
        <v>#DIV/0!</v>
      </c>
      <c r="Y527" s="71">
        <f t="shared" si="109"/>
        <v>12.5</v>
      </c>
      <c r="Z527" s="88" t="e">
        <f t="shared" si="110"/>
        <v>#DIV/0!</v>
      </c>
      <c r="AA527" s="88">
        <f t="shared" si="111"/>
        <v>25</v>
      </c>
      <c r="AB527" s="90">
        <f t="shared" si="112"/>
        <v>1.0416666666666667E-4</v>
      </c>
      <c r="AC527" s="31">
        <f t="shared" si="113"/>
        <v>960</v>
      </c>
      <c r="AD527" s="88" t="e">
        <f t="shared" si="114"/>
        <v>#DIV/0!</v>
      </c>
      <c r="AE527" s="88">
        <f t="shared" si="115"/>
        <v>2.604166666666667E-3</v>
      </c>
      <c r="AF527" s="88" t="e">
        <f t="shared" si="116"/>
        <v>#DIV/0!</v>
      </c>
      <c r="AG527" s="88">
        <f t="shared" si="117"/>
        <v>8.3333333333333343E-2</v>
      </c>
      <c r="AH527" s="141" t="e">
        <f t="shared" si="118"/>
        <v>#DIV/0!</v>
      </c>
      <c r="AI527" s="141" t="e">
        <f t="shared" si="119"/>
        <v>#DIV/0!</v>
      </c>
      <c r="AJ527" s="41" t="s">
        <v>4457</v>
      </c>
      <c r="AK527" s="125" t="s">
        <v>4467</v>
      </c>
    </row>
    <row r="528" spans="1:37" ht="16" x14ac:dyDescent="0.2">
      <c r="A528" s="2" t="s">
        <v>295</v>
      </c>
      <c r="B528" s="2" t="s">
        <v>1159</v>
      </c>
      <c r="C528" s="2" t="s">
        <v>2586</v>
      </c>
      <c r="D528" s="2"/>
      <c r="E528" s="18" t="s">
        <v>2585</v>
      </c>
      <c r="F528" s="2" t="s">
        <v>1157</v>
      </c>
      <c r="G528" s="2" t="s">
        <v>1156</v>
      </c>
      <c r="H528" s="2" t="s">
        <v>1158</v>
      </c>
      <c r="I528" s="18">
        <v>1</v>
      </c>
      <c r="J528" s="27" t="s">
        <v>3503</v>
      </c>
      <c r="K528" s="27" t="s">
        <v>1159</v>
      </c>
      <c r="L528" s="31">
        <v>1</v>
      </c>
      <c r="N528" s="75">
        <v>10</v>
      </c>
      <c r="O528">
        <v>0.5</v>
      </c>
      <c r="Q528" s="18">
        <v>1</v>
      </c>
      <c r="R528" s="18">
        <v>8</v>
      </c>
      <c r="S528" s="18" t="s">
        <v>3005</v>
      </c>
      <c r="T528" s="31">
        <v>1</v>
      </c>
      <c r="U528" s="31">
        <v>15</v>
      </c>
      <c r="V528" s="18" t="s">
        <v>2585</v>
      </c>
      <c r="W528" s="2" t="s">
        <v>1157</v>
      </c>
      <c r="X528" s="71">
        <f t="shared" si="108"/>
        <v>200</v>
      </c>
      <c r="Y528" s="71">
        <f t="shared" si="109"/>
        <v>100</v>
      </c>
      <c r="Z528" s="88">
        <f t="shared" si="110"/>
        <v>200</v>
      </c>
      <c r="AA528" s="88">
        <f t="shared" si="111"/>
        <v>100</v>
      </c>
      <c r="AB528" s="90">
        <f t="shared" si="112"/>
        <v>2.0833333333333332E-2</v>
      </c>
      <c r="AC528" s="31">
        <f t="shared" si="113"/>
        <v>480</v>
      </c>
      <c r="AD528" s="88">
        <f t="shared" si="114"/>
        <v>4.1666666666666664E-2</v>
      </c>
      <c r="AE528" s="88">
        <f t="shared" si="115"/>
        <v>2.0833333333333332E-2</v>
      </c>
      <c r="AF528" s="102">
        <f t="shared" si="116"/>
        <v>1.3333333333333333</v>
      </c>
      <c r="AG528" s="88">
        <f t="shared" si="117"/>
        <v>0.66666666666666663</v>
      </c>
      <c r="AH528" s="88" t="e">
        <f t="shared" si="118"/>
        <v>#DIV/0!</v>
      </c>
      <c r="AI528" s="88">
        <f t="shared" si="119"/>
        <v>8.3333333333333329E-2</v>
      </c>
      <c r="AJ528" s="94" t="s">
        <v>4454</v>
      </c>
    </row>
    <row r="529" spans="1:37" ht="16" x14ac:dyDescent="0.2">
      <c r="A529" s="2" t="s">
        <v>1161</v>
      </c>
      <c r="B529" s="2" t="s">
        <v>1159</v>
      </c>
      <c r="C529" s="2" t="s">
        <v>2586</v>
      </c>
      <c r="D529" s="2"/>
      <c r="E529" s="18" t="s">
        <v>2585</v>
      </c>
      <c r="F529" s="2" t="s">
        <v>1157</v>
      </c>
      <c r="G529" s="2" t="s">
        <v>1156</v>
      </c>
      <c r="H529" s="2" t="s">
        <v>1160</v>
      </c>
      <c r="I529" s="18">
        <v>1</v>
      </c>
      <c r="J529" s="27" t="s">
        <v>3503</v>
      </c>
      <c r="K529" s="27" t="s">
        <v>1159</v>
      </c>
      <c r="L529" s="31">
        <v>1</v>
      </c>
      <c r="N529" s="75">
        <v>10</v>
      </c>
      <c r="O529">
        <v>0.5</v>
      </c>
      <c r="Q529" s="18">
        <v>1</v>
      </c>
      <c r="R529" s="18">
        <v>8</v>
      </c>
      <c r="S529" s="18" t="s">
        <v>3005</v>
      </c>
      <c r="T529" s="31">
        <v>1</v>
      </c>
      <c r="U529" s="31">
        <v>15</v>
      </c>
      <c r="V529" s="18" t="s">
        <v>2585</v>
      </c>
      <c r="W529" s="2" t="s">
        <v>1157</v>
      </c>
      <c r="X529" s="71">
        <f t="shared" si="108"/>
        <v>200</v>
      </c>
      <c r="Y529" s="71">
        <f t="shared" si="109"/>
        <v>100</v>
      </c>
      <c r="Z529" s="88">
        <f t="shared" si="110"/>
        <v>200</v>
      </c>
      <c r="AA529" s="88">
        <f t="shared" si="111"/>
        <v>100</v>
      </c>
      <c r="AB529" s="90">
        <f t="shared" si="112"/>
        <v>2.0833333333333332E-2</v>
      </c>
      <c r="AC529" s="31">
        <f t="shared" si="113"/>
        <v>480</v>
      </c>
      <c r="AD529" s="88">
        <f t="shared" si="114"/>
        <v>4.1666666666666664E-2</v>
      </c>
      <c r="AE529" s="88">
        <f t="shared" si="115"/>
        <v>2.0833333333333332E-2</v>
      </c>
      <c r="AF529" s="102">
        <f t="shared" si="116"/>
        <v>1.3333333333333333</v>
      </c>
      <c r="AG529" s="88">
        <f t="shared" si="117"/>
        <v>0.66666666666666663</v>
      </c>
      <c r="AH529" s="88" t="e">
        <f t="shared" si="118"/>
        <v>#DIV/0!</v>
      </c>
      <c r="AI529" s="88">
        <f t="shared" si="119"/>
        <v>8.3333333333333329E-2</v>
      </c>
      <c r="AJ529" s="94" t="s">
        <v>4454</v>
      </c>
    </row>
    <row r="530" spans="1:37" ht="32" x14ac:dyDescent="0.2">
      <c r="A530" s="13" t="s">
        <v>260</v>
      </c>
      <c r="B530" s="13" t="s">
        <v>1164</v>
      </c>
      <c r="C530" s="13" t="s">
        <v>2588</v>
      </c>
      <c r="D530" s="13"/>
      <c r="E530" t="s">
        <v>2587</v>
      </c>
      <c r="F530" s="13" t="s">
        <v>1163</v>
      </c>
      <c r="G530" s="13" t="s">
        <v>1162</v>
      </c>
      <c r="H530" s="13" t="s">
        <v>259</v>
      </c>
      <c r="I530">
        <v>1</v>
      </c>
      <c r="J530" t="s">
        <v>3503</v>
      </c>
      <c r="K530" t="s">
        <v>1164</v>
      </c>
      <c r="L530" s="31">
        <v>1</v>
      </c>
      <c r="N530" s="79">
        <v>1</v>
      </c>
      <c r="Q530">
        <v>0.1</v>
      </c>
      <c r="S530" t="s">
        <v>3170</v>
      </c>
      <c r="T530" s="31">
        <v>1</v>
      </c>
      <c r="U530" s="31">
        <v>15</v>
      </c>
      <c r="V530" t="s">
        <v>2587</v>
      </c>
      <c r="W530" s="13" t="s">
        <v>1163</v>
      </c>
      <c r="X530" s="71" t="e">
        <f t="shared" si="108"/>
        <v>#DIV/0!</v>
      </c>
      <c r="Y530" s="71">
        <f t="shared" si="109"/>
        <v>99.999999999999986</v>
      </c>
      <c r="Z530" s="88" t="e">
        <f t="shared" si="110"/>
        <v>#DIV/0!</v>
      </c>
      <c r="AA530" s="88">
        <f t="shared" si="111"/>
        <v>99.999999999999986</v>
      </c>
      <c r="AB530" s="90">
        <f t="shared" si="112"/>
        <v>2.0833333333333333E-3</v>
      </c>
      <c r="AC530" s="31">
        <f t="shared" si="113"/>
        <v>480</v>
      </c>
      <c r="AD530" s="88" t="e">
        <f t="shared" si="114"/>
        <v>#DIV/0!</v>
      </c>
      <c r="AE530" s="88">
        <f t="shared" si="115"/>
        <v>2.0833333333333332E-2</v>
      </c>
      <c r="AF530" s="88" t="e">
        <f t="shared" si="116"/>
        <v>#DIV/0!</v>
      </c>
      <c r="AG530" s="88">
        <f t="shared" si="117"/>
        <v>0.66666666666666663</v>
      </c>
      <c r="AH530" s="141" t="e">
        <f t="shared" si="118"/>
        <v>#DIV/0!</v>
      </c>
      <c r="AI530" s="141" t="e">
        <f t="shared" si="119"/>
        <v>#DIV/0!</v>
      </c>
      <c r="AJ530" s="94" t="s">
        <v>4067</v>
      </c>
      <c r="AK530" s="118" t="s">
        <v>4068</v>
      </c>
    </row>
    <row r="531" spans="1:37" ht="16" x14ac:dyDescent="0.2">
      <c r="A531" s="2" t="s">
        <v>295</v>
      </c>
      <c r="B531" s="2" t="s">
        <v>1167</v>
      </c>
      <c r="C531" s="2" t="s">
        <v>2591</v>
      </c>
      <c r="D531" s="2"/>
      <c r="E531" s="18" t="s">
        <v>2590</v>
      </c>
      <c r="F531" s="2" t="s">
        <v>1166</v>
      </c>
      <c r="G531" s="2" t="s">
        <v>1165</v>
      </c>
      <c r="H531" s="2" t="s">
        <v>1158</v>
      </c>
      <c r="I531" s="25" t="s">
        <v>4069</v>
      </c>
      <c r="J531" s="27" t="s">
        <v>4070</v>
      </c>
      <c r="K531" s="27" t="s">
        <v>1167</v>
      </c>
      <c r="L531" s="31">
        <v>1</v>
      </c>
      <c r="N531" s="75">
        <v>1</v>
      </c>
      <c r="O531">
        <v>0.5</v>
      </c>
      <c r="Q531" s="18">
        <v>0.5</v>
      </c>
      <c r="R531" s="18">
        <v>1</v>
      </c>
      <c r="S531" s="18" t="s">
        <v>3017</v>
      </c>
      <c r="T531" s="31">
        <v>1</v>
      </c>
      <c r="U531" s="31">
        <v>15</v>
      </c>
      <c r="V531" s="18" t="s">
        <v>2590</v>
      </c>
      <c r="W531" s="2" t="s">
        <v>1166</v>
      </c>
      <c r="X531" s="71">
        <f t="shared" si="108"/>
        <v>20</v>
      </c>
      <c r="Y531" s="71">
        <f t="shared" si="109"/>
        <v>20</v>
      </c>
      <c r="Z531" s="88">
        <f t="shared" si="110"/>
        <v>20</v>
      </c>
      <c r="AA531" s="88">
        <f t="shared" si="111"/>
        <v>20</v>
      </c>
      <c r="AB531" s="90">
        <f t="shared" si="112"/>
        <v>2.0833333333333333E-3</v>
      </c>
      <c r="AC531" s="31">
        <f t="shared" si="113"/>
        <v>480</v>
      </c>
      <c r="AD531" s="88">
        <f t="shared" si="114"/>
        <v>4.1666666666666666E-3</v>
      </c>
      <c r="AE531" s="88">
        <f t="shared" si="115"/>
        <v>4.1666666666666666E-3</v>
      </c>
      <c r="AF531" s="88">
        <f t="shared" si="116"/>
        <v>0.13333333333333333</v>
      </c>
      <c r="AG531" s="88">
        <f t="shared" si="117"/>
        <v>0.13333333333333333</v>
      </c>
      <c r="AH531" s="88" t="e">
        <f t="shared" si="118"/>
        <v>#DIV/0!</v>
      </c>
      <c r="AI531" s="88">
        <f t="shared" si="119"/>
        <v>6.6666666666666666E-2</v>
      </c>
      <c r="AJ531" s="94" t="s">
        <v>4454</v>
      </c>
    </row>
    <row r="532" spans="1:37" ht="16" x14ac:dyDescent="0.2">
      <c r="A532" s="2" t="s">
        <v>1161</v>
      </c>
      <c r="B532" s="2" t="s">
        <v>1167</v>
      </c>
      <c r="C532" s="2" t="s">
        <v>2591</v>
      </c>
      <c r="D532" s="2"/>
      <c r="E532" s="18" t="s">
        <v>2590</v>
      </c>
      <c r="F532" s="2" t="s">
        <v>1166</v>
      </c>
      <c r="G532" s="2" t="s">
        <v>1165</v>
      </c>
      <c r="H532" s="2" t="s">
        <v>1160</v>
      </c>
      <c r="I532" s="25" t="s">
        <v>4069</v>
      </c>
      <c r="J532" s="27" t="s">
        <v>4070</v>
      </c>
      <c r="K532" s="27" t="s">
        <v>1167</v>
      </c>
      <c r="L532" s="31">
        <v>1</v>
      </c>
      <c r="N532" s="75">
        <v>1</v>
      </c>
      <c r="O532">
        <v>0.5</v>
      </c>
      <c r="Q532" s="18">
        <v>0.5</v>
      </c>
      <c r="R532" s="18">
        <v>1</v>
      </c>
      <c r="S532" s="18" t="s">
        <v>3017</v>
      </c>
      <c r="T532" s="31">
        <v>1</v>
      </c>
      <c r="U532" s="31">
        <v>15</v>
      </c>
      <c r="V532" s="18" t="s">
        <v>2590</v>
      </c>
      <c r="W532" s="2" t="s">
        <v>1166</v>
      </c>
      <c r="X532" s="71">
        <f t="shared" si="108"/>
        <v>20</v>
      </c>
      <c r="Y532" s="71">
        <f t="shared" si="109"/>
        <v>20</v>
      </c>
      <c r="Z532" s="88">
        <f t="shared" si="110"/>
        <v>20</v>
      </c>
      <c r="AA532" s="88">
        <f t="shared" si="111"/>
        <v>20</v>
      </c>
      <c r="AB532" s="90">
        <f t="shared" si="112"/>
        <v>2.0833333333333333E-3</v>
      </c>
      <c r="AC532" s="31">
        <f t="shared" si="113"/>
        <v>480</v>
      </c>
      <c r="AD532" s="88">
        <f t="shared" si="114"/>
        <v>4.1666666666666666E-3</v>
      </c>
      <c r="AE532" s="88">
        <f t="shared" si="115"/>
        <v>4.1666666666666666E-3</v>
      </c>
      <c r="AF532" s="88">
        <f t="shared" si="116"/>
        <v>0.13333333333333333</v>
      </c>
      <c r="AG532" s="88">
        <f t="shared" si="117"/>
        <v>0.13333333333333333</v>
      </c>
      <c r="AH532" s="88" t="e">
        <f t="shared" si="118"/>
        <v>#DIV/0!</v>
      </c>
      <c r="AI532" s="88">
        <f t="shared" si="119"/>
        <v>6.6666666666666666E-2</v>
      </c>
      <c r="AJ532" s="94" t="s">
        <v>4454</v>
      </c>
    </row>
    <row r="533" spans="1:37" ht="16" x14ac:dyDescent="0.2">
      <c r="A533" s="2" t="s">
        <v>295</v>
      </c>
      <c r="B533" s="2" t="s">
        <v>1170</v>
      </c>
      <c r="C533" s="2" t="s">
        <v>2593</v>
      </c>
      <c r="D533" s="2"/>
      <c r="E533" t="s">
        <v>2592</v>
      </c>
      <c r="F533" s="2" t="s">
        <v>1169</v>
      </c>
      <c r="G533" s="2" t="s">
        <v>1168</v>
      </c>
      <c r="H533" s="2" t="s">
        <v>1158</v>
      </c>
      <c r="I533">
        <v>1</v>
      </c>
      <c r="J533" s="27" t="s">
        <v>3503</v>
      </c>
      <c r="K533" s="27" t="s">
        <v>1170</v>
      </c>
      <c r="L533" s="31">
        <v>1</v>
      </c>
      <c r="N533" s="75">
        <v>2</v>
      </c>
      <c r="O533">
        <v>2.5</v>
      </c>
      <c r="Q533" s="18">
        <v>2.5</v>
      </c>
      <c r="R533" s="18">
        <v>5</v>
      </c>
      <c r="S533" s="18" t="s">
        <v>3017</v>
      </c>
      <c r="T533" s="31">
        <v>1</v>
      </c>
      <c r="U533" s="31">
        <v>15</v>
      </c>
      <c r="V533" t="s">
        <v>2592</v>
      </c>
      <c r="W533" s="2" t="s">
        <v>1169</v>
      </c>
      <c r="X533" s="71">
        <f t="shared" si="108"/>
        <v>8</v>
      </c>
      <c r="Y533" s="71">
        <f t="shared" si="109"/>
        <v>8</v>
      </c>
      <c r="Z533" s="88">
        <f t="shared" si="110"/>
        <v>8</v>
      </c>
      <c r="AA533" s="88">
        <f t="shared" si="111"/>
        <v>8</v>
      </c>
      <c r="AB533" s="90">
        <f t="shared" si="112"/>
        <v>4.1666666666666666E-3</v>
      </c>
      <c r="AC533" s="31">
        <f t="shared" si="113"/>
        <v>480</v>
      </c>
      <c r="AD533" s="88">
        <f t="shared" si="114"/>
        <v>1.6666666666666666E-3</v>
      </c>
      <c r="AE533" s="88">
        <f t="shared" si="115"/>
        <v>1.6666666666666666E-3</v>
      </c>
      <c r="AF533" s="88">
        <f t="shared" si="116"/>
        <v>5.333333333333333E-2</v>
      </c>
      <c r="AG533" s="88">
        <f t="shared" si="117"/>
        <v>5.333333333333333E-2</v>
      </c>
      <c r="AH533" s="88" t="e">
        <f t="shared" si="118"/>
        <v>#DIV/0!</v>
      </c>
      <c r="AI533" s="88">
        <f t="shared" si="119"/>
        <v>2.6666666666666665E-2</v>
      </c>
      <c r="AJ533" s="94" t="s">
        <v>4454</v>
      </c>
      <c r="AK533" s="118" t="s">
        <v>4073</v>
      </c>
    </row>
    <row r="534" spans="1:37" ht="16" x14ac:dyDescent="0.2">
      <c r="A534" s="2" t="s">
        <v>1161</v>
      </c>
      <c r="B534" s="2" t="s">
        <v>1170</v>
      </c>
      <c r="C534" s="2" t="s">
        <v>2593</v>
      </c>
      <c r="D534" s="2"/>
      <c r="E534" t="s">
        <v>2592</v>
      </c>
      <c r="F534" s="2" t="s">
        <v>1169</v>
      </c>
      <c r="G534" s="2" t="s">
        <v>1168</v>
      </c>
      <c r="H534" s="2" t="s">
        <v>1160</v>
      </c>
      <c r="I534">
        <v>1</v>
      </c>
      <c r="J534" s="27" t="s">
        <v>3503</v>
      </c>
      <c r="K534" s="27" t="s">
        <v>1170</v>
      </c>
      <c r="L534" s="31">
        <v>1</v>
      </c>
      <c r="N534" s="75">
        <v>2</v>
      </c>
      <c r="O534">
        <v>2.5</v>
      </c>
      <c r="Q534" s="18">
        <v>2.5</v>
      </c>
      <c r="R534" s="18">
        <v>5</v>
      </c>
      <c r="S534" s="18" t="s">
        <v>3017</v>
      </c>
      <c r="T534" s="31">
        <v>1</v>
      </c>
      <c r="U534" s="31">
        <v>15</v>
      </c>
      <c r="V534" t="s">
        <v>2592</v>
      </c>
      <c r="W534" s="2" t="s">
        <v>1169</v>
      </c>
      <c r="X534" s="71">
        <f t="shared" si="108"/>
        <v>8</v>
      </c>
      <c r="Y534" s="71">
        <f t="shared" si="109"/>
        <v>8</v>
      </c>
      <c r="Z534" s="88">
        <f t="shared" si="110"/>
        <v>8</v>
      </c>
      <c r="AA534" s="88">
        <f t="shared" si="111"/>
        <v>8</v>
      </c>
      <c r="AB534" s="90">
        <f t="shared" si="112"/>
        <v>4.1666666666666666E-3</v>
      </c>
      <c r="AC534" s="31">
        <f t="shared" si="113"/>
        <v>480</v>
      </c>
      <c r="AD534" s="88">
        <f t="shared" si="114"/>
        <v>1.6666666666666666E-3</v>
      </c>
      <c r="AE534" s="88">
        <f t="shared" si="115"/>
        <v>1.6666666666666666E-3</v>
      </c>
      <c r="AF534" s="88">
        <f t="shared" si="116"/>
        <v>5.333333333333333E-2</v>
      </c>
      <c r="AG534" s="88">
        <f t="shared" si="117"/>
        <v>5.333333333333333E-2</v>
      </c>
      <c r="AH534" s="88" t="e">
        <f t="shared" si="118"/>
        <v>#DIV/0!</v>
      </c>
      <c r="AI534" s="88">
        <f t="shared" si="119"/>
        <v>2.6666666666666665E-2</v>
      </c>
      <c r="AJ534" s="94" t="s">
        <v>4454</v>
      </c>
      <c r="AK534" s="118" t="s">
        <v>4073</v>
      </c>
    </row>
    <row r="535" spans="1:37" x14ac:dyDescent="0.2">
      <c r="A535" s="2" t="s">
        <v>1174</v>
      </c>
      <c r="B535" s="2" t="s">
        <v>20</v>
      </c>
      <c r="C535" s="2" t="s">
        <v>2595</v>
      </c>
      <c r="D535" s="2"/>
      <c r="E535" t="s">
        <v>2594</v>
      </c>
      <c r="F535" s="2" t="s">
        <v>1172</v>
      </c>
      <c r="G535" s="2" t="s">
        <v>1171</v>
      </c>
      <c r="H535" s="2" t="s">
        <v>1173</v>
      </c>
      <c r="N535" s="75">
        <v>0.2</v>
      </c>
      <c r="U535" s="31">
        <v>15</v>
      </c>
      <c r="V535" t="s">
        <v>2594</v>
      </c>
      <c r="W535" s="2" t="s">
        <v>1172</v>
      </c>
      <c r="X535" s="71" t="e">
        <f t="shared" si="108"/>
        <v>#DIV/0!</v>
      </c>
      <c r="Y535" s="71" t="e">
        <f t="shared" si="109"/>
        <v>#DIV/0!</v>
      </c>
      <c r="Z535" s="88" t="e">
        <f t="shared" si="110"/>
        <v>#DIV/0!</v>
      </c>
      <c r="AA535" s="88" t="e">
        <f t="shared" si="111"/>
        <v>#DIV/0!</v>
      </c>
      <c r="AB535" s="90" t="e">
        <f t="shared" si="112"/>
        <v>#DIV/0!</v>
      </c>
      <c r="AC535" s="31">
        <f t="shared" si="113"/>
        <v>0</v>
      </c>
      <c r="AD535" s="88" t="e">
        <f t="shared" si="114"/>
        <v>#DIV/0!</v>
      </c>
      <c r="AE535" s="88" t="e">
        <f t="shared" si="115"/>
        <v>#DIV/0!</v>
      </c>
      <c r="AF535" s="88" t="e">
        <f t="shared" si="116"/>
        <v>#DIV/0!</v>
      </c>
      <c r="AG535" s="88" t="e">
        <f t="shared" si="117"/>
        <v>#DIV/0!</v>
      </c>
      <c r="AH535" s="141" t="e">
        <f t="shared" si="118"/>
        <v>#DIV/0!</v>
      </c>
      <c r="AI535" s="141" t="e">
        <f t="shared" si="119"/>
        <v>#DIV/0!</v>
      </c>
      <c r="AJ535" t="s">
        <v>4074</v>
      </c>
      <c r="AK535" s="118" t="s">
        <v>4075</v>
      </c>
    </row>
    <row r="536" spans="1:37" x14ac:dyDescent="0.2">
      <c r="A536" s="2" t="s">
        <v>1177</v>
      </c>
      <c r="B536" s="2" t="s">
        <v>20</v>
      </c>
      <c r="C536" s="2" t="s">
        <v>2595</v>
      </c>
      <c r="D536" s="2"/>
      <c r="E536" t="s">
        <v>2594</v>
      </c>
      <c r="F536" s="2" t="s">
        <v>1172</v>
      </c>
      <c r="G536" s="2" t="s">
        <v>1171</v>
      </c>
      <c r="H536" s="2" t="s">
        <v>1176</v>
      </c>
      <c r="N536" s="75">
        <v>0.2</v>
      </c>
      <c r="U536" s="31">
        <v>15</v>
      </c>
      <c r="V536" t="s">
        <v>2594</v>
      </c>
      <c r="W536" s="2" t="s">
        <v>1172</v>
      </c>
      <c r="X536" s="71" t="e">
        <f t="shared" si="108"/>
        <v>#DIV/0!</v>
      </c>
      <c r="Y536" s="71" t="e">
        <f t="shared" si="109"/>
        <v>#DIV/0!</v>
      </c>
      <c r="Z536" s="88" t="e">
        <f t="shared" si="110"/>
        <v>#DIV/0!</v>
      </c>
      <c r="AA536" s="88" t="e">
        <f t="shared" si="111"/>
        <v>#DIV/0!</v>
      </c>
      <c r="AB536" s="90" t="e">
        <f t="shared" si="112"/>
        <v>#DIV/0!</v>
      </c>
      <c r="AC536" s="31">
        <f t="shared" si="113"/>
        <v>0</v>
      </c>
      <c r="AD536" s="88" t="e">
        <f t="shared" si="114"/>
        <v>#DIV/0!</v>
      </c>
      <c r="AE536" s="88" t="e">
        <f t="shared" si="115"/>
        <v>#DIV/0!</v>
      </c>
      <c r="AF536" s="88" t="e">
        <f t="shared" si="116"/>
        <v>#DIV/0!</v>
      </c>
      <c r="AG536" s="88" t="e">
        <f t="shared" si="117"/>
        <v>#DIV/0!</v>
      </c>
      <c r="AH536" s="141" t="e">
        <f t="shared" si="118"/>
        <v>#DIV/0!</v>
      </c>
      <c r="AI536" s="141" t="e">
        <f t="shared" si="119"/>
        <v>#DIV/0!</v>
      </c>
      <c r="AJ536" t="s">
        <v>4074</v>
      </c>
      <c r="AK536" s="118" t="s">
        <v>4075</v>
      </c>
    </row>
    <row r="537" spans="1:37" x14ac:dyDescent="0.2">
      <c r="A537" s="2" t="s">
        <v>1174</v>
      </c>
      <c r="B537" s="2" t="s">
        <v>20</v>
      </c>
      <c r="C537" s="2" t="s">
        <v>2597</v>
      </c>
      <c r="D537" s="2"/>
      <c r="E537" t="s">
        <v>2596</v>
      </c>
      <c r="F537" s="2" t="s">
        <v>1179</v>
      </c>
      <c r="G537" s="2" t="s">
        <v>1178</v>
      </c>
      <c r="H537" s="2" t="s">
        <v>1173</v>
      </c>
      <c r="N537" s="75">
        <v>0.2</v>
      </c>
      <c r="U537" s="31">
        <v>15</v>
      </c>
      <c r="V537" t="s">
        <v>2596</v>
      </c>
      <c r="W537" s="2" t="s">
        <v>1179</v>
      </c>
      <c r="X537" s="71" t="e">
        <f t="shared" si="108"/>
        <v>#DIV/0!</v>
      </c>
      <c r="Y537" s="71" t="e">
        <f t="shared" si="109"/>
        <v>#DIV/0!</v>
      </c>
      <c r="Z537" s="88" t="e">
        <f t="shared" si="110"/>
        <v>#DIV/0!</v>
      </c>
      <c r="AA537" s="88" t="e">
        <f t="shared" si="111"/>
        <v>#DIV/0!</v>
      </c>
      <c r="AB537" s="90" t="e">
        <f t="shared" si="112"/>
        <v>#DIV/0!</v>
      </c>
      <c r="AC537" s="31">
        <f t="shared" si="113"/>
        <v>0</v>
      </c>
      <c r="AD537" s="88" t="e">
        <f t="shared" si="114"/>
        <v>#DIV/0!</v>
      </c>
      <c r="AE537" s="88" t="e">
        <f t="shared" si="115"/>
        <v>#DIV/0!</v>
      </c>
      <c r="AF537" s="88" t="e">
        <f t="shared" si="116"/>
        <v>#DIV/0!</v>
      </c>
      <c r="AG537" s="88" t="e">
        <f t="shared" si="117"/>
        <v>#DIV/0!</v>
      </c>
      <c r="AH537" s="141" t="e">
        <f t="shared" si="118"/>
        <v>#DIV/0!</v>
      </c>
      <c r="AI537" s="141" t="e">
        <f t="shared" si="119"/>
        <v>#DIV/0!</v>
      </c>
      <c r="AJ537" t="s">
        <v>4074</v>
      </c>
      <c r="AK537" s="118" t="s">
        <v>4075</v>
      </c>
    </row>
    <row r="538" spans="1:37" x14ac:dyDescent="0.2">
      <c r="A538" s="2" t="s">
        <v>1177</v>
      </c>
      <c r="B538" s="2" t="s">
        <v>20</v>
      </c>
      <c r="C538" s="2" t="s">
        <v>2597</v>
      </c>
      <c r="D538" s="2"/>
      <c r="E538" t="s">
        <v>2596</v>
      </c>
      <c r="F538" s="2" t="s">
        <v>1179</v>
      </c>
      <c r="G538" s="2" t="s">
        <v>1178</v>
      </c>
      <c r="H538" s="2" t="s">
        <v>1176</v>
      </c>
      <c r="N538" s="75">
        <v>0.2</v>
      </c>
      <c r="U538" s="31">
        <v>15</v>
      </c>
      <c r="V538" t="s">
        <v>2596</v>
      </c>
      <c r="W538" s="2" t="s">
        <v>1179</v>
      </c>
      <c r="X538" s="71" t="e">
        <f t="shared" si="108"/>
        <v>#DIV/0!</v>
      </c>
      <c r="Y538" s="71" t="e">
        <f t="shared" si="109"/>
        <v>#DIV/0!</v>
      </c>
      <c r="Z538" s="88" t="e">
        <f t="shared" si="110"/>
        <v>#DIV/0!</v>
      </c>
      <c r="AA538" s="88" t="e">
        <f t="shared" si="111"/>
        <v>#DIV/0!</v>
      </c>
      <c r="AB538" s="90" t="e">
        <f t="shared" si="112"/>
        <v>#DIV/0!</v>
      </c>
      <c r="AC538" s="31">
        <f t="shared" si="113"/>
        <v>0</v>
      </c>
      <c r="AD538" s="88" t="e">
        <f t="shared" si="114"/>
        <v>#DIV/0!</v>
      </c>
      <c r="AE538" s="88" t="e">
        <f t="shared" si="115"/>
        <v>#DIV/0!</v>
      </c>
      <c r="AF538" s="88" t="e">
        <f t="shared" si="116"/>
        <v>#DIV/0!</v>
      </c>
      <c r="AG538" s="88" t="e">
        <f t="shared" si="117"/>
        <v>#DIV/0!</v>
      </c>
      <c r="AH538" s="141" t="e">
        <f t="shared" si="118"/>
        <v>#DIV/0!</v>
      </c>
      <c r="AI538" s="141" t="e">
        <f t="shared" si="119"/>
        <v>#DIV/0!</v>
      </c>
      <c r="AJ538" t="s">
        <v>4074</v>
      </c>
      <c r="AK538" s="118" t="s">
        <v>4075</v>
      </c>
    </row>
    <row r="539" spans="1:37" ht="16" x14ac:dyDescent="0.2">
      <c r="A539" s="2" t="s">
        <v>1177</v>
      </c>
      <c r="B539" s="2" t="s">
        <v>20</v>
      </c>
      <c r="C539" s="2" t="s">
        <v>2599</v>
      </c>
      <c r="D539" s="2"/>
      <c r="E539" t="s">
        <v>2598</v>
      </c>
      <c r="F539" s="2" t="s">
        <v>1181</v>
      </c>
      <c r="G539" s="2" t="s">
        <v>1180</v>
      </c>
      <c r="H539" s="2" t="s">
        <v>1176</v>
      </c>
      <c r="I539" s="25" t="s">
        <v>3832</v>
      </c>
      <c r="J539" s="25" t="s">
        <v>4076</v>
      </c>
      <c r="K539" s="25" t="s">
        <v>4077</v>
      </c>
      <c r="L539" s="31">
        <v>1</v>
      </c>
      <c r="N539" s="75">
        <v>0.2</v>
      </c>
      <c r="O539">
        <v>0.05</v>
      </c>
      <c r="Q539" s="18">
        <v>0.01</v>
      </c>
      <c r="R539" s="18">
        <v>0.08</v>
      </c>
      <c r="S539" t="s">
        <v>3005</v>
      </c>
      <c r="T539" s="31">
        <v>1</v>
      </c>
      <c r="U539" s="31">
        <v>15</v>
      </c>
      <c r="V539" t="s">
        <v>2598</v>
      </c>
      <c r="W539" s="2" t="s">
        <v>1181</v>
      </c>
      <c r="X539" s="71">
        <f t="shared" si="108"/>
        <v>39.999999999999993</v>
      </c>
      <c r="Y539" s="71">
        <f t="shared" si="109"/>
        <v>200</v>
      </c>
      <c r="Z539" s="88">
        <f t="shared" si="110"/>
        <v>39.999999999999993</v>
      </c>
      <c r="AA539" s="88">
        <f t="shared" si="111"/>
        <v>200</v>
      </c>
      <c r="AB539" s="90">
        <f t="shared" si="112"/>
        <v>4.1666666666666669E-4</v>
      </c>
      <c r="AC539" s="31">
        <f t="shared" si="113"/>
        <v>480</v>
      </c>
      <c r="AD539" s="88">
        <f t="shared" si="114"/>
        <v>8.3333333333333332E-3</v>
      </c>
      <c r="AE539" s="88">
        <f t="shared" si="115"/>
        <v>4.1666666666666671E-2</v>
      </c>
      <c r="AF539" s="88">
        <f t="shared" si="116"/>
        <v>0.26666666666666666</v>
      </c>
      <c r="AG539" s="88">
        <f t="shared" si="117"/>
        <v>1.3333333333333335</v>
      </c>
      <c r="AH539" s="88" t="e">
        <f t="shared" si="118"/>
        <v>#DIV/0!</v>
      </c>
      <c r="AI539" s="88">
        <f t="shared" si="119"/>
        <v>0.16666666666666669</v>
      </c>
      <c r="AJ539" s="94" t="s">
        <v>4454</v>
      </c>
      <c r="AK539" s="118" t="s">
        <v>4079</v>
      </c>
    </row>
    <row r="540" spans="1:37" ht="16" x14ac:dyDescent="0.2">
      <c r="A540" s="2" t="s">
        <v>1174</v>
      </c>
      <c r="B540" s="2" t="s">
        <v>20</v>
      </c>
      <c r="C540" s="2" t="s">
        <v>2599</v>
      </c>
      <c r="D540" s="2"/>
      <c r="E540" t="s">
        <v>2598</v>
      </c>
      <c r="F540" s="2" t="s">
        <v>1181</v>
      </c>
      <c r="G540" s="2" t="s">
        <v>1180</v>
      </c>
      <c r="H540" s="2" t="s">
        <v>1173</v>
      </c>
      <c r="I540" s="25" t="s">
        <v>3832</v>
      </c>
      <c r="J540" s="25" t="s">
        <v>4076</v>
      </c>
      <c r="K540" s="25" t="s">
        <v>4077</v>
      </c>
      <c r="L540" s="31">
        <v>1</v>
      </c>
      <c r="N540" s="75">
        <v>0.2</v>
      </c>
      <c r="O540">
        <v>0.05</v>
      </c>
      <c r="Q540" s="18">
        <v>0.01</v>
      </c>
      <c r="R540" s="18">
        <v>0.08</v>
      </c>
      <c r="S540" t="s">
        <v>3005</v>
      </c>
      <c r="T540" s="31">
        <v>1</v>
      </c>
      <c r="U540" s="31">
        <v>15</v>
      </c>
      <c r="V540" t="s">
        <v>2598</v>
      </c>
      <c r="W540" s="2" t="s">
        <v>1181</v>
      </c>
      <c r="X540" s="71">
        <f t="shared" si="108"/>
        <v>39.999999999999993</v>
      </c>
      <c r="Y540" s="71">
        <f t="shared" si="109"/>
        <v>200</v>
      </c>
      <c r="Z540" s="88">
        <f t="shared" si="110"/>
        <v>39.999999999999993</v>
      </c>
      <c r="AA540" s="88">
        <f t="shared" si="111"/>
        <v>200</v>
      </c>
      <c r="AB540" s="90">
        <f t="shared" si="112"/>
        <v>4.1666666666666669E-4</v>
      </c>
      <c r="AC540" s="31">
        <f t="shared" si="113"/>
        <v>480</v>
      </c>
      <c r="AD540" s="88">
        <f t="shared" si="114"/>
        <v>8.3333333333333332E-3</v>
      </c>
      <c r="AE540" s="88">
        <f t="shared" si="115"/>
        <v>4.1666666666666671E-2</v>
      </c>
      <c r="AF540" s="88">
        <f t="shared" si="116"/>
        <v>0.26666666666666666</v>
      </c>
      <c r="AG540" s="88">
        <f t="shared" si="117"/>
        <v>1.3333333333333335</v>
      </c>
      <c r="AH540" s="88" t="e">
        <f t="shared" si="118"/>
        <v>#DIV/0!</v>
      </c>
      <c r="AI540" s="88">
        <f t="shared" si="119"/>
        <v>0.16666666666666669</v>
      </c>
      <c r="AJ540" s="94" t="s">
        <v>4454</v>
      </c>
      <c r="AK540" s="118" t="s">
        <v>4079</v>
      </c>
    </row>
    <row r="541" spans="1:37" ht="16" x14ac:dyDescent="0.2">
      <c r="A541" s="2" t="s">
        <v>1174</v>
      </c>
      <c r="B541" s="2" t="s">
        <v>20</v>
      </c>
      <c r="C541" s="2" t="s">
        <v>2602</v>
      </c>
      <c r="D541" s="2"/>
      <c r="E541" t="s">
        <v>2601</v>
      </c>
      <c r="F541" s="2" t="s">
        <v>1184</v>
      </c>
      <c r="G541" s="2" t="s">
        <v>1183</v>
      </c>
      <c r="H541" s="2" t="s">
        <v>1173</v>
      </c>
      <c r="I541" s="25" t="s">
        <v>3832</v>
      </c>
      <c r="J541" s="25" t="s">
        <v>4076</v>
      </c>
      <c r="K541" s="25" t="s">
        <v>4077</v>
      </c>
      <c r="L541" s="31">
        <v>1</v>
      </c>
      <c r="N541" s="75">
        <v>0.2</v>
      </c>
      <c r="Q541">
        <v>0.5</v>
      </c>
      <c r="R541">
        <v>1</v>
      </c>
      <c r="S541" t="s">
        <v>3017</v>
      </c>
      <c r="T541" s="31">
        <v>1</v>
      </c>
      <c r="U541" s="31">
        <v>15</v>
      </c>
      <c r="V541" t="s">
        <v>2601</v>
      </c>
      <c r="W541" s="2" t="s">
        <v>1184</v>
      </c>
      <c r="X541" s="71" t="e">
        <f t="shared" si="108"/>
        <v>#DIV/0!</v>
      </c>
      <c r="Y541" s="71">
        <f t="shared" si="109"/>
        <v>4</v>
      </c>
      <c r="Z541" s="88" t="e">
        <f t="shared" si="110"/>
        <v>#DIV/0!</v>
      </c>
      <c r="AA541" s="88">
        <f t="shared" si="111"/>
        <v>4</v>
      </c>
      <c r="AB541" s="90">
        <f t="shared" si="112"/>
        <v>4.1666666666666669E-4</v>
      </c>
      <c r="AC541" s="31">
        <f t="shared" si="113"/>
        <v>480</v>
      </c>
      <c r="AD541" s="88" t="e">
        <f t="shared" si="114"/>
        <v>#DIV/0!</v>
      </c>
      <c r="AE541" s="88">
        <f t="shared" si="115"/>
        <v>8.3333333333333339E-4</v>
      </c>
      <c r="AF541" s="88" t="e">
        <f t="shared" si="116"/>
        <v>#DIV/0!</v>
      </c>
      <c r="AG541" s="88">
        <f t="shared" si="117"/>
        <v>2.6666666666666668E-2</v>
      </c>
      <c r="AH541" s="88" t="e">
        <f t="shared" si="118"/>
        <v>#DIV/0!</v>
      </c>
      <c r="AI541" s="88">
        <f t="shared" si="119"/>
        <v>1.3333333333333334E-2</v>
      </c>
      <c r="AJ541" s="94" t="s">
        <v>4454</v>
      </c>
      <c r="AK541" s="118" t="s">
        <v>4080</v>
      </c>
    </row>
    <row r="542" spans="1:37" ht="16" x14ac:dyDescent="0.2">
      <c r="A542" s="2" t="s">
        <v>1177</v>
      </c>
      <c r="B542" s="2" t="s">
        <v>20</v>
      </c>
      <c r="C542" s="2" t="s">
        <v>2602</v>
      </c>
      <c r="D542" s="2"/>
      <c r="E542" t="s">
        <v>2601</v>
      </c>
      <c r="F542" s="2" t="s">
        <v>1184</v>
      </c>
      <c r="G542" s="2" t="s">
        <v>1183</v>
      </c>
      <c r="H542" s="2" t="s">
        <v>1176</v>
      </c>
      <c r="I542" s="25" t="s">
        <v>3832</v>
      </c>
      <c r="J542" s="25" t="s">
        <v>4076</v>
      </c>
      <c r="K542" s="25" t="s">
        <v>4077</v>
      </c>
      <c r="L542" s="31">
        <v>1</v>
      </c>
      <c r="N542" s="75">
        <v>0.2</v>
      </c>
      <c r="Q542">
        <v>0.5</v>
      </c>
      <c r="R542">
        <v>1</v>
      </c>
      <c r="S542" t="s">
        <v>3017</v>
      </c>
      <c r="T542" s="31">
        <v>1</v>
      </c>
      <c r="U542" s="31">
        <v>15</v>
      </c>
      <c r="V542" t="s">
        <v>2601</v>
      </c>
      <c r="W542" s="2" t="s">
        <v>1184</v>
      </c>
      <c r="X542" s="71" t="e">
        <f t="shared" si="108"/>
        <v>#DIV/0!</v>
      </c>
      <c r="Y542" s="71">
        <f t="shared" si="109"/>
        <v>4</v>
      </c>
      <c r="Z542" s="88" t="e">
        <f t="shared" si="110"/>
        <v>#DIV/0!</v>
      </c>
      <c r="AA542" s="88">
        <f t="shared" si="111"/>
        <v>4</v>
      </c>
      <c r="AB542" s="90">
        <f t="shared" si="112"/>
        <v>4.1666666666666669E-4</v>
      </c>
      <c r="AC542" s="31">
        <f t="shared" si="113"/>
        <v>480</v>
      </c>
      <c r="AD542" s="88" t="e">
        <f t="shared" si="114"/>
        <v>#DIV/0!</v>
      </c>
      <c r="AE542" s="88">
        <f t="shared" si="115"/>
        <v>8.3333333333333339E-4</v>
      </c>
      <c r="AF542" s="88" t="e">
        <f t="shared" si="116"/>
        <v>#DIV/0!</v>
      </c>
      <c r="AG542" s="88">
        <f t="shared" si="117"/>
        <v>2.6666666666666668E-2</v>
      </c>
      <c r="AH542" s="88" t="e">
        <f t="shared" si="118"/>
        <v>#DIV/0!</v>
      </c>
      <c r="AI542" s="88">
        <f t="shared" si="119"/>
        <v>1.3333333333333334E-2</v>
      </c>
      <c r="AJ542" s="94" t="s">
        <v>4454</v>
      </c>
      <c r="AK542" s="118" t="s">
        <v>4080</v>
      </c>
    </row>
    <row r="543" spans="1:37" ht="16" x14ac:dyDescent="0.2">
      <c r="A543" s="2" t="s">
        <v>1174</v>
      </c>
      <c r="B543" s="2" t="s">
        <v>20</v>
      </c>
      <c r="C543" s="2" t="s">
        <v>2604</v>
      </c>
      <c r="D543" s="2"/>
      <c r="E543" t="s">
        <v>2603</v>
      </c>
      <c r="F543" s="2" t="s">
        <v>1186</v>
      </c>
      <c r="G543" s="2" t="s">
        <v>1185</v>
      </c>
      <c r="H543" s="2" t="s">
        <v>1173</v>
      </c>
      <c r="I543" s="25" t="s">
        <v>3832</v>
      </c>
      <c r="J543" s="25" t="s">
        <v>4076</v>
      </c>
      <c r="K543" s="25" t="s">
        <v>4077</v>
      </c>
      <c r="L543" s="31">
        <v>1</v>
      </c>
      <c r="N543" s="75">
        <v>0.2</v>
      </c>
      <c r="Q543">
        <v>0.1</v>
      </c>
      <c r="R543">
        <v>0.8</v>
      </c>
      <c r="S543" t="s">
        <v>2995</v>
      </c>
      <c r="T543" s="31">
        <v>1</v>
      </c>
      <c r="U543" s="31">
        <v>15</v>
      </c>
      <c r="V543" t="s">
        <v>2603</v>
      </c>
      <c r="W543" s="2" t="s">
        <v>1186</v>
      </c>
      <c r="X543" s="71" t="e">
        <f t="shared" si="108"/>
        <v>#DIV/0!</v>
      </c>
      <c r="Y543" s="71">
        <f t="shared" si="109"/>
        <v>19.999999999999996</v>
      </c>
      <c r="Z543" s="88" t="e">
        <f t="shared" si="110"/>
        <v>#DIV/0!</v>
      </c>
      <c r="AA543" s="88">
        <f t="shared" si="111"/>
        <v>19.999999999999996</v>
      </c>
      <c r="AB543" s="90">
        <f t="shared" si="112"/>
        <v>4.1666666666666669E-4</v>
      </c>
      <c r="AC543" s="31">
        <f t="shared" si="113"/>
        <v>480</v>
      </c>
      <c r="AD543" s="88" t="e">
        <f t="shared" si="114"/>
        <v>#DIV/0!</v>
      </c>
      <c r="AE543" s="88">
        <f t="shared" si="115"/>
        <v>4.1666666666666666E-3</v>
      </c>
      <c r="AF543" s="88" t="e">
        <f t="shared" si="116"/>
        <v>#DIV/0!</v>
      </c>
      <c r="AG543" s="88">
        <f t="shared" si="117"/>
        <v>0.13333333333333333</v>
      </c>
      <c r="AH543" s="88" t="e">
        <f t="shared" si="118"/>
        <v>#DIV/0!</v>
      </c>
      <c r="AI543" s="88">
        <f t="shared" si="119"/>
        <v>1.6666666666666666E-2</v>
      </c>
      <c r="AJ543" s="94" t="s">
        <v>4454</v>
      </c>
      <c r="AK543" s="118" t="s">
        <v>4081</v>
      </c>
    </row>
    <row r="544" spans="1:37" ht="16" x14ac:dyDescent="0.2">
      <c r="A544" s="2" t="s">
        <v>1177</v>
      </c>
      <c r="B544" s="2" t="s">
        <v>20</v>
      </c>
      <c r="C544" s="2" t="s">
        <v>2604</v>
      </c>
      <c r="D544" s="2"/>
      <c r="E544" s="17" t="s">
        <v>2603</v>
      </c>
      <c r="F544" s="2" t="s">
        <v>1186</v>
      </c>
      <c r="G544" s="2" t="s">
        <v>1185</v>
      </c>
      <c r="H544" s="2" t="s">
        <v>1176</v>
      </c>
      <c r="I544" s="25" t="s">
        <v>3832</v>
      </c>
      <c r="J544" s="25" t="s">
        <v>4076</v>
      </c>
      <c r="K544" s="25" t="s">
        <v>4077</v>
      </c>
      <c r="L544" s="31">
        <v>1</v>
      </c>
      <c r="N544" s="75">
        <v>0.2</v>
      </c>
      <c r="Q544">
        <v>0.1</v>
      </c>
      <c r="R544">
        <v>0.8</v>
      </c>
      <c r="S544" t="s">
        <v>2995</v>
      </c>
      <c r="T544" s="31">
        <v>1</v>
      </c>
      <c r="U544" s="31">
        <v>15</v>
      </c>
      <c r="V544" s="17" t="s">
        <v>2603</v>
      </c>
      <c r="W544" s="2" t="s">
        <v>1186</v>
      </c>
      <c r="X544" s="71" t="e">
        <f t="shared" si="108"/>
        <v>#DIV/0!</v>
      </c>
      <c r="Y544" s="71">
        <f t="shared" si="109"/>
        <v>19.999999999999996</v>
      </c>
      <c r="Z544" s="88" t="e">
        <f t="shared" si="110"/>
        <v>#DIV/0!</v>
      </c>
      <c r="AA544" s="88">
        <f t="shared" si="111"/>
        <v>19.999999999999996</v>
      </c>
      <c r="AB544" s="90">
        <f t="shared" si="112"/>
        <v>4.1666666666666669E-4</v>
      </c>
      <c r="AC544" s="31">
        <f t="shared" si="113"/>
        <v>480</v>
      </c>
      <c r="AD544" s="88" t="e">
        <f t="shared" si="114"/>
        <v>#DIV/0!</v>
      </c>
      <c r="AE544" s="88">
        <f t="shared" si="115"/>
        <v>4.1666666666666666E-3</v>
      </c>
      <c r="AF544" s="88" t="e">
        <f t="shared" si="116"/>
        <v>#DIV/0!</v>
      </c>
      <c r="AG544" s="88">
        <f t="shared" si="117"/>
        <v>0.13333333333333333</v>
      </c>
      <c r="AH544" s="88" t="e">
        <f t="shared" si="118"/>
        <v>#DIV/0!</v>
      </c>
      <c r="AI544" s="88">
        <f t="shared" si="119"/>
        <v>1.6666666666666666E-2</v>
      </c>
      <c r="AJ544" s="94" t="s">
        <v>4454</v>
      </c>
      <c r="AK544" s="118" t="s">
        <v>4081</v>
      </c>
    </row>
    <row r="545" spans="1:37" ht="16" x14ac:dyDescent="0.2">
      <c r="A545" s="2" t="s">
        <v>1174</v>
      </c>
      <c r="B545" s="2" t="s">
        <v>20</v>
      </c>
      <c r="C545" s="2" t="s">
        <v>2606</v>
      </c>
      <c r="D545" s="2"/>
      <c r="E545" s="17" t="s">
        <v>2605</v>
      </c>
      <c r="F545" s="2" t="s">
        <v>1188</v>
      </c>
      <c r="G545" s="2" t="s">
        <v>1187</v>
      </c>
      <c r="H545" s="2" t="s">
        <v>1173</v>
      </c>
      <c r="I545" s="25" t="s">
        <v>4069</v>
      </c>
      <c r="J545" s="25" t="s">
        <v>4070</v>
      </c>
      <c r="K545" s="25" t="s">
        <v>1167</v>
      </c>
      <c r="L545" s="31">
        <v>1</v>
      </c>
      <c r="N545" s="75">
        <v>0.2</v>
      </c>
      <c r="O545">
        <v>5</v>
      </c>
      <c r="Q545" s="18">
        <v>5</v>
      </c>
      <c r="R545" s="18">
        <v>10</v>
      </c>
      <c r="S545" t="s">
        <v>3017</v>
      </c>
      <c r="T545" s="31">
        <v>1</v>
      </c>
      <c r="U545" s="31">
        <v>15</v>
      </c>
      <c r="V545" s="17" t="s">
        <v>2605</v>
      </c>
      <c r="W545" s="2" t="s">
        <v>1188</v>
      </c>
      <c r="X545" s="71">
        <f t="shared" si="108"/>
        <v>0.4</v>
      </c>
      <c r="Y545" s="71">
        <f t="shared" si="109"/>
        <v>0.4</v>
      </c>
      <c r="Z545" s="88">
        <f t="shared" si="110"/>
        <v>0.4</v>
      </c>
      <c r="AA545" s="88">
        <f t="shared" si="111"/>
        <v>0.4</v>
      </c>
      <c r="AB545" s="90">
        <f t="shared" si="112"/>
        <v>4.1666666666666669E-4</v>
      </c>
      <c r="AC545" s="31">
        <f t="shared" si="113"/>
        <v>480</v>
      </c>
      <c r="AD545" s="88">
        <f t="shared" si="114"/>
        <v>8.3333333333333344E-5</v>
      </c>
      <c r="AE545" s="88">
        <f t="shared" si="115"/>
        <v>8.3333333333333344E-5</v>
      </c>
      <c r="AF545" s="88">
        <f t="shared" si="116"/>
        <v>2.666666666666667E-3</v>
      </c>
      <c r="AG545" s="88">
        <f t="shared" si="117"/>
        <v>2.666666666666667E-3</v>
      </c>
      <c r="AH545" s="88" t="e">
        <f t="shared" si="118"/>
        <v>#DIV/0!</v>
      </c>
      <c r="AI545" s="88">
        <f t="shared" si="119"/>
        <v>1.3333333333333335E-3</v>
      </c>
      <c r="AJ545" s="94" t="s">
        <v>4454</v>
      </c>
    </row>
    <row r="546" spans="1:37" ht="16" x14ac:dyDescent="0.2">
      <c r="A546" s="2" t="s">
        <v>1177</v>
      </c>
      <c r="B546" s="2" t="s">
        <v>20</v>
      </c>
      <c r="C546" s="2" t="s">
        <v>2606</v>
      </c>
      <c r="D546" s="2"/>
      <c r="E546" s="17" t="s">
        <v>2605</v>
      </c>
      <c r="F546" s="2" t="s">
        <v>1188</v>
      </c>
      <c r="G546" s="2" t="s">
        <v>1187</v>
      </c>
      <c r="H546" s="2" t="s">
        <v>1176</v>
      </c>
      <c r="I546" s="25" t="s">
        <v>4069</v>
      </c>
      <c r="J546" s="25" t="s">
        <v>4070</v>
      </c>
      <c r="K546" s="25" t="s">
        <v>1167</v>
      </c>
      <c r="L546" s="65">
        <v>1</v>
      </c>
      <c r="N546" s="75">
        <v>0.2</v>
      </c>
      <c r="O546">
        <v>5</v>
      </c>
      <c r="Q546" s="18">
        <v>5</v>
      </c>
      <c r="R546" s="18">
        <v>10</v>
      </c>
      <c r="S546" t="s">
        <v>3017</v>
      </c>
      <c r="T546" s="31">
        <v>1</v>
      </c>
      <c r="U546" s="31">
        <v>15</v>
      </c>
      <c r="V546" s="17" t="s">
        <v>2605</v>
      </c>
      <c r="W546" s="2" t="s">
        <v>1188</v>
      </c>
      <c r="X546" s="71">
        <f t="shared" si="108"/>
        <v>0.4</v>
      </c>
      <c r="Y546" s="71">
        <f t="shared" si="109"/>
        <v>0.4</v>
      </c>
      <c r="Z546" s="88">
        <f t="shared" si="110"/>
        <v>0.4</v>
      </c>
      <c r="AA546" s="88">
        <f t="shared" si="111"/>
        <v>0.4</v>
      </c>
      <c r="AB546" s="90">
        <f t="shared" si="112"/>
        <v>4.1666666666666669E-4</v>
      </c>
      <c r="AC546" s="31">
        <f t="shared" si="113"/>
        <v>480</v>
      </c>
      <c r="AD546" s="88">
        <f t="shared" si="114"/>
        <v>8.3333333333333344E-5</v>
      </c>
      <c r="AE546" s="88">
        <f t="shared" si="115"/>
        <v>8.3333333333333344E-5</v>
      </c>
      <c r="AF546" s="88">
        <f t="shared" si="116"/>
        <v>2.666666666666667E-3</v>
      </c>
      <c r="AG546" s="88">
        <f t="shared" si="117"/>
        <v>2.666666666666667E-3</v>
      </c>
      <c r="AH546" s="88" t="e">
        <f t="shared" si="118"/>
        <v>#DIV/0!</v>
      </c>
      <c r="AI546" s="88">
        <f t="shared" si="119"/>
        <v>1.3333333333333335E-3</v>
      </c>
      <c r="AJ546" s="94" t="s">
        <v>4454</v>
      </c>
    </row>
    <row r="547" spans="1:37" x14ac:dyDescent="0.2">
      <c r="A547" s="2" t="s">
        <v>1177</v>
      </c>
      <c r="B547" s="2" t="s">
        <v>20</v>
      </c>
      <c r="C547" s="2" t="s">
        <v>2608</v>
      </c>
      <c r="D547" s="2"/>
      <c r="E547" s="17" t="s">
        <v>2607</v>
      </c>
      <c r="F547" s="2" t="s">
        <v>1190</v>
      </c>
      <c r="G547" s="2" t="s">
        <v>1189</v>
      </c>
      <c r="H547" s="2" t="s">
        <v>1176</v>
      </c>
      <c r="N547" s="75">
        <v>0.2</v>
      </c>
      <c r="U547" s="31">
        <v>15</v>
      </c>
      <c r="V547" s="17" t="s">
        <v>2607</v>
      </c>
      <c r="W547" s="2" t="s">
        <v>1190</v>
      </c>
      <c r="X547" s="71" t="e">
        <f t="shared" si="108"/>
        <v>#DIV/0!</v>
      </c>
      <c r="Y547" s="71" t="e">
        <f t="shared" si="109"/>
        <v>#DIV/0!</v>
      </c>
      <c r="Z547" s="88" t="e">
        <f t="shared" si="110"/>
        <v>#DIV/0!</v>
      </c>
      <c r="AA547" s="88" t="e">
        <f t="shared" si="111"/>
        <v>#DIV/0!</v>
      </c>
      <c r="AB547" s="90" t="e">
        <f t="shared" si="112"/>
        <v>#DIV/0!</v>
      </c>
      <c r="AC547" s="31">
        <f t="shared" si="113"/>
        <v>0</v>
      </c>
      <c r="AD547" s="88" t="e">
        <f t="shared" si="114"/>
        <v>#DIV/0!</v>
      </c>
      <c r="AE547" s="88" t="e">
        <f t="shared" si="115"/>
        <v>#DIV/0!</v>
      </c>
      <c r="AF547" s="88" t="e">
        <f t="shared" si="116"/>
        <v>#DIV/0!</v>
      </c>
      <c r="AG547" s="88" t="e">
        <f t="shared" si="117"/>
        <v>#DIV/0!</v>
      </c>
      <c r="AH547" s="141" t="e">
        <f t="shared" si="118"/>
        <v>#DIV/0!</v>
      </c>
      <c r="AI547" s="141" t="e">
        <f t="shared" si="119"/>
        <v>#DIV/0!</v>
      </c>
      <c r="AJ547" t="s">
        <v>4074</v>
      </c>
      <c r="AK547" s="118" t="s">
        <v>4083</v>
      </c>
    </row>
    <row r="548" spans="1:37" x14ac:dyDescent="0.2">
      <c r="A548" s="2" t="s">
        <v>1174</v>
      </c>
      <c r="B548" s="2" t="s">
        <v>20</v>
      </c>
      <c r="C548" s="2" t="s">
        <v>2608</v>
      </c>
      <c r="D548" s="2"/>
      <c r="E548" s="17" t="s">
        <v>2607</v>
      </c>
      <c r="F548" s="2" t="s">
        <v>1190</v>
      </c>
      <c r="G548" s="2" t="s">
        <v>1189</v>
      </c>
      <c r="H548" s="2" t="s">
        <v>1173</v>
      </c>
      <c r="N548" s="75">
        <v>0.2</v>
      </c>
      <c r="U548" s="31">
        <v>15</v>
      </c>
      <c r="V548" s="17" t="s">
        <v>2607</v>
      </c>
      <c r="W548" s="2" t="s">
        <v>1190</v>
      </c>
      <c r="X548" s="71" t="e">
        <f t="shared" si="108"/>
        <v>#DIV/0!</v>
      </c>
      <c r="Y548" s="71" t="e">
        <f t="shared" si="109"/>
        <v>#DIV/0!</v>
      </c>
      <c r="Z548" s="88" t="e">
        <f t="shared" si="110"/>
        <v>#DIV/0!</v>
      </c>
      <c r="AA548" s="88" t="e">
        <f t="shared" si="111"/>
        <v>#DIV/0!</v>
      </c>
      <c r="AB548" s="90" t="e">
        <f t="shared" si="112"/>
        <v>#DIV/0!</v>
      </c>
      <c r="AC548" s="31">
        <f t="shared" si="113"/>
        <v>0</v>
      </c>
      <c r="AD548" s="88" t="e">
        <f t="shared" si="114"/>
        <v>#DIV/0!</v>
      </c>
      <c r="AE548" s="88" t="e">
        <f t="shared" si="115"/>
        <v>#DIV/0!</v>
      </c>
      <c r="AF548" s="88" t="e">
        <f t="shared" si="116"/>
        <v>#DIV/0!</v>
      </c>
      <c r="AG548" s="88" t="e">
        <f t="shared" si="117"/>
        <v>#DIV/0!</v>
      </c>
      <c r="AH548" s="141" t="e">
        <f t="shared" si="118"/>
        <v>#DIV/0!</v>
      </c>
      <c r="AI548" s="141" t="e">
        <f t="shared" si="119"/>
        <v>#DIV/0!</v>
      </c>
      <c r="AJ548" t="s">
        <v>4074</v>
      </c>
      <c r="AK548" s="118" t="s">
        <v>4083</v>
      </c>
    </row>
    <row r="549" spans="1:37" x14ac:dyDescent="0.2">
      <c r="A549" s="2" t="s">
        <v>1174</v>
      </c>
      <c r="B549" s="2" t="s">
        <v>20</v>
      </c>
      <c r="C549" s="2" t="s">
        <v>2610</v>
      </c>
      <c r="D549" s="2"/>
      <c r="E549" s="17" t="s">
        <v>2609</v>
      </c>
      <c r="F549" s="2" t="s">
        <v>1192</v>
      </c>
      <c r="G549" s="2" t="s">
        <v>1191</v>
      </c>
      <c r="H549" s="2" t="s">
        <v>1173</v>
      </c>
      <c r="I549">
        <v>2</v>
      </c>
      <c r="J549" s="27" t="s">
        <v>3904</v>
      </c>
      <c r="K549" s="27" t="s">
        <v>1164</v>
      </c>
      <c r="L549" s="31">
        <v>2</v>
      </c>
      <c r="N549" s="75">
        <v>0.2</v>
      </c>
      <c r="T549" s="31">
        <v>2</v>
      </c>
      <c r="U549" s="31">
        <v>15</v>
      </c>
      <c r="V549" s="17" t="s">
        <v>2609</v>
      </c>
      <c r="W549" s="2" t="s">
        <v>1192</v>
      </c>
      <c r="X549" s="71" t="e">
        <f t="shared" si="108"/>
        <v>#DIV/0!</v>
      </c>
      <c r="Y549" s="71" t="e">
        <f t="shared" si="109"/>
        <v>#DIV/0!</v>
      </c>
      <c r="Z549" s="88" t="e">
        <f t="shared" si="110"/>
        <v>#DIV/0!</v>
      </c>
      <c r="AA549" s="88" t="e">
        <f t="shared" si="111"/>
        <v>#DIV/0!</v>
      </c>
      <c r="AB549" s="90">
        <f t="shared" si="112"/>
        <v>2.0833333333333335E-4</v>
      </c>
      <c r="AC549" s="31">
        <f t="shared" si="113"/>
        <v>960</v>
      </c>
      <c r="AD549" s="88" t="e">
        <f t="shared" si="114"/>
        <v>#DIV/0!</v>
      </c>
      <c r="AE549" s="88" t="e">
        <f t="shared" si="115"/>
        <v>#DIV/0!</v>
      </c>
      <c r="AF549" s="88" t="e">
        <f t="shared" si="116"/>
        <v>#DIV/0!</v>
      </c>
      <c r="AG549" s="88" t="e">
        <f t="shared" si="117"/>
        <v>#DIV/0!</v>
      </c>
      <c r="AH549" s="141" t="e">
        <f t="shared" si="118"/>
        <v>#DIV/0!</v>
      </c>
      <c r="AI549" s="141" t="e">
        <f t="shared" si="119"/>
        <v>#DIV/0!</v>
      </c>
      <c r="AJ549" t="s">
        <v>4074</v>
      </c>
      <c r="AK549" s="118" t="s">
        <v>4084</v>
      </c>
    </row>
    <row r="550" spans="1:37" x14ac:dyDescent="0.2">
      <c r="A550" s="2" t="s">
        <v>1177</v>
      </c>
      <c r="B550" s="2" t="s">
        <v>20</v>
      </c>
      <c r="C550" s="2" t="s">
        <v>2610</v>
      </c>
      <c r="D550" s="2"/>
      <c r="E550" s="17" t="s">
        <v>2609</v>
      </c>
      <c r="F550" s="2" t="s">
        <v>1192</v>
      </c>
      <c r="G550" s="2" t="s">
        <v>1191</v>
      </c>
      <c r="H550" s="2" t="s">
        <v>1176</v>
      </c>
      <c r="I550">
        <v>2</v>
      </c>
      <c r="J550" s="27" t="s">
        <v>3904</v>
      </c>
      <c r="K550" s="27" t="s">
        <v>1164</v>
      </c>
      <c r="L550" s="31">
        <v>2</v>
      </c>
      <c r="N550" s="75">
        <v>0.2</v>
      </c>
      <c r="T550" s="31">
        <v>2</v>
      </c>
      <c r="U550" s="31">
        <v>15</v>
      </c>
      <c r="V550" s="17" t="s">
        <v>2609</v>
      </c>
      <c r="W550" s="2" t="s">
        <v>1192</v>
      </c>
      <c r="X550" s="71" t="e">
        <f t="shared" si="108"/>
        <v>#DIV/0!</v>
      </c>
      <c r="Y550" s="71" t="e">
        <f t="shared" si="109"/>
        <v>#DIV/0!</v>
      </c>
      <c r="Z550" s="88" t="e">
        <f t="shared" si="110"/>
        <v>#DIV/0!</v>
      </c>
      <c r="AA550" s="88" t="e">
        <f t="shared" si="111"/>
        <v>#DIV/0!</v>
      </c>
      <c r="AB550" s="90">
        <f t="shared" si="112"/>
        <v>2.0833333333333335E-4</v>
      </c>
      <c r="AC550" s="31">
        <f t="shared" si="113"/>
        <v>960</v>
      </c>
      <c r="AD550" s="88" t="e">
        <f t="shared" si="114"/>
        <v>#DIV/0!</v>
      </c>
      <c r="AE550" s="88" t="e">
        <f t="shared" si="115"/>
        <v>#DIV/0!</v>
      </c>
      <c r="AF550" s="88" t="e">
        <f t="shared" si="116"/>
        <v>#DIV/0!</v>
      </c>
      <c r="AG550" s="88" t="e">
        <f t="shared" si="117"/>
        <v>#DIV/0!</v>
      </c>
      <c r="AH550" s="141" t="e">
        <f t="shared" si="118"/>
        <v>#DIV/0!</v>
      </c>
      <c r="AI550" s="141" t="e">
        <f t="shared" si="119"/>
        <v>#DIV/0!</v>
      </c>
      <c r="AJ550" t="s">
        <v>4074</v>
      </c>
      <c r="AK550" s="118" t="s">
        <v>4084</v>
      </c>
    </row>
    <row r="551" spans="1:37" ht="16" x14ac:dyDescent="0.2">
      <c r="A551" s="2" t="s">
        <v>1174</v>
      </c>
      <c r="B551" s="2" t="s">
        <v>20</v>
      </c>
      <c r="C551" s="2" t="s">
        <v>2612</v>
      </c>
      <c r="D551" s="2"/>
      <c r="E551" s="17" t="s">
        <v>2611</v>
      </c>
      <c r="F551" s="2" t="s">
        <v>1195</v>
      </c>
      <c r="G551" s="2" t="s">
        <v>1194</v>
      </c>
      <c r="H551" s="2" t="s">
        <v>1173</v>
      </c>
      <c r="I551">
        <v>1</v>
      </c>
      <c r="J551" s="27" t="s">
        <v>3762</v>
      </c>
      <c r="K551" s="27" t="s">
        <v>1164</v>
      </c>
      <c r="L551" s="31">
        <v>1</v>
      </c>
      <c r="N551" s="75">
        <v>0.2</v>
      </c>
      <c r="R551">
        <v>1</v>
      </c>
      <c r="S551" t="s">
        <v>3246</v>
      </c>
      <c r="T551" s="31">
        <v>1</v>
      </c>
      <c r="U551" s="31">
        <v>15</v>
      </c>
      <c r="V551" s="17" t="s">
        <v>2611</v>
      </c>
      <c r="W551" s="2" t="s">
        <v>1195</v>
      </c>
      <c r="X551" s="71" t="e">
        <f t="shared" si="108"/>
        <v>#DIV/0!</v>
      </c>
      <c r="Y551" s="71" t="e">
        <f t="shared" si="109"/>
        <v>#DIV/0!</v>
      </c>
      <c r="Z551" s="88" t="e">
        <f t="shared" si="110"/>
        <v>#DIV/0!</v>
      </c>
      <c r="AA551" s="88" t="e">
        <f t="shared" si="111"/>
        <v>#DIV/0!</v>
      </c>
      <c r="AB551" s="90">
        <f t="shared" si="112"/>
        <v>4.1666666666666669E-4</v>
      </c>
      <c r="AC551" s="31">
        <f t="shared" si="113"/>
        <v>480</v>
      </c>
      <c r="AD551" s="88" t="e">
        <f t="shared" si="114"/>
        <v>#DIV/0!</v>
      </c>
      <c r="AE551" s="88" t="e">
        <f t="shared" si="115"/>
        <v>#DIV/0!</v>
      </c>
      <c r="AF551" s="88" t="e">
        <f t="shared" si="116"/>
        <v>#DIV/0!</v>
      </c>
      <c r="AG551" s="88" t="e">
        <f t="shared" si="117"/>
        <v>#DIV/0!</v>
      </c>
      <c r="AH551" s="88" t="e">
        <f t="shared" si="118"/>
        <v>#DIV/0!</v>
      </c>
      <c r="AI551" s="88">
        <f t="shared" si="119"/>
        <v>1.3333333333333334E-2</v>
      </c>
      <c r="AJ551" s="94" t="s">
        <v>4454</v>
      </c>
      <c r="AK551" s="118" t="s">
        <v>4086</v>
      </c>
    </row>
    <row r="552" spans="1:37" ht="16" x14ac:dyDescent="0.2">
      <c r="A552" s="2" t="s">
        <v>1177</v>
      </c>
      <c r="B552" s="2" t="s">
        <v>20</v>
      </c>
      <c r="C552" s="2" t="s">
        <v>2612</v>
      </c>
      <c r="D552" s="2"/>
      <c r="E552" s="17" t="s">
        <v>2611</v>
      </c>
      <c r="F552" s="2" t="s">
        <v>1195</v>
      </c>
      <c r="G552" s="2" t="s">
        <v>1194</v>
      </c>
      <c r="H552" s="2" t="s">
        <v>1176</v>
      </c>
      <c r="I552">
        <v>1</v>
      </c>
      <c r="J552" s="27" t="s">
        <v>3762</v>
      </c>
      <c r="K552" s="27" t="s">
        <v>1164</v>
      </c>
      <c r="L552" s="31">
        <v>1</v>
      </c>
      <c r="N552" s="75">
        <v>0.2</v>
      </c>
      <c r="R552">
        <v>1</v>
      </c>
      <c r="S552" t="s">
        <v>3246</v>
      </c>
      <c r="T552" s="31">
        <v>1</v>
      </c>
      <c r="U552" s="31">
        <v>15</v>
      </c>
      <c r="V552" s="17" t="s">
        <v>2611</v>
      </c>
      <c r="W552" s="2" t="s">
        <v>1195</v>
      </c>
      <c r="X552" s="71" t="e">
        <f t="shared" si="108"/>
        <v>#DIV/0!</v>
      </c>
      <c r="Y552" s="71" t="e">
        <f t="shared" si="109"/>
        <v>#DIV/0!</v>
      </c>
      <c r="Z552" s="88" t="e">
        <f t="shared" si="110"/>
        <v>#DIV/0!</v>
      </c>
      <c r="AA552" s="88" t="e">
        <f t="shared" si="111"/>
        <v>#DIV/0!</v>
      </c>
      <c r="AB552" s="90">
        <f t="shared" si="112"/>
        <v>4.1666666666666669E-4</v>
      </c>
      <c r="AC552" s="31">
        <f t="shared" si="113"/>
        <v>480</v>
      </c>
      <c r="AD552" s="88" t="e">
        <f t="shared" si="114"/>
        <v>#DIV/0!</v>
      </c>
      <c r="AE552" s="88" t="e">
        <f t="shared" si="115"/>
        <v>#DIV/0!</v>
      </c>
      <c r="AF552" s="88" t="e">
        <f t="shared" si="116"/>
        <v>#DIV/0!</v>
      </c>
      <c r="AG552" s="88" t="e">
        <f t="shared" si="117"/>
        <v>#DIV/0!</v>
      </c>
      <c r="AH552" s="88" t="e">
        <f t="shared" si="118"/>
        <v>#DIV/0!</v>
      </c>
      <c r="AI552" s="88">
        <f t="shared" si="119"/>
        <v>1.3333333333333334E-2</v>
      </c>
      <c r="AJ552" s="94" t="s">
        <v>4454</v>
      </c>
      <c r="AK552" s="118" t="s">
        <v>4086</v>
      </c>
    </row>
    <row r="553" spans="1:37" ht="16" x14ac:dyDescent="0.2">
      <c r="A553" s="2" t="s">
        <v>1177</v>
      </c>
      <c r="B553" s="2" t="s">
        <v>20</v>
      </c>
      <c r="C553" s="2" t="s">
        <v>2614</v>
      </c>
      <c r="D553" s="2"/>
      <c r="E553" s="17" t="s">
        <v>2613</v>
      </c>
      <c r="F553" s="2" t="s">
        <v>1197</v>
      </c>
      <c r="G553" s="2" t="s">
        <v>1196</v>
      </c>
      <c r="H553" s="2" t="s">
        <v>1176</v>
      </c>
      <c r="I553">
        <v>3.8</v>
      </c>
      <c r="J553" s="27" t="s">
        <v>4087</v>
      </c>
      <c r="K553" s="27" t="s">
        <v>4088</v>
      </c>
      <c r="L553" s="31">
        <v>3.8</v>
      </c>
      <c r="N553" s="75">
        <v>0.2</v>
      </c>
      <c r="T553" s="31">
        <v>3.8</v>
      </c>
      <c r="U553" s="31">
        <v>15</v>
      </c>
      <c r="V553" s="17" t="s">
        <v>2613</v>
      </c>
      <c r="W553" s="2" t="s">
        <v>1197</v>
      </c>
      <c r="X553" s="71" t="e">
        <f t="shared" si="108"/>
        <v>#DIV/0!</v>
      </c>
      <c r="Y553" s="71" t="e">
        <f t="shared" si="109"/>
        <v>#DIV/0!</v>
      </c>
      <c r="Z553" s="88" t="e">
        <f t="shared" si="110"/>
        <v>#DIV/0!</v>
      </c>
      <c r="AA553" s="88" t="e">
        <f t="shared" si="111"/>
        <v>#DIV/0!</v>
      </c>
      <c r="AB553" s="90">
        <f t="shared" si="112"/>
        <v>1.0964912280701755E-4</v>
      </c>
      <c r="AC553" s="31">
        <f t="shared" si="113"/>
        <v>1824</v>
      </c>
      <c r="AD553" s="88" t="e">
        <f t="shared" si="114"/>
        <v>#DIV/0!</v>
      </c>
      <c r="AE553" s="88" t="e">
        <f t="shared" si="115"/>
        <v>#DIV/0!</v>
      </c>
      <c r="AF553" s="88" t="e">
        <f t="shared" si="116"/>
        <v>#DIV/0!</v>
      </c>
      <c r="AG553" s="88" t="e">
        <f t="shared" si="117"/>
        <v>#DIV/0!</v>
      </c>
      <c r="AH553" s="141" t="e">
        <f t="shared" si="118"/>
        <v>#DIV/0!</v>
      </c>
      <c r="AI553" s="141" t="e">
        <f t="shared" si="119"/>
        <v>#DIV/0!</v>
      </c>
      <c r="AJ553" s="94" t="s">
        <v>4089</v>
      </c>
      <c r="AK553" s="118" t="s">
        <v>4090</v>
      </c>
    </row>
    <row r="554" spans="1:37" ht="16" x14ac:dyDescent="0.2">
      <c r="A554" s="2" t="s">
        <v>1174</v>
      </c>
      <c r="B554" s="2" t="s">
        <v>20</v>
      </c>
      <c r="C554" s="23" t="s">
        <v>2614</v>
      </c>
      <c r="D554" s="2"/>
      <c r="E554" s="17" t="s">
        <v>2613</v>
      </c>
      <c r="F554" s="2" t="s">
        <v>1197</v>
      </c>
      <c r="G554" s="2" t="s">
        <v>1196</v>
      </c>
      <c r="H554" s="2" t="s">
        <v>1173</v>
      </c>
      <c r="I554">
        <v>3.8</v>
      </c>
      <c r="J554" s="27" t="s">
        <v>4087</v>
      </c>
      <c r="K554" s="27" t="s">
        <v>4088</v>
      </c>
      <c r="L554" s="31">
        <v>3.8</v>
      </c>
      <c r="N554" s="75">
        <v>0.2</v>
      </c>
      <c r="T554" s="31">
        <v>3.8</v>
      </c>
      <c r="U554" s="31">
        <v>15</v>
      </c>
      <c r="V554" s="17" t="s">
        <v>2613</v>
      </c>
      <c r="W554" s="2" t="s">
        <v>1197</v>
      </c>
      <c r="X554" s="71" t="e">
        <f t="shared" si="108"/>
        <v>#DIV/0!</v>
      </c>
      <c r="Y554" s="71" t="e">
        <f t="shared" si="109"/>
        <v>#DIV/0!</v>
      </c>
      <c r="Z554" s="88" t="e">
        <f t="shared" si="110"/>
        <v>#DIV/0!</v>
      </c>
      <c r="AA554" s="88" t="e">
        <f t="shared" si="111"/>
        <v>#DIV/0!</v>
      </c>
      <c r="AB554" s="90">
        <f t="shared" si="112"/>
        <v>1.0964912280701755E-4</v>
      </c>
      <c r="AC554" s="31">
        <f t="shared" si="113"/>
        <v>1824</v>
      </c>
      <c r="AD554" s="88" t="e">
        <f t="shared" si="114"/>
        <v>#DIV/0!</v>
      </c>
      <c r="AE554" s="88" t="e">
        <f t="shared" si="115"/>
        <v>#DIV/0!</v>
      </c>
      <c r="AF554" s="88" t="e">
        <f t="shared" si="116"/>
        <v>#DIV/0!</v>
      </c>
      <c r="AG554" s="88" t="e">
        <f t="shared" si="117"/>
        <v>#DIV/0!</v>
      </c>
      <c r="AH554" s="141" t="e">
        <f t="shared" si="118"/>
        <v>#DIV/0!</v>
      </c>
      <c r="AI554" s="141" t="e">
        <f t="shared" si="119"/>
        <v>#DIV/0!</v>
      </c>
      <c r="AJ554" s="94" t="s">
        <v>4089</v>
      </c>
      <c r="AK554" s="118" t="s">
        <v>4090</v>
      </c>
    </row>
    <row r="555" spans="1:37" ht="16" x14ac:dyDescent="0.2">
      <c r="A555" s="2" t="s">
        <v>1177</v>
      </c>
      <c r="B555" s="2" t="s">
        <v>20</v>
      </c>
      <c r="C555" s="2" t="s">
        <v>2617</v>
      </c>
      <c r="D555" s="2"/>
      <c r="E555" s="17" t="s">
        <v>2616</v>
      </c>
      <c r="F555" s="2" t="s">
        <v>1200</v>
      </c>
      <c r="G555" s="2" t="s">
        <v>1199</v>
      </c>
      <c r="H555" s="2" t="s">
        <v>1176</v>
      </c>
      <c r="I555">
        <v>1</v>
      </c>
      <c r="J555" s="27" t="s">
        <v>3503</v>
      </c>
      <c r="K555" s="27" t="s">
        <v>4091</v>
      </c>
      <c r="L555" s="31">
        <v>1</v>
      </c>
      <c r="N555" s="75">
        <v>0.2</v>
      </c>
      <c r="O555">
        <v>0.5</v>
      </c>
      <c r="Q555" s="18">
        <v>0.3</v>
      </c>
      <c r="R555" s="18">
        <v>0.6</v>
      </c>
      <c r="S555" t="s">
        <v>3180</v>
      </c>
      <c r="T555" s="31">
        <v>1</v>
      </c>
      <c r="U555" s="31">
        <v>15</v>
      </c>
      <c r="V555" s="17" t="s">
        <v>2616</v>
      </c>
      <c r="W555" s="2" t="s">
        <v>1200</v>
      </c>
      <c r="X555" s="71">
        <f t="shared" si="108"/>
        <v>4</v>
      </c>
      <c r="Y555" s="71">
        <f t="shared" si="109"/>
        <v>6.666666666666667</v>
      </c>
      <c r="Z555" s="88">
        <f t="shared" si="110"/>
        <v>4</v>
      </c>
      <c r="AA555" s="88">
        <f t="shared" si="111"/>
        <v>6.666666666666667</v>
      </c>
      <c r="AB555" s="90">
        <f t="shared" si="112"/>
        <v>4.1666666666666669E-4</v>
      </c>
      <c r="AC555" s="31">
        <f t="shared" si="113"/>
        <v>480</v>
      </c>
      <c r="AD555" s="88">
        <f t="shared" si="114"/>
        <v>8.3333333333333339E-4</v>
      </c>
      <c r="AE555" s="88">
        <f t="shared" si="115"/>
        <v>1.3888888888888889E-3</v>
      </c>
      <c r="AF555" s="88">
        <f t="shared" si="116"/>
        <v>2.6666666666666668E-2</v>
      </c>
      <c r="AG555" s="88">
        <f t="shared" si="117"/>
        <v>4.4444444444444446E-2</v>
      </c>
      <c r="AH555" s="88" t="e">
        <f t="shared" si="118"/>
        <v>#DIV/0!</v>
      </c>
      <c r="AI555" s="88">
        <f t="shared" si="119"/>
        <v>2.2222222222222223E-2</v>
      </c>
      <c r="AJ555" s="94" t="s">
        <v>4454</v>
      </c>
    </row>
    <row r="556" spans="1:37" ht="16" x14ac:dyDescent="0.2">
      <c r="A556" s="2" t="s">
        <v>1174</v>
      </c>
      <c r="B556" s="2" t="s">
        <v>20</v>
      </c>
      <c r="C556" s="2" t="s">
        <v>2617</v>
      </c>
      <c r="D556" s="2"/>
      <c r="E556" s="17" t="s">
        <v>2616</v>
      </c>
      <c r="F556" s="2" t="s">
        <v>1200</v>
      </c>
      <c r="G556" s="2" t="s">
        <v>1199</v>
      </c>
      <c r="H556" s="2" t="s">
        <v>1173</v>
      </c>
      <c r="I556">
        <v>1</v>
      </c>
      <c r="J556" s="27" t="s">
        <v>3503</v>
      </c>
      <c r="K556" s="27" t="s">
        <v>4091</v>
      </c>
      <c r="L556" s="31">
        <v>1</v>
      </c>
      <c r="N556" s="75">
        <v>0.2</v>
      </c>
      <c r="O556">
        <v>0.5</v>
      </c>
      <c r="Q556" s="18">
        <v>0.6</v>
      </c>
      <c r="R556" s="18">
        <v>0.6</v>
      </c>
      <c r="S556" t="s">
        <v>3180</v>
      </c>
      <c r="T556" s="31">
        <v>1</v>
      </c>
      <c r="U556" s="31">
        <v>15</v>
      </c>
      <c r="V556" s="17" t="s">
        <v>2616</v>
      </c>
      <c r="W556" s="2" t="s">
        <v>1200</v>
      </c>
      <c r="X556" s="71">
        <f t="shared" si="108"/>
        <v>4</v>
      </c>
      <c r="Y556" s="71">
        <f t="shared" si="109"/>
        <v>3.3333333333333335</v>
      </c>
      <c r="Z556" s="88">
        <f t="shared" si="110"/>
        <v>4</v>
      </c>
      <c r="AA556" s="88">
        <f t="shared" si="111"/>
        <v>3.3333333333333335</v>
      </c>
      <c r="AB556" s="90">
        <f t="shared" si="112"/>
        <v>4.1666666666666669E-4</v>
      </c>
      <c r="AC556" s="31">
        <f t="shared" si="113"/>
        <v>480</v>
      </c>
      <c r="AD556" s="88">
        <f t="shared" si="114"/>
        <v>8.3333333333333339E-4</v>
      </c>
      <c r="AE556" s="88">
        <f t="shared" si="115"/>
        <v>6.9444444444444447E-4</v>
      </c>
      <c r="AF556" s="88">
        <f t="shared" si="116"/>
        <v>2.6666666666666668E-2</v>
      </c>
      <c r="AG556" s="88">
        <f t="shared" si="117"/>
        <v>2.2222222222222223E-2</v>
      </c>
      <c r="AH556" s="88" t="e">
        <f t="shared" si="118"/>
        <v>#DIV/0!</v>
      </c>
      <c r="AI556" s="88">
        <f t="shared" si="119"/>
        <v>2.2222222222222223E-2</v>
      </c>
      <c r="AJ556" s="94" t="s">
        <v>4454</v>
      </c>
    </row>
    <row r="557" spans="1:37" x14ac:dyDescent="0.2">
      <c r="A557" s="2" t="s">
        <v>1174</v>
      </c>
      <c r="B557" s="2" t="s">
        <v>20</v>
      </c>
      <c r="C557" s="2" t="s">
        <v>2619</v>
      </c>
      <c r="D557" s="2"/>
      <c r="E557" s="17" t="s">
        <v>2618</v>
      </c>
      <c r="F557" s="2" t="s">
        <v>1202</v>
      </c>
      <c r="G557" s="2" t="s">
        <v>1201</v>
      </c>
      <c r="H557" s="2" t="s">
        <v>1173</v>
      </c>
      <c r="N557" s="75">
        <v>0.2</v>
      </c>
      <c r="U557" s="31">
        <v>15</v>
      </c>
      <c r="V557" s="17" t="s">
        <v>2618</v>
      </c>
      <c r="W557" s="2" t="s">
        <v>1202</v>
      </c>
      <c r="X557" s="71" t="e">
        <f t="shared" si="108"/>
        <v>#DIV/0!</v>
      </c>
      <c r="Y557" s="71" t="e">
        <f t="shared" si="109"/>
        <v>#DIV/0!</v>
      </c>
      <c r="Z557" s="88" t="e">
        <f t="shared" si="110"/>
        <v>#DIV/0!</v>
      </c>
      <c r="AA557" s="88" t="e">
        <f t="shared" si="111"/>
        <v>#DIV/0!</v>
      </c>
      <c r="AB557" s="90" t="e">
        <f t="shared" si="112"/>
        <v>#DIV/0!</v>
      </c>
      <c r="AC557" s="31">
        <f t="shared" si="113"/>
        <v>0</v>
      </c>
      <c r="AD557" s="88" t="e">
        <f t="shared" si="114"/>
        <v>#DIV/0!</v>
      </c>
      <c r="AE557" s="88" t="e">
        <f t="shared" si="115"/>
        <v>#DIV/0!</v>
      </c>
      <c r="AF557" s="88" t="e">
        <f t="shared" si="116"/>
        <v>#DIV/0!</v>
      </c>
      <c r="AG557" s="88" t="e">
        <f t="shared" si="117"/>
        <v>#DIV/0!</v>
      </c>
      <c r="AH557" s="141" t="e">
        <f t="shared" si="118"/>
        <v>#DIV/0!</v>
      </c>
      <c r="AI557" s="141" t="e">
        <f t="shared" si="119"/>
        <v>#DIV/0!</v>
      </c>
      <c r="AJ557" t="s">
        <v>4074</v>
      </c>
      <c r="AK557" s="118" t="s">
        <v>4093</v>
      </c>
    </row>
    <row r="558" spans="1:37" x14ac:dyDescent="0.2">
      <c r="A558" s="2" t="s">
        <v>1177</v>
      </c>
      <c r="B558" s="2" t="s">
        <v>20</v>
      </c>
      <c r="C558" s="2" t="s">
        <v>2619</v>
      </c>
      <c r="D558" s="2"/>
      <c r="E558" s="17" t="s">
        <v>2618</v>
      </c>
      <c r="F558" s="2" t="s">
        <v>1202</v>
      </c>
      <c r="G558" s="2" t="s">
        <v>1201</v>
      </c>
      <c r="H558" s="2" t="s">
        <v>1176</v>
      </c>
      <c r="N558" s="75">
        <v>0.2</v>
      </c>
      <c r="U558" s="31">
        <v>15</v>
      </c>
      <c r="V558" s="17" t="s">
        <v>2618</v>
      </c>
      <c r="W558" s="2" t="s">
        <v>1202</v>
      </c>
      <c r="X558" s="71" t="e">
        <f t="shared" si="108"/>
        <v>#DIV/0!</v>
      </c>
      <c r="Y558" s="71" t="e">
        <f t="shared" si="109"/>
        <v>#DIV/0!</v>
      </c>
      <c r="Z558" s="88" t="e">
        <f t="shared" si="110"/>
        <v>#DIV/0!</v>
      </c>
      <c r="AA558" s="88" t="e">
        <f t="shared" si="111"/>
        <v>#DIV/0!</v>
      </c>
      <c r="AB558" s="90" t="e">
        <f t="shared" si="112"/>
        <v>#DIV/0!</v>
      </c>
      <c r="AC558" s="31">
        <f t="shared" si="113"/>
        <v>0</v>
      </c>
      <c r="AD558" s="88" t="e">
        <f t="shared" si="114"/>
        <v>#DIV/0!</v>
      </c>
      <c r="AE558" s="88" t="e">
        <f t="shared" si="115"/>
        <v>#DIV/0!</v>
      </c>
      <c r="AF558" s="88" t="e">
        <f t="shared" si="116"/>
        <v>#DIV/0!</v>
      </c>
      <c r="AG558" s="88" t="e">
        <f t="shared" si="117"/>
        <v>#DIV/0!</v>
      </c>
      <c r="AH558" s="141" t="e">
        <f t="shared" si="118"/>
        <v>#DIV/0!</v>
      </c>
      <c r="AI558" s="141" t="e">
        <f t="shared" si="119"/>
        <v>#DIV/0!</v>
      </c>
      <c r="AJ558" t="s">
        <v>4074</v>
      </c>
      <c r="AK558" s="118" t="s">
        <v>4093</v>
      </c>
    </row>
    <row r="559" spans="1:37" ht="16" x14ac:dyDescent="0.2">
      <c r="A559" s="2" t="s">
        <v>1174</v>
      </c>
      <c r="B559" s="2" t="s">
        <v>20</v>
      </c>
      <c r="C559" s="2" t="s">
        <v>2621</v>
      </c>
      <c r="D559" s="2"/>
      <c r="E559" s="17" t="s">
        <v>2620</v>
      </c>
      <c r="F559" s="2" t="s">
        <v>1204</v>
      </c>
      <c r="G559" s="2" t="s">
        <v>1203</v>
      </c>
      <c r="H559" s="2" t="s">
        <v>1173</v>
      </c>
      <c r="I559">
        <v>1.5</v>
      </c>
      <c r="J559" s="27" t="s">
        <v>4094</v>
      </c>
      <c r="K559" t="s">
        <v>1164</v>
      </c>
      <c r="L559" s="31">
        <v>1.5</v>
      </c>
      <c r="N559" s="75">
        <v>0.2</v>
      </c>
      <c r="O559">
        <v>1</v>
      </c>
      <c r="Q559" s="18">
        <v>1</v>
      </c>
      <c r="R559" s="18">
        <v>1</v>
      </c>
      <c r="S559" t="s">
        <v>3251</v>
      </c>
      <c r="T559" s="31">
        <v>1.5</v>
      </c>
      <c r="U559" s="31">
        <v>15</v>
      </c>
      <c r="V559" s="17" t="s">
        <v>2620</v>
      </c>
      <c r="W559" s="2" t="s">
        <v>1204</v>
      </c>
      <c r="X559" s="71">
        <f t="shared" si="108"/>
        <v>1.3333333333333333</v>
      </c>
      <c r="Y559" s="71">
        <f t="shared" si="109"/>
        <v>1.3333333333333333</v>
      </c>
      <c r="Z559" s="88">
        <f t="shared" si="110"/>
        <v>2</v>
      </c>
      <c r="AA559" s="88">
        <f t="shared" si="111"/>
        <v>2</v>
      </c>
      <c r="AB559" s="90">
        <f t="shared" si="112"/>
        <v>2.7777777777777778E-4</v>
      </c>
      <c r="AC559" s="31">
        <f t="shared" si="113"/>
        <v>720</v>
      </c>
      <c r="AD559" s="88">
        <f t="shared" si="114"/>
        <v>2.7777777777777778E-4</v>
      </c>
      <c r="AE559" s="88">
        <f t="shared" si="115"/>
        <v>2.7777777777777778E-4</v>
      </c>
      <c r="AF559" s="88">
        <f t="shared" si="116"/>
        <v>8.8888888888888889E-3</v>
      </c>
      <c r="AG559" s="88">
        <f t="shared" si="117"/>
        <v>8.8888888888888889E-3</v>
      </c>
      <c r="AH559" s="88" t="e">
        <f t="shared" si="118"/>
        <v>#DIV/0!</v>
      </c>
      <c r="AI559" s="88">
        <f t="shared" si="119"/>
        <v>8.8888888888888889E-3</v>
      </c>
      <c r="AJ559" s="94" t="s">
        <v>4454</v>
      </c>
      <c r="AK559" s="118" t="s">
        <v>4096</v>
      </c>
    </row>
    <row r="560" spans="1:37" ht="16" x14ac:dyDescent="0.2">
      <c r="A560" s="2" t="s">
        <v>1177</v>
      </c>
      <c r="B560" s="2" t="s">
        <v>20</v>
      </c>
      <c r="C560" s="2" t="s">
        <v>2621</v>
      </c>
      <c r="D560" s="2"/>
      <c r="E560" s="17" t="s">
        <v>2620</v>
      </c>
      <c r="F560" s="2" t="s">
        <v>1204</v>
      </c>
      <c r="G560" s="2" t="s">
        <v>1203</v>
      </c>
      <c r="H560" s="2" t="s">
        <v>1176</v>
      </c>
      <c r="I560">
        <v>1.5</v>
      </c>
      <c r="J560" s="27" t="s">
        <v>4094</v>
      </c>
      <c r="K560" s="27" t="s">
        <v>1164</v>
      </c>
      <c r="L560" s="31">
        <v>1.5</v>
      </c>
      <c r="N560" s="75">
        <v>0.2</v>
      </c>
      <c r="O560">
        <v>1</v>
      </c>
      <c r="Q560" s="18">
        <v>1</v>
      </c>
      <c r="R560" s="18">
        <v>1</v>
      </c>
      <c r="S560" t="s">
        <v>3251</v>
      </c>
      <c r="T560" s="31">
        <v>1.5</v>
      </c>
      <c r="U560" s="31">
        <v>15</v>
      </c>
      <c r="V560" s="17" t="s">
        <v>2620</v>
      </c>
      <c r="W560" s="2" t="s">
        <v>1204</v>
      </c>
      <c r="X560" s="71">
        <f t="shared" si="108"/>
        <v>1.3333333333333333</v>
      </c>
      <c r="Y560" s="71">
        <f t="shared" si="109"/>
        <v>1.3333333333333333</v>
      </c>
      <c r="Z560" s="88">
        <f t="shared" si="110"/>
        <v>2</v>
      </c>
      <c r="AA560" s="88">
        <f t="shared" si="111"/>
        <v>2</v>
      </c>
      <c r="AB560" s="90">
        <f t="shared" si="112"/>
        <v>2.7777777777777778E-4</v>
      </c>
      <c r="AC560" s="31">
        <f t="shared" si="113"/>
        <v>720</v>
      </c>
      <c r="AD560" s="88">
        <f t="shared" si="114"/>
        <v>2.7777777777777778E-4</v>
      </c>
      <c r="AE560" s="88">
        <f t="shared" si="115"/>
        <v>2.7777777777777778E-4</v>
      </c>
      <c r="AF560" s="88">
        <f t="shared" si="116"/>
        <v>8.8888888888888889E-3</v>
      </c>
      <c r="AG560" s="88">
        <f t="shared" si="117"/>
        <v>8.8888888888888889E-3</v>
      </c>
      <c r="AH560" s="88" t="e">
        <f t="shared" si="118"/>
        <v>#DIV/0!</v>
      </c>
      <c r="AI560" s="88">
        <f t="shared" si="119"/>
        <v>8.8888888888888889E-3</v>
      </c>
      <c r="AJ560" s="94" t="s">
        <v>4454</v>
      </c>
      <c r="AK560" s="118" t="s">
        <v>4096</v>
      </c>
    </row>
    <row r="561" spans="1:37" ht="16" x14ac:dyDescent="0.2">
      <c r="A561" s="2" t="s">
        <v>1174</v>
      </c>
      <c r="B561" s="2" t="s">
        <v>20</v>
      </c>
      <c r="C561" s="2" t="s">
        <v>2623</v>
      </c>
      <c r="D561" s="2"/>
      <c r="E561" s="17" t="s">
        <v>2622</v>
      </c>
      <c r="F561" s="2" t="s">
        <v>1206</v>
      </c>
      <c r="G561" s="2" t="s">
        <v>1205</v>
      </c>
      <c r="H561" s="2" t="s">
        <v>1173</v>
      </c>
      <c r="I561" t="s">
        <v>3832</v>
      </c>
      <c r="J561" s="27" t="s">
        <v>4076</v>
      </c>
      <c r="K561" s="27" t="s">
        <v>4077</v>
      </c>
      <c r="L561" s="31">
        <v>1</v>
      </c>
      <c r="N561" s="75">
        <v>0.2</v>
      </c>
      <c r="Q561">
        <v>0.5</v>
      </c>
      <c r="R561">
        <v>1</v>
      </c>
      <c r="S561" t="s">
        <v>3017</v>
      </c>
      <c r="T561" s="31">
        <v>1</v>
      </c>
      <c r="U561" s="31">
        <v>15</v>
      </c>
      <c r="V561" s="17" t="s">
        <v>2622</v>
      </c>
      <c r="W561" s="2" t="s">
        <v>1206</v>
      </c>
      <c r="X561" s="71" t="e">
        <f t="shared" si="108"/>
        <v>#DIV/0!</v>
      </c>
      <c r="Y561" s="71">
        <f t="shared" si="109"/>
        <v>4</v>
      </c>
      <c r="Z561" s="88" t="e">
        <f t="shared" si="110"/>
        <v>#DIV/0!</v>
      </c>
      <c r="AA561" s="88">
        <f t="shared" si="111"/>
        <v>4</v>
      </c>
      <c r="AB561" s="90">
        <f t="shared" si="112"/>
        <v>4.1666666666666669E-4</v>
      </c>
      <c r="AC561" s="31">
        <f t="shared" si="113"/>
        <v>480</v>
      </c>
      <c r="AD561" s="88" t="e">
        <f t="shared" si="114"/>
        <v>#DIV/0!</v>
      </c>
      <c r="AE561" s="88">
        <f t="shared" si="115"/>
        <v>8.3333333333333339E-4</v>
      </c>
      <c r="AF561" s="88" t="e">
        <f t="shared" si="116"/>
        <v>#DIV/0!</v>
      </c>
      <c r="AG561" s="88">
        <f t="shared" si="117"/>
        <v>2.6666666666666668E-2</v>
      </c>
      <c r="AH561" s="88" t="e">
        <f t="shared" si="118"/>
        <v>#DIV/0!</v>
      </c>
      <c r="AI561" s="88">
        <f t="shared" si="119"/>
        <v>1.3333333333333334E-2</v>
      </c>
      <c r="AJ561" s="94" t="s">
        <v>4454</v>
      </c>
      <c r="AK561" s="118" t="s">
        <v>4097</v>
      </c>
    </row>
    <row r="562" spans="1:37" ht="16" x14ac:dyDescent="0.2">
      <c r="A562" s="2" t="s">
        <v>1177</v>
      </c>
      <c r="B562" s="2" t="s">
        <v>20</v>
      </c>
      <c r="C562" s="2" t="s">
        <v>2623</v>
      </c>
      <c r="D562" s="2"/>
      <c r="E562" s="17" t="s">
        <v>2622</v>
      </c>
      <c r="F562" s="2" t="s">
        <v>1206</v>
      </c>
      <c r="G562" s="2" t="s">
        <v>1205</v>
      </c>
      <c r="H562" s="2" t="s">
        <v>1176</v>
      </c>
      <c r="I562" s="25" t="s">
        <v>3832</v>
      </c>
      <c r="J562" s="27" t="s">
        <v>4076</v>
      </c>
      <c r="K562" s="27" t="s">
        <v>4077</v>
      </c>
      <c r="L562" s="31">
        <v>1</v>
      </c>
      <c r="N562" s="75">
        <v>0.2</v>
      </c>
      <c r="Q562">
        <v>0.5</v>
      </c>
      <c r="R562">
        <v>1</v>
      </c>
      <c r="S562" t="s">
        <v>3017</v>
      </c>
      <c r="T562" s="31">
        <v>1</v>
      </c>
      <c r="U562" s="31">
        <v>15</v>
      </c>
      <c r="V562" s="17" t="s">
        <v>2622</v>
      </c>
      <c r="W562" s="2" t="s">
        <v>1206</v>
      </c>
      <c r="X562" s="71" t="e">
        <f t="shared" si="108"/>
        <v>#DIV/0!</v>
      </c>
      <c r="Y562" s="71">
        <f t="shared" si="109"/>
        <v>4</v>
      </c>
      <c r="Z562" s="88" t="e">
        <f t="shared" si="110"/>
        <v>#DIV/0!</v>
      </c>
      <c r="AA562" s="88">
        <f t="shared" si="111"/>
        <v>4</v>
      </c>
      <c r="AB562" s="90">
        <f t="shared" si="112"/>
        <v>4.1666666666666669E-4</v>
      </c>
      <c r="AC562" s="31">
        <f t="shared" si="113"/>
        <v>480</v>
      </c>
      <c r="AD562" s="88" t="e">
        <f t="shared" si="114"/>
        <v>#DIV/0!</v>
      </c>
      <c r="AE562" s="88">
        <f t="shared" si="115"/>
        <v>8.3333333333333339E-4</v>
      </c>
      <c r="AF562" s="88" t="e">
        <f t="shared" si="116"/>
        <v>#DIV/0!</v>
      </c>
      <c r="AG562" s="88">
        <f t="shared" si="117"/>
        <v>2.6666666666666668E-2</v>
      </c>
      <c r="AH562" s="88" t="e">
        <f t="shared" si="118"/>
        <v>#DIV/0!</v>
      </c>
      <c r="AI562" s="88">
        <f t="shared" si="119"/>
        <v>1.3333333333333334E-2</v>
      </c>
      <c r="AJ562" s="94" t="s">
        <v>4454</v>
      </c>
      <c r="AK562" s="118" t="s">
        <v>4097</v>
      </c>
    </row>
    <row r="563" spans="1:37" x14ac:dyDescent="0.2">
      <c r="A563" s="2" t="s">
        <v>1177</v>
      </c>
      <c r="B563" s="2" t="s">
        <v>20</v>
      </c>
      <c r="C563" s="2" t="s">
        <v>2625</v>
      </c>
      <c r="D563" s="2"/>
      <c r="E563" s="17" t="s">
        <v>2624</v>
      </c>
      <c r="F563" s="2" t="s">
        <v>1208</v>
      </c>
      <c r="G563" s="2" t="s">
        <v>1207</v>
      </c>
      <c r="H563" s="2" t="s">
        <v>1176</v>
      </c>
      <c r="I563">
        <v>1</v>
      </c>
      <c r="J563" s="27" t="s">
        <v>3762</v>
      </c>
      <c r="K563" s="27" t="s">
        <v>1164</v>
      </c>
      <c r="L563" s="31">
        <v>1</v>
      </c>
      <c r="N563" s="75">
        <v>0.2</v>
      </c>
      <c r="T563" s="31">
        <v>1</v>
      </c>
      <c r="U563" s="31">
        <v>15</v>
      </c>
      <c r="V563" s="17" t="s">
        <v>2624</v>
      </c>
      <c r="W563" s="2" t="s">
        <v>1208</v>
      </c>
      <c r="X563" s="71" t="e">
        <f t="shared" si="108"/>
        <v>#DIV/0!</v>
      </c>
      <c r="Y563" s="71" t="e">
        <f t="shared" si="109"/>
        <v>#DIV/0!</v>
      </c>
      <c r="Z563" s="88" t="e">
        <f t="shared" si="110"/>
        <v>#DIV/0!</v>
      </c>
      <c r="AA563" s="88" t="e">
        <f t="shared" si="111"/>
        <v>#DIV/0!</v>
      </c>
      <c r="AB563" s="90">
        <f t="shared" si="112"/>
        <v>4.1666666666666669E-4</v>
      </c>
      <c r="AC563" s="31">
        <f t="shared" si="113"/>
        <v>480</v>
      </c>
      <c r="AD563" s="88" t="e">
        <f t="shared" si="114"/>
        <v>#DIV/0!</v>
      </c>
      <c r="AE563" s="88" t="e">
        <f t="shared" si="115"/>
        <v>#DIV/0!</v>
      </c>
      <c r="AF563" s="88" t="e">
        <f t="shared" si="116"/>
        <v>#DIV/0!</v>
      </c>
      <c r="AG563" s="88" t="e">
        <f t="shared" si="117"/>
        <v>#DIV/0!</v>
      </c>
      <c r="AH563" s="141" t="e">
        <f t="shared" si="118"/>
        <v>#DIV/0!</v>
      </c>
      <c r="AI563" s="141" t="e">
        <f t="shared" si="119"/>
        <v>#DIV/0!</v>
      </c>
      <c r="AJ563" t="s">
        <v>4074</v>
      </c>
      <c r="AK563" s="118" t="s">
        <v>4098</v>
      </c>
    </row>
    <row r="564" spans="1:37" x14ac:dyDescent="0.2">
      <c r="A564" s="2" t="s">
        <v>1174</v>
      </c>
      <c r="B564" s="2" t="s">
        <v>20</v>
      </c>
      <c r="C564" s="2" t="s">
        <v>2625</v>
      </c>
      <c r="D564" s="2"/>
      <c r="E564" s="17" t="s">
        <v>2624</v>
      </c>
      <c r="F564" s="2" t="s">
        <v>1208</v>
      </c>
      <c r="G564" s="2" t="s">
        <v>1207</v>
      </c>
      <c r="H564" s="2" t="s">
        <v>1173</v>
      </c>
      <c r="I564" s="18">
        <v>1</v>
      </c>
      <c r="J564" s="27" t="s">
        <v>3762</v>
      </c>
      <c r="K564" s="27" t="s">
        <v>1164</v>
      </c>
      <c r="L564" s="31">
        <v>1</v>
      </c>
      <c r="N564" s="75">
        <v>0.2</v>
      </c>
      <c r="T564" s="31">
        <v>1</v>
      </c>
      <c r="U564" s="31">
        <v>15</v>
      </c>
      <c r="V564" s="17" t="s">
        <v>2624</v>
      </c>
      <c r="W564" s="2" t="s">
        <v>1208</v>
      </c>
      <c r="X564" s="71" t="e">
        <f t="shared" si="108"/>
        <v>#DIV/0!</v>
      </c>
      <c r="Y564" s="71" t="e">
        <f t="shared" si="109"/>
        <v>#DIV/0!</v>
      </c>
      <c r="Z564" s="88" t="e">
        <f t="shared" si="110"/>
        <v>#DIV/0!</v>
      </c>
      <c r="AA564" s="88" t="e">
        <f t="shared" si="111"/>
        <v>#DIV/0!</v>
      </c>
      <c r="AB564" s="90">
        <f t="shared" si="112"/>
        <v>4.1666666666666669E-4</v>
      </c>
      <c r="AC564" s="31">
        <f t="shared" si="113"/>
        <v>480</v>
      </c>
      <c r="AD564" s="88" t="e">
        <f t="shared" si="114"/>
        <v>#DIV/0!</v>
      </c>
      <c r="AE564" s="88" t="e">
        <f t="shared" si="115"/>
        <v>#DIV/0!</v>
      </c>
      <c r="AF564" s="88" t="e">
        <f t="shared" si="116"/>
        <v>#DIV/0!</v>
      </c>
      <c r="AG564" s="88" t="e">
        <f t="shared" si="117"/>
        <v>#DIV/0!</v>
      </c>
      <c r="AH564" s="141" t="e">
        <f t="shared" si="118"/>
        <v>#DIV/0!</v>
      </c>
      <c r="AI564" s="141" t="e">
        <f t="shared" si="119"/>
        <v>#DIV/0!</v>
      </c>
      <c r="AJ564" t="s">
        <v>4074</v>
      </c>
      <c r="AK564" s="118" t="s">
        <v>4098</v>
      </c>
    </row>
    <row r="565" spans="1:37" x14ac:dyDescent="0.2">
      <c r="A565" s="2" t="s">
        <v>1174</v>
      </c>
      <c r="B565" s="2" t="s">
        <v>20</v>
      </c>
      <c r="C565" s="2" t="s">
        <v>2627</v>
      </c>
      <c r="D565" s="2"/>
      <c r="E565" s="17" t="s">
        <v>2626</v>
      </c>
      <c r="F565" s="2" t="s">
        <v>1210</v>
      </c>
      <c r="G565" s="2" t="s">
        <v>1209</v>
      </c>
      <c r="H565" s="2" t="s">
        <v>1173</v>
      </c>
      <c r="I565">
        <v>1</v>
      </c>
      <c r="J565" s="27" t="s">
        <v>3762</v>
      </c>
      <c r="K565" s="27" t="s">
        <v>1164</v>
      </c>
      <c r="L565" s="31">
        <v>1</v>
      </c>
      <c r="N565" s="75">
        <v>0.2</v>
      </c>
      <c r="T565" s="31">
        <v>1</v>
      </c>
      <c r="U565" s="31">
        <v>15</v>
      </c>
      <c r="V565" s="17" t="s">
        <v>2626</v>
      </c>
      <c r="W565" s="2" t="s">
        <v>1210</v>
      </c>
      <c r="X565" s="71" t="e">
        <f t="shared" si="108"/>
        <v>#DIV/0!</v>
      </c>
      <c r="Y565" s="71" t="e">
        <f t="shared" si="109"/>
        <v>#DIV/0!</v>
      </c>
      <c r="Z565" s="88" t="e">
        <f t="shared" si="110"/>
        <v>#DIV/0!</v>
      </c>
      <c r="AA565" s="88" t="e">
        <f t="shared" si="111"/>
        <v>#DIV/0!</v>
      </c>
      <c r="AB565" s="90">
        <f t="shared" si="112"/>
        <v>4.1666666666666669E-4</v>
      </c>
      <c r="AC565" s="31">
        <f t="shared" si="113"/>
        <v>480</v>
      </c>
      <c r="AD565" s="88" t="e">
        <f t="shared" si="114"/>
        <v>#DIV/0!</v>
      </c>
      <c r="AE565" s="88" t="e">
        <f t="shared" si="115"/>
        <v>#DIV/0!</v>
      </c>
      <c r="AF565" s="88" t="e">
        <f t="shared" si="116"/>
        <v>#DIV/0!</v>
      </c>
      <c r="AG565" s="88" t="e">
        <f t="shared" si="117"/>
        <v>#DIV/0!</v>
      </c>
      <c r="AH565" s="141" t="e">
        <f t="shared" si="118"/>
        <v>#DIV/0!</v>
      </c>
      <c r="AI565" s="141" t="e">
        <f t="shared" si="119"/>
        <v>#DIV/0!</v>
      </c>
      <c r="AJ565" t="s">
        <v>4074</v>
      </c>
      <c r="AK565" s="118" t="s">
        <v>4098</v>
      </c>
    </row>
    <row r="566" spans="1:37" x14ac:dyDescent="0.2">
      <c r="A566" s="2" t="s">
        <v>1177</v>
      </c>
      <c r="B566" s="2" t="s">
        <v>20</v>
      </c>
      <c r="C566" s="2" t="s">
        <v>2627</v>
      </c>
      <c r="D566" s="2"/>
      <c r="E566" s="17" t="s">
        <v>2626</v>
      </c>
      <c r="F566" s="2" t="s">
        <v>1210</v>
      </c>
      <c r="G566" s="2" t="s">
        <v>1209</v>
      </c>
      <c r="H566" s="2" t="s">
        <v>1176</v>
      </c>
      <c r="I566" s="18">
        <v>1</v>
      </c>
      <c r="J566" s="27" t="s">
        <v>3762</v>
      </c>
      <c r="K566" s="27" t="s">
        <v>1164</v>
      </c>
      <c r="L566" s="31">
        <v>1</v>
      </c>
      <c r="N566" s="75">
        <v>0.2</v>
      </c>
      <c r="T566" s="31">
        <v>1</v>
      </c>
      <c r="U566" s="31">
        <v>15</v>
      </c>
      <c r="V566" s="17" t="s">
        <v>2626</v>
      </c>
      <c r="W566" s="2" t="s">
        <v>1210</v>
      </c>
      <c r="X566" s="71" t="e">
        <f t="shared" si="108"/>
        <v>#DIV/0!</v>
      </c>
      <c r="Y566" s="71" t="e">
        <f t="shared" si="109"/>
        <v>#DIV/0!</v>
      </c>
      <c r="Z566" s="88" t="e">
        <f t="shared" si="110"/>
        <v>#DIV/0!</v>
      </c>
      <c r="AA566" s="88" t="e">
        <f t="shared" si="111"/>
        <v>#DIV/0!</v>
      </c>
      <c r="AB566" s="90">
        <f t="shared" si="112"/>
        <v>4.1666666666666669E-4</v>
      </c>
      <c r="AC566" s="31">
        <f t="shared" si="113"/>
        <v>480</v>
      </c>
      <c r="AD566" s="88" t="e">
        <f t="shared" si="114"/>
        <v>#DIV/0!</v>
      </c>
      <c r="AE566" s="88" t="e">
        <f t="shared" si="115"/>
        <v>#DIV/0!</v>
      </c>
      <c r="AF566" s="88" t="e">
        <f t="shared" si="116"/>
        <v>#DIV/0!</v>
      </c>
      <c r="AG566" s="88" t="e">
        <f t="shared" si="117"/>
        <v>#DIV/0!</v>
      </c>
      <c r="AH566" s="141" t="e">
        <f t="shared" si="118"/>
        <v>#DIV/0!</v>
      </c>
      <c r="AI566" s="141" t="e">
        <f t="shared" si="119"/>
        <v>#DIV/0!</v>
      </c>
      <c r="AJ566" t="s">
        <v>4074</v>
      </c>
      <c r="AK566" s="118" t="s">
        <v>4098</v>
      </c>
    </row>
    <row r="567" spans="1:37" x14ac:dyDescent="0.2">
      <c r="A567" s="2" t="s">
        <v>1174</v>
      </c>
      <c r="B567" s="2" t="s">
        <v>20</v>
      </c>
      <c r="C567" s="2" t="s">
        <v>2629</v>
      </c>
      <c r="D567" s="2"/>
      <c r="E567" s="17" t="s">
        <v>2628</v>
      </c>
      <c r="F567" s="2" t="s">
        <v>1213</v>
      </c>
      <c r="G567" s="2" t="s">
        <v>1212</v>
      </c>
      <c r="H567" s="2" t="s">
        <v>1173</v>
      </c>
      <c r="I567">
        <v>1.5</v>
      </c>
      <c r="J567" s="27" t="s">
        <v>4094</v>
      </c>
      <c r="K567" s="27" t="s">
        <v>4099</v>
      </c>
      <c r="L567" s="31">
        <v>1.5</v>
      </c>
      <c r="N567" s="75">
        <v>0.2</v>
      </c>
      <c r="O567">
        <v>0.1</v>
      </c>
      <c r="Q567" s="18">
        <v>0.01</v>
      </c>
      <c r="R567" s="18">
        <v>0.08</v>
      </c>
      <c r="S567" t="s">
        <v>3005</v>
      </c>
      <c r="T567" s="31">
        <v>1.5</v>
      </c>
      <c r="U567" s="31">
        <v>15</v>
      </c>
      <c r="V567" s="17" t="s">
        <v>2628</v>
      </c>
      <c r="W567" s="2" t="s">
        <v>1213</v>
      </c>
      <c r="X567" s="71">
        <f t="shared" si="108"/>
        <v>13.333333333333332</v>
      </c>
      <c r="Y567" s="71">
        <f t="shared" si="109"/>
        <v>133.33333333333334</v>
      </c>
      <c r="Z567" s="88">
        <f t="shared" si="110"/>
        <v>19.999999999999996</v>
      </c>
      <c r="AA567" s="88">
        <f t="shared" si="111"/>
        <v>200</v>
      </c>
      <c r="AB567" s="90">
        <f t="shared" si="112"/>
        <v>2.7777777777777778E-4</v>
      </c>
      <c r="AC567" s="31">
        <f t="shared" si="113"/>
        <v>720</v>
      </c>
      <c r="AD567" s="88">
        <f t="shared" si="114"/>
        <v>2.7777777777777775E-3</v>
      </c>
      <c r="AE567" s="88">
        <f t="shared" si="115"/>
        <v>2.7777777777777776E-2</v>
      </c>
      <c r="AF567" s="88">
        <f t="shared" si="116"/>
        <v>8.8888888888888878E-2</v>
      </c>
      <c r="AG567" s="88">
        <f t="shared" si="117"/>
        <v>0.88888888888888884</v>
      </c>
      <c r="AH567" s="88" t="e">
        <f t="shared" si="118"/>
        <v>#DIV/0!</v>
      </c>
      <c r="AI567" s="88">
        <f t="shared" si="119"/>
        <v>0.1111111111111111</v>
      </c>
      <c r="AJ567" t="s">
        <v>4095</v>
      </c>
      <c r="AK567" s="118" t="s">
        <v>4096</v>
      </c>
    </row>
    <row r="568" spans="1:37" x14ac:dyDescent="0.2">
      <c r="A568" s="2" t="s">
        <v>1177</v>
      </c>
      <c r="B568" s="2" t="s">
        <v>20</v>
      </c>
      <c r="C568" s="2" t="s">
        <v>2629</v>
      </c>
      <c r="D568" s="2"/>
      <c r="E568" s="17" t="s">
        <v>2628</v>
      </c>
      <c r="F568" s="2" t="s">
        <v>1213</v>
      </c>
      <c r="G568" s="2" t="s">
        <v>1212</v>
      </c>
      <c r="H568" s="2" t="s">
        <v>1176</v>
      </c>
      <c r="I568" s="18">
        <v>1.5</v>
      </c>
      <c r="J568" s="27" t="s">
        <v>4094</v>
      </c>
      <c r="K568" s="27" t="s">
        <v>4099</v>
      </c>
      <c r="L568" s="31">
        <v>1.5</v>
      </c>
      <c r="N568" s="75">
        <v>0.2</v>
      </c>
      <c r="O568">
        <v>0.1</v>
      </c>
      <c r="Q568" s="18">
        <v>0.01</v>
      </c>
      <c r="R568" s="18">
        <v>0.08</v>
      </c>
      <c r="S568" t="s">
        <v>3005</v>
      </c>
      <c r="T568" s="31">
        <v>1.5</v>
      </c>
      <c r="U568" s="31">
        <v>15</v>
      </c>
      <c r="V568" s="17" t="s">
        <v>2628</v>
      </c>
      <c r="W568" s="2" t="s">
        <v>1213</v>
      </c>
      <c r="X568" s="71">
        <f t="shared" si="108"/>
        <v>13.333333333333332</v>
      </c>
      <c r="Y568" s="71">
        <f t="shared" si="109"/>
        <v>133.33333333333334</v>
      </c>
      <c r="Z568" s="88">
        <f t="shared" si="110"/>
        <v>19.999999999999996</v>
      </c>
      <c r="AA568" s="88">
        <f t="shared" si="111"/>
        <v>200</v>
      </c>
      <c r="AB568" s="90">
        <f t="shared" si="112"/>
        <v>2.7777777777777778E-4</v>
      </c>
      <c r="AC568" s="31">
        <f t="shared" si="113"/>
        <v>720</v>
      </c>
      <c r="AD568" s="88">
        <f t="shared" si="114"/>
        <v>2.7777777777777775E-3</v>
      </c>
      <c r="AE568" s="88">
        <f t="shared" si="115"/>
        <v>2.7777777777777776E-2</v>
      </c>
      <c r="AF568" s="88">
        <f t="shared" si="116"/>
        <v>8.8888888888888878E-2</v>
      </c>
      <c r="AG568" s="88">
        <f t="shared" si="117"/>
        <v>0.88888888888888884</v>
      </c>
      <c r="AH568" s="88" t="e">
        <f t="shared" si="118"/>
        <v>#DIV/0!</v>
      </c>
      <c r="AI568" s="88">
        <f t="shared" si="119"/>
        <v>0.1111111111111111</v>
      </c>
      <c r="AJ568" t="s">
        <v>4095</v>
      </c>
      <c r="AK568" s="118" t="s">
        <v>4096</v>
      </c>
    </row>
    <row r="569" spans="1:37" ht="16" x14ac:dyDescent="0.2">
      <c r="A569" s="2" t="s">
        <v>1174</v>
      </c>
      <c r="B569" s="2" t="s">
        <v>20</v>
      </c>
      <c r="C569" s="2" t="s">
        <v>2631</v>
      </c>
      <c r="D569" s="2"/>
      <c r="E569" s="17" t="s">
        <v>2630</v>
      </c>
      <c r="F569" s="2" t="s">
        <v>1215</v>
      </c>
      <c r="G569" s="2" t="s">
        <v>1214</v>
      </c>
      <c r="H569" s="2" t="s">
        <v>1173</v>
      </c>
      <c r="I569">
        <v>1</v>
      </c>
      <c r="J569" s="27" t="s">
        <v>3503</v>
      </c>
      <c r="K569" s="27" t="s">
        <v>4100</v>
      </c>
      <c r="L569" s="31">
        <v>1</v>
      </c>
      <c r="N569" s="75">
        <v>0.2</v>
      </c>
      <c r="O569">
        <v>0.1</v>
      </c>
      <c r="Q569" s="18">
        <v>0.1</v>
      </c>
      <c r="R569" s="18">
        <v>0.2</v>
      </c>
      <c r="S569" t="s">
        <v>3017</v>
      </c>
      <c r="T569" s="31">
        <v>1</v>
      </c>
      <c r="U569" s="31">
        <v>15</v>
      </c>
      <c r="V569" s="17" t="s">
        <v>2630</v>
      </c>
      <c r="W569" s="2" t="s">
        <v>1215</v>
      </c>
      <c r="X569" s="71">
        <f t="shared" si="108"/>
        <v>19.999999999999996</v>
      </c>
      <c r="Y569" s="71">
        <f t="shared" si="109"/>
        <v>19.999999999999996</v>
      </c>
      <c r="Z569" s="88">
        <f t="shared" si="110"/>
        <v>19.999999999999996</v>
      </c>
      <c r="AA569" s="88">
        <f t="shared" si="111"/>
        <v>19.999999999999996</v>
      </c>
      <c r="AB569" s="90">
        <f t="shared" si="112"/>
        <v>4.1666666666666669E-4</v>
      </c>
      <c r="AC569" s="31">
        <f t="shared" si="113"/>
        <v>480</v>
      </c>
      <c r="AD569" s="88">
        <f t="shared" si="114"/>
        <v>4.1666666666666666E-3</v>
      </c>
      <c r="AE569" s="88">
        <f t="shared" si="115"/>
        <v>4.1666666666666666E-3</v>
      </c>
      <c r="AF569" s="88">
        <f t="shared" si="116"/>
        <v>0.13333333333333333</v>
      </c>
      <c r="AG569" s="88">
        <f t="shared" si="117"/>
        <v>0.13333333333333333</v>
      </c>
      <c r="AH569" s="88" t="e">
        <f t="shared" si="118"/>
        <v>#DIV/0!</v>
      </c>
      <c r="AI569" s="88">
        <f t="shared" si="119"/>
        <v>6.6666666666666666E-2</v>
      </c>
      <c r="AJ569" s="94" t="s">
        <v>4454</v>
      </c>
    </row>
    <row r="570" spans="1:37" ht="16" x14ac:dyDescent="0.2">
      <c r="A570" s="2" t="s">
        <v>1177</v>
      </c>
      <c r="B570" s="2" t="s">
        <v>20</v>
      </c>
      <c r="C570" s="2" t="s">
        <v>2631</v>
      </c>
      <c r="D570" s="2"/>
      <c r="E570" s="17" t="s">
        <v>2630</v>
      </c>
      <c r="F570" s="2" t="s">
        <v>1215</v>
      </c>
      <c r="G570" s="2" t="s">
        <v>1214</v>
      </c>
      <c r="H570" s="2" t="s">
        <v>1176</v>
      </c>
      <c r="I570" s="18">
        <v>1</v>
      </c>
      <c r="J570" s="27" t="s">
        <v>3503</v>
      </c>
      <c r="K570" s="27" t="s">
        <v>4100</v>
      </c>
      <c r="L570" s="31">
        <v>1</v>
      </c>
      <c r="N570" s="75">
        <v>0.2</v>
      </c>
      <c r="O570">
        <v>0.1</v>
      </c>
      <c r="Q570" s="18">
        <v>0.1</v>
      </c>
      <c r="R570" s="18">
        <v>0.2</v>
      </c>
      <c r="S570" t="s">
        <v>3017</v>
      </c>
      <c r="T570" s="31">
        <v>1</v>
      </c>
      <c r="U570" s="31">
        <v>15</v>
      </c>
      <c r="V570" s="17" t="s">
        <v>2630</v>
      </c>
      <c r="W570" s="2" t="s">
        <v>1215</v>
      </c>
      <c r="X570" s="71">
        <f t="shared" si="108"/>
        <v>19.999999999999996</v>
      </c>
      <c r="Y570" s="71">
        <f t="shared" si="109"/>
        <v>19.999999999999996</v>
      </c>
      <c r="Z570" s="88">
        <f t="shared" si="110"/>
        <v>19.999999999999996</v>
      </c>
      <c r="AA570" s="88">
        <f t="shared" si="111"/>
        <v>19.999999999999996</v>
      </c>
      <c r="AB570" s="90">
        <f t="shared" si="112"/>
        <v>4.1666666666666669E-4</v>
      </c>
      <c r="AC570" s="31">
        <f t="shared" si="113"/>
        <v>480</v>
      </c>
      <c r="AD570" s="88">
        <f t="shared" si="114"/>
        <v>4.1666666666666666E-3</v>
      </c>
      <c r="AE570" s="88">
        <f t="shared" si="115"/>
        <v>4.1666666666666666E-3</v>
      </c>
      <c r="AF570" s="88">
        <f t="shared" si="116"/>
        <v>0.13333333333333333</v>
      </c>
      <c r="AG570" s="88">
        <f t="shared" si="117"/>
        <v>0.13333333333333333</v>
      </c>
      <c r="AH570" s="88" t="e">
        <f t="shared" si="118"/>
        <v>#DIV/0!</v>
      </c>
      <c r="AI570" s="88">
        <f t="shared" si="119"/>
        <v>6.6666666666666666E-2</v>
      </c>
      <c r="AJ570" s="94" t="s">
        <v>4454</v>
      </c>
    </row>
    <row r="571" spans="1:37" x14ac:dyDescent="0.2">
      <c r="A571" s="2" t="s">
        <v>1177</v>
      </c>
      <c r="B571" s="2" t="s">
        <v>20</v>
      </c>
      <c r="C571" s="2"/>
      <c r="D571" s="2"/>
      <c r="E571" s="17" t="s">
        <v>2632</v>
      </c>
      <c r="F571" s="2" t="s">
        <v>1217</v>
      </c>
      <c r="G571" s="2" t="s">
        <v>1216</v>
      </c>
      <c r="H571" s="2" t="s">
        <v>1176</v>
      </c>
      <c r="N571" s="75">
        <v>0.2</v>
      </c>
      <c r="U571" s="31">
        <v>15</v>
      </c>
      <c r="V571" s="17" t="s">
        <v>2632</v>
      </c>
      <c r="W571" s="2" t="s">
        <v>1217</v>
      </c>
      <c r="X571" s="71" t="e">
        <f t="shared" si="108"/>
        <v>#DIV/0!</v>
      </c>
      <c r="Y571" s="71" t="e">
        <f t="shared" si="109"/>
        <v>#DIV/0!</v>
      </c>
      <c r="Z571" s="88" t="e">
        <f t="shared" si="110"/>
        <v>#DIV/0!</v>
      </c>
      <c r="AA571" s="88" t="e">
        <f t="shared" si="111"/>
        <v>#DIV/0!</v>
      </c>
      <c r="AB571" s="90" t="e">
        <f t="shared" si="112"/>
        <v>#DIV/0!</v>
      </c>
      <c r="AC571" s="31">
        <f t="shared" si="113"/>
        <v>0</v>
      </c>
      <c r="AD571" s="88" t="e">
        <f t="shared" si="114"/>
        <v>#DIV/0!</v>
      </c>
      <c r="AE571" s="88" t="e">
        <f t="shared" si="115"/>
        <v>#DIV/0!</v>
      </c>
      <c r="AF571" s="88" t="e">
        <f t="shared" si="116"/>
        <v>#DIV/0!</v>
      </c>
      <c r="AG571" s="88" t="e">
        <f t="shared" si="117"/>
        <v>#DIV/0!</v>
      </c>
      <c r="AH571" s="141" t="e">
        <f t="shared" si="118"/>
        <v>#DIV/0!</v>
      </c>
      <c r="AI571" s="141" t="e">
        <f t="shared" si="119"/>
        <v>#DIV/0!</v>
      </c>
      <c r="AJ571" t="s">
        <v>4074</v>
      </c>
      <c r="AK571" s="118" t="s">
        <v>4093</v>
      </c>
    </row>
    <row r="572" spans="1:37" x14ac:dyDescent="0.2">
      <c r="A572" s="2" t="s">
        <v>1174</v>
      </c>
      <c r="B572" s="2" t="s">
        <v>20</v>
      </c>
      <c r="C572" s="2"/>
      <c r="D572" s="2"/>
      <c r="E572" s="17" t="s">
        <v>2632</v>
      </c>
      <c r="F572" s="2" t="s">
        <v>1217</v>
      </c>
      <c r="G572" s="2" t="s">
        <v>1216</v>
      </c>
      <c r="H572" s="2" t="s">
        <v>1173</v>
      </c>
      <c r="N572" s="75">
        <v>0.2</v>
      </c>
      <c r="U572" s="31">
        <v>15</v>
      </c>
      <c r="V572" s="17" t="s">
        <v>2632</v>
      </c>
      <c r="W572" s="2" t="s">
        <v>1217</v>
      </c>
      <c r="X572" s="71" t="e">
        <f t="shared" si="108"/>
        <v>#DIV/0!</v>
      </c>
      <c r="Y572" s="71" t="e">
        <f t="shared" si="109"/>
        <v>#DIV/0!</v>
      </c>
      <c r="Z572" s="88" t="e">
        <f t="shared" si="110"/>
        <v>#DIV/0!</v>
      </c>
      <c r="AA572" s="88" t="e">
        <f t="shared" si="111"/>
        <v>#DIV/0!</v>
      </c>
      <c r="AB572" s="90" t="e">
        <f t="shared" si="112"/>
        <v>#DIV/0!</v>
      </c>
      <c r="AC572" s="31">
        <f t="shared" si="113"/>
        <v>0</v>
      </c>
      <c r="AD572" s="88" t="e">
        <f t="shared" si="114"/>
        <v>#DIV/0!</v>
      </c>
      <c r="AE572" s="88" t="e">
        <f t="shared" si="115"/>
        <v>#DIV/0!</v>
      </c>
      <c r="AF572" s="88" t="e">
        <f t="shared" si="116"/>
        <v>#DIV/0!</v>
      </c>
      <c r="AG572" s="88" t="e">
        <f t="shared" si="117"/>
        <v>#DIV/0!</v>
      </c>
      <c r="AH572" s="141" t="e">
        <f t="shared" si="118"/>
        <v>#DIV/0!</v>
      </c>
      <c r="AI572" s="141" t="e">
        <f t="shared" si="119"/>
        <v>#DIV/0!</v>
      </c>
      <c r="AJ572" t="s">
        <v>4074</v>
      </c>
      <c r="AK572" s="118" t="s">
        <v>4093</v>
      </c>
    </row>
    <row r="573" spans="1:37" ht="48" x14ac:dyDescent="0.2">
      <c r="A573" s="2" t="s">
        <v>1174</v>
      </c>
      <c r="B573" s="2" t="s">
        <v>20</v>
      </c>
      <c r="C573" s="2" t="s">
        <v>2634</v>
      </c>
      <c r="D573" s="2"/>
      <c r="E573" s="17" t="s">
        <v>2633</v>
      </c>
      <c r="F573" s="2" t="s">
        <v>1219</v>
      </c>
      <c r="G573" s="2" t="s">
        <v>1218</v>
      </c>
      <c r="H573" s="2" t="s">
        <v>1173</v>
      </c>
      <c r="I573" s="25" t="s">
        <v>4102</v>
      </c>
      <c r="J573" s="27" t="s">
        <v>4103</v>
      </c>
      <c r="K573" s="27" t="s">
        <v>4104</v>
      </c>
      <c r="L573" s="31">
        <v>1</v>
      </c>
      <c r="N573" s="75">
        <v>0.2</v>
      </c>
      <c r="O573">
        <v>0.1</v>
      </c>
      <c r="Q573" s="18">
        <v>0.1</v>
      </c>
      <c r="R573" s="18">
        <v>0.2</v>
      </c>
      <c r="S573" t="s">
        <v>3017</v>
      </c>
      <c r="T573" s="31">
        <v>1</v>
      </c>
      <c r="U573" s="31">
        <v>15</v>
      </c>
      <c r="V573" s="17" t="s">
        <v>2633</v>
      </c>
      <c r="W573" s="2" t="s">
        <v>1219</v>
      </c>
      <c r="X573" s="71">
        <f t="shared" si="108"/>
        <v>19.999999999999996</v>
      </c>
      <c r="Y573" s="71">
        <f t="shared" si="109"/>
        <v>19.999999999999996</v>
      </c>
      <c r="Z573" s="88">
        <f t="shared" si="110"/>
        <v>19.999999999999996</v>
      </c>
      <c r="AA573" s="88">
        <f t="shared" si="111"/>
        <v>19.999999999999996</v>
      </c>
      <c r="AB573" s="90">
        <f t="shared" si="112"/>
        <v>4.1666666666666669E-4</v>
      </c>
      <c r="AC573" s="31">
        <f t="shared" si="113"/>
        <v>480</v>
      </c>
      <c r="AD573" s="88">
        <f t="shared" si="114"/>
        <v>4.1666666666666666E-3</v>
      </c>
      <c r="AE573" s="88">
        <f t="shared" si="115"/>
        <v>4.1666666666666666E-3</v>
      </c>
      <c r="AF573" s="88">
        <f t="shared" si="116"/>
        <v>0.13333333333333333</v>
      </c>
      <c r="AG573" s="88">
        <f t="shared" si="117"/>
        <v>0.13333333333333333</v>
      </c>
      <c r="AH573" s="88" t="e">
        <f t="shared" si="118"/>
        <v>#DIV/0!</v>
      </c>
      <c r="AI573" s="88">
        <f t="shared" si="119"/>
        <v>6.6666666666666666E-2</v>
      </c>
      <c r="AJ573" s="41" t="s">
        <v>4105</v>
      </c>
      <c r="AK573" s="118" t="s">
        <v>4106</v>
      </c>
    </row>
    <row r="574" spans="1:37" ht="48" x14ac:dyDescent="0.2">
      <c r="A574" s="2" t="s">
        <v>1177</v>
      </c>
      <c r="B574" s="2" t="s">
        <v>20</v>
      </c>
      <c r="C574" s="2" t="s">
        <v>2634</v>
      </c>
      <c r="D574" s="2"/>
      <c r="E574" s="17" t="s">
        <v>2633</v>
      </c>
      <c r="F574" s="2" t="s">
        <v>1219</v>
      </c>
      <c r="G574" s="2" t="s">
        <v>1218</v>
      </c>
      <c r="H574" s="2" t="s">
        <v>1176</v>
      </c>
      <c r="I574" s="25" t="s">
        <v>4102</v>
      </c>
      <c r="J574" s="27" t="s">
        <v>4103</v>
      </c>
      <c r="K574" s="27" t="s">
        <v>4104</v>
      </c>
      <c r="L574" s="31">
        <v>1</v>
      </c>
      <c r="N574" s="75">
        <v>0.2</v>
      </c>
      <c r="O574">
        <v>0.1</v>
      </c>
      <c r="Q574" s="18">
        <v>0.1</v>
      </c>
      <c r="R574" s="18">
        <v>0.2</v>
      </c>
      <c r="S574" t="s">
        <v>3017</v>
      </c>
      <c r="T574" s="31">
        <v>1</v>
      </c>
      <c r="U574" s="31">
        <v>15</v>
      </c>
      <c r="V574" s="17" t="s">
        <v>2633</v>
      </c>
      <c r="W574" s="2" t="s">
        <v>1219</v>
      </c>
      <c r="X574" s="71">
        <f t="shared" si="108"/>
        <v>19.999999999999996</v>
      </c>
      <c r="Y574" s="71">
        <f t="shared" si="109"/>
        <v>19.999999999999996</v>
      </c>
      <c r="Z574" s="88">
        <f t="shared" si="110"/>
        <v>19.999999999999996</v>
      </c>
      <c r="AA574" s="88">
        <f t="shared" si="111"/>
        <v>19.999999999999996</v>
      </c>
      <c r="AB574" s="90">
        <f t="shared" si="112"/>
        <v>4.1666666666666669E-4</v>
      </c>
      <c r="AC574" s="31">
        <f t="shared" si="113"/>
        <v>480</v>
      </c>
      <c r="AD574" s="88">
        <f t="shared" si="114"/>
        <v>4.1666666666666666E-3</v>
      </c>
      <c r="AE574" s="88">
        <f t="shared" si="115"/>
        <v>4.1666666666666666E-3</v>
      </c>
      <c r="AF574" s="88">
        <f t="shared" si="116"/>
        <v>0.13333333333333333</v>
      </c>
      <c r="AG574" s="88">
        <f t="shared" si="117"/>
        <v>0.13333333333333333</v>
      </c>
      <c r="AH574" s="88" t="e">
        <f t="shared" si="118"/>
        <v>#DIV/0!</v>
      </c>
      <c r="AI574" s="88">
        <f t="shared" si="119"/>
        <v>6.6666666666666666E-2</v>
      </c>
      <c r="AJ574" s="41" t="s">
        <v>4105</v>
      </c>
      <c r="AK574" s="118" t="s">
        <v>4106</v>
      </c>
    </row>
    <row r="575" spans="1:37" x14ac:dyDescent="0.2">
      <c r="A575" s="2" t="s">
        <v>1174</v>
      </c>
      <c r="B575" s="2" t="s">
        <v>20</v>
      </c>
      <c r="C575" s="2"/>
      <c r="D575" s="2"/>
      <c r="E575" s="17" t="s">
        <v>2636</v>
      </c>
      <c r="F575" s="2" t="s">
        <v>1222</v>
      </c>
      <c r="G575" s="2" t="s">
        <v>1221</v>
      </c>
      <c r="H575" s="2" t="s">
        <v>1173</v>
      </c>
      <c r="N575" s="75">
        <v>0.2</v>
      </c>
      <c r="U575" s="31">
        <v>15</v>
      </c>
      <c r="V575" s="17" t="s">
        <v>2636</v>
      </c>
      <c r="W575" s="2" t="s">
        <v>1222</v>
      </c>
      <c r="X575" s="71" t="e">
        <f t="shared" si="108"/>
        <v>#DIV/0!</v>
      </c>
      <c r="Y575" s="71" t="e">
        <f t="shared" si="109"/>
        <v>#DIV/0!</v>
      </c>
      <c r="Z575" s="88" t="e">
        <f t="shared" si="110"/>
        <v>#DIV/0!</v>
      </c>
      <c r="AA575" s="88" t="e">
        <f t="shared" si="111"/>
        <v>#DIV/0!</v>
      </c>
      <c r="AB575" s="90" t="e">
        <f t="shared" si="112"/>
        <v>#DIV/0!</v>
      </c>
      <c r="AC575" s="31">
        <f t="shared" si="113"/>
        <v>0</v>
      </c>
      <c r="AD575" s="88" t="e">
        <f t="shared" si="114"/>
        <v>#DIV/0!</v>
      </c>
      <c r="AE575" s="88" t="e">
        <f t="shared" si="115"/>
        <v>#DIV/0!</v>
      </c>
      <c r="AF575" s="88" t="e">
        <f t="shared" si="116"/>
        <v>#DIV/0!</v>
      </c>
      <c r="AG575" s="88" t="e">
        <f t="shared" si="117"/>
        <v>#DIV/0!</v>
      </c>
      <c r="AH575" s="141" t="e">
        <f t="shared" si="118"/>
        <v>#DIV/0!</v>
      </c>
      <c r="AI575" s="141" t="e">
        <f t="shared" si="119"/>
        <v>#DIV/0!</v>
      </c>
      <c r="AJ575" t="s">
        <v>4074</v>
      </c>
      <c r="AK575" s="118" t="s">
        <v>4093</v>
      </c>
    </row>
    <row r="576" spans="1:37" x14ac:dyDescent="0.2">
      <c r="A576" s="2" t="s">
        <v>1177</v>
      </c>
      <c r="B576" s="2" t="s">
        <v>20</v>
      </c>
      <c r="C576" s="2"/>
      <c r="D576" s="2"/>
      <c r="E576" s="17" t="s">
        <v>2636</v>
      </c>
      <c r="F576" s="2" t="s">
        <v>1222</v>
      </c>
      <c r="G576" s="2" t="s">
        <v>1221</v>
      </c>
      <c r="H576" s="2" t="s">
        <v>1176</v>
      </c>
      <c r="N576" s="75">
        <v>0.2</v>
      </c>
      <c r="U576" s="31">
        <v>15</v>
      </c>
      <c r="V576" s="17" t="s">
        <v>2636</v>
      </c>
      <c r="W576" s="2" t="s">
        <v>1222</v>
      </c>
      <c r="X576" s="71" t="e">
        <f t="shared" si="108"/>
        <v>#DIV/0!</v>
      </c>
      <c r="Y576" s="71" t="e">
        <f t="shared" si="109"/>
        <v>#DIV/0!</v>
      </c>
      <c r="Z576" s="88" t="e">
        <f t="shared" si="110"/>
        <v>#DIV/0!</v>
      </c>
      <c r="AA576" s="88" t="e">
        <f t="shared" si="111"/>
        <v>#DIV/0!</v>
      </c>
      <c r="AB576" s="90" t="e">
        <f t="shared" si="112"/>
        <v>#DIV/0!</v>
      </c>
      <c r="AC576" s="31">
        <f t="shared" si="113"/>
        <v>0</v>
      </c>
      <c r="AD576" s="88" t="e">
        <f t="shared" si="114"/>
        <v>#DIV/0!</v>
      </c>
      <c r="AE576" s="88" t="e">
        <f t="shared" si="115"/>
        <v>#DIV/0!</v>
      </c>
      <c r="AF576" s="88" t="e">
        <f t="shared" si="116"/>
        <v>#DIV/0!</v>
      </c>
      <c r="AG576" s="88" t="e">
        <f t="shared" si="117"/>
        <v>#DIV/0!</v>
      </c>
      <c r="AH576" s="141" t="e">
        <f t="shared" si="118"/>
        <v>#DIV/0!</v>
      </c>
      <c r="AI576" s="141" t="e">
        <f t="shared" si="119"/>
        <v>#DIV/0!</v>
      </c>
      <c r="AJ576" t="s">
        <v>4074</v>
      </c>
      <c r="AK576" s="118" t="s">
        <v>4093</v>
      </c>
    </row>
    <row r="577" spans="1:37" x14ac:dyDescent="0.2">
      <c r="A577" s="2" t="s">
        <v>1174</v>
      </c>
      <c r="B577" s="2" t="s">
        <v>20</v>
      </c>
      <c r="C577" s="2"/>
      <c r="D577" s="2"/>
      <c r="E577" s="17" t="s">
        <v>2637</v>
      </c>
      <c r="F577" s="2" t="s">
        <v>1224</v>
      </c>
      <c r="G577" s="2" t="s">
        <v>1223</v>
      </c>
      <c r="H577" s="2" t="s">
        <v>1173</v>
      </c>
      <c r="N577" s="75">
        <v>0.2</v>
      </c>
      <c r="U577" s="31">
        <v>15</v>
      </c>
      <c r="V577" s="17" t="s">
        <v>2637</v>
      </c>
      <c r="W577" s="2" t="s">
        <v>1224</v>
      </c>
      <c r="X577" s="71" t="e">
        <f t="shared" si="108"/>
        <v>#DIV/0!</v>
      </c>
      <c r="Y577" s="71" t="e">
        <f t="shared" si="109"/>
        <v>#DIV/0!</v>
      </c>
      <c r="Z577" s="88" t="e">
        <f t="shared" si="110"/>
        <v>#DIV/0!</v>
      </c>
      <c r="AA577" s="88" t="e">
        <f t="shared" si="111"/>
        <v>#DIV/0!</v>
      </c>
      <c r="AB577" s="90" t="e">
        <f t="shared" si="112"/>
        <v>#DIV/0!</v>
      </c>
      <c r="AC577" s="31">
        <f t="shared" si="113"/>
        <v>0</v>
      </c>
      <c r="AD577" s="88" t="e">
        <f t="shared" si="114"/>
        <v>#DIV/0!</v>
      </c>
      <c r="AE577" s="88" t="e">
        <f t="shared" si="115"/>
        <v>#DIV/0!</v>
      </c>
      <c r="AF577" s="88" t="e">
        <f t="shared" si="116"/>
        <v>#DIV/0!</v>
      </c>
      <c r="AG577" s="88" t="e">
        <f t="shared" si="117"/>
        <v>#DIV/0!</v>
      </c>
      <c r="AH577" s="141" t="e">
        <f t="shared" si="118"/>
        <v>#DIV/0!</v>
      </c>
      <c r="AI577" s="141" t="e">
        <f t="shared" si="119"/>
        <v>#DIV/0!</v>
      </c>
      <c r="AJ577" t="s">
        <v>4074</v>
      </c>
      <c r="AK577" s="118" t="s">
        <v>4093</v>
      </c>
    </row>
    <row r="578" spans="1:37" x14ac:dyDescent="0.2">
      <c r="A578" s="2" t="s">
        <v>1177</v>
      </c>
      <c r="B578" s="2" t="s">
        <v>20</v>
      </c>
      <c r="C578" s="2"/>
      <c r="D578" s="2"/>
      <c r="E578" s="17" t="s">
        <v>2637</v>
      </c>
      <c r="F578" s="2" t="s">
        <v>1224</v>
      </c>
      <c r="G578" s="2" t="s">
        <v>1223</v>
      </c>
      <c r="H578" s="2" t="s">
        <v>1176</v>
      </c>
      <c r="N578" s="75">
        <v>0.2</v>
      </c>
      <c r="U578" s="31">
        <v>15</v>
      </c>
      <c r="V578" s="17" t="s">
        <v>2637</v>
      </c>
      <c r="W578" s="2" t="s">
        <v>1224</v>
      </c>
      <c r="X578" s="71" t="e">
        <f t="shared" si="108"/>
        <v>#DIV/0!</v>
      </c>
      <c r="Y578" s="71" t="e">
        <f t="shared" si="109"/>
        <v>#DIV/0!</v>
      </c>
      <c r="Z578" s="88" t="e">
        <f t="shared" si="110"/>
        <v>#DIV/0!</v>
      </c>
      <c r="AA578" s="88" t="e">
        <f t="shared" si="111"/>
        <v>#DIV/0!</v>
      </c>
      <c r="AB578" s="90" t="e">
        <f t="shared" si="112"/>
        <v>#DIV/0!</v>
      </c>
      <c r="AC578" s="31">
        <f t="shared" si="113"/>
        <v>0</v>
      </c>
      <c r="AD578" s="88" t="e">
        <f t="shared" si="114"/>
        <v>#DIV/0!</v>
      </c>
      <c r="AE578" s="88" t="e">
        <f t="shared" si="115"/>
        <v>#DIV/0!</v>
      </c>
      <c r="AF578" s="88" t="e">
        <f t="shared" si="116"/>
        <v>#DIV/0!</v>
      </c>
      <c r="AG578" s="88" t="e">
        <f t="shared" si="117"/>
        <v>#DIV/0!</v>
      </c>
      <c r="AH578" s="141" t="e">
        <f t="shared" si="118"/>
        <v>#DIV/0!</v>
      </c>
      <c r="AI578" s="141" t="e">
        <f t="shared" si="119"/>
        <v>#DIV/0!</v>
      </c>
      <c r="AJ578" t="s">
        <v>4074</v>
      </c>
      <c r="AK578" s="118" t="s">
        <v>4093</v>
      </c>
    </row>
    <row r="579" spans="1:37" x14ac:dyDescent="0.2">
      <c r="A579" s="2" t="s">
        <v>1174</v>
      </c>
      <c r="B579" s="2" t="s">
        <v>20</v>
      </c>
      <c r="C579" s="2"/>
      <c r="D579" s="2"/>
      <c r="E579" s="17" t="s">
        <v>2638</v>
      </c>
      <c r="F579" s="2" t="s">
        <v>1226</v>
      </c>
      <c r="G579" s="2" t="s">
        <v>1225</v>
      </c>
      <c r="H579" s="2" t="s">
        <v>1173</v>
      </c>
      <c r="I579">
        <v>1</v>
      </c>
      <c r="J579" s="26" t="s">
        <v>3503</v>
      </c>
      <c r="K579" s="27" t="s">
        <v>4107</v>
      </c>
      <c r="L579" s="31">
        <v>1</v>
      </c>
      <c r="N579" s="75">
        <v>0.2</v>
      </c>
      <c r="O579">
        <v>0.05</v>
      </c>
      <c r="T579" s="31">
        <v>1</v>
      </c>
      <c r="U579" s="31">
        <v>15</v>
      </c>
      <c r="V579" s="17" t="s">
        <v>2638</v>
      </c>
      <c r="W579" s="2" t="s">
        <v>1226</v>
      </c>
      <c r="X579" s="71">
        <f t="shared" ref="X579:X642" si="120">N579/((0.1*O579)*T579)</f>
        <v>39.999999999999993</v>
      </c>
      <c r="Y579" s="71" t="e">
        <f t="shared" ref="Y579:Y642" si="121">N579/(0.1*Q579*T579)</f>
        <v>#DIV/0!</v>
      </c>
      <c r="Z579" s="88">
        <f t="shared" ref="Z579:Z642" si="122">N579/(0.1*O579)</f>
        <v>39.999999999999993</v>
      </c>
      <c r="AA579" s="88" t="e">
        <f t="shared" ref="AA579:AA642" si="123">N579/(0.1*Q579)</f>
        <v>#DIV/0!</v>
      </c>
      <c r="AB579" s="90">
        <f t="shared" ref="AB579:AB642" si="124">N579/AC579</f>
        <v>4.1666666666666669E-4</v>
      </c>
      <c r="AC579" s="31">
        <f t="shared" ref="AC579:AC642" si="125">T579*480</f>
        <v>480</v>
      </c>
      <c r="AD579" s="88">
        <f t="shared" ref="AD579:AD642" si="126">AB579/O579</f>
        <v>8.3333333333333332E-3</v>
      </c>
      <c r="AE579" s="88" t="e">
        <f t="shared" ref="AE579:AE642" si="127">AB579/Q579</f>
        <v>#DIV/0!</v>
      </c>
      <c r="AF579" s="88">
        <f t="shared" ref="AF579:AF642" si="128">((N579/(T579*U579))/O579)</f>
        <v>0.26666666666666666</v>
      </c>
      <c r="AG579" s="88" t="e">
        <f t="shared" ref="AG579:AG642" si="129">((N579/(T579*U579))/Q579)</f>
        <v>#DIV/0!</v>
      </c>
      <c r="AH579" s="141" t="e">
        <f t="shared" si="118"/>
        <v>#DIV/0!</v>
      </c>
      <c r="AI579" s="141" t="e">
        <f t="shared" si="119"/>
        <v>#DIV/0!</v>
      </c>
      <c r="AJ579" s="93" t="s">
        <v>4108</v>
      </c>
      <c r="AK579" s="118" t="s">
        <v>4471</v>
      </c>
    </row>
    <row r="580" spans="1:37" x14ac:dyDescent="0.2">
      <c r="A580" s="2" t="s">
        <v>1177</v>
      </c>
      <c r="B580" s="2" t="s">
        <v>20</v>
      </c>
      <c r="C580" s="2"/>
      <c r="D580" s="2"/>
      <c r="E580" s="17" t="s">
        <v>2638</v>
      </c>
      <c r="F580" s="2" t="s">
        <v>1226</v>
      </c>
      <c r="G580" s="2" t="s">
        <v>1225</v>
      </c>
      <c r="H580" s="2" t="s">
        <v>1176</v>
      </c>
      <c r="I580">
        <v>1</v>
      </c>
      <c r="J580" s="26" t="s">
        <v>3503</v>
      </c>
      <c r="K580" s="27" t="s">
        <v>4107</v>
      </c>
      <c r="L580" s="31">
        <v>1</v>
      </c>
      <c r="N580" s="75">
        <v>0.2</v>
      </c>
      <c r="O580">
        <v>0.05</v>
      </c>
      <c r="T580" s="31">
        <v>1</v>
      </c>
      <c r="U580" s="31">
        <v>15</v>
      </c>
      <c r="V580" s="17" t="s">
        <v>2638</v>
      </c>
      <c r="W580" s="2" t="s">
        <v>1226</v>
      </c>
      <c r="X580" s="71">
        <f t="shared" si="120"/>
        <v>39.999999999999993</v>
      </c>
      <c r="Y580" s="71" t="e">
        <f t="shared" si="121"/>
        <v>#DIV/0!</v>
      </c>
      <c r="Z580" s="88">
        <f t="shared" si="122"/>
        <v>39.999999999999993</v>
      </c>
      <c r="AA580" s="88" t="e">
        <f t="shared" si="123"/>
        <v>#DIV/0!</v>
      </c>
      <c r="AB580" s="90">
        <f t="shared" si="124"/>
        <v>4.1666666666666669E-4</v>
      </c>
      <c r="AC580" s="31">
        <f t="shared" si="125"/>
        <v>480</v>
      </c>
      <c r="AD580" s="88">
        <f t="shared" si="126"/>
        <v>8.3333333333333332E-3</v>
      </c>
      <c r="AE580" s="88" t="e">
        <f t="shared" si="127"/>
        <v>#DIV/0!</v>
      </c>
      <c r="AF580" s="88">
        <f t="shared" si="128"/>
        <v>0.26666666666666666</v>
      </c>
      <c r="AG580" s="88" t="e">
        <f t="shared" si="129"/>
        <v>#DIV/0!</v>
      </c>
      <c r="AH580" s="141" t="e">
        <f t="shared" ref="AH580:AH643" si="130">((N580/(T580*U580))/P580)</f>
        <v>#DIV/0!</v>
      </c>
      <c r="AI580" s="141" t="e">
        <f t="shared" ref="AI580:AI643" si="131">((N580/(T580*U580))/R580)</f>
        <v>#DIV/0!</v>
      </c>
      <c r="AJ580" s="93" t="s">
        <v>4108</v>
      </c>
      <c r="AK580" s="118" t="s">
        <v>4471</v>
      </c>
    </row>
    <row r="581" spans="1:37" x14ac:dyDescent="0.2">
      <c r="A581" s="2" t="s">
        <v>1177</v>
      </c>
      <c r="B581" s="2" t="s">
        <v>20</v>
      </c>
      <c r="C581" s="2" t="s">
        <v>2640</v>
      </c>
      <c r="D581" s="2"/>
      <c r="E581" s="17" t="s">
        <v>2639</v>
      </c>
      <c r="F581" s="2" t="s">
        <v>1228</v>
      </c>
      <c r="G581" s="2" t="s">
        <v>1227</v>
      </c>
      <c r="H581" s="2" t="s">
        <v>1176</v>
      </c>
      <c r="N581" s="75">
        <v>0.2</v>
      </c>
      <c r="U581" s="31">
        <v>15</v>
      </c>
      <c r="V581" s="17" t="s">
        <v>2639</v>
      </c>
      <c r="W581" s="2" t="s">
        <v>1228</v>
      </c>
      <c r="X581" s="71" t="e">
        <f t="shared" si="120"/>
        <v>#DIV/0!</v>
      </c>
      <c r="Y581" s="71" t="e">
        <f t="shared" si="121"/>
        <v>#DIV/0!</v>
      </c>
      <c r="Z581" s="88" t="e">
        <f t="shared" si="122"/>
        <v>#DIV/0!</v>
      </c>
      <c r="AA581" s="88" t="e">
        <f t="shared" si="123"/>
        <v>#DIV/0!</v>
      </c>
      <c r="AB581" s="90" t="e">
        <f t="shared" si="124"/>
        <v>#DIV/0!</v>
      </c>
      <c r="AC581" s="31">
        <f t="shared" si="125"/>
        <v>0</v>
      </c>
      <c r="AD581" s="88" t="e">
        <f t="shared" si="126"/>
        <v>#DIV/0!</v>
      </c>
      <c r="AE581" s="88" t="e">
        <f t="shared" si="127"/>
        <v>#DIV/0!</v>
      </c>
      <c r="AF581" s="88" t="e">
        <f t="shared" si="128"/>
        <v>#DIV/0!</v>
      </c>
      <c r="AG581" s="88" t="e">
        <f t="shared" si="129"/>
        <v>#DIV/0!</v>
      </c>
      <c r="AH581" s="141" t="e">
        <f t="shared" si="130"/>
        <v>#DIV/0!</v>
      </c>
      <c r="AI581" s="141" t="e">
        <f t="shared" si="131"/>
        <v>#DIV/0!</v>
      </c>
      <c r="AJ581" t="s">
        <v>4074</v>
      </c>
      <c r="AK581" s="118" t="s">
        <v>4093</v>
      </c>
    </row>
    <row r="582" spans="1:37" x14ac:dyDescent="0.2">
      <c r="A582" s="2" t="s">
        <v>1174</v>
      </c>
      <c r="B582" s="2" t="s">
        <v>20</v>
      </c>
      <c r="C582" s="2" t="s">
        <v>2640</v>
      </c>
      <c r="D582" s="2"/>
      <c r="E582" s="17" t="s">
        <v>2639</v>
      </c>
      <c r="F582" s="2" t="s">
        <v>1228</v>
      </c>
      <c r="G582" s="2" t="s">
        <v>1227</v>
      </c>
      <c r="H582" s="2" t="s">
        <v>1173</v>
      </c>
      <c r="N582" s="75">
        <v>0.2</v>
      </c>
      <c r="U582" s="31">
        <v>15</v>
      </c>
      <c r="V582" s="17" t="s">
        <v>2639</v>
      </c>
      <c r="W582" s="2" t="s">
        <v>1228</v>
      </c>
      <c r="X582" s="71" t="e">
        <f t="shared" si="120"/>
        <v>#DIV/0!</v>
      </c>
      <c r="Y582" s="71" t="e">
        <f t="shared" si="121"/>
        <v>#DIV/0!</v>
      </c>
      <c r="Z582" s="88" t="e">
        <f t="shared" si="122"/>
        <v>#DIV/0!</v>
      </c>
      <c r="AA582" s="88" t="e">
        <f t="shared" si="123"/>
        <v>#DIV/0!</v>
      </c>
      <c r="AB582" s="90" t="e">
        <f t="shared" si="124"/>
        <v>#DIV/0!</v>
      </c>
      <c r="AC582" s="31">
        <f t="shared" si="125"/>
        <v>0</v>
      </c>
      <c r="AD582" s="88" t="e">
        <f t="shared" si="126"/>
        <v>#DIV/0!</v>
      </c>
      <c r="AE582" s="88" t="e">
        <f t="shared" si="127"/>
        <v>#DIV/0!</v>
      </c>
      <c r="AF582" s="88" t="e">
        <f t="shared" si="128"/>
        <v>#DIV/0!</v>
      </c>
      <c r="AG582" s="88" t="e">
        <f t="shared" si="129"/>
        <v>#DIV/0!</v>
      </c>
      <c r="AH582" s="141" t="e">
        <f t="shared" si="130"/>
        <v>#DIV/0!</v>
      </c>
      <c r="AI582" s="141" t="e">
        <f t="shared" si="131"/>
        <v>#DIV/0!</v>
      </c>
      <c r="AJ582" t="s">
        <v>4074</v>
      </c>
      <c r="AK582" s="118" t="s">
        <v>4093</v>
      </c>
    </row>
    <row r="583" spans="1:37" ht="16" x14ac:dyDescent="0.2">
      <c r="A583" s="2" t="s">
        <v>1177</v>
      </c>
      <c r="B583" s="2" t="s">
        <v>20</v>
      </c>
      <c r="C583" s="2" t="s">
        <v>2642</v>
      </c>
      <c r="D583" s="2"/>
      <c r="E583" s="17" t="s">
        <v>2641</v>
      </c>
      <c r="F583" s="2" t="s">
        <v>1230</v>
      </c>
      <c r="G583" s="2" t="s">
        <v>1229</v>
      </c>
      <c r="H583" s="2" t="s">
        <v>1176</v>
      </c>
      <c r="I583">
        <v>1</v>
      </c>
      <c r="J583" s="26" t="s">
        <v>3503</v>
      </c>
      <c r="K583" s="27" t="s">
        <v>4107</v>
      </c>
      <c r="L583" s="31">
        <v>1</v>
      </c>
      <c r="N583" s="75">
        <v>0.2</v>
      </c>
      <c r="O583">
        <v>0.05</v>
      </c>
      <c r="Q583" s="18">
        <v>0.05</v>
      </c>
      <c r="R583" s="18">
        <v>0.1</v>
      </c>
      <c r="S583" t="s">
        <v>3017</v>
      </c>
      <c r="T583" s="31">
        <v>1</v>
      </c>
      <c r="U583" s="31">
        <v>15</v>
      </c>
      <c r="V583" s="17" t="s">
        <v>2641</v>
      </c>
      <c r="W583" s="2" t="s">
        <v>1230</v>
      </c>
      <c r="X583" s="71">
        <f t="shared" si="120"/>
        <v>39.999999999999993</v>
      </c>
      <c r="Y583" s="71">
        <f t="shared" si="121"/>
        <v>39.999999999999993</v>
      </c>
      <c r="Z583" s="88">
        <f t="shared" si="122"/>
        <v>39.999999999999993</v>
      </c>
      <c r="AA583" s="88">
        <f t="shared" si="123"/>
        <v>39.999999999999993</v>
      </c>
      <c r="AB583" s="90">
        <f t="shared" si="124"/>
        <v>4.1666666666666669E-4</v>
      </c>
      <c r="AC583" s="31">
        <f t="shared" si="125"/>
        <v>480</v>
      </c>
      <c r="AD583" s="88">
        <f t="shared" si="126"/>
        <v>8.3333333333333332E-3</v>
      </c>
      <c r="AE583" s="88">
        <f t="shared" si="127"/>
        <v>8.3333333333333332E-3</v>
      </c>
      <c r="AF583" s="88">
        <f t="shared" si="128"/>
        <v>0.26666666666666666</v>
      </c>
      <c r="AG583" s="88">
        <f t="shared" si="129"/>
        <v>0.26666666666666666</v>
      </c>
      <c r="AH583" s="88" t="e">
        <f t="shared" si="130"/>
        <v>#DIV/0!</v>
      </c>
      <c r="AI583" s="88">
        <f t="shared" si="131"/>
        <v>0.13333333333333333</v>
      </c>
      <c r="AJ583" s="94" t="s">
        <v>4454</v>
      </c>
    </row>
    <row r="584" spans="1:37" ht="16" x14ac:dyDescent="0.2">
      <c r="A584" s="2" t="s">
        <v>1174</v>
      </c>
      <c r="B584" s="2" t="s">
        <v>20</v>
      </c>
      <c r="C584" s="2" t="s">
        <v>2642</v>
      </c>
      <c r="D584" s="2"/>
      <c r="E584" s="17" t="s">
        <v>2641</v>
      </c>
      <c r="F584" s="2" t="s">
        <v>1230</v>
      </c>
      <c r="G584" s="2" t="s">
        <v>1229</v>
      </c>
      <c r="H584" s="2" t="s">
        <v>1173</v>
      </c>
      <c r="I584">
        <v>1</v>
      </c>
      <c r="J584" s="26" t="s">
        <v>3503</v>
      </c>
      <c r="K584" s="27" t="s">
        <v>4107</v>
      </c>
      <c r="L584" s="31">
        <v>1</v>
      </c>
      <c r="N584" s="75">
        <v>0.2</v>
      </c>
      <c r="O584">
        <v>0.05</v>
      </c>
      <c r="Q584" s="18">
        <v>0.05</v>
      </c>
      <c r="R584" s="18">
        <v>0.1</v>
      </c>
      <c r="S584" t="s">
        <v>3017</v>
      </c>
      <c r="T584" s="31">
        <v>1</v>
      </c>
      <c r="U584" s="31">
        <v>15</v>
      </c>
      <c r="V584" s="17" t="s">
        <v>2641</v>
      </c>
      <c r="W584" s="2" t="s">
        <v>1230</v>
      </c>
      <c r="X584" s="71">
        <f t="shared" si="120"/>
        <v>39.999999999999993</v>
      </c>
      <c r="Y584" s="71">
        <f t="shared" si="121"/>
        <v>39.999999999999993</v>
      </c>
      <c r="Z584" s="88">
        <f t="shared" si="122"/>
        <v>39.999999999999993</v>
      </c>
      <c r="AA584" s="88">
        <f t="shared" si="123"/>
        <v>39.999999999999993</v>
      </c>
      <c r="AB584" s="90">
        <f t="shared" si="124"/>
        <v>4.1666666666666669E-4</v>
      </c>
      <c r="AC584" s="31">
        <f t="shared" si="125"/>
        <v>480</v>
      </c>
      <c r="AD584" s="88">
        <f t="shared" si="126"/>
        <v>8.3333333333333332E-3</v>
      </c>
      <c r="AE584" s="88">
        <f t="shared" si="127"/>
        <v>8.3333333333333332E-3</v>
      </c>
      <c r="AF584" s="88">
        <f t="shared" si="128"/>
        <v>0.26666666666666666</v>
      </c>
      <c r="AG584" s="88">
        <f t="shared" si="129"/>
        <v>0.26666666666666666</v>
      </c>
      <c r="AH584" s="88" t="e">
        <f t="shared" si="130"/>
        <v>#DIV/0!</v>
      </c>
      <c r="AI584" s="88">
        <f t="shared" si="131"/>
        <v>0.13333333333333333</v>
      </c>
      <c r="AJ584" s="94" t="s">
        <v>4454</v>
      </c>
    </row>
    <row r="585" spans="1:37" ht="16" x14ac:dyDescent="0.2">
      <c r="A585" s="2" t="s">
        <v>1174</v>
      </c>
      <c r="B585" s="2" t="s">
        <v>255</v>
      </c>
      <c r="C585" s="2" t="s">
        <v>2644</v>
      </c>
      <c r="D585" s="2"/>
      <c r="E585" s="17" t="s">
        <v>2643</v>
      </c>
      <c r="F585" s="2" t="s">
        <v>1232</v>
      </c>
      <c r="G585" s="2" t="s">
        <v>1231</v>
      </c>
      <c r="H585" s="2" t="s">
        <v>1173</v>
      </c>
      <c r="I585" s="18">
        <v>2</v>
      </c>
      <c r="J585" s="27" t="s">
        <v>3904</v>
      </c>
      <c r="K585" s="27" t="s">
        <v>1164</v>
      </c>
      <c r="L585" s="31">
        <v>2</v>
      </c>
      <c r="N585" s="75">
        <v>0.1</v>
      </c>
      <c r="O585">
        <v>2E-3</v>
      </c>
      <c r="Q585" s="18">
        <v>2.5000000000000001E-2</v>
      </c>
      <c r="R585" s="18">
        <v>0.05</v>
      </c>
      <c r="S585" t="s">
        <v>3017</v>
      </c>
      <c r="T585" s="31">
        <v>2</v>
      </c>
      <c r="U585" s="31">
        <v>15</v>
      </c>
      <c r="V585" s="17" t="s">
        <v>2643</v>
      </c>
      <c r="W585" s="2" t="s">
        <v>1232</v>
      </c>
      <c r="X585" s="72">
        <f t="shared" si="120"/>
        <v>250</v>
      </c>
      <c r="Y585" s="71">
        <f t="shared" si="121"/>
        <v>19.999999999999996</v>
      </c>
      <c r="Z585" s="88">
        <f t="shared" si="122"/>
        <v>500</v>
      </c>
      <c r="AA585" s="88">
        <f t="shared" si="123"/>
        <v>39.999999999999993</v>
      </c>
      <c r="AB585" s="90">
        <f t="shared" si="124"/>
        <v>1.0416666666666667E-4</v>
      </c>
      <c r="AC585" s="31">
        <f t="shared" si="125"/>
        <v>960</v>
      </c>
      <c r="AD585" s="88">
        <f t="shared" si="126"/>
        <v>5.2083333333333336E-2</v>
      </c>
      <c r="AE585" s="88">
        <f t="shared" si="127"/>
        <v>4.1666666666666666E-3</v>
      </c>
      <c r="AF585" s="102">
        <f t="shared" si="128"/>
        <v>1.6666666666666667</v>
      </c>
      <c r="AG585" s="88">
        <f t="shared" si="129"/>
        <v>0.13333333333333333</v>
      </c>
      <c r="AH585" s="88" t="e">
        <f t="shared" si="130"/>
        <v>#DIV/0!</v>
      </c>
      <c r="AI585" s="88">
        <f t="shared" si="131"/>
        <v>6.6666666666666666E-2</v>
      </c>
      <c r="AJ585" s="94" t="s">
        <v>4454</v>
      </c>
      <c r="AK585" s="118" t="s">
        <v>4096</v>
      </c>
    </row>
    <row r="586" spans="1:37" ht="16" x14ac:dyDescent="0.2">
      <c r="A586" s="2" t="s">
        <v>1177</v>
      </c>
      <c r="B586" s="2" t="s">
        <v>255</v>
      </c>
      <c r="C586" s="2" t="s">
        <v>2644</v>
      </c>
      <c r="D586" s="2"/>
      <c r="E586" s="17" t="s">
        <v>2643</v>
      </c>
      <c r="F586" s="2" t="s">
        <v>1232</v>
      </c>
      <c r="G586" s="2" t="s">
        <v>1231</v>
      </c>
      <c r="H586" s="2" t="s">
        <v>1176</v>
      </c>
      <c r="I586" s="18">
        <v>2</v>
      </c>
      <c r="J586" s="27" t="s">
        <v>3904</v>
      </c>
      <c r="K586" s="27" t="s">
        <v>1164</v>
      </c>
      <c r="L586" s="31">
        <v>2</v>
      </c>
      <c r="N586" s="75">
        <v>0.1</v>
      </c>
      <c r="O586">
        <v>2E-3</v>
      </c>
      <c r="Q586" s="18">
        <v>2.5000000000000001E-2</v>
      </c>
      <c r="R586" s="18">
        <v>0.05</v>
      </c>
      <c r="S586" t="s">
        <v>3017</v>
      </c>
      <c r="T586" s="31">
        <v>2</v>
      </c>
      <c r="U586" s="31">
        <v>15</v>
      </c>
      <c r="V586" s="17" t="s">
        <v>2643</v>
      </c>
      <c r="W586" s="2" t="s">
        <v>1232</v>
      </c>
      <c r="X586" s="72">
        <f t="shared" si="120"/>
        <v>250</v>
      </c>
      <c r="Y586" s="71">
        <f t="shared" si="121"/>
        <v>19.999999999999996</v>
      </c>
      <c r="Z586" s="88">
        <f t="shared" si="122"/>
        <v>500</v>
      </c>
      <c r="AA586" s="88">
        <f t="shared" si="123"/>
        <v>39.999999999999993</v>
      </c>
      <c r="AB586" s="90">
        <f t="shared" si="124"/>
        <v>1.0416666666666667E-4</v>
      </c>
      <c r="AC586" s="31">
        <f t="shared" si="125"/>
        <v>960</v>
      </c>
      <c r="AD586" s="88">
        <f t="shared" si="126"/>
        <v>5.2083333333333336E-2</v>
      </c>
      <c r="AE586" s="88">
        <f t="shared" si="127"/>
        <v>4.1666666666666666E-3</v>
      </c>
      <c r="AF586" s="102">
        <f t="shared" si="128"/>
        <v>1.6666666666666667</v>
      </c>
      <c r="AG586" s="88">
        <f t="shared" si="129"/>
        <v>0.13333333333333333</v>
      </c>
      <c r="AH586" s="88" t="e">
        <f t="shared" si="130"/>
        <v>#DIV/0!</v>
      </c>
      <c r="AI586" s="88">
        <f t="shared" si="131"/>
        <v>6.6666666666666666E-2</v>
      </c>
      <c r="AJ586" s="94" t="s">
        <v>4454</v>
      </c>
      <c r="AK586" s="118" t="s">
        <v>4096</v>
      </c>
    </row>
    <row r="587" spans="1:37" x14ac:dyDescent="0.2">
      <c r="A587" s="2" t="s">
        <v>1177</v>
      </c>
      <c r="B587" s="2" t="s">
        <v>20</v>
      </c>
      <c r="C587" s="2"/>
      <c r="D587" s="2"/>
      <c r="E587" s="17" t="s">
        <v>2645</v>
      </c>
      <c r="F587" s="2" t="s">
        <v>1234</v>
      </c>
      <c r="G587" s="2" t="s">
        <v>1233</v>
      </c>
      <c r="H587" s="2" t="s">
        <v>1176</v>
      </c>
      <c r="N587" s="75">
        <v>0.2</v>
      </c>
      <c r="U587" s="31">
        <v>15</v>
      </c>
      <c r="V587" s="17" t="s">
        <v>2645</v>
      </c>
      <c r="W587" s="2" t="s">
        <v>1234</v>
      </c>
      <c r="X587" s="71" t="e">
        <f t="shared" si="120"/>
        <v>#DIV/0!</v>
      </c>
      <c r="Y587" s="71" t="e">
        <f t="shared" si="121"/>
        <v>#DIV/0!</v>
      </c>
      <c r="Z587" s="88" t="e">
        <f t="shared" si="122"/>
        <v>#DIV/0!</v>
      </c>
      <c r="AA587" s="88" t="e">
        <f t="shared" si="123"/>
        <v>#DIV/0!</v>
      </c>
      <c r="AB587" s="90" t="e">
        <f t="shared" si="124"/>
        <v>#DIV/0!</v>
      </c>
      <c r="AC587" s="31">
        <f t="shared" si="125"/>
        <v>0</v>
      </c>
      <c r="AD587" s="88" t="e">
        <f t="shared" si="126"/>
        <v>#DIV/0!</v>
      </c>
      <c r="AE587" s="88" t="e">
        <f t="shared" si="127"/>
        <v>#DIV/0!</v>
      </c>
      <c r="AF587" s="88" t="e">
        <f t="shared" si="128"/>
        <v>#DIV/0!</v>
      </c>
      <c r="AG587" s="88" t="e">
        <f t="shared" si="129"/>
        <v>#DIV/0!</v>
      </c>
      <c r="AH587" s="141" t="e">
        <f t="shared" si="130"/>
        <v>#DIV/0!</v>
      </c>
      <c r="AI587" s="141" t="e">
        <f t="shared" si="131"/>
        <v>#DIV/0!</v>
      </c>
      <c r="AJ587" t="s">
        <v>4074</v>
      </c>
      <c r="AK587" s="118" t="s">
        <v>4093</v>
      </c>
    </row>
    <row r="588" spans="1:37" x14ac:dyDescent="0.2">
      <c r="A588" s="2" t="s">
        <v>1174</v>
      </c>
      <c r="B588" s="2" t="s">
        <v>20</v>
      </c>
      <c r="C588" s="2"/>
      <c r="D588" s="2"/>
      <c r="E588" s="17" t="s">
        <v>2645</v>
      </c>
      <c r="F588" s="2" t="s">
        <v>1234</v>
      </c>
      <c r="G588" s="2" t="s">
        <v>1233</v>
      </c>
      <c r="H588" s="2" t="s">
        <v>1173</v>
      </c>
      <c r="N588" s="75">
        <v>0.2</v>
      </c>
      <c r="U588" s="31">
        <v>15</v>
      </c>
      <c r="V588" s="17" t="s">
        <v>2645</v>
      </c>
      <c r="W588" s="2" t="s">
        <v>1234</v>
      </c>
      <c r="X588" s="71" t="e">
        <f t="shared" si="120"/>
        <v>#DIV/0!</v>
      </c>
      <c r="Y588" s="71" t="e">
        <f t="shared" si="121"/>
        <v>#DIV/0!</v>
      </c>
      <c r="Z588" s="88" t="e">
        <f t="shared" si="122"/>
        <v>#DIV/0!</v>
      </c>
      <c r="AA588" s="88" t="e">
        <f t="shared" si="123"/>
        <v>#DIV/0!</v>
      </c>
      <c r="AB588" s="90" t="e">
        <f t="shared" si="124"/>
        <v>#DIV/0!</v>
      </c>
      <c r="AC588" s="31">
        <f t="shared" si="125"/>
        <v>0</v>
      </c>
      <c r="AD588" s="88" t="e">
        <f t="shared" si="126"/>
        <v>#DIV/0!</v>
      </c>
      <c r="AE588" s="88" t="e">
        <f t="shared" si="127"/>
        <v>#DIV/0!</v>
      </c>
      <c r="AF588" s="88" t="e">
        <f t="shared" si="128"/>
        <v>#DIV/0!</v>
      </c>
      <c r="AG588" s="88" t="e">
        <f t="shared" si="129"/>
        <v>#DIV/0!</v>
      </c>
      <c r="AH588" s="141" t="e">
        <f t="shared" si="130"/>
        <v>#DIV/0!</v>
      </c>
      <c r="AI588" s="141" t="e">
        <f t="shared" si="131"/>
        <v>#DIV/0!</v>
      </c>
      <c r="AJ588" t="s">
        <v>4074</v>
      </c>
      <c r="AK588" s="118" t="s">
        <v>4093</v>
      </c>
    </row>
    <row r="589" spans="1:37" ht="16" x14ac:dyDescent="0.2">
      <c r="A589" s="2" t="s">
        <v>1174</v>
      </c>
      <c r="B589" s="2" t="s">
        <v>1237</v>
      </c>
      <c r="C589" s="2" t="s">
        <v>2647</v>
      </c>
      <c r="D589" s="2"/>
      <c r="E589" s="17" t="s">
        <v>2646</v>
      </c>
      <c r="F589" s="2" t="s">
        <v>1236</v>
      </c>
      <c r="G589" s="2" t="s">
        <v>1235</v>
      </c>
      <c r="H589" s="2" t="s">
        <v>1173</v>
      </c>
      <c r="I589" s="25" t="s">
        <v>3832</v>
      </c>
      <c r="J589" s="25" t="s">
        <v>4076</v>
      </c>
      <c r="K589" s="25" t="s">
        <v>4077</v>
      </c>
      <c r="L589" s="31">
        <v>1</v>
      </c>
      <c r="N589" s="75">
        <v>0.2</v>
      </c>
      <c r="O589">
        <v>0.5</v>
      </c>
      <c r="Q589" s="18">
        <v>0.3</v>
      </c>
      <c r="R589" s="18">
        <v>0.5</v>
      </c>
      <c r="S589" t="s">
        <v>3180</v>
      </c>
      <c r="T589" s="31">
        <v>1</v>
      </c>
      <c r="U589" s="31">
        <v>15</v>
      </c>
      <c r="V589" s="17" t="s">
        <v>2646</v>
      </c>
      <c r="W589" s="2" t="s">
        <v>1236</v>
      </c>
      <c r="X589" s="71">
        <f t="shared" si="120"/>
        <v>4</v>
      </c>
      <c r="Y589" s="71">
        <f t="shared" si="121"/>
        <v>6.666666666666667</v>
      </c>
      <c r="Z589" s="88">
        <f t="shared" si="122"/>
        <v>4</v>
      </c>
      <c r="AA589" s="88">
        <f t="shared" si="123"/>
        <v>6.666666666666667</v>
      </c>
      <c r="AB589" s="90">
        <f t="shared" si="124"/>
        <v>4.1666666666666669E-4</v>
      </c>
      <c r="AC589" s="31">
        <f t="shared" si="125"/>
        <v>480</v>
      </c>
      <c r="AD589" s="88">
        <f t="shared" si="126"/>
        <v>8.3333333333333339E-4</v>
      </c>
      <c r="AE589" s="88">
        <f t="shared" si="127"/>
        <v>1.3888888888888889E-3</v>
      </c>
      <c r="AF589" s="88">
        <f t="shared" si="128"/>
        <v>2.6666666666666668E-2</v>
      </c>
      <c r="AG589" s="88">
        <f t="shared" si="129"/>
        <v>4.4444444444444446E-2</v>
      </c>
      <c r="AH589" s="88" t="e">
        <f t="shared" si="130"/>
        <v>#DIV/0!</v>
      </c>
      <c r="AI589" s="88">
        <f t="shared" si="131"/>
        <v>2.6666666666666668E-2</v>
      </c>
      <c r="AJ589" s="94" t="s">
        <v>4454</v>
      </c>
      <c r="AK589" s="118" t="s">
        <v>4079</v>
      </c>
    </row>
    <row r="590" spans="1:37" ht="16" x14ac:dyDescent="0.2">
      <c r="A590" s="2" t="s">
        <v>1177</v>
      </c>
      <c r="B590" s="2" t="s">
        <v>1237</v>
      </c>
      <c r="C590" s="2" t="s">
        <v>2647</v>
      </c>
      <c r="D590" s="2"/>
      <c r="E590" s="17" t="s">
        <v>2646</v>
      </c>
      <c r="F590" s="2" t="s">
        <v>1236</v>
      </c>
      <c r="G590" s="2" t="s">
        <v>1235</v>
      </c>
      <c r="H590" s="2" t="s">
        <v>1176</v>
      </c>
      <c r="I590" s="25" t="s">
        <v>3832</v>
      </c>
      <c r="J590" s="25" t="s">
        <v>4076</v>
      </c>
      <c r="K590" s="25" t="s">
        <v>4077</v>
      </c>
      <c r="L590" s="31">
        <v>1</v>
      </c>
      <c r="N590" s="75">
        <v>0.2</v>
      </c>
      <c r="O590">
        <v>0.5</v>
      </c>
      <c r="Q590" s="18">
        <v>0.3</v>
      </c>
      <c r="R590" s="18">
        <v>0.5</v>
      </c>
      <c r="S590" t="s">
        <v>3180</v>
      </c>
      <c r="T590" s="31">
        <v>1</v>
      </c>
      <c r="U590" s="31">
        <v>15</v>
      </c>
      <c r="V590" s="17" t="s">
        <v>2646</v>
      </c>
      <c r="W590" s="2" t="s">
        <v>1236</v>
      </c>
      <c r="X590" s="71">
        <f t="shared" si="120"/>
        <v>4</v>
      </c>
      <c r="Y590" s="71">
        <f t="shared" si="121"/>
        <v>6.666666666666667</v>
      </c>
      <c r="Z590" s="88">
        <f t="shared" si="122"/>
        <v>4</v>
      </c>
      <c r="AA590" s="88">
        <f t="shared" si="123"/>
        <v>6.666666666666667</v>
      </c>
      <c r="AB590" s="90">
        <f t="shared" si="124"/>
        <v>4.1666666666666669E-4</v>
      </c>
      <c r="AC590" s="31">
        <f t="shared" si="125"/>
        <v>480</v>
      </c>
      <c r="AD590" s="88">
        <f t="shared" si="126"/>
        <v>8.3333333333333339E-4</v>
      </c>
      <c r="AE590" s="88">
        <f t="shared" si="127"/>
        <v>1.3888888888888889E-3</v>
      </c>
      <c r="AF590" s="88">
        <f t="shared" si="128"/>
        <v>2.6666666666666668E-2</v>
      </c>
      <c r="AG590" s="88">
        <f t="shared" si="129"/>
        <v>4.4444444444444446E-2</v>
      </c>
      <c r="AH590" s="88" t="e">
        <f t="shared" si="130"/>
        <v>#DIV/0!</v>
      </c>
      <c r="AI590" s="88">
        <f t="shared" si="131"/>
        <v>2.6666666666666668E-2</v>
      </c>
      <c r="AJ590" s="94" t="s">
        <v>4454</v>
      </c>
      <c r="AK590" s="118" t="s">
        <v>4079</v>
      </c>
    </row>
    <row r="591" spans="1:37" ht="16" x14ac:dyDescent="0.2">
      <c r="A591" s="2" t="s">
        <v>1174</v>
      </c>
      <c r="B591" s="2" t="s">
        <v>20</v>
      </c>
      <c r="C591" s="2" t="s">
        <v>2649</v>
      </c>
      <c r="D591" s="2"/>
      <c r="E591" s="17" t="s">
        <v>2648</v>
      </c>
      <c r="F591" s="2" t="s">
        <v>1239</v>
      </c>
      <c r="G591" s="2" t="s">
        <v>1238</v>
      </c>
      <c r="H591" s="2" t="s">
        <v>1173</v>
      </c>
      <c r="I591">
        <v>1</v>
      </c>
      <c r="J591" s="27" t="s">
        <v>3503</v>
      </c>
      <c r="K591" s="27" t="s">
        <v>4112</v>
      </c>
      <c r="L591" s="31">
        <v>1</v>
      </c>
      <c r="N591" s="75">
        <v>0.2</v>
      </c>
      <c r="O591">
        <v>10</v>
      </c>
      <c r="Q591" s="18">
        <v>5</v>
      </c>
      <c r="R591" s="18">
        <v>10</v>
      </c>
      <c r="S591" t="s">
        <v>3017</v>
      </c>
      <c r="T591" s="31">
        <v>1</v>
      </c>
      <c r="U591" s="31">
        <v>15</v>
      </c>
      <c r="V591" s="17" t="s">
        <v>2648</v>
      </c>
      <c r="W591" s="2" t="s">
        <v>1239</v>
      </c>
      <c r="X591" s="71">
        <f t="shared" si="120"/>
        <v>0.2</v>
      </c>
      <c r="Y591" s="71">
        <f t="shared" si="121"/>
        <v>0.4</v>
      </c>
      <c r="Z591" s="88">
        <f t="shared" si="122"/>
        <v>0.2</v>
      </c>
      <c r="AA591" s="88">
        <f t="shared" si="123"/>
        <v>0.4</v>
      </c>
      <c r="AB591" s="90">
        <f t="shared" si="124"/>
        <v>4.1666666666666669E-4</v>
      </c>
      <c r="AC591" s="31">
        <f t="shared" si="125"/>
        <v>480</v>
      </c>
      <c r="AD591" s="88">
        <f t="shared" si="126"/>
        <v>4.1666666666666672E-5</v>
      </c>
      <c r="AE591" s="88">
        <f t="shared" si="127"/>
        <v>8.3333333333333344E-5</v>
      </c>
      <c r="AF591" s="88">
        <f t="shared" si="128"/>
        <v>1.3333333333333335E-3</v>
      </c>
      <c r="AG591" s="88">
        <f t="shared" si="129"/>
        <v>2.666666666666667E-3</v>
      </c>
      <c r="AH591" s="88" t="e">
        <f t="shared" si="130"/>
        <v>#DIV/0!</v>
      </c>
      <c r="AI591" s="88">
        <f t="shared" si="131"/>
        <v>1.3333333333333335E-3</v>
      </c>
      <c r="AJ591" s="94" t="s">
        <v>4454</v>
      </c>
    </row>
    <row r="592" spans="1:37" ht="16" x14ac:dyDescent="0.2">
      <c r="A592" s="2" t="s">
        <v>1177</v>
      </c>
      <c r="B592" s="2" t="s">
        <v>20</v>
      </c>
      <c r="C592" s="2" t="s">
        <v>2649</v>
      </c>
      <c r="D592" s="2"/>
      <c r="E592" s="17" t="s">
        <v>2648</v>
      </c>
      <c r="F592" s="2" t="s">
        <v>1239</v>
      </c>
      <c r="G592" s="2" t="s">
        <v>1238</v>
      </c>
      <c r="H592" s="2" t="s">
        <v>1176</v>
      </c>
      <c r="I592">
        <v>1</v>
      </c>
      <c r="J592" s="27" t="s">
        <v>3503</v>
      </c>
      <c r="K592" s="27" t="s">
        <v>4112</v>
      </c>
      <c r="L592" s="31">
        <v>1</v>
      </c>
      <c r="N592" s="75">
        <v>0.2</v>
      </c>
      <c r="O592">
        <v>10</v>
      </c>
      <c r="Q592" s="18">
        <v>5</v>
      </c>
      <c r="R592" s="18">
        <v>10</v>
      </c>
      <c r="S592" t="s">
        <v>3017</v>
      </c>
      <c r="T592" s="31">
        <v>1</v>
      </c>
      <c r="U592" s="31">
        <v>15</v>
      </c>
      <c r="V592" s="17" t="s">
        <v>2648</v>
      </c>
      <c r="W592" s="2" t="s">
        <v>1239</v>
      </c>
      <c r="X592" s="71">
        <f t="shared" si="120"/>
        <v>0.2</v>
      </c>
      <c r="Y592" s="71">
        <f t="shared" si="121"/>
        <v>0.4</v>
      </c>
      <c r="Z592" s="88">
        <f t="shared" si="122"/>
        <v>0.2</v>
      </c>
      <c r="AA592" s="88">
        <f t="shared" si="123"/>
        <v>0.4</v>
      </c>
      <c r="AB592" s="90">
        <f t="shared" si="124"/>
        <v>4.1666666666666669E-4</v>
      </c>
      <c r="AC592" s="31">
        <f t="shared" si="125"/>
        <v>480</v>
      </c>
      <c r="AD592" s="88">
        <f t="shared" si="126"/>
        <v>4.1666666666666672E-5</v>
      </c>
      <c r="AE592" s="88">
        <f t="shared" si="127"/>
        <v>8.3333333333333344E-5</v>
      </c>
      <c r="AF592" s="88">
        <f t="shared" si="128"/>
        <v>1.3333333333333335E-3</v>
      </c>
      <c r="AG592" s="88">
        <f t="shared" si="129"/>
        <v>2.666666666666667E-3</v>
      </c>
      <c r="AH592" s="88" t="e">
        <f t="shared" si="130"/>
        <v>#DIV/0!</v>
      </c>
      <c r="AI592" s="88">
        <f t="shared" si="131"/>
        <v>1.3333333333333335E-3</v>
      </c>
      <c r="AJ592" s="94" t="s">
        <v>4454</v>
      </c>
    </row>
    <row r="593" spans="1:37" x14ac:dyDescent="0.2">
      <c r="A593" s="2" t="s">
        <v>1177</v>
      </c>
      <c r="B593" s="2" t="s">
        <v>20</v>
      </c>
      <c r="C593" s="2" t="s">
        <v>2651</v>
      </c>
      <c r="D593" s="2"/>
      <c r="E593" s="17" t="s">
        <v>2650</v>
      </c>
      <c r="F593" s="2" t="s">
        <v>1241</v>
      </c>
      <c r="G593" s="2" t="s">
        <v>1240</v>
      </c>
      <c r="H593" s="2" t="s">
        <v>1176</v>
      </c>
      <c r="N593" s="75">
        <v>0.2</v>
      </c>
      <c r="U593" s="31">
        <v>15</v>
      </c>
      <c r="V593" s="17" t="s">
        <v>2650</v>
      </c>
      <c r="W593" s="2" t="s">
        <v>1241</v>
      </c>
      <c r="X593" s="71" t="e">
        <f t="shared" si="120"/>
        <v>#DIV/0!</v>
      </c>
      <c r="Y593" s="71" t="e">
        <f t="shared" si="121"/>
        <v>#DIV/0!</v>
      </c>
      <c r="Z593" s="88" t="e">
        <f t="shared" si="122"/>
        <v>#DIV/0!</v>
      </c>
      <c r="AA593" s="88" t="e">
        <f t="shared" si="123"/>
        <v>#DIV/0!</v>
      </c>
      <c r="AB593" s="90" t="e">
        <f t="shared" si="124"/>
        <v>#DIV/0!</v>
      </c>
      <c r="AC593" s="31">
        <f t="shared" si="125"/>
        <v>0</v>
      </c>
      <c r="AD593" s="88" t="e">
        <f t="shared" si="126"/>
        <v>#DIV/0!</v>
      </c>
      <c r="AE593" s="88" t="e">
        <f t="shared" si="127"/>
        <v>#DIV/0!</v>
      </c>
      <c r="AF593" s="88" t="e">
        <f t="shared" si="128"/>
        <v>#DIV/0!</v>
      </c>
      <c r="AG593" s="88" t="e">
        <f t="shared" si="129"/>
        <v>#DIV/0!</v>
      </c>
      <c r="AH593" s="141" t="e">
        <f t="shared" si="130"/>
        <v>#DIV/0!</v>
      </c>
      <c r="AI593" s="141" t="e">
        <f t="shared" si="131"/>
        <v>#DIV/0!</v>
      </c>
      <c r="AJ593" t="s">
        <v>4074</v>
      </c>
      <c r="AK593" s="118" t="s">
        <v>4093</v>
      </c>
    </row>
    <row r="594" spans="1:37" x14ac:dyDescent="0.2">
      <c r="A594" s="2" t="s">
        <v>1174</v>
      </c>
      <c r="B594" s="2" t="s">
        <v>20</v>
      </c>
      <c r="C594" s="2" t="s">
        <v>2651</v>
      </c>
      <c r="D594" s="2"/>
      <c r="E594" s="17" t="s">
        <v>2650</v>
      </c>
      <c r="F594" s="2" t="s">
        <v>1241</v>
      </c>
      <c r="G594" s="2" t="s">
        <v>1240</v>
      </c>
      <c r="H594" s="2" t="s">
        <v>1173</v>
      </c>
      <c r="N594" s="75">
        <v>0.2</v>
      </c>
      <c r="U594" s="31">
        <v>15</v>
      </c>
      <c r="V594" s="17" t="s">
        <v>2650</v>
      </c>
      <c r="W594" s="2" t="s">
        <v>1241</v>
      </c>
      <c r="X594" s="71" t="e">
        <f t="shared" si="120"/>
        <v>#DIV/0!</v>
      </c>
      <c r="Y594" s="71" t="e">
        <f t="shared" si="121"/>
        <v>#DIV/0!</v>
      </c>
      <c r="Z594" s="88" t="e">
        <f t="shared" si="122"/>
        <v>#DIV/0!</v>
      </c>
      <c r="AA594" s="88" t="e">
        <f t="shared" si="123"/>
        <v>#DIV/0!</v>
      </c>
      <c r="AB594" s="90" t="e">
        <f t="shared" si="124"/>
        <v>#DIV/0!</v>
      </c>
      <c r="AC594" s="31">
        <f t="shared" si="125"/>
        <v>0</v>
      </c>
      <c r="AD594" s="88" t="e">
        <f t="shared" si="126"/>
        <v>#DIV/0!</v>
      </c>
      <c r="AE594" s="88" t="e">
        <f t="shared" si="127"/>
        <v>#DIV/0!</v>
      </c>
      <c r="AF594" s="88" t="e">
        <f t="shared" si="128"/>
        <v>#DIV/0!</v>
      </c>
      <c r="AG594" s="88" t="e">
        <f t="shared" si="129"/>
        <v>#DIV/0!</v>
      </c>
      <c r="AH594" s="141" t="e">
        <f t="shared" si="130"/>
        <v>#DIV/0!</v>
      </c>
      <c r="AI594" s="141" t="e">
        <f t="shared" si="131"/>
        <v>#DIV/0!</v>
      </c>
      <c r="AJ594" t="s">
        <v>4074</v>
      </c>
      <c r="AK594" s="118" t="s">
        <v>4093</v>
      </c>
    </row>
    <row r="595" spans="1:37" x14ac:dyDescent="0.2">
      <c r="A595" s="2" t="s">
        <v>1174</v>
      </c>
      <c r="B595" s="2" t="s">
        <v>20</v>
      </c>
      <c r="C595" s="2" t="s">
        <v>2653</v>
      </c>
      <c r="D595" s="2"/>
      <c r="E595" s="17" t="s">
        <v>2652</v>
      </c>
      <c r="F595" s="2" t="s">
        <v>1244</v>
      </c>
      <c r="G595" s="2" t="s">
        <v>1243</v>
      </c>
      <c r="H595" s="2" t="s">
        <v>1173</v>
      </c>
      <c r="K595" s="27"/>
      <c r="N595" s="75">
        <v>0.2</v>
      </c>
      <c r="O595">
        <v>0.5</v>
      </c>
      <c r="Q595" s="18">
        <v>0.5</v>
      </c>
      <c r="R595" s="18">
        <v>1</v>
      </c>
      <c r="S595" t="s">
        <v>3017</v>
      </c>
      <c r="U595" s="31">
        <v>15</v>
      </c>
      <c r="V595" s="17" t="s">
        <v>2652</v>
      </c>
      <c r="W595" s="2" t="s">
        <v>1244</v>
      </c>
      <c r="X595" s="71" t="e">
        <f t="shared" si="120"/>
        <v>#DIV/0!</v>
      </c>
      <c r="Y595" s="71" t="e">
        <f t="shared" si="121"/>
        <v>#DIV/0!</v>
      </c>
      <c r="Z595" s="88">
        <f t="shared" si="122"/>
        <v>4</v>
      </c>
      <c r="AA595" s="88">
        <f t="shared" si="123"/>
        <v>4</v>
      </c>
      <c r="AB595" s="90" t="e">
        <f t="shared" si="124"/>
        <v>#DIV/0!</v>
      </c>
      <c r="AC595" s="31">
        <f t="shared" si="125"/>
        <v>0</v>
      </c>
      <c r="AD595" s="88" t="e">
        <f t="shared" si="126"/>
        <v>#DIV/0!</v>
      </c>
      <c r="AE595" s="88" t="e">
        <f t="shared" si="127"/>
        <v>#DIV/0!</v>
      </c>
      <c r="AF595" s="88" t="e">
        <f t="shared" si="128"/>
        <v>#DIV/0!</v>
      </c>
      <c r="AG595" s="88" t="e">
        <f t="shared" si="129"/>
        <v>#DIV/0!</v>
      </c>
      <c r="AH595" s="141" t="e">
        <f t="shared" si="130"/>
        <v>#DIV/0!</v>
      </c>
      <c r="AI595" s="141" t="e">
        <f t="shared" si="131"/>
        <v>#DIV/0!</v>
      </c>
      <c r="AJ595" t="s">
        <v>4095</v>
      </c>
      <c r="AK595" s="118" t="s">
        <v>4114</v>
      </c>
    </row>
    <row r="596" spans="1:37" x14ac:dyDescent="0.2">
      <c r="A596" s="2" t="s">
        <v>1177</v>
      </c>
      <c r="B596" s="2" t="s">
        <v>20</v>
      </c>
      <c r="C596" s="2" t="s">
        <v>2653</v>
      </c>
      <c r="D596" s="2"/>
      <c r="E596" s="17" t="s">
        <v>2652</v>
      </c>
      <c r="F596" s="2" t="s">
        <v>1244</v>
      </c>
      <c r="G596" s="2" t="s">
        <v>1243</v>
      </c>
      <c r="H596" s="2" t="s">
        <v>1176</v>
      </c>
      <c r="K596" s="27"/>
      <c r="N596" s="75">
        <v>0.2</v>
      </c>
      <c r="O596">
        <v>0.5</v>
      </c>
      <c r="Q596" s="18">
        <v>0.5</v>
      </c>
      <c r="R596" s="18">
        <v>1</v>
      </c>
      <c r="S596" t="s">
        <v>3017</v>
      </c>
      <c r="U596" s="31">
        <v>15</v>
      </c>
      <c r="V596" s="17" t="s">
        <v>2652</v>
      </c>
      <c r="W596" s="2" t="s">
        <v>1244</v>
      </c>
      <c r="X596" s="71" t="e">
        <f t="shared" si="120"/>
        <v>#DIV/0!</v>
      </c>
      <c r="Y596" s="71" t="e">
        <f t="shared" si="121"/>
        <v>#DIV/0!</v>
      </c>
      <c r="Z596" s="88">
        <f t="shared" si="122"/>
        <v>4</v>
      </c>
      <c r="AA596" s="88">
        <f t="shared" si="123"/>
        <v>4</v>
      </c>
      <c r="AB596" s="90" t="e">
        <f t="shared" si="124"/>
        <v>#DIV/0!</v>
      </c>
      <c r="AC596" s="31">
        <f t="shared" si="125"/>
        <v>0</v>
      </c>
      <c r="AD596" s="88" t="e">
        <f t="shared" si="126"/>
        <v>#DIV/0!</v>
      </c>
      <c r="AE596" s="88" t="e">
        <f t="shared" si="127"/>
        <v>#DIV/0!</v>
      </c>
      <c r="AF596" s="88" t="e">
        <f t="shared" si="128"/>
        <v>#DIV/0!</v>
      </c>
      <c r="AG596" s="88" t="e">
        <f t="shared" si="129"/>
        <v>#DIV/0!</v>
      </c>
      <c r="AH596" s="141" t="e">
        <f t="shared" si="130"/>
        <v>#DIV/0!</v>
      </c>
      <c r="AI596" s="141" t="e">
        <f t="shared" si="131"/>
        <v>#DIV/0!</v>
      </c>
      <c r="AJ596" t="s">
        <v>4095</v>
      </c>
      <c r="AK596" s="118" t="s">
        <v>4114</v>
      </c>
    </row>
    <row r="597" spans="1:37" x14ac:dyDescent="0.2">
      <c r="A597" s="2" t="s">
        <v>1177</v>
      </c>
      <c r="B597" s="2" t="s">
        <v>20</v>
      </c>
      <c r="C597" s="2" t="s">
        <v>2655</v>
      </c>
      <c r="D597" s="2"/>
      <c r="E597" s="17" t="s">
        <v>2654</v>
      </c>
      <c r="F597" s="2" t="s">
        <v>1246</v>
      </c>
      <c r="G597" s="2" t="s">
        <v>1245</v>
      </c>
      <c r="H597" s="2" t="s">
        <v>1176</v>
      </c>
      <c r="N597" s="75">
        <v>0.2</v>
      </c>
      <c r="U597" s="31">
        <v>15</v>
      </c>
      <c r="V597" s="17" t="s">
        <v>2654</v>
      </c>
      <c r="W597" s="2" t="s">
        <v>1246</v>
      </c>
      <c r="X597" s="71" t="e">
        <f t="shared" si="120"/>
        <v>#DIV/0!</v>
      </c>
      <c r="Y597" s="71" t="e">
        <f t="shared" si="121"/>
        <v>#DIV/0!</v>
      </c>
      <c r="Z597" s="88" t="e">
        <f t="shared" si="122"/>
        <v>#DIV/0!</v>
      </c>
      <c r="AA597" s="88" t="e">
        <f t="shared" si="123"/>
        <v>#DIV/0!</v>
      </c>
      <c r="AB597" s="90" t="e">
        <f t="shared" si="124"/>
        <v>#DIV/0!</v>
      </c>
      <c r="AC597" s="31">
        <f t="shared" si="125"/>
        <v>0</v>
      </c>
      <c r="AD597" s="88" t="e">
        <f t="shared" si="126"/>
        <v>#DIV/0!</v>
      </c>
      <c r="AE597" s="88" t="e">
        <f t="shared" si="127"/>
        <v>#DIV/0!</v>
      </c>
      <c r="AF597" s="88" t="e">
        <f t="shared" si="128"/>
        <v>#DIV/0!</v>
      </c>
      <c r="AG597" s="88" t="e">
        <f t="shared" si="129"/>
        <v>#DIV/0!</v>
      </c>
      <c r="AH597" s="141" t="e">
        <f t="shared" si="130"/>
        <v>#DIV/0!</v>
      </c>
      <c r="AI597" s="141" t="e">
        <f t="shared" si="131"/>
        <v>#DIV/0!</v>
      </c>
      <c r="AJ597" t="s">
        <v>4074</v>
      </c>
      <c r="AK597" s="118" t="s">
        <v>4093</v>
      </c>
    </row>
    <row r="598" spans="1:37" x14ac:dyDescent="0.2">
      <c r="A598" s="2" t="s">
        <v>1174</v>
      </c>
      <c r="B598" s="2" t="s">
        <v>20</v>
      </c>
      <c r="C598" s="2" t="s">
        <v>2655</v>
      </c>
      <c r="D598" s="2"/>
      <c r="E598" s="17" t="s">
        <v>2654</v>
      </c>
      <c r="F598" s="2" t="s">
        <v>1246</v>
      </c>
      <c r="G598" s="2" t="s">
        <v>1245</v>
      </c>
      <c r="H598" s="2" t="s">
        <v>1173</v>
      </c>
      <c r="N598" s="75">
        <v>0.2</v>
      </c>
      <c r="U598" s="31">
        <v>15</v>
      </c>
      <c r="V598" s="17" t="s">
        <v>2654</v>
      </c>
      <c r="W598" s="2" t="s">
        <v>1246</v>
      </c>
      <c r="X598" s="71" t="e">
        <f t="shared" si="120"/>
        <v>#DIV/0!</v>
      </c>
      <c r="Y598" s="71" t="e">
        <f t="shared" si="121"/>
        <v>#DIV/0!</v>
      </c>
      <c r="Z598" s="88" t="e">
        <f t="shared" si="122"/>
        <v>#DIV/0!</v>
      </c>
      <c r="AA598" s="88" t="e">
        <f t="shared" si="123"/>
        <v>#DIV/0!</v>
      </c>
      <c r="AB598" s="90" t="e">
        <f t="shared" si="124"/>
        <v>#DIV/0!</v>
      </c>
      <c r="AC598" s="31">
        <f t="shared" si="125"/>
        <v>0</v>
      </c>
      <c r="AD598" s="88" t="e">
        <f t="shared" si="126"/>
        <v>#DIV/0!</v>
      </c>
      <c r="AE598" s="88" t="e">
        <f t="shared" si="127"/>
        <v>#DIV/0!</v>
      </c>
      <c r="AF598" s="88" t="e">
        <f t="shared" si="128"/>
        <v>#DIV/0!</v>
      </c>
      <c r="AG598" s="88" t="e">
        <f t="shared" si="129"/>
        <v>#DIV/0!</v>
      </c>
      <c r="AH598" s="141" t="e">
        <f t="shared" si="130"/>
        <v>#DIV/0!</v>
      </c>
      <c r="AI598" s="141" t="e">
        <f t="shared" si="131"/>
        <v>#DIV/0!</v>
      </c>
      <c r="AJ598" t="s">
        <v>4074</v>
      </c>
      <c r="AK598" s="118" t="s">
        <v>4093</v>
      </c>
    </row>
    <row r="599" spans="1:37" x14ac:dyDescent="0.2">
      <c r="A599" s="2" t="s">
        <v>1177</v>
      </c>
      <c r="B599" s="2" t="s">
        <v>20</v>
      </c>
      <c r="C599" s="2" t="s">
        <v>2657</v>
      </c>
      <c r="D599" s="2"/>
      <c r="E599" s="17" t="s">
        <v>2656</v>
      </c>
      <c r="F599" s="2" t="s">
        <v>1248</v>
      </c>
      <c r="G599" s="2" t="s">
        <v>1247</v>
      </c>
      <c r="H599" s="2" t="s">
        <v>1176</v>
      </c>
      <c r="N599" s="75">
        <v>0.2</v>
      </c>
      <c r="U599" s="31">
        <v>15</v>
      </c>
      <c r="V599" s="17" t="s">
        <v>2656</v>
      </c>
      <c r="W599" s="2" t="s">
        <v>1248</v>
      </c>
      <c r="X599" s="71" t="e">
        <f t="shared" si="120"/>
        <v>#DIV/0!</v>
      </c>
      <c r="Y599" s="71" t="e">
        <f t="shared" si="121"/>
        <v>#DIV/0!</v>
      </c>
      <c r="Z599" s="88" t="e">
        <f t="shared" si="122"/>
        <v>#DIV/0!</v>
      </c>
      <c r="AA599" s="88" t="e">
        <f t="shared" si="123"/>
        <v>#DIV/0!</v>
      </c>
      <c r="AB599" s="90" t="e">
        <f t="shared" si="124"/>
        <v>#DIV/0!</v>
      </c>
      <c r="AC599" s="31">
        <f t="shared" si="125"/>
        <v>0</v>
      </c>
      <c r="AD599" s="88" t="e">
        <f t="shared" si="126"/>
        <v>#DIV/0!</v>
      </c>
      <c r="AE599" s="88" t="e">
        <f t="shared" si="127"/>
        <v>#DIV/0!</v>
      </c>
      <c r="AF599" s="88" t="e">
        <f t="shared" si="128"/>
        <v>#DIV/0!</v>
      </c>
      <c r="AG599" s="88" t="e">
        <f t="shared" si="129"/>
        <v>#DIV/0!</v>
      </c>
      <c r="AH599" s="141" t="e">
        <f t="shared" si="130"/>
        <v>#DIV/0!</v>
      </c>
      <c r="AI599" s="141" t="e">
        <f t="shared" si="131"/>
        <v>#DIV/0!</v>
      </c>
      <c r="AJ599" t="s">
        <v>4074</v>
      </c>
      <c r="AK599" s="118" t="s">
        <v>4093</v>
      </c>
    </row>
    <row r="600" spans="1:37" x14ac:dyDescent="0.2">
      <c r="A600" s="2" t="s">
        <v>1174</v>
      </c>
      <c r="B600" s="2" t="s">
        <v>20</v>
      </c>
      <c r="C600" s="2" t="s">
        <v>2657</v>
      </c>
      <c r="D600" s="2"/>
      <c r="E600" s="17" t="s">
        <v>2656</v>
      </c>
      <c r="F600" s="2" t="s">
        <v>1248</v>
      </c>
      <c r="G600" s="2" t="s">
        <v>1247</v>
      </c>
      <c r="H600" s="2" t="s">
        <v>1173</v>
      </c>
      <c r="N600" s="75">
        <v>0.2</v>
      </c>
      <c r="U600" s="31">
        <v>15</v>
      </c>
      <c r="V600" s="17" t="s">
        <v>2656</v>
      </c>
      <c r="W600" s="2" t="s">
        <v>1248</v>
      </c>
      <c r="X600" s="71" t="e">
        <f t="shared" si="120"/>
        <v>#DIV/0!</v>
      </c>
      <c r="Y600" s="71" t="e">
        <f t="shared" si="121"/>
        <v>#DIV/0!</v>
      </c>
      <c r="Z600" s="88" t="e">
        <f t="shared" si="122"/>
        <v>#DIV/0!</v>
      </c>
      <c r="AA600" s="88" t="e">
        <f t="shared" si="123"/>
        <v>#DIV/0!</v>
      </c>
      <c r="AB600" s="90" t="e">
        <f t="shared" si="124"/>
        <v>#DIV/0!</v>
      </c>
      <c r="AC600" s="31">
        <f t="shared" si="125"/>
        <v>0</v>
      </c>
      <c r="AD600" s="88" t="e">
        <f t="shared" si="126"/>
        <v>#DIV/0!</v>
      </c>
      <c r="AE600" s="88" t="e">
        <f t="shared" si="127"/>
        <v>#DIV/0!</v>
      </c>
      <c r="AF600" s="88" t="e">
        <f t="shared" si="128"/>
        <v>#DIV/0!</v>
      </c>
      <c r="AG600" s="88" t="e">
        <f t="shared" si="129"/>
        <v>#DIV/0!</v>
      </c>
      <c r="AH600" s="141" t="e">
        <f t="shared" si="130"/>
        <v>#DIV/0!</v>
      </c>
      <c r="AI600" s="141" t="e">
        <f t="shared" si="131"/>
        <v>#DIV/0!</v>
      </c>
      <c r="AJ600" t="s">
        <v>4074</v>
      </c>
      <c r="AK600" s="118" t="s">
        <v>4093</v>
      </c>
    </row>
    <row r="601" spans="1:37" x14ac:dyDescent="0.2">
      <c r="A601" s="2" t="s">
        <v>1177</v>
      </c>
      <c r="B601" s="2" t="s">
        <v>20</v>
      </c>
      <c r="C601" s="2" t="s">
        <v>2659</v>
      </c>
      <c r="D601" s="2"/>
      <c r="E601" s="17" t="s">
        <v>2658</v>
      </c>
      <c r="F601" s="2" t="s">
        <v>1250</v>
      </c>
      <c r="G601" s="2" t="s">
        <v>1249</v>
      </c>
      <c r="H601" s="2" t="s">
        <v>1176</v>
      </c>
      <c r="I601">
        <v>3.8</v>
      </c>
      <c r="J601" s="27" t="s">
        <v>4087</v>
      </c>
      <c r="K601" s="27" t="s">
        <v>4088</v>
      </c>
      <c r="L601" s="31">
        <v>3.8</v>
      </c>
      <c r="N601" s="75">
        <v>0.2</v>
      </c>
      <c r="T601" s="31">
        <v>3.8</v>
      </c>
      <c r="U601" s="31">
        <v>15</v>
      </c>
      <c r="V601" s="17" t="s">
        <v>2658</v>
      </c>
      <c r="W601" s="2" t="s">
        <v>1250</v>
      </c>
      <c r="X601" s="71" t="e">
        <f t="shared" si="120"/>
        <v>#DIV/0!</v>
      </c>
      <c r="Y601" s="71" t="e">
        <f t="shared" si="121"/>
        <v>#DIV/0!</v>
      </c>
      <c r="Z601" s="88" t="e">
        <f t="shared" si="122"/>
        <v>#DIV/0!</v>
      </c>
      <c r="AA601" s="88" t="e">
        <f t="shared" si="123"/>
        <v>#DIV/0!</v>
      </c>
      <c r="AB601" s="90">
        <f t="shared" si="124"/>
        <v>1.0964912280701755E-4</v>
      </c>
      <c r="AC601" s="31">
        <f t="shared" si="125"/>
        <v>1824</v>
      </c>
      <c r="AD601" s="88" t="e">
        <f t="shared" si="126"/>
        <v>#DIV/0!</v>
      </c>
      <c r="AE601" s="88" t="e">
        <f t="shared" si="127"/>
        <v>#DIV/0!</v>
      </c>
      <c r="AF601" s="88" t="e">
        <f t="shared" si="128"/>
        <v>#DIV/0!</v>
      </c>
      <c r="AG601" s="88" t="e">
        <f t="shared" si="129"/>
        <v>#DIV/0!</v>
      </c>
      <c r="AH601" s="141" t="e">
        <f t="shared" si="130"/>
        <v>#DIV/0!</v>
      </c>
      <c r="AI601" s="141" t="e">
        <f t="shared" si="131"/>
        <v>#DIV/0!</v>
      </c>
      <c r="AJ601" s="93" t="s">
        <v>4115</v>
      </c>
      <c r="AK601" s="118" t="s">
        <v>4090</v>
      </c>
    </row>
    <row r="602" spans="1:37" x14ac:dyDescent="0.2">
      <c r="A602" s="2" t="s">
        <v>1174</v>
      </c>
      <c r="B602" s="2" t="s">
        <v>20</v>
      </c>
      <c r="C602" s="2" t="s">
        <v>2659</v>
      </c>
      <c r="D602" s="2"/>
      <c r="E602" s="17" t="s">
        <v>2658</v>
      </c>
      <c r="F602" s="2" t="s">
        <v>1250</v>
      </c>
      <c r="G602" s="2" t="s">
        <v>1249</v>
      </c>
      <c r="H602" s="2" t="s">
        <v>1173</v>
      </c>
      <c r="I602">
        <v>3.8</v>
      </c>
      <c r="J602" s="27" t="s">
        <v>4087</v>
      </c>
      <c r="K602" s="27" t="s">
        <v>4088</v>
      </c>
      <c r="L602" s="31">
        <v>3.8</v>
      </c>
      <c r="N602" s="75">
        <v>0.2</v>
      </c>
      <c r="T602" s="31">
        <v>3.8</v>
      </c>
      <c r="U602" s="31">
        <v>15</v>
      </c>
      <c r="V602" s="17" t="s">
        <v>2658</v>
      </c>
      <c r="W602" s="2" t="s">
        <v>1250</v>
      </c>
      <c r="X602" s="71" t="e">
        <f t="shared" si="120"/>
        <v>#DIV/0!</v>
      </c>
      <c r="Y602" s="71" t="e">
        <f t="shared" si="121"/>
        <v>#DIV/0!</v>
      </c>
      <c r="Z602" s="88" t="e">
        <f t="shared" si="122"/>
        <v>#DIV/0!</v>
      </c>
      <c r="AA602" s="88" t="e">
        <f t="shared" si="123"/>
        <v>#DIV/0!</v>
      </c>
      <c r="AB602" s="90">
        <f t="shared" si="124"/>
        <v>1.0964912280701755E-4</v>
      </c>
      <c r="AC602" s="31">
        <f t="shared" si="125"/>
        <v>1824</v>
      </c>
      <c r="AD602" s="88" t="e">
        <f t="shared" si="126"/>
        <v>#DIV/0!</v>
      </c>
      <c r="AE602" s="88" t="e">
        <f t="shared" si="127"/>
        <v>#DIV/0!</v>
      </c>
      <c r="AF602" s="88" t="e">
        <f t="shared" si="128"/>
        <v>#DIV/0!</v>
      </c>
      <c r="AG602" s="88" t="e">
        <f t="shared" si="129"/>
        <v>#DIV/0!</v>
      </c>
      <c r="AH602" s="141" t="e">
        <f t="shared" si="130"/>
        <v>#DIV/0!</v>
      </c>
      <c r="AI602" s="141" t="e">
        <f t="shared" si="131"/>
        <v>#DIV/0!</v>
      </c>
      <c r="AJ602" s="93" t="s">
        <v>4115</v>
      </c>
      <c r="AK602" s="118" t="s">
        <v>4090</v>
      </c>
    </row>
    <row r="603" spans="1:37" x14ac:dyDescent="0.2">
      <c r="A603" s="2" t="s">
        <v>1174</v>
      </c>
      <c r="B603" s="2" t="s">
        <v>20</v>
      </c>
      <c r="C603" s="2" t="s">
        <v>2661</v>
      </c>
      <c r="D603" s="2"/>
      <c r="E603" s="17" t="s">
        <v>2660</v>
      </c>
      <c r="F603" s="2" t="s">
        <v>1252</v>
      </c>
      <c r="G603" s="2" t="s">
        <v>1251</v>
      </c>
      <c r="H603" s="2" t="s">
        <v>1173</v>
      </c>
      <c r="N603" s="75">
        <v>0.2</v>
      </c>
      <c r="U603" s="31">
        <v>15</v>
      </c>
      <c r="V603" s="17" t="s">
        <v>2660</v>
      </c>
      <c r="W603" s="2" t="s">
        <v>1252</v>
      </c>
      <c r="X603" s="71" t="e">
        <f t="shared" si="120"/>
        <v>#DIV/0!</v>
      </c>
      <c r="Y603" s="71" t="e">
        <f t="shared" si="121"/>
        <v>#DIV/0!</v>
      </c>
      <c r="Z603" s="88" t="e">
        <f t="shared" si="122"/>
        <v>#DIV/0!</v>
      </c>
      <c r="AA603" s="88" t="e">
        <f t="shared" si="123"/>
        <v>#DIV/0!</v>
      </c>
      <c r="AB603" s="90" t="e">
        <f t="shared" si="124"/>
        <v>#DIV/0!</v>
      </c>
      <c r="AC603" s="31">
        <f t="shared" si="125"/>
        <v>0</v>
      </c>
      <c r="AD603" s="88" t="e">
        <f t="shared" si="126"/>
        <v>#DIV/0!</v>
      </c>
      <c r="AE603" s="88" t="e">
        <f t="shared" si="127"/>
        <v>#DIV/0!</v>
      </c>
      <c r="AF603" s="88" t="e">
        <f t="shared" si="128"/>
        <v>#DIV/0!</v>
      </c>
      <c r="AG603" s="88" t="e">
        <f t="shared" si="129"/>
        <v>#DIV/0!</v>
      </c>
      <c r="AH603" s="141" t="e">
        <f t="shared" si="130"/>
        <v>#DIV/0!</v>
      </c>
      <c r="AI603" s="141" t="e">
        <f t="shared" si="131"/>
        <v>#DIV/0!</v>
      </c>
      <c r="AJ603" t="s">
        <v>4074</v>
      </c>
      <c r="AK603" s="118" t="s">
        <v>4093</v>
      </c>
    </row>
    <row r="604" spans="1:37" x14ac:dyDescent="0.2">
      <c r="A604" s="2" t="s">
        <v>1177</v>
      </c>
      <c r="B604" s="2" t="s">
        <v>20</v>
      </c>
      <c r="C604" s="2" t="s">
        <v>2661</v>
      </c>
      <c r="D604" s="2"/>
      <c r="E604" s="17" t="s">
        <v>2660</v>
      </c>
      <c r="F604" s="2" t="s">
        <v>1252</v>
      </c>
      <c r="G604" s="2" t="s">
        <v>1251</v>
      </c>
      <c r="H604" s="2" t="s">
        <v>1176</v>
      </c>
      <c r="N604" s="75">
        <v>0.2</v>
      </c>
      <c r="U604" s="31">
        <v>15</v>
      </c>
      <c r="V604" s="17" t="s">
        <v>2660</v>
      </c>
      <c r="W604" s="2" t="s">
        <v>1252</v>
      </c>
      <c r="X604" s="71" t="e">
        <f t="shared" si="120"/>
        <v>#DIV/0!</v>
      </c>
      <c r="Y604" s="71" t="e">
        <f t="shared" si="121"/>
        <v>#DIV/0!</v>
      </c>
      <c r="Z604" s="88" t="e">
        <f t="shared" si="122"/>
        <v>#DIV/0!</v>
      </c>
      <c r="AA604" s="88" t="e">
        <f t="shared" si="123"/>
        <v>#DIV/0!</v>
      </c>
      <c r="AB604" s="90" t="e">
        <f t="shared" si="124"/>
        <v>#DIV/0!</v>
      </c>
      <c r="AC604" s="31">
        <f t="shared" si="125"/>
        <v>0</v>
      </c>
      <c r="AD604" s="88" t="e">
        <f t="shared" si="126"/>
        <v>#DIV/0!</v>
      </c>
      <c r="AE604" s="88" t="e">
        <f t="shared" si="127"/>
        <v>#DIV/0!</v>
      </c>
      <c r="AF604" s="88" t="e">
        <f t="shared" si="128"/>
        <v>#DIV/0!</v>
      </c>
      <c r="AG604" s="88" t="e">
        <f t="shared" si="129"/>
        <v>#DIV/0!</v>
      </c>
      <c r="AH604" s="141" t="e">
        <f t="shared" si="130"/>
        <v>#DIV/0!</v>
      </c>
      <c r="AI604" s="141" t="e">
        <f t="shared" si="131"/>
        <v>#DIV/0!</v>
      </c>
      <c r="AJ604" t="s">
        <v>4074</v>
      </c>
      <c r="AK604" s="118" t="s">
        <v>4093</v>
      </c>
    </row>
    <row r="605" spans="1:37" ht="32" x14ac:dyDescent="0.2">
      <c r="A605" s="2" t="s">
        <v>1256</v>
      </c>
      <c r="B605" s="2" t="s">
        <v>1257</v>
      </c>
      <c r="C605" s="2" t="s">
        <v>2663</v>
      </c>
      <c r="D605" s="2"/>
      <c r="E605" t="s">
        <v>2662</v>
      </c>
      <c r="F605" s="2" t="s">
        <v>1254</v>
      </c>
      <c r="G605" s="2" t="s">
        <v>1253</v>
      </c>
      <c r="H605" s="2" t="s">
        <v>1255</v>
      </c>
      <c r="I605">
        <v>1</v>
      </c>
      <c r="J605" s="26" t="s">
        <v>3503</v>
      </c>
      <c r="K605" s="27" t="s">
        <v>4116</v>
      </c>
      <c r="L605" s="31">
        <v>1</v>
      </c>
      <c r="N605" s="75">
        <v>0.2</v>
      </c>
      <c r="T605" s="31">
        <v>1</v>
      </c>
      <c r="U605" s="31">
        <v>15</v>
      </c>
      <c r="V605" t="s">
        <v>2662</v>
      </c>
      <c r="W605" s="2" t="s">
        <v>1254</v>
      </c>
      <c r="X605" s="71" t="e">
        <f t="shared" si="120"/>
        <v>#DIV/0!</v>
      </c>
      <c r="Y605" s="71" t="e">
        <f t="shared" si="121"/>
        <v>#DIV/0!</v>
      </c>
      <c r="Z605" s="88" t="e">
        <f t="shared" si="122"/>
        <v>#DIV/0!</v>
      </c>
      <c r="AA605" s="88" t="e">
        <f t="shared" si="123"/>
        <v>#DIV/0!</v>
      </c>
      <c r="AB605" s="90">
        <f t="shared" si="124"/>
        <v>4.1666666666666669E-4</v>
      </c>
      <c r="AC605" s="31">
        <f t="shared" si="125"/>
        <v>480</v>
      </c>
      <c r="AD605" s="88" t="e">
        <f t="shared" si="126"/>
        <v>#DIV/0!</v>
      </c>
      <c r="AE605" s="88" t="e">
        <f t="shared" si="127"/>
        <v>#DIV/0!</v>
      </c>
      <c r="AF605" s="88" t="e">
        <f t="shared" si="128"/>
        <v>#DIV/0!</v>
      </c>
      <c r="AG605" s="88" t="e">
        <f t="shared" si="129"/>
        <v>#DIV/0!</v>
      </c>
      <c r="AH605" s="141" t="e">
        <f t="shared" si="130"/>
        <v>#DIV/0!</v>
      </c>
      <c r="AI605" s="141" t="e">
        <f t="shared" si="131"/>
        <v>#DIV/0!</v>
      </c>
      <c r="AJ605" s="94" t="s">
        <v>4117</v>
      </c>
      <c r="AK605" s="118" t="s">
        <v>4118</v>
      </c>
    </row>
    <row r="606" spans="1:37" ht="32" x14ac:dyDescent="0.2">
      <c r="A606" s="2" t="s">
        <v>1261</v>
      </c>
      <c r="B606" s="2" t="s">
        <v>20</v>
      </c>
      <c r="C606" s="2"/>
      <c r="D606" s="2"/>
      <c r="E606" t="s">
        <v>2664</v>
      </c>
      <c r="F606" s="2" t="s">
        <v>1259</v>
      </c>
      <c r="G606" s="2" t="s">
        <v>1258</v>
      </c>
      <c r="H606" s="2" t="s">
        <v>1260</v>
      </c>
      <c r="I606" s="18">
        <v>2</v>
      </c>
      <c r="J606" s="27" t="s">
        <v>4119</v>
      </c>
      <c r="K606" s="27" t="s">
        <v>4120</v>
      </c>
      <c r="L606" s="31">
        <v>2</v>
      </c>
      <c r="N606" s="75">
        <v>5</v>
      </c>
      <c r="T606" s="31">
        <v>2</v>
      </c>
      <c r="U606" s="31">
        <v>15</v>
      </c>
      <c r="V606" t="s">
        <v>2664</v>
      </c>
      <c r="W606" s="2" t="s">
        <v>1259</v>
      </c>
      <c r="X606" s="71" t="e">
        <f t="shared" si="120"/>
        <v>#DIV/0!</v>
      </c>
      <c r="Y606" s="71" t="e">
        <f t="shared" si="121"/>
        <v>#DIV/0!</v>
      </c>
      <c r="Z606" s="88" t="e">
        <f t="shared" si="122"/>
        <v>#DIV/0!</v>
      </c>
      <c r="AA606" s="88" t="e">
        <f t="shared" si="123"/>
        <v>#DIV/0!</v>
      </c>
      <c r="AB606" s="90">
        <f t="shared" si="124"/>
        <v>5.208333333333333E-3</v>
      </c>
      <c r="AC606" s="31">
        <f t="shared" si="125"/>
        <v>960</v>
      </c>
      <c r="AD606" s="88" t="e">
        <f t="shared" si="126"/>
        <v>#DIV/0!</v>
      </c>
      <c r="AE606" s="88" t="e">
        <f t="shared" si="127"/>
        <v>#DIV/0!</v>
      </c>
      <c r="AF606" s="88" t="e">
        <f t="shared" si="128"/>
        <v>#DIV/0!</v>
      </c>
      <c r="AG606" s="88" t="e">
        <f t="shared" si="129"/>
        <v>#DIV/0!</v>
      </c>
      <c r="AH606" s="141" t="e">
        <f t="shared" si="130"/>
        <v>#DIV/0!</v>
      </c>
      <c r="AI606" s="141" t="e">
        <f t="shared" si="131"/>
        <v>#DIV/0!</v>
      </c>
      <c r="AJ606" s="94" t="s">
        <v>4121</v>
      </c>
      <c r="AK606" s="118" t="s">
        <v>4122</v>
      </c>
    </row>
    <row r="607" spans="1:37" ht="16" x14ac:dyDescent="0.2">
      <c r="A607" s="2" t="s">
        <v>391</v>
      </c>
      <c r="B607" s="2" t="s">
        <v>20</v>
      </c>
      <c r="C607" s="2" t="s">
        <v>2666</v>
      </c>
      <c r="D607" s="2"/>
      <c r="E607" t="s">
        <v>2665</v>
      </c>
      <c r="F607" s="2" t="s">
        <v>1264</v>
      </c>
      <c r="G607" s="2" t="s">
        <v>1263</v>
      </c>
      <c r="H607" s="2" t="s">
        <v>390</v>
      </c>
      <c r="I607" s="18">
        <v>1</v>
      </c>
      <c r="J607" s="27" t="s">
        <v>3503</v>
      </c>
      <c r="K607" s="27" t="s">
        <v>4123</v>
      </c>
      <c r="L607" s="31">
        <v>1</v>
      </c>
      <c r="N607" s="75">
        <v>0.6</v>
      </c>
      <c r="O607">
        <v>10</v>
      </c>
      <c r="Q607" s="18">
        <v>5</v>
      </c>
      <c r="R607" s="18">
        <v>10</v>
      </c>
      <c r="S607" t="s">
        <v>3017</v>
      </c>
      <c r="T607" s="31">
        <v>1</v>
      </c>
      <c r="U607" s="31">
        <v>15</v>
      </c>
      <c r="V607" t="s">
        <v>2665</v>
      </c>
      <c r="W607" s="2" t="s">
        <v>1264</v>
      </c>
      <c r="X607" s="71">
        <f t="shared" si="120"/>
        <v>0.6</v>
      </c>
      <c r="Y607" s="71">
        <f t="shared" si="121"/>
        <v>1.2</v>
      </c>
      <c r="Z607" s="88">
        <f t="shared" si="122"/>
        <v>0.6</v>
      </c>
      <c r="AA607" s="88">
        <f t="shared" si="123"/>
        <v>1.2</v>
      </c>
      <c r="AB607" s="90">
        <f t="shared" si="124"/>
        <v>1.25E-3</v>
      </c>
      <c r="AC607" s="31">
        <f t="shared" si="125"/>
        <v>480</v>
      </c>
      <c r="AD607" s="88">
        <f t="shared" si="126"/>
        <v>1.25E-4</v>
      </c>
      <c r="AE607" s="88">
        <f t="shared" si="127"/>
        <v>2.5000000000000001E-4</v>
      </c>
      <c r="AF607" s="88">
        <f t="shared" si="128"/>
        <v>4.0000000000000001E-3</v>
      </c>
      <c r="AG607" s="88">
        <f t="shared" si="129"/>
        <v>8.0000000000000002E-3</v>
      </c>
      <c r="AH607" s="88" t="e">
        <f t="shared" si="130"/>
        <v>#DIV/0!</v>
      </c>
      <c r="AI607" s="88">
        <f t="shared" si="131"/>
        <v>4.0000000000000001E-3</v>
      </c>
      <c r="AJ607" s="94" t="s">
        <v>4454</v>
      </c>
    </row>
    <row r="608" spans="1:37" ht="16" x14ac:dyDescent="0.2">
      <c r="A608" s="2" t="s">
        <v>386</v>
      </c>
      <c r="B608" s="2" t="s">
        <v>20</v>
      </c>
      <c r="C608" s="2" t="s">
        <v>2666</v>
      </c>
      <c r="D608" s="2"/>
      <c r="E608" t="s">
        <v>2665</v>
      </c>
      <c r="F608" s="2" t="s">
        <v>1264</v>
      </c>
      <c r="G608" s="2" t="s">
        <v>1263</v>
      </c>
      <c r="H608" s="2" t="s">
        <v>385</v>
      </c>
      <c r="I608" s="18">
        <v>1</v>
      </c>
      <c r="J608" s="27" t="s">
        <v>3503</v>
      </c>
      <c r="K608" s="27" t="s">
        <v>4123</v>
      </c>
      <c r="L608" s="31">
        <v>1</v>
      </c>
      <c r="N608" s="75">
        <v>0.6</v>
      </c>
      <c r="O608">
        <v>10</v>
      </c>
      <c r="Q608" s="18">
        <v>5</v>
      </c>
      <c r="R608" s="18">
        <v>10</v>
      </c>
      <c r="S608" t="s">
        <v>3017</v>
      </c>
      <c r="T608" s="31">
        <v>1</v>
      </c>
      <c r="U608" s="31">
        <v>15</v>
      </c>
      <c r="V608" t="s">
        <v>2665</v>
      </c>
      <c r="W608" s="2" t="s">
        <v>1264</v>
      </c>
      <c r="X608" s="71">
        <f t="shared" si="120"/>
        <v>0.6</v>
      </c>
      <c r="Y608" s="71">
        <f t="shared" si="121"/>
        <v>1.2</v>
      </c>
      <c r="Z608" s="88">
        <f t="shared" si="122"/>
        <v>0.6</v>
      </c>
      <c r="AA608" s="88">
        <f t="shared" si="123"/>
        <v>1.2</v>
      </c>
      <c r="AB608" s="90">
        <f t="shared" si="124"/>
        <v>1.25E-3</v>
      </c>
      <c r="AC608" s="31">
        <f t="shared" si="125"/>
        <v>480</v>
      </c>
      <c r="AD608" s="88">
        <f t="shared" si="126"/>
        <v>1.25E-4</v>
      </c>
      <c r="AE608" s="88">
        <f t="shared" si="127"/>
        <v>2.5000000000000001E-4</v>
      </c>
      <c r="AF608" s="88">
        <f t="shared" si="128"/>
        <v>4.0000000000000001E-3</v>
      </c>
      <c r="AG608" s="88">
        <f t="shared" si="129"/>
        <v>8.0000000000000002E-3</v>
      </c>
      <c r="AH608" s="88" t="e">
        <f t="shared" si="130"/>
        <v>#DIV/0!</v>
      </c>
      <c r="AI608" s="88">
        <f t="shared" si="131"/>
        <v>4.0000000000000001E-3</v>
      </c>
      <c r="AJ608" s="94" t="s">
        <v>4454</v>
      </c>
    </row>
    <row r="609" spans="1:37" ht="16" x14ac:dyDescent="0.2">
      <c r="A609" s="13" t="s">
        <v>260</v>
      </c>
      <c r="B609" s="13" t="s">
        <v>1164</v>
      </c>
      <c r="C609" s="13" t="s">
        <v>2668</v>
      </c>
      <c r="D609" s="13"/>
      <c r="E609" t="s">
        <v>2667</v>
      </c>
      <c r="F609" s="13" t="s">
        <v>1267</v>
      </c>
      <c r="G609" s="13" t="s">
        <v>1266</v>
      </c>
      <c r="H609" s="13" t="s">
        <v>259</v>
      </c>
      <c r="I609">
        <v>1</v>
      </c>
      <c r="J609" t="s">
        <v>3866</v>
      </c>
      <c r="K609" t="s">
        <v>1164</v>
      </c>
      <c r="L609" s="31">
        <v>1</v>
      </c>
      <c r="N609" s="79">
        <v>0.3</v>
      </c>
      <c r="Q609">
        <v>0.5</v>
      </c>
      <c r="R609">
        <v>2</v>
      </c>
      <c r="S609" t="s">
        <v>3262</v>
      </c>
      <c r="T609" s="31">
        <v>1</v>
      </c>
      <c r="U609" s="31">
        <v>15</v>
      </c>
      <c r="V609" t="s">
        <v>2667</v>
      </c>
      <c r="W609" s="13" t="s">
        <v>1267</v>
      </c>
      <c r="X609" s="71" t="e">
        <f t="shared" si="120"/>
        <v>#DIV/0!</v>
      </c>
      <c r="Y609" s="71">
        <f t="shared" si="121"/>
        <v>5.9999999999999991</v>
      </c>
      <c r="Z609" s="88" t="e">
        <f t="shared" si="122"/>
        <v>#DIV/0!</v>
      </c>
      <c r="AA609" s="88">
        <f t="shared" si="123"/>
        <v>5.9999999999999991</v>
      </c>
      <c r="AB609" s="90">
        <f t="shared" si="124"/>
        <v>6.2500000000000001E-4</v>
      </c>
      <c r="AC609" s="31">
        <f t="shared" si="125"/>
        <v>480</v>
      </c>
      <c r="AD609" s="88" t="e">
        <f t="shared" si="126"/>
        <v>#DIV/0!</v>
      </c>
      <c r="AE609" s="88">
        <f t="shared" si="127"/>
        <v>1.25E-3</v>
      </c>
      <c r="AF609" s="88" t="e">
        <f t="shared" si="128"/>
        <v>#DIV/0!</v>
      </c>
      <c r="AG609" s="88">
        <f t="shared" si="129"/>
        <v>0.04</v>
      </c>
      <c r="AH609" s="88" t="e">
        <f t="shared" si="130"/>
        <v>#DIV/0!</v>
      </c>
      <c r="AI609" s="88">
        <f t="shared" si="131"/>
        <v>0.01</v>
      </c>
      <c r="AJ609" s="94" t="s">
        <v>4125</v>
      </c>
      <c r="AK609" s="118" t="s">
        <v>4126</v>
      </c>
    </row>
    <row r="610" spans="1:37" ht="32" x14ac:dyDescent="0.2">
      <c r="A610" s="2" t="s">
        <v>1272</v>
      </c>
      <c r="B610" s="2" t="s">
        <v>20</v>
      </c>
      <c r="C610" s="2" t="s">
        <v>2670</v>
      </c>
      <c r="D610" s="2"/>
      <c r="E610" t="s">
        <v>2669</v>
      </c>
      <c r="F610" s="2" t="s">
        <v>1270</v>
      </c>
      <c r="G610" s="2" t="s">
        <v>1269</v>
      </c>
      <c r="H610" s="2" t="s">
        <v>1271</v>
      </c>
      <c r="I610" s="18">
        <v>1</v>
      </c>
      <c r="J610" s="27" t="s">
        <v>3503</v>
      </c>
      <c r="K610" s="27" t="s">
        <v>1164</v>
      </c>
      <c r="L610" s="31">
        <v>1</v>
      </c>
      <c r="N610" s="75">
        <v>0.2</v>
      </c>
      <c r="T610" s="31">
        <v>1</v>
      </c>
      <c r="U610" s="31">
        <v>15</v>
      </c>
      <c r="V610" t="s">
        <v>2669</v>
      </c>
      <c r="W610" s="2" t="s">
        <v>1270</v>
      </c>
      <c r="X610" s="71" t="e">
        <f t="shared" si="120"/>
        <v>#DIV/0!</v>
      </c>
      <c r="Y610" s="71" t="e">
        <f t="shared" si="121"/>
        <v>#DIV/0!</v>
      </c>
      <c r="Z610" s="88" t="e">
        <f t="shared" si="122"/>
        <v>#DIV/0!</v>
      </c>
      <c r="AA610" s="88" t="e">
        <f t="shared" si="123"/>
        <v>#DIV/0!</v>
      </c>
      <c r="AB610" s="90">
        <f t="shared" si="124"/>
        <v>4.1666666666666669E-4</v>
      </c>
      <c r="AC610" s="31">
        <f t="shared" si="125"/>
        <v>480</v>
      </c>
      <c r="AD610" s="88" t="e">
        <f t="shared" si="126"/>
        <v>#DIV/0!</v>
      </c>
      <c r="AE610" s="88" t="e">
        <f t="shared" si="127"/>
        <v>#DIV/0!</v>
      </c>
      <c r="AF610" s="88" t="e">
        <f t="shared" si="128"/>
        <v>#DIV/0!</v>
      </c>
      <c r="AG610" s="88" t="e">
        <f t="shared" si="129"/>
        <v>#DIV/0!</v>
      </c>
      <c r="AH610" s="141" t="e">
        <f t="shared" si="130"/>
        <v>#DIV/0!</v>
      </c>
      <c r="AI610" s="141" t="e">
        <f t="shared" si="131"/>
        <v>#DIV/0!</v>
      </c>
      <c r="AJ610" s="94" t="s">
        <v>4127</v>
      </c>
      <c r="AK610" s="118" t="s">
        <v>4128</v>
      </c>
    </row>
    <row r="611" spans="1:37" ht="32" x14ac:dyDescent="0.2">
      <c r="A611" s="2" t="s">
        <v>1272</v>
      </c>
      <c r="B611" s="2" t="s">
        <v>20</v>
      </c>
      <c r="C611" s="2" t="s">
        <v>2672</v>
      </c>
      <c r="D611" s="2"/>
      <c r="E611" t="s">
        <v>2671</v>
      </c>
      <c r="F611" s="2" t="s">
        <v>1275</v>
      </c>
      <c r="G611" s="2" t="s">
        <v>1274</v>
      </c>
      <c r="H611" s="2" t="s">
        <v>1271</v>
      </c>
      <c r="K611" s="27" t="s">
        <v>1164</v>
      </c>
      <c r="N611" s="75">
        <v>0.2</v>
      </c>
      <c r="U611" s="31">
        <v>15</v>
      </c>
      <c r="V611" t="s">
        <v>2671</v>
      </c>
      <c r="W611" s="2" t="s">
        <v>1275</v>
      </c>
      <c r="X611" s="71" t="e">
        <f t="shared" si="120"/>
        <v>#DIV/0!</v>
      </c>
      <c r="Y611" s="71" t="e">
        <f t="shared" si="121"/>
        <v>#DIV/0!</v>
      </c>
      <c r="Z611" s="88" t="e">
        <f t="shared" si="122"/>
        <v>#DIV/0!</v>
      </c>
      <c r="AA611" s="88" t="e">
        <f t="shared" si="123"/>
        <v>#DIV/0!</v>
      </c>
      <c r="AB611" s="90" t="e">
        <f t="shared" si="124"/>
        <v>#DIV/0!</v>
      </c>
      <c r="AC611" s="31">
        <f t="shared" si="125"/>
        <v>0</v>
      </c>
      <c r="AD611" s="88" t="e">
        <f t="shared" si="126"/>
        <v>#DIV/0!</v>
      </c>
      <c r="AE611" s="88" t="e">
        <f t="shared" si="127"/>
        <v>#DIV/0!</v>
      </c>
      <c r="AF611" s="88" t="e">
        <f t="shared" si="128"/>
        <v>#DIV/0!</v>
      </c>
      <c r="AG611" s="88" t="e">
        <f t="shared" si="129"/>
        <v>#DIV/0!</v>
      </c>
      <c r="AH611" s="141" t="e">
        <f t="shared" si="130"/>
        <v>#DIV/0!</v>
      </c>
      <c r="AI611" s="141" t="e">
        <f t="shared" si="131"/>
        <v>#DIV/0!</v>
      </c>
      <c r="AJ611" s="94" t="s">
        <v>4127</v>
      </c>
      <c r="AK611" s="118" t="s">
        <v>4093</v>
      </c>
    </row>
    <row r="612" spans="1:37" ht="32" x14ac:dyDescent="0.2">
      <c r="A612" s="2" t="s">
        <v>1272</v>
      </c>
      <c r="B612" s="2" t="s">
        <v>20</v>
      </c>
      <c r="C612" s="2" t="s">
        <v>2674</v>
      </c>
      <c r="D612" s="2"/>
      <c r="E612" t="s">
        <v>2673</v>
      </c>
      <c r="F612" s="2" t="s">
        <v>1277</v>
      </c>
      <c r="G612" s="2" t="s">
        <v>1276</v>
      </c>
      <c r="H612" s="2" t="s">
        <v>1271</v>
      </c>
      <c r="N612" s="75">
        <v>0.2</v>
      </c>
      <c r="Q612">
        <v>0.01</v>
      </c>
      <c r="R612">
        <v>0.1</v>
      </c>
      <c r="S612" t="s">
        <v>3263</v>
      </c>
      <c r="U612" s="31">
        <v>15</v>
      </c>
      <c r="V612" t="s">
        <v>2673</v>
      </c>
      <c r="W612" s="2" t="s">
        <v>1277</v>
      </c>
      <c r="X612" s="71" t="e">
        <f t="shared" si="120"/>
        <v>#DIV/0!</v>
      </c>
      <c r="Y612" s="71" t="e">
        <f t="shared" si="121"/>
        <v>#DIV/0!</v>
      </c>
      <c r="Z612" s="88" t="e">
        <f t="shared" si="122"/>
        <v>#DIV/0!</v>
      </c>
      <c r="AA612" s="88">
        <f t="shared" si="123"/>
        <v>200</v>
      </c>
      <c r="AB612" s="90" t="e">
        <f t="shared" si="124"/>
        <v>#DIV/0!</v>
      </c>
      <c r="AC612" s="31">
        <f t="shared" si="125"/>
        <v>0</v>
      </c>
      <c r="AD612" s="88" t="e">
        <f t="shared" si="126"/>
        <v>#DIV/0!</v>
      </c>
      <c r="AE612" s="88" t="e">
        <f t="shared" si="127"/>
        <v>#DIV/0!</v>
      </c>
      <c r="AF612" s="88" t="e">
        <f t="shared" si="128"/>
        <v>#DIV/0!</v>
      </c>
      <c r="AG612" s="88" t="e">
        <f t="shared" si="129"/>
        <v>#DIV/0!</v>
      </c>
      <c r="AH612" s="141" t="e">
        <f t="shared" si="130"/>
        <v>#DIV/0!</v>
      </c>
      <c r="AI612" s="141" t="e">
        <f t="shared" si="131"/>
        <v>#DIV/0!</v>
      </c>
      <c r="AJ612" s="94" t="s">
        <v>4127</v>
      </c>
      <c r="AK612" s="118" t="s">
        <v>4129</v>
      </c>
    </row>
    <row r="613" spans="1:37" ht="16" x14ac:dyDescent="0.2">
      <c r="A613" s="2" t="s">
        <v>1281</v>
      </c>
      <c r="B613" s="2" t="s">
        <v>20</v>
      </c>
      <c r="C613" s="2" t="s">
        <v>2676</v>
      </c>
      <c r="D613" s="2"/>
      <c r="E613" t="s">
        <v>2675</v>
      </c>
      <c r="F613" s="2" t="s">
        <v>1279</v>
      </c>
      <c r="G613" s="2" t="s">
        <v>1278</v>
      </c>
      <c r="H613" s="2" t="s">
        <v>1280</v>
      </c>
      <c r="I613" s="25" t="s">
        <v>3832</v>
      </c>
      <c r="J613" s="25" t="s">
        <v>4130</v>
      </c>
      <c r="K613" s="27" t="s">
        <v>4131</v>
      </c>
      <c r="L613" s="31">
        <v>1</v>
      </c>
      <c r="N613" s="75">
        <v>0.2</v>
      </c>
      <c r="O613">
        <v>0.1</v>
      </c>
      <c r="Q613" s="18">
        <v>0.2</v>
      </c>
      <c r="R613" s="18">
        <v>0.4</v>
      </c>
      <c r="S613" t="s">
        <v>3017</v>
      </c>
      <c r="T613" s="31">
        <v>1</v>
      </c>
      <c r="U613" s="31">
        <v>15</v>
      </c>
      <c r="V613" t="s">
        <v>2675</v>
      </c>
      <c r="W613" s="2" t="s">
        <v>1279</v>
      </c>
      <c r="X613" s="71">
        <f t="shared" si="120"/>
        <v>19.999999999999996</v>
      </c>
      <c r="Y613" s="71">
        <f t="shared" si="121"/>
        <v>9.9999999999999982</v>
      </c>
      <c r="Z613" s="88">
        <f t="shared" si="122"/>
        <v>19.999999999999996</v>
      </c>
      <c r="AA613" s="88">
        <f t="shared" si="123"/>
        <v>9.9999999999999982</v>
      </c>
      <c r="AB613" s="90">
        <f t="shared" si="124"/>
        <v>4.1666666666666669E-4</v>
      </c>
      <c r="AC613" s="31">
        <f t="shared" si="125"/>
        <v>480</v>
      </c>
      <c r="AD613" s="88">
        <f t="shared" si="126"/>
        <v>4.1666666666666666E-3</v>
      </c>
      <c r="AE613" s="88">
        <f t="shared" si="127"/>
        <v>2.0833333333333333E-3</v>
      </c>
      <c r="AF613" s="88">
        <f t="shared" si="128"/>
        <v>0.13333333333333333</v>
      </c>
      <c r="AG613" s="88">
        <f t="shared" si="129"/>
        <v>6.6666666666666666E-2</v>
      </c>
      <c r="AH613" s="88" t="e">
        <f t="shared" si="130"/>
        <v>#DIV/0!</v>
      </c>
      <c r="AI613" s="88">
        <f t="shared" si="131"/>
        <v>3.3333333333333333E-2</v>
      </c>
      <c r="AJ613" s="94" t="s">
        <v>4454</v>
      </c>
    </row>
    <row r="614" spans="1:37" ht="16" x14ac:dyDescent="0.2">
      <c r="A614" s="2" t="s">
        <v>1272</v>
      </c>
      <c r="B614" s="2" t="s">
        <v>20</v>
      </c>
      <c r="C614" s="2" t="s">
        <v>2676</v>
      </c>
      <c r="D614" s="2"/>
      <c r="E614" t="s">
        <v>2675</v>
      </c>
      <c r="F614" s="2" t="s">
        <v>1279</v>
      </c>
      <c r="G614" s="2" t="s">
        <v>1278</v>
      </c>
      <c r="H614" s="2" t="s">
        <v>1271</v>
      </c>
      <c r="I614" s="25" t="s">
        <v>3832</v>
      </c>
      <c r="J614" s="25" t="s">
        <v>4130</v>
      </c>
      <c r="K614" s="27" t="s">
        <v>4131</v>
      </c>
      <c r="L614" s="31">
        <v>1</v>
      </c>
      <c r="N614" s="75">
        <v>0.2</v>
      </c>
      <c r="O614">
        <v>0.1</v>
      </c>
      <c r="Q614" s="18">
        <v>0.2</v>
      </c>
      <c r="R614" s="18">
        <v>0.4</v>
      </c>
      <c r="S614" t="s">
        <v>3017</v>
      </c>
      <c r="T614" s="31">
        <v>1</v>
      </c>
      <c r="U614" s="31">
        <v>15</v>
      </c>
      <c r="V614" t="s">
        <v>2675</v>
      </c>
      <c r="W614" s="2" t="s">
        <v>1279</v>
      </c>
      <c r="X614" s="71">
        <f t="shared" si="120"/>
        <v>19.999999999999996</v>
      </c>
      <c r="Y614" s="71">
        <f t="shared" si="121"/>
        <v>9.9999999999999982</v>
      </c>
      <c r="Z614" s="88">
        <f t="shared" si="122"/>
        <v>19.999999999999996</v>
      </c>
      <c r="AA614" s="88">
        <f t="shared" si="123"/>
        <v>9.9999999999999982</v>
      </c>
      <c r="AB614" s="90">
        <f t="shared" si="124"/>
        <v>4.1666666666666669E-4</v>
      </c>
      <c r="AC614" s="31">
        <f t="shared" si="125"/>
        <v>480</v>
      </c>
      <c r="AD614" s="88">
        <f t="shared" si="126"/>
        <v>4.1666666666666666E-3</v>
      </c>
      <c r="AE614" s="88">
        <f t="shared" si="127"/>
        <v>2.0833333333333333E-3</v>
      </c>
      <c r="AF614" s="88">
        <f t="shared" si="128"/>
        <v>0.13333333333333333</v>
      </c>
      <c r="AG614" s="88">
        <f t="shared" si="129"/>
        <v>6.6666666666666666E-2</v>
      </c>
      <c r="AH614" s="88" t="e">
        <f t="shared" si="130"/>
        <v>#DIV/0!</v>
      </c>
      <c r="AI614" s="88">
        <f t="shared" si="131"/>
        <v>3.3333333333333333E-2</v>
      </c>
      <c r="AJ614" s="94" t="s">
        <v>4454</v>
      </c>
    </row>
    <row r="615" spans="1:37" ht="32" x14ac:dyDescent="0.2">
      <c r="A615" s="2" t="s">
        <v>1272</v>
      </c>
      <c r="B615" s="2" t="s">
        <v>20</v>
      </c>
      <c r="C615" s="2" t="s">
        <v>2678</v>
      </c>
      <c r="D615" s="2"/>
      <c r="E615" t="s">
        <v>2677</v>
      </c>
      <c r="F615" s="2" t="s">
        <v>1284</v>
      </c>
      <c r="G615" s="2" t="s">
        <v>1283</v>
      </c>
      <c r="H615" s="2" t="s">
        <v>1271</v>
      </c>
      <c r="I615">
        <v>1</v>
      </c>
      <c r="J615" s="27" t="s">
        <v>3503</v>
      </c>
      <c r="K615" s="27" t="s">
        <v>4133</v>
      </c>
      <c r="L615" s="31">
        <v>1</v>
      </c>
      <c r="N615" s="75">
        <v>0.2</v>
      </c>
      <c r="O615">
        <v>0.05</v>
      </c>
      <c r="T615" s="31">
        <v>1</v>
      </c>
      <c r="U615" s="31">
        <v>15</v>
      </c>
      <c r="V615" t="s">
        <v>2677</v>
      </c>
      <c r="W615" s="2" t="s">
        <v>1284</v>
      </c>
      <c r="X615" s="71">
        <f t="shared" si="120"/>
        <v>39.999999999999993</v>
      </c>
      <c r="Y615" s="71" t="e">
        <f t="shared" si="121"/>
        <v>#DIV/0!</v>
      </c>
      <c r="Z615" s="88">
        <f t="shared" si="122"/>
        <v>39.999999999999993</v>
      </c>
      <c r="AA615" s="88" t="e">
        <f t="shared" si="123"/>
        <v>#DIV/0!</v>
      </c>
      <c r="AB615" s="90">
        <f t="shared" si="124"/>
        <v>4.1666666666666669E-4</v>
      </c>
      <c r="AC615" s="31">
        <f t="shared" si="125"/>
        <v>480</v>
      </c>
      <c r="AD615" s="88">
        <f t="shared" si="126"/>
        <v>8.3333333333333332E-3</v>
      </c>
      <c r="AE615" s="88" t="e">
        <f t="shared" si="127"/>
        <v>#DIV/0!</v>
      </c>
      <c r="AF615" s="88">
        <f t="shared" si="128"/>
        <v>0.26666666666666666</v>
      </c>
      <c r="AG615" s="88" t="e">
        <f t="shared" si="129"/>
        <v>#DIV/0!</v>
      </c>
      <c r="AH615" s="141" t="e">
        <f t="shared" si="130"/>
        <v>#DIV/0!</v>
      </c>
      <c r="AI615" s="141" t="e">
        <f t="shared" si="131"/>
        <v>#DIV/0!</v>
      </c>
      <c r="AJ615" s="94" t="s">
        <v>4134</v>
      </c>
      <c r="AK615" s="118" t="s">
        <v>4472</v>
      </c>
    </row>
    <row r="616" spans="1:37" ht="32" x14ac:dyDescent="0.2">
      <c r="A616" s="2" t="s">
        <v>1272</v>
      </c>
      <c r="B616" s="2" t="s">
        <v>20</v>
      </c>
      <c r="C616" s="2" t="s">
        <v>2680</v>
      </c>
      <c r="D616" s="2"/>
      <c r="E616" t="s">
        <v>2679</v>
      </c>
      <c r="F616" s="2" t="s">
        <v>1286</v>
      </c>
      <c r="G616" s="2" t="s">
        <v>1285</v>
      </c>
      <c r="H616" s="2" t="s">
        <v>1271</v>
      </c>
      <c r="I616" s="25" t="s">
        <v>3832</v>
      </c>
      <c r="J616" s="27" t="s">
        <v>4130</v>
      </c>
      <c r="K616" s="27" t="s">
        <v>4135</v>
      </c>
      <c r="L616" s="31">
        <v>1</v>
      </c>
      <c r="N616" s="75">
        <v>0.2</v>
      </c>
      <c r="O616">
        <v>0.05</v>
      </c>
      <c r="T616" s="31">
        <v>1</v>
      </c>
      <c r="U616" s="31">
        <v>15</v>
      </c>
      <c r="V616" t="s">
        <v>2679</v>
      </c>
      <c r="W616" s="2" t="s">
        <v>1286</v>
      </c>
      <c r="X616" s="71">
        <f t="shared" si="120"/>
        <v>39.999999999999993</v>
      </c>
      <c r="Y616" s="71" t="e">
        <f t="shared" si="121"/>
        <v>#DIV/0!</v>
      </c>
      <c r="Z616" s="88">
        <f t="shared" si="122"/>
        <v>39.999999999999993</v>
      </c>
      <c r="AA616" s="88" t="e">
        <f t="shared" si="123"/>
        <v>#DIV/0!</v>
      </c>
      <c r="AB616" s="90">
        <f t="shared" si="124"/>
        <v>4.1666666666666669E-4</v>
      </c>
      <c r="AC616" s="31">
        <f t="shared" si="125"/>
        <v>480</v>
      </c>
      <c r="AD616" s="88">
        <f t="shared" si="126"/>
        <v>8.3333333333333332E-3</v>
      </c>
      <c r="AE616" s="88" t="e">
        <f t="shared" si="127"/>
        <v>#DIV/0!</v>
      </c>
      <c r="AF616" s="88">
        <f t="shared" si="128"/>
        <v>0.26666666666666666</v>
      </c>
      <c r="AG616" s="88" t="e">
        <f t="shared" si="129"/>
        <v>#DIV/0!</v>
      </c>
      <c r="AH616" s="141" t="e">
        <f t="shared" si="130"/>
        <v>#DIV/0!</v>
      </c>
      <c r="AI616" s="141" t="e">
        <f t="shared" si="131"/>
        <v>#DIV/0!</v>
      </c>
      <c r="AJ616" s="94" t="s">
        <v>4136</v>
      </c>
      <c r="AK616" s="118" t="s">
        <v>4472</v>
      </c>
    </row>
    <row r="617" spans="1:37" ht="16" x14ac:dyDescent="0.2">
      <c r="A617" s="2" t="s">
        <v>1272</v>
      </c>
      <c r="B617" s="2" t="s">
        <v>20</v>
      </c>
      <c r="C617" s="2" t="s">
        <v>2682</v>
      </c>
      <c r="D617" s="2"/>
      <c r="E617" t="s">
        <v>2681</v>
      </c>
      <c r="F617" s="2" t="s">
        <v>1288</v>
      </c>
      <c r="G617" s="2" t="s">
        <v>1287</v>
      </c>
      <c r="H617" s="2" t="s">
        <v>1271</v>
      </c>
      <c r="I617" s="26" t="s">
        <v>3832</v>
      </c>
      <c r="J617" s="27" t="s">
        <v>4130</v>
      </c>
      <c r="K617" s="27" t="s">
        <v>4131</v>
      </c>
      <c r="L617" s="31">
        <v>1</v>
      </c>
      <c r="N617" s="75">
        <v>0.2</v>
      </c>
      <c r="O617">
        <v>0.01</v>
      </c>
      <c r="Q617" s="18">
        <v>0.1</v>
      </c>
      <c r="R617" s="18">
        <v>0.2</v>
      </c>
      <c r="S617" t="s">
        <v>3017</v>
      </c>
      <c r="T617" s="31">
        <v>1</v>
      </c>
      <c r="U617" s="31">
        <v>15</v>
      </c>
      <c r="V617" t="s">
        <v>2681</v>
      </c>
      <c r="W617" s="2" t="s">
        <v>1288</v>
      </c>
      <c r="X617" s="71">
        <f t="shared" si="120"/>
        <v>200</v>
      </c>
      <c r="Y617" s="71">
        <f t="shared" si="121"/>
        <v>19.999999999999996</v>
      </c>
      <c r="Z617" s="88">
        <f t="shared" si="122"/>
        <v>200</v>
      </c>
      <c r="AA617" s="88">
        <f t="shared" si="123"/>
        <v>19.999999999999996</v>
      </c>
      <c r="AB617" s="90">
        <f t="shared" si="124"/>
        <v>4.1666666666666669E-4</v>
      </c>
      <c r="AC617" s="31">
        <f t="shared" si="125"/>
        <v>480</v>
      </c>
      <c r="AD617" s="88">
        <f t="shared" si="126"/>
        <v>4.1666666666666671E-2</v>
      </c>
      <c r="AE617" s="88">
        <f t="shared" si="127"/>
        <v>4.1666666666666666E-3</v>
      </c>
      <c r="AF617" s="102">
        <f t="shared" si="128"/>
        <v>1.3333333333333335</v>
      </c>
      <c r="AG617" s="88">
        <f t="shared" si="129"/>
        <v>0.13333333333333333</v>
      </c>
      <c r="AH617" s="88" t="e">
        <f t="shared" si="130"/>
        <v>#DIV/0!</v>
      </c>
      <c r="AI617" s="88">
        <f t="shared" si="131"/>
        <v>6.6666666666666666E-2</v>
      </c>
      <c r="AJ617" s="94" t="s">
        <v>4454</v>
      </c>
    </row>
    <row r="618" spans="1:37" ht="32" x14ac:dyDescent="0.2">
      <c r="A618" s="2" t="s">
        <v>1272</v>
      </c>
      <c r="B618" s="2" t="s">
        <v>20</v>
      </c>
      <c r="C618" s="2" t="s">
        <v>2684</v>
      </c>
      <c r="D618" s="2"/>
      <c r="E618" t="s">
        <v>2683</v>
      </c>
      <c r="F618" s="2" t="s">
        <v>1290</v>
      </c>
      <c r="G618" s="2" t="s">
        <v>1289</v>
      </c>
      <c r="H618" s="2" t="s">
        <v>1271</v>
      </c>
      <c r="I618">
        <v>1</v>
      </c>
      <c r="J618" s="27" t="s">
        <v>3503</v>
      </c>
      <c r="K618" s="27" t="s">
        <v>4138</v>
      </c>
      <c r="L618" s="31">
        <v>1</v>
      </c>
      <c r="N618" s="75">
        <v>0.2</v>
      </c>
      <c r="O618">
        <v>0.91</v>
      </c>
      <c r="T618" s="31">
        <v>1</v>
      </c>
      <c r="U618" s="31">
        <v>15</v>
      </c>
      <c r="V618" t="s">
        <v>2683</v>
      </c>
      <c r="W618" s="2" t="s">
        <v>1290</v>
      </c>
      <c r="X618" s="71">
        <f t="shared" si="120"/>
        <v>2.1978021978021975</v>
      </c>
      <c r="Y618" s="71" t="e">
        <f t="shared" si="121"/>
        <v>#DIV/0!</v>
      </c>
      <c r="Z618" s="88">
        <f t="shared" si="122"/>
        <v>2.1978021978021975</v>
      </c>
      <c r="AA618" s="88" t="e">
        <f t="shared" si="123"/>
        <v>#DIV/0!</v>
      </c>
      <c r="AB618" s="90">
        <f t="shared" si="124"/>
        <v>4.1666666666666669E-4</v>
      </c>
      <c r="AC618" s="31">
        <f t="shared" si="125"/>
        <v>480</v>
      </c>
      <c r="AD618" s="88">
        <f t="shared" si="126"/>
        <v>4.5787545787545788E-4</v>
      </c>
      <c r="AE618" s="88" t="e">
        <f t="shared" si="127"/>
        <v>#DIV/0!</v>
      </c>
      <c r="AF618" s="88">
        <f t="shared" si="128"/>
        <v>1.4652014652014652E-2</v>
      </c>
      <c r="AG618" s="88" t="e">
        <f t="shared" si="129"/>
        <v>#DIV/0!</v>
      </c>
      <c r="AH618" s="141" t="e">
        <f t="shared" si="130"/>
        <v>#DIV/0!</v>
      </c>
      <c r="AI618" s="141" t="e">
        <f t="shared" si="131"/>
        <v>#DIV/0!</v>
      </c>
      <c r="AJ618" s="94" t="s">
        <v>4139</v>
      </c>
    </row>
    <row r="619" spans="1:37" ht="16" x14ac:dyDescent="0.2">
      <c r="A619" s="2" t="s">
        <v>1272</v>
      </c>
      <c r="B619" s="2" t="s">
        <v>20</v>
      </c>
      <c r="C619" s="2" t="s">
        <v>2686</v>
      </c>
      <c r="D619" s="2"/>
      <c r="E619" t="s">
        <v>2685</v>
      </c>
      <c r="F619" s="2" t="s">
        <v>1292</v>
      </c>
      <c r="G619" s="2" t="s">
        <v>1291</v>
      </c>
      <c r="H619" s="2" t="s">
        <v>1271</v>
      </c>
      <c r="I619">
        <v>1</v>
      </c>
      <c r="J619" s="27" t="s">
        <v>3503</v>
      </c>
      <c r="K619" s="27" t="s">
        <v>1164</v>
      </c>
      <c r="L619" s="31">
        <v>1</v>
      </c>
      <c r="N619" s="75">
        <v>0.2</v>
      </c>
      <c r="Q619">
        <v>0.2</v>
      </c>
      <c r="R619">
        <v>0.6</v>
      </c>
      <c r="S619" t="s">
        <v>3005</v>
      </c>
      <c r="T619" s="31">
        <v>1</v>
      </c>
      <c r="U619" s="31">
        <v>15</v>
      </c>
      <c r="V619" t="s">
        <v>2685</v>
      </c>
      <c r="W619" s="2" t="s">
        <v>1292</v>
      </c>
      <c r="X619" s="71" t="e">
        <f t="shared" si="120"/>
        <v>#DIV/0!</v>
      </c>
      <c r="Y619" s="71">
        <f t="shared" si="121"/>
        <v>9.9999999999999982</v>
      </c>
      <c r="Z619" s="88" t="e">
        <f t="shared" si="122"/>
        <v>#DIV/0!</v>
      </c>
      <c r="AA619" s="88">
        <f t="shared" si="123"/>
        <v>9.9999999999999982</v>
      </c>
      <c r="AB619" s="90">
        <f t="shared" si="124"/>
        <v>4.1666666666666669E-4</v>
      </c>
      <c r="AC619" s="31">
        <f t="shared" si="125"/>
        <v>480</v>
      </c>
      <c r="AD619" s="88" t="e">
        <f t="shared" si="126"/>
        <v>#DIV/0!</v>
      </c>
      <c r="AE619" s="88">
        <f t="shared" si="127"/>
        <v>2.0833333333333333E-3</v>
      </c>
      <c r="AF619" s="88" t="e">
        <f t="shared" si="128"/>
        <v>#DIV/0!</v>
      </c>
      <c r="AG619" s="88">
        <f t="shared" si="129"/>
        <v>6.6666666666666666E-2</v>
      </c>
      <c r="AH619" s="88" t="e">
        <f t="shared" si="130"/>
        <v>#DIV/0!</v>
      </c>
      <c r="AI619" s="88">
        <f t="shared" si="131"/>
        <v>2.2222222222222223E-2</v>
      </c>
      <c r="AJ619" s="94" t="s">
        <v>4454</v>
      </c>
      <c r="AK619" s="118" t="s">
        <v>4141</v>
      </c>
    </row>
    <row r="620" spans="1:37" ht="16" x14ac:dyDescent="0.2">
      <c r="A620" s="2" t="s">
        <v>1272</v>
      </c>
      <c r="B620" s="2" t="s">
        <v>20</v>
      </c>
      <c r="C620" s="2" t="s">
        <v>2688</v>
      </c>
      <c r="D620" s="2"/>
      <c r="E620" t="s">
        <v>2687</v>
      </c>
      <c r="F620" s="2" t="s">
        <v>1294</v>
      </c>
      <c r="G620" s="2" t="s">
        <v>1293</v>
      </c>
      <c r="H620" s="2" t="s">
        <v>1271</v>
      </c>
      <c r="I620" s="18">
        <v>1</v>
      </c>
      <c r="J620" s="27" t="s">
        <v>3503</v>
      </c>
      <c r="K620" s="27" t="s">
        <v>1164</v>
      </c>
      <c r="L620" s="31">
        <v>1</v>
      </c>
      <c r="N620" s="75">
        <v>0.2</v>
      </c>
      <c r="O620">
        <v>0.1</v>
      </c>
      <c r="Q620" s="18">
        <v>0.2</v>
      </c>
      <c r="R620" s="18">
        <v>0.4</v>
      </c>
      <c r="S620" t="s">
        <v>3017</v>
      </c>
      <c r="T620" s="31">
        <v>1</v>
      </c>
      <c r="U620" s="31">
        <v>15</v>
      </c>
      <c r="V620" t="s">
        <v>2687</v>
      </c>
      <c r="W620" s="2" t="s">
        <v>1294</v>
      </c>
      <c r="X620" s="71">
        <f t="shared" si="120"/>
        <v>19.999999999999996</v>
      </c>
      <c r="Y620" s="71">
        <f t="shared" si="121"/>
        <v>9.9999999999999982</v>
      </c>
      <c r="Z620" s="88">
        <f t="shared" si="122"/>
        <v>19.999999999999996</v>
      </c>
      <c r="AA620" s="88">
        <f t="shared" si="123"/>
        <v>9.9999999999999982</v>
      </c>
      <c r="AB620" s="90">
        <f t="shared" si="124"/>
        <v>4.1666666666666669E-4</v>
      </c>
      <c r="AC620" s="31">
        <f t="shared" si="125"/>
        <v>480</v>
      </c>
      <c r="AD620" s="88">
        <f t="shared" si="126"/>
        <v>4.1666666666666666E-3</v>
      </c>
      <c r="AE620" s="88">
        <f t="shared" si="127"/>
        <v>2.0833333333333333E-3</v>
      </c>
      <c r="AF620" s="88">
        <f t="shared" si="128"/>
        <v>0.13333333333333333</v>
      </c>
      <c r="AG620" s="88">
        <f t="shared" si="129"/>
        <v>6.6666666666666666E-2</v>
      </c>
      <c r="AH620" s="88" t="e">
        <f t="shared" si="130"/>
        <v>#DIV/0!</v>
      </c>
      <c r="AI620" s="88">
        <f t="shared" si="131"/>
        <v>3.3333333333333333E-2</v>
      </c>
      <c r="AJ620" s="94" t="s">
        <v>4454</v>
      </c>
      <c r="AK620" s="118" t="s">
        <v>4143</v>
      </c>
    </row>
    <row r="621" spans="1:37" ht="16" x14ac:dyDescent="0.2">
      <c r="A621" s="2" t="s">
        <v>1272</v>
      </c>
      <c r="B621" s="2" t="s">
        <v>20</v>
      </c>
      <c r="C621" s="2" t="s">
        <v>2690</v>
      </c>
      <c r="D621" s="2"/>
      <c r="E621" t="s">
        <v>2689</v>
      </c>
      <c r="F621" s="2" t="s">
        <v>1296</v>
      </c>
      <c r="G621" s="2" t="s">
        <v>1295</v>
      </c>
      <c r="H621" s="2" t="s">
        <v>1271</v>
      </c>
      <c r="I621" s="25" t="s">
        <v>3832</v>
      </c>
      <c r="J621" s="25" t="s">
        <v>4130</v>
      </c>
      <c r="K621" s="27" t="s">
        <v>4131</v>
      </c>
      <c r="L621" s="31">
        <v>1</v>
      </c>
      <c r="N621" s="75">
        <v>0.2</v>
      </c>
      <c r="O621">
        <v>0.05</v>
      </c>
      <c r="Q621" s="18">
        <v>0.1</v>
      </c>
      <c r="R621" s="18">
        <v>0.2</v>
      </c>
      <c r="S621" t="s">
        <v>3017</v>
      </c>
      <c r="T621" s="31">
        <v>1</v>
      </c>
      <c r="U621" s="31">
        <v>15</v>
      </c>
      <c r="V621" t="s">
        <v>2689</v>
      </c>
      <c r="W621" s="2" t="s">
        <v>1296</v>
      </c>
      <c r="X621" s="71">
        <f t="shared" si="120"/>
        <v>39.999999999999993</v>
      </c>
      <c r="Y621" s="71">
        <f t="shared" si="121"/>
        <v>19.999999999999996</v>
      </c>
      <c r="Z621" s="88">
        <f t="shared" si="122"/>
        <v>39.999999999999993</v>
      </c>
      <c r="AA621" s="88">
        <f t="shared" si="123"/>
        <v>19.999999999999996</v>
      </c>
      <c r="AB621" s="90">
        <f t="shared" si="124"/>
        <v>4.1666666666666669E-4</v>
      </c>
      <c r="AC621" s="31">
        <f t="shared" si="125"/>
        <v>480</v>
      </c>
      <c r="AD621" s="88">
        <f t="shared" si="126"/>
        <v>8.3333333333333332E-3</v>
      </c>
      <c r="AE621" s="88">
        <f t="shared" si="127"/>
        <v>4.1666666666666666E-3</v>
      </c>
      <c r="AF621" s="88">
        <f t="shared" si="128"/>
        <v>0.26666666666666666</v>
      </c>
      <c r="AG621" s="88">
        <f t="shared" si="129"/>
        <v>0.13333333333333333</v>
      </c>
      <c r="AH621" s="88" t="e">
        <f t="shared" si="130"/>
        <v>#DIV/0!</v>
      </c>
      <c r="AI621" s="88">
        <f t="shared" si="131"/>
        <v>6.6666666666666666E-2</v>
      </c>
      <c r="AJ621" s="94" t="s">
        <v>4454</v>
      </c>
    </row>
    <row r="622" spans="1:37" ht="32" x14ac:dyDescent="0.2">
      <c r="A622" s="2" t="s">
        <v>1272</v>
      </c>
      <c r="B622" s="2" t="s">
        <v>20</v>
      </c>
      <c r="C622" s="2" t="s">
        <v>2692</v>
      </c>
      <c r="D622" s="2"/>
      <c r="E622" t="s">
        <v>2691</v>
      </c>
      <c r="F622" s="2" t="s">
        <v>1298</v>
      </c>
      <c r="G622" s="2" t="s">
        <v>1297</v>
      </c>
      <c r="H622" s="2" t="s">
        <v>1271</v>
      </c>
      <c r="I622" s="25" t="s">
        <v>3832</v>
      </c>
      <c r="J622" s="25" t="s">
        <v>4130</v>
      </c>
      <c r="K622" s="27" t="s">
        <v>4131</v>
      </c>
      <c r="L622" s="31">
        <v>1</v>
      </c>
      <c r="N622" s="75">
        <v>0.2</v>
      </c>
      <c r="T622" s="31">
        <v>1</v>
      </c>
      <c r="U622" s="31">
        <v>15</v>
      </c>
      <c r="V622" t="s">
        <v>2691</v>
      </c>
      <c r="W622" s="2" t="s">
        <v>1298</v>
      </c>
      <c r="X622" s="71" t="e">
        <f t="shared" si="120"/>
        <v>#DIV/0!</v>
      </c>
      <c r="Y622" s="71" t="e">
        <f t="shared" si="121"/>
        <v>#DIV/0!</v>
      </c>
      <c r="Z622" s="88" t="e">
        <f t="shared" si="122"/>
        <v>#DIV/0!</v>
      </c>
      <c r="AA622" s="88" t="e">
        <f t="shared" si="123"/>
        <v>#DIV/0!</v>
      </c>
      <c r="AB622" s="90">
        <f t="shared" si="124"/>
        <v>4.1666666666666669E-4</v>
      </c>
      <c r="AC622" s="31">
        <f t="shared" si="125"/>
        <v>480</v>
      </c>
      <c r="AD622" s="88" t="e">
        <f t="shared" si="126"/>
        <v>#DIV/0!</v>
      </c>
      <c r="AE622" s="88" t="e">
        <f t="shared" si="127"/>
        <v>#DIV/0!</v>
      </c>
      <c r="AF622" s="88" t="e">
        <f t="shared" si="128"/>
        <v>#DIV/0!</v>
      </c>
      <c r="AG622" s="88" t="e">
        <f t="shared" si="129"/>
        <v>#DIV/0!</v>
      </c>
      <c r="AH622" s="141" t="e">
        <f t="shared" si="130"/>
        <v>#DIV/0!</v>
      </c>
      <c r="AI622" s="141" t="e">
        <f t="shared" si="131"/>
        <v>#DIV/0!</v>
      </c>
      <c r="AJ622" s="94" t="s">
        <v>4144</v>
      </c>
      <c r="AK622" s="118" t="s">
        <v>4145</v>
      </c>
    </row>
    <row r="623" spans="1:37" ht="16" x14ac:dyDescent="0.2">
      <c r="A623" s="2" t="s">
        <v>1272</v>
      </c>
      <c r="B623" s="2" t="s">
        <v>20</v>
      </c>
      <c r="C623" s="2" t="s">
        <v>2694</v>
      </c>
      <c r="D623" s="2"/>
      <c r="E623" t="s">
        <v>2693</v>
      </c>
      <c r="F623" s="2" t="s">
        <v>1300</v>
      </c>
      <c r="G623" s="2" t="s">
        <v>1299</v>
      </c>
      <c r="H623" s="2" t="s">
        <v>1271</v>
      </c>
      <c r="I623" s="25" t="s">
        <v>3832</v>
      </c>
      <c r="J623" s="25" t="s">
        <v>4130</v>
      </c>
      <c r="K623" s="27" t="s">
        <v>4131</v>
      </c>
      <c r="L623" s="31">
        <v>1</v>
      </c>
      <c r="N623" s="75">
        <v>0.2</v>
      </c>
      <c r="O623">
        <v>0.05</v>
      </c>
      <c r="Q623" s="18">
        <v>0.4</v>
      </c>
      <c r="R623" s="18">
        <v>0.8</v>
      </c>
      <c r="S623" t="s">
        <v>3017</v>
      </c>
      <c r="T623" s="31">
        <v>1</v>
      </c>
      <c r="U623" s="31">
        <v>15</v>
      </c>
      <c r="V623" t="s">
        <v>2693</v>
      </c>
      <c r="W623" s="2" t="s">
        <v>1300</v>
      </c>
      <c r="X623" s="71">
        <f t="shared" si="120"/>
        <v>39.999999999999993</v>
      </c>
      <c r="Y623" s="71">
        <f t="shared" si="121"/>
        <v>4.9999999999999991</v>
      </c>
      <c r="Z623" s="88">
        <f t="shared" si="122"/>
        <v>39.999999999999993</v>
      </c>
      <c r="AA623" s="88">
        <f t="shared" si="123"/>
        <v>4.9999999999999991</v>
      </c>
      <c r="AB623" s="90">
        <f t="shared" si="124"/>
        <v>4.1666666666666669E-4</v>
      </c>
      <c r="AC623" s="31">
        <f t="shared" si="125"/>
        <v>480</v>
      </c>
      <c r="AD623" s="88">
        <f t="shared" si="126"/>
        <v>8.3333333333333332E-3</v>
      </c>
      <c r="AE623" s="88">
        <f t="shared" si="127"/>
        <v>1.0416666666666667E-3</v>
      </c>
      <c r="AF623" s="88">
        <f t="shared" si="128"/>
        <v>0.26666666666666666</v>
      </c>
      <c r="AG623" s="88">
        <f t="shared" si="129"/>
        <v>3.3333333333333333E-2</v>
      </c>
      <c r="AH623" s="88" t="e">
        <f t="shared" si="130"/>
        <v>#DIV/0!</v>
      </c>
      <c r="AI623" s="88">
        <f t="shared" si="131"/>
        <v>1.6666666666666666E-2</v>
      </c>
      <c r="AJ623" s="94" t="s">
        <v>4454</v>
      </c>
    </row>
    <row r="624" spans="1:37" x14ac:dyDescent="0.2">
      <c r="A624" s="2" t="s">
        <v>1272</v>
      </c>
      <c r="B624" s="2" t="s">
        <v>20</v>
      </c>
      <c r="C624" s="2"/>
      <c r="D624" s="2"/>
      <c r="E624" t="s">
        <v>2695</v>
      </c>
      <c r="F624" s="2" t="s">
        <v>1302</v>
      </c>
      <c r="G624" s="2" t="s">
        <v>1301</v>
      </c>
      <c r="H624" s="2" t="s">
        <v>1271</v>
      </c>
      <c r="N624" s="75">
        <v>0.2</v>
      </c>
      <c r="U624" s="31">
        <v>15</v>
      </c>
      <c r="V624" t="s">
        <v>2695</v>
      </c>
      <c r="W624" s="2" t="s">
        <v>1302</v>
      </c>
      <c r="X624" s="71" t="e">
        <f t="shared" si="120"/>
        <v>#DIV/0!</v>
      </c>
      <c r="Y624" s="71" t="e">
        <f t="shared" si="121"/>
        <v>#DIV/0!</v>
      </c>
      <c r="Z624" s="88" t="e">
        <f t="shared" si="122"/>
        <v>#DIV/0!</v>
      </c>
      <c r="AA624" s="88" t="e">
        <f t="shared" si="123"/>
        <v>#DIV/0!</v>
      </c>
      <c r="AB624" s="90" t="e">
        <f t="shared" si="124"/>
        <v>#DIV/0!</v>
      </c>
      <c r="AC624" s="31">
        <f t="shared" si="125"/>
        <v>0</v>
      </c>
      <c r="AD624" s="88" t="e">
        <f t="shared" si="126"/>
        <v>#DIV/0!</v>
      </c>
      <c r="AE624" s="88" t="e">
        <f t="shared" si="127"/>
        <v>#DIV/0!</v>
      </c>
      <c r="AF624" s="88" t="e">
        <f t="shared" si="128"/>
        <v>#DIV/0!</v>
      </c>
      <c r="AG624" s="88" t="e">
        <f t="shared" si="129"/>
        <v>#DIV/0!</v>
      </c>
      <c r="AH624" s="141" t="e">
        <f t="shared" si="130"/>
        <v>#DIV/0!</v>
      </c>
      <c r="AI624" s="141" t="e">
        <f t="shared" si="131"/>
        <v>#DIV/0!</v>
      </c>
      <c r="AJ624" t="s">
        <v>4074</v>
      </c>
      <c r="AK624" s="118" t="s">
        <v>4093</v>
      </c>
    </row>
    <row r="625" spans="1:37" ht="16" x14ac:dyDescent="0.2">
      <c r="A625" s="2" t="s">
        <v>1272</v>
      </c>
      <c r="B625" s="2" t="s">
        <v>20</v>
      </c>
      <c r="C625" s="2" t="s">
        <v>2697</v>
      </c>
      <c r="D625" s="2"/>
      <c r="E625" t="s">
        <v>2696</v>
      </c>
      <c r="F625" s="2" t="s">
        <v>1304</v>
      </c>
      <c r="G625" s="2" t="s">
        <v>1303</v>
      </c>
      <c r="H625" s="2" t="s">
        <v>1271</v>
      </c>
      <c r="I625">
        <v>1</v>
      </c>
      <c r="J625" s="27" t="s">
        <v>3503</v>
      </c>
      <c r="K625" s="27" t="s">
        <v>1164</v>
      </c>
      <c r="L625" s="31">
        <v>1</v>
      </c>
      <c r="N625" s="75">
        <v>0.2</v>
      </c>
      <c r="O625">
        <v>0.1</v>
      </c>
      <c r="Q625" s="18">
        <v>0.1</v>
      </c>
      <c r="R625" s="18">
        <v>0.2</v>
      </c>
      <c r="S625" t="s">
        <v>3017</v>
      </c>
      <c r="T625" s="31">
        <v>1</v>
      </c>
      <c r="U625" s="31">
        <v>15</v>
      </c>
      <c r="V625" t="s">
        <v>2696</v>
      </c>
      <c r="W625" s="2" t="s">
        <v>1304</v>
      </c>
      <c r="X625" s="71">
        <f t="shared" si="120"/>
        <v>19.999999999999996</v>
      </c>
      <c r="Y625" s="71">
        <f t="shared" si="121"/>
        <v>19.999999999999996</v>
      </c>
      <c r="Z625" s="88">
        <f t="shared" si="122"/>
        <v>19.999999999999996</v>
      </c>
      <c r="AA625" s="88">
        <f t="shared" si="123"/>
        <v>19.999999999999996</v>
      </c>
      <c r="AB625" s="90">
        <f t="shared" si="124"/>
        <v>4.1666666666666669E-4</v>
      </c>
      <c r="AC625" s="31">
        <f t="shared" si="125"/>
        <v>480</v>
      </c>
      <c r="AD625" s="88">
        <f t="shared" si="126"/>
        <v>4.1666666666666666E-3</v>
      </c>
      <c r="AE625" s="88">
        <f t="shared" si="127"/>
        <v>4.1666666666666666E-3</v>
      </c>
      <c r="AF625" s="88">
        <f t="shared" si="128"/>
        <v>0.13333333333333333</v>
      </c>
      <c r="AG625" s="88">
        <f t="shared" si="129"/>
        <v>0.13333333333333333</v>
      </c>
      <c r="AH625" s="88" t="e">
        <f t="shared" si="130"/>
        <v>#DIV/0!</v>
      </c>
      <c r="AI625" s="88">
        <f t="shared" si="131"/>
        <v>6.6666666666666666E-2</v>
      </c>
      <c r="AJ625" s="94" t="s">
        <v>4454</v>
      </c>
      <c r="AK625" s="118" t="s">
        <v>4143</v>
      </c>
    </row>
    <row r="626" spans="1:37" x14ac:dyDescent="0.2">
      <c r="A626" s="2" t="s">
        <v>1308</v>
      </c>
      <c r="B626" s="2" t="s">
        <v>20</v>
      </c>
      <c r="C626" s="2" t="s">
        <v>2699</v>
      </c>
      <c r="D626" s="2"/>
      <c r="E626" t="s">
        <v>2698</v>
      </c>
      <c r="F626" s="2" t="s">
        <v>1306</v>
      </c>
      <c r="G626" s="2" t="s">
        <v>1305</v>
      </c>
      <c r="H626" s="2" t="s">
        <v>1307</v>
      </c>
      <c r="N626" s="75">
        <v>0.2</v>
      </c>
      <c r="Q626">
        <v>0.02</v>
      </c>
      <c r="R626">
        <v>0.1</v>
      </c>
      <c r="S626" t="s">
        <v>3005</v>
      </c>
      <c r="U626" s="31">
        <v>15</v>
      </c>
      <c r="V626" t="s">
        <v>2698</v>
      </c>
      <c r="W626" s="2" t="s">
        <v>1306</v>
      </c>
      <c r="X626" s="71" t="e">
        <f t="shared" si="120"/>
        <v>#DIV/0!</v>
      </c>
      <c r="Y626" s="71" t="e">
        <f t="shared" si="121"/>
        <v>#DIV/0!</v>
      </c>
      <c r="Z626" s="88" t="e">
        <f t="shared" si="122"/>
        <v>#DIV/0!</v>
      </c>
      <c r="AA626" s="88">
        <f t="shared" si="123"/>
        <v>100</v>
      </c>
      <c r="AB626" s="90" t="e">
        <f t="shared" si="124"/>
        <v>#DIV/0!</v>
      </c>
      <c r="AC626" s="31">
        <f t="shared" si="125"/>
        <v>0</v>
      </c>
      <c r="AD626" s="88" t="e">
        <f t="shared" si="126"/>
        <v>#DIV/0!</v>
      </c>
      <c r="AE626" s="88" t="e">
        <f t="shared" si="127"/>
        <v>#DIV/0!</v>
      </c>
      <c r="AF626" s="88" t="e">
        <f t="shared" si="128"/>
        <v>#DIV/0!</v>
      </c>
      <c r="AG626" s="88" t="e">
        <f t="shared" si="129"/>
        <v>#DIV/0!</v>
      </c>
      <c r="AH626" s="141" t="e">
        <f t="shared" si="130"/>
        <v>#DIV/0!</v>
      </c>
      <c r="AI626" s="141" t="e">
        <f t="shared" si="131"/>
        <v>#DIV/0!</v>
      </c>
      <c r="AJ626" t="s">
        <v>4108</v>
      </c>
      <c r="AK626" s="118" t="s">
        <v>4146</v>
      </c>
    </row>
    <row r="627" spans="1:37" ht="16" x14ac:dyDescent="0.2">
      <c r="A627" s="2" t="s">
        <v>1272</v>
      </c>
      <c r="B627" s="2" t="s">
        <v>20</v>
      </c>
      <c r="C627" s="2" t="s">
        <v>2701</v>
      </c>
      <c r="D627" s="2"/>
      <c r="E627" t="s">
        <v>2700</v>
      </c>
      <c r="F627" s="2" t="s">
        <v>1310</v>
      </c>
      <c r="G627" s="2" t="s">
        <v>1309</v>
      </c>
      <c r="H627" s="2" t="s">
        <v>1271</v>
      </c>
      <c r="I627" s="18">
        <v>1</v>
      </c>
      <c r="J627" s="27" t="s">
        <v>3503</v>
      </c>
      <c r="K627" s="27" t="s">
        <v>1164</v>
      </c>
      <c r="L627" s="31">
        <v>1</v>
      </c>
      <c r="N627" s="75">
        <v>0.2</v>
      </c>
      <c r="O627">
        <v>0.01</v>
      </c>
      <c r="Q627" s="18">
        <v>0.1</v>
      </c>
      <c r="R627" s="18">
        <v>0.2</v>
      </c>
      <c r="S627" t="s">
        <v>3089</v>
      </c>
      <c r="T627" s="31">
        <v>1</v>
      </c>
      <c r="U627" s="31">
        <v>15</v>
      </c>
      <c r="V627" t="s">
        <v>2700</v>
      </c>
      <c r="W627" s="2" t="s">
        <v>1310</v>
      </c>
      <c r="X627" s="71">
        <f t="shared" si="120"/>
        <v>200</v>
      </c>
      <c r="Y627" s="71">
        <f t="shared" si="121"/>
        <v>19.999999999999996</v>
      </c>
      <c r="Z627" s="88">
        <f t="shared" si="122"/>
        <v>200</v>
      </c>
      <c r="AA627" s="88">
        <f t="shared" si="123"/>
        <v>19.999999999999996</v>
      </c>
      <c r="AB627" s="90">
        <f t="shared" si="124"/>
        <v>4.1666666666666669E-4</v>
      </c>
      <c r="AC627" s="31">
        <f t="shared" si="125"/>
        <v>480</v>
      </c>
      <c r="AD627" s="88">
        <f t="shared" si="126"/>
        <v>4.1666666666666671E-2</v>
      </c>
      <c r="AE627" s="88">
        <f t="shared" si="127"/>
        <v>4.1666666666666666E-3</v>
      </c>
      <c r="AF627" s="102">
        <f t="shared" si="128"/>
        <v>1.3333333333333335</v>
      </c>
      <c r="AG627" s="88">
        <f t="shared" si="129"/>
        <v>0.13333333333333333</v>
      </c>
      <c r="AH627" s="88" t="e">
        <f t="shared" si="130"/>
        <v>#DIV/0!</v>
      </c>
      <c r="AI627" s="88">
        <f t="shared" si="131"/>
        <v>6.6666666666666666E-2</v>
      </c>
      <c r="AJ627" s="94" t="s">
        <v>4454</v>
      </c>
      <c r="AK627" s="118" t="s">
        <v>4143</v>
      </c>
    </row>
    <row r="628" spans="1:37" ht="16" x14ac:dyDescent="0.2">
      <c r="A628" s="2" t="s">
        <v>1272</v>
      </c>
      <c r="B628" s="2" t="s">
        <v>20</v>
      </c>
      <c r="C628" s="2" t="s">
        <v>2701</v>
      </c>
      <c r="D628" s="2"/>
      <c r="E628" t="s">
        <v>2702</v>
      </c>
      <c r="F628" s="2" t="s">
        <v>1312</v>
      </c>
      <c r="G628" s="2" t="s">
        <v>1311</v>
      </c>
      <c r="H628" s="2" t="s">
        <v>1271</v>
      </c>
      <c r="I628" s="18">
        <v>1</v>
      </c>
      <c r="J628" s="27" t="s">
        <v>3503</v>
      </c>
      <c r="K628" s="27" t="s">
        <v>1164</v>
      </c>
      <c r="L628" s="31">
        <v>1</v>
      </c>
      <c r="N628" s="75">
        <v>0.2</v>
      </c>
      <c r="O628">
        <v>0.05</v>
      </c>
      <c r="Q628" s="18">
        <v>0.1</v>
      </c>
      <c r="R628" s="18">
        <v>0.2</v>
      </c>
      <c r="S628" t="s">
        <v>3017</v>
      </c>
      <c r="T628" s="31">
        <v>1</v>
      </c>
      <c r="U628" s="31">
        <v>15</v>
      </c>
      <c r="V628" t="s">
        <v>2702</v>
      </c>
      <c r="W628" s="2" t="s">
        <v>1312</v>
      </c>
      <c r="X628" s="71">
        <f t="shared" si="120"/>
        <v>39.999999999999993</v>
      </c>
      <c r="Y628" s="71">
        <f t="shared" si="121"/>
        <v>19.999999999999996</v>
      </c>
      <c r="Z628" s="88">
        <f t="shared" si="122"/>
        <v>39.999999999999993</v>
      </c>
      <c r="AA628" s="88">
        <f t="shared" si="123"/>
        <v>19.999999999999996</v>
      </c>
      <c r="AB628" s="90">
        <f t="shared" si="124"/>
        <v>4.1666666666666669E-4</v>
      </c>
      <c r="AC628" s="31">
        <f t="shared" si="125"/>
        <v>480</v>
      </c>
      <c r="AD628" s="88">
        <f t="shared" si="126"/>
        <v>8.3333333333333332E-3</v>
      </c>
      <c r="AE628" s="88">
        <f t="shared" si="127"/>
        <v>4.1666666666666666E-3</v>
      </c>
      <c r="AF628" s="88">
        <f t="shared" si="128"/>
        <v>0.26666666666666666</v>
      </c>
      <c r="AG628" s="88">
        <f t="shared" si="129"/>
        <v>0.13333333333333333</v>
      </c>
      <c r="AH628" s="88" t="e">
        <f t="shared" si="130"/>
        <v>#DIV/0!</v>
      </c>
      <c r="AI628" s="88">
        <f t="shared" si="131"/>
        <v>6.6666666666666666E-2</v>
      </c>
      <c r="AJ628" s="94" t="s">
        <v>4454</v>
      </c>
      <c r="AK628" s="118" t="s">
        <v>4143</v>
      </c>
    </row>
    <row r="629" spans="1:37" ht="16" x14ac:dyDescent="0.2">
      <c r="A629" s="2" t="s">
        <v>1272</v>
      </c>
      <c r="B629" s="2" t="s">
        <v>20</v>
      </c>
      <c r="C629" s="2" t="s">
        <v>2704</v>
      </c>
      <c r="D629" s="2"/>
      <c r="E629" t="s">
        <v>2703</v>
      </c>
      <c r="F629" s="2" t="s">
        <v>1314</v>
      </c>
      <c r="G629" s="2" t="s">
        <v>1313</v>
      </c>
      <c r="H629" s="2" t="s">
        <v>1271</v>
      </c>
      <c r="I629" s="26" t="s">
        <v>3832</v>
      </c>
      <c r="J629" s="27" t="s">
        <v>4130</v>
      </c>
      <c r="K629" s="27" t="s">
        <v>4131</v>
      </c>
      <c r="L629" s="31">
        <v>1</v>
      </c>
      <c r="N629" s="75">
        <v>0.2</v>
      </c>
      <c r="O629">
        <v>0.05</v>
      </c>
      <c r="Q629" s="18">
        <v>0.05</v>
      </c>
      <c r="R629" s="18">
        <v>0.1</v>
      </c>
      <c r="S629" t="s">
        <v>3017</v>
      </c>
      <c r="T629" s="31">
        <v>1</v>
      </c>
      <c r="U629" s="31">
        <v>15</v>
      </c>
      <c r="V629" t="s">
        <v>2703</v>
      </c>
      <c r="W629" s="2" t="s">
        <v>1314</v>
      </c>
      <c r="X629" s="71">
        <f t="shared" si="120"/>
        <v>39.999999999999993</v>
      </c>
      <c r="Y629" s="71">
        <f t="shared" si="121"/>
        <v>39.999999999999993</v>
      </c>
      <c r="Z629" s="88">
        <f t="shared" si="122"/>
        <v>39.999999999999993</v>
      </c>
      <c r="AA629" s="88">
        <f t="shared" si="123"/>
        <v>39.999999999999993</v>
      </c>
      <c r="AB629" s="90">
        <f t="shared" si="124"/>
        <v>4.1666666666666669E-4</v>
      </c>
      <c r="AC629" s="31">
        <f t="shared" si="125"/>
        <v>480</v>
      </c>
      <c r="AD629" s="88">
        <f t="shared" si="126"/>
        <v>8.3333333333333332E-3</v>
      </c>
      <c r="AE629" s="88">
        <f t="shared" si="127"/>
        <v>8.3333333333333332E-3</v>
      </c>
      <c r="AF629" s="88">
        <f t="shared" si="128"/>
        <v>0.26666666666666666</v>
      </c>
      <c r="AG629" s="88">
        <f t="shared" si="129"/>
        <v>0.26666666666666666</v>
      </c>
      <c r="AH629" s="88" t="e">
        <f t="shared" si="130"/>
        <v>#DIV/0!</v>
      </c>
      <c r="AI629" s="88">
        <f t="shared" si="131"/>
        <v>0.13333333333333333</v>
      </c>
      <c r="AJ629" s="94" t="s">
        <v>4454</v>
      </c>
    </row>
    <row r="630" spans="1:37" ht="16" x14ac:dyDescent="0.2">
      <c r="A630" s="2" t="s">
        <v>1272</v>
      </c>
      <c r="B630" s="2" t="s">
        <v>20</v>
      </c>
      <c r="C630" s="2" t="s">
        <v>2706</v>
      </c>
      <c r="D630" s="2"/>
      <c r="E630" t="s">
        <v>2705</v>
      </c>
      <c r="F630" s="2" t="s">
        <v>1316</v>
      </c>
      <c r="G630" s="2" t="s">
        <v>1315</v>
      </c>
      <c r="H630" s="2" t="s">
        <v>1271</v>
      </c>
      <c r="I630">
        <v>1</v>
      </c>
      <c r="J630" s="27" t="s">
        <v>3762</v>
      </c>
      <c r="K630" s="27" t="s">
        <v>1164</v>
      </c>
      <c r="L630" s="31">
        <v>1</v>
      </c>
      <c r="N630" s="75">
        <v>0.2</v>
      </c>
      <c r="Q630">
        <v>1.5</v>
      </c>
      <c r="R630">
        <v>3</v>
      </c>
      <c r="S630" t="s">
        <v>3180</v>
      </c>
      <c r="T630" s="31">
        <v>1</v>
      </c>
      <c r="U630" s="31">
        <v>15</v>
      </c>
      <c r="V630" t="s">
        <v>2705</v>
      </c>
      <c r="W630" s="2" t="s">
        <v>1316</v>
      </c>
      <c r="X630" s="71" t="e">
        <f t="shared" si="120"/>
        <v>#DIV/0!</v>
      </c>
      <c r="Y630" s="71">
        <f t="shared" si="121"/>
        <v>1.3333333333333333</v>
      </c>
      <c r="Z630" s="88" t="e">
        <f t="shared" si="122"/>
        <v>#DIV/0!</v>
      </c>
      <c r="AA630" s="88">
        <f t="shared" si="123"/>
        <v>1.3333333333333333</v>
      </c>
      <c r="AB630" s="90">
        <f t="shared" si="124"/>
        <v>4.1666666666666669E-4</v>
      </c>
      <c r="AC630" s="31">
        <f t="shared" si="125"/>
        <v>480</v>
      </c>
      <c r="AD630" s="88" t="e">
        <f t="shared" si="126"/>
        <v>#DIV/0!</v>
      </c>
      <c r="AE630" s="88">
        <f t="shared" si="127"/>
        <v>2.7777777777777778E-4</v>
      </c>
      <c r="AF630" s="88" t="e">
        <f t="shared" si="128"/>
        <v>#DIV/0!</v>
      </c>
      <c r="AG630" s="88">
        <f t="shared" si="129"/>
        <v>8.8888888888888889E-3</v>
      </c>
      <c r="AH630" s="88" t="e">
        <f t="shared" si="130"/>
        <v>#DIV/0!</v>
      </c>
      <c r="AI630" s="88">
        <f t="shared" si="131"/>
        <v>4.4444444444444444E-3</v>
      </c>
      <c r="AJ630" s="94" t="s">
        <v>4454</v>
      </c>
      <c r="AK630" s="118" t="s">
        <v>4150</v>
      </c>
    </row>
    <row r="631" spans="1:37" ht="16" x14ac:dyDescent="0.2">
      <c r="A631" s="2" t="s">
        <v>1272</v>
      </c>
      <c r="B631" s="2" t="s">
        <v>20</v>
      </c>
      <c r="C631" s="2" t="s">
        <v>2708</v>
      </c>
      <c r="D631" s="2"/>
      <c r="E631" t="s">
        <v>2707</v>
      </c>
      <c r="F631" s="2" t="s">
        <v>1318</v>
      </c>
      <c r="G631" s="2" t="s">
        <v>1317</v>
      </c>
      <c r="H631" s="2" t="s">
        <v>1271</v>
      </c>
      <c r="I631">
        <v>1</v>
      </c>
      <c r="J631" s="27" t="s">
        <v>3503</v>
      </c>
      <c r="K631" s="27" t="s">
        <v>1164</v>
      </c>
      <c r="L631" s="31">
        <v>1</v>
      </c>
      <c r="N631" s="75">
        <v>0.2</v>
      </c>
      <c r="T631" s="31">
        <v>1</v>
      </c>
      <c r="U631" s="31">
        <v>15</v>
      </c>
      <c r="V631" t="s">
        <v>2707</v>
      </c>
      <c r="W631" s="2" t="s">
        <v>1318</v>
      </c>
      <c r="X631" s="71" t="e">
        <f t="shared" si="120"/>
        <v>#DIV/0!</v>
      </c>
      <c r="Y631" s="71" t="e">
        <f t="shared" si="121"/>
        <v>#DIV/0!</v>
      </c>
      <c r="Z631" s="88" t="e">
        <f t="shared" si="122"/>
        <v>#DIV/0!</v>
      </c>
      <c r="AA631" s="88" t="e">
        <f t="shared" si="123"/>
        <v>#DIV/0!</v>
      </c>
      <c r="AB631" s="90">
        <f t="shared" si="124"/>
        <v>4.1666666666666669E-4</v>
      </c>
      <c r="AC631" s="31">
        <f t="shared" si="125"/>
        <v>480</v>
      </c>
      <c r="AD631" s="88" t="e">
        <f t="shared" si="126"/>
        <v>#DIV/0!</v>
      </c>
      <c r="AE631" s="88" t="e">
        <f t="shared" si="127"/>
        <v>#DIV/0!</v>
      </c>
      <c r="AF631" s="88" t="e">
        <f t="shared" si="128"/>
        <v>#DIV/0!</v>
      </c>
      <c r="AG631" s="88" t="e">
        <f t="shared" si="129"/>
        <v>#DIV/0!</v>
      </c>
      <c r="AH631" s="141" t="e">
        <f t="shared" si="130"/>
        <v>#DIV/0!</v>
      </c>
      <c r="AI631" s="141" t="e">
        <f t="shared" si="131"/>
        <v>#DIV/0!</v>
      </c>
      <c r="AJ631" s="41" t="s">
        <v>4457</v>
      </c>
      <c r="AK631" s="118" t="s">
        <v>4145</v>
      </c>
    </row>
    <row r="632" spans="1:37" ht="16" x14ac:dyDescent="0.2">
      <c r="A632" s="2" t="s">
        <v>1272</v>
      </c>
      <c r="B632" s="2" t="s">
        <v>20</v>
      </c>
      <c r="C632" s="2" t="s">
        <v>2710</v>
      </c>
      <c r="D632" s="2"/>
      <c r="E632" t="s">
        <v>2709</v>
      </c>
      <c r="F632" s="2" t="s">
        <v>1320</v>
      </c>
      <c r="G632" s="2" t="s">
        <v>1319</v>
      </c>
      <c r="H632" s="2" t="s">
        <v>1271</v>
      </c>
      <c r="I632">
        <v>1</v>
      </c>
      <c r="J632" s="27" t="s">
        <v>3503</v>
      </c>
      <c r="K632" s="27" t="s">
        <v>4138</v>
      </c>
      <c r="L632" s="31">
        <v>1</v>
      </c>
      <c r="N632" s="75">
        <v>0.2</v>
      </c>
      <c r="O632">
        <v>10</v>
      </c>
      <c r="Q632" s="18">
        <v>5</v>
      </c>
      <c r="R632" s="18">
        <v>10</v>
      </c>
      <c r="S632" t="s">
        <v>3017</v>
      </c>
      <c r="T632" s="31">
        <v>1</v>
      </c>
      <c r="U632" s="31">
        <v>15</v>
      </c>
      <c r="V632" t="s">
        <v>2709</v>
      </c>
      <c r="W632" s="2" t="s">
        <v>1320</v>
      </c>
      <c r="X632" s="71">
        <f t="shared" si="120"/>
        <v>0.2</v>
      </c>
      <c r="Y632" s="71">
        <f t="shared" si="121"/>
        <v>0.4</v>
      </c>
      <c r="Z632" s="88">
        <f t="shared" si="122"/>
        <v>0.2</v>
      </c>
      <c r="AA632" s="88">
        <f t="shared" si="123"/>
        <v>0.4</v>
      </c>
      <c r="AB632" s="90">
        <f t="shared" si="124"/>
        <v>4.1666666666666669E-4</v>
      </c>
      <c r="AC632" s="31">
        <f t="shared" si="125"/>
        <v>480</v>
      </c>
      <c r="AD632" s="88">
        <f t="shared" si="126"/>
        <v>4.1666666666666672E-5</v>
      </c>
      <c r="AE632" s="88">
        <f t="shared" si="127"/>
        <v>8.3333333333333344E-5</v>
      </c>
      <c r="AF632" s="88">
        <f t="shared" si="128"/>
        <v>1.3333333333333335E-3</v>
      </c>
      <c r="AG632" s="88">
        <f t="shared" si="129"/>
        <v>2.666666666666667E-3</v>
      </c>
      <c r="AH632" s="88" t="e">
        <f t="shared" si="130"/>
        <v>#DIV/0!</v>
      </c>
      <c r="AI632" s="88">
        <f t="shared" si="131"/>
        <v>1.3333333333333335E-3</v>
      </c>
      <c r="AJ632" s="94" t="s">
        <v>4454</v>
      </c>
    </row>
    <row r="633" spans="1:37" ht="16" x14ac:dyDescent="0.2">
      <c r="A633" s="2" t="s">
        <v>1272</v>
      </c>
      <c r="B633" s="2" t="s">
        <v>20</v>
      </c>
      <c r="C633" s="2" t="s">
        <v>2712</v>
      </c>
      <c r="D633" s="2"/>
      <c r="E633" t="s">
        <v>2711</v>
      </c>
      <c r="F633" s="2" t="s">
        <v>1322</v>
      </c>
      <c r="G633" s="2" t="s">
        <v>1321</v>
      </c>
      <c r="H633" s="2" t="s">
        <v>1271</v>
      </c>
      <c r="I633" s="25" t="s">
        <v>3832</v>
      </c>
      <c r="J633" s="25" t="s">
        <v>4130</v>
      </c>
      <c r="K633" s="27" t="s">
        <v>4131</v>
      </c>
      <c r="L633" s="31">
        <v>1</v>
      </c>
      <c r="N633" s="75">
        <v>0.2</v>
      </c>
      <c r="O633">
        <v>0.2</v>
      </c>
      <c r="Q633" s="18">
        <v>0.2</v>
      </c>
      <c r="R633" s="18">
        <v>0.4</v>
      </c>
      <c r="S633" t="s">
        <v>3017</v>
      </c>
      <c r="T633" s="31">
        <v>1</v>
      </c>
      <c r="U633" s="31">
        <v>15</v>
      </c>
      <c r="V633" t="s">
        <v>2711</v>
      </c>
      <c r="W633" s="2" t="s">
        <v>1322</v>
      </c>
      <c r="X633" s="71">
        <f t="shared" si="120"/>
        <v>9.9999999999999982</v>
      </c>
      <c r="Y633" s="71">
        <f t="shared" si="121"/>
        <v>9.9999999999999982</v>
      </c>
      <c r="Z633" s="88">
        <f t="shared" si="122"/>
        <v>9.9999999999999982</v>
      </c>
      <c r="AA633" s="88">
        <f t="shared" si="123"/>
        <v>9.9999999999999982</v>
      </c>
      <c r="AB633" s="90">
        <f t="shared" si="124"/>
        <v>4.1666666666666669E-4</v>
      </c>
      <c r="AC633" s="31">
        <f t="shared" si="125"/>
        <v>480</v>
      </c>
      <c r="AD633" s="88">
        <f t="shared" si="126"/>
        <v>2.0833333333333333E-3</v>
      </c>
      <c r="AE633" s="88">
        <f t="shared" si="127"/>
        <v>2.0833333333333333E-3</v>
      </c>
      <c r="AF633" s="88">
        <f t="shared" si="128"/>
        <v>6.6666666666666666E-2</v>
      </c>
      <c r="AG633" s="88">
        <f t="shared" si="129"/>
        <v>6.6666666666666666E-2</v>
      </c>
      <c r="AH633" s="88" t="e">
        <f t="shared" si="130"/>
        <v>#DIV/0!</v>
      </c>
      <c r="AI633" s="88">
        <f t="shared" si="131"/>
        <v>3.3333333333333333E-2</v>
      </c>
      <c r="AJ633" s="94" t="s">
        <v>4454</v>
      </c>
    </row>
    <row r="634" spans="1:37" ht="16" x14ac:dyDescent="0.2">
      <c r="A634" s="2" t="s">
        <v>1272</v>
      </c>
      <c r="B634" s="2" t="s">
        <v>20</v>
      </c>
      <c r="C634" s="2" t="s">
        <v>2714</v>
      </c>
      <c r="D634" s="2"/>
      <c r="E634" t="s">
        <v>2713</v>
      </c>
      <c r="F634" s="2" t="s">
        <v>1324</v>
      </c>
      <c r="G634" s="2" t="s">
        <v>1323</v>
      </c>
      <c r="H634" s="2" t="s">
        <v>1271</v>
      </c>
      <c r="I634" s="25" t="s">
        <v>3832</v>
      </c>
      <c r="J634" s="25" t="s">
        <v>4130</v>
      </c>
      <c r="K634" s="27" t="s">
        <v>4131</v>
      </c>
      <c r="L634" s="31">
        <v>1</v>
      </c>
      <c r="N634" s="75">
        <v>0.2</v>
      </c>
      <c r="O634">
        <v>0.02</v>
      </c>
      <c r="Q634" s="18">
        <v>0.1</v>
      </c>
      <c r="R634" s="18">
        <v>0.3</v>
      </c>
      <c r="S634" t="s">
        <v>3180</v>
      </c>
      <c r="T634" s="31">
        <v>1</v>
      </c>
      <c r="U634" s="31">
        <v>15</v>
      </c>
      <c r="V634" t="s">
        <v>2713</v>
      </c>
      <c r="W634" s="2" t="s">
        <v>1324</v>
      </c>
      <c r="X634" s="71">
        <f t="shared" si="120"/>
        <v>100</v>
      </c>
      <c r="Y634" s="71">
        <f t="shared" si="121"/>
        <v>19.999999999999996</v>
      </c>
      <c r="Z634" s="88">
        <f t="shared" si="122"/>
        <v>100</v>
      </c>
      <c r="AA634" s="88">
        <f t="shared" si="123"/>
        <v>19.999999999999996</v>
      </c>
      <c r="AB634" s="90">
        <f t="shared" si="124"/>
        <v>4.1666666666666669E-4</v>
      </c>
      <c r="AC634" s="31">
        <f t="shared" si="125"/>
        <v>480</v>
      </c>
      <c r="AD634" s="88">
        <f t="shared" si="126"/>
        <v>2.0833333333333336E-2</v>
      </c>
      <c r="AE634" s="88">
        <f t="shared" si="127"/>
        <v>4.1666666666666666E-3</v>
      </c>
      <c r="AF634" s="88">
        <f t="shared" si="128"/>
        <v>0.66666666666666674</v>
      </c>
      <c r="AG634" s="88">
        <f t="shared" si="129"/>
        <v>0.13333333333333333</v>
      </c>
      <c r="AH634" s="88" t="e">
        <f t="shared" si="130"/>
        <v>#DIV/0!</v>
      </c>
      <c r="AI634" s="88">
        <f t="shared" si="131"/>
        <v>4.4444444444444446E-2</v>
      </c>
      <c r="AJ634" s="94" t="s">
        <v>4454</v>
      </c>
    </row>
    <row r="635" spans="1:37" ht="16" x14ac:dyDescent="0.2">
      <c r="A635" s="2" t="s">
        <v>1272</v>
      </c>
      <c r="B635" s="2" t="s">
        <v>20</v>
      </c>
      <c r="C635" s="2" t="s">
        <v>2716</v>
      </c>
      <c r="D635" s="2"/>
      <c r="E635" t="s">
        <v>2715</v>
      </c>
      <c r="F635" s="2" t="s">
        <v>1326</v>
      </c>
      <c r="G635" s="2" t="s">
        <v>1325</v>
      </c>
      <c r="H635" s="2" t="s">
        <v>1271</v>
      </c>
      <c r="I635" s="25" t="s">
        <v>3832</v>
      </c>
      <c r="J635" s="25" t="s">
        <v>4130</v>
      </c>
      <c r="K635" s="27" t="s">
        <v>4131</v>
      </c>
      <c r="L635" s="31">
        <v>1</v>
      </c>
      <c r="N635" s="75">
        <v>0.2</v>
      </c>
      <c r="O635">
        <v>0.09</v>
      </c>
      <c r="Q635" s="18">
        <v>0.05</v>
      </c>
      <c r="R635" s="18">
        <v>0.15</v>
      </c>
      <c r="S635" t="s">
        <v>3180</v>
      </c>
      <c r="T635" s="31">
        <v>1</v>
      </c>
      <c r="U635" s="31">
        <v>15</v>
      </c>
      <c r="V635" t="s">
        <v>2715</v>
      </c>
      <c r="W635" s="2" t="s">
        <v>1326</v>
      </c>
      <c r="X635" s="71">
        <f t="shared" si="120"/>
        <v>22.222222222222225</v>
      </c>
      <c r="Y635" s="71">
        <f t="shared" si="121"/>
        <v>39.999999999999993</v>
      </c>
      <c r="Z635" s="88">
        <f t="shared" si="122"/>
        <v>22.222222222222225</v>
      </c>
      <c r="AA635" s="88">
        <f t="shared" si="123"/>
        <v>39.999999999999993</v>
      </c>
      <c r="AB635" s="90">
        <f t="shared" si="124"/>
        <v>4.1666666666666669E-4</v>
      </c>
      <c r="AC635" s="31">
        <f t="shared" si="125"/>
        <v>480</v>
      </c>
      <c r="AD635" s="88">
        <f t="shared" si="126"/>
        <v>4.6296296296296302E-3</v>
      </c>
      <c r="AE635" s="88">
        <f t="shared" si="127"/>
        <v>8.3333333333333332E-3</v>
      </c>
      <c r="AF635" s="88">
        <f t="shared" si="128"/>
        <v>0.14814814814814817</v>
      </c>
      <c r="AG635" s="88">
        <f t="shared" si="129"/>
        <v>0.26666666666666666</v>
      </c>
      <c r="AH635" s="88" t="e">
        <f t="shared" si="130"/>
        <v>#DIV/0!</v>
      </c>
      <c r="AI635" s="88">
        <f t="shared" si="131"/>
        <v>8.8888888888888892E-2</v>
      </c>
      <c r="AJ635" s="94" t="s">
        <v>4454</v>
      </c>
    </row>
    <row r="636" spans="1:37" ht="16" x14ac:dyDescent="0.2">
      <c r="A636" s="2" t="s">
        <v>1272</v>
      </c>
      <c r="B636" s="2" t="s">
        <v>20</v>
      </c>
      <c r="C636" s="2" t="s">
        <v>2718</v>
      </c>
      <c r="D636" s="2"/>
      <c r="E636" t="s">
        <v>2717</v>
      </c>
      <c r="F636" s="2" t="s">
        <v>1328</v>
      </c>
      <c r="G636" s="2" t="s">
        <v>1327</v>
      </c>
      <c r="H636" s="2" t="s">
        <v>1271</v>
      </c>
      <c r="I636" s="25" t="s">
        <v>3832</v>
      </c>
      <c r="J636" s="25" t="s">
        <v>4130</v>
      </c>
      <c r="K636" s="27" t="s">
        <v>4131</v>
      </c>
      <c r="L636" s="31">
        <v>1</v>
      </c>
      <c r="N636" s="75">
        <v>0.2</v>
      </c>
      <c r="O636">
        <v>0.05</v>
      </c>
      <c r="Q636" s="18">
        <v>0.25</v>
      </c>
      <c r="R636" s="18">
        <v>0.5</v>
      </c>
      <c r="S636" t="s">
        <v>3017</v>
      </c>
      <c r="T636" s="31">
        <v>1</v>
      </c>
      <c r="U636" s="31">
        <v>15</v>
      </c>
      <c r="V636" t="s">
        <v>2717</v>
      </c>
      <c r="W636" s="2" t="s">
        <v>1328</v>
      </c>
      <c r="X636" s="71">
        <f t="shared" si="120"/>
        <v>39.999999999999993</v>
      </c>
      <c r="Y636" s="71">
        <f t="shared" si="121"/>
        <v>8</v>
      </c>
      <c r="Z636" s="88">
        <f t="shared" si="122"/>
        <v>39.999999999999993</v>
      </c>
      <c r="AA636" s="88">
        <f t="shared" si="123"/>
        <v>8</v>
      </c>
      <c r="AB636" s="90">
        <f t="shared" si="124"/>
        <v>4.1666666666666669E-4</v>
      </c>
      <c r="AC636" s="31">
        <f t="shared" si="125"/>
        <v>480</v>
      </c>
      <c r="AD636" s="88">
        <f t="shared" si="126"/>
        <v>8.3333333333333332E-3</v>
      </c>
      <c r="AE636" s="88">
        <f t="shared" si="127"/>
        <v>1.6666666666666668E-3</v>
      </c>
      <c r="AF636" s="88">
        <f t="shared" si="128"/>
        <v>0.26666666666666666</v>
      </c>
      <c r="AG636" s="88">
        <f t="shared" si="129"/>
        <v>5.3333333333333337E-2</v>
      </c>
      <c r="AH636" s="88" t="e">
        <f t="shared" si="130"/>
        <v>#DIV/0!</v>
      </c>
      <c r="AI636" s="88">
        <f t="shared" si="131"/>
        <v>2.6666666666666668E-2</v>
      </c>
      <c r="AJ636" s="94" t="s">
        <v>4454</v>
      </c>
    </row>
    <row r="637" spans="1:37" ht="16" x14ac:dyDescent="0.2">
      <c r="A637" s="2" t="s">
        <v>1272</v>
      </c>
      <c r="B637" s="2" t="s">
        <v>20</v>
      </c>
      <c r="C637" s="2" t="s">
        <v>2720</v>
      </c>
      <c r="D637" s="2"/>
      <c r="E637" t="s">
        <v>2719</v>
      </c>
      <c r="F637" s="2" t="s">
        <v>1330</v>
      </c>
      <c r="G637" s="2" t="s">
        <v>1329</v>
      </c>
      <c r="H637" s="2" t="s">
        <v>1271</v>
      </c>
      <c r="I637">
        <v>1</v>
      </c>
      <c r="J637" s="27" t="s">
        <v>3503</v>
      </c>
      <c r="K637" s="27" t="s">
        <v>1164</v>
      </c>
      <c r="L637" s="31">
        <v>1</v>
      </c>
      <c r="N637" s="75">
        <v>0.2</v>
      </c>
      <c r="O637">
        <v>0.1</v>
      </c>
      <c r="Q637" s="18">
        <v>0.5</v>
      </c>
      <c r="R637" s="18">
        <v>1</v>
      </c>
      <c r="S637" t="s">
        <v>2995</v>
      </c>
      <c r="T637" s="31">
        <v>1</v>
      </c>
      <c r="U637" s="31">
        <v>15</v>
      </c>
      <c r="V637" t="s">
        <v>2719</v>
      </c>
      <c r="W637" s="2" t="s">
        <v>1330</v>
      </c>
      <c r="X637" s="71">
        <f t="shared" si="120"/>
        <v>19.999999999999996</v>
      </c>
      <c r="Y637" s="71">
        <f t="shared" si="121"/>
        <v>4</v>
      </c>
      <c r="Z637" s="88">
        <f t="shared" si="122"/>
        <v>19.999999999999996</v>
      </c>
      <c r="AA637" s="88">
        <f t="shared" si="123"/>
        <v>4</v>
      </c>
      <c r="AB637" s="90">
        <f t="shared" si="124"/>
        <v>4.1666666666666669E-4</v>
      </c>
      <c r="AC637" s="31">
        <f t="shared" si="125"/>
        <v>480</v>
      </c>
      <c r="AD637" s="88">
        <f t="shared" si="126"/>
        <v>4.1666666666666666E-3</v>
      </c>
      <c r="AE637" s="88">
        <f t="shared" si="127"/>
        <v>8.3333333333333339E-4</v>
      </c>
      <c r="AF637" s="88">
        <f t="shared" si="128"/>
        <v>0.13333333333333333</v>
      </c>
      <c r="AG637" s="88">
        <f t="shared" si="129"/>
        <v>2.6666666666666668E-2</v>
      </c>
      <c r="AH637" s="88" t="e">
        <f t="shared" si="130"/>
        <v>#DIV/0!</v>
      </c>
      <c r="AI637" s="88">
        <f t="shared" si="131"/>
        <v>1.3333333333333334E-2</v>
      </c>
      <c r="AJ637" s="94" t="s">
        <v>4454</v>
      </c>
      <c r="AK637" s="118" t="s">
        <v>4143</v>
      </c>
    </row>
    <row r="638" spans="1:37" ht="16" x14ac:dyDescent="0.2">
      <c r="A638" s="2" t="s">
        <v>1272</v>
      </c>
      <c r="B638" s="2" t="s">
        <v>20</v>
      </c>
      <c r="C638" s="2" t="s">
        <v>2722</v>
      </c>
      <c r="D638" s="2"/>
      <c r="E638" t="s">
        <v>2721</v>
      </c>
      <c r="F638" s="2" t="s">
        <v>1332</v>
      </c>
      <c r="G638" s="2" t="s">
        <v>1331</v>
      </c>
      <c r="H638" s="2" t="s">
        <v>1271</v>
      </c>
      <c r="I638">
        <v>1</v>
      </c>
      <c r="J638" s="27" t="s">
        <v>3503</v>
      </c>
      <c r="K638" s="27" t="s">
        <v>4138</v>
      </c>
      <c r="L638" s="31">
        <v>1</v>
      </c>
      <c r="N638" s="75">
        <v>0.2</v>
      </c>
      <c r="O638">
        <v>0.05</v>
      </c>
      <c r="Q638" s="18">
        <v>0.05</v>
      </c>
      <c r="R638" s="18">
        <v>0.15</v>
      </c>
      <c r="S638" t="s">
        <v>3180</v>
      </c>
      <c r="T638" s="31">
        <v>1</v>
      </c>
      <c r="U638" s="31">
        <v>15</v>
      </c>
      <c r="V638" t="s">
        <v>2721</v>
      </c>
      <c r="W638" s="2" t="s">
        <v>1332</v>
      </c>
      <c r="X638" s="71">
        <f t="shared" si="120"/>
        <v>39.999999999999993</v>
      </c>
      <c r="Y638" s="71">
        <f t="shared" si="121"/>
        <v>39.999999999999993</v>
      </c>
      <c r="Z638" s="88">
        <f t="shared" si="122"/>
        <v>39.999999999999993</v>
      </c>
      <c r="AA638" s="88">
        <f t="shared" si="123"/>
        <v>39.999999999999993</v>
      </c>
      <c r="AB638" s="90">
        <f t="shared" si="124"/>
        <v>4.1666666666666669E-4</v>
      </c>
      <c r="AC638" s="31">
        <f t="shared" si="125"/>
        <v>480</v>
      </c>
      <c r="AD638" s="88">
        <f t="shared" si="126"/>
        <v>8.3333333333333332E-3</v>
      </c>
      <c r="AE638" s="88">
        <f t="shared" si="127"/>
        <v>8.3333333333333332E-3</v>
      </c>
      <c r="AF638" s="88">
        <f t="shared" si="128"/>
        <v>0.26666666666666666</v>
      </c>
      <c r="AG638" s="88">
        <f t="shared" si="129"/>
        <v>0.26666666666666666</v>
      </c>
      <c r="AH638" s="88" t="e">
        <f t="shared" si="130"/>
        <v>#DIV/0!</v>
      </c>
      <c r="AI638" s="88">
        <f t="shared" si="131"/>
        <v>8.8888888888888892E-2</v>
      </c>
      <c r="AJ638" s="94" t="s">
        <v>4454</v>
      </c>
    </row>
    <row r="639" spans="1:37" ht="32" x14ac:dyDescent="0.2">
      <c r="A639" s="2" t="s">
        <v>1272</v>
      </c>
      <c r="B639" s="2" t="s">
        <v>20</v>
      </c>
      <c r="C639" s="2" t="s">
        <v>2724</v>
      </c>
      <c r="D639" s="2"/>
      <c r="E639" t="s">
        <v>2723</v>
      </c>
      <c r="F639" s="2" t="s">
        <v>1334</v>
      </c>
      <c r="G639" s="2" t="s">
        <v>1333</v>
      </c>
      <c r="H639" s="2" t="s">
        <v>1271</v>
      </c>
      <c r="N639" s="75">
        <v>0.2</v>
      </c>
      <c r="Q639">
        <v>0.02</v>
      </c>
      <c r="S639" t="s">
        <v>3246</v>
      </c>
      <c r="U639" s="31">
        <v>15</v>
      </c>
      <c r="V639" t="s">
        <v>2723</v>
      </c>
      <c r="W639" s="2" t="s">
        <v>1334</v>
      </c>
      <c r="X639" s="71" t="e">
        <f t="shared" si="120"/>
        <v>#DIV/0!</v>
      </c>
      <c r="Y639" s="71" t="e">
        <f t="shared" si="121"/>
        <v>#DIV/0!</v>
      </c>
      <c r="Z639" s="88" t="e">
        <f t="shared" si="122"/>
        <v>#DIV/0!</v>
      </c>
      <c r="AA639" s="88">
        <f t="shared" si="123"/>
        <v>100</v>
      </c>
      <c r="AB639" s="90" t="e">
        <f t="shared" si="124"/>
        <v>#DIV/0!</v>
      </c>
      <c r="AC639" s="31">
        <f t="shared" si="125"/>
        <v>0</v>
      </c>
      <c r="AD639" s="88" t="e">
        <f t="shared" si="126"/>
        <v>#DIV/0!</v>
      </c>
      <c r="AE639" s="88" t="e">
        <f t="shared" si="127"/>
        <v>#DIV/0!</v>
      </c>
      <c r="AF639" s="88" t="e">
        <f t="shared" si="128"/>
        <v>#DIV/0!</v>
      </c>
      <c r="AG639" s="88" t="e">
        <f t="shared" si="129"/>
        <v>#DIV/0!</v>
      </c>
      <c r="AH639" s="141" t="e">
        <f t="shared" si="130"/>
        <v>#DIV/0!</v>
      </c>
      <c r="AI639" s="141" t="e">
        <f t="shared" si="131"/>
        <v>#DIV/0!</v>
      </c>
      <c r="AJ639" s="41" t="s">
        <v>4473</v>
      </c>
      <c r="AK639" s="118" t="s">
        <v>4155</v>
      </c>
    </row>
    <row r="640" spans="1:37" ht="32" x14ac:dyDescent="0.2">
      <c r="A640" s="2" t="s">
        <v>1272</v>
      </c>
      <c r="B640" s="2" t="s">
        <v>20</v>
      </c>
      <c r="C640" s="2" t="s">
        <v>2726</v>
      </c>
      <c r="D640" s="2"/>
      <c r="E640" t="s">
        <v>2725</v>
      </c>
      <c r="F640" s="2" t="s">
        <v>1336</v>
      </c>
      <c r="G640" s="2" t="s">
        <v>1335</v>
      </c>
      <c r="H640" s="2" t="s">
        <v>1271</v>
      </c>
      <c r="I640" s="25" t="s">
        <v>3832</v>
      </c>
      <c r="J640" s="25" t="s">
        <v>4130</v>
      </c>
      <c r="K640" s="27" t="s">
        <v>4131</v>
      </c>
      <c r="L640" s="31">
        <v>1</v>
      </c>
      <c r="N640" s="75">
        <v>0.2</v>
      </c>
      <c r="O640">
        <v>5</v>
      </c>
      <c r="Q640" s="18">
        <v>5</v>
      </c>
      <c r="R640" s="18">
        <v>10</v>
      </c>
      <c r="S640" t="s">
        <v>3017</v>
      </c>
      <c r="T640" s="31">
        <v>1</v>
      </c>
      <c r="U640" s="31">
        <v>15</v>
      </c>
      <c r="V640" t="s">
        <v>2725</v>
      </c>
      <c r="W640" s="2" t="s">
        <v>1336</v>
      </c>
      <c r="X640" s="71">
        <f t="shared" si="120"/>
        <v>0.4</v>
      </c>
      <c r="Y640" s="71">
        <f t="shared" si="121"/>
        <v>0.4</v>
      </c>
      <c r="Z640" s="88">
        <f t="shared" si="122"/>
        <v>0.4</v>
      </c>
      <c r="AA640" s="88">
        <f t="shared" si="123"/>
        <v>0.4</v>
      </c>
      <c r="AB640" s="90">
        <f t="shared" si="124"/>
        <v>4.1666666666666669E-4</v>
      </c>
      <c r="AC640" s="31">
        <f t="shared" si="125"/>
        <v>480</v>
      </c>
      <c r="AD640" s="88">
        <f t="shared" si="126"/>
        <v>8.3333333333333344E-5</v>
      </c>
      <c r="AE640" s="88">
        <f t="shared" si="127"/>
        <v>8.3333333333333344E-5</v>
      </c>
      <c r="AF640" s="88">
        <f t="shared" si="128"/>
        <v>2.666666666666667E-3</v>
      </c>
      <c r="AG640" s="88">
        <f t="shared" si="129"/>
        <v>2.666666666666667E-3</v>
      </c>
      <c r="AH640" s="88" t="e">
        <f t="shared" si="130"/>
        <v>#DIV/0!</v>
      </c>
      <c r="AI640" s="88">
        <f t="shared" si="131"/>
        <v>1.3333333333333335E-3</v>
      </c>
      <c r="AJ640" s="94" t="s">
        <v>4132</v>
      </c>
    </row>
    <row r="641" spans="1:37" ht="32" x14ac:dyDescent="0.2">
      <c r="A641" s="2" t="s">
        <v>1272</v>
      </c>
      <c r="B641" s="2" t="s">
        <v>20</v>
      </c>
      <c r="C641" s="2" t="s">
        <v>2728</v>
      </c>
      <c r="D641" s="2"/>
      <c r="E641" t="s">
        <v>2727</v>
      </c>
      <c r="F641" s="2" t="s">
        <v>1338</v>
      </c>
      <c r="G641" s="2" t="s">
        <v>1337</v>
      </c>
      <c r="H641" s="2" t="s">
        <v>1271</v>
      </c>
      <c r="I641">
        <v>1</v>
      </c>
      <c r="J641" s="27" t="s">
        <v>3503</v>
      </c>
      <c r="K641" s="27" t="s">
        <v>1164</v>
      </c>
      <c r="L641" s="31">
        <v>1</v>
      </c>
      <c r="N641" s="75">
        <v>0.2</v>
      </c>
      <c r="T641" s="31">
        <v>1</v>
      </c>
      <c r="U641" s="31">
        <v>15</v>
      </c>
      <c r="V641" t="s">
        <v>2727</v>
      </c>
      <c r="W641" s="2" t="s">
        <v>1338</v>
      </c>
      <c r="X641" s="71" t="e">
        <f t="shared" si="120"/>
        <v>#DIV/0!</v>
      </c>
      <c r="Y641" s="71" t="e">
        <f t="shared" si="121"/>
        <v>#DIV/0!</v>
      </c>
      <c r="Z641" s="88" t="e">
        <f t="shared" si="122"/>
        <v>#DIV/0!</v>
      </c>
      <c r="AA641" s="88" t="e">
        <f t="shared" si="123"/>
        <v>#DIV/0!</v>
      </c>
      <c r="AB641" s="90">
        <f t="shared" si="124"/>
        <v>4.1666666666666669E-4</v>
      </c>
      <c r="AC641" s="31">
        <f t="shared" si="125"/>
        <v>480</v>
      </c>
      <c r="AD641" s="88" t="e">
        <f t="shared" si="126"/>
        <v>#DIV/0!</v>
      </c>
      <c r="AE641" s="88" t="e">
        <f t="shared" si="127"/>
        <v>#DIV/0!</v>
      </c>
      <c r="AF641" s="88" t="e">
        <f t="shared" si="128"/>
        <v>#DIV/0!</v>
      </c>
      <c r="AG641" s="88" t="e">
        <f t="shared" si="129"/>
        <v>#DIV/0!</v>
      </c>
      <c r="AH641" s="141" t="e">
        <f t="shared" si="130"/>
        <v>#DIV/0!</v>
      </c>
      <c r="AI641" s="141" t="e">
        <f t="shared" si="131"/>
        <v>#DIV/0!</v>
      </c>
      <c r="AJ641" s="41" t="s">
        <v>4473</v>
      </c>
      <c r="AK641" s="118" t="s">
        <v>4156</v>
      </c>
    </row>
    <row r="642" spans="1:37" ht="16" x14ac:dyDescent="0.2">
      <c r="A642" s="2" t="s">
        <v>1272</v>
      </c>
      <c r="B642" s="2" t="s">
        <v>20</v>
      </c>
      <c r="C642" s="2" t="s">
        <v>2730</v>
      </c>
      <c r="D642" s="2"/>
      <c r="E642" t="s">
        <v>2729</v>
      </c>
      <c r="F642" s="2" t="s">
        <v>1340</v>
      </c>
      <c r="G642" s="2" t="s">
        <v>1339</v>
      </c>
      <c r="H642" s="2" t="s">
        <v>1271</v>
      </c>
      <c r="I642">
        <v>1</v>
      </c>
      <c r="J642" s="27" t="s">
        <v>3503</v>
      </c>
      <c r="K642" s="27" t="s">
        <v>1164</v>
      </c>
      <c r="L642" s="31">
        <v>1</v>
      </c>
      <c r="N642" s="75">
        <v>0.2</v>
      </c>
      <c r="O642">
        <v>0.1</v>
      </c>
      <c r="Q642" s="18">
        <v>0.1</v>
      </c>
      <c r="R642" s="18">
        <v>0.2</v>
      </c>
      <c r="S642" t="s">
        <v>3017</v>
      </c>
      <c r="T642" s="31">
        <v>1</v>
      </c>
      <c r="U642" s="31">
        <v>15</v>
      </c>
      <c r="V642" t="s">
        <v>2729</v>
      </c>
      <c r="W642" s="2" t="s">
        <v>1340</v>
      </c>
      <c r="X642" s="71">
        <f t="shared" si="120"/>
        <v>19.999999999999996</v>
      </c>
      <c r="Y642" s="71">
        <f t="shared" si="121"/>
        <v>19.999999999999996</v>
      </c>
      <c r="Z642" s="88">
        <f t="shared" si="122"/>
        <v>19.999999999999996</v>
      </c>
      <c r="AA642" s="88">
        <f t="shared" si="123"/>
        <v>19.999999999999996</v>
      </c>
      <c r="AB642" s="90">
        <f t="shared" si="124"/>
        <v>4.1666666666666669E-4</v>
      </c>
      <c r="AC642" s="31">
        <f t="shared" si="125"/>
        <v>480</v>
      </c>
      <c r="AD642" s="88">
        <f t="shared" si="126"/>
        <v>4.1666666666666666E-3</v>
      </c>
      <c r="AE642" s="88">
        <f t="shared" si="127"/>
        <v>4.1666666666666666E-3</v>
      </c>
      <c r="AF642" s="88">
        <f t="shared" si="128"/>
        <v>0.13333333333333333</v>
      </c>
      <c r="AG642" s="88">
        <f t="shared" si="129"/>
        <v>0.13333333333333333</v>
      </c>
      <c r="AH642" s="88" t="e">
        <f t="shared" si="130"/>
        <v>#DIV/0!</v>
      </c>
      <c r="AI642" s="88">
        <f t="shared" si="131"/>
        <v>6.6666666666666666E-2</v>
      </c>
      <c r="AJ642" s="94" t="s">
        <v>4454</v>
      </c>
      <c r="AK642" s="118" t="s">
        <v>4157</v>
      </c>
    </row>
    <row r="643" spans="1:37" ht="16" x14ac:dyDescent="0.2">
      <c r="A643" s="2" t="s">
        <v>1272</v>
      </c>
      <c r="B643" s="2" t="s">
        <v>20</v>
      </c>
      <c r="C643" s="2" t="s">
        <v>2732</v>
      </c>
      <c r="D643" s="2"/>
      <c r="E643" t="s">
        <v>2731</v>
      </c>
      <c r="F643" s="2" t="s">
        <v>1342</v>
      </c>
      <c r="G643" s="2" t="s">
        <v>1341</v>
      </c>
      <c r="H643" s="2" t="s">
        <v>1271</v>
      </c>
      <c r="I643" s="25" t="s">
        <v>3832</v>
      </c>
      <c r="J643" s="25" t="s">
        <v>4130</v>
      </c>
      <c r="K643" s="27" t="s">
        <v>4131</v>
      </c>
      <c r="L643" s="31">
        <v>1</v>
      </c>
      <c r="N643" s="75">
        <v>0.2</v>
      </c>
      <c r="O643">
        <v>0.1</v>
      </c>
      <c r="Q643" s="18">
        <v>1</v>
      </c>
      <c r="R643" s="18">
        <v>2</v>
      </c>
      <c r="S643" t="s">
        <v>3017</v>
      </c>
      <c r="T643" s="31">
        <v>1</v>
      </c>
      <c r="U643" s="31">
        <v>15</v>
      </c>
      <c r="V643" t="s">
        <v>2731</v>
      </c>
      <c r="W643" s="2" t="s">
        <v>1342</v>
      </c>
      <c r="X643" s="71">
        <f t="shared" ref="X643:X706" si="132">N643/((0.1*O643)*T643)</f>
        <v>19.999999999999996</v>
      </c>
      <c r="Y643" s="71">
        <f t="shared" ref="Y643:Y706" si="133">N643/(0.1*Q643*T643)</f>
        <v>2</v>
      </c>
      <c r="Z643" s="88">
        <f t="shared" ref="Z643:Z706" si="134">N643/(0.1*O643)</f>
        <v>19.999999999999996</v>
      </c>
      <c r="AA643" s="88">
        <f t="shared" ref="AA643:AA706" si="135">N643/(0.1*Q643)</f>
        <v>2</v>
      </c>
      <c r="AB643" s="90">
        <f t="shared" ref="AB643:AB706" si="136">N643/AC643</f>
        <v>4.1666666666666669E-4</v>
      </c>
      <c r="AC643" s="31">
        <f t="shared" ref="AC643:AC706" si="137">T643*480</f>
        <v>480</v>
      </c>
      <c r="AD643" s="88">
        <f t="shared" ref="AD643:AD706" si="138">AB643/O643</f>
        <v>4.1666666666666666E-3</v>
      </c>
      <c r="AE643" s="88">
        <f t="shared" ref="AE643:AE706" si="139">AB643/Q643</f>
        <v>4.1666666666666669E-4</v>
      </c>
      <c r="AF643" s="88">
        <f t="shared" ref="AF643:AF706" si="140">((N643/(T643*U643))/O643)</f>
        <v>0.13333333333333333</v>
      </c>
      <c r="AG643" s="88">
        <f t="shared" ref="AG643:AG706" si="141">((N643/(T643*U643))/Q643)</f>
        <v>1.3333333333333334E-2</v>
      </c>
      <c r="AH643" s="88" t="e">
        <f t="shared" si="130"/>
        <v>#DIV/0!</v>
      </c>
      <c r="AI643" s="88">
        <f t="shared" si="131"/>
        <v>6.6666666666666671E-3</v>
      </c>
      <c r="AJ643" s="94" t="s">
        <v>4454</v>
      </c>
    </row>
    <row r="644" spans="1:37" ht="16" x14ac:dyDescent="0.2">
      <c r="A644" s="2" t="s">
        <v>1272</v>
      </c>
      <c r="B644" s="2" t="s">
        <v>20</v>
      </c>
      <c r="C644" s="2" t="s">
        <v>2734</v>
      </c>
      <c r="D644" s="2"/>
      <c r="E644" t="s">
        <v>2733</v>
      </c>
      <c r="F644" s="2" t="s">
        <v>1344</v>
      </c>
      <c r="G644" s="2" t="s">
        <v>1343</v>
      </c>
      <c r="H644" s="2" t="s">
        <v>1271</v>
      </c>
      <c r="I644">
        <v>1</v>
      </c>
      <c r="J644" s="27" t="s">
        <v>3503</v>
      </c>
      <c r="K644" s="27" t="s">
        <v>1164</v>
      </c>
      <c r="L644" s="31">
        <v>1</v>
      </c>
      <c r="N644" s="75">
        <v>0.2</v>
      </c>
      <c r="O644">
        <v>0.05</v>
      </c>
      <c r="Q644" s="18">
        <v>0.05</v>
      </c>
      <c r="R644" s="18">
        <v>0.1</v>
      </c>
      <c r="S644" t="s">
        <v>3180</v>
      </c>
      <c r="T644" s="31">
        <v>1</v>
      </c>
      <c r="U644" s="31">
        <v>15</v>
      </c>
      <c r="V644" t="s">
        <v>2733</v>
      </c>
      <c r="W644" s="2" t="s">
        <v>1344</v>
      </c>
      <c r="X644" s="71">
        <f t="shared" si="132"/>
        <v>39.999999999999993</v>
      </c>
      <c r="Y644" s="71">
        <f t="shared" si="133"/>
        <v>39.999999999999993</v>
      </c>
      <c r="Z644" s="88">
        <f t="shared" si="134"/>
        <v>39.999999999999993</v>
      </c>
      <c r="AA644" s="88">
        <f t="shared" si="135"/>
        <v>39.999999999999993</v>
      </c>
      <c r="AB644" s="90">
        <f t="shared" si="136"/>
        <v>4.1666666666666669E-4</v>
      </c>
      <c r="AC644" s="31">
        <f t="shared" si="137"/>
        <v>480</v>
      </c>
      <c r="AD644" s="88">
        <f t="shared" si="138"/>
        <v>8.3333333333333332E-3</v>
      </c>
      <c r="AE644" s="88">
        <f t="shared" si="139"/>
        <v>8.3333333333333332E-3</v>
      </c>
      <c r="AF644" s="88">
        <f t="shared" si="140"/>
        <v>0.26666666666666666</v>
      </c>
      <c r="AG644" s="88">
        <f t="shared" si="141"/>
        <v>0.26666666666666666</v>
      </c>
      <c r="AH644" s="88" t="e">
        <f t="shared" ref="AH644:AH707" si="142">((N644/(T644*U644))/P644)</f>
        <v>#DIV/0!</v>
      </c>
      <c r="AI644" s="88">
        <f t="shared" ref="AI644:AI707" si="143">((N644/(T644*U644))/R644)</f>
        <v>0.13333333333333333</v>
      </c>
      <c r="AJ644" s="94" t="s">
        <v>4454</v>
      </c>
      <c r="AK644" s="118" t="s">
        <v>4157</v>
      </c>
    </row>
    <row r="645" spans="1:37" ht="32" x14ac:dyDescent="0.2">
      <c r="A645" s="2" t="s">
        <v>1272</v>
      </c>
      <c r="B645" s="2" t="s">
        <v>20</v>
      </c>
      <c r="C645" s="2" t="s">
        <v>2736</v>
      </c>
      <c r="D645" s="2"/>
      <c r="E645" t="s">
        <v>2735</v>
      </c>
      <c r="F645" s="2" t="s">
        <v>1346</v>
      </c>
      <c r="G645" s="2" t="s">
        <v>1345</v>
      </c>
      <c r="H645" s="2" t="s">
        <v>1271</v>
      </c>
      <c r="I645" s="25" t="s">
        <v>3832</v>
      </c>
      <c r="J645" s="25" t="s">
        <v>4130</v>
      </c>
      <c r="K645" s="27" t="s">
        <v>4131</v>
      </c>
      <c r="L645" s="31">
        <v>1</v>
      </c>
      <c r="N645" s="75">
        <v>0.2</v>
      </c>
      <c r="O645">
        <v>0.01</v>
      </c>
      <c r="T645" s="31">
        <v>1</v>
      </c>
      <c r="U645" s="31">
        <v>15</v>
      </c>
      <c r="V645" t="s">
        <v>2735</v>
      </c>
      <c r="W645" s="2" t="s">
        <v>1346</v>
      </c>
      <c r="X645" s="71">
        <f t="shared" si="132"/>
        <v>200</v>
      </c>
      <c r="Y645" s="71" t="e">
        <f t="shared" si="133"/>
        <v>#DIV/0!</v>
      </c>
      <c r="Z645" s="88">
        <f t="shared" si="134"/>
        <v>200</v>
      </c>
      <c r="AA645" s="88" t="e">
        <f t="shared" si="135"/>
        <v>#DIV/0!</v>
      </c>
      <c r="AB645" s="90">
        <f t="shared" si="136"/>
        <v>4.1666666666666669E-4</v>
      </c>
      <c r="AC645" s="31">
        <f t="shared" si="137"/>
        <v>480</v>
      </c>
      <c r="AD645" s="88">
        <f t="shared" si="138"/>
        <v>4.1666666666666671E-2</v>
      </c>
      <c r="AE645" s="88" t="e">
        <f t="shared" si="139"/>
        <v>#DIV/0!</v>
      </c>
      <c r="AF645" s="102">
        <f t="shared" si="140"/>
        <v>1.3333333333333335</v>
      </c>
      <c r="AG645" s="88" t="e">
        <f t="shared" si="141"/>
        <v>#DIV/0!</v>
      </c>
      <c r="AH645" s="141" t="e">
        <f t="shared" si="142"/>
        <v>#DIV/0!</v>
      </c>
      <c r="AI645" s="141" t="e">
        <f t="shared" si="143"/>
        <v>#DIV/0!</v>
      </c>
      <c r="AJ645" s="41" t="s">
        <v>4473</v>
      </c>
      <c r="AK645" s="118" t="s">
        <v>4472</v>
      </c>
    </row>
    <row r="646" spans="1:37" ht="32" x14ac:dyDescent="0.2">
      <c r="A646" s="2" t="s">
        <v>1272</v>
      </c>
      <c r="B646" s="2" t="s">
        <v>20</v>
      </c>
      <c r="C646" s="2" t="s">
        <v>2738</v>
      </c>
      <c r="D646" s="2"/>
      <c r="E646" t="s">
        <v>2737</v>
      </c>
      <c r="F646" s="2" t="s">
        <v>1348</v>
      </c>
      <c r="G646" s="2" t="s">
        <v>1347</v>
      </c>
      <c r="H646" s="2" t="s">
        <v>1271</v>
      </c>
      <c r="N646" s="75">
        <v>0.2</v>
      </c>
      <c r="U646" s="31">
        <v>15</v>
      </c>
      <c r="V646" t="s">
        <v>2737</v>
      </c>
      <c r="W646" s="2" t="s">
        <v>1348</v>
      </c>
      <c r="X646" s="71" t="e">
        <f t="shared" si="132"/>
        <v>#DIV/0!</v>
      </c>
      <c r="Y646" s="71" t="e">
        <f t="shared" si="133"/>
        <v>#DIV/0!</v>
      </c>
      <c r="Z646" s="88" t="e">
        <f t="shared" si="134"/>
        <v>#DIV/0!</v>
      </c>
      <c r="AA646" s="88" t="e">
        <f t="shared" si="135"/>
        <v>#DIV/0!</v>
      </c>
      <c r="AB646" s="90" t="e">
        <f t="shared" si="136"/>
        <v>#DIV/0!</v>
      </c>
      <c r="AC646" s="31">
        <f t="shared" si="137"/>
        <v>0</v>
      </c>
      <c r="AD646" s="88" t="e">
        <f t="shared" si="138"/>
        <v>#DIV/0!</v>
      </c>
      <c r="AE646" s="88" t="e">
        <f t="shared" si="139"/>
        <v>#DIV/0!</v>
      </c>
      <c r="AF646" s="88" t="e">
        <f t="shared" si="140"/>
        <v>#DIV/0!</v>
      </c>
      <c r="AG646" s="88" t="e">
        <f t="shared" si="141"/>
        <v>#DIV/0!</v>
      </c>
      <c r="AH646" s="141" t="e">
        <f t="shared" si="142"/>
        <v>#DIV/0!</v>
      </c>
      <c r="AI646" s="141" t="e">
        <f t="shared" si="143"/>
        <v>#DIV/0!</v>
      </c>
      <c r="AJ646" s="41" t="s">
        <v>4473</v>
      </c>
      <c r="AK646" s="118" t="s">
        <v>4093</v>
      </c>
    </row>
    <row r="647" spans="1:37" ht="32" x14ac:dyDescent="0.2">
      <c r="A647" s="2" t="s">
        <v>1272</v>
      </c>
      <c r="B647" s="2" t="s">
        <v>20</v>
      </c>
      <c r="C647" s="2" t="s">
        <v>2740</v>
      </c>
      <c r="D647" s="2"/>
      <c r="E647" t="s">
        <v>2739</v>
      </c>
      <c r="F647" s="2" t="s">
        <v>1350</v>
      </c>
      <c r="G647" s="2" t="s">
        <v>1349</v>
      </c>
      <c r="H647" s="2" t="s">
        <v>1271</v>
      </c>
      <c r="N647" s="75">
        <v>0.2</v>
      </c>
      <c r="U647" s="31">
        <v>15</v>
      </c>
      <c r="V647" t="s">
        <v>2739</v>
      </c>
      <c r="W647" s="2" t="s">
        <v>1350</v>
      </c>
      <c r="X647" s="71" t="e">
        <f t="shared" si="132"/>
        <v>#DIV/0!</v>
      </c>
      <c r="Y647" s="71" t="e">
        <f t="shared" si="133"/>
        <v>#DIV/0!</v>
      </c>
      <c r="Z647" s="88" t="e">
        <f t="shared" si="134"/>
        <v>#DIV/0!</v>
      </c>
      <c r="AA647" s="88" t="e">
        <f t="shared" si="135"/>
        <v>#DIV/0!</v>
      </c>
      <c r="AB647" s="90" t="e">
        <f t="shared" si="136"/>
        <v>#DIV/0!</v>
      </c>
      <c r="AC647" s="31">
        <f t="shared" si="137"/>
        <v>0</v>
      </c>
      <c r="AD647" s="88" t="e">
        <f t="shared" si="138"/>
        <v>#DIV/0!</v>
      </c>
      <c r="AE647" s="88" t="e">
        <f t="shared" si="139"/>
        <v>#DIV/0!</v>
      </c>
      <c r="AF647" s="88" t="e">
        <f t="shared" si="140"/>
        <v>#DIV/0!</v>
      </c>
      <c r="AG647" s="88" t="e">
        <f t="shared" si="141"/>
        <v>#DIV/0!</v>
      </c>
      <c r="AH647" s="141" t="e">
        <f t="shared" si="142"/>
        <v>#DIV/0!</v>
      </c>
      <c r="AI647" s="141" t="e">
        <f t="shared" si="143"/>
        <v>#DIV/0!</v>
      </c>
      <c r="AJ647" s="41" t="s">
        <v>4473</v>
      </c>
      <c r="AK647" s="118" t="s">
        <v>4093</v>
      </c>
    </row>
    <row r="648" spans="1:37" ht="32" x14ac:dyDescent="0.2">
      <c r="A648" s="2" t="s">
        <v>1354</v>
      </c>
      <c r="B648" s="2" t="s">
        <v>20</v>
      </c>
      <c r="C648" s="2" t="s">
        <v>2742</v>
      </c>
      <c r="D648" s="2"/>
      <c r="E648" t="s">
        <v>2741</v>
      </c>
      <c r="F648" s="2" t="s">
        <v>1352</v>
      </c>
      <c r="G648" s="2" t="s">
        <v>1351</v>
      </c>
      <c r="H648" s="2" t="s">
        <v>1353</v>
      </c>
      <c r="N648" s="75">
        <v>0.2</v>
      </c>
      <c r="P648">
        <v>0.01</v>
      </c>
      <c r="Q648">
        <v>0.01</v>
      </c>
      <c r="R648" s="18">
        <v>0.01</v>
      </c>
      <c r="S648" t="s">
        <v>2995</v>
      </c>
      <c r="U648" s="31">
        <v>15</v>
      </c>
      <c r="V648" t="s">
        <v>2741</v>
      </c>
      <c r="W648" s="2" t="s">
        <v>1352</v>
      </c>
      <c r="X648" s="71" t="e">
        <f t="shared" si="132"/>
        <v>#DIV/0!</v>
      </c>
      <c r="Y648" s="71" t="e">
        <f t="shared" si="133"/>
        <v>#DIV/0!</v>
      </c>
      <c r="Z648" s="88" t="e">
        <f t="shared" si="134"/>
        <v>#DIV/0!</v>
      </c>
      <c r="AA648" s="88">
        <f t="shared" si="135"/>
        <v>200</v>
      </c>
      <c r="AB648" s="90" t="e">
        <f t="shared" si="136"/>
        <v>#DIV/0!</v>
      </c>
      <c r="AC648" s="31">
        <f t="shared" si="137"/>
        <v>0</v>
      </c>
      <c r="AD648" s="88" t="e">
        <f t="shared" si="138"/>
        <v>#DIV/0!</v>
      </c>
      <c r="AE648" s="88" t="e">
        <f t="shared" si="139"/>
        <v>#DIV/0!</v>
      </c>
      <c r="AF648" s="88" t="e">
        <f t="shared" si="140"/>
        <v>#DIV/0!</v>
      </c>
      <c r="AG648" s="88" t="e">
        <f t="shared" si="141"/>
        <v>#DIV/0!</v>
      </c>
      <c r="AH648" s="141" t="e">
        <f t="shared" si="142"/>
        <v>#DIV/0!</v>
      </c>
      <c r="AI648" s="141" t="e">
        <f t="shared" si="143"/>
        <v>#DIV/0!</v>
      </c>
      <c r="AJ648" s="41" t="s">
        <v>4473</v>
      </c>
      <c r="AK648" s="119" t="s">
        <v>4160</v>
      </c>
    </row>
    <row r="649" spans="1:37" ht="32" x14ac:dyDescent="0.2">
      <c r="A649" s="2" t="s">
        <v>1357</v>
      </c>
      <c r="B649" s="2" t="s">
        <v>20</v>
      </c>
      <c r="C649" s="2" t="s">
        <v>2742</v>
      </c>
      <c r="D649" s="2"/>
      <c r="E649" t="s">
        <v>2741</v>
      </c>
      <c r="F649" s="2" t="s">
        <v>1352</v>
      </c>
      <c r="G649" s="2" t="s">
        <v>1351</v>
      </c>
      <c r="H649" s="2" t="s">
        <v>1356</v>
      </c>
      <c r="N649" s="75">
        <v>0.2</v>
      </c>
      <c r="P649">
        <v>0.01</v>
      </c>
      <c r="Q649">
        <v>0.01</v>
      </c>
      <c r="R649" s="18">
        <v>0.01</v>
      </c>
      <c r="S649" t="s">
        <v>2995</v>
      </c>
      <c r="U649" s="31">
        <v>15</v>
      </c>
      <c r="V649" t="s">
        <v>2741</v>
      </c>
      <c r="W649" s="2" t="s">
        <v>1352</v>
      </c>
      <c r="X649" s="71" t="e">
        <f t="shared" si="132"/>
        <v>#DIV/0!</v>
      </c>
      <c r="Y649" s="71" t="e">
        <f t="shared" si="133"/>
        <v>#DIV/0!</v>
      </c>
      <c r="Z649" s="88" t="e">
        <f t="shared" si="134"/>
        <v>#DIV/0!</v>
      </c>
      <c r="AA649" s="88">
        <f t="shared" si="135"/>
        <v>200</v>
      </c>
      <c r="AB649" s="90" t="e">
        <f t="shared" si="136"/>
        <v>#DIV/0!</v>
      </c>
      <c r="AC649" s="31">
        <f t="shared" si="137"/>
        <v>0</v>
      </c>
      <c r="AD649" s="88" t="e">
        <f t="shared" si="138"/>
        <v>#DIV/0!</v>
      </c>
      <c r="AE649" s="88" t="e">
        <f t="shared" si="139"/>
        <v>#DIV/0!</v>
      </c>
      <c r="AF649" s="88" t="e">
        <f t="shared" si="140"/>
        <v>#DIV/0!</v>
      </c>
      <c r="AG649" s="88" t="e">
        <f t="shared" si="141"/>
        <v>#DIV/0!</v>
      </c>
      <c r="AH649" s="141" t="e">
        <f t="shared" si="142"/>
        <v>#DIV/0!</v>
      </c>
      <c r="AI649" s="141" t="e">
        <f t="shared" si="143"/>
        <v>#DIV/0!</v>
      </c>
      <c r="AJ649" s="41" t="s">
        <v>4473</v>
      </c>
      <c r="AK649" s="119" t="s">
        <v>4160</v>
      </c>
    </row>
    <row r="650" spans="1:37" ht="32" x14ac:dyDescent="0.2">
      <c r="A650" s="2" t="s">
        <v>1354</v>
      </c>
      <c r="B650" s="2" t="s">
        <v>20</v>
      </c>
      <c r="C650" s="2" t="s">
        <v>2744</v>
      </c>
      <c r="D650" s="2"/>
      <c r="E650" t="s">
        <v>2743</v>
      </c>
      <c r="F650" s="2" t="s">
        <v>1360</v>
      </c>
      <c r="G650" s="2" t="s">
        <v>1359</v>
      </c>
      <c r="H650" s="2" t="s">
        <v>1353</v>
      </c>
      <c r="I650">
        <v>1</v>
      </c>
      <c r="J650" s="26" t="s">
        <v>3503</v>
      </c>
      <c r="K650" s="27" t="s">
        <v>4161</v>
      </c>
      <c r="L650" s="31">
        <v>1</v>
      </c>
      <c r="N650" s="75">
        <v>0.2</v>
      </c>
      <c r="T650" s="31">
        <v>1</v>
      </c>
      <c r="U650" s="31">
        <v>15</v>
      </c>
      <c r="V650" t="s">
        <v>2743</v>
      </c>
      <c r="W650" s="2" t="s">
        <v>1360</v>
      </c>
      <c r="X650" s="71" t="e">
        <f t="shared" si="132"/>
        <v>#DIV/0!</v>
      </c>
      <c r="Y650" s="71" t="e">
        <f t="shared" si="133"/>
        <v>#DIV/0!</v>
      </c>
      <c r="Z650" s="88" t="e">
        <f t="shared" si="134"/>
        <v>#DIV/0!</v>
      </c>
      <c r="AA650" s="88" t="e">
        <f t="shared" si="135"/>
        <v>#DIV/0!</v>
      </c>
      <c r="AB650" s="90">
        <f t="shared" si="136"/>
        <v>4.1666666666666669E-4</v>
      </c>
      <c r="AC650" s="31">
        <f t="shared" si="137"/>
        <v>480</v>
      </c>
      <c r="AD650" s="88" t="e">
        <f t="shared" si="138"/>
        <v>#DIV/0!</v>
      </c>
      <c r="AE650" s="88" t="e">
        <f t="shared" si="139"/>
        <v>#DIV/0!</v>
      </c>
      <c r="AF650" s="88" t="e">
        <f t="shared" si="140"/>
        <v>#DIV/0!</v>
      </c>
      <c r="AG650" s="88" t="e">
        <f t="shared" si="141"/>
        <v>#DIV/0!</v>
      </c>
      <c r="AH650" s="141" t="e">
        <f t="shared" si="142"/>
        <v>#DIV/0!</v>
      </c>
      <c r="AI650" s="141" t="e">
        <f t="shared" si="143"/>
        <v>#DIV/0!</v>
      </c>
      <c r="AJ650" s="41" t="s">
        <v>4473</v>
      </c>
      <c r="AK650" s="118" t="s">
        <v>4145</v>
      </c>
    </row>
    <row r="651" spans="1:37" ht="32" x14ac:dyDescent="0.2">
      <c r="A651" s="2" t="s">
        <v>1357</v>
      </c>
      <c r="B651" s="2" t="s">
        <v>20</v>
      </c>
      <c r="C651" s="2" t="s">
        <v>2744</v>
      </c>
      <c r="D651" s="2"/>
      <c r="E651" t="s">
        <v>2743</v>
      </c>
      <c r="F651" s="2" t="s">
        <v>1360</v>
      </c>
      <c r="G651" s="2" t="s">
        <v>1359</v>
      </c>
      <c r="H651" s="2" t="s">
        <v>1356</v>
      </c>
      <c r="I651">
        <v>1</v>
      </c>
      <c r="J651" s="26" t="s">
        <v>3503</v>
      </c>
      <c r="K651" s="27" t="s">
        <v>4161</v>
      </c>
      <c r="L651" s="31">
        <v>1</v>
      </c>
      <c r="N651" s="75">
        <v>0.2</v>
      </c>
      <c r="T651" s="31">
        <v>1</v>
      </c>
      <c r="U651" s="31">
        <v>15</v>
      </c>
      <c r="V651" t="s">
        <v>2743</v>
      </c>
      <c r="W651" s="2" t="s">
        <v>1360</v>
      </c>
      <c r="X651" s="71" t="e">
        <f t="shared" si="132"/>
        <v>#DIV/0!</v>
      </c>
      <c r="Y651" s="71" t="e">
        <f t="shared" si="133"/>
        <v>#DIV/0!</v>
      </c>
      <c r="Z651" s="88" t="e">
        <f t="shared" si="134"/>
        <v>#DIV/0!</v>
      </c>
      <c r="AA651" s="88" t="e">
        <f t="shared" si="135"/>
        <v>#DIV/0!</v>
      </c>
      <c r="AB651" s="90">
        <f t="shared" si="136"/>
        <v>4.1666666666666669E-4</v>
      </c>
      <c r="AC651" s="31">
        <f t="shared" si="137"/>
        <v>480</v>
      </c>
      <c r="AD651" s="88" t="e">
        <f t="shared" si="138"/>
        <v>#DIV/0!</v>
      </c>
      <c r="AE651" s="88" t="e">
        <f t="shared" si="139"/>
        <v>#DIV/0!</v>
      </c>
      <c r="AF651" s="88" t="e">
        <f t="shared" si="140"/>
        <v>#DIV/0!</v>
      </c>
      <c r="AG651" s="88" t="e">
        <f t="shared" si="141"/>
        <v>#DIV/0!</v>
      </c>
      <c r="AH651" s="141" t="e">
        <f t="shared" si="142"/>
        <v>#DIV/0!</v>
      </c>
      <c r="AI651" s="141" t="e">
        <f t="shared" si="143"/>
        <v>#DIV/0!</v>
      </c>
      <c r="AJ651" s="41" t="s">
        <v>4473</v>
      </c>
      <c r="AK651" s="118" t="s">
        <v>4145</v>
      </c>
    </row>
    <row r="652" spans="1:37" ht="32" x14ac:dyDescent="0.2">
      <c r="A652" s="2" t="s">
        <v>1354</v>
      </c>
      <c r="B652" s="2" t="s">
        <v>20</v>
      </c>
      <c r="C652" s="2" t="s">
        <v>2746</v>
      </c>
      <c r="D652" s="2"/>
      <c r="E652" t="s">
        <v>2745</v>
      </c>
      <c r="F652" s="2" t="s">
        <v>1362</v>
      </c>
      <c r="G652" s="2" t="s">
        <v>1361</v>
      </c>
      <c r="H652" s="2" t="s">
        <v>1353</v>
      </c>
      <c r="N652" s="75">
        <v>0.2</v>
      </c>
      <c r="Q652">
        <v>0.03</v>
      </c>
      <c r="S652" t="s">
        <v>3246</v>
      </c>
      <c r="U652" s="31">
        <v>15</v>
      </c>
      <c r="V652" t="s">
        <v>2745</v>
      </c>
      <c r="W652" s="2" t="s">
        <v>1362</v>
      </c>
      <c r="X652" s="71" t="e">
        <f t="shared" si="132"/>
        <v>#DIV/0!</v>
      </c>
      <c r="Y652" s="71" t="e">
        <f t="shared" si="133"/>
        <v>#DIV/0!</v>
      </c>
      <c r="Z652" s="88" t="e">
        <f t="shared" si="134"/>
        <v>#DIV/0!</v>
      </c>
      <c r="AA652" s="88">
        <f t="shared" si="135"/>
        <v>66.666666666666671</v>
      </c>
      <c r="AB652" s="90" t="e">
        <f t="shared" si="136"/>
        <v>#DIV/0!</v>
      </c>
      <c r="AC652" s="31">
        <f t="shared" si="137"/>
        <v>0</v>
      </c>
      <c r="AD652" s="88" t="e">
        <f t="shared" si="138"/>
        <v>#DIV/0!</v>
      </c>
      <c r="AE652" s="88" t="e">
        <f t="shared" si="139"/>
        <v>#DIV/0!</v>
      </c>
      <c r="AF652" s="88" t="e">
        <f t="shared" si="140"/>
        <v>#DIV/0!</v>
      </c>
      <c r="AG652" s="88" t="e">
        <f t="shared" si="141"/>
        <v>#DIV/0!</v>
      </c>
      <c r="AH652" s="141" t="e">
        <f t="shared" si="142"/>
        <v>#DIV/0!</v>
      </c>
      <c r="AI652" s="141" t="e">
        <f t="shared" si="143"/>
        <v>#DIV/0!</v>
      </c>
      <c r="AJ652" s="41" t="s">
        <v>4473</v>
      </c>
      <c r="AK652" s="118" t="s">
        <v>4155</v>
      </c>
    </row>
    <row r="653" spans="1:37" ht="32" x14ac:dyDescent="0.2">
      <c r="A653" s="2" t="s">
        <v>1357</v>
      </c>
      <c r="B653" s="2" t="s">
        <v>20</v>
      </c>
      <c r="C653" s="2" t="s">
        <v>2746</v>
      </c>
      <c r="D653" s="2"/>
      <c r="E653" t="s">
        <v>2745</v>
      </c>
      <c r="F653" s="2" t="s">
        <v>1362</v>
      </c>
      <c r="G653" s="2" t="s">
        <v>1361</v>
      </c>
      <c r="H653" s="2" t="s">
        <v>1356</v>
      </c>
      <c r="N653" s="75">
        <v>0.2</v>
      </c>
      <c r="Q653">
        <v>0.03</v>
      </c>
      <c r="S653" t="s">
        <v>3246</v>
      </c>
      <c r="U653" s="31">
        <v>15</v>
      </c>
      <c r="V653" t="s">
        <v>2745</v>
      </c>
      <c r="W653" s="2" t="s">
        <v>1362</v>
      </c>
      <c r="X653" s="71" t="e">
        <f t="shared" si="132"/>
        <v>#DIV/0!</v>
      </c>
      <c r="Y653" s="71" t="e">
        <f t="shared" si="133"/>
        <v>#DIV/0!</v>
      </c>
      <c r="Z653" s="88" t="e">
        <f t="shared" si="134"/>
        <v>#DIV/0!</v>
      </c>
      <c r="AA653" s="88">
        <f t="shared" si="135"/>
        <v>66.666666666666671</v>
      </c>
      <c r="AB653" s="90" t="e">
        <f t="shared" si="136"/>
        <v>#DIV/0!</v>
      </c>
      <c r="AC653" s="31">
        <f t="shared" si="137"/>
        <v>0</v>
      </c>
      <c r="AD653" s="88" t="e">
        <f t="shared" si="138"/>
        <v>#DIV/0!</v>
      </c>
      <c r="AE653" s="88" t="e">
        <f t="shared" si="139"/>
        <v>#DIV/0!</v>
      </c>
      <c r="AF653" s="88" t="e">
        <f t="shared" si="140"/>
        <v>#DIV/0!</v>
      </c>
      <c r="AG653" s="88" t="e">
        <f t="shared" si="141"/>
        <v>#DIV/0!</v>
      </c>
      <c r="AH653" s="141" t="e">
        <f t="shared" si="142"/>
        <v>#DIV/0!</v>
      </c>
      <c r="AI653" s="141" t="e">
        <f t="shared" si="143"/>
        <v>#DIV/0!</v>
      </c>
      <c r="AJ653" s="41" t="s">
        <v>4473</v>
      </c>
      <c r="AK653" s="118" t="s">
        <v>4155</v>
      </c>
    </row>
    <row r="654" spans="1:37" ht="32" x14ac:dyDescent="0.2">
      <c r="A654" s="2" t="s">
        <v>260</v>
      </c>
      <c r="B654" s="2" t="s">
        <v>20</v>
      </c>
      <c r="C654" s="2" t="s">
        <v>2748</v>
      </c>
      <c r="D654" s="2"/>
      <c r="E654" t="s">
        <v>2747</v>
      </c>
      <c r="F654" s="2" t="s">
        <v>1364</v>
      </c>
      <c r="G654" s="2" t="s">
        <v>1363</v>
      </c>
      <c r="H654" s="2" t="s">
        <v>259</v>
      </c>
      <c r="I654">
        <v>1</v>
      </c>
      <c r="J654" s="26" t="s">
        <v>3503</v>
      </c>
      <c r="K654" s="26" t="s">
        <v>4163</v>
      </c>
      <c r="L654" s="31">
        <v>1</v>
      </c>
      <c r="N654" s="75">
        <v>0.2</v>
      </c>
      <c r="T654" s="31">
        <v>1</v>
      </c>
      <c r="U654" s="31">
        <v>15</v>
      </c>
      <c r="V654" t="s">
        <v>2747</v>
      </c>
      <c r="W654" s="2" t="s">
        <v>1364</v>
      </c>
      <c r="X654" s="71" t="e">
        <f t="shared" si="132"/>
        <v>#DIV/0!</v>
      </c>
      <c r="Y654" s="71" t="e">
        <f t="shared" si="133"/>
        <v>#DIV/0!</v>
      </c>
      <c r="Z654" s="88" t="e">
        <f t="shared" si="134"/>
        <v>#DIV/0!</v>
      </c>
      <c r="AA654" s="88" t="e">
        <f t="shared" si="135"/>
        <v>#DIV/0!</v>
      </c>
      <c r="AB654" s="90">
        <f t="shared" si="136"/>
        <v>4.1666666666666669E-4</v>
      </c>
      <c r="AC654" s="31">
        <f t="shared" si="137"/>
        <v>480</v>
      </c>
      <c r="AD654" s="88" t="e">
        <f t="shared" si="138"/>
        <v>#DIV/0!</v>
      </c>
      <c r="AE654" s="88" t="e">
        <f t="shared" si="139"/>
        <v>#DIV/0!</v>
      </c>
      <c r="AF654" s="88" t="e">
        <f t="shared" si="140"/>
        <v>#DIV/0!</v>
      </c>
      <c r="AG654" s="88" t="e">
        <f t="shared" si="141"/>
        <v>#DIV/0!</v>
      </c>
      <c r="AH654" s="141" t="e">
        <f t="shared" si="142"/>
        <v>#DIV/0!</v>
      </c>
      <c r="AI654" s="141" t="e">
        <f t="shared" si="143"/>
        <v>#DIV/0!</v>
      </c>
      <c r="AJ654" s="41" t="s">
        <v>4473</v>
      </c>
      <c r="AK654" s="118" t="s">
        <v>4145</v>
      </c>
    </row>
    <row r="655" spans="1:37" ht="32" x14ac:dyDescent="0.2">
      <c r="A655" s="2" t="s">
        <v>260</v>
      </c>
      <c r="B655" s="2" t="s">
        <v>20</v>
      </c>
      <c r="C655" s="2" t="s">
        <v>2750</v>
      </c>
      <c r="D655" s="2"/>
      <c r="E655" t="s">
        <v>2749</v>
      </c>
      <c r="F655" s="2" t="s">
        <v>1366</v>
      </c>
      <c r="G655" s="2" t="s">
        <v>1365</v>
      </c>
      <c r="H655" s="2" t="s">
        <v>259</v>
      </c>
      <c r="N655" s="75">
        <v>0.5</v>
      </c>
      <c r="U655" s="31">
        <v>15</v>
      </c>
      <c r="V655" t="s">
        <v>2749</v>
      </c>
      <c r="W655" s="2" t="s">
        <v>1366</v>
      </c>
      <c r="X655" s="71" t="e">
        <f t="shared" si="132"/>
        <v>#DIV/0!</v>
      </c>
      <c r="Y655" s="71" t="e">
        <f t="shared" si="133"/>
        <v>#DIV/0!</v>
      </c>
      <c r="Z655" s="88" t="e">
        <f t="shared" si="134"/>
        <v>#DIV/0!</v>
      </c>
      <c r="AA655" s="88" t="e">
        <f t="shared" si="135"/>
        <v>#DIV/0!</v>
      </c>
      <c r="AB655" s="90" t="e">
        <f t="shared" si="136"/>
        <v>#DIV/0!</v>
      </c>
      <c r="AC655" s="31">
        <f t="shared" si="137"/>
        <v>0</v>
      </c>
      <c r="AD655" s="88" t="e">
        <f t="shared" si="138"/>
        <v>#DIV/0!</v>
      </c>
      <c r="AE655" s="88" t="e">
        <f t="shared" si="139"/>
        <v>#DIV/0!</v>
      </c>
      <c r="AF655" s="88" t="e">
        <f t="shared" si="140"/>
        <v>#DIV/0!</v>
      </c>
      <c r="AG655" s="88" t="e">
        <f t="shared" si="141"/>
        <v>#DIV/0!</v>
      </c>
      <c r="AH655" s="141" t="e">
        <f t="shared" si="142"/>
        <v>#DIV/0!</v>
      </c>
      <c r="AI655" s="141" t="e">
        <f t="shared" si="143"/>
        <v>#DIV/0!</v>
      </c>
      <c r="AJ655" s="41" t="s">
        <v>4473</v>
      </c>
      <c r="AK655" s="118" t="s">
        <v>4093</v>
      </c>
    </row>
    <row r="656" spans="1:37" ht="16" x14ac:dyDescent="0.2">
      <c r="A656" s="2" t="s">
        <v>1354</v>
      </c>
      <c r="B656" s="2" t="s">
        <v>20</v>
      </c>
      <c r="C656" s="2" t="s">
        <v>2752</v>
      </c>
      <c r="D656" s="2" t="s">
        <v>2753</v>
      </c>
      <c r="E656" t="s">
        <v>2751</v>
      </c>
      <c r="F656" s="2" t="s">
        <v>1368</v>
      </c>
      <c r="G656" s="2" t="s">
        <v>1367</v>
      </c>
      <c r="H656" s="2" t="s">
        <v>1353</v>
      </c>
      <c r="I656" s="42" t="s">
        <v>4165</v>
      </c>
      <c r="J656" s="26" t="s">
        <v>4166</v>
      </c>
      <c r="K656" s="50" t="s">
        <v>4167</v>
      </c>
      <c r="L656" s="31">
        <v>1</v>
      </c>
      <c r="N656" s="75">
        <v>0.5</v>
      </c>
      <c r="O656">
        <v>1</v>
      </c>
      <c r="Q656" s="18">
        <v>1</v>
      </c>
      <c r="R656" s="18">
        <v>1</v>
      </c>
      <c r="S656" t="s">
        <v>2995</v>
      </c>
      <c r="T656" s="31">
        <v>1</v>
      </c>
      <c r="U656" s="31">
        <v>15</v>
      </c>
      <c r="V656" t="s">
        <v>2751</v>
      </c>
      <c r="W656" s="2" t="s">
        <v>1368</v>
      </c>
      <c r="X656" s="71">
        <f t="shared" si="132"/>
        <v>5</v>
      </c>
      <c r="Y656" s="71">
        <f t="shared" si="133"/>
        <v>5</v>
      </c>
      <c r="Z656" s="88">
        <f t="shared" si="134"/>
        <v>5</v>
      </c>
      <c r="AA656" s="88">
        <f t="shared" si="135"/>
        <v>5</v>
      </c>
      <c r="AB656" s="90">
        <f t="shared" si="136"/>
        <v>1.0416666666666667E-3</v>
      </c>
      <c r="AC656" s="31">
        <f t="shared" si="137"/>
        <v>480</v>
      </c>
      <c r="AD656" s="88">
        <f t="shared" si="138"/>
        <v>1.0416666666666667E-3</v>
      </c>
      <c r="AE656" s="88">
        <f t="shared" si="139"/>
        <v>1.0416666666666667E-3</v>
      </c>
      <c r="AF656" s="88">
        <f t="shared" si="140"/>
        <v>3.3333333333333333E-2</v>
      </c>
      <c r="AG656" s="88">
        <f t="shared" si="141"/>
        <v>3.3333333333333333E-2</v>
      </c>
      <c r="AH656" s="88" t="e">
        <f t="shared" si="142"/>
        <v>#DIV/0!</v>
      </c>
      <c r="AI656" s="88">
        <f t="shared" si="143"/>
        <v>3.3333333333333333E-2</v>
      </c>
      <c r="AJ656" s="94" t="s">
        <v>4454</v>
      </c>
      <c r="AK656" s="144" t="s">
        <v>4169</v>
      </c>
    </row>
    <row r="657" spans="1:37" ht="16" x14ac:dyDescent="0.2">
      <c r="A657" s="2" t="s">
        <v>1357</v>
      </c>
      <c r="B657" s="2" t="s">
        <v>20</v>
      </c>
      <c r="C657" s="2" t="s">
        <v>2752</v>
      </c>
      <c r="D657" s="2"/>
      <c r="E657" t="s">
        <v>2751</v>
      </c>
      <c r="F657" s="2" t="s">
        <v>1368</v>
      </c>
      <c r="G657" s="2" t="s">
        <v>1367</v>
      </c>
      <c r="H657" s="2" t="s">
        <v>1356</v>
      </c>
      <c r="I657" s="25" t="s">
        <v>4165</v>
      </c>
      <c r="J657" s="25" t="s">
        <v>4166</v>
      </c>
      <c r="K657" s="50" t="s">
        <v>4167</v>
      </c>
      <c r="L657" s="31">
        <v>1</v>
      </c>
      <c r="N657" s="75">
        <v>0.5</v>
      </c>
      <c r="O657">
        <v>1</v>
      </c>
      <c r="Q657" s="18">
        <v>1</v>
      </c>
      <c r="R657" s="18">
        <v>1</v>
      </c>
      <c r="S657" t="s">
        <v>2995</v>
      </c>
      <c r="T657" s="31">
        <v>1</v>
      </c>
      <c r="U657" s="31">
        <v>15</v>
      </c>
      <c r="V657" t="s">
        <v>2751</v>
      </c>
      <c r="W657" s="2" t="s">
        <v>1368</v>
      </c>
      <c r="X657" s="71">
        <f t="shared" si="132"/>
        <v>5</v>
      </c>
      <c r="Y657" s="71">
        <f t="shared" si="133"/>
        <v>5</v>
      </c>
      <c r="Z657" s="88">
        <f t="shared" si="134"/>
        <v>5</v>
      </c>
      <c r="AA657" s="88">
        <f t="shared" si="135"/>
        <v>5</v>
      </c>
      <c r="AB657" s="90">
        <f t="shared" si="136"/>
        <v>1.0416666666666667E-3</v>
      </c>
      <c r="AC657" s="31">
        <f t="shared" si="137"/>
        <v>480</v>
      </c>
      <c r="AD657" s="88">
        <f t="shared" si="138"/>
        <v>1.0416666666666667E-3</v>
      </c>
      <c r="AE657" s="88">
        <f t="shared" si="139"/>
        <v>1.0416666666666667E-3</v>
      </c>
      <c r="AF657" s="88">
        <f t="shared" si="140"/>
        <v>3.3333333333333333E-2</v>
      </c>
      <c r="AG657" s="88">
        <f t="shared" si="141"/>
        <v>3.3333333333333333E-2</v>
      </c>
      <c r="AH657" s="88" t="e">
        <f t="shared" si="142"/>
        <v>#DIV/0!</v>
      </c>
      <c r="AI657" s="88">
        <f t="shared" si="143"/>
        <v>3.3333333333333333E-2</v>
      </c>
      <c r="AJ657" s="94" t="s">
        <v>4454</v>
      </c>
      <c r="AK657" s="144" t="s">
        <v>4169</v>
      </c>
    </row>
    <row r="658" spans="1:37" ht="16" x14ac:dyDescent="0.2">
      <c r="A658" s="2" t="s">
        <v>260</v>
      </c>
      <c r="B658" s="2" t="s">
        <v>20</v>
      </c>
      <c r="C658" s="2" t="s">
        <v>2756</v>
      </c>
      <c r="D658" s="2"/>
      <c r="E658" t="s">
        <v>2755</v>
      </c>
      <c r="F658" s="2" t="s">
        <v>1370</v>
      </c>
      <c r="G658" s="2" t="s">
        <v>1369</v>
      </c>
      <c r="H658" s="2" t="s">
        <v>259</v>
      </c>
      <c r="N658" s="75">
        <v>0.5</v>
      </c>
      <c r="U658" s="31">
        <v>15</v>
      </c>
      <c r="V658" t="s">
        <v>2755</v>
      </c>
      <c r="W658" s="2" t="s">
        <v>1370</v>
      </c>
      <c r="X658" s="71" t="e">
        <f t="shared" si="132"/>
        <v>#DIV/0!</v>
      </c>
      <c r="Y658" s="71" t="e">
        <f t="shared" si="133"/>
        <v>#DIV/0!</v>
      </c>
      <c r="Z658" s="88" t="e">
        <f t="shared" si="134"/>
        <v>#DIV/0!</v>
      </c>
      <c r="AA658" s="88" t="e">
        <f t="shared" si="135"/>
        <v>#DIV/0!</v>
      </c>
      <c r="AB658" s="90" t="e">
        <f t="shared" si="136"/>
        <v>#DIV/0!</v>
      </c>
      <c r="AC658" s="31">
        <f t="shared" si="137"/>
        <v>0</v>
      </c>
      <c r="AD658" s="88" t="e">
        <f t="shared" si="138"/>
        <v>#DIV/0!</v>
      </c>
      <c r="AE658" s="88" t="e">
        <f t="shared" si="139"/>
        <v>#DIV/0!</v>
      </c>
      <c r="AF658" s="88" t="e">
        <f t="shared" si="140"/>
        <v>#DIV/0!</v>
      </c>
      <c r="AG658" s="88" t="e">
        <f t="shared" si="141"/>
        <v>#DIV/0!</v>
      </c>
      <c r="AH658" s="141" t="e">
        <f t="shared" si="142"/>
        <v>#DIV/0!</v>
      </c>
      <c r="AI658" s="141" t="e">
        <f t="shared" si="143"/>
        <v>#DIV/0!</v>
      </c>
      <c r="AJ658" s="94" t="s">
        <v>4164</v>
      </c>
      <c r="AK658" s="118" t="s">
        <v>4093</v>
      </c>
    </row>
    <row r="659" spans="1:37" ht="16" x14ac:dyDescent="0.2">
      <c r="A659" s="2" t="s">
        <v>260</v>
      </c>
      <c r="B659" s="2" t="s">
        <v>20</v>
      </c>
      <c r="C659" s="2" t="s">
        <v>2758</v>
      </c>
      <c r="D659" s="2"/>
      <c r="E659" t="s">
        <v>2757</v>
      </c>
      <c r="F659" s="2" t="s">
        <v>1372</v>
      </c>
      <c r="G659" s="2" t="s">
        <v>1371</v>
      </c>
      <c r="H659" s="2" t="s">
        <v>259</v>
      </c>
      <c r="N659" s="75">
        <v>0.5</v>
      </c>
      <c r="U659" s="31">
        <v>15</v>
      </c>
      <c r="V659" t="s">
        <v>2757</v>
      </c>
      <c r="W659" s="2" t="s">
        <v>1372</v>
      </c>
      <c r="X659" s="71" t="e">
        <f t="shared" si="132"/>
        <v>#DIV/0!</v>
      </c>
      <c r="Y659" s="71" t="e">
        <f t="shared" si="133"/>
        <v>#DIV/0!</v>
      </c>
      <c r="Z659" s="88" t="e">
        <f t="shared" si="134"/>
        <v>#DIV/0!</v>
      </c>
      <c r="AA659" s="88" t="e">
        <f t="shared" si="135"/>
        <v>#DIV/0!</v>
      </c>
      <c r="AB659" s="90" t="e">
        <f t="shared" si="136"/>
        <v>#DIV/0!</v>
      </c>
      <c r="AC659" s="31">
        <f t="shared" si="137"/>
        <v>0</v>
      </c>
      <c r="AD659" s="88" t="e">
        <f t="shared" si="138"/>
        <v>#DIV/0!</v>
      </c>
      <c r="AE659" s="88" t="e">
        <f t="shared" si="139"/>
        <v>#DIV/0!</v>
      </c>
      <c r="AF659" s="88" t="e">
        <f t="shared" si="140"/>
        <v>#DIV/0!</v>
      </c>
      <c r="AG659" s="88" t="e">
        <f t="shared" si="141"/>
        <v>#DIV/0!</v>
      </c>
      <c r="AH659" s="141" t="e">
        <f t="shared" si="142"/>
        <v>#DIV/0!</v>
      </c>
      <c r="AI659" s="141" t="e">
        <f t="shared" si="143"/>
        <v>#DIV/0!</v>
      </c>
      <c r="AJ659" s="94" t="s">
        <v>4164</v>
      </c>
      <c r="AK659" s="118" t="s">
        <v>4093</v>
      </c>
    </row>
    <row r="660" spans="1:37" ht="16" x14ac:dyDescent="0.2">
      <c r="A660" s="2" t="s">
        <v>260</v>
      </c>
      <c r="B660" s="2" t="s">
        <v>20</v>
      </c>
      <c r="C660" s="2" t="s">
        <v>2760</v>
      </c>
      <c r="D660" s="2"/>
      <c r="E660" t="s">
        <v>2759</v>
      </c>
      <c r="F660" s="2" t="s">
        <v>1374</v>
      </c>
      <c r="G660" s="2" t="s">
        <v>1373</v>
      </c>
      <c r="H660" s="2" t="s">
        <v>259</v>
      </c>
      <c r="N660" s="75">
        <v>0.5</v>
      </c>
      <c r="U660" s="31">
        <v>15</v>
      </c>
      <c r="V660" t="s">
        <v>2759</v>
      </c>
      <c r="W660" s="2" t="s">
        <v>1374</v>
      </c>
      <c r="X660" s="71" t="e">
        <f t="shared" si="132"/>
        <v>#DIV/0!</v>
      </c>
      <c r="Y660" s="71" t="e">
        <f t="shared" si="133"/>
        <v>#DIV/0!</v>
      </c>
      <c r="Z660" s="88" t="e">
        <f t="shared" si="134"/>
        <v>#DIV/0!</v>
      </c>
      <c r="AA660" s="88" t="e">
        <f t="shared" si="135"/>
        <v>#DIV/0!</v>
      </c>
      <c r="AB660" s="90" t="e">
        <f t="shared" si="136"/>
        <v>#DIV/0!</v>
      </c>
      <c r="AC660" s="31">
        <f t="shared" si="137"/>
        <v>0</v>
      </c>
      <c r="AD660" s="88" t="e">
        <f t="shared" si="138"/>
        <v>#DIV/0!</v>
      </c>
      <c r="AE660" s="88" t="e">
        <f t="shared" si="139"/>
        <v>#DIV/0!</v>
      </c>
      <c r="AF660" s="88" t="e">
        <f t="shared" si="140"/>
        <v>#DIV/0!</v>
      </c>
      <c r="AG660" s="88" t="e">
        <f t="shared" si="141"/>
        <v>#DIV/0!</v>
      </c>
      <c r="AH660" s="141" t="e">
        <f t="shared" si="142"/>
        <v>#DIV/0!</v>
      </c>
      <c r="AI660" s="141" t="e">
        <f t="shared" si="143"/>
        <v>#DIV/0!</v>
      </c>
      <c r="AJ660" s="94" t="s">
        <v>4164</v>
      </c>
      <c r="AK660" s="118" t="s">
        <v>4093</v>
      </c>
    </row>
    <row r="661" spans="1:37" ht="16" x14ac:dyDescent="0.2">
      <c r="A661" s="2" t="s">
        <v>1378</v>
      </c>
      <c r="B661" s="2" t="s">
        <v>1381</v>
      </c>
      <c r="C661" s="2"/>
      <c r="D661" s="2" t="s">
        <v>2762</v>
      </c>
      <c r="E661" t="s">
        <v>2761</v>
      </c>
      <c r="F661" s="2" t="s">
        <v>1376</v>
      </c>
      <c r="G661" s="2" t="s">
        <v>1375</v>
      </c>
      <c r="H661" s="2" t="s">
        <v>1377</v>
      </c>
      <c r="I661">
        <v>3</v>
      </c>
      <c r="J661" s="26" t="s">
        <v>4170</v>
      </c>
      <c r="K661" s="26" t="s">
        <v>4171</v>
      </c>
      <c r="L661" s="31">
        <v>3</v>
      </c>
      <c r="M661" t="s">
        <v>4172</v>
      </c>
      <c r="N661" s="75">
        <v>1</v>
      </c>
      <c r="O661">
        <v>1</v>
      </c>
      <c r="Q661" s="18">
        <v>2</v>
      </c>
      <c r="R661" s="18">
        <v>4</v>
      </c>
      <c r="S661" t="s">
        <v>3017</v>
      </c>
      <c r="T661" s="31">
        <v>3</v>
      </c>
      <c r="U661" s="31">
        <v>15</v>
      </c>
      <c r="V661" t="s">
        <v>2761</v>
      </c>
      <c r="W661" s="2" t="s">
        <v>1376</v>
      </c>
      <c r="X661" s="71">
        <f t="shared" si="132"/>
        <v>3.333333333333333</v>
      </c>
      <c r="Y661" s="71">
        <f t="shared" si="133"/>
        <v>1.6666666666666665</v>
      </c>
      <c r="Z661" s="88">
        <f t="shared" si="134"/>
        <v>10</v>
      </c>
      <c r="AA661" s="88">
        <f t="shared" si="135"/>
        <v>5</v>
      </c>
      <c r="AB661" s="90">
        <f t="shared" si="136"/>
        <v>6.9444444444444447E-4</v>
      </c>
      <c r="AC661" s="31">
        <f t="shared" si="137"/>
        <v>1440</v>
      </c>
      <c r="AD661" s="88">
        <f t="shared" si="138"/>
        <v>6.9444444444444447E-4</v>
      </c>
      <c r="AE661" s="88">
        <f t="shared" si="139"/>
        <v>3.4722222222222224E-4</v>
      </c>
      <c r="AF661" s="88">
        <f t="shared" si="140"/>
        <v>2.2222222222222223E-2</v>
      </c>
      <c r="AG661" s="88">
        <f t="shared" si="141"/>
        <v>1.1111111111111112E-2</v>
      </c>
      <c r="AH661" s="88" t="e">
        <f t="shared" si="142"/>
        <v>#DIV/0!</v>
      </c>
      <c r="AI661" s="88">
        <f t="shared" si="143"/>
        <v>5.5555555555555558E-3</v>
      </c>
      <c r="AJ661" s="94" t="s">
        <v>4454</v>
      </c>
      <c r="AK661" s="118" t="s">
        <v>4474</v>
      </c>
    </row>
    <row r="662" spans="1:37" ht="16" x14ac:dyDescent="0.2">
      <c r="A662" s="2" t="s">
        <v>221</v>
      </c>
      <c r="B662" s="2" t="s">
        <v>1381</v>
      </c>
      <c r="C662" s="2"/>
      <c r="D662" s="2" t="s">
        <v>2762</v>
      </c>
      <c r="E662" t="s">
        <v>2761</v>
      </c>
      <c r="F662" s="2" t="s">
        <v>1376</v>
      </c>
      <c r="G662" s="2" t="s">
        <v>1375</v>
      </c>
      <c r="H662" s="2" t="s">
        <v>1382</v>
      </c>
      <c r="I662">
        <v>3</v>
      </c>
      <c r="J662" s="26" t="s">
        <v>4170</v>
      </c>
      <c r="K662" s="26" t="s">
        <v>4171</v>
      </c>
      <c r="L662" s="31">
        <v>3</v>
      </c>
      <c r="M662" t="s">
        <v>4172</v>
      </c>
      <c r="N662" s="75">
        <v>1</v>
      </c>
      <c r="O662">
        <v>1</v>
      </c>
      <c r="Q662" s="18">
        <v>2</v>
      </c>
      <c r="R662" s="18">
        <v>4</v>
      </c>
      <c r="S662" t="s">
        <v>3017</v>
      </c>
      <c r="T662" s="31">
        <v>3</v>
      </c>
      <c r="U662" s="31">
        <v>15</v>
      </c>
      <c r="V662" t="s">
        <v>2761</v>
      </c>
      <c r="W662" s="2" t="s">
        <v>1376</v>
      </c>
      <c r="X662" s="71">
        <f t="shared" si="132"/>
        <v>3.333333333333333</v>
      </c>
      <c r="Y662" s="71">
        <f t="shared" si="133"/>
        <v>1.6666666666666665</v>
      </c>
      <c r="Z662" s="88">
        <f t="shared" si="134"/>
        <v>10</v>
      </c>
      <c r="AA662" s="88">
        <f t="shared" si="135"/>
        <v>5</v>
      </c>
      <c r="AB662" s="90">
        <f t="shared" si="136"/>
        <v>6.9444444444444447E-4</v>
      </c>
      <c r="AC662" s="31">
        <f t="shared" si="137"/>
        <v>1440</v>
      </c>
      <c r="AD662" s="88">
        <f t="shared" si="138"/>
        <v>6.9444444444444447E-4</v>
      </c>
      <c r="AE662" s="88">
        <f t="shared" si="139"/>
        <v>3.4722222222222224E-4</v>
      </c>
      <c r="AF662" s="88">
        <f t="shared" si="140"/>
        <v>2.2222222222222223E-2</v>
      </c>
      <c r="AG662" s="88">
        <f t="shared" si="141"/>
        <v>1.1111111111111112E-2</v>
      </c>
      <c r="AH662" s="88" t="e">
        <f t="shared" si="142"/>
        <v>#DIV/0!</v>
      </c>
      <c r="AI662" s="88">
        <f t="shared" si="143"/>
        <v>5.5555555555555558E-3</v>
      </c>
      <c r="AJ662" s="94" t="s">
        <v>4454</v>
      </c>
      <c r="AK662" s="118" t="s">
        <v>4474</v>
      </c>
    </row>
    <row r="663" spans="1:37" ht="16" x14ac:dyDescent="0.2">
      <c r="A663" s="13" t="s">
        <v>1378</v>
      </c>
      <c r="B663" s="13" t="s">
        <v>1381</v>
      </c>
      <c r="C663" s="13"/>
      <c r="D663" s="13" t="s">
        <v>2765</v>
      </c>
      <c r="E663" t="s">
        <v>2764</v>
      </c>
      <c r="F663" s="13" t="s">
        <v>1384</v>
      </c>
      <c r="G663" s="13" t="s">
        <v>1383</v>
      </c>
      <c r="H663" s="13" t="s">
        <v>1377</v>
      </c>
      <c r="I663">
        <v>2</v>
      </c>
      <c r="J663" s="47" t="s">
        <v>3884</v>
      </c>
      <c r="K663" s="47" t="s">
        <v>4171</v>
      </c>
      <c r="L663" s="31">
        <v>2</v>
      </c>
      <c r="M663" t="s">
        <v>3500</v>
      </c>
      <c r="N663" s="79">
        <v>1</v>
      </c>
      <c r="O663">
        <v>0.5</v>
      </c>
      <c r="Q663" s="18">
        <v>0.2</v>
      </c>
      <c r="R663" s="18">
        <v>1.5</v>
      </c>
      <c r="S663" t="s">
        <v>3180</v>
      </c>
      <c r="T663" s="31">
        <v>2</v>
      </c>
      <c r="U663" s="31">
        <v>15</v>
      </c>
      <c r="V663" t="s">
        <v>2764</v>
      </c>
      <c r="W663" s="13" t="s">
        <v>1384</v>
      </c>
      <c r="X663" s="71">
        <f t="shared" si="132"/>
        <v>10</v>
      </c>
      <c r="Y663" s="71">
        <f t="shared" si="133"/>
        <v>24.999999999999996</v>
      </c>
      <c r="Z663" s="88">
        <f t="shared" si="134"/>
        <v>20</v>
      </c>
      <c r="AA663" s="88">
        <f t="shared" si="135"/>
        <v>49.999999999999993</v>
      </c>
      <c r="AB663" s="90">
        <f t="shared" si="136"/>
        <v>1.0416666666666667E-3</v>
      </c>
      <c r="AC663" s="31">
        <f t="shared" si="137"/>
        <v>960</v>
      </c>
      <c r="AD663" s="88">
        <f t="shared" si="138"/>
        <v>2.0833333333333333E-3</v>
      </c>
      <c r="AE663" s="88">
        <f t="shared" si="139"/>
        <v>5.208333333333333E-3</v>
      </c>
      <c r="AF663" s="88">
        <f t="shared" si="140"/>
        <v>6.6666666666666666E-2</v>
      </c>
      <c r="AG663" s="88">
        <f t="shared" si="141"/>
        <v>0.16666666666666666</v>
      </c>
      <c r="AH663" s="88" t="e">
        <f t="shared" si="142"/>
        <v>#DIV/0!</v>
      </c>
      <c r="AI663" s="88">
        <f t="shared" si="143"/>
        <v>2.2222222222222223E-2</v>
      </c>
      <c r="AJ663" s="94" t="s">
        <v>4454</v>
      </c>
      <c r="AK663" s="118" t="s">
        <v>4176</v>
      </c>
    </row>
    <row r="664" spans="1:37" ht="16" x14ac:dyDescent="0.2">
      <c r="A664" s="13" t="s">
        <v>221</v>
      </c>
      <c r="B664" s="13" t="s">
        <v>1381</v>
      </c>
      <c r="C664" s="13"/>
      <c r="D664" s="13" t="s">
        <v>2765</v>
      </c>
      <c r="E664" t="s">
        <v>2764</v>
      </c>
      <c r="F664" s="13" t="s">
        <v>1384</v>
      </c>
      <c r="G664" s="13" t="s">
        <v>1383</v>
      </c>
      <c r="H664" s="13" t="s">
        <v>1382</v>
      </c>
      <c r="I664">
        <v>2</v>
      </c>
      <c r="J664" s="47" t="s">
        <v>3884</v>
      </c>
      <c r="K664" s="47" t="s">
        <v>4171</v>
      </c>
      <c r="L664" s="31">
        <v>2</v>
      </c>
      <c r="M664" t="s">
        <v>3500</v>
      </c>
      <c r="N664" s="79">
        <v>1</v>
      </c>
      <c r="O664">
        <v>0.5</v>
      </c>
      <c r="Q664" s="18">
        <v>0.2</v>
      </c>
      <c r="R664" s="18">
        <v>1.5</v>
      </c>
      <c r="S664" s="18" t="s">
        <v>3180</v>
      </c>
      <c r="T664" s="31">
        <v>2</v>
      </c>
      <c r="U664" s="31">
        <v>15</v>
      </c>
      <c r="V664" t="s">
        <v>2764</v>
      </c>
      <c r="W664" s="13" t="s">
        <v>1384</v>
      </c>
      <c r="X664" s="71">
        <f t="shared" si="132"/>
        <v>10</v>
      </c>
      <c r="Y664" s="71">
        <f t="shared" si="133"/>
        <v>24.999999999999996</v>
      </c>
      <c r="Z664" s="88">
        <f t="shared" si="134"/>
        <v>20</v>
      </c>
      <c r="AA664" s="88">
        <f t="shared" si="135"/>
        <v>49.999999999999993</v>
      </c>
      <c r="AB664" s="90">
        <f t="shared" si="136"/>
        <v>1.0416666666666667E-3</v>
      </c>
      <c r="AC664" s="31">
        <f t="shared" si="137"/>
        <v>960</v>
      </c>
      <c r="AD664" s="88">
        <f t="shared" si="138"/>
        <v>2.0833333333333333E-3</v>
      </c>
      <c r="AE664" s="88">
        <f t="shared" si="139"/>
        <v>5.208333333333333E-3</v>
      </c>
      <c r="AF664" s="88">
        <f t="shared" si="140"/>
        <v>6.6666666666666666E-2</v>
      </c>
      <c r="AG664" s="88">
        <f t="shared" si="141"/>
        <v>0.16666666666666666</v>
      </c>
      <c r="AH664" s="88" t="e">
        <f t="shared" si="142"/>
        <v>#DIV/0!</v>
      </c>
      <c r="AI664" s="88">
        <f t="shared" si="143"/>
        <v>2.2222222222222223E-2</v>
      </c>
      <c r="AJ664" s="94" t="s">
        <v>4454</v>
      </c>
      <c r="AK664" s="118" t="s">
        <v>4176</v>
      </c>
    </row>
    <row r="665" spans="1:37" ht="32" x14ac:dyDescent="0.2">
      <c r="A665" s="13" t="s">
        <v>1378</v>
      </c>
      <c r="B665" s="13" t="s">
        <v>1381</v>
      </c>
      <c r="C665" s="13"/>
      <c r="D665" s="13" t="s">
        <v>2768</v>
      </c>
      <c r="E665" t="s">
        <v>2767</v>
      </c>
      <c r="F665" s="13" t="s">
        <v>1386</v>
      </c>
      <c r="G665" s="13" t="s">
        <v>1385</v>
      </c>
      <c r="H665" s="13" t="s">
        <v>1377</v>
      </c>
      <c r="I665">
        <v>2</v>
      </c>
      <c r="J665" s="47" t="s">
        <v>3884</v>
      </c>
      <c r="K665" s="47" t="s">
        <v>4171</v>
      </c>
      <c r="L665" s="31">
        <v>2</v>
      </c>
      <c r="M665" t="s">
        <v>3500</v>
      </c>
      <c r="N665" s="79">
        <v>0.1</v>
      </c>
      <c r="O665">
        <v>0.01</v>
      </c>
      <c r="Q665" s="18">
        <v>0.01</v>
      </c>
      <c r="R665" s="18">
        <v>0.1</v>
      </c>
      <c r="S665" s="18" t="s">
        <v>3180</v>
      </c>
      <c r="T665" s="31">
        <v>2</v>
      </c>
      <c r="U665" s="31">
        <v>15</v>
      </c>
      <c r="V665" t="s">
        <v>2767</v>
      </c>
      <c r="W665" s="13" t="s">
        <v>1386</v>
      </c>
      <c r="X665" s="71">
        <f t="shared" si="132"/>
        <v>50</v>
      </c>
      <c r="Y665" s="71">
        <f t="shared" si="133"/>
        <v>50</v>
      </c>
      <c r="Z665" s="88">
        <f t="shared" si="134"/>
        <v>100</v>
      </c>
      <c r="AA665" s="88">
        <f t="shared" si="135"/>
        <v>100</v>
      </c>
      <c r="AB665" s="90">
        <f t="shared" si="136"/>
        <v>1.0416666666666667E-4</v>
      </c>
      <c r="AC665" s="31">
        <f t="shared" si="137"/>
        <v>960</v>
      </c>
      <c r="AD665" s="88">
        <f t="shared" si="138"/>
        <v>1.0416666666666668E-2</v>
      </c>
      <c r="AE665" s="88">
        <f t="shared" si="139"/>
        <v>1.0416666666666668E-2</v>
      </c>
      <c r="AF665" s="88">
        <f t="shared" si="140"/>
        <v>0.33333333333333337</v>
      </c>
      <c r="AG665" s="88">
        <f t="shared" si="141"/>
        <v>0.33333333333333337</v>
      </c>
      <c r="AH665" s="88" t="e">
        <f t="shared" si="142"/>
        <v>#DIV/0!</v>
      </c>
      <c r="AI665" s="88">
        <f t="shared" si="143"/>
        <v>3.3333333333333333E-2</v>
      </c>
      <c r="AJ665" s="94" t="s">
        <v>4454</v>
      </c>
      <c r="AK665" s="119" t="s">
        <v>4177</v>
      </c>
    </row>
    <row r="666" spans="1:37" ht="32" x14ac:dyDescent="0.2">
      <c r="A666" s="13" t="s">
        <v>221</v>
      </c>
      <c r="B666" s="13" t="s">
        <v>1381</v>
      </c>
      <c r="C666" s="13"/>
      <c r="D666" s="13" t="s">
        <v>2768</v>
      </c>
      <c r="E666" t="s">
        <v>2767</v>
      </c>
      <c r="F666" s="13" t="s">
        <v>1386</v>
      </c>
      <c r="G666" s="13" t="s">
        <v>1385</v>
      </c>
      <c r="H666" s="13" t="s">
        <v>1382</v>
      </c>
      <c r="I666">
        <v>2</v>
      </c>
      <c r="J666" s="47" t="s">
        <v>3884</v>
      </c>
      <c r="K666" s="47" t="s">
        <v>4171</v>
      </c>
      <c r="L666" s="31">
        <v>2</v>
      </c>
      <c r="M666" t="s">
        <v>3500</v>
      </c>
      <c r="N666" s="79">
        <v>0.1</v>
      </c>
      <c r="O666">
        <v>0.01</v>
      </c>
      <c r="Q666" s="18">
        <v>0.01</v>
      </c>
      <c r="R666" s="18">
        <v>0.1</v>
      </c>
      <c r="S666" s="18" t="s">
        <v>3180</v>
      </c>
      <c r="T666" s="31">
        <v>2</v>
      </c>
      <c r="U666" s="31">
        <v>15</v>
      </c>
      <c r="V666" t="s">
        <v>2767</v>
      </c>
      <c r="W666" s="13" t="s">
        <v>1386</v>
      </c>
      <c r="X666" s="71">
        <f t="shared" si="132"/>
        <v>50</v>
      </c>
      <c r="Y666" s="71">
        <f t="shared" si="133"/>
        <v>50</v>
      </c>
      <c r="Z666" s="88">
        <f t="shared" si="134"/>
        <v>100</v>
      </c>
      <c r="AA666" s="88">
        <f t="shared" si="135"/>
        <v>100</v>
      </c>
      <c r="AB666" s="90">
        <f t="shared" si="136"/>
        <v>1.0416666666666667E-4</v>
      </c>
      <c r="AC666" s="31">
        <f t="shared" si="137"/>
        <v>960</v>
      </c>
      <c r="AD666" s="88">
        <f t="shared" si="138"/>
        <v>1.0416666666666668E-2</v>
      </c>
      <c r="AE666" s="88">
        <f t="shared" si="139"/>
        <v>1.0416666666666668E-2</v>
      </c>
      <c r="AF666" s="88">
        <f t="shared" si="140"/>
        <v>0.33333333333333337</v>
      </c>
      <c r="AG666" s="88">
        <f t="shared" si="141"/>
        <v>0.33333333333333337</v>
      </c>
      <c r="AH666" s="88" t="e">
        <f t="shared" si="142"/>
        <v>#DIV/0!</v>
      </c>
      <c r="AI666" s="88">
        <f t="shared" si="143"/>
        <v>3.3333333333333333E-2</v>
      </c>
      <c r="AJ666" s="94" t="s">
        <v>4454</v>
      </c>
      <c r="AK666" s="119" t="s">
        <v>4177</v>
      </c>
    </row>
    <row r="667" spans="1:37" ht="16" x14ac:dyDescent="0.2">
      <c r="A667" s="13" t="s">
        <v>1378</v>
      </c>
      <c r="B667" s="13" t="s">
        <v>1381</v>
      </c>
      <c r="C667" s="13"/>
      <c r="D667" s="13" t="s">
        <v>2771</v>
      </c>
      <c r="E667" t="s">
        <v>2770</v>
      </c>
      <c r="F667" s="13" t="s">
        <v>1388</v>
      </c>
      <c r="G667" s="13" t="s">
        <v>1387</v>
      </c>
      <c r="H667" s="13" t="s">
        <v>1377</v>
      </c>
      <c r="I667">
        <v>2</v>
      </c>
      <c r="J667" s="47" t="s">
        <v>3884</v>
      </c>
      <c r="K667" s="47" t="s">
        <v>4171</v>
      </c>
      <c r="L667" s="31">
        <v>2</v>
      </c>
      <c r="M667" t="s">
        <v>3500</v>
      </c>
      <c r="N667" s="79">
        <v>1</v>
      </c>
      <c r="O667">
        <v>0.5</v>
      </c>
      <c r="Q667" s="18">
        <v>0.5</v>
      </c>
      <c r="R667" s="18">
        <v>0.5</v>
      </c>
      <c r="S667" s="18" t="s">
        <v>2995</v>
      </c>
      <c r="T667" s="31">
        <v>2</v>
      </c>
      <c r="U667" s="31">
        <v>15</v>
      </c>
      <c r="V667" t="s">
        <v>2770</v>
      </c>
      <c r="W667" s="13" t="s">
        <v>1388</v>
      </c>
      <c r="X667" s="71">
        <f t="shared" si="132"/>
        <v>10</v>
      </c>
      <c r="Y667" s="71">
        <f t="shared" si="133"/>
        <v>10</v>
      </c>
      <c r="Z667" s="88">
        <f t="shared" si="134"/>
        <v>20</v>
      </c>
      <c r="AA667" s="88">
        <f t="shared" si="135"/>
        <v>20</v>
      </c>
      <c r="AB667" s="90">
        <f t="shared" si="136"/>
        <v>1.0416666666666667E-3</v>
      </c>
      <c r="AC667" s="31">
        <f t="shared" si="137"/>
        <v>960</v>
      </c>
      <c r="AD667" s="88">
        <f t="shared" si="138"/>
        <v>2.0833333333333333E-3</v>
      </c>
      <c r="AE667" s="88">
        <f t="shared" si="139"/>
        <v>2.0833333333333333E-3</v>
      </c>
      <c r="AF667" s="88">
        <f t="shared" si="140"/>
        <v>6.6666666666666666E-2</v>
      </c>
      <c r="AG667" s="88">
        <f t="shared" si="141"/>
        <v>6.6666666666666666E-2</v>
      </c>
      <c r="AH667" s="88" t="e">
        <f t="shared" si="142"/>
        <v>#DIV/0!</v>
      </c>
      <c r="AI667" s="88">
        <f t="shared" si="143"/>
        <v>6.6666666666666666E-2</v>
      </c>
      <c r="AJ667" s="94" t="s">
        <v>4454</v>
      </c>
      <c r="AK667" s="118" t="s">
        <v>4179</v>
      </c>
    </row>
    <row r="668" spans="1:37" ht="16" x14ac:dyDescent="0.2">
      <c r="A668" s="13" t="s">
        <v>221</v>
      </c>
      <c r="B668" s="13" t="s">
        <v>1381</v>
      </c>
      <c r="C668" s="13"/>
      <c r="D668" s="13" t="s">
        <v>2771</v>
      </c>
      <c r="E668" t="s">
        <v>2770</v>
      </c>
      <c r="F668" s="13" t="s">
        <v>1388</v>
      </c>
      <c r="G668" s="13" t="s">
        <v>1387</v>
      </c>
      <c r="H668" s="13" t="s">
        <v>1382</v>
      </c>
      <c r="I668">
        <v>2</v>
      </c>
      <c r="J668" s="47" t="s">
        <v>3884</v>
      </c>
      <c r="K668" s="47" t="s">
        <v>4171</v>
      </c>
      <c r="L668" s="31">
        <v>2</v>
      </c>
      <c r="M668" t="s">
        <v>3500</v>
      </c>
      <c r="N668" s="79">
        <v>1</v>
      </c>
      <c r="O668">
        <v>0.5</v>
      </c>
      <c r="Q668" s="18">
        <v>0.5</v>
      </c>
      <c r="R668" s="18">
        <v>0.5</v>
      </c>
      <c r="S668" s="18" t="s">
        <v>2995</v>
      </c>
      <c r="T668" s="31">
        <v>2</v>
      </c>
      <c r="U668" s="31">
        <v>15</v>
      </c>
      <c r="V668" t="s">
        <v>2770</v>
      </c>
      <c r="W668" s="13" t="s">
        <v>1388</v>
      </c>
      <c r="X668" s="71">
        <f t="shared" si="132"/>
        <v>10</v>
      </c>
      <c r="Y668" s="71">
        <f t="shared" si="133"/>
        <v>10</v>
      </c>
      <c r="Z668" s="88">
        <f t="shared" si="134"/>
        <v>20</v>
      </c>
      <c r="AA668" s="88">
        <f t="shared" si="135"/>
        <v>20</v>
      </c>
      <c r="AB668" s="90">
        <f t="shared" si="136"/>
        <v>1.0416666666666667E-3</v>
      </c>
      <c r="AC668" s="31">
        <f t="shared" si="137"/>
        <v>960</v>
      </c>
      <c r="AD668" s="88">
        <f t="shared" si="138"/>
        <v>2.0833333333333333E-3</v>
      </c>
      <c r="AE668" s="88">
        <f t="shared" si="139"/>
        <v>2.0833333333333333E-3</v>
      </c>
      <c r="AF668" s="88">
        <f t="shared" si="140"/>
        <v>6.6666666666666666E-2</v>
      </c>
      <c r="AG668" s="88">
        <f t="shared" si="141"/>
        <v>6.6666666666666666E-2</v>
      </c>
      <c r="AH668" s="88" t="e">
        <f t="shared" si="142"/>
        <v>#DIV/0!</v>
      </c>
      <c r="AI668" s="88">
        <f t="shared" si="143"/>
        <v>6.6666666666666666E-2</v>
      </c>
      <c r="AJ668" s="94" t="s">
        <v>4454</v>
      </c>
      <c r="AK668" s="118" t="s">
        <v>4179</v>
      </c>
    </row>
    <row r="669" spans="1:37" ht="32" x14ac:dyDescent="0.2">
      <c r="A669" s="2" t="s">
        <v>221</v>
      </c>
      <c r="B669" s="2" t="s">
        <v>1381</v>
      </c>
      <c r="C669" s="2"/>
      <c r="D669" s="2" t="s">
        <v>2774</v>
      </c>
      <c r="E669" t="s">
        <v>2773</v>
      </c>
      <c r="F669" s="2" t="s">
        <v>1390</v>
      </c>
      <c r="G669" s="2" t="s">
        <v>1389</v>
      </c>
      <c r="H669" s="2" t="s">
        <v>1382</v>
      </c>
      <c r="I669">
        <v>2</v>
      </c>
      <c r="J669" s="26" t="s">
        <v>3884</v>
      </c>
      <c r="K669" s="26" t="s">
        <v>4171</v>
      </c>
      <c r="L669" s="31">
        <v>2</v>
      </c>
      <c r="M669" t="s">
        <v>3500</v>
      </c>
      <c r="N669" s="75">
        <v>5.0000000000000001E-3</v>
      </c>
      <c r="O669">
        <v>2.0000000000000001E-4</v>
      </c>
      <c r="Q669" s="18">
        <v>2.0000000000000002E-5</v>
      </c>
      <c r="R669" s="18">
        <v>2.0000000000000001E-4</v>
      </c>
      <c r="S669" s="18" t="s">
        <v>3017</v>
      </c>
      <c r="T669" s="31">
        <v>4</v>
      </c>
      <c r="U669" s="31">
        <v>15</v>
      </c>
      <c r="V669" t="s">
        <v>2773</v>
      </c>
      <c r="W669" s="2" t="s">
        <v>1390</v>
      </c>
      <c r="X669" s="71">
        <f t="shared" si="132"/>
        <v>62.499999999999993</v>
      </c>
      <c r="Y669" s="71">
        <f t="shared" si="133"/>
        <v>624.99999999999989</v>
      </c>
      <c r="Z669" s="88">
        <f t="shared" si="134"/>
        <v>249.99999999999997</v>
      </c>
      <c r="AA669" s="88">
        <f t="shared" si="135"/>
        <v>2499.9999999999995</v>
      </c>
      <c r="AB669" s="90">
        <f t="shared" si="136"/>
        <v>2.6041666666666666E-6</v>
      </c>
      <c r="AC669" s="31">
        <f t="shared" si="137"/>
        <v>1920</v>
      </c>
      <c r="AD669" s="88">
        <f t="shared" si="138"/>
        <v>1.3020833333333332E-2</v>
      </c>
      <c r="AE669" s="88">
        <f t="shared" si="139"/>
        <v>0.13020833333333331</v>
      </c>
      <c r="AF669" s="102">
        <f t="shared" si="140"/>
        <v>0.41666666666666663</v>
      </c>
      <c r="AG669" s="88">
        <f t="shared" si="141"/>
        <v>4.1666666666666661</v>
      </c>
      <c r="AH669" s="88" t="e">
        <f t="shared" si="142"/>
        <v>#DIV/0!</v>
      </c>
      <c r="AI669" s="138">
        <f t="shared" si="143"/>
        <v>0.41666666666666663</v>
      </c>
      <c r="AJ669" s="94" t="s">
        <v>4475</v>
      </c>
      <c r="AK669" s="119" t="s">
        <v>4181</v>
      </c>
    </row>
    <row r="670" spans="1:37" ht="32" x14ac:dyDescent="0.2">
      <c r="A670" s="2" t="s">
        <v>1378</v>
      </c>
      <c r="B670" s="2" t="s">
        <v>1381</v>
      </c>
      <c r="C670" s="2"/>
      <c r="D670" s="2" t="s">
        <v>2774</v>
      </c>
      <c r="E670" t="s">
        <v>2773</v>
      </c>
      <c r="F670" s="2" t="s">
        <v>1390</v>
      </c>
      <c r="G670" s="2" t="s">
        <v>1389</v>
      </c>
      <c r="H670" s="2" t="s">
        <v>1377</v>
      </c>
      <c r="I670">
        <v>2</v>
      </c>
      <c r="J670" s="26" t="s">
        <v>3884</v>
      </c>
      <c r="K670" s="26" t="s">
        <v>4171</v>
      </c>
      <c r="L670" s="31">
        <v>2</v>
      </c>
      <c r="M670" t="s">
        <v>3500</v>
      </c>
      <c r="N670" s="75">
        <v>5.0000000000000001E-3</v>
      </c>
      <c r="O670">
        <v>2.0000000000000001E-4</v>
      </c>
      <c r="Q670" s="18">
        <v>2.0000000000000002E-5</v>
      </c>
      <c r="R670" s="18">
        <v>2.0000000000000001E-4</v>
      </c>
      <c r="S670" s="18" t="s">
        <v>3017</v>
      </c>
      <c r="T670" s="31">
        <v>4</v>
      </c>
      <c r="U670" s="31">
        <v>15</v>
      </c>
      <c r="V670" t="s">
        <v>2773</v>
      </c>
      <c r="W670" s="2" t="s">
        <v>1390</v>
      </c>
      <c r="X670" s="71">
        <f t="shared" si="132"/>
        <v>62.499999999999993</v>
      </c>
      <c r="Y670" s="71">
        <f t="shared" si="133"/>
        <v>624.99999999999989</v>
      </c>
      <c r="Z670" s="88">
        <f t="shared" si="134"/>
        <v>249.99999999999997</v>
      </c>
      <c r="AA670" s="88">
        <f t="shared" si="135"/>
        <v>2499.9999999999995</v>
      </c>
      <c r="AB670" s="90">
        <f t="shared" si="136"/>
        <v>2.6041666666666666E-6</v>
      </c>
      <c r="AC670" s="31">
        <f t="shared" si="137"/>
        <v>1920</v>
      </c>
      <c r="AD670" s="88">
        <f t="shared" si="138"/>
        <v>1.3020833333333332E-2</v>
      </c>
      <c r="AE670" s="88">
        <f t="shared" si="139"/>
        <v>0.13020833333333331</v>
      </c>
      <c r="AF670" s="102">
        <f t="shared" si="140"/>
        <v>0.41666666666666663</v>
      </c>
      <c r="AG670" s="88">
        <f t="shared" si="141"/>
        <v>4.1666666666666661</v>
      </c>
      <c r="AH670" s="88" t="e">
        <f t="shared" si="142"/>
        <v>#DIV/0!</v>
      </c>
      <c r="AI670" s="138">
        <f t="shared" si="143"/>
        <v>0.41666666666666663</v>
      </c>
      <c r="AJ670" s="94" t="s">
        <v>4475</v>
      </c>
      <c r="AK670" s="119" t="s">
        <v>4182</v>
      </c>
    </row>
    <row r="671" spans="1:37" ht="75" customHeight="1" x14ac:dyDescent="0.2">
      <c r="A671" s="13" t="s">
        <v>221</v>
      </c>
      <c r="B671" s="13" t="s">
        <v>1381</v>
      </c>
      <c r="C671" s="13"/>
      <c r="D671" s="13" t="s">
        <v>2776</v>
      </c>
      <c r="E671" t="s">
        <v>2775</v>
      </c>
      <c r="F671" s="13" t="s">
        <v>1393</v>
      </c>
      <c r="G671" s="13" t="s">
        <v>1392</v>
      </c>
      <c r="H671" s="13" t="s">
        <v>1382</v>
      </c>
      <c r="I671">
        <v>2</v>
      </c>
      <c r="J671" s="47" t="s">
        <v>3884</v>
      </c>
      <c r="K671" s="47" t="s">
        <v>4171</v>
      </c>
      <c r="L671" s="31">
        <v>2</v>
      </c>
      <c r="M671" t="s">
        <v>3500</v>
      </c>
      <c r="N671" s="79">
        <v>10</v>
      </c>
      <c r="O671">
        <v>2</v>
      </c>
      <c r="Q671" s="18">
        <v>2</v>
      </c>
      <c r="R671" s="18">
        <v>6</v>
      </c>
      <c r="S671" s="18" t="s">
        <v>3071</v>
      </c>
      <c r="T671" s="31">
        <v>2</v>
      </c>
      <c r="U671" s="31">
        <v>15</v>
      </c>
      <c r="V671" t="s">
        <v>2775</v>
      </c>
      <c r="W671" s="13" t="s">
        <v>1393</v>
      </c>
      <c r="X671" s="71">
        <f t="shared" si="132"/>
        <v>25</v>
      </c>
      <c r="Y671" s="71">
        <f t="shared" si="133"/>
        <v>25</v>
      </c>
      <c r="Z671" s="88">
        <f t="shared" si="134"/>
        <v>50</v>
      </c>
      <c r="AA671" s="88">
        <f t="shared" si="135"/>
        <v>50</v>
      </c>
      <c r="AB671" s="90">
        <f t="shared" si="136"/>
        <v>1.0416666666666666E-2</v>
      </c>
      <c r="AC671" s="31">
        <f t="shared" si="137"/>
        <v>960</v>
      </c>
      <c r="AD671" s="88">
        <f t="shared" si="138"/>
        <v>5.208333333333333E-3</v>
      </c>
      <c r="AE671" s="88">
        <f t="shared" si="139"/>
        <v>5.208333333333333E-3</v>
      </c>
      <c r="AF671" s="88">
        <f t="shared" si="140"/>
        <v>0.16666666666666666</v>
      </c>
      <c r="AG671" s="88">
        <f t="shared" si="141"/>
        <v>0.16666666666666666</v>
      </c>
      <c r="AH671" s="88" t="e">
        <f t="shared" si="142"/>
        <v>#DIV/0!</v>
      </c>
      <c r="AI671" s="88">
        <f t="shared" si="143"/>
        <v>5.5555555555555552E-2</v>
      </c>
      <c r="AJ671" s="94" t="s">
        <v>4454</v>
      </c>
      <c r="AK671" s="119" t="s">
        <v>4184</v>
      </c>
    </row>
    <row r="672" spans="1:37" ht="16" x14ac:dyDescent="0.2">
      <c r="A672" s="13" t="s">
        <v>1378</v>
      </c>
      <c r="B672" s="13" t="s">
        <v>1381</v>
      </c>
      <c r="C672" s="13"/>
      <c r="D672" s="13" t="s">
        <v>2776</v>
      </c>
      <c r="E672" t="s">
        <v>2775</v>
      </c>
      <c r="F672" s="13" t="s">
        <v>1393</v>
      </c>
      <c r="G672" s="13" t="s">
        <v>1392</v>
      </c>
      <c r="H672" s="13" t="s">
        <v>1377</v>
      </c>
      <c r="I672">
        <v>2</v>
      </c>
      <c r="J672" s="47" t="s">
        <v>3884</v>
      </c>
      <c r="K672" s="47" t="s">
        <v>4171</v>
      </c>
      <c r="L672" s="31">
        <v>2</v>
      </c>
      <c r="M672" t="s">
        <v>3500</v>
      </c>
      <c r="N672" s="79">
        <v>10</v>
      </c>
      <c r="O672">
        <v>2</v>
      </c>
      <c r="Q672" s="18">
        <v>2</v>
      </c>
      <c r="R672" s="18">
        <v>6</v>
      </c>
      <c r="S672" s="18" t="s">
        <v>3071</v>
      </c>
      <c r="T672" s="31">
        <v>2</v>
      </c>
      <c r="U672" s="31">
        <v>15</v>
      </c>
      <c r="V672" t="s">
        <v>2775</v>
      </c>
      <c r="W672" s="13" t="s">
        <v>1393</v>
      </c>
      <c r="X672" s="71">
        <f t="shared" si="132"/>
        <v>25</v>
      </c>
      <c r="Y672" s="71">
        <f t="shared" si="133"/>
        <v>25</v>
      </c>
      <c r="Z672" s="88">
        <f t="shared" si="134"/>
        <v>50</v>
      </c>
      <c r="AA672" s="88">
        <f t="shared" si="135"/>
        <v>50</v>
      </c>
      <c r="AB672" s="90">
        <f t="shared" si="136"/>
        <v>1.0416666666666666E-2</v>
      </c>
      <c r="AC672" s="31">
        <f t="shared" si="137"/>
        <v>960</v>
      </c>
      <c r="AD672" s="88">
        <f t="shared" si="138"/>
        <v>5.208333333333333E-3</v>
      </c>
      <c r="AE672" s="88">
        <f t="shared" si="139"/>
        <v>5.208333333333333E-3</v>
      </c>
      <c r="AF672" s="88">
        <f t="shared" si="140"/>
        <v>0.16666666666666666</v>
      </c>
      <c r="AG672" s="88">
        <f t="shared" si="141"/>
        <v>0.16666666666666666</v>
      </c>
      <c r="AH672" s="88" t="e">
        <f t="shared" si="142"/>
        <v>#DIV/0!</v>
      </c>
      <c r="AI672" s="88">
        <f t="shared" si="143"/>
        <v>5.5555555555555552E-2</v>
      </c>
      <c r="AJ672" s="94" t="s">
        <v>4454</v>
      </c>
      <c r="AK672" s="119" t="s">
        <v>4184</v>
      </c>
    </row>
    <row r="673" spans="1:37" ht="32" x14ac:dyDescent="0.2">
      <c r="A673" s="2" t="s">
        <v>1378</v>
      </c>
      <c r="B673" s="2" t="s">
        <v>1381</v>
      </c>
      <c r="C673" s="2"/>
      <c r="D673" s="2" t="s">
        <v>2779</v>
      </c>
      <c r="E673" s="18" t="s">
        <v>2778</v>
      </c>
      <c r="F673" s="2" t="s">
        <v>1395</v>
      </c>
      <c r="G673" s="2" t="s">
        <v>1394</v>
      </c>
      <c r="H673" s="2" t="s">
        <v>1377</v>
      </c>
      <c r="I673">
        <v>3</v>
      </c>
      <c r="J673" s="26" t="s">
        <v>4170</v>
      </c>
      <c r="K673" s="26" t="s">
        <v>4171</v>
      </c>
      <c r="L673" s="31">
        <v>3</v>
      </c>
      <c r="M673" t="s">
        <v>4172</v>
      </c>
      <c r="N673" s="75">
        <v>0.02</v>
      </c>
      <c r="O673">
        <v>1E-3</v>
      </c>
      <c r="Q673" s="18">
        <v>2E-3</v>
      </c>
      <c r="R673" s="18">
        <v>1.6E-2</v>
      </c>
      <c r="S673" s="18" t="s">
        <v>2995</v>
      </c>
      <c r="T673" s="31">
        <v>3</v>
      </c>
      <c r="U673" s="31">
        <v>15</v>
      </c>
      <c r="V673" s="18" t="s">
        <v>2778</v>
      </c>
      <c r="W673" s="2" t="s">
        <v>1395</v>
      </c>
      <c r="X673" s="71">
        <f t="shared" si="132"/>
        <v>66.666666666666657</v>
      </c>
      <c r="Y673" s="71">
        <f t="shared" si="133"/>
        <v>33.333333333333329</v>
      </c>
      <c r="Z673" s="88">
        <f t="shared" si="134"/>
        <v>200</v>
      </c>
      <c r="AA673" s="88">
        <f t="shared" si="135"/>
        <v>100</v>
      </c>
      <c r="AB673" s="90">
        <f t="shared" si="136"/>
        <v>1.388888888888889E-5</v>
      </c>
      <c r="AC673" s="31">
        <f t="shared" si="137"/>
        <v>1440</v>
      </c>
      <c r="AD673" s="88">
        <f t="shared" si="138"/>
        <v>1.388888888888889E-2</v>
      </c>
      <c r="AE673" s="88">
        <f t="shared" si="139"/>
        <v>6.9444444444444449E-3</v>
      </c>
      <c r="AF673" s="88">
        <f t="shared" si="140"/>
        <v>0.44444444444444448</v>
      </c>
      <c r="AG673" s="88">
        <f t="shared" si="141"/>
        <v>0.22222222222222224</v>
      </c>
      <c r="AH673" s="88" t="e">
        <f t="shared" si="142"/>
        <v>#DIV/0!</v>
      </c>
      <c r="AI673" s="88">
        <f t="shared" si="143"/>
        <v>2.777777777777778E-2</v>
      </c>
      <c r="AJ673" s="94" t="s">
        <v>4454</v>
      </c>
      <c r="AK673" s="119" t="s">
        <v>4476</v>
      </c>
    </row>
    <row r="674" spans="1:37" ht="32" x14ac:dyDescent="0.2">
      <c r="A674" s="2" t="s">
        <v>221</v>
      </c>
      <c r="B674" s="2" t="s">
        <v>1381</v>
      </c>
      <c r="C674" s="2"/>
      <c r="D674" s="2" t="s">
        <v>2779</v>
      </c>
      <c r="E674" s="18" t="s">
        <v>2778</v>
      </c>
      <c r="F674" s="2" t="s">
        <v>1395</v>
      </c>
      <c r="G674" s="2" t="s">
        <v>1394</v>
      </c>
      <c r="H674" s="2" t="s">
        <v>1382</v>
      </c>
      <c r="I674">
        <v>3</v>
      </c>
      <c r="J674" s="26" t="s">
        <v>4170</v>
      </c>
      <c r="K674" s="26" t="s">
        <v>4171</v>
      </c>
      <c r="L674" s="31">
        <v>3</v>
      </c>
      <c r="M674" t="s">
        <v>4172</v>
      </c>
      <c r="N674" s="75">
        <v>0.02</v>
      </c>
      <c r="O674">
        <v>1E-3</v>
      </c>
      <c r="Q674" s="18">
        <v>2E-3</v>
      </c>
      <c r="R674" s="18">
        <v>1.6E-2</v>
      </c>
      <c r="S674" s="18" t="s">
        <v>2995</v>
      </c>
      <c r="T674" s="31">
        <v>3</v>
      </c>
      <c r="U674" s="31">
        <v>15</v>
      </c>
      <c r="V674" s="18" t="s">
        <v>2778</v>
      </c>
      <c r="W674" s="2" t="s">
        <v>1395</v>
      </c>
      <c r="X674" s="71">
        <f t="shared" si="132"/>
        <v>66.666666666666657</v>
      </c>
      <c r="Y674" s="71">
        <f t="shared" si="133"/>
        <v>33.333333333333329</v>
      </c>
      <c r="Z674" s="88">
        <f t="shared" si="134"/>
        <v>200</v>
      </c>
      <c r="AA674" s="88">
        <f t="shared" si="135"/>
        <v>100</v>
      </c>
      <c r="AB674" s="90">
        <f t="shared" si="136"/>
        <v>1.388888888888889E-5</v>
      </c>
      <c r="AC674" s="31">
        <f t="shared" si="137"/>
        <v>1440</v>
      </c>
      <c r="AD674" s="88">
        <f t="shared" si="138"/>
        <v>1.388888888888889E-2</v>
      </c>
      <c r="AE674" s="88">
        <f t="shared" si="139"/>
        <v>6.9444444444444449E-3</v>
      </c>
      <c r="AF674" s="88">
        <f t="shared" si="140"/>
        <v>0.44444444444444448</v>
      </c>
      <c r="AG674" s="88">
        <f t="shared" si="141"/>
        <v>0.22222222222222224</v>
      </c>
      <c r="AH674" s="88" t="e">
        <f t="shared" si="142"/>
        <v>#DIV/0!</v>
      </c>
      <c r="AI674" s="88">
        <f t="shared" si="143"/>
        <v>2.777777777777778E-2</v>
      </c>
      <c r="AJ674" s="94" t="s">
        <v>4454</v>
      </c>
      <c r="AK674" s="119" t="s">
        <v>4476</v>
      </c>
    </row>
    <row r="675" spans="1:37" ht="32" x14ac:dyDescent="0.2">
      <c r="A675" s="2" t="s">
        <v>1378</v>
      </c>
      <c r="B675" s="2" t="s">
        <v>1381</v>
      </c>
      <c r="C675" s="2"/>
      <c r="D675" s="2" t="s">
        <v>2781</v>
      </c>
      <c r="E675" t="s">
        <v>2780</v>
      </c>
      <c r="F675" s="2" t="s">
        <v>1397</v>
      </c>
      <c r="G675" s="2" t="s">
        <v>1396</v>
      </c>
      <c r="H675" s="2" t="s">
        <v>1377</v>
      </c>
      <c r="I675">
        <v>2</v>
      </c>
      <c r="J675" s="26" t="s">
        <v>3884</v>
      </c>
      <c r="K675" s="26" t="s">
        <v>4171</v>
      </c>
      <c r="L675" s="31">
        <v>2</v>
      </c>
      <c r="M675" t="s">
        <v>3876</v>
      </c>
      <c r="N675" s="75">
        <v>10</v>
      </c>
      <c r="O675">
        <v>10</v>
      </c>
      <c r="Q675" s="18">
        <v>5</v>
      </c>
      <c r="R675" s="18">
        <v>10</v>
      </c>
      <c r="S675" s="18" t="s">
        <v>3089</v>
      </c>
      <c r="T675" s="31">
        <v>2</v>
      </c>
      <c r="U675" s="31">
        <v>15</v>
      </c>
      <c r="V675" t="s">
        <v>2780</v>
      </c>
      <c r="W675" s="2" t="s">
        <v>1397</v>
      </c>
      <c r="X675" s="71">
        <f t="shared" si="132"/>
        <v>5</v>
      </c>
      <c r="Y675" s="71">
        <f t="shared" si="133"/>
        <v>10</v>
      </c>
      <c r="Z675" s="88">
        <f t="shared" si="134"/>
        <v>10</v>
      </c>
      <c r="AA675" s="88">
        <f t="shared" si="135"/>
        <v>20</v>
      </c>
      <c r="AB675" s="90">
        <f t="shared" si="136"/>
        <v>1.0416666666666666E-2</v>
      </c>
      <c r="AC675" s="31">
        <f t="shared" si="137"/>
        <v>960</v>
      </c>
      <c r="AD675" s="88">
        <f t="shared" si="138"/>
        <v>1.0416666666666667E-3</v>
      </c>
      <c r="AE675" s="88">
        <f t="shared" si="139"/>
        <v>2.0833333333333333E-3</v>
      </c>
      <c r="AF675" s="88">
        <f t="shared" si="140"/>
        <v>3.3333333333333333E-2</v>
      </c>
      <c r="AG675" s="88">
        <f t="shared" si="141"/>
        <v>6.6666666666666666E-2</v>
      </c>
      <c r="AH675" s="88" t="e">
        <f t="shared" si="142"/>
        <v>#DIV/0!</v>
      </c>
      <c r="AI675" s="88">
        <f t="shared" si="143"/>
        <v>3.3333333333333333E-2</v>
      </c>
      <c r="AJ675" s="94" t="s">
        <v>4454</v>
      </c>
      <c r="AK675" s="119" t="s">
        <v>4477</v>
      </c>
    </row>
    <row r="676" spans="1:37" ht="32" x14ac:dyDescent="0.2">
      <c r="A676" s="2" t="s">
        <v>221</v>
      </c>
      <c r="B676" s="2" t="s">
        <v>1381</v>
      </c>
      <c r="C676" s="2"/>
      <c r="D676" s="2" t="s">
        <v>2781</v>
      </c>
      <c r="E676" t="s">
        <v>2780</v>
      </c>
      <c r="F676" s="2" t="s">
        <v>1397</v>
      </c>
      <c r="G676" s="2" t="s">
        <v>1396</v>
      </c>
      <c r="H676" s="2" t="s">
        <v>1382</v>
      </c>
      <c r="I676">
        <v>2</v>
      </c>
      <c r="J676" s="26" t="s">
        <v>3884</v>
      </c>
      <c r="K676" s="26" t="s">
        <v>4171</v>
      </c>
      <c r="L676" s="31">
        <v>2</v>
      </c>
      <c r="M676" t="s">
        <v>3876</v>
      </c>
      <c r="N676" s="75">
        <v>10</v>
      </c>
      <c r="O676">
        <v>10</v>
      </c>
      <c r="Q676" s="18">
        <v>5</v>
      </c>
      <c r="R676" s="18">
        <v>10</v>
      </c>
      <c r="S676" s="18" t="s">
        <v>3089</v>
      </c>
      <c r="T676" s="31">
        <v>2</v>
      </c>
      <c r="U676" s="31">
        <v>15</v>
      </c>
      <c r="V676" t="s">
        <v>2780</v>
      </c>
      <c r="W676" s="2" t="s">
        <v>1397</v>
      </c>
      <c r="X676" s="71">
        <f t="shared" si="132"/>
        <v>5</v>
      </c>
      <c r="Y676" s="71">
        <f t="shared" si="133"/>
        <v>10</v>
      </c>
      <c r="Z676" s="88">
        <f t="shared" si="134"/>
        <v>10</v>
      </c>
      <c r="AA676" s="88">
        <f t="shared" si="135"/>
        <v>20</v>
      </c>
      <c r="AB676" s="90">
        <f t="shared" si="136"/>
        <v>1.0416666666666666E-2</v>
      </c>
      <c r="AC676" s="31">
        <f t="shared" si="137"/>
        <v>960</v>
      </c>
      <c r="AD676" s="88">
        <f t="shared" si="138"/>
        <v>1.0416666666666667E-3</v>
      </c>
      <c r="AE676" s="88">
        <f t="shared" si="139"/>
        <v>2.0833333333333333E-3</v>
      </c>
      <c r="AF676" s="88">
        <f t="shared" si="140"/>
        <v>3.3333333333333333E-2</v>
      </c>
      <c r="AG676" s="88">
        <f t="shared" si="141"/>
        <v>6.6666666666666666E-2</v>
      </c>
      <c r="AH676" s="88" t="e">
        <f t="shared" si="142"/>
        <v>#DIV/0!</v>
      </c>
      <c r="AI676" s="88">
        <f t="shared" si="143"/>
        <v>3.3333333333333333E-2</v>
      </c>
      <c r="AJ676" s="94" t="s">
        <v>4454</v>
      </c>
      <c r="AK676" s="119" t="s">
        <v>4477</v>
      </c>
    </row>
    <row r="677" spans="1:37" ht="16" x14ac:dyDescent="0.2">
      <c r="A677" s="2" t="s">
        <v>221</v>
      </c>
      <c r="B677" s="2" t="s">
        <v>1381</v>
      </c>
      <c r="C677" s="2"/>
      <c r="D677" s="2" t="s">
        <v>2783</v>
      </c>
      <c r="E677" t="s">
        <v>2782</v>
      </c>
      <c r="F677" s="2" t="s">
        <v>1403</v>
      </c>
      <c r="G677" s="2" t="s">
        <v>1402</v>
      </c>
      <c r="H677" s="2" t="s">
        <v>1382</v>
      </c>
      <c r="I677">
        <v>2</v>
      </c>
      <c r="J677" s="26" t="s">
        <v>3884</v>
      </c>
      <c r="K677" s="26" t="s">
        <v>4171</v>
      </c>
      <c r="L677" s="31">
        <v>2</v>
      </c>
      <c r="M677" t="s">
        <v>3876</v>
      </c>
      <c r="N677" s="75">
        <v>1</v>
      </c>
      <c r="O677">
        <v>1</v>
      </c>
      <c r="P677" s="18">
        <v>2</v>
      </c>
      <c r="T677" s="31">
        <v>2</v>
      </c>
      <c r="U677" s="31">
        <v>15</v>
      </c>
      <c r="V677" t="s">
        <v>2782</v>
      </c>
      <c r="W677" s="2" t="s">
        <v>1403</v>
      </c>
      <c r="X677" s="71">
        <f t="shared" si="132"/>
        <v>5</v>
      </c>
      <c r="Y677" s="71" t="e">
        <f t="shared" si="133"/>
        <v>#DIV/0!</v>
      </c>
      <c r="Z677" s="88">
        <f t="shared" si="134"/>
        <v>10</v>
      </c>
      <c r="AA677" s="88" t="e">
        <f t="shared" si="135"/>
        <v>#DIV/0!</v>
      </c>
      <c r="AB677" s="90">
        <f t="shared" si="136"/>
        <v>1.0416666666666667E-3</v>
      </c>
      <c r="AC677" s="31">
        <f t="shared" si="137"/>
        <v>960</v>
      </c>
      <c r="AD677" s="88">
        <f t="shared" si="138"/>
        <v>1.0416666666666667E-3</v>
      </c>
      <c r="AE677" s="88" t="e">
        <f t="shared" si="139"/>
        <v>#DIV/0!</v>
      </c>
      <c r="AF677" s="88">
        <f t="shared" si="140"/>
        <v>3.3333333333333333E-2</v>
      </c>
      <c r="AG677" s="88" t="e">
        <f t="shared" si="141"/>
        <v>#DIV/0!</v>
      </c>
      <c r="AH677" s="88">
        <f t="shared" si="142"/>
        <v>1.6666666666666666E-2</v>
      </c>
      <c r="AI677" s="88" t="e">
        <f t="shared" si="143"/>
        <v>#DIV/0!</v>
      </c>
      <c r="AJ677" s="94" t="s">
        <v>4454</v>
      </c>
      <c r="AK677" s="119" t="s">
        <v>4190</v>
      </c>
    </row>
    <row r="678" spans="1:37" ht="16" x14ac:dyDescent="0.2">
      <c r="A678" s="2" t="s">
        <v>1378</v>
      </c>
      <c r="B678" s="2" t="s">
        <v>1381</v>
      </c>
      <c r="C678" s="2"/>
      <c r="D678" s="2" t="s">
        <v>2783</v>
      </c>
      <c r="E678" t="s">
        <v>2782</v>
      </c>
      <c r="F678" s="2" t="s">
        <v>1403</v>
      </c>
      <c r="G678" s="2" t="s">
        <v>1402</v>
      </c>
      <c r="H678" s="2" t="s">
        <v>1377</v>
      </c>
      <c r="I678">
        <v>2</v>
      </c>
      <c r="J678" s="26" t="s">
        <v>3884</v>
      </c>
      <c r="K678" s="26" t="s">
        <v>4171</v>
      </c>
      <c r="L678" s="31">
        <v>2</v>
      </c>
      <c r="M678" t="s">
        <v>3876</v>
      </c>
      <c r="N678" s="75">
        <v>1</v>
      </c>
      <c r="O678">
        <v>1</v>
      </c>
      <c r="P678" s="18">
        <v>2</v>
      </c>
      <c r="T678" s="31">
        <v>2</v>
      </c>
      <c r="U678" s="31">
        <v>15</v>
      </c>
      <c r="V678" t="s">
        <v>2782</v>
      </c>
      <c r="W678" s="2" t="s">
        <v>1403</v>
      </c>
      <c r="X678" s="71">
        <f t="shared" si="132"/>
        <v>5</v>
      </c>
      <c r="Y678" s="71" t="e">
        <f t="shared" si="133"/>
        <v>#DIV/0!</v>
      </c>
      <c r="Z678" s="88">
        <f t="shared" si="134"/>
        <v>10</v>
      </c>
      <c r="AA678" s="88" t="e">
        <f t="shared" si="135"/>
        <v>#DIV/0!</v>
      </c>
      <c r="AB678" s="90">
        <f t="shared" si="136"/>
        <v>1.0416666666666667E-3</v>
      </c>
      <c r="AC678" s="31">
        <f t="shared" si="137"/>
        <v>960</v>
      </c>
      <c r="AD678" s="88">
        <f t="shared" si="138"/>
        <v>1.0416666666666667E-3</v>
      </c>
      <c r="AE678" s="88" t="e">
        <f t="shared" si="139"/>
        <v>#DIV/0!</v>
      </c>
      <c r="AF678" s="88">
        <f t="shared" si="140"/>
        <v>3.3333333333333333E-2</v>
      </c>
      <c r="AG678" s="88" t="e">
        <f t="shared" si="141"/>
        <v>#DIV/0!</v>
      </c>
      <c r="AH678" s="88">
        <f t="shared" si="142"/>
        <v>1.6666666666666666E-2</v>
      </c>
      <c r="AI678" s="88" t="e">
        <f t="shared" si="143"/>
        <v>#DIV/0!</v>
      </c>
      <c r="AJ678" s="94" t="s">
        <v>4454</v>
      </c>
      <c r="AK678" s="119" t="s">
        <v>4190</v>
      </c>
    </row>
    <row r="679" spans="1:37" s="19" customFormat="1" x14ac:dyDescent="0.2">
      <c r="A679" s="20" t="s">
        <v>1405</v>
      </c>
      <c r="B679" s="20" t="s">
        <v>1381</v>
      </c>
      <c r="C679" s="20"/>
      <c r="D679" s="20"/>
      <c r="F679" s="20" t="s">
        <v>1405</v>
      </c>
      <c r="G679" s="20" t="s">
        <v>1404</v>
      </c>
      <c r="H679" s="20" t="s">
        <v>1406</v>
      </c>
      <c r="L679" s="35"/>
      <c r="N679" s="76">
        <v>0.5</v>
      </c>
      <c r="T679" s="35"/>
      <c r="U679" s="31">
        <v>15</v>
      </c>
      <c r="W679" s="20" t="s">
        <v>1405</v>
      </c>
      <c r="X679" s="71" t="e">
        <f t="shared" si="132"/>
        <v>#DIV/0!</v>
      </c>
      <c r="Y679" s="71" t="e">
        <f t="shared" si="133"/>
        <v>#DIV/0!</v>
      </c>
      <c r="Z679" s="88" t="e">
        <f t="shared" si="134"/>
        <v>#DIV/0!</v>
      </c>
      <c r="AA679" s="88" t="e">
        <f t="shared" si="135"/>
        <v>#DIV/0!</v>
      </c>
      <c r="AB679" s="90" t="e">
        <f t="shared" si="136"/>
        <v>#DIV/0!</v>
      </c>
      <c r="AC679" s="31">
        <f t="shared" si="137"/>
        <v>0</v>
      </c>
      <c r="AD679" s="88" t="e">
        <f t="shared" si="138"/>
        <v>#DIV/0!</v>
      </c>
      <c r="AE679" s="88" t="e">
        <f t="shared" si="139"/>
        <v>#DIV/0!</v>
      </c>
      <c r="AF679" s="88" t="e">
        <f t="shared" si="140"/>
        <v>#DIV/0!</v>
      </c>
      <c r="AG679" s="88" t="e">
        <f t="shared" si="141"/>
        <v>#DIV/0!</v>
      </c>
      <c r="AH679" s="88" t="e">
        <f t="shared" si="142"/>
        <v>#DIV/0!</v>
      </c>
      <c r="AI679" s="88" t="e">
        <f t="shared" si="143"/>
        <v>#DIV/0!</v>
      </c>
      <c r="AJ679" s="93" t="s">
        <v>4191</v>
      </c>
      <c r="AK679" s="120"/>
    </row>
    <row r="680" spans="1:37" x14ac:dyDescent="0.2">
      <c r="A680" s="2" t="s">
        <v>1409</v>
      </c>
      <c r="B680" s="2" t="s">
        <v>224</v>
      </c>
      <c r="D680" s="2" t="s">
        <v>2785</v>
      </c>
      <c r="E680" t="s">
        <v>3302</v>
      </c>
      <c r="F680" s="2" t="s">
        <v>1409</v>
      </c>
      <c r="G680" s="2" t="s">
        <v>1408</v>
      </c>
      <c r="H680" s="2" t="s">
        <v>1410</v>
      </c>
      <c r="I680" s="18">
        <v>2</v>
      </c>
      <c r="J680" s="27" t="s">
        <v>4192</v>
      </c>
      <c r="K680" t="s">
        <v>224</v>
      </c>
      <c r="L680" s="31">
        <v>2</v>
      </c>
      <c r="N680" s="75" t="s">
        <v>20</v>
      </c>
      <c r="T680" s="31">
        <v>2</v>
      </c>
      <c r="U680" s="31">
        <v>15</v>
      </c>
      <c r="V680" t="s">
        <v>3302</v>
      </c>
      <c r="W680" s="2" t="s">
        <v>1409</v>
      </c>
      <c r="X680" s="71" t="e">
        <f t="shared" si="132"/>
        <v>#VALUE!</v>
      </c>
      <c r="Y680" s="71" t="e">
        <f t="shared" si="133"/>
        <v>#VALUE!</v>
      </c>
      <c r="Z680" s="88" t="e">
        <f t="shared" si="134"/>
        <v>#VALUE!</v>
      </c>
      <c r="AA680" s="88" t="e">
        <f t="shared" si="135"/>
        <v>#VALUE!</v>
      </c>
      <c r="AB680" s="90" t="e">
        <f t="shared" si="136"/>
        <v>#VALUE!</v>
      </c>
      <c r="AC680" s="31">
        <f t="shared" si="137"/>
        <v>960</v>
      </c>
      <c r="AD680" s="88" t="e">
        <f t="shared" si="138"/>
        <v>#VALUE!</v>
      </c>
      <c r="AE680" s="88" t="e">
        <f t="shared" si="139"/>
        <v>#VALUE!</v>
      </c>
      <c r="AF680" s="88" t="e">
        <f t="shared" si="140"/>
        <v>#VALUE!</v>
      </c>
      <c r="AG680" s="88" t="e">
        <f t="shared" si="141"/>
        <v>#VALUE!</v>
      </c>
      <c r="AH680" s="141" t="e">
        <f t="shared" si="142"/>
        <v>#VALUE!</v>
      </c>
      <c r="AI680" s="141" t="e">
        <f t="shared" si="143"/>
        <v>#VALUE!</v>
      </c>
      <c r="AJ680" s="93" t="s">
        <v>4193</v>
      </c>
      <c r="AK680" s="118" t="s">
        <v>4194</v>
      </c>
    </row>
    <row r="681" spans="1:37" ht="16" x14ac:dyDescent="0.2">
      <c r="A681" s="2" t="s">
        <v>1378</v>
      </c>
      <c r="B681" s="2" t="s">
        <v>20</v>
      </c>
      <c r="C681" s="2" t="s">
        <v>2788</v>
      </c>
      <c r="D681" s="2" t="s">
        <v>2789</v>
      </c>
      <c r="E681" t="s">
        <v>2787</v>
      </c>
      <c r="F681" s="2" t="s">
        <v>1413</v>
      </c>
      <c r="G681" s="2" t="s">
        <v>1412</v>
      </c>
      <c r="H681" s="2" t="s">
        <v>1377</v>
      </c>
      <c r="I681">
        <v>2</v>
      </c>
      <c r="J681" s="26" t="s">
        <v>3884</v>
      </c>
      <c r="K681" s="26" t="s">
        <v>4171</v>
      </c>
      <c r="L681" s="31">
        <v>2</v>
      </c>
      <c r="M681" t="s">
        <v>3500</v>
      </c>
      <c r="N681" s="75">
        <v>2.5</v>
      </c>
      <c r="O681">
        <v>5</v>
      </c>
      <c r="P681">
        <v>10</v>
      </c>
      <c r="T681" s="31">
        <v>2</v>
      </c>
      <c r="U681" s="31">
        <v>15</v>
      </c>
      <c r="V681" t="s">
        <v>2787</v>
      </c>
      <c r="W681" s="2" t="s">
        <v>1413</v>
      </c>
      <c r="X681" s="71">
        <f t="shared" si="132"/>
        <v>2.5</v>
      </c>
      <c r="Y681" s="71" t="e">
        <f t="shared" si="133"/>
        <v>#DIV/0!</v>
      </c>
      <c r="Z681" s="88">
        <f t="shared" si="134"/>
        <v>5</v>
      </c>
      <c r="AA681" s="88" t="e">
        <f t="shared" si="135"/>
        <v>#DIV/0!</v>
      </c>
      <c r="AB681" s="90">
        <f t="shared" si="136"/>
        <v>2.6041666666666665E-3</v>
      </c>
      <c r="AC681" s="31">
        <f t="shared" si="137"/>
        <v>960</v>
      </c>
      <c r="AD681" s="88">
        <f t="shared" si="138"/>
        <v>5.2083333333333333E-4</v>
      </c>
      <c r="AE681" s="88" t="e">
        <f t="shared" si="139"/>
        <v>#DIV/0!</v>
      </c>
      <c r="AF681" s="88">
        <f t="shared" si="140"/>
        <v>1.6666666666666666E-2</v>
      </c>
      <c r="AG681" s="88" t="e">
        <f t="shared" si="141"/>
        <v>#DIV/0!</v>
      </c>
      <c r="AH681" s="88">
        <f t="shared" si="142"/>
        <v>8.3333333333333332E-3</v>
      </c>
      <c r="AI681" s="88" t="e">
        <f t="shared" si="143"/>
        <v>#DIV/0!</v>
      </c>
      <c r="AJ681" s="94" t="s">
        <v>4454</v>
      </c>
      <c r="AK681" s="118" t="s">
        <v>4195</v>
      </c>
    </row>
    <row r="682" spans="1:37" ht="16" x14ac:dyDescent="0.2">
      <c r="A682" s="2" t="s">
        <v>221</v>
      </c>
      <c r="B682" s="2" t="s">
        <v>20</v>
      </c>
      <c r="C682" s="2" t="s">
        <v>2788</v>
      </c>
      <c r="D682" s="2" t="s">
        <v>2789</v>
      </c>
      <c r="E682" t="s">
        <v>2787</v>
      </c>
      <c r="F682" s="2" t="s">
        <v>1413</v>
      </c>
      <c r="G682" s="2" t="s">
        <v>1412</v>
      </c>
      <c r="H682" s="2" t="s">
        <v>1382</v>
      </c>
      <c r="I682">
        <v>2</v>
      </c>
      <c r="J682" s="26" t="s">
        <v>3884</v>
      </c>
      <c r="K682" s="26" t="s">
        <v>4171</v>
      </c>
      <c r="L682" s="31">
        <v>2</v>
      </c>
      <c r="M682" t="s">
        <v>3500</v>
      </c>
      <c r="N682" s="75">
        <v>2.5</v>
      </c>
      <c r="O682">
        <v>5</v>
      </c>
      <c r="P682">
        <v>10</v>
      </c>
      <c r="T682" s="31">
        <v>2</v>
      </c>
      <c r="U682" s="31">
        <v>15</v>
      </c>
      <c r="V682" t="s">
        <v>2787</v>
      </c>
      <c r="W682" s="2" t="s">
        <v>1413</v>
      </c>
      <c r="X682" s="71">
        <f t="shared" si="132"/>
        <v>2.5</v>
      </c>
      <c r="Y682" s="71" t="e">
        <f t="shared" si="133"/>
        <v>#DIV/0!</v>
      </c>
      <c r="Z682" s="88">
        <f t="shared" si="134"/>
        <v>5</v>
      </c>
      <c r="AA682" s="88" t="e">
        <f t="shared" si="135"/>
        <v>#DIV/0!</v>
      </c>
      <c r="AB682" s="90">
        <f t="shared" si="136"/>
        <v>2.6041666666666665E-3</v>
      </c>
      <c r="AC682" s="31">
        <f t="shared" si="137"/>
        <v>960</v>
      </c>
      <c r="AD682" s="88">
        <f t="shared" si="138"/>
        <v>5.2083333333333333E-4</v>
      </c>
      <c r="AE682" s="88" t="e">
        <f t="shared" si="139"/>
        <v>#DIV/0!</v>
      </c>
      <c r="AF682" s="88">
        <f t="shared" si="140"/>
        <v>1.6666666666666666E-2</v>
      </c>
      <c r="AG682" s="88" t="e">
        <f t="shared" si="141"/>
        <v>#DIV/0!</v>
      </c>
      <c r="AH682" s="88">
        <f t="shared" si="142"/>
        <v>8.3333333333333332E-3</v>
      </c>
      <c r="AI682" s="88" t="e">
        <f t="shared" si="143"/>
        <v>#DIV/0!</v>
      </c>
      <c r="AJ682" s="94" t="s">
        <v>4454</v>
      </c>
      <c r="AK682" s="118" t="s">
        <v>4195</v>
      </c>
    </row>
    <row r="683" spans="1:37" ht="32" x14ac:dyDescent="0.2">
      <c r="A683" s="2" t="s">
        <v>221</v>
      </c>
      <c r="B683" s="2" t="s">
        <v>1381</v>
      </c>
      <c r="C683" s="2"/>
      <c r="D683" s="2" t="s">
        <v>2791</v>
      </c>
      <c r="E683" t="s">
        <v>2790</v>
      </c>
      <c r="F683" s="2" t="s">
        <v>1415</v>
      </c>
      <c r="G683" s="2" t="s">
        <v>1414</v>
      </c>
      <c r="H683" s="2" t="s">
        <v>1382</v>
      </c>
      <c r="I683">
        <v>2</v>
      </c>
      <c r="J683" s="26" t="s">
        <v>3884</v>
      </c>
      <c r="K683" s="26" t="s">
        <v>4171</v>
      </c>
      <c r="L683" s="31">
        <v>2</v>
      </c>
      <c r="M683" t="s">
        <v>3500</v>
      </c>
      <c r="N683" s="75">
        <v>0.1</v>
      </c>
      <c r="O683">
        <v>0.02</v>
      </c>
      <c r="Q683" s="18">
        <v>5.0000000000000001E-3</v>
      </c>
      <c r="R683" s="18">
        <v>0.04</v>
      </c>
      <c r="S683" t="s">
        <v>2995</v>
      </c>
      <c r="T683" s="31">
        <v>2</v>
      </c>
      <c r="U683" s="31">
        <v>15</v>
      </c>
      <c r="V683" t="s">
        <v>2790</v>
      </c>
      <c r="W683" s="2" t="s">
        <v>1415</v>
      </c>
      <c r="X683" s="71">
        <f t="shared" si="132"/>
        <v>25</v>
      </c>
      <c r="Y683" s="71">
        <f t="shared" si="133"/>
        <v>100</v>
      </c>
      <c r="Z683" s="88">
        <f t="shared" si="134"/>
        <v>50</v>
      </c>
      <c r="AA683" s="88">
        <f t="shared" si="135"/>
        <v>200</v>
      </c>
      <c r="AB683" s="90">
        <f t="shared" si="136"/>
        <v>1.0416666666666667E-4</v>
      </c>
      <c r="AC683" s="31">
        <f t="shared" si="137"/>
        <v>960</v>
      </c>
      <c r="AD683" s="88">
        <f t="shared" si="138"/>
        <v>5.2083333333333339E-3</v>
      </c>
      <c r="AE683" s="88">
        <f t="shared" si="139"/>
        <v>2.0833333333333336E-2</v>
      </c>
      <c r="AF683" s="88">
        <f t="shared" si="140"/>
        <v>0.16666666666666669</v>
      </c>
      <c r="AG683" s="88">
        <f t="shared" si="141"/>
        <v>0.66666666666666674</v>
      </c>
      <c r="AH683" s="88" t="e">
        <f t="shared" si="142"/>
        <v>#DIV/0!</v>
      </c>
      <c r="AI683" s="88">
        <f t="shared" si="143"/>
        <v>8.3333333333333343E-2</v>
      </c>
      <c r="AJ683" s="94" t="s">
        <v>4454</v>
      </c>
      <c r="AK683" s="119" t="s">
        <v>4478</v>
      </c>
    </row>
    <row r="684" spans="1:37" ht="32" x14ac:dyDescent="0.2">
      <c r="A684" s="2" t="s">
        <v>1378</v>
      </c>
      <c r="B684" s="2" t="s">
        <v>1381</v>
      </c>
      <c r="C684" s="2"/>
      <c r="D684" s="2" t="s">
        <v>2791</v>
      </c>
      <c r="E684" t="s">
        <v>2790</v>
      </c>
      <c r="F684" s="2" t="s">
        <v>1415</v>
      </c>
      <c r="G684" s="2" t="s">
        <v>1414</v>
      </c>
      <c r="H684" s="2" t="s">
        <v>1377</v>
      </c>
      <c r="I684">
        <v>2</v>
      </c>
      <c r="J684" s="26" t="s">
        <v>3884</v>
      </c>
      <c r="K684" s="26" t="s">
        <v>4171</v>
      </c>
      <c r="L684" s="31">
        <v>2</v>
      </c>
      <c r="M684" t="s">
        <v>3500</v>
      </c>
      <c r="N684" s="75">
        <v>0.1</v>
      </c>
      <c r="O684">
        <v>0.02</v>
      </c>
      <c r="Q684" s="18">
        <v>5.0000000000000001E-3</v>
      </c>
      <c r="R684" s="18">
        <v>0.04</v>
      </c>
      <c r="S684" t="s">
        <v>2995</v>
      </c>
      <c r="T684" s="31">
        <v>2</v>
      </c>
      <c r="U684" s="31">
        <v>15</v>
      </c>
      <c r="V684" t="s">
        <v>2790</v>
      </c>
      <c r="W684" s="2" t="s">
        <v>1415</v>
      </c>
      <c r="X684" s="71">
        <f t="shared" si="132"/>
        <v>25</v>
      </c>
      <c r="Y684" s="71">
        <f t="shared" si="133"/>
        <v>100</v>
      </c>
      <c r="Z684" s="88">
        <f t="shared" si="134"/>
        <v>50</v>
      </c>
      <c r="AA684" s="88">
        <f t="shared" si="135"/>
        <v>200</v>
      </c>
      <c r="AB684" s="90">
        <f t="shared" si="136"/>
        <v>1.0416666666666667E-4</v>
      </c>
      <c r="AC684" s="31">
        <f t="shared" si="137"/>
        <v>960</v>
      </c>
      <c r="AD684" s="88">
        <f t="shared" si="138"/>
        <v>5.2083333333333339E-3</v>
      </c>
      <c r="AE684" s="88">
        <f t="shared" si="139"/>
        <v>2.0833333333333336E-2</v>
      </c>
      <c r="AF684" s="88">
        <f t="shared" si="140"/>
        <v>0.16666666666666669</v>
      </c>
      <c r="AG684" s="88">
        <f t="shared" si="141"/>
        <v>0.66666666666666674</v>
      </c>
      <c r="AH684" s="88" t="e">
        <f t="shared" si="142"/>
        <v>#DIV/0!</v>
      </c>
      <c r="AI684" s="88">
        <f t="shared" si="143"/>
        <v>8.3333333333333343E-2</v>
      </c>
      <c r="AJ684" s="94" t="s">
        <v>4454</v>
      </c>
      <c r="AK684" s="119" t="s">
        <v>4478</v>
      </c>
    </row>
    <row r="685" spans="1:37" ht="32" x14ac:dyDescent="0.2">
      <c r="A685" s="2" t="s">
        <v>1378</v>
      </c>
      <c r="B685" s="2" t="s">
        <v>1381</v>
      </c>
      <c r="C685" s="2"/>
      <c r="D685" s="2" t="s">
        <v>2793</v>
      </c>
      <c r="E685" t="s">
        <v>2792</v>
      </c>
      <c r="F685" s="2" t="s">
        <v>1417</v>
      </c>
      <c r="G685" s="2" t="s">
        <v>1416</v>
      </c>
      <c r="H685" s="2" t="s">
        <v>1377</v>
      </c>
      <c r="I685">
        <v>3</v>
      </c>
      <c r="J685" s="26" t="s">
        <v>4170</v>
      </c>
      <c r="K685" s="26" t="s">
        <v>4171</v>
      </c>
      <c r="L685" s="31">
        <v>3</v>
      </c>
      <c r="M685" t="s">
        <v>4172</v>
      </c>
      <c r="N685" s="75">
        <v>0.5</v>
      </c>
      <c r="O685">
        <v>0.01</v>
      </c>
      <c r="Q685" s="18">
        <v>0.01</v>
      </c>
      <c r="R685" s="18">
        <v>0.02</v>
      </c>
      <c r="S685" t="s">
        <v>2995</v>
      </c>
      <c r="T685" s="31">
        <v>4.2</v>
      </c>
      <c r="U685" s="31">
        <v>15</v>
      </c>
      <c r="V685" t="s">
        <v>2792</v>
      </c>
      <c r="W685" s="2" t="s">
        <v>1417</v>
      </c>
      <c r="X685" s="72">
        <f t="shared" si="132"/>
        <v>119.04761904761904</v>
      </c>
      <c r="Y685" s="71">
        <f t="shared" si="133"/>
        <v>119.04761904761904</v>
      </c>
      <c r="Z685" s="88">
        <f t="shared" si="134"/>
        <v>500</v>
      </c>
      <c r="AA685" s="88">
        <f t="shared" si="135"/>
        <v>500</v>
      </c>
      <c r="AB685" s="90">
        <f t="shared" si="136"/>
        <v>2.48015873015873E-4</v>
      </c>
      <c r="AC685" s="31">
        <f t="shared" si="137"/>
        <v>2016</v>
      </c>
      <c r="AD685" s="88">
        <f t="shared" si="138"/>
        <v>2.48015873015873E-2</v>
      </c>
      <c r="AE685" s="88">
        <f t="shared" si="139"/>
        <v>2.48015873015873E-2</v>
      </c>
      <c r="AF685" s="102">
        <f t="shared" si="140"/>
        <v>0.79365079365079361</v>
      </c>
      <c r="AG685" s="88">
        <f t="shared" si="141"/>
        <v>0.79365079365079361</v>
      </c>
      <c r="AH685" s="88" t="e">
        <f t="shared" si="142"/>
        <v>#DIV/0!</v>
      </c>
      <c r="AI685" s="88">
        <f t="shared" si="143"/>
        <v>0.3968253968253968</v>
      </c>
      <c r="AJ685" s="94" t="s">
        <v>4479</v>
      </c>
      <c r="AK685" s="118" t="s">
        <v>4174</v>
      </c>
    </row>
    <row r="686" spans="1:37" ht="32" x14ac:dyDescent="0.2">
      <c r="A686" s="2" t="s">
        <v>221</v>
      </c>
      <c r="B686" s="2" t="s">
        <v>1381</v>
      </c>
      <c r="C686" s="2"/>
      <c r="D686" s="2" t="s">
        <v>2793</v>
      </c>
      <c r="E686" t="s">
        <v>2792</v>
      </c>
      <c r="F686" s="2" t="s">
        <v>1417</v>
      </c>
      <c r="G686" s="2" t="s">
        <v>1416</v>
      </c>
      <c r="H686" s="2" t="s">
        <v>1382</v>
      </c>
      <c r="I686">
        <v>3</v>
      </c>
      <c r="J686" s="26" t="s">
        <v>4170</v>
      </c>
      <c r="K686" s="26" t="s">
        <v>4171</v>
      </c>
      <c r="L686" s="31">
        <v>3</v>
      </c>
      <c r="M686" t="s">
        <v>4172</v>
      </c>
      <c r="N686" s="75">
        <v>0.5</v>
      </c>
      <c r="O686">
        <v>0.01</v>
      </c>
      <c r="Q686" s="18">
        <v>0.01</v>
      </c>
      <c r="R686" s="18">
        <v>0.02</v>
      </c>
      <c r="S686" t="s">
        <v>2995</v>
      </c>
      <c r="T686" s="31">
        <v>4.2</v>
      </c>
      <c r="U686" s="31">
        <v>15</v>
      </c>
      <c r="V686" t="s">
        <v>2792</v>
      </c>
      <c r="W686" s="2" t="s">
        <v>1417</v>
      </c>
      <c r="X686" s="72">
        <f t="shared" si="132"/>
        <v>119.04761904761904</v>
      </c>
      <c r="Y686" s="71">
        <f t="shared" si="133"/>
        <v>119.04761904761904</v>
      </c>
      <c r="Z686" s="88">
        <f t="shared" si="134"/>
        <v>500</v>
      </c>
      <c r="AA686" s="88">
        <f t="shared" si="135"/>
        <v>500</v>
      </c>
      <c r="AB686" s="90">
        <f t="shared" si="136"/>
        <v>2.48015873015873E-4</v>
      </c>
      <c r="AC686" s="31">
        <f t="shared" si="137"/>
        <v>2016</v>
      </c>
      <c r="AD686" s="88">
        <f t="shared" si="138"/>
        <v>2.48015873015873E-2</v>
      </c>
      <c r="AE686" s="88">
        <f t="shared" si="139"/>
        <v>2.48015873015873E-2</v>
      </c>
      <c r="AF686" s="102">
        <f t="shared" si="140"/>
        <v>0.79365079365079361</v>
      </c>
      <c r="AG686" s="88">
        <f t="shared" si="141"/>
        <v>0.79365079365079361</v>
      </c>
      <c r="AH686" s="88" t="e">
        <f t="shared" si="142"/>
        <v>#DIV/0!</v>
      </c>
      <c r="AI686" s="88">
        <f t="shared" si="143"/>
        <v>0.3968253968253968</v>
      </c>
      <c r="AJ686" s="94" t="s">
        <v>4479</v>
      </c>
      <c r="AK686" s="118" t="s">
        <v>4174</v>
      </c>
    </row>
    <row r="687" spans="1:37" ht="32" x14ac:dyDescent="0.2">
      <c r="A687" s="2" t="s">
        <v>221</v>
      </c>
      <c r="B687" s="2" t="s">
        <v>1381</v>
      </c>
      <c r="C687" s="2"/>
      <c r="D687" s="2" t="s">
        <v>2795</v>
      </c>
      <c r="E687" t="s">
        <v>2794</v>
      </c>
      <c r="F687" s="2" t="s">
        <v>1420</v>
      </c>
      <c r="G687" s="2" t="s">
        <v>1419</v>
      </c>
      <c r="H687" s="2" t="s">
        <v>1382</v>
      </c>
      <c r="I687">
        <v>2</v>
      </c>
      <c r="J687" s="26" t="s">
        <v>3884</v>
      </c>
      <c r="K687" s="26" t="s">
        <v>4171</v>
      </c>
      <c r="L687" s="31">
        <v>2</v>
      </c>
      <c r="M687" t="s">
        <v>3500</v>
      </c>
      <c r="N687" s="75">
        <v>0.5</v>
      </c>
      <c r="O687">
        <v>2</v>
      </c>
      <c r="Q687" s="18">
        <v>2</v>
      </c>
      <c r="R687" s="18">
        <v>2</v>
      </c>
      <c r="S687" t="s">
        <v>2995</v>
      </c>
      <c r="T687" s="31">
        <v>2</v>
      </c>
      <c r="U687" s="31">
        <v>15</v>
      </c>
      <c r="V687" t="s">
        <v>2794</v>
      </c>
      <c r="W687" s="2" t="s">
        <v>1420</v>
      </c>
      <c r="X687" s="71">
        <f t="shared" si="132"/>
        <v>1.25</v>
      </c>
      <c r="Y687" s="71">
        <f t="shared" si="133"/>
        <v>1.25</v>
      </c>
      <c r="Z687" s="88">
        <f t="shared" si="134"/>
        <v>2.5</v>
      </c>
      <c r="AA687" s="88">
        <f t="shared" si="135"/>
        <v>2.5</v>
      </c>
      <c r="AB687" s="90">
        <f t="shared" si="136"/>
        <v>5.2083333333333333E-4</v>
      </c>
      <c r="AC687" s="31">
        <f t="shared" si="137"/>
        <v>960</v>
      </c>
      <c r="AD687" s="88">
        <f t="shared" si="138"/>
        <v>2.6041666666666666E-4</v>
      </c>
      <c r="AE687" s="88">
        <f t="shared" si="139"/>
        <v>2.6041666666666666E-4</v>
      </c>
      <c r="AF687" s="88">
        <f t="shared" si="140"/>
        <v>8.3333333333333332E-3</v>
      </c>
      <c r="AG687" s="88">
        <f t="shared" si="141"/>
        <v>8.3333333333333332E-3</v>
      </c>
      <c r="AH687" s="88" t="e">
        <f t="shared" si="142"/>
        <v>#DIV/0!</v>
      </c>
      <c r="AI687" s="88">
        <f t="shared" si="143"/>
        <v>8.3333333333333332E-3</v>
      </c>
      <c r="AJ687" s="94" t="s">
        <v>4454</v>
      </c>
      <c r="AK687" s="119" t="s">
        <v>4480</v>
      </c>
    </row>
    <row r="688" spans="1:37" ht="32" x14ac:dyDescent="0.2">
      <c r="A688" s="2" t="s">
        <v>1378</v>
      </c>
      <c r="B688" s="2" t="s">
        <v>1381</v>
      </c>
      <c r="C688" s="2"/>
      <c r="D688" s="2" t="s">
        <v>2795</v>
      </c>
      <c r="E688" t="s">
        <v>2794</v>
      </c>
      <c r="F688" s="2" t="s">
        <v>1420</v>
      </c>
      <c r="G688" s="2" t="s">
        <v>1419</v>
      </c>
      <c r="H688" s="2" t="s">
        <v>1377</v>
      </c>
      <c r="I688">
        <v>2</v>
      </c>
      <c r="J688" s="26" t="s">
        <v>3884</v>
      </c>
      <c r="K688" s="26" t="s">
        <v>4171</v>
      </c>
      <c r="L688" s="31">
        <v>2</v>
      </c>
      <c r="M688" t="s">
        <v>3500</v>
      </c>
      <c r="N688" s="75">
        <v>0.5</v>
      </c>
      <c r="O688">
        <v>2</v>
      </c>
      <c r="Q688" s="18">
        <v>2</v>
      </c>
      <c r="R688" s="18">
        <v>2</v>
      </c>
      <c r="S688" t="s">
        <v>2995</v>
      </c>
      <c r="T688" s="31">
        <v>2</v>
      </c>
      <c r="U688" s="31">
        <v>15</v>
      </c>
      <c r="V688" t="s">
        <v>2794</v>
      </c>
      <c r="W688" s="2" t="s">
        <v>1420</v>
      </c>
      <c r="X688" s="71">
        <f t="shared" si="132"/>
        <v>1.25</v>
      </c>
      <c r="Y688" s="71">
        <f t="shared" si="133"/>
        <v>1.25</v>
      </c>
      <c r="Z688" s="88">
        <f t="shared" si="134"/>
        <v>2.5</v>
      </c>
      <c r="AA688" s="88">
        <f t="shared" si="135"/>
        <v>2.5</v>
      </c>
      <c r="AB688" s="90">
        <f t="shared" si="136"/>
        <v>5.2083333333333333E-4</v>
      </c>
      <c r="AC688" s="31">
        <f t="shared" si="137"/>
        <v>960</v>
      </c>
      <c r="AD688" s="88">
        <f t="shared" si="138"/>
        <v>2.6041666666666666E-4</v>
      </c>
      <c r="AE688" s="88">
        <f t="shared" si="139"/>
        <v>2.6041666666666666E-4</v>
      </c>
      <c r="AF688" s="88">
        <f t="shared" si="140"/>
        <v>8.3333333333333332E-3</v>
      </c>
      <c r="AG688" s="88">
        <f t="shared" si="141"/>
        <v>8.3333333333333332E-3</v>
      </c>
      <c r="AH688" s="88" t="e">
        <f t="shared" si="142"/>
        <v>#DIV/0!</v>
      </c>
      <c r="AI688" s="88">
        <f t="shared" si="143"/>
        <v>8.3333333333333332E-3</v>
      </c>
      <c r="AJ688" s="94" t="s">
        <v>4454</v>
      </c>
      <c r="AK688" s="119" t="s">
        <v>4480</v>
      </c>
    </row>
    <row r="689" spans="1:37" ht="32" x14ac:dyDescent="0.2">
      <c r="A689" s="2" t="s">
        <v>1378</v>
      </c>
      <c r="B689" s="2" t="s">
        <v>1381</v>
      </c>
      <c r="C689" s="2"/>
      <c r="D689" s="2" t="s">
        <v>2797</v>
      </c>
      <c r="E689" t="s">
        <v>2796</v>
      </c>
      <c r="F689" s="2" t="s">
        <v>1422</v>
      </c>
      <c r="G689" s="2" t="s">
        <v>1421</v>
      </c>
      <c r="H689" s="2" t="s">
        <v>1377</v>
      </c>
      <c r="I689">
        <v>2</v>
      </c>
      <c r="J689" s="26" t="s">
        <v>3884</v>
      </c>
      <c r="K689" s="26" t="s">
        <v>4171</v>
      </c>
      <c r="L689" s="31">
        <v>2</v>
      </c>
      <c r="M689" t="s">
        <v>3500</v>
      </c>
      <c r="N689" s="75">
        <v>0.5</v>
      </c>
      <c r="O689">
        <v>2</v>
      </c>
      <c r="Q689" s="18">
        <v>2</v>
      </c>
      <c r="R689" s="18">
        <v>4</v>
      </c>
      <c r="S689" t="s">
        <v>2983</v>
      </c>
      <c r="T689" s="31">
        <v>2</v>
      </c>
      <c r="U689" s="31">
        <v>15</v>
      </c>
      <c r="V689" t="s">
        <v>2796</v>
      </c>
      <c r="W689" s="2" t="s">
        <v>1422</v>
      </c>
      <c r="X689" s="71">
        <f t="shared" si="132"/>
        <v>1.25</v>
      </c>
      <c r="Y689" s="71">
        <f t="shared" si="133"/>
        <v>1.25</v>
      </c>
      <c r="Z689" s="88">
        <f t="shared" si="134"/>
        <v>2.5</v>
      </c>
      <c r="AA689" s="88">
        <f t="shared" si="135"/>
        <v>2.5</v>
      </c>
      <c r="AB689" s="90">
        <f t="shared" si="136"/>
        <v>5.2083333333333333E-4</v>
      </c>
      <c r="AC689" s="31">
        <f t="shared" si="137"/>
        <v>960</v>
      </c>
      <c r="AD689" s="88">
        <f t="shared" si="138"/>
        <v>2.6041666666666666E-4</v>
      </c>
      <c r="AE689" s="88">
        <f t="shared" si="139"/>
        <v>2.6041666666666666E-4</v>
      </c>
      <c r="AF689" s="88">
        <f t="shared" si="140"/>
        <v>8.3333333333333332E-3</v>
      </c>
      <c r="AG689" s="88">
        <f t="shared" si="141"/>
        <v>8.3333333333333332E-3</v>
      </c>
      <c r="AH689" s="88" t="e">
        <f t="shared" si="142"/>
        <v>#DIV/0!</v>
      </c>
      <c r="AI689" s="88">
        <f t="shared" si="143"/>
        <v>4.1666666666666666E-3</v>
      </c>
      <c r="AJ689" s="94" t="s">
        <v>4454</v>
      </c>
      <c r="AK689" s="119" t="s">
        <v>4481</v>
      </c>
    </row>
    <row r="690" spans="1:37" ht="32" x14ac:dyDescent="0.2">
      <c r="A690" s="2" t="s">
        <v>221</v>
      </c>
      <c r="B690" s="2" t="s">
        <v>1381</v>
      </c>
      <c r="C690" s="2"/>
      <c r="D690" s="2" t="s">
        <v>2797</v>
      </c>
      <c r="E690" t="s">
        <v>2796</v>
      </c>
      <c r="F690" s="2" t="s">
        <v>1422</v>
      </c>
      <c r="G690" s="2" t="s">
        <v>1421</v>
      </c>
      <c r="H690" s="2" t="s">
        <v>1382</v>
      </c>
      <c r="I690">
        <v>2</v>
      </c>
      <c r="J690" s="26" t="s">
        <v>3884</v>
      </c>
      <c r="K690" s="26" t="s">
        <v>4171</v>
      </c>
      <c r="L690" s="31">
        <v>2</v>
      </c>
      <c r="M690" t="s">
        <v>3500</v>
      </c>
      <c r="N690" s="75">
        <v>0.5</v>
      </c>
      <c r="O690">
        <v>2</v>
      </c>
      <c r="Q690" s="18">
        <v>2</v>
      </c>
      <c r="R690" s="18">
        <v>4</v>
      </c>
      <c r="S690" t="s">
        <v>2983</v>
      </c>
      <c r="T690" s="31">
        <v>2</v>
      </c>
      <c r="U690" s="31">
        <v>15</v>
      </c>
      <c r="V690" t="s">
        <v>2796</v>
      </c>
      <c r="W690" s="2" t="s">
        <v>1422</v>
      </c>
      <c r="X690" s="71">
        <f t="shared" si="132"/>
        <v>1.25</v>
      </c>
      <c r="Y690" s="71">
        <f t="shared" si="133"/>
        <v>1.25</v>
      </c>
      <c r="Z690" s="88">
        <f t="shared" si="134"/>
        <v>2.5</v>
      </c>
      <c r="AA690" s="88">
        <f t="shared" si="135"/>
        <v>2.5</v>
      </c>
      <c r="AB690" s="90">
        <f t="shared" si="136"/>
        <v>5.2083333333333333E-4</v>
      </c>
      <c r="AC690" s="31">
        <f t="shared" si="137"/>
        <v>960</v>
      </c>
      <c r="AD690" s="88">
        <f t="shared" si="138"/>
        <v>2.6041666666666666E-4</v>
      </c>
      <c r="AE690" s="88">
        <f t="shared" si="139"/>
        <v>2.6041666666666666E-4</v>
      </c>
      <c r="AF690" s="88">
        <f t="shared" si="140"/>
        <v>8.3333333333333332E-3</v>
      </c>
      <c r="AG690" s="88">
        <f t="shared" si="141"/>
        <v>8.3333333333333332E-3</v>
      </c>
      <c r="AH690" s="88" t="e">
        <f t="shared" si="142"/>
        <v>#DIV/0!</v>
      </c>
      <c r="AI690" s="88">
        <f t="shared" si="143"/>
        <v>4.1666666666666666E-3</v>
      </c>
      <c r="AJ690" s="94" t="s">
        <v>4454</v>
      </c>
      <c r="AK690" s="119" t="s">
        <v>4481</v>
      </c>
    </row>
    <row r="691" spans="1:37" ht="16" x14ac:dyDescent="0.2">
      <c r="A691" s="2" t="s">
        <v>1424</v>
      </c>
      <c r="B691" s="2" t="s">
        <v>1428</v>
      </c>
      <c r="C691" s="2"/>
      <c r="D691" s="2" t="s">
        <v>2798</v>
      </c>
      <c r="F691" s="2" t="s">
        <v>1424</v>
      </c>
      <c r="G691" s="2" t="s">
        <v>1423</v>
      </c>
      <c r="H691" s="2" t="s">
        <v>1425</v>
      </c>
      <c r="I691" t="s">
        <v>4202</v>
      </c>
      <c r="J691" s="26" t="s">
        <v>4203</v>
      </c>
      <c r="K691" s="26" t="s">
        <v>4204</v>
      </c>
      <c r="L691" s="31">
        <v>1</v>
      </c>
      <c r="N691" s="75">
        <v>1</v>
      </c>
      <c r="O691">
        <v>0.1</v>
      </c>
      <c r="P691">
        <v>0.2</v>
      </c>
      <c r="T691" s="31">
        <v>1</v>
      </c>
      <c r="U691" s="31">
        <v>15</v>
      </c>
      <c r="W691" s="2" t="s">
        <v>1424</v>
      </c>
      <c r="X691" s="71">
        <f t="shared" si="132"/>
        <v>99.999999999999986</v>
      </c>
      <c r="Y691" s="71" t="e">
        <f t="shared" si="133"/>
        <v>#DIV/0!</v>
      </c>
      <c r="Z691" s="88">
        <f t="shared" si="134"/>
        <v>99.999999999999986</v>
      </c>
      <c r="AA691" s="88" t="e">
        <f t="shared" si="135"/>
        <v>#DIV/0!</v>
      </c>
      <c r="AB691" s="90">
        <f t="shared" si="136"/>
        <v>2.0833333333333333E-3</v>
      </c>
      <c r="AC691" s="31">
        <f t="shared" si="137"/>
        <v>480</v>
      </c>
      <c r="AD691" s="88">
        <f t="shared" si="138"/>
        <v>2.0833333333333332E-2</v>
      </c>
      <c r="AE691" s="88" t="e">
        <f t="shared" si="139"/>
        <v>#DIV/0!</v>
      </c>
      <c r="AF691" s="88">
        <f t="shared" si="140"/>
        <v>0.66666666666666663</v>
      </c>
      <c r="AG691" s="88" t="e">
        <f t="shared" si="141"/>
        <v>#DIV/0!</v>
      </c>
      <c r="AH691" s="88">
        <f t="shared" si="142"/>
        <v>0.33333333333333331</v>
      </c>
      <c r="AI691" s="88" t="e">
        <f t="shared" si="143"/>
        <v>#DIV/0!</v>
      </c>
      <c r="AJ691" s="94" t="s">
        <v>4454</v>
      </c>
      <c r="AK691" s="123" t="s">
        <v>4206</v>
      </c>
    </row>
    <row r="692" spans="1:37" s="19" customFormat="1" x14ac:dyDescent="0.2">
      <c r="A692" s="20" t="s">
        <v>1378</v>
      </c>
      <c r="B692" s="20" t="s">
        <v>20</v>
      </c>
      <c r="C692" s="20"/>
      <c r="D692" s="20"/>
      <c r="F692" s="20" t="s">
        <v>1430</v>
      </c>
      <c r="G692" s="20" t="s">
        <v>1429</v>
      </c>
      <c r="H692" s="20" t="s">
        <v>1377</v>
      </c>
      <c r="L692" s="35"/>
      <c r="N692" s="76">
        <v>1</v>
      </c>
      <c r="T692" s="35"/>
      <c r="U692" s="31">
        <v>15</v>
      </c>
      <c r="W692" s="20" t="s">
        <v>1430</v>
      </c>
      <c r="X692" s="71" t="e">
        <f t="shared" si="132"/>
        <v>#DIV/0!</v>
      </c>
      <c r="Y692" s="71" t="e">
        <f t="shared" si="133"/>
        <v>#DIV/0!</v>
      </c>
      <c r="Z692" s="88" t="e">
        <f t="shared" si="134"/>
        <v>#DIV/0!</v>
      </c>
      <c r="AA692" s="88" t="e">
        <f t="shared" si="135"/>
        <v>#DIV/0!</v>
      </c>
      <c r="AB692" s="90" t="e">
        <f t="shared" si="136"/>
        <v>#DIV/0!</v>
      </c>
      <c r="AC692" s="31">
        <f t="shared" si="137"/>
        <v>0</v>
      </c>
      <c r="AD692" s="88" t="e">
        <f t="shared" si="138"/>
        <v>#DIV/0!</v>
      </c>
      <c r="AE692" s="88" t="e">
        <f t="shared" si="139"/>
        <v>#DIV/0!</v>
      </c>
      <c r="AF692" s="88" t="e">
        <f t="shared" si="140"/>
        <v>#DIV/0!</v>
      </c>
      <c r="AG692" s="88" t="e">
        <f t="shared" si="141"/>
        <v>#DIV/0!</v>
      </c>
      <c r="AH692" s="88" t="e">
        <f t="shared" si="142"/>
        <v>#DIV/0!</v>
      </c>
      <c r="AI692" s="88" t="e">
        <f t="shared" si="143"/>
        <v>#DIV/0!</v>
      </c>
      <c r="AJ692" s="94"/>
      <c r="AK692" s="120"/>
    </row>
    <row r="693" spans="1:37" s="19" customFormat="1" x14ac:dyDescent="0.2">
      <c r="A693" s="20" t="s">
        <v>221</v>
      </c>
      <c r="B693" s="20" t="s">
        <v>20</v>
      </c>
      <c r="C693" s="20"/>
      <c r="D693" s="20"/>
      <c r="F693" s="20" t="s">
        <v>1430</v>
      </c>
      <c r="G693" s="20" t="s">
        <v>1429</v>
      </c>
      <c r="H693" s="20" t="s">
        <v>1382</v>
      </c>
      <c r="L693" s="35"/>
      <c r="N693" s="76">
        <v>1</v>
      </c>
      <c r="T693" s="35"/>
      <c r="U693" s="31">
        <v>15</v>
      </c>
      <c r="W693" s="20" t="s">
        <v>1430</v>
      </c>
      <c r="X693" s="71" t="e">
        <f t="shared" si="132"/>
        <v>#DIV/0!</v>
      </c>
      <c r="Y693" s="71" t="e">
        <f t="shared" si="133"/>
        <v>#DIV/0!</v>
      </c>
      <c r="Z693" s="88" t="e">
        <f t="shared" si="134"/>
        <v>#DIV/0!</v>
      </c>
      <c r="AA693" s="88" t="e">
        <f t="shared" si="135"/>
        <v>#DIV/0!</v>
      </c>
      <c r="AB693" s="90" t="e">
        <f t="shared" si="136"/>
        <v>#DIV/0!</v>
      </c>
      <c r="AC693" s="31">
        <f t="shared" si="137"/>
        <v>0</v>
      </c>
      <c r="AD693" s="88" t="e">
        <f t="shared" si="138"/>
        <v>#DIV/0!</v>
      </c>
      <c r="AE693" s="88" t="e">
        <f t="shared" si="139"/>
        <v>#DIV/0!</v>
      </c>
      <c r="AF693" s="88" t="e">
        <f t="shared" si="140"/>
        <v>#DIV/0!</v>
      </c>
      <c r="AG693" s="88" t="e">
        <f t="shared" si="141"/>
        <v>#DIV/0!</v>
      </c>
      <c r="AH693" s="88" t="e">
        <f t="shared" si="142"/>
        <v>#DIV/0!</v>
      </c>
      <c r="AI693" s="88" t="e">
        <f t="shared" si="143"/>
        <v>#DIV/0!</v>
      </c>
      <c r="AJ693" s="94"/>
      <c r="AK693" s="120"/>
    </row>
    <row r="694" spans="1:37" ht="32" x14ac:dyDescent="0.2">
      <c r="A694" s="13" t="s">
        <v>1378</v>
      </c>
      <c r="B694" s="13" t="s">
        <v>1381</v>
      </c>
      <c r="C694" s="13"/>
      <c r="D694" s="13" t="s">
        <v>2800</v>
      </c>
      <c r="E694" t="s">
        <v>2799</v>
      </c>
      <c r="F694" s="13" t="s">
        <v>1432</v>
      </c>
      <c r="G694" s="13" t="s">
        <v>1431</v>
      </c>
      <c r="H694" s="13" t="s">
        <v>1377</v>
      </c>
      <c r="I694">
        <v>2</v>
      </c>
      <c r="J694" s="47" t="s">
        <v>3884</v>
      </c>
      <c r="K694" s="47" t="s">
        <v>4171</v>
      </c>
      <c r="L694" s="31">
        <v>2</v>
      </c>
      <c r="M694" t="s">
        <v>3500</v>
      </c>
      <c r="N694" s="79">
        <v>5</v>
      </c>
      <c r="O694">
        <v>5</v>
      </c>
      <c r="Q694" s="18">
        <v>3.5</v>
      </c>
      <c r="R694" s="18">
        <v>7</v>
      </c>
      <c r="S694" t="s">
        <v>3017</v>
      </c>
      <c r="T694" s="31">
        <v>2</v>
      </c>
      <c r="U694" s="31">
        <v>15</v>
      </c>
      <c r="V694" t="s">
        <v>2799</v>
      </c>
      <c r="W694" s="13" t="s">
        <v>1432</v>
      </c>
      <c r="X694" s="71">
        <f t="shared" si="132"/>
        <v>5</v>
      </c>
      <c r="Y694" s="71">
        <f t="shared" si="133"/>
        <v>7.1428571428571423</v>
      </c>
      <c r="Z694" s="88">
        <f t="shared" si="134"/>
        <v>10</v>
      </c>
      <c r="AA694" s="88">
        <f t="shared" si="135"/>
        <v>14.285714285714285</v>
      </c>
      <c r="AB694" s="90">
        <f t="shared" si="136"/>
        <v>5.208333333333333E-3</v>
      </c>
      <c r="AC694" s="31">
        <f t="shared" si="137"/>
        <v>960</v>
      </c>
      <c r="AD694" s="88">
        <f t="shared" si="138"/>
        <v>1.0416666666666667E-3</v>
      </c>
      <c r="AE694" s="88">
        <f t="shared" si="139"/>
        <v>1.488095238095238E-3</v>
      </c>
      <c r="AF694" s="88">
        <f t="shared" si="140"/>
        <v>3.3333333333333333E-2</v>
      </c>
      <c r="AG694" s="88">
        <f t="shared" si="141"/>
        <v>4.7619047619047616E-2</v>
      </c>
      <c r="AH694" s="88" t="e">
        <f t="shared" si="142"/>
        <v>#DIV/0!</v>
      </c>
      <c r="AI694" s="88">
        <f t="shared" si="143"/>
        <v>2.3809523809523808E-2</v>
      </c>
      <c r="AJ694" s="94" t="s">
        <v>4454</v>
      </c>
      <c r="AK694" s="119" t="s">
        <v>4482</v>
      </c>
    </row>
    <row r="695" spans="1:37" ht="32" x14ac:dyDescent="0.2">
      <c r="A695" s="13" t="s">
        <v>221</v>
      </c>
      <c r="B695" s="13" t="s">
        <v>1381</v>
      </c>
      <c r="C695" s="13"/>
      <c r="D695" s="13" t="s">
        <v>2802</v>
      </c>
      <c r="E695" t="s">
        <v>2799</v>
      </c>
      <c r="F695" s="13" t="s">
        <v>1432</v>
      </c>
      <c r="G695" s="13" t="s">
        <v>1431</v>
      </c>
      <c r="H695" s="13" t="s">
        <v>1382</v>
      </c>
      <c r="I695">
        <v>2</v>
      </c>
      <c r="J695" s="47" t="s">
        <v>3884</v>
      </c>
      <c r="K695" s="47" t="s">
        <v>4171</v>
      </c>
      <c r="L695" s="31">
        <v>2</v>
      </c>
      <c r="M695" t="s">
        <v>3500</v>
      </c>
      <c r="N695" s="79">
        <v>5</v>
      </c>
      <c r="O695">
        <v>5</v>
      </c>
      <c r="Q695" s="18">
        <v>3.5</v>
      </c>
      <c r="R695" s="18">
        <v>7</v>
      </c>
      <c r="S695" t="s">
        <v>3017</v>
      </c>
      <c r="T695" s="31">
        <v>2</v>
      </c>
      <c r="U695" s="31">
        <v>15</v>
      </c>
      <c r="V695" t="s">
        <v>2799</v>
      </c>
      <c r="W695" s="13" t="s">
        <v>1432</v>
      </c>
      <c r="X695" s="71">
        <f t="shared" si="132"/>
        <v>5</v>
      </c>
      <c r="Y695" s="71">
        <f t="shared" si="133"/>
        <v>7.1428571428571423</v>
      </c>
      <c r="Z695" s="88">
        <f t="shared" si="134"/>
        <v>10</v>
      </c>
      <c r="AA695" s="88">
        <f t="shared" si="135"/>
        <v>14.285714285714285</v>
      </c>
      <c r="AB695" s="90">
        <f t="shared" si="136"/>
        <v>5.208333333333333E-3</v>
      </c>
      <c r="AC695" s="31">
        <f t="shared" si="137"/>
        <v>960</v>
      </c>
      <c r="AD695" s="88">
        <f t="shared" si="138"/>
        <v>1.0416666666666667E-3</v>
      </c>
      <c r="AE695" s="88">
        <f t="shared" si="139"/>
        <v>1.488095238095238E-3</v>
      </c>
      <c r="AF695" s="88">
        <f t="shared" si="140"/>
        <v>3.3333333333333333E-2</v>
      </c>
      <c r="AG695" s="88">
        <f t="shared" si="141"/>
        <v>4.7619047619047616E-2</v>
      </c>
      <c r="AH695" s="88" t="e">
        <f t="shared" si="142"/>
        <v>#DIV/0!</v>
      </c>
      <c r="AI695" s="88">
        <f t="shared" si="143"/>
        <v>2.3809523809523808E-2</v>
      </c>
      <c r="AJ695" s="94" t="s">
        <v>4454</v>
      </c>
      <c r="AK695" s="119" t="s">
        <v>4482</v>
      </c>
    </row>
    <row r="696" spans="1:37" ht="16" x14ac:dyDescent="0.2">
      <c r="A696" s="2" t="s">
        <v>1378</v>
      </c>
      <c r="B696" s="2" t="s">
        <v>1381</v>
      </c>
      <c r="C696" s="2"/>
      <c r="D696" s="2" t="s">
        <v>2804</v>
      </c>
      <c r="E696" t="s">
        <v>2803</v>
      </c>
      <c r="F696" s="2" t="s">
        <v>1436</v>
      </c>
      <c r="G696" s="2" t="s">
        <v>1435</v>
      </c>
      <c r="H696" s="2" t="s">
        <v>1377</v>
      </c>
      <c r="I696">
        <v>2</v>
      </c>
      <c r="J696" s="26" t="s">
        <v>3884</v>
      </c>
      <c r="K696" s="26" t="s">
        <v>4171</v>
      </c>
      <c r="L696" s="31">
        <v>2</v>
      </c>
      <c r="M696" t="s">
        <v>3500</v>
      </c>
      <c r="N696" s="75">
        <v>50</v>
      </c>
      <c r="O696">
        <v>10</v>
      </c>
      <c r="Q696" s="18">
        <v>6</v>
      </c>
      <c r="R696" s="18">
        <v>12</v>
      </c>
      <c r="S696" t="s">
        <v>3017</v>
      </c>
      <c r="T696" s="31">
        <v>2</v>
      </c>
      <c r="U696" s="31">
        <v>15</v>
      </c>
      <c r="V696" t="s">
        <v>2803</v>
      </c>
      <c r="W696" s="2" t="s">
        <v>1436</v>
      </c>
      <c r="X696" s="71">
        <f t="shared" si="132"/>
        <v>25</v>
      </c>
      <c r="Y696" s="71">
        <f t="shared" si="133"/>
        <v>41.666666666666657</v>
      </c>
      <c r="Z696" s="88">
        <f t="shared" si="134"/>
        <v>50</v>
      </c>
      <c r="AA696" s="88">
        <f t="shared" si="135"/>
        <v>83.333333333333314</v>
      </c>
      <c r="AB696" s="90">
        <f t="shared" si="136"/>
        <v>5.2083333333333336E-2</v>
      </c>
      <c r="AC696" s="31">
        <f t="shared" si="137"/>
        <v>960</v>
      </c>
      <c r="AD696" s="88">
        <f t="shared" si="138"/>
        <v>5.2083333333333339E-3</v>
      </c>
      <c r="AE696" s="88">
        <f t="shared" si="139"/>
        <v>8.6805555555555559E-3</v>
      </c>
      <c r="AF696" s="88">
        <f t="shared" si="140"/>
        <v>0.16666666666666669</v>
      </c>
      <c r="AG696" s="88">
        <f t="shared" si="141"/>
        <v>0.27777777777777779</v>
      </c>
      <c r="AH696" s="88" t="e">
        <f t="shared" si="142"/>
        <v>#DIV/0!</v>
      </c>
      <c r="AI696" s="88">
        <f t="shared" si="143"/>
        <v>0.1388888888888889</v>
      </c>
      <c r="AJ696" s="94" t="s">
        <v>4454</v>
      </c>
      <c r="AK696" s="118" t="s">
        <v>4483</v>
      </c>
    </row>
    <row r="697" spans="1:37" ht="16" x14ac:dyDescent="0.2">
      <c r="A697" s="2" t="s">
        <v>221</v>
      </c>
      <c r="B697" s="2" t="s">
        <v>1381</v>
      </c>
      <c r="C697" s="2"/>
      <c r="D697" s="2" t="s">
        <v>2804</v>
      </c>
      <c r="E697" t="s">
        <v>2803</v>
      </c>
      <c r="F697" s="2" t="s">
        <v>1436</v>
      </c>
      <c r="G697" s="2" t="s">
        <v>1435</v>
      </c>
      <c r="H697" s="2" t="s">
        <v>1382</v>
      </c>
      <c r="I697">
        <v>2</v>
      </c>
      <c r="J697" s="26" t="s">
        <v>3884</v>
      </c>
      <c r="K697" s="26" t="s">
        <v>4171</v>
      </c>
      <c r="L697" s="31">
        <v>2</v>
      </c>
      <c r="M697" t="s">
        <v>3500</v>
      </c>
      <c r="N697" s="75">
        <v>50</v>
      </c>
      <c r="O697">
        <v>10</v>
      </c>
      <c r="Q697" s="18">
        <v>6</v>
      </c>
      <c r="R697" s="18">
        <v>12</v>
      </c>
      <c r="S697" t="s">
        <v>3017</v>
      </c>
      <c r="T697" s="31">
        <v>2</v>
      </c>
      <c r="U697" s="31">
        <v>15</v>
      </c>
      <c r="V697" t="s">
        <v>2803</v>
      </c>
      <c r="W697" s="2" t="s">
        <v>1436</v>
      </c>
      <c r="X697" s="71">
        <f t="shared" si="132"/>
        <v>25</v>
      </c>
      <c r="Y697" s="71">
        <f t="shared" si="133"/>
        <v>41.666666666666657</v>
      </c>
      <c r="Z697" s="88">
        <f t="shared" si="134"/>
        <v>50</v>
      </c>
      <c r="AA697" s="88">
        <f t="shared" si="135"/>
        <v>83.333333333333314</v>
      </c>
      <c r="AB697" s="90">
        <f t="shared" si="136"/>
        <v>5.2083333333333336E-2</v>
      </c>
      <c r="AC697" s="31">
        <f t="shared" si="137"/>
        <v>960</v>
      </c>
      <c r="AD697" s="88">
        <f t="shared" si="138"/>
        <v>5.2083333333333339E-3</v>
      </c>
      <c r="AE697" s="88">
        <f t="shared" si="139"/>
        <v>8.6805555555555559E-3</v>
      </c>
      <c r="AF697" s="88">
        <f t="shared" si="140"/>
        <v>0.16666666666666669</v>
      </c>
      <c r="AG697" s="88">
        <f t="shared" si="141"/>
        <v>0.27777777777777779</v>
      </c>
      <c r="AH697" s="88" t="e">
        <f t="shared" si="142"/>
        <v>#DIV/0!</v>
      </c>
      <c r="AI697" s="88">
        <f t="shared" si="143"/>
        <v>0.1388888888888889</v>
      </c>
      <c r="AJ697" s="94" t="s">
        <v>4454</v>
      </c>
      <c r="AK697" s="118" t="s">
        <v>4483</v>
      </c>
    </row>
    <row r="698" spans="1:37" ht="32" x14ac:dyDescent="0.2">
      <c r="A698" s="2" t="s">
        <v>1378</v>
      </c>
      <c r="B698" s="2" t="s">
        <v>1381</v>
      </c>
      <c r="C698" s="2"/>
      <c r="D698" s="2" t="s">
        <v>2806</v>
      </c>
      <c r="E698" t="s">
        <v>2805</v>
      </c>
      <c r="F698" s="2" t="s">
        <v>1438</v>
      </c>
      <c r="G698" s="2" t="s">
        <v>1437</v>
      </c>
      <c r="H698" s="2" t="s">
        <v>1377</v>
      </c>
      <c r="I698">
        <v>2</v>
      </c>
      <c r="J698" s="26" t="s">
        <v>3884</v>
      </c>
      <c r="K698" s="26" t="s">
        <v>4171</v>
      </c>
      <c r="L698" s="31">
        <v>2</v>
      </c>
      <c r="M698" t="s">
        <v>3876</v>
      </c>
      <c r="N698" s="75">
        <v>1</v>
      </c>
      <c r="O698">
        <v>0.2</v>
      </c>
      <c r="Q698" s="18">
        <v>0.2</v>
      </c>
      <c r="R698" s="18">
        <v>1.6</v>
      </c>
      <c r="S698" t="s">
        <v>2995</v>
      </c>
      <c r="T698" s="31">
        <v>2</v>
      </c>
      <c r="U698" s="31">
        <v>15</v>
      </c>
      <c r="V698" t="s">
        <v>2805</v>
      </c>
      <c r="W698" s="2" t="s">
        <v>1438</v>
      </c>
      <c r="X698" s="71">
        <f t="shared" si="132"/>
        <v>24.999999999999996</v>
      </c>
      <c r="Y698" s="71">
        <f t="shared" si="133"/>
        <v>24.999999999999996</v>
      </c>
      <c r="Z698" s="88">
        <f t="shared" si="134"/>
        <v>49.999999999999993</v>
      </c>
      <c r="AA698" s="88">
        <f t="shared" si="135"/>
        <v>49.999999999999993</v>
      </c>
      <c r="AB698" s="90">
        <f t="shared" si="136"/>
        <v>1.0416666666666667E-3</v>
      </c>
      <c r="AC698" s="31">
        <f t="shared" si="137"/>
        <v>960</v>
      </c>
      <c r="AD698" s="88">
        <f t="shared" si="138"/>
        <v>5.208333333333333E-3</v>
      </c>
      <c r="AE698" s="88">
        <f t="shared" si="139"/>
        <v>5.208333333333333E-3</v>
      </c>
      <c r="AF698" s="88">
        <f t="shared" si="140"/>
        <v>0.16666666666666666</v>
      </c>
      <c r="AG698" s="88">
        <f t="shared" si="141"/>
        <v>0.16666666666666666</v>
      </c>
      <c r="AH698" s="88" t="e">
        <f t="shared" si="142"/>
        <v>#DIV/0!</v>
      </c>
      <c r="AI698" s="88">
        <f t="shared" si="143"/>
        <v>2.0833333333333332E-2</v>
      </c>
      <c r="AJ698" s="94" t="s">
        <v>4454</v>
      </c>
      <c r="AK698" s="119" t="s">
        <v>4484</v>
      </c>
    </row>
    <row r="699" spans="1:37" ht="32" x14ac:dyDescent="0.2">
      <c r="A699" s="2" t="s">
        <v>221</v>
      </c>
      <c r="B699" s="2" t="s">
        <v>1381</v>
      </c>
      <c r="C699" s="2"/>
      <c r="D699" s="2" t="s">
        <v>2806</v>
      </c>
      <c r="E699" t="s">
        <v>2805</v>
      </c>
      <c r="F699" s="2" t="s">
        <v>1438</v>
      </c>
      <c r="G699" s="2" t="s">
        <v>1437</v>
      </c>
      <c r="H699" s="2" t="s">
        <v>1382</v>
      </c>
      <c r="I699">
        <v>2</v>
      </c>
      <c r="J699" s="26" t="s">
        <v>3884</v>
      </c>
      <c r="K699" s="26" t="s">
        <v>4171</v>
      </c>
      <c r="L699" s="31">
        <v>2</v>
      </c>
      <c r="M699" t="s">
        <v>3876</v>
      </c>
      <c r="N699" s="75">
        <v>1</v>
      </c>
      <c r="O699">
        <v>0.2</v>
      </c>
      <c r="Q699" s="18">
        <v>0.2</v>
      </c>
      <c r="R699" s="18">
        <v>1.6</v>
      </c>
      <c r="S699" t="s">
        <v>2995</v>
      </c>
      <c r="T699" s="31">
        <v>2</v>
      </c>
      <c r="U699" s="31">
        <v>15</v>
      </c>
      <c r="V699" t="s">
        <v>2805</v>
      </c>
      <c r="W699" s="2" t="s">
        <v>1438</v>
      </c>
      <c r="X699" s="71">
        <f t="shared" si="132"/>
        <v>24.999999999999996</v>
      </c>
      <c r="Y699" s="71">
        <f t="shared" si="133"/>
        <v>24.999999999999996</v>
      </c>
      <c r="Z699" s="88">
        <f t="shared" si="134"/>
        <v>49.999999999999993</v>
      </c>
      <c r="AA699" s="88">
        <f t="shared" si="135"/>
        <v>49.999999999999993</v>
      </c>
      <c r="AB699" s="90">
        <f t="shared" si="136"/>
        <v>1.0416666666666667E-3</v>
      </c>
      <c r="AC699" s="31">
        <f t="shared" si="137"/>
        <v>960</v>
      </c>
      <c r="AD699" s="88">
        <f t="shared" si="138"/>
        <v>5.208333333333333E-3</v>
      </c>
      <c r="AE699" s="88">
        <f t="shared" si="139"/>
        <v>5.208333333333333E-3</v>
      </c>
      <c r="AF699" s="88">
        <f t="shared" si="140"/>
        <v>0.16666666666666666</v>
      </c>
      <c r="AG699" s="88">
        <f t="shared" si="141"/>
        <v>0.16666666666666666</v>
      </c>
      <c r="AH699" s="88" t="e">
        <f t="shared" si="142"/>
        <v>#DIV/0!</v>
      </c>
      <c r="AI699" s="88">
        <f t="shared" si="143"/>
        <v>2.0833333333333332E-2</v>
      </c>
      <c r="AJ699" s="94" t="s">
        <v>4454</v>
      </c>
      <c r="AK699" s="119" t="s">
        <v>4484</v>
      </c>
    </row>
    <row r="700" spans="1:37" ht="32" x14ac:dyDescent="0.2">
      <c r="A700" s="2" t="s">
        <v>221</v>
      </c>
      <c r="B700" s="2" t="s">
        <v>1381</v>
      </c>
      <c r="C700" s="2"/>
      <c r="D700" s="2" t="s">
        <v>2808</v>
      </c>
      <c r="E700" t="s">
        <v>2807</v>
      </c>
      <c r="F700" s="2" t="s">
        <v>1440</v>
      </c>
      <c r="G700" s="2" t="s">
        <v>1439</v>
      </c>
      <c r="H700" s="2" t="s">
        <v>1382</v>
      </c>
      <c r="I700">
        <v>2</v>
      </c>
      <c r="J700" s="26" t="s">
        <v>3884</v>
      </c>
      <c r="K700" s="26" t="s">
        <v>4171</v>
      </c>
      <c r="L700" s="31">
        <v>2</v>
      </c>
      <c r="M700" t="s">
        <v>3876</v>
      </c>
      <c r="N700" s="75">
        <v>1</v>
      </c>
      <c r="O700">
        <v>10</v>
      </c>
      <c r="Q700" s="18">
        <v>4</v>
      </c>
      <c r="R700" s="18">
        <v>10</v>
      </c>
      <c r="S700" t="s">
        <v>3005</v>
      </c>
      <c r="T700" s="31">
        <v>2</v>
      </c>
      <c r="U700" s="31">
        <v>15</v>
      </c>
      <c r="V700" t="s">
        <v>2807</v>
      </c>
      <c r="W700" s="2" t="s">
        <v>1440</v>
      </c>
      <c r="X700" s="71">
        <f t="shared" si="132"/>
        <v>0.5</v>
      </c>
      <c r="Y700" s="71">
        <f t="shared" si="133"/>
        <v>1.25</v>
      </c>
      <c r="Z700" s="88">
        <f t="shared" si="134"/>
        <v>1</v>
      </c>
      <c r="AA700" s="88">
        <f t="shared" si="135"/>
        <v>2.5</v>
      </c>
      <c r="AB700" s="90">
        <f t="shared" si="136"/>
        <v>1.0416666666666667E-3</v>
      </c>
      <c r="AC700" s="31">
        <f t="shared" si="137"/>
        <v>960</v>
      </c>
      <c r="AD700" s="88">
        <f t="shared" si="138"/>
        <v>1.0416666666666666E-4</v>
      </c>
      <c r="AE700" s="88">
        <f t="shared" si="139"/>
        <v>2.6041666666666666E-4</v>
      </c>
      <c r="AF700" s="88">
        <f t="shared" si="140"/>
        <v>3.3333333333333331E-3</v>
      </c>
      <c r="AG700" s="88">
        <f t="shared" si="141"/>
        <v>8.3333333333333332E-3</v>
      </c>
      <c r="AH700" s="88" t="e">
        <f t="shared" si="142"/>
        <v>#DIV/0!</v>
      </c>
      <c r="AI700" s="88">
        <f t="shared" si="143"/>
        <v>3.3333333333333331E-3</v>
      </c>
      <c r="AJ700" s="94" t="s">
        <v>4454</v>
      </c>
      <c r="AK700" s="119" t="s">
        <v>4485</v>
      </c>
    </row>
    <row r="701" spans="1:37" ht="32" x14ac:dyDescent="0.2">
      <c r="A701" s="2" t="s">
        <v>1378</v>
      </c>
      <c r="B701" s="2" t="s">
        <v>1381</v>
      </c>
      <c r="C701" s="2"/>
      <c r="D701" s="2" t="s">
        <v>2808</v>
      </c>
      <c r="E701" t="s">
        <v>2807</v>
      </c>
      <c r="F701" s="2" t="s">
        <v>1440</v>
      </c>
      <c r="G701" s="2" t="s">
        <v>1439</v>
      </c>
      <c r="H701" s="2" t="s">
        <v>1377</v>
      </c>
      <c r="I701">
        <v>2</v>
      </c>
      <c r="J701" s="26" t="s">
        <v>3884</v>
      </c>
      <c r="K701" s="26" t="s">
        <v>4171</v>
      </c>
      <c r="L701" s="31">
        <v>2</v>
      </c>
      <c r="M701" t="s">
        <v>3876</v>
      </c>
      <c r="N701" s="75">
        <v>1</v>
      </c>
      <c r="O701">
        <v>10</v>
      </c>
      <c r="Q701" s="18">
        <v>4</v>
      </c>
      <c r="R701" s="18">
        <v>10</v>
      </c>
      <c r="S701" t="s">
        <v>3005</v>
      </c>
      <c r="T701" s="31">
        <v>2</v>
      </c>
      <c r="U701" s="31">
        <v>15</v>
      </c>
      <c r="V701" t="s">
        <v>2807</v>
      </c>
      <c r="W701" s="2" t="s">
        <v>1440</v>
      </c>
      <c r="X701" s="71">
        <f t="shared" si="132"/>
        <v>0.5</v>
      </c>
      <c r="Y701" s="71">
        <f t="shared" si="133"/>
        <v>1.25</v>
      </c>
      <c r="Z701" s="88">
        <f t="shared" si="134"/>
        <v>1</v>
      </c>
      <c r="AA701" s="88">
        <f t="shared" si="135"/>
        <v>2.5</v>
      </c>
      <c r="AB701" s="90">
        <f t="shared" si="136"/>
        <v>1.0416666666666667E-3</v>
      </c>
      <c r="AC701" s="31">
        <f t="shared" si="137"/>
        <v>960</v>
      </c>
      <c r="AD701" s="88">
        <f t="shared" si="138"/>
        <v>1.0416666666666666E-4</v>
      </c>
      <c r="AE701" s="88">
        <f t="shared" si="139"/>
        <v>2.6041666666666666E-4</v>
      </c>
      <c r="AF701" s="88">
        <f t="shared" si="140"/>
        <v>3.3333333333333331E-3</v>
      </c>
      <c r="AG701" s="88">
        <f t="shared" si="141"/>
        <v>8.3333333333333332E-3</v>
      </c>
      <c r="AH701" s="88" t="e">
        <f t="shared" si="142"/>
        <v>#DIV/0!</v>
      </c>
      <c r="AI701" s="88">
        <f t="shared" si="143"/>
        <v>3.3333333333333331E-3</v>
      </c>
      <c r="AJ701" s="94" t="s">
        <v>4454</v>
      </c>
      <c r="AK701" s="119" t="s">
        <v>4485</v>
      </c>
    </row>
    <row r="702" spans="1:37" ht="32" x14ac:dyDescent="0.2">
      <c r="A702" s="2" t="s">
        <v>221</v>
      </c>
      <c r="B702" s="2" t="s">
        <v>1381</v>
      </c>
      <c r="C702" s="2" t="s">
        <v>2810</v>
      </c>
      <c r="D702" s="2" t="s">
        <v>2811</v>
      </c>
      <c r="E702" t="s">
        <v>2809</v>
      </c>
      <c r="F702" s="2" t="s">
        <v>1442</v>
      </c>
      <c r="G702" s="2" t="s">
        <v>1441</v>
      </c>
      <c r="H702" s="2" t="s">
        <v>1382</v>
      </c>
      <c r="I702">
        <v>2</v>
      </c>
      <c r="J702" s="26" t="s">
        <v>3884</v>
      </c>
      <c r="K702" s="26" t="s">
        <v>4171</v>
      </c>
      <c r="L702" s="31">
        <v>2</v>
      </c>
      <c r="M702" t="s">
        <v>3876</v>
      </c>
      <c r="N702" s="75">
        <v>0.5</v>
      </c>
      <c r="O702">
        <v>0.05</v>
      </c>
      <c r="Q702" s="18">
        <v>0.05</v>
      </c>
      <c r="R702" s="18">
        <v>0.1</v>
      </c>
      <c r="S702" t="s">
        <v>3017</v>
      </c>
      <c r="T702" s="31">
        <v>2</v>
      </c>
      <c r="U702" s="31">
        <v>15</v>
      </c>
      <c r="V702" t="s">
        <v>2809</v>
      </c>
      <c r="W702" s="2" t="s">
        <v>1442</v>
      </c>
      <c r="X702" s="71">
        <f t="shared" si="132"/>
        <v>49.999999999999993</v>
      </c>
      <c r="Y702" s="71">
        <f t="shared" si="133"/>
        <v>49.999999999999993</v>
      </c>
      <c r="Z702" s="88">
        <f t="shared" si="134"/>
        <v>99.999999999999986</v>
      </c>
      <c r="AA702" s="88">
        <f t="shared" si="135"/>
        <v>99.999999999999986</v>
      </c>
      <c r="AB702" s="90">
        <f t="shared" si="136"/>
        <v>5.2083333333333333E-4</v>
      </c>
      <c r="AC702" s="31">
        <f t="shared" si="137"/>
        <v>960</v>
      </c>
      <c r="AD702" s="88">
        <f t="shared" si="138"/>
        <v>1.0416666666666666E-2</v>
      </c>
      <c r="AE702" s="88">
        <f t="shared" si="139"/>
        <v>1.0416666666666666E-2</v>
      </c>
      <c r="AF702" s="88">
        <f t="shared" si="140"/>
        <v>0.33333333333333331</v>
      </c>
      <c r="AG702" s="88">
        <f t="shared" si="141"/>
        <v>0.33333333333333331</v>
      </c>
      <c r="AH702" s="88" t="e">
        <f t="shared" si="142"/>
        <v>#DIV/0!</v>
      </c>
      <c r="AI702" s="88">
        <f t="shared" si="143"/>
        <v>0.16666666666666666</v>
      </c>
      <c r="AJ702" s="94" t="s">
        <v>4454</v>
      </c>
      <c r="AK702" s="119" t="s">
        <v>4486</v>
      </c>
    </row>
    <row r="703" spans="1:37" ht="32" x14ac:dyDescent="0.2">
      <c r="A703" s="2" t="s">
        <v>1378</v>
      </c>
      <c r="B703" s="2" t="s">
        <v>1381</v>
      </c>
      <c r="C703" s="2" t="s">
        <v>2810</v>
      </c>
      <c r="D703" s="2" t="s">
        <v>2811</v>
      </c>
      <c r="E703" t="s">
        <v>2809</v>
      </c>
      <c r="F703" s="2" t="s">
        <v>1442</v>
      </c>
      <c r="G703" s="2" t="s">
        <v>1441</v>
      </c>
      <c r="H703" s="2" t="s">
        <v>1377</v>
      </c>
      <c r="I703">
        <v>2</v>
      </c>
      <c r="J703" s="26" t="s">
        <v>3884</v>
      </c>
      <c r="K703" s="26" t="s">
        <v>4171</v>
      </c>
      <c r="L703" s="31">
        <v>2</v>
      </c>
      <c r="M703" t="s">
        <v>3876</v>
      </c>
      <c r="N703" s="75">
        <v>0.5</v>
      </c>
      <c r="O703">
        <v>0.01</v>
      </c>
      <c r="Q703" s="18">
        <v>0.05</v>
      </c>
      <c r="R703" s="18">
        <v>0.1</v>
      </c>
      <c r="S703" t="s">
        <v>3017</v>
      </c>
      <c r="T703" s="31">
        <v>3</v>
      </c>
      <c r="U703" s="31">
        <v>15</v>
      </c>
      <c r="V703" t="s">
        <v>2809</v>
      </c>
      <c r="W703" s="2" t="s">
        <v>1442</v>
      </c>
      <c r="X703" s="71">
        <f t="shared" si="132"/>
        <v>166.66666666666666</v>
      </c>
      <c r="Y703" s="71">
        <f t="shared" si="133"/>
        <v>33.333333333333329</v>
      </c>
      <c r="Z703" s="88">
        <f t="shared" si="134"/>
        <v>500</v>
      </c>
      <c r="AA703" s="88">
        <f t="shared" si="135"/>
        <v>99.999999999999986</v>
      </c>
      <c r="AB703" s="90">
        <f t="shared" si="136"/>
        <v>3.4722222222222224E-4</v>
      </c>
      <c r="AC703" s="31">
        <f t="shared" si="137"/>
        <v>1440</v>
      </c>
      <c r="AD703" s="88">
        <f t="shared" si="138"/>
        <v>3.4722222222222224E-2</v>
      </c>
      <c r="AE703" s="88">
        <f t="shared" si="139"/>
        <v>6.9444444444444441E-3</v>
      </c>
      <c r="AF703" s="88">
        <f t="shared" si="140"/>
        <v>1.1111111111111112</v>
      </c>
      <c r="AG703" s="88">
        <f t="shared" si="141"/>
        <v>0.22222222222222221</v>
      </c>
      <c r="AH703" s="88" t="e">
        <f t="shared" si="142"/>
        <v>#DIV/0!</v>
      </c>
      <c r="AI703" s="88">
        <f t="shared" si="143"/>
        <v>0.1111111111111111</v>
      </c>
      <c r="AJ703" s="94" t="s">
        <v>4454</v>
      </c>
      <c r="AK703" s="119" t="s">
        <v>4486</v>
      </c>
    </row>
    <row r="704" spans="1:37" s="19" customFormat="1" ht="48" x14ac:dyDescent="0.2">
      <c r="A704" s="20" t="s">
        <v>1444</v>
      </c>
      <c r="B704" s="20" t="s">
        <v>1381</v>
      </c>
      <c r="C704" s="20" t="s">
        <v>2810</v>
      </c>
      <c r="D704" s="20" t="s">
        <v>2812</v>
      </c>
      <c r="F704" s="20" t="s">
        <v>1444</v>
      </c>
      <c r="G704" s="20" t="s">
        <v>1443</v>
      </c>
      <c r="H704" s="20" t="s">
        <v>1445</v>
      </c>
      <c r="I704" s="19">
        <v>2</v>
      </c>
      <c r="J704" s="63" t="s">
        <v>3884</v>
      </c>
      <c r="K704" s="63" t="s">
        <v>4171</v>
      </c>
      <c r="L704" s="35">
        <v>2</v>
      </c>
      <c r="M704" s="19" t="s">
        <v>3876</v>
      </c>
      <c r="N704" s="76">
        <v>0.5</v>
      </c>
      <c r="O704" s="19">
        <v>0.05</v>
      </c>
      <c r="T704" s="35">
        <v>2</v>
      </c>
      <c r="U704" s="31">
        <v>15</v>
      </c>
      <c r="W704" s="20" t="s">
        <v>1444</v>
      </c>
      <c r="X704" s="71">
        <f t="shared" si="132"/>
        <v>49.999999999999993</v>
      </c>
      <c r="Y704" s="71" t="e">
        <f t="shared" si="133"/>
        <v>#DIV/0!</v>
      </c>
      <c r="Z704" s="88">
        <f t="shared" si="134"/>
        <v>99.999999999999986</v>
      </c>
      <c r="AA704" s="88" t="e">
        <f t="shared" si="135"/>
        <v>#DIV/0!</v>
      </c>
      <c r="AB704" s="90">
        <f t="shared" si="136"/>
        <v>5.2083333333333333E-4</v>
      </c>
      <c r="AC704" s="31">
        <f t="shared" si="137"/>
        <v>960</v>
      </c>
      <c r="AD704" s="88">
        <f t="shared" si="138"/>
        <v>1.0416666666666666E-2</v>
      </c>
      <c r="AE704" s="88" t="e">
        <f t="shared" si="139"/>
        <v>#DIV/0!</v>
      </c>
      <c r="AF704" s="88">
        <f t="shared" si="140"/>
        <v>0.33333333333333331</v>
      </c>
      <c r="AG704" s="88" t="e">
        <f t="shared" si="141"/>
        <v>#DIV/0!</v>
      </c>
      <c r="AH704" s="88" t="e">
        <f t="shared" si="142"/>
        <v>#DIV/0!</v>
      </c>
      <c r="AI704" s="88" t="e">
        <f t="shared" si="143"/>
        <v>#DIV/0!</v>
      </c>
      <c r="AJ704" s="94" t="s">
        <v>4217</v>
      </c>
      <c r="AK704" s="126" t="s">
        <v>4216</v>
      </c>
    </row>
    <row r="705" spans="1:37" ht="32" x14ac:dyDescent="0.2">
      <c r="A705" s="2" t="s">
        <v>260</v>
      </c>
      <c r="B705" s="2" t="s">
        <v>20</v>
      </c>
      <c r="C705" s="2"/>
      <c r="D705" s="2"/>
      <c r="E705" t="s">
        <v>2813</v>
      </c>
      <c r="F705" s="2" t="s">
        <v>1447</v>
      </c>
      <c r="G705" s="2" t="s">
        <v>1446</v>
      </c>
      <c r="H705" s="2" t="s">
        <v>259</v>
      </c>
      <c r="I705">
        <v>2</v>
      </c>
      <c r="J705" s="26" t="s">
        <v>3884</v>
      </c>
      <c r="K705" s="26" t="s">
        <v>4171</v>
      </c>
      <c r="L705" s="31">
        <v>2</v>
      </c>
      <c r="M705" t="s">
        <v>3500</v>
      </c>
      <c r="N705" s="75">
        <v>1</v>
      </c>
      <c r="T705" s="31">
        <v>2</v>
      </c>
      <c r="U705" s="31">
        <v>15</v>
      </c>
      <c r="V705" t="s">
        <v>2813</v>
      </c>
      <c r="W705" s="2" t="s">
        <v>1447</v>
      </c>
      <c r="X705" s="71" t="e">
        <f t="shared" si="132"/>
        <v>#DIV/0!</v>
      </c>
      <c r="Y705" s="71" t="e">
        <f t="shared" si="133"/>
        <v>#DIV/0!</v>
      </c>
      <c r="Z705" s="88" t="e">
        <f t="shared" si="134"/>
        <v>#DIV/0!</v>
      </c>
      <c r="AA705" s="88" t="e">
        <f t="shared" si="135"/>
        <v>#DIV/0!</v>
      </c>
      <c r="AB705" s="90">
        <f t="shared" si="136"/>
        <v>1.0416666666666667E-3</v>
      </c>
      <c r="AC705" s="31">
        <f t="shared" si="137"/>
        <v>960</v>
      </c>
      <c r="AD705" s="88" t="e">
        <f t="shared" si="138"/>
        <v>#DIV/0!</v>
      </c>
      <c r="AE705" s="88" t="e">
        <f t="shared" si="139"/>
        <v>#DIV/0!</v>
      </c>
      <c r="AF705" s="88" t="e">
        <f t="shared" si="140"/>
        <v>#DIV/0!</v>
      </c>
      <c r="AG705" s="88" t="e">
        <f t="shared" si="141"/>
        <v>#DIV/0!</v>
      </c>
      <c r="AH705" s="141" t="e">
        <f t="shared" si="142"/>
        <v>#DIV/0!</v>
      </c>
      <c r="AI705" s="141" t="e">
        <f t="shared" si="143"/>
        <v>#DIV/0!</v>
      </c>
      <c r="AJ705" s="94" t="s">
        <v>4218</v>
      </c>
      <c r="AK705" s="118" t="s">
        <v>4219</v>
      </c>
    </row>
    <row r="706" spans="1:37" ht="32" x14ac:dyDescent="0.2">
      <c r="A706" s="2" t="s">
        <v>221</v>
      </c>
      <c r="B706" s="2" t="s">
        <v>1381</v>
      </c>
      <c r="C706" s="2"/>
      <c r="D706" s="2" t="s">
        <v>2815</v>
      </c>
      <c r="E706" t="s">
        <v>2814</v>
      </c>
      <c r="F706" s="2" t="s">
        <v>1449</v>
      </c>
      <c r="G706" s="2" t="s">
        <v>1448</v>
      </c>
      <c r="H706" s="2" t="s">
        <v>1382</v>
      </c>
      <c r="I706">
        <v>2</v>
      </c>
      <c r="J706" s="26" t="s">
        <v>3884</v>
      </c>
      <c r="K706" s="26" t="s">
        <v>4171</v>
      </c>
      <c r="L706" s="31">
        <v>2</v>
      </c>
      <c r="M706" t="s">
        <v>3500</v>
      </c>
      <c r="N706" s="75">
        <v>1</v>
      </c>
      <c r="O706">
        <v>0.1</v>
      </c>
      <c r="Q706" s="18">
        <v>0.1</v>
      </c>
      <c r="R706" s="18">
        <v>0.1</v>
      </c>
      <c r="S706" t="s">
        <v>3089</v>
      </c>
      <c r="T706" s="31">
        <v>2</v>
      </c>
      <c r="U706" s="31">
        <v>15</v>
      </c>
      <c r="V706" t="s">
        <v>2814</v>
      </c>
      <c r="W706" s="2" t="s">
        <v>1449</v>
      </c>
      <c r="X706" s="71">
        <f t="shared" si="132"/>
        <v>49.999999999999993</v>
      </c>
      <c r="Y706" s="71">
        <f t="shared" si="133"/>
        <v>49.999999999999993</v>
      </c>
      <c r="Z706" s="88">
        <f t="shared" si="134"/>
        <v>99.999999999999986</v>
      </c>
      <c r="AA706" s="88">
        <f t="shared" si="135"/>
        <v>99.999999999999986</v>
      </c>
      <c r="AB706" s="90">
        <f t="shared" si="136"/>
        <v>1.0416666666666667E-3</v>
      </c>
      <c r="AC706" s="31">
        <f t="shared" si="137"/>
        <v>960</v>
      </c>
      <c r="AD706" s="88">
        <f t="shared" si="138"/>
        <v>1.0416666666666666E-2</v>
      </c>
      <c r="AE706" s="88">
        <f t="shared" si="139"/>
        <v>1.0416666666666666E-2</v>
      </c>
      <c r="AF706" s="88">
        <f t="shared" si="140"/>
        <v>0.33333333333333331</v>
      </c>
      <c r="AG706" s="88">
        <f t="shared" si="141"/>
        <v>0.33333333333333331</v>
      </c>
      <c r="AH706" s="88" t="e">
        <f t="shared" si="142"/>
        <v>#DIV/0!</v>
      </c>
      <c r="AI706" s="88">
        <f t="shared" si="143"/>
        <v>0.33333333333333331</v>
      </c>
      <c r="AJ706" s="94" t="s">
        <v>4454</v>
      </c>
      <c r="AK706" s="119" t="s">
        <v>4487</v>
      </c>
    </row>
    <row r="707" spans="1:37" ht="32" x14ac:dyDescent="0.2">
      <c r="A707" s="2" t="s">
        <v>1378</v>
      </c>
      <c r="B707" s="2" t="s">
        <v>1381</v>
      </c>
      <c r="C707" s="2"/>
      <c r="D707" s="2" t="s">
        <v>2815</v>
      </c>
      <c r="E707" t="s">
        <v>2814</v>
      </c>
      <c r="F707" s="2" t="s">
        <v>1449</v>
      </c>
      <c r="G707" s="2" t="s">
        <v>1448</v>
      </c>
      <c r="H707" s="2" t="s">
        <v>1377</v>
      </c>
      <c r="I707">
        <v>2</v>
      </c>
      <c r="J707" s="26" t="s">
        <v>3884</v>
      </c>
      <c r="K707" s="26" t="s">
        <v>4171</v>
      </c>
      <c r="L707" s="31">
        <v>2</v>
      </c>
      <c r="M707" t="s">
        <v>3500</v>
      </c>
      <c r="N707" s="75">
        <v>1</v>
      </c>
      <c r="O707">
        <v>0.1</v>
      </c>
      <c r="Q707" s="18">
        <v>0.1</v>
      </c>
      <c r="R707" s="18">
        <v>0.1</v>
      </c>
      <c r="S707" t="s">
        <v>3089</v>
      </c>
      <c r="T707" s="31">
        <v>2</v>
      </c>
      <c r="U707" s="31">
        <v>15</v>
      </c>
      <c r="V707" t="s">
        <v>2814</v>
      </c>
      <c r="W707" s="2" t="s">
        <v>1449</v>
      </c>
      <c r="X707" s="71">
        <f t="shared" ref="X707:X771" si="144">N707/((0.1*O707)*T707)</f>
        <v>49.999999999999993</v>
      </c>
      <c r="Y707" s="71">
        <f t="shared" ref="Y707:Y771" si="145">N707/(0.1*Q707*T707)</f>
        <v>49.999999999999993</v>
      </c>
      <c r="Z707" s="88">
        <f t="shared" ref="Z707:Z771" si="146">N707/(0.1*O707)</f>
        <v>99.999999999999986</v>
      </c>
      <c r="AA707" s="88">
        <f t="shared" ref="AA707:AA771" si="147">N707/(0.1*Q707)</f>
        <v>99.999999999999986</v>
      </c>
      <c r="AB707" s="90">
        <f t="shared" ref="AB707:AB771" si="148">N707/AC707</f>
        <v>1.0416666666666667E-3</v>
      </c>
      <c r="AC707" s="31">
        <f t="shared" ref="AC707:AC771" si="149">T707*480</f>
        <v>960</v>
      </c>
      <c r="AD707" s="88">
        <f t="shared" ref="AD707:AD771" si="150">AB707/O707</f>
        <v>1.0416666666666666E-2</v>
      </c>
      <c r="AE707" s="88">
        <f t="shared" ref="AE707:AE771" si="151">AB707/Q707</f>
        <v>1.0416666666666666E-2</v>
      </c>
      <c r="AF707" s="88">
        <f t="shared" ref="AF707:AF771" si="152">((N707/(T707*U707))/O707)</f>
        <v>0.33333333333333331</v>
      </c>
      <c r="AG707" s="88">
        <f t="shared" ref="AG707:AG771" si="153">((N707/(T707*U707))/Q707)</f>
        <v>0.33333333333333331</v>
      </c>
      <c r="AH707" s="88" t="e">
        <f t="shared" si="142"/>
        <v>#DIV/0!</v>
      </c>
      <c r="AI707" s="88">
        <f t="shared" si="143"/>
        <v>0.33333333333333331</v>
      </c>
      <c r="AJ707" s="94" t="s">
        <v>4454</v>
      </c>
      <c r="AK707" s="119" t="s">
        <v>4487</v>
      </c>
    </row>
    <row r="708" spans="1:37" ht="32" x14ac:dyDescent="0.2">
      <c r="A708" s="2" t="s">
        <v>1453</v>
      </c>
      <c r="B708" s="2" t="s">
        <v>1381</v>
      </c>
      <c r="C708" s="2"/>
      <c r="D708" s="2" t="s">
        <v>2816</v>
      </c>
      <c r="E708" t="s">
        <v>2814</v>
      </c>
      <c r="F708" s="2" t="s">
        <v>1451</v>
      </c>
      <c r="G708" s="2" t="s">
        <v>1450</v>
      </c>
      <c r="H708" s="2" t="s">
        <v>1452</v>
      </c>
      <c r="I708">
        <v>2</v>
      </c>
      <c r="J708" s="26" t="s">
        <v>3884</v>
      </c>
      <c r="K708" s="26" t="s">
        <v>4171</v>
      </c>
      <c r="L708" s="31">
        <v>2</v>
      </c>
      <c r="M708" t="s">
        <v>3500</v>
      </c>
      <c r="N708" s="75">
        <v>1</v>
      </c>
      <c r="O708">
        <v>0.01</v>
      </c>
      <c r="Q708" s="18">
        <v>0.01</v>
      </c>
      <c r="R708" s="18">
        <v>0.1</v>
      </c>
      <c r="S708" t="s">
        <v>3089</v>
      </c>
      <c r="T708" s="31">
        <v>4</v>
      </c>
      <c r="U708" s="31">
        <v>15</v>
      </c>
      <c r="V708" t="s">
        <v>2814</v>
      </c>
      <c r="W708" s="2" t="s">
        <v>1451</v>
      </c>
      <c r="X708" s="71">
        <f t="shared" si="144"/>
        <v>250</v>
      </c>
      <c r="Y708" s="71">
        <f t="shared" si="145"/>
        <v>250</v>
      </c>
      <c r="Z708" s="88">
        <f t="shared" si="146"/>
        <v>1000</v>
      </c>
      <c r="AA708" s="88">
        <f t="shared" si="147"/>
        <v>1000</v>
      </c>
      <c r="AB708" s="90">
        <f t="shared" si="148"/>
        <v>5.2083333333333333E-4</v>
      </c>
      <c r="AC708" s="31">
        <f t="shared" si="149"/>
        <v>1920</v>
      </c>
      <c r="AD708" s="88">
        <f t="shared" si="150"/>
        <v>5.2083333333333329E-2</v>
      </c>
      <c r="AE708" s="88">
        <f t="shared" si="151"/>
        <v>5.2083333333333329E-2</v>
      </c>
      <c r="AF708" s="88">
        <f t="shared" si="152"/>
        <v>1.6666666666666665</v>
      </c>
      <c r="AG708" s="88">
        <f t="shared" si="153"/>
        <v>1.6666666666666665</v>
      </c>
      <c r="AH708" s="88" t="e">
        <f t="shared" ref="AH708:AH772" si="154">((N708/(T708*U708))/P708)</f>
        <v>#DIV/0!</v>
      </c>
      <c r="AI708" s="88">
        <f t="shared" ref="AI708:AI772" si="155">((N708/(T708*U708))/R708)</f>
        <v>0.16666666666666666</v>
      </c>
      <c r="AJ708" s="94" t="s">
        <v>4454</v>
      </c>
      <c r="AK708" s="119" t="s">
        <v>4488</v>
      </c>
    </row>
    <row r="709" spans="1:37" s="19" customFormat="1" ht="64" x14ac:dyDescent="0.2">
      <c r="A709" s="20" t="s">
        <v>1378</v>
      </c>
      <c r="B709" s="20" t="s">
        <v>1381</v>
      </c>
      <c r="C709" s="20"/>
      <c r="D709" s="20"/>
      <c r="E709" s="133" t="s">
        <v>3310</v>
      </c>
      <c r="F709" s="20" t="s">
        <v>1456</v>
      </c>
      <c r="G709" s="20" t="s">
        <v>1455</v>
      </c>
      <c r="H709" s="20" t="s">
        <v>1377</v>
      </c>
      <c r="I709" s="19">
        <v>2</v>
      </c>
      <c r="J709" s="19" t="s">
        <v>3884</v>
      </c>
      <c r="K709" s="19" t="s">
        <v>4171</v>
      </c>
      <c r="L709" s="35"/>
      <c r="M709" s="19" t="s">
        <v>3500</v>
      </c>
      <c r="N709" s="76">
        <v>0.1</v>
      </c>
      <c r="O709" s="19">
        <v>1</v>
      </c>
      <c r="T709" s="35">
        <v>2</v>
      </c>
      <c r="U709" s="31">
        <v>15</v>
      </c>
      <c r="V709" s="133" t="s">
        <v>3310</v>
      </c>
      <c r="W709" s="20" t="s">
        <v>1456</v>
      </c>
      <c r="X709" s="71">
        <f t="shared" si="144"/>
        <v>0.5</v>
      </c>
      <c r="Y709" s="71" t="e">
        <f t="shared" si="145"/>
        <v>#DIV/0!</v>
      </c>
      <c r="Z709" s="88">
        <f t="shared" si="146"/>
        <v>1</v>
      </c>
      <c r="AA709" s="88" t="e">
        <f t="shared" si="147"/>
        <v>#DIV/0!</v>
      </c>
      <c r="AB709" s="90">
        <f t="shared" si="148"/>
        <v>1.0416666666666667E-4</v>
      </c>
      <c r="AC709" s="31">
        <f t="shared" si="149"/>
        <v>960</v>
      </c>
      <c r="AD709" s="88">
        <f t="shared" si="150"/>
        <v>1.0416666666666667E-4</v>
      </c>
      <c r="AE709" s="88" t="e">
        <f t="shared" si="151"/>
        <v>#DIV/0!</v>
      </c>
      <c r="AF709" s="88">
        <f t="shared" si="152"/>
        <v>3.3333333333333335E-3</v>
      </c>
      <c r="AG709" s="88" t="e">
        <f t="shared" si="153"/>
        <v>#DIV/0!</v>
      </c>
      <c r="AH709" s="88" t="e">
        <f t="shared" si="154"/>
        <v>#DIV/0!</v>
      </c>
      <c r="AI709" s="88" t="e">
        <f t="shared" si="155"/>
        <v>#DIV/0!</v>
      </c>
      <c r="AJ709" s="94" t="s">
        <v>4224</v>
      </c>
      <c r="AK709" s="121" t="s">
        <v>4225</v>
      </c>
    </row>
    <row r="710" spans="1:37" s="19" customFormat="1" ht="64" x14ac:dyDescent="0.2">
      <c r="A710" s="20" t="s">
        <v>221</v>
      </c>
      <c r="B710" s="20" t="s">
        <v>1381</v>
      </c>
      <c r="C710" s="20"/>
      <c r="D710" s="20"/>
      <c r="E710" s="19" t="s">
        <v>3311</v>
      </c>
      <c r="F710" s="20" t="s">
        <v>1456</v>
      </c>
      <c r="G710" s="20" t="s">
        <v>1455</v>
      </c>
      <c r="H710" s="20" t="s">
        <v>1382</v>
      </c>
      <c r="I710" s="19">
        <v>2</v>
      </c>
      <c r="J710" s="19" t="s">
        <v>3884</v>
      </c>
      <c r="K710" s="19" t="s">
        <v>4171</v>
      </c>
      <c r="L710" s="35"/>
      <c r="M710" s="19" t="s">
        <v>3500</v>
      </c>
      <c r="N710" s="76">
        <v>0.1</v>
      </c>
      <c r="O710" s="19">
        <v>1</v>
      </c>
      <c r="T710" s="35">
        <v>2</v>
      </c>
      <c r="U710" s="31">
        <v>15</v>
      </c>
      <c r="V710" s="19" t="s">
        <v>3311</v>
      </c>
      <c r="W710" s="20" t="s">
        <v>1456</v>
      </c>
      <c r="X710" s="71">
        <f t="shared" si="144"/>
        <v>0.5</v>
      </c>
      <c r="Y710" s="71" t="e">
        <f t="shared" si="145"/>
        <v>#DIV/0!</v>
      </c>
      <c r="Z710" s="88">
        <f t="shared" si="146"/>
        <v>1</v>
      </c>
      <c r="AA710" s="88" t="e">
        <f t="shared" si="147"/>
        <v>#DIV/0!</v>
      </c>
      <c r="AB710" s="90">
        <f t="shared" si="148"/>
        <v>1.0416666666666667E-4</v>
      </c>
      <c r="AC710" s="31">
        <f t="shared" si="149"/>
        <v>960</v>
      </c>
      <c r="AD710" s="88">
        <f t="shared" si="150"/>
        <v>1.0416666666666667E-4</v>
      </c>
      <c r="AE710" s="88" t="e">
        <f t="shared" si="151"/>
        <v>#DIV/0!</v>
      </c>
      <c r="AF710" s="88">
        <f t="shared" si="152"/>
        <v>3.3333333333333335E-3</v>
      </c>
      <c r="AG710" s="88" t="e">
        <f t="shared" si="153"/>
        <v>#DIV/0!</v>
      </c>
      <c r="AH710" s="88" t="e">
        <f t="shared" si="154"/>
        <v>#DIV/0!</v>
      </c>
      <c r="AI710" s="88" t="e">
        <f t="shared" si="155"/>
        <v>#DIV/0!</v>
      </c>
      <c r="AJ710" s="94" t="s">
        <v>4224</v>
      </c>
      <c r="AK710" s="121" t="s">
        <v>4225</v>
      </c>
    </row>
    <row r="711" spans="1:37" ht="32" x14ac:dyDescent="0.2">
      <c r="A711" s="13" t="s">
        <v>1378</v>
      </c>
      <c r="B711" s="13" t="s">
        <v>1381</v>
      </c>
      <c r="C711" s="13"/>
      <c r="D711" s="13" t="s">
        <v>2818</v>
      </c>
      <c r="E711" t="s">
        <v>2817</v>
      </c>
      <c r="F711" s="13" t="s">
        <v>1458</v>
      </c>
      <c r="G711" s="13" t="s">
        <v>1457</v>
      </c>
      <c r="H711" s="13" t="s">
        <v>1377</v>
      </c>
      <c r="I711">
        <v>2</v>
      </c>
      <c r="J711" s="47" t="s">
        <v>3884</v>
      </c>
      <c r="K711" s="47" t="s">
        <v>4171</v>
      </c>
      <c r="L711" s="31">
        <v>2</v>
      </c>
      <c r="M711" t="s">
        <v>3500</v>
      </c>
      <c r="N711" s="79">
        <v>1</v>
      </c>
      <c r="O711">
        <v>0.15</v>
      </c>
      <c r="Q711" s="18">
        <v>0.1</v>
      </c>
      <c r="R711" s="18">
        <v>0.4</v>
      </c>
      <c r="S711" t="s">
        <v>3089</v>
      </c>
      <c r="T711" s="31">
        <v>2</v>
      </c>
      <c r="U711" s="31">
        <v>15</v>
      </c>
      <c r="V711" t="s">
        <v>2817</v>
      </c>
      <c r="W711" s="13" t="s">
        <v>1458</v>
      </c>
      <c r="X711" s="71">
        <f t="shared" si="144"/>
        <v>33.333333333333336</v>
      </c>
      <c r="Y711" s="71">
        <f t="shared" si="145"/>
        <v>49.999999999999993</v>
      </c>
      <c r="Z711" s="88">
        <f t="shared" si="146"/>
        <v>66.666666666666671</v>
      </c>
      <c r="AA711" s="88">
        <f t="shared" si="147"/>
        <v>99.999999999999986</v>
      </c>
      <c r="AB711" s="90">
        <f t="shared" si="148"/>
        <v>1.0416666666666667E-3</v>
      </c>
      <c r="AC711" s="31">
        <f t="shared" si="149"/>
        <v>960</v>
      </c>
      <c r="AD711" s="88">
        <f t="shared" si="150"/>
        <v>6.9444444444444449E-3</v>
      </c>
      <c r="AE711" s="88">
        <f t="shared" si="151"/>
        <v>1.0416666666666666E-2</v>
      </c>
      <c r="AF711" s="88">
        <f t="shared" si="152"/>
        <v>0.22222222222222224</v>
      </c>
      <c r="AG711" s="88">
        <f t="shared" si="153"/>
        <v>0.33333333333333331</v>
      </c>
      <c r="AH711" s="88" t="e">
        <f t="shared" si="154"/>
        <v>#DIV/0!</v>
      </c>
      <c r="AI711" s="88">
        <f t="shared" si="155"/>
        <v>8.3333333333333329E-2</v>
      </c>
      <c r="AJ711" s="94" t="s">
        <v>4454</v>
      </c>
      <c r="AK711" s="119" t="s">
        <v>4489</v>
      </c>
    </row>
    <row r="712" spans="1:37" ht="32" x14ac:dyDescent="0.2">
      <c r="A712" s="13" t="s">
        <v>221</v>
      </c>
      <c r="B712" s="13" t="s">
        <v>1381</v>
      </c>
      <c r="C712" s="13"/>
      <c r="D712" s="13" t="s">
        <v>2818</v>
      </c>
      <c r="E712" t="s">
        <v>2817</v>
      </c>
      <c r="F712" s="13" t="s">
        <v>1458</v>
      </c>
      <c r="G712" s="13" t="s">
        <v>1457</v>
      </c>
      <c r="H712" s="13" t="s">
        <v>1382</v>
      </c>
      <c r="I712">
        <v>2</v>
      </c>
      <c r="J712" s="47" t="s">
        <v>3884</v>
      </c>
      <c r="K712" s="47" t="s">
        <v>4171</v>
      </c>
      <c r="L712" s="31">
        <v>2</v>
      </c>
      <c r="M712" t="s">
        <v>3500</v>
      </c>
      <c r="N712" s="79">
        <v>1</v>
      </c>
      <c r="O712">
        <v>0.15</v>
      </c>
      <c r="Q712" s="18">
        <v>0.1</v>
      </c>
      <c r="R712" s="18">
        <v>0.4</v>
      </c>
      <c r="S712" s="18" t="s">
        <v>3089</v>
      </c>
      <c r="T712" s="31">
        <v>2</v>
      </c>
      <c r="U712" s="31">
        <v>15</v>
      </c>
      <c r="V712" t="s">
        <v>2817</v>
      </c>
      <c r="W712" s="13" t="s">
        <v>1458</v>
      </c>
      <c r="X712" s="71">
        <f t="shared" si="144"/>
        <v>33.333333333333336</v>
      </c>
      <c r="Y712" s="71">
        <f t="shared" si="145"/>
        <v>49.999999999999993</v>
      </c>
      <c r="Z712" s="88">
        <f t="shared" si="146"/>
        <v>66.666666666666671</v>
      </c>
      <c r="AA712" s="88">
        <f t="shared" si="147"/>
        <v>99.999999999999986</v>
      </c>
      <c r="AB712" s="90">
        <f t="shared" si="148"/>
        <v>1.0416666666666667E-3</v>
      </c>
      <c r="AC712" s="31">
        <f t="shared" si="149"/>
        <v>960</v>
      </c>
      <c r="AD712" s="88">
        <f t="shared" si="150"/>
        <v>6.9444444444444449E-3</v>
      </c>
      <c r="AE712" s="88">
        <f t="shared" si="151"/>
        <v>1.0416666666666666E-2</v>
      </c>
      <c r="AF712" s="88">
        <f t="shared" si="152"/>
        <v>0.22222222222222224</v>
      </c>
      <c r="AG712" s="88">
        <f t="shared" si="153"/>
        <v>0.33333333333333331</v>
      </c>
      <c r="AH712" s="88" t="e">
        <f t="shared" si="154"/>
        <v>#DIV/0!</v>
      </c>
      <c r="AI712" s="88">
        <f t="shared" si="155"/>
        <v>8.3333333333333329E-2</v>
      </c>
      <c r="AJ712" s="94" t="s">
        <v>4454</v>
      </c>
      <c r="AK712" s="119" t="s">
        <v>4489</v>
      </c>
    </row>
    <row r="713" spans="1:37" ht="16" x14ac:dyDescent="0.2">
      <c r="A713" s="2" t="s">
        <v>221</v>
      </c>
      <c r="B713" s="2" t="s">
        <v>1381</v>
      </c>
      <c r="C713" s="2"/>
      <c r="D713" s="2" t="s">
        <v>2821</v>
      </c>
      <c r="E713" s="6" t="s">
        <v>2820</v>
      </c>
      <c r="F713" s="2" t="s">
        <v>1460</v>
      </c>
      <c r="G713" s="2" t="s">
        <v>1459</v>
      </c>
      <c r="H713" s="2" t="s">
        <v>1382</v>
      </c>
      <c r="I713">
        <v>2</v>
      </c>
      <c r="J713" s="26" t="s">
        <v>3884</v>
      </c>
      <c r="K713" s="26" t="s">
        <v>4171</v>
      </c>
      <c r="L713" s="31">
        <v>2</v>
      </c>
      <c r="M713" t="s">
        <v>3500</v>
      </c>
      <c r="N713" s="75">
        <v>50</v>
      </c>
      <c r="O713">
        <v>0.1</v>
      </c>
      <c r="Q713" s="18">
        <v>2</v>
      </c>
      <c r="R713" s="18">
        <v>4</v>
      </c>
      <c r="S713" t="s">
        <v>3017</v>
      </c>
      <c r="T713" s="31">
        <v>2</v>
      </c>
      <c r="U713" s="31">
        <v>15</v>
      </c>
      <c r="V713" s="6" t="s">
        <v>2820</v>
      </c>
      <c r="W713" s="2" t="s">
        <v>1460</v>
      </c>
      <c r="X713" s="73">
        <f t="shared" si="144"/>
        <v>2499.9999999999995</v>
      </c>
      <c r="Y713" s="71">
        <f t="shared" si="145"/>
        <v>125</v>
      </c>
      <c r="Z713" s="88">
        <f t="shared" si="146"/>
        <v>4999.9999999999991</v>
      </c>
      <c r="AA713" s="88">
        <f t="shared" si="147"/>
        <v>250</v>
      </c>
      <c r="AB713" s="90">
        <f t="shared" si="148"/>
        <v>5.2083333333333336E-2</v>
      </c>
      <c r="AC713" s="31">
        <f t="shared" si="149"/>
        <v>960</v>
      </c>
      <c r="AD713" s="88">
        <f t="shared" si="150"/>
        <v>0.52083333333333337</v>
      </c>
      <c r="AE713" s="88">
        <f t="shared" si="151"/>
        <v>2.6041666666666668E-2</v>
      </c>
      <c r="AF713" s="103">
        <f t="shared" si="152"/>
        <v>16.666666666666668</v>
      </c>
      <c r="AG713" s="88">
        <f t="shared" si="153"/>
        <v>0.83333333333333337</v>
      </c>
      <c r="AH713" s="88" t="e">
        <f t="shared" si="154"/>
        <v>#DIV/0!</v>
      </c>
      <c r="AI713" s="88">
        <f t="shared" si="155"/>
        <v>0.41666666666666669</v>
      </c>
      <c r="AJ713" s="94" t="s">
        <v>4454</v>
      </c>
      <c r="AK713" s="119" t="s">
        <v>4490</v>
      </c>
    </row>
    <row r="714" spans="1:37" ht="16" x14ac:dyDescent="0.2">
      <c r="A714" s="2" t="s">
        <v>1378</v>
      </c>
      <c r="B714" s="2" t="s">
        <v>1381</v>
      </c>
      <c r="C714" s="2"/>
      <c r="D714" s="2" t="s">
        <v>2821</v>
      </c>
      <c r="E714" s="6" t="s">
        <v>2820</v>
      </c>
      <c r="F714" s="2" t="s">
        <v>1460</v>
      </c>
      <c r="G714" s="2" t="s">
        <v>1459</v>
      </c>
      <c r="H714" s="2" t="s">
        <v>1377</v>
      </c>
      <c r="I714">
        <v>2</v>
      </c>
      <c r="J714" s="26" t="s">
        <v>3884</v>
      </c>
      <c r="K714" s="26" t="s">
        <v>4171</v>
      </c>
      <c r="L714" s="31">
        <v>2</v>
      </c>
      <c r="M714" t="s">
        <v>3500</v>
      </c>
      <c r="N714" s="75">
        <v>50</v>
      </c>
      <c r="O714">
        <v>0.1</v>
      </c>
      <c r="Q714" s="18">
        <v>2</v>
      </c>
      <c r="R714" s="18">
        <v>4</v>
      </c>
      <c r="S714" t="s">
        <v>3017</v>
      </c>
      <c r="T714" s="31">
        <v>2</v>
      </c>
      <c r="U714" s="31">
        <v>15</v>
      </c>
      <c r="V714" s="6" t="s">
        <v>2820</v>
      </c>
      <c r="W714" s="2" t="s">
        <v>1460</v>
      </c>
      <c r="X714" s="73">
        <f t="shared" si="144"/>
        <v>2499.9999999999995</v>
      </c>
      <c r="Y714" s="71">
        <f t="shared" si="145"/>
        <v>125</v>
      </c>
      <c r="Z714" s="88">
        <f t="shared" si="146"/>
        <v>4999.9999999999991</v>
      </c>
      <c r="AA714" s="88">
        <f t="shared" si="147"/>
        <v>250</v>
      </c>
      <c r="AB714" s="90">
        <f t="shared" si="148"/>
        <v>5.2083333333333336E-2</v>
      </c>
      <c r="AC714" s="31">
        <f t="shared" si="149"/>
        <v>960</v>
      </c>
      <c r="AD714" s="88">
        <f t="shared" si="150"/>
        <v>0.52083333333333337</v>
      </c>
      <c r="AE714" s="88">
        <f t="shared" si="151"/>
        <v>2.6041666666666668E-2</v>
      </c>
      <c r="AF714" s="103">
        <f t="shared" si="152"/>
        <v>16.666666666666668</v>
      </c>
      <c r="AG714" s="88">
        <f t="shared" si="153"/>
        <v>0.83333333333333337</v>
      </c>
      <c r="AH714" s="88" t="e">
        <f t="shared" si="154"/>
        <v>#DIV/0!</v>
      </c>
      <c r="AI714" s="88">
        <f t="shared" si="155"/>
        <v>0.41666666666666669</v>
      </c>
      <c r="AJ714" s="94" t="s">
        <v>4454</v>
      </c>
      <c r="AK714" s="119" t="s">
        <v>4490</v>
      </c>
    </row>
    <row r="715" spans="1:37" ht="32" x14ac:dyDescent="0.2">
      <c r="A715" s="2" t="s">
        <v>1486</v>
      </c>
      <c r="B715" s="2" t="s">
        <v>341</v>
      </c>
      <c r="C715" s="2"/>
      <c r="D715" s="2"/>
      <c r="E715" t="s">
        <v>2827</v>
      </c>
      <c r="F715" s="2" t="s">
        <v>1486</v>
      </c>
      <c r="G715" s="2" t="s">
        <v>1485</v>
      </c>
      <c r="H715" s="2" t="s">
        <v>1487</v>
      </c>
      <c r="I715">
        <v>2</v>
      </c>
      <c r="J715" s="26" t="s">
        <v>4230</v>
      </c>
      <c r="K715" s="26" t="s">
        <v>341</v>
      </c>
      <c r="L715" s="31">
        <v>2</v>
      </c>
      <c r="M715" t="s">
        <v>3500</v>
      </c>
      <c r="N715" s="75">
        <v>0.01</v>
      </c>
      <c r="T715" s="31">
        <v>2</v>
      </c>
      <c r="U715" s="31">
        <v>15</v>
      </c>
      <c r="V715" t="s">
        <v>2827</v>
      </c>
      <c r="W715" s="2" t="s">
        <v>1486</v>
      </c>
      <c r="X715" s="71" t="e">
        <f t="shared" si="144"/>
        <v>#DIV/0!</v>
      </c>
      <c r="Y715" s="71" t="e">
        <f t="shared" si="145"/>
        <v>#DIV/0!</v>
      </c>
      <c r="Z715" s="88" t="e">
        <f t="shared" si="146"/>
        <v>#DIV/0!</v>
      </c>
      <c r="AA715" s="88" t="e">
        <f t="shared" si="147"/>
        <v>#DIV/0!</v>
      </c>
      <c r="AB715" s="90">
        <f t="shared" si="148"/>
        <v>1.0416666666666666E-5</v>
      </c>
      <c r="AC715" s="31">
        <f t="shared" si="149"/>
        <v>960</v>
      </c>
      <c r="AD715" s="88" t="e">
        <f t="shared" si="150"/>
        <v>#DIV/0!</v>
      </c>
      <c r="AE715" s="88" t="e">
        <f t="shared" si="151"/>
        <v>#DIV/0!</v>
      </c>
      <c r="AF715" s="88" t="e">
        <f t="shared" si="152"/>
        <v>#DIV/0!</v>
      </c>
      <c r="AG715" s="88" t="e">
        <f t="shared" si="153"/>
        <v>#DIV/0!</v>
      </c>
      <c r="AH715" s="141" t="e">
        <f t="shared" si="154"/>
        <v>#DIV/0!</v>
      </c>
      <c r="AI715" s="141" t="e">
        <f t="shared" si="155"/>
        <v>#DIV/0!</v>
      </c>
      <c r="AJ715" s="94" t="s">
        <v>4231</v>
      </c>
      <c r="AK715" s="119" t="s">
        <v>4232</v>
      </c>
    </row>
    <row r="716" spans="1:37" ht="32" x14ac:dyDescent="0.2">
      <c r="A716" s="2" t="s">
        <v>1489</v>
      </c>
      <c r="B716" s="2" t="s">
        <v>1491</v>
      </c>
      <c r="C716" s="2"/>
      <c r="D716" s="2"/>
      <c r="E716" t="s">
        <v>2828</v>
      </c>
      <c r="F716" s="2" t="s">
        <v>1489</v>
      </c>
      <c r="G716" s="2" t="s">
        <v>1488</v>
      </c>
      <c r="H716" s="2" t="s">
        <v>1490</v>
      </c>
      <c r="N716" s="75">
        <v>0.1</v>
      </c>
      <c r="U716" s="31">
        <v>15</v>
      </c>
      <c r="V716" t="s">
        <v>2828</v>
      </c>
      <c r="W716" s="2" t="s">
        <v>1489</v>
      </c>
      <c r="X716" s="71" t="e">
        <f t="shared" si="144"/>
        <v>#DIV/0!</v>
      </c>
      <c r="Y716" s="71" t="e">
        <f t="shared" si="145"/>
        <v>#DIV/0!</v>
      </c>
      <c r="Z716" s="88" t="e">
        <f t="shared" si="146"/>
        <v>#DIV/0!</v>
      </c>
      <c r="AA716" s="88" t="e">
        <f t="shared" si="147"/>
        <v>#DIV/0!</v>
      </c>
      <c r="AB716" s="90" t="e">
        <f t="shared" si="148"/>
        <v>#DIV/0!</v>
      </c>
      <c r="AC716" s="31">
        <f t="shared" si="149"/>
        <v>0</v>
      </c>
      <c r="AD716" s="88" t="e">
        <f t="shared" si="150"/>
        <v>#DIV/0!</v>
      </c>
      <c r="AE716" s="88" t="e">
        <f t="shared" si="151"/>
        <v>#DIV/0!</v>
      </c>
      <c r="AF716" s="88" t="e">
        <f t="shared" si="152"/>
        <v>#DIV/0!</v>
      </c>
      <c r="AG716" s="88" t="e">
        <f t="shared" si="153"/>
        <v>#DIV/0!</v>
      </c>
      <c r="AH716" s="141" t="e">
        <f t="shared" si="154"/>
        <v>#DIV/0!</v>
      </c>
      <c r="AI716" s="141" t="e">
        <f t="shared" si="155"/>
        <v>#DIV/0!</v>
      </c>
      <c r="AJ716" s="94" t="s">
        <v>4231</v>
      </c>
      <c r="AK716" s="118" t="s">
        <v>4233</v>
      </c>
    </row>
    <row r="717" spans="1:37" ht="32" x14ac:dyDescent="0.2">
      <c r="A717" s="2" t="s">
        <v>1494</v>
      </c>
      <c r="B717" s="2" t="s">
        <v>1491</v>
      </c>
      <c r="C717" s="2"/>
      <c r="D717" s="2"/>
      <c r="E717" t="s">
        <v>2829</v>
      </c>
      <c r="F717" s="2" t="s">
        <v>1494</v>
      </c>
      <c r="G717" s="2" t="s">
        <v>1493</v>
      </c>
      <c r="H717" s="2" t="s">
        <v>1495</v>
      </c>
      <c r="N717" s="75" t="s">
        <v>20</v>
      </c>
      <c r="U717" s="31">
        <v>15</v>
      </c>
      <c r="V717" t="s">
        <v>2829</v>
      </c>
      <c r="W717" s="2" t="s">
        <v>1494</v>
      </c>
      <c r="X717" s="71" t="e">
        <f t="shared" si="144"/>
        <v>#VALUE!</v>
      </c>
      <c r="Y717" s="71" t="e">
        <f t="shared" si="145"/>
        <v>#VALUE!</v>
      </c>
      <c r="Z717" s="88" t="e">
        <f t="shared" si="146"/>
        <v>#VALUE!</v>
      </c>
      <c r="AA717" s="88" t="e">
        <f t="shared" si="147"/>
        <v>#VALUE!</v>
      </c>
      <c r="AB717" s="90" t="e">
        <f t="shared" si="148"/>
        <v>#VALUE!</v>
      </c>
      <c r="AC717" s="31">
        <f t="shared" si="149"/>
        <v>0</v>
      </c>
      <c r="AD717" s="88" t="e">
        <f t="shared" si="150"/>
        <v>#VALUE!</v>
      </c>
      <c r="AE717" s="88" t="e">
        <f t="shared" si="151"/>
        <v>#VALUE!</v>
      </c>
      <c r="AF717" s="88" t="e">
        <f t="shared" si="152"/>
        <v>#VALUE!</v>
      </c>
      <c r="AG717" s="88" t="e">
        <f t="shared" si="153"/>
        <v>#VALUE!</v>
      </c>
      <c r="AH717" s="141" t="e">
        <f t="shared" si="154"/>
        <v>#VALUE!</v>
      </c>
      <c r="AI717" s="141" t="e">
        <f t="shared" si="155"/>
        <v>#VALUE!</v>
      </c>
      <c r="AJ717" s="94" t="s">
        <v>4231</v>
      </c>
      <c r="AK717" s="118" t="s">
        <v>4233</v>
      </c>
    </row>
    <row r="718" spans="1:37" ht="16" x14ac:dyDescent="0.2">
      <c r="A718" s="13" t="s">
        <v>1378</v>
      </c>
      <c r="B718" s="13" t="s">
        <v>1381</v>
      </c>
      <c r="C718" s="13"/>
      <c r="D718" s="13"/>
      <c r="E718" t="s">
        <v>2831</v>
      </c>
      <c r="F718" s="13" t="s">
        <v>1501</v>
      </c>
      <c r="G718" s="13" t="s">
        <v>1500</v>
      </c>
      <c r="H718" s="13" t="s">
        <v>1377</v>
      </c>
      <c r="I718">
        <v>2</v>
      </c>
      <c r="J718" s="26" t="s">
        <v>3884</v>
      </c>
      <c r="K718" s="47" t="s">
        <v>4171</v>
      </c>
      <c r="L718" s="31">
        <v>2</v>
      </c>
      <c r="M718" t="s">
        <v>3500</v>
      </c>
      <c r="N718" s="79">
        <v>1</v>
      </c>
      <c r="O718">
        <v>0.1</v>
      </c>
      <c r="Q718">
        <v>0.02</v>
      </c>
      <c r="R718">
        <v>0.16</v>
      </c>
      <c r="S718" t="s">
        <v>2995</v>
      </c>
      <c r="T718" s="31">
        <v>2</v>
      </c>
      <c r="U718" s="31">
        <v>15</v>
      </c>
      <c r="V718" t="s">
        <v>2831</v>
      </c>
      <c r="W718" s="13" t="s">
        <v>1501</v>
      </c>
      <c r="X718" s="71">
        <f t="shared" si="144"/>
        <v>49.999999999999993</v>
      </c>
      <c r="Y718" s="71">
        <f t="shared" si="145"/>
        <v>250</v>
      </c>
      <c r="Z718" s="88">
        <f t="shared" si="146"/>
        <v>99.999999999999986</v>
      </c>
      <c r="AA718" s="88">
        <f t="shared" si="147"/>
        <v>500</v>
      </c>
      <c r="AB718" s="90">
        <f t="shared" si="148"/>
        <v>1.0416666666666667E-3</v>
      </c>
      <c r="AC718" s="31">
        <f t="shared" si="149"/>
        <v>960</v>
      </c>
      <c r="AD718" s="88">
        <f t="shared" si="150"/>
        <v>1.0416666666666666E-2</v>
      </c>
      <c r="AE718" s="88">
        <f t="shared" si="151"/>
        <v>5.2083333333333329E-2</v>
      </c>
      <c r="AF718" s="88">
        <f t="shared" si="152"/>
        <v>0.33333333333333331</v>
      </c>
      <c r="AG718" s="88">
        <f t="shared" si="153"/>
        <v>1.6666666666666665</v>
      </c>
      <c r="AH718" s="88" t="e">
        <f t="shared" si="154"/>
        <v>#DIV/0!</v>
      </c>
      <c r="AI718" s="88">
        <f t="shared" si="155"/>
        <v>0.20833333333333331</v>
      </c>
      <c r="AJ718" s="94" t="s">
        <v>4454</v>
      </c>
      <c r="AK718" s="119" t="s">
        <v>4491</v>
      </c>
    </row>
    <row r="719" spans="1:37" ht="16" x14ac:dyDescent="0.2">
      <c r="A719" s="13" t="s">
        <v>221</v>
      </c>
      <c r="B719" s="13" t="s">
        <v>1381</v>
      </c>
      <c r="C719" s="13"/>
      <c r="D719" s="13"/>
      <c r="E719" t="s">
        <v>2831</v>
      </c>
      <c r="F719" s="13" t="s">
        <v>1501</v>
      </c>
      <c r="G719" s="13" t="s">
        <v>1500</v>
      </c>
      <c r="H719" s="13" t="s">
        <v>1382</v>
      </c>
      <c r="I719">
        <v>2</v>
      </c>
      <c r="J719" s="26" t="s">
        <v>3884</v>
      </c>
      <c r="K719" s="47" t="s">
        <v>4171</v>
      </c>
      <c r="L719" s="31">
        <v>2</v>
      </c>
      <c r="M719" t="s">
        <v>3500</v>
      </c>
      <c r="N719" s="79">
        <v>1</v>
      </c>
      <c r="O719">
        <v>0.1</v>
      </c>
      <c r="Q719" s="18">
        <v>0.02</v>
      </c>
      <c r="R719" s="18">
        <v>0.16</v>
      </c>
      <c r="S719" t="s">
        <v>2995</v>
      </c>
      <c r="T719" s="65">
        <v>2</v>
      </c>
      <c r="U719" s="31">
        <v>15</v>
      </c>
      <c r="V719" t="s">
        <v>2831</v>
      </c>
      <c r="W719" s="13" t="s">
        <v>1501</v>
      </c>
      <c r="X719" s="71">
        <f t="shared" si="144"/>
        <v>49.999999999999993</v>
      </c>
      <c r="Y719" s="71">
        <f t="shared" si="145"/>
        <v>250</v>
      </c>
      <c r="Z719" s="88">
        <f t="shared" si="146"/>
        <v>99.999999999999986</v>
      </c>
      <c r="AA719" s="88">
        <f t="shared" si="147"/>
        <v>500</v>
      </c>
      <c r="AB719" s="90">
        <f t="shared" si="148"/>
        <v>1.0416666666666667E-3</v>
      </c>
      <c r="AC719" s="31">
        <f t="shared" si="149"/>
        <v>960</v>
      </c>
      <c r="AD719" s="88">
        <f t="shared" si="150"/>
        <v>1.0416666666666666E-2</v>
      </c>
      <c r="AE719" s="88">
        <f t="shared" si="151"/>
        <v>5.2083333333333329E-2</v>
      </c>
      <c r="AF719" s="88">
        <f t="shared" si="152"/>
        <v>0.33333333333333331</v>
      </c>
      <c r="AG719" s="88">
        <f t="shared" si="153"/>
        <v>1.6666666666666665</v>
      </c>
      <c r="AH719" s="88" t="e">
        <f t="shared" si="154"/>
        <v>#DIV/0!</v>
      </c>
      <c r="AI719" s="88">
        <f t="shared" si="155"/>
        <v>0.20833333333333331</v>
      </c>
      <c r="AJ719" s="94" t="s">
        <v>4454</v>
      </c>
      <c r="AK719" s="119" t="s">
        <v>4491</v>
      </c>
    </row>
    <row r="720" spans="1:37" ht="16" x14ac:dyDescent="0.2">
      <c r="A720" s="2" t="s">
        <v>221</v>
      </c>
      <c r="B720" s="2" t="s">
        <v>1381</v>
      </c>
      <c r="C720" s="2"/>
      <c r="D720" s="2" t="s">
        <v>2834</v>
      </c>
      <c r="E720" t="s">
        <v>2833</v>
      </c>
      <c r="F720" s="2" t="s">
        <v>1503</v>
      </c>
      <c r="G720" s="2" t="s">
        <v>1502</v>
      </c>
      <c r="H720" s="2" t="s">
        <v>1382</v>
      </c>
      <c r="I720">
        <v>2</v>
      </c>
      <c r="J720" s="26" t="s">
        <v>3884</v>
      </c>
      <c r="K720" s="47" t="s">
        <v>4171</v>
      </c>
      <c r="L720" s="31">
        <v>2</v>
      </c>
      <c r="M720" t="s">
        <v>3500</v>
      </c>
      <c r="N720" s="75">
        <v>50</v>
      </c>
      <c r="O720">
        <v>5</v>
      </c>
      <c r="Q720" s="18">
        <v>5</v>
      </c>
      <c r="R720" s="18">
        <v>10</v>
      </c>
      <c r="S720" t="s">
        <v>3017</v>
      </c>
      <c r="T720" s="65">
        <v>2</v>
      </c>
      <c r="U720" s="31">
        <v>15</v>
      </c>
      <c r="V720" t="s">
        <v>2833</v>
      </c>
      <c r="W720" s="2" t="s">
        <v>1503</v>
      </c>
      <c r="X720" s="71">
        <f t="shared" si="144"/>
        <v>50</v>
      </c>
      <c r="Y720" s="71">
        <f t="shared" si="145"/>
        <v>50</v>
      </c>
      <c r="Z720" s="88">
        <f t="shared" si="146"/>
        <v>100</v>
      </c>
      <c r="AA720" s="88">
        <f t="shared" si="147"/>
        <v>100</v>
      </c>
      <c r="AB720" s="90">
        <f t="shared" si="148"/>
        <v>5.2083333333333336E-2</v>
      </c>
      <c r="AC720" s="31">
        <f t="shared" si="149"/>
        <v>960</v>
      </c>
      <c r="AD720" s="88">
        <f t="shared" si="150"/>
        <v>1.0416666666666668E-2</v>
      </c>
      <c r="AE720" s="88">
        <f t="shared" si="151"/>
        <v>1.0416666666666668E-2</v>
      </c>
      <c r="AF720" s="88">
        <f t="shared" si="152"/>
        <v>0.33333333333333337</v>
      </c>
      <c r="AG720" s="88">
        <f t="shared" si="153"/>
        <v>0.33333333333333337</v>
      </c>
      <c r="AH720" s="88" t="e">
        <f t="shared" si="154"/>
        <v>#DIV/0!</v>
      </c>
      <c r="AI720" s="88">
        <f t="shared" si="155"/>
        <v>0.16666666666666669</v>
      </c>
      <c r="AJ720" s="94" t="s">
        <v>4454</v>
      </c>
      <c r="AK720" s="119" t="s">
        <v>4492</v>
      </c>
    </row>
    <row r="721" spans="1:37" ht="16" x14ac:dyDescent="0.2">
      <c r="A721" s="2" t="s">
        <v>1378</v>
      </c>
      <c r="B721" s="2" t="s">
        <v>1381</v>
      </c>
      <c r="C721" s="2"/>
      <c r="D721" s="2" t="s">
        <v>2834</v>
      </c>
      <c r="E721" t="s">
        <v>2833</v>
      </c>
      <c r="F721" s="2" t="s">
        <v>1503</v>
      </c>
      <c r="G721" s="2" t="s">
        <v>1502</v>
      </c>
      <c r="H721" s="2" t="s">
        <v>1377</v>
      </c>
      <c r="I721">
        <v>2</v>
      </c>
      <c r="J721" s="26" t="s">
        <v>3884</v>
      </c>
      <c r="K721" s="47" t="s">
        <v>4171</v>
      </c>
      <c r="L721" s="31">
        <v>2</v>
      </c>
      <c r="M721" t="s">
        <v>3500</v>
      </c>
      <c r="N721" s="75">
        <v>50</v>
      </c>
      <c r="O721">
        <v>5</v>
      </c>
      <c r="Q721" s="18">
        <v>5</v>
      </c>
      <c r="R721" s="18">
        <v>10</v>
      </c>
      <c r="S721" t="s">
        <v>3017</v>
      </c>
      <c r="T721" s="65">
        <v>2</v>
      </c>
      <c r="U721" s="31">
        <v>15</v>
      </c>
      <c r="V721" t="s">
        <v>2833</v>
      </c>
      <c r="W721" s="2" t="s">
        <v>1503</v>
      </c>
      <c r="X721" s="71">
        <f t="shared" si="144"/>
        <v>50</v>
      </c>
      <c r="Y721" s="71">
        <f t="shared" si="145"/>
        <v>50</v>
      </c>
      <c r="Z721" s="88">
        <f t="shared" si="146"/>
        <v>100</v>
      </c>
      <c r="AA721" s="88">
        <f t="shared" si="147"/>
        <v>100</v>
      </c>
      <c r="AB721" s="90">
        <f t="shared" si="148"/>
        <v>5.2083333333333336E-2</v>
      </c>
      <c r="AC721" s="31">
        <f t="shared" si="149"/>
        <v>960</v>
      </c>
      <c r="AD721" s="88">
        <f t="shared" si="150"/>
        <v>1.0416666666666668E-2</v>
      </c>
      <c r="AE721" s="88">
        <f t="shared" si="151"/>
        <v>1.0416666666666668E-2</v>
      </c>
      <c r="AF721" s="88">
        <f t="shared" si="152"/>
        <v>0.33333333333333337</v>
      </c>
      <c r="AG721" s="88">
        <f t="shared" si="153"/>
        <v>0.33333333333333337</v>
      </c>
      <c r="AH721" s="88" t="e">
        <f t="shared" si="154"/>
        <v>#DIV/0!</v>
      </c>
      <c r="AI721" s="88">
        <f t="shared" si="155"/>
        <v>0.16666666666666669</v>
      </c>
      <c r="AJ721" s="94" t="s">
        <v>4454</v>
      </c>
      <c r="AK721" s="119" t="s">
        <v>4492</v>
      </c>
    </row>
    <row r="722" spans="1:37" ht="32" x14ac:dyDescent="0.2">
      <c r="A722" s="2" t="s">
        <v>221</v>
      </c>
      <c r="B722" s="2" t="s">
        <v>1381</v>
      </c>
      <c r="C722" s="2"/>
      <c r="D722" s="2" t="s">
        <v>2838</v>
      </c>
      <c r="E722" t="s">
        <v>2837</v>
      </c>
      <c r="F722" s="2" t="s">
        <v>1506</v>
      </c>
      <c r="G722" s="2" t="s">
        <v>1505</v>
      </c>
      <c r="H722" s="2" t="s">
        <v>1382</v>
      </c>
      <c r="I722">
        <v>2</v>
      </c>
      <c r="J722" s="26" t="s">
        <v>3884</v>
      </c>
      <c r="K722" s="47" t="s">
        <v>4171</v>
      </c>
      <c r="L722" s="31">
        <v>2</v>
      </c>
      <c r="M722" t="s">
        <v>3500</v>
      </c>
      <c r="N722" s="75">
        <v>1</v>
      </c>
      <c r="O722">
        <v>0.1</v>
      </c>
      <c r="Q722" s="18">
        <v>0.1</v>
      </c>
      <c r="R722" s="18">
        <v>0.2</v>
      </c>
      <c r="S722" t="s">
        <v>3017</v>
      </c>
      <c r="T722" s="65">
        <v>2</v>
      </c>
      <c r="U722" s="31">
        <v>15</v>
      </c>
      <c r="V722" t="s">
        <v>2837</v>
      </c>
      <c r="W722" s="2" t="s">
        <v>1506</v>
      </c>
      <c r="X722" s="71">
        <f t="shared" si="144"/>
        <v>49.999999999999993</v>
      </c>
      <c r="Y722" s="71">
        <f t="shared" si="145"/>
        <v>49.999999999999993</v>
      </c>
      <c r="Z722" s="88">
        <f t="shared" si="146"/>
        <v>99.999999999999986</v>
      </c>
      <c r="AA722" s="88">
        <f t="shared" si="147"/>
        <v>99.999999999999986</v>
      </c>
      <c r="AB722" s="90">
        <f t="shared" si="148"/>
        <v>1.0416666666666667E-3</v>
      </c>
      <c r="AC722" s="31">
        <f t="shared" si="149"/>
        <v>960</v>
      </c>
      <c r="AD722" s="88">
        <f t="shared" si="150"/>
        <v>1.0416666666666666E-2</v>
      </c>
      <c r="AE722" s="88">
        <f t="shared" si="151"/>
        <v>1.0416666666666666E-2</v>
      </c>
      <c r="AF722" s="88">
        <f t="shared" si="152"/>
        <v>0.33333333333333331</v>
      </c>
      <c r="AG722" s="88">
        <f t="shared" si="153"/>
        <v>0.33333333333333331</v>
      </c>
      <c r="AH722" s="88" t="e">
        <f t="shared" si="154"/>
        <v>#DIV/0!</v>
      </c>
      <c r="AI722" s="88">
        <f t="shared" si="155"/>
        <v>0.16666666666666666</v>
      </c>
      <c r="AJ722" s="94" t="s">
        <v>4454</v>
      </c>
      <c r="AK722" s="119" t="s">
        <v>4493</v>
      </c>
    </row>
    <row r="723" spans="1:37" ht="32" x14ac:dyDescent="0.2">
      <c r="A723" s="2" t="s">
        <v>1378</v>
      </c>
      <c r="B723" s="2" t="s">
        <v>1381</v>
      </c>
      <c r="C723" s="2"/>
      <c r="D723" s="2" t="s">
        <v>2838</v>
      </c>
      <c r="E723" t="s">
        <v>2837</v>
      </c>
      <c r="F723" s="2" t="s">
        <v>1506</v>
      </c>
      <c r="G723" s="2" t="s">
        <v>1505</v>
      </c>
      <c r="H723" s="2" t="s">
        <v>1377</v>
      </c>
      <c r="I723">
        <v>2</v>
      </c>
      <c r="J723" s="26" t="s">
        <v>3884</v>
      </c>
      <c r="K723" s="47" t="s">
        <v>4171</v>
      </c>
      <c r="L723" s="31">
        <v>2</v>
      </c>
      <c r="M723" t="s">
        <v>3500</v>
      </c>
      <c r="N723" s="75">
        <v>1</v>
      </c>
      <c r="O723">
        <v>0.1</v>
      </c>
      <c r="Q723" s="18">
        <v>0.1</v>
      </c>
      <c r="R723" s="18">
        <v>0.2</v>
      </c>
      <c r="S723" t="s">
        <v>3017</v>
      </c>
      <c r="T723" s="65">
        <v>2</v>
      </c>
      <c r="U723" s="31">
        <v>15</v>
      </c>
      <c r="V723" t="s">
        <v>2837</v>
      </c>
      <c r="W723" s="2" t="s">
        <v>1506</v>
      </c>
      <c r="X723" s="71">
        <f t="shared" si="144"/>
        <v>49.999999999999993</v>
      </c>
      <c r="Y723" s="71">
        <f t="shared" si="145"/>
        <v>49.999999999999993</v>
      </c>
      <c r="Z723" s="88">
        <f t="shared" si="146"/>
        <v>99.999999999999986</v>
      </c>
      <c r="AA723" s="88">
        <f t="shared" si="147"/>
        <v>99.999999999999986</v>
      </c>
      <c r="AB723" s="90">
        <f t="shared" si="148"/>
        <v>1.0416666666666667E-3</v>
      </c>
      <c r="AC723" s="31">
        <f t="shared" si="149"/>
        <v>960</v>
      </c>
      <c r="AD723" s="88">
        <f t="shared" si="150"/>
        <v>1.0416666666666666E-2</v>
      </c>
      <c r="AE723" s="88">
        <f t="shared" si="151"/>
        <v>1.0416666666666666E-2</v>
      </c>
      <c r="AF723" s="88">
        <f t="shared" si="152"/>
        <v>0.33333333333333331</v>
      </c>
      <c r="AG723" s="88">
        <f t="shared" si="153"/>
        <v>0.33333333333333331</v>
      </c>
      <c r="AH723" s="88" t="e">
        <f t="shared" si="154"/>
        <v>#DIV/0!</v>
      </c>
      <c r="AI723" s="88">
        <f t="shared" si="155"/>
        <v>0.16666666666666666</v>
      </c>
      <c r="AJ723" s="94" t="s">
        <v>4454</v>
      </c>
      <c r="AK723" s="119" t="s">
        <v>4493</v>
      </c>
    </row>
    <row r="724" spans="1:37" ht="16" x14ac:dyDescent="0.2">
      <c r="A724" s="2" t="s">
        <v>1378</v>
      </c>
      <c r="B724" s="2" t="s">
        <v>1510</v>
      </c>
      <c r="C724" s="2"/>
      <c r="D724" s="2" t="s">
        <v>2840</v>
      </c>
      <c r="E724" t="s">
        <v>2839</v>
      </c>
      <c r="F724" s="2" t="s">
        <v>1508</v>
      </c>
      <c r="G724" s="2" t="s">
        <v>1507</v>
      </c>
      <c r="H724" s="2" t="s">
        <v>1377</v>
      </c>
      <c r="I724">
        <v>2</v>
      </c>
      <c r="J724" s="26" t="s">
        <v>3884</v>
      </c>
      <c r="K724" s="47" t="s">
        <v>4171</v>
      </c>
      <c r="L724" s="31">
        <v>2</v>
      </c>
      <c r="M724" t="s">
        <v>3500</v>
      </c>
      <c r="N724" s="75">
        <v>25</v>
      </c>
      <c r="O724">
        <v>10</v>
      </c>
      <c r="Q724" s="18">
        <v>6</v>
      </c>
      <c r="R724" s="18">
        <v>12</v>
      </c>
      <c r="S724" t="s">
        <v>3017</v>
      </c>
      <c r="T724" s="65">
        <v>2</v>
      </c>
      <c r="U724" s="31">
        <v>15</v>
      </c>
      <c r="V724" t="s">
        <v>2839</v>
      </c>
      <c r="W724" s="2" t="s">
        <v>1508</v>
      </c>
      <c r="X724" s="71">
        <f t="shared" si="144"/>
        <v>12.5</v>
      </c>
      <c r="Y724" s="71">
        <f t="shared" si="145"/>
        <v>20.833333333333329</v>
      </c>
      <c r="Z724" s="88">
        <f t="shared" si="146"/>
        <v>25</v>
      </c>
      <c r="AA724" s="88">
        <f t="shared" si="147"/>
        <v>41.666666666666657</v>
      </c>
      <c r="AB724" s="90">
        <f t="shared" si="148"/>
        <v>2.6041666666666668E-2</v>
      </c>
      <c r="AC724" s="31">
        <f t="shared" si="149"/>
        <v>960</v>
      </c>
      <c r="AD724" s="88">
        <f t="shared" si="150"/>
        <v>2.604166666666667E-3</v>
      </c>
      <c r="AE724" s="88">
        <f t="shared" si="151"/>
        <v>4.340277777777778E-3</v>
      </c>
      <c r="AF724" s="88">
        <f t="shared" si="152"/>
        <v>8.3333333333333343E-2</v>
      </c>
      <c r="AG724" s="88">
        <f t="shared" si="153"/>
        <v>0.1388888888888889</v>
      </c>
      <c r="AH724" s="88" t="e">
        <f t="shared" si="154"/>
        <v>#DIV/0!</v>
      </c>
      <c r="AI724" s="88">
        <f t="shared" si="155"/>
        <v>6.9444444444444448E-2</v>
      </c>
      <c r="AJ724" s="94" t="s">
        <v>4454</v>
      </c>
      <c r="AK724" s="118" t="s">
        <v>4494</v>
      </c>
    </row>
    <row r="725" spans="1:37" ht="16" x14ac:dyDescent="0.2">
      <c r="A725" s="2" t="s">
        <v>221</v>
      </c>
      <c r="B725" s="2" t="s">
        <v>1510</v>
      </c>
      <c r="C725" s="2"/>
      <c r="D725" s="2" t="s">
        <v>2840</v>
      </c>
      <c r="E725" t="s">
        <v>2839</v>
      </c>
      <c r="F725" s="2" t="s">
        <v>1508</v>
      </c>
      <c r="G725" s="2" t="s">
        <v>1507</v>
      </c>
      <c r="H725" s="2" t="s">
        <v>1382</v>
      </c>
      <c r="I725">
        <v>2</v>
      </c>
      <c r="J725" s="26" t="s">
        <v>3884</v>
      </c>
      <c r="K725" s="47" t="s">
        <v>4171</v>
      </c>
      <c r="L725" s="31">
        <v>2</v>
      </c>
      <c r="M725" t="s">
        <v>3500</v>
      </c>
      <c r="N725" s="75">
        <v>25</v>
      </c>
      <c r="O725">
        <v>10</v>
      </c>
      <c r="Q725" s="18">
        <v>6</v>
      </c>
      <c r="R725" s="18">
        <v>12</v>
      </c>
      <c r="S725" t="s">
        <v>3017</v>
      </c>
      <c r="T725" s="65">
        <v>2</v>
      </c>
      <c r="U725" s="31">
        <v>15</v>
      </c>
      <c r="V725" t="s">
        <v>2839</v>
      </c>
      <c r="W725" s="2" t="s">
        <v>1508</v>
      </c>
      <c r="X725" s="71">
        <f t="shared" si="144"/>
        <v>12.5</v>
      </c>
      <c r="Y725" s="71">
        <f t="shared" si="145"/>
        <v>20.833333333333329</v>
      </c>
      <c r="Z725" s="88">
        <f t="shared" si="146"/>
        <v>25</v>
      </c>
      <c r="AA725" s="88">
        <f t="shared" si="147"/>
        <v>41.666666666666657</v>
      </c>
      <c r="AB725" s="90">
        <f t="shared" si="148"/>
        <v>2.6041666666666668E-2</v>
      </c>
      <c r="AC725" s="31">
        <f t="shared" si="149"/>
        <v>960</v>
      </c>
      <c r="AD725" s="88">
        <f t="shared" si="150"/>
        <v>2.604166666666667E-3</v>
      </c>
      <c r="AE725" s="88">
        <f t="shared" si="151"/>
        <v>4.340277777777778E-3</v>
      </c>
      <c r="AF725" s="88">
        <f t="shared" si="152"/>
        <v>8.3333333333333343E-2</v>
      </c>
      <c r="AG725" s="88">
        <f t="shared" si="153"/>
        <v>0.1388888888888889</v>
      </c>
      <c r="AH725" s="88" t="e">
        <f t="shared" si="154"/>
        <v>#DIV/0!</v>
      </c>
      <c r="AI725" s="88">
        <f t="shared" si="155"/>
        <v>6.9444444444444448E-2</v>
      </c>
      <c r="AJ725" s="94" t="s">
        <v>4454</v>
      </c>
      <c r="AK725" s="118" t="s">
        <v>4494</v>
      </c>
    </row>
    <row r="726" spans="1:37" ht="16" x14ac:dyDescent="0.2">
      <c r="A726" s="2" t="s">
        <v>1378</v>
      </c>
      <c r="B726" s="2" t="s">
        <v>1381</v>
      </c>
      <c r="C726" s="2"/>
      <c r="D726" s="2" t="s">
        <v>2842</v>
      </c>
      <c r="E726" t="s">
        <v>2841</v>
      </c>
      <c r="F726" s="2" t="s">
        <v>1512</v>
      </c>
      <c r="G726" s="2" t="s">
        <v>1511</v>
      </c>
      <c r="H726" s="2" t="s">
        <v>1377</v>
      </c>
      <c r="I726">
        <v>2</v>
      </c>
      <c r="J726" s="26" t="s">
        <v>3884</v>
      </c>
      <c r="K726" s="26" t="s">
        <v>4171</v>
      </c>
      <c r="L726" s="31">
        <v>2</v>
      </c>
      <c r="M726" t="s">
        <v>3876</v>
      </c>
      <c r="N726" s="75">
        <v>0.3</v>
      </c>
      <c r="O726">
        <v>1</v>
      </c>
      <c r="P726" s="18">
        <v>3</v>
      </c>
      <c r="T726" s="31">
        <v>2</v>
      </c>
      <c r="U726" s="31">
        <v>15</v>
      </c>
      <c r="V726" t="s">
        <v>2841</v>
      </c>
      <c r="W726" s="2" t="s">
        <v>1512</v>
      </c>
      <c r="X726" s="71">
        <f t="shared" si="144"/>
        <v>1.4999999999999998</v>
      </c>
      <c r="Y726" s="71" t="e">
        <f t="shared" si="145"/>
        <v>#DIV/0!</v>
      </c>
      <c r="Z726" s="88">
        <f t="shared" si="146"/>
        <v>2.9999999999999996</v>
      </c>
      <c r="AA726" s="88" t="e">
        <f t="shared" si="147"/>
        <v>#DIV/0!</v>
      </c>
      <c r="AB726" s="90">
        <f t="shared" si="148"/>
        <v>3.1250000000000001E-4</v>
      </c>
      <c r="AC726" s="31">
        <f t="shared" si="149"/>
        <v>960</v>
      </c>
      <c r="AD726" s="88">
        <f t="shared" si="150"/>
        <v>3.1250000000000001E-4</v>
      </c>
      <c r="AE726" s="88" t="e">
        <f t="shared" si="151"/>
        <v>#DIV/0!</v>
      </c>
      <c r="AF726" s="88">
        <f t="shared" si="152"/>
        <v>0.01</v>
      </c>
      <c r="AG726" s="88" t="e">
        <f t="shared" si="153"/>
        <v>#DIV/0!</v>
      </c>
      <c r="AH726" s="88">
        <f t="shared" si="154"/>
        <v>3.3333333333333335E-3</v>
      </c>
      <c r="AI726" s="88" t="e">
        <f t="shared" si="155"/>
        <v>#DIV/0!</v>
      </c>
      <c r="AJ726" s="94" t="s">
        <v>4454</v>
      </c>
      <c r="AK726" s="119" t="s">
        <v>4242</v>
      </c>
    </row>
    <row r="727" spans="1:37" ht="16" x14ac:dyDescent="0.2">
      <c r="A727" s="2" t="s">
        <v>221</v>
      </c>
      <c r="B727" s="2" t="s">
        <v>1381</v>
      </c>
      <c r="C727" s="2"/>
      <c r="D727" s="2" t="s">
        <v>2842</v>
      </c>
      <c r="E727" t="s">
        <v>2841</v>
      </c>
      <c r="F727" s="2" t="s">
        <v>1512</v>
      </c>
      <c r="G727" s="2" t="s">
        <v>1511</v>
      </c>
      <c r="H727" s="2" t="s">
        <v>1382</v>
      </c>
      <c r="I727">
        <v>2</v>
      </c>
      <c r="J727" s="26" t="s">
        <v>3884</v>
      </c>
      <c r="K727" s="26" t="s">
        <v>4171</v>
      </c>
      <c r="L727" s="31">
        <v>2</v>
      </c>
      <c r="M727" t="s">
        <v>3876</v>
      </c>
      <c r="N727" s="75">
        <v>0.3</v>
      </c>
      <c r="O727">
        <v>1</v>
      </c>
      <c r="P727" s="18">
        <v>3</v>
      </c>
      <c r="T727" s="31">
        <v>2</v>
      </c>
      <c r="U727" s="31">
        <v>15</v>
      </c>
      <c r="V727" t="s">
        <v>2841</v>
      </c>
      <c r="W727" s="2" t="s">
        <v>1512</v>
      </c>
      <c r="X727" s="71">
        <f t="shared" si="144"/>
        <v>1.4999999999999998</v>
      </c>
      <c r="Y727" s="71" t="e">
        <f t="shared" si="145"/>
        <v>#DIV/0!</v>
      </c>
      <c r="Z727" s="88">
        <f t="shared" si="146"/>
        <v>2.9999999999999996</v>
      </c>
      <c r="AA727" s="88" t="e">
        <f t="shared" si="147"/>
        <v>#DIV/0!</v>
      </c>
      <c r="AB727" s="90">
        <f t="shared" si="148"/>
        <v>3.1250000000000001E-4</v>
      </c>
      <c r="AC727" s="31">
        <f t="shared" si="149"/>
        <v>960</v>
      </c>
      <c r="AD727" s="88">
        <f t="shared" si="150"/>
        <v>3.1250000000000001E-4</v>
      </c>
      <c r="AE727" s="88" t="e">
        <f t="shared" si="151"/>
        <v>#DIV/0!</v>
      </c>
      <c r="AF727" s="88">
        <f t="shared" si="152"/>
        <v>0.01</v>
      </c>
      <c r="AG727" s="88" t="e">
        <f t="shared" si="153"/>
        <v>#DIV/0!</v>
      </c>
      <c r="AH727" s="88">
        <f t="shared" si="154"/>
        <v>3.3333333333333335E-3</v>
      </c>
      <c r="AI727" s="88" t="e">
        <f t="shared" si="155"/>
        <v>#DIV/0!</v>
      </c>
      <c r="AJ727" s="94" t="s">
        <v>4454</v>
      </c>
      <c r="AK727" s="119" t="s">
        <v>4242</v>
      </c>
    </row>
    <row r="728" spans="1:37" ht="32" x14ac:dyDescent="0.2">
      <c r="A728" s="2" t="s">
        <v>221</v>
      </c>
      <c r="B728" s="2" t="s">
        <v>1517</v>
      </c>
      <c r="C728" s="2"/>
      <c r="D728" s="2" t="s">
        <v>2844</v>
      </c>
      <c r="E728" t="s">
        <v>2843</v>
      </c>
      <c r="F728" s="2" t="s">
        <v>1514</v>
      </c>
      <c r="G728" s="2" t="s">
        <v>1513</v>
      </c>
      <c r="H728" s="2" t="s">
        <v>1382</v>
      </c>
      <c r="I728" s="25" t="s">
        <v>4243</v>
      </c>
      <c r="J728" s="26" t="s">
        <v>4244</v>
      </c>
      <c r="K728" s="27" t="s">
        <v>4245</v>
      </c>
      <c r="L728" s="31">
        <v>0.2</v>
      </c>
      <c r="N728" s="75">
        <v>0.1</v>
      </c>
      <c r="O728">
        <v>0.02</v>
      </c>
      <c r="Q728" s="18">
        <v>0.02</v>
      </c>
      <c r="R728" s="18">
        <v>0.16</v>
      </c>
      <c r="S728" t="s">
        <v>2995</v>
      </c>
      <c r="T728" s="65">
        <v>0.25</v>
      </c>
      <c r="U728" s="31">
        <v>15</v>
      </c>
      <c r="V728" t="s">
        <v>2843</v>
      </c>
      <c r="W728" s="2" t="s">
        <v>1514</v>
      </c>
      <c r="X728" s="72">
        <f t="shared" si="144"/>
        <v>200</v>
      </c>
      <c r="Y728" s="71">
        <f t="shared" si="145"/>
        <v>200</v>
      </c>
      <c r="Z728" s="88">
        <f t="shared" si="146"/>
        <v>50</v>
      </c>
      <c r="AA728" s="88">
        <f t="shared" si="147"/>
        <v>50</v>
      </c>
      <c r="AB728" s="90">
        <f t="shared" si="148"/>
        <v>8.3333333333333339E-4</v>
      </c>
      <c r="AC728" s="31">
        <f t="shared" si="149"/>
        <v>120</v>
      </c>
      <c r="AD728" s="88">
        <f t="shared" si="150"/>
        <v>4.1666666666666671E-2</v>
      </c>
      <c r="AE728" s="88">
        <f t="shared" si="151"/>
        <v>4.1666666666666671E-2</v>
      </c>
      <c r="AF728" s="102">
        <f t="shared" si="152"/>
        <v>1.3333333333333335</v>
      </c>
      <c r="AG728" s="88">
        <f t="shared" si="153"/>
        <v>1.3333333333333335</v>
      </c>
      <c r="AH728" s="88" t="e">
        <f t="shared" si="154"/>
        <v>#DIV/0!</v>
      </c>
      <c r="AI728" s="88">
        <f t="shared" si="155"/>
        <v>0.16666666666666669</v>
      </c>
      <c r="AJ728" s="94" t="s">
        <v>4454</v>
      </c>
      <c r="AK728" s="119" t="s">
        <v>4495</v>
      </c>
    </row>
    <row r="729" spans="1:37" ht="32" x14ac:dyDescent="0.2">
      <c r="A729" s="2" t="s">
        <v>221</v>
      </c>
      <c r="B729" s="2" t="s">
        <v>1517</v>
      </c>
      <c r="C729" s="2"/>
      <c r="D729" s="2" t="s">
        <v>2844</v>
      </c>
      <c r="E729" t="s">
        <v>2843</v>
      </c>
      <c r="F729" s="2" t="s">
        <v>1514</v>
      </c>
      <c r="G729" s="2" t="s">
        <v>1513</v>
      </c>
      <c r="H729" s="2" t="s">
        <v>1382</v>
      </c>
      <c r="I729" s="25" t="s">
        <v>4243</v>
      </c>
      <c r="J729" s="26" t="s">
        <v>4248</v>
      </c>
      <c r="K729" s="27" t="s">
        <v>4245</v>
      </c>
      <c r="L729" s="31">
        <v>0.2</v>
      </c>
      <c r="N729" s="75">
        <v>0.2</v>
      </c>
      <c r="O729">
        <v>0.02</v>
      </c>
      <c r="Q729" s="18">
        <v>0.02</v>
      </c>
      <c r="R729" s="18">
        <v>0.16</v>
      </c>
      <c r="S729" t="s">
        <v>2995</v>
      </c>
      <c r="T729" s="65">
        <v>0.25</v>
      </c>
      <c r="U729" s="31">
        <v>15</v>
      </c>
      <c r="V729" t="s">
        <v>2843</v>
      </c>
      <c r="W729" s="2" t="s">
        <v>1514</v>
      </c>
      <c r="X729" s="73">
        <f t="shared" si="144"/>
        <v>400</v>
      </c>
      <c r="Y729" s="71">
        <f t="shared" si="145"/>
        <v>400</v>
      </c>
      <c r="Z729" s="88">
        <f t="shared" si="146"/>
        <v>100</v>
      </c>
      <c r="AA729" s="88">
        <f t="shared" si="147"/>
        <v>100</v>
      </c>
      <c r="AB729" s="90">
        <f t="shared" si="148"/>
        <v>1.6666666666666668E-3</v>
      </c>
      <c r="AC729" s="31">
        <f t="shared" si="149"/>
        <v>120</v>
      </c>
      <c r="AD729" s="88">
        <f t="shared" si="150"/>
        <v>8.3333333333333343E-2</v>
      </c>
      <c r="AE729" s="88">
        <f t="shared" si="151"/>
        <v>8.3333333333333343E-2</v>
      </c>
      <c r="AF729" s="102">
        <f t="shared" si="152"/>
        <v>2.666666666666667</v>
      </c>
      <c r="AG729" s="88">
        <f t="shared" si="153"/>
        <v>2.666666666666667</v>
      </c>
      <c r="AH729" s="88" t="e">
        <f t="shared" si="154"/>
        <v>#DIV/0!</v>
      </c>
      <c r="AI729" s="88">
        <f t="shared" si="155"/>
        <v>0.33333333333333337</v>
      </c>
      <c r="AJ729" s="94" t="s">
        <v>4454</v>
      </c>
      <c r="AK729" s="119" t="s">
        <v>4495</v>
      </c>
    </row>
    <row r="730" spans="1:37" ht="16" x14ac:dyDescent="0.2">
      <c r="A730" s="2" t="s">
        <v>1378</v>
      </c>
      <c r="B730" s="2" t="s">
        <v>1517</v>
      </c>
      <c r="C730" s="2"/>
      <c r="D730" s="2" t="s">
        <v>2844</v>
      </c>
      <c r="E730" t="s">
        <v>2843</v>
      </c>
      <c r="F730" s="2" t="s">
        <v>1514</v>
      </c>
      <c r="G730" s="2" t="s">
        <v>1513</v>
      </c>
      <c r="H730" s="2" t="s">
        <v>1377</v>
      </c>
      <c r="I730" s="25" t="s">
        <v>4243</v>
      </c>
      <c r="J730" s="26" t="s">
        <v>4244</v>
      </c>
      <c r="K730" s="27" t="s">
        <v>4245</v>
      </c>
      <c r="L730" s="31">
        <v>0.2</v>
      </c>
      <c r="N730" s="75">
        <v>0.1</v>
      </c>
      <c r="O730">
        <v>0.02</v>
      </c>
      <c r="Q730" s="18">
        <v>0.02</v>
      </c>
      <c r="R730" s="18">
        <v>0.16</v>
      </c>
      <c r="S730" t="s">
        <v>2995</v>
      </c>
      <c r="T730" s="31">
        <v>0.25</v>
      </c>
      <c r="U730" s="31">
        <v>15</v>
      </c>
      <c r="V730" t="s">
        <v>2843</v>
      </c>
      <c r="W730" s="2" t="s">
        <v>1514</v>
      </c>
      <c r="X730" s="72">
        <f t="shared" si="144"/>
        <v>200</v>
      </c>
      <c r="Y730" s="71">
        <f t="shared" si="145"/>
        <v>200</v>
      </c>
      <c r="Z730" s="88">
        <f t="shared" si="146"/>
        <v>50</v>
      </c>
      <c r="AA730" s="88">
        <f t="shared" si="147"/>
        <v>50</v>
      </c>
      <c r="AB730" s="90">
        <f t="shared" si="148"/>
        <v>8.3333333333333339E-4</v>
      </c>
      <c r="AC730" s="31">
        <f t="shared" si="149"/>
        <v>120</v>
      </c>
      <c r="AD730" s="88">
        <f t="shared" si="150"/>
        <v>4.1666666666666671E-2</v>
      </c>
      <c r="AE730" s="88">
        <f t="shared" si="151"/>
        <v>4.1666666666666671E-2</v>
      </c>
      <c r="AF730" s="102">
        <f t="shared" si="152"/>
        <v>1.3333333333333335</v>
      </c>
      <c r="AG730" s="88">
        <f t="shared" si="153"/>
        <v>1.3333333333333335</v>
      </c>
      <c r="AH730" s="88" t="e">
        <f t="shared" si="154"/>
        <v>#DIV/0!</v>
      </c>
      <c r="AI730" s="88">
        <f t="shared" si="155"/>
        <v>0.16666666666666669</v>
      </c>
      <c r="AJ730" s="94" t="s">
        <v>4454</v>
      </c>
      <c r="AK730" s="119" t="s">
        <v>4247</v>
      </c>
    </row>
    <row r="731" spans="1:37" ht="32" x14ac:dyDescent="0.2">
      <c r="A731" s="2" t="s">
        <v>1378</v>
      </c>
      <c r="B731" s="2" t="s">
        <v>1517</v>
      </c>
      <c r="C731" s="2"/>
      <c r="D731" s="2" t="s">
        <v>2844</v>
      </c>
      <c r="E731" t="s">
        <v>2843</v>
      </c>
      <c r="F731" s="2" t="s">
        <v>1514</v>
      </c>
      <c r="G731" s="2" t="s">
        <v>1513</v>
      </c>
      <c r="H731" s="2" t="s">
        <v>1377</v>
      </c>
      <c r="I731" s="25" t="s">
        <v>4243</v>
      </c>
      <c r="J731" s="27" t="s">
        <v>4248</v>
      </c>
      <c r="K731" s="27" t="s">
        <v>4245</v>
      </c>
      <c r="L731" s="31">
        <v>0.2</v>
      </c>
      <c r="N731" s="75">
        <v>0.2</v>
      </c>
      <c r="O731">
        <v>0.02</v>
      </c>
      <c r="Q731" s="18">
        <v>0.02</v>
      </c>
      <c r="R731" s="18">
        <v>0.16</v>
      </c>
      <c r="S731" t="s">
        <v>2995</v>
      </c>
      <c r="T731" s="31">
        <v>0.25</v>
      </c>
      <c r="U731" s="31">
        <v>15</v>
      </c>
      <c r="V731" t="s">
        <v>2843</v>
      </c>
      <c r="W731" s="2" t="s">
        <v>1514</v>
      </c>
      <c r="X731" s="73">
        <f t="shared" si="144"/>
        <v>400</v>
      </c>
      <c r="Y731" s="71">
        <f t="shared" si="145"/>
        <v>400</v>
      </c>
      <c r="Z731" s="88">
        <f t="shared" si="146"/>
        <v>100</v>
      </c>
      <c r="AA731" s="88">
        <f t="shared" si="147"/>
        <v>100</v>
      </c>
      <c r="AB731" s="90">
        <f t="shared" si="148"/>
        <v>1.6666666666666668E-3</v>
      </c>
      <c r="AC731" s="31">
        <f t="shared" si="149"/>
        <v>120</v>
      </c>
      <c r="AD731" s="88">
        <f t="shared" si="150"/>
        <v>8.3333333333333343E-2</v>
      </c>
      <c r="AE731" s="88">
        <f t="shared" si="151"/>
        <v>8.3333333333333343E-2</v>
      </c>
      <c r="AF731" s="102">
        <f t="shared" si="152"/>
        <v>2.666666666666667</v>
      </c>
      <c r="AG731" s="88">
        <f t="shared" si="153"/>
        <v>2.666666666666667</v>
      </c>
      <c r="AH731" s="88" t="e">
        <f t="shared" si="154"/>
        <v>#DIV/0!</v>
      </c>
      <c r="AI731" s="88">
        <f t="shared" si="155"/>
        <v>0.33333333333333337</v>
      </c>
      <c r="AJ731" s="94" t="s">
        <v>4454</v>
      </c>
      <c r="AK731" s="119" t="s">
        <v>4495</v>
      </c>
    </row>
    <row r="732" spans="1:37" ht="32" x14ac:dyDescent="0.2">
      <c r="A732" s="2" t="s">
        <v>1378</v>
      </c>
      <c r="B732" s="2" t="s">
        <v>1517</v>
      </c>
      <c r="C732" s="2"/>
      <c r="D732" s="2" t="s">
        <v>2844</v>
      </c>
      <c r="E732" t="s">
        <v>2843</v>
      </c>
      <c r="F732" s="2" t="s">
        <v>1520</v>
      </c>
      <c r="G732" s="2" t="s">
        <v>1519</v>
      </c>
      <c r="H732" s="2" t="s">
        <v>1377</v>
      </c>
      <c r="I732">
        <v>2</v>
      </c>
      <c r="J732" s="26" t="s">
        <v>4250</v>
      </c>
      <c r="K732" s="27" t="s">
        <v>1517</v>
      </c>
      <c r="L732" s="31">
        <v>2</v>
      </c>
      <c r="M732" t="s">
        <v>3500</v>
      </c>
      <c r="N732" s="75">
        <v>0.1</v>
      </c>
      <c r="O732">
        <v>0.02</v>
      </c>
      <c r="Q732" s="18">
        <v>0.02</v>
      </c>
      <c r="R732" s="18">
        <v>0.16</v>
      </c>
      <c r="S732" t="s">
        <v>2995</v>
      </c>
      <c r="T732" s="31">
        <v>2</v>
      </c>
      <c r="U732" s="31">
        <v>15</v>
      </c>
      <c r="V732" t="s">
        <v>2843</v>
      </c>
      <c r="W732" s="2" t="s">
        <v>1520</v>
      </c>
      <c r="X732" s="71">
        <f t="shared" si="144"/>
        <v>25</v>
      </c>
      <c r="Y732" s="71">
        <f t="shared" si="145"/>
        <v>25</v>
      </c>
      <c r="Z732" s="88">
        <f t="shared" si="146"/>
        <v>50</v>
      </c>
      <c r="AA732" s="88">
        <f t="shared" si="147"/>
        <v>50</v>
      </c>
      <c r="AB732" s="90">
        <f t="shared" si="148"/>
        <v>1.0416666666666667E-4</v>
      </c>
      <c r="AC732" s="31">
        <f t="shared" si="149"/>
        <v>960</v>
      </c>
      <c r="AD732" s="88">
        <f t="shared" si="150"/>
        <v>5.2083333333333339E-3</v>
      </c>
      <c r="AE732" s="88">
        <f t="shared" si="151"/>
        <v>5.2083333333333339E-3</v>
      </c>
      <c r="AF732" s="88">
        <f t="shared" si="152"/>
        <v>0.16666666666666669</v>
      </c>
      <c r="AG732" s="88">
        <f t="shared" si="153"/>
        <v>0.16666666666666669</v>
      </c>
      <c r="AH732" s="88" t="e">
        <f t="shared" si="154"/>
        <v>#DIV/0!</v>
      </c>
      <c r="AI732" s="88">
        <f t="shared" si="155"/>
        <v>2.0833333333333336E-2</v>
      </c>
      <c r="AJ732" s="94" t="s">
        <v>4454</v>
      </c>
      <c r="AK732" s="119" t="s">
        <v>4496</v>
      </c>
    </row>
    <row r="733" spans="1:37" ht="32" x14ac:dyDescent="0.2">
      <c r="A733" s="2" t="s">
        <v>221</v>
      </c>
      <c r="B733" s="2" t="s">
        <v>1517</v>
      </c>
      <c r="C733" s="2"/>
      <c r="D733" s="2" t="s">
        <v>2844</v>
      </c>
      <c r="E733" t="s">
        <v>2843</v>
      </c>
      <c r="F733" s="2" t="s">
        <v>1520</v>
      </c>
      <c r="G733" s="2" t="s">
        <v>1519</v>
      </c>
      <c r="H733" s="2" t="s">
        <v>1382</v>
      </c>
      <c r="I733">
        <v>2</v>
      </c>
      <c r="J733" s="26" t="s">
        <v>4250</v>
      </c>
      <c r="K733" s="27" t="s">
        <v>1517</v>
      </c>
      <c r="L733" s="31">
        <v>2</v>
      </c>
      <c r="M733" t="s">
        <v>3500</v>
      </c>
      <c r="N733" s="75">
        <v>0.1</v>
      </c>
      <c r="O733">
        <v>0.02</v>
      </c>
      <c r="Q733" s="18">
        <v>0.02</v>
      </c>
      <c r="R733" s="18">
        <v>0.16</v>
      </c>
      <c r="S733" t="s">
        <v>2995</v>
      </c>
      <c r="T733" s="31">
        <v>2</v>
      </c>
      <c r="U733" s="31">
        <v>15</v>
      </c>
      <c r="V733" t="s">
        <v>2843</v>
      </c>
      <c r="W733" s="2" t="s">
        <v>1520</v>
      </c>
      <c r="X733" s="71">
        <f t="shared" si="144"/>
        <v>25</v>
      </c>
      <c r="Y733" s="71">
        <f t="shared" si="145"/>
        <v>25</v>
      </c>
      <c r="Z733" s="88">
        <f t="shared" si="146"/>
        <v>50</v>
      </c>
      <c r="AA733" s="88">
        <f t="shared" si="147"/>
        <v>50</v>
      </c>
      <c r="AB733" s="90">
        <f t="shared" si="148"/>
        <v>1.0416666666666667E-4</v>
      </c>
      <c r="AC733" s="31">
        <f t="shared" si="149"/>
        <v>960</v>
      </c>
      <c r="AD733" s="88">
        <f t="shared" si="150"/>
        <v>5.2083333333333339E-3</v>
      </c>
      <c r="AE733" s="88">
        <f t="shared" si="151"/>
        <v>5.2083333333333339E-3</v>
      </c>
      <c r="AF733" s="88">
        <f t="shared" si="152"/>
        <v>0.16666666666666669</v>
      </c>
      <c r="AG733" s="88">
        <f t="shared" si="153"/>
        <v>0.16666666666666669</v>
      </c>
      <c r="AH733" s="88" t="e">
        <f t="shared" si="154"/>
        <v>#DIV/0!</v>
      </c>
      <c r="AI733" s="88">
        <f t="shared" si="155"/>
        <v>2.0833333333333336E-2</v>
      </c>
      <c r="AJ733" s="94" t="s">
        <v>4454</v>
      </c>
      <c r="AK733" s="119" t="s">
        <v>4496</v>
      </c>
    </row>
    <row r="734" spans="1:37" s="7" customFormat="1" ht="16" x14ac:dyDescent="0.2">
      <c r="A734" s="8"/>
      <c r="B734" s="8" t="s">
        <v>1510</v>
      </c>
      <c r="C734" s="8" t="s">
        <v>2850</v>
      </c>
      <c r="D734" s="8"/>
      <c r="E734" s="7" t="s">
        <v>2848</v>
      </c>
      <c r="F734" s="8" t="s">
        <v>2849</v>
      </c>
      <c r="G734" s="8" t="s">
        <v>2851</v>
      </c>
      <c r="H734" s="8" t="s">
        <v>1377</v>
      </c>
      <c r="I734" s="7">
        <v>3</v>
      </c>
      <c r="J734" s="51" t="s">
        <v>4170</v>
      </c>
      <c r="K734" s="51" t="s">
        <v>4253</v>
      </c>
      <c r="L734" s="67">
        <v>3</v>
      </c>
      <c r="M734" s="7" t="s">
        <v>4172</v>
      </c>
      <c r="N734" s="78">
        <v>56</v>
      </c>
      <c r="O734" s="7">
        <v>1</v>
      </c>
      <c r="P734" s="7">
        <v>4</v>
      </c>
      <c r="T734" s="67">
        <v>3</v>
      </c>
      <c r="U734" s="31">
        <v>15</v>
      </c>
      <c r="V734" s="7" t="s">
        <v>2848</v>
      </c>
      <c r="W734" s="8" t="s">
        <v>2849</v>
      </c>
      <c r="X734" s="71">
        <f t="shared" si="144"/>
        <v>186.66666666666663</v>
      </c>
      <c r="Y734" s="71" t="e">
        <f t="shared" si="145"/>
        <v>#DIV/0!</v>
      </c>
      <c r="Z734" s="88">
        <f t="shared" si="146"/>
        <v>560</v>
      </c>
      <c r="AA734" s="88" t="e">
        <f t="shared" si="147"/>
        <v>#DIV/0!</v>
      </c>
      <c r="AB734" s="90">
        <f t="shared" si="148"/>
        <v>3.888888888888889E-2</v>
      </c>
      <c r="AC734" s="31">
        <f t="shared" si="149"/>
        <v>1440</v>
      </c>
      <c r="AD734" s="88">
        <f t="shared" si="150"/>
        <v>3.888888888888889E-2</v>
      </c>
      <c r="AE734" s="88" t="e">
        <f t="shared" si="151"/>
        <v>#DIV/0!</v>
      </c>
      <c r="AF734" s="102">
        <f t="shared" si="152"/>
        <v>1.2444444444444445</v>
      </c>
      <c r="AG734" s="88" t="e">
        <f t="shared" si="153"/>
        <v>#DIV/0!</v>
      </c>
      <c r="AH734" s="88">
        <f t="shared" si="154"/>
        <v>0.31111111111111112</v>
      </c>
      <c r="AI734" s="88" t="e">
        <f t="shared" si="155"/>
        <v>#DIV/0!</v>
      </c>
      <c r="AJ734" s="94" t="s">
        <v>4454</v>
      </c>
      <c r="AK734" s="122" t="s">
        <v>4174</v>
      </c>
    </row>
    <row r="735" spans="1:37" s="7" customFormat="1" ht="16" x14ac:dyDescent="0.2">
      <c r="A735" s="8"/>
      <c r="B735" s="8" t="s">
        <v>1510</v>
      </c>
      <c r="C735" s="8" t="s">
        <v>2850</v>
      </c>
      <c r="D735" s="8"/>
      <c r="E735" s="7" t="s">
        <v>2848</v>
      </c>
      <c r="F735" s="8" t="s">
        <v>2849</v>
      </c>
      <c r="G735" s="8" t="s">
        <v>2851</v>
      </c>
      <c r="H735" s="8" t="s">
        <v>1382</v>
      </c>
      <c r="I735" s="7">
        <v>3</v>
      </c>
      <c r="J735" s="51" t="s">
        <v>4170</v>
      </c>
      <c r="K735" s="51" t="s">
        <v>4253</v>
      </c>
      <c r="L735" s="67">
        <v>3</v>
      </c>
      <c r="M735" s="7" t="s">
        <v>4172</v>
      </c>
      <c r="N735" s="78">
        <v>56</v>
      </c>
      <c r="O735" s="7">
        <v>1</v>
      </c>
      <c r="P735" s="7">
        <v>4</v>
      </c>
      <c r="T735" s="67">
        <v>3</v>
      </c>
      <c r="U735" s="31">
        <v>15</v>
      </c>
      <c r="V735" s="7" t="s">
        <v>2848</v>
      </c>
      <c r="W735" s="8" t="s">
        <v>2849</v>
      </c>
      <c r="X735" s="71">
        <f t="shared" ref="X735" si="156">N735/((0.1*O735)*T735)</f>
        <v>186.66666666666663</v>
      </c>
      <c r="Y735" s="71" t="e">
        <f t="shared" ref="Y735" si="157">N735/(0.1*Q735*T735)</f>
        <v>#DIV/0!</v>
      </c>
      <c r="Z735" s="88">
        <f t="shared" ref="Z735" si="158">N735/(0.1*O735)</f>
        <v>560</v>
      </c>
      <c r="AA735" s="88" t="e">
        <f t="shared" ref="AA735" si="159">N735/(0.1*Q735)</f>
        <v>#DIV/0!</v>
      </c>
      <c r="AB735" s="90">
        <f t="shared" ref="AB735" si="160">N735/AC735</f>
        <v>3.888888888888889E-2</v>
      </c>
      <c r="AC735" s="31">
        <f t="shared" ref="AC735" si="161">T735*480</f>
        <v>1440</v>
      </c>
      <c r="AD735" s="88">
        <f t="shared" ref="AD735" si="162">AB735/O735</f>
        <v>3.888888888888889E-2</v>
      </c>
      <c r="AE735" s="88" t="e">
        <f t="shared" ref="AE735" si="163">AB735/Q735</f>
        <v>#DIV/0!</v>
      </c>
      <c r="AF735" s="102">
        <f t="shared" ref="AF735" si="164">((N735/(T735*U735))/O735)</f>
        <v>1.2444444444444445</v>
      </c>
      <c r="AG735" s="88" t="e">
        <f t="shared" ref="AG735" si="165">((N735/(T735*U735))/Q735)</f>
        <v>#DIV/0!</v>
      </c>
      <c r="AH735" s="88">
        <f t="shared" ref="AH735" si="166">((N735/(T735*U735))/P735)</f>
        <v>0.31111111111111112</v>
      </c>
      <c r="AI735" s="88" t="e">
        <f t="shared" ref="AI735" si="167">((N735/(T735*U735))/R735)</f>
        <v>#DIV/0!</v>
      </c>
      <c r="AJ735" s="94" t="s">
        <v>4454</v>
      </c>
      <c r="AK735" s="122" t="s">
        <v>4174</v>
      </c>
    </row>
    <row r="736" spans="1:37" ht="16" x14ac:dyDescent="0.2">
      <c r="A736" s="2" t="s">
        <v>221</v>
      </c>
      <c r="B736" s="2" t="s">
        <v>1526</v>
      </c>
      <c r="C736" s="2" t="s">
        <v>2857</v>
      </c>
      <c r="D736" s="2"/>
      <c r="E736" t="s">
        <v>2856</v>
      </c>
      <c r="F736" s="2" t="s">
        <v>1523</v>
      </c>
      <c r="G736" s="2" t="s">
        <v>1522</v>
      </c>
      <c r="H736" s="2" t="s">
        <v>1382</v>
      </c>
      <c r="I736">
        <v>2</v>
      </c>
      <c r="J736" s="26" t="s">
        <v>4230</v>
      </c>
      <c r="K736" s="27" t="s">
        <v>4253</v>
      </c>
      <c r="L736" s="31">
        <v>2</v>
      </c>
      <c r="M736" t="s">
        <v>3500</v>
      </c>
      <c r="N736" s="75">
        <v>15</v>
      </c>
      <c r="P736">
        <v>2</v>
      </c>
      <c r="Q736" s="18">
        <v>2</v>
      </c>
      <c r="R736" s="18">
        <v>2</v>
      </c>
      <c r="S736" t="s">
        <v>3017</v>
      </c>
      <c r="T736" s="31">
        <v>2</v>
      </c>
      <c r="U736" s="31">
        <v>15</v>
      </c>
      <c r="V736" t="s">
        <v>2856</v>
      </c>
      <c r="W736" s="2" t="s">
        <v>1523</v>
      </c>
      <c r="X736" s="71" t="e">
        <f t="shared" si="144"/>
        <v>#DIV/0!</v>
      </c>
      <c r="Y736" s="71">
        <f t="shared" si="145"/>
        <v>37.5</v>
      </c>
      <c r="Z736" s="88" t="e">
        <f t="shared" si="146"/>
        <v>#DIV/0!</v>
      </c>
      <c r="AA736" s="88">
        <f t="shared" si="147"/>
        <v>75</v>
      </c>
      <c r="AB736" s="90">
        <f t="shared" si="148"/>
        <v>1.5625E-2</v>
      </c>
      <c r="AC736" s="31">
        <f t="shared" si="149"/>
        <v>960</v>
      </c>
      <c r="AD736" s="88" t="e">
        <f t="shared" si="150"/>
        <v>#DIV/0!</v>
      </c>
      <c r="AE736" s="88">
        <f t="shared" si="151"/>
        <v>7.8125E-3</v>
      </c>
      <c r="AF736" s="88" t="e">
        <f t="shared" si="152"/>
        <v>#DIV/0!</v>
      </c>
      <c r="AG736" s="88">
        <f t="shared" si="153"/>
        <v>0.25</v>
      </c>
      <c r="AH736" s="88">
        <f t="shared" si="154"/>
        <v>0.25</v>
      </c>
      <c r="AI736" s="88">
        <f t="shared" si="155"/>
        <v>0.25</v>
      </c>
      <c r="AJ736" s="94" t="s">
        <v>4454</v>
      </c>
      <c r="AK736" s="118" t="s">
        <v>4497</v>
      </c>
    </row>
    <row r="737" spans="1:37" ht="16" x14ac:dyDescent="0.2">
      <c r="A737" s="2" t="s">
        <v>1378</v>
      </c>
      <c r="B737" s="2" t="s">
        <v>1526</v>
      </c>
      <c r="C737" s="2" t="s">
        <v>2857</v>
      </c>
      <c r="D737" s="2"/>
      <c r="E737" t="s">
        <v>2856</v>
      </c>
      <c r="F737" s="2" t="s">
        <v>1523</v>
      </c>
      <c r="G737" s="2" t="s">
        <v>1522</v>
      </c>
      <c r="H737" s="2" t="s">
        <v>1377</v>
      </c>
      <c r="I737">
        <v>2</v>
      </c>
      <c r="J737" s="26" t="s">
        <v>4230</v>
      </c>
      <c r="K737" s="27" t="s">
        <v>4253</v>
      </c>
      <c r="L737" s="31">
        <v>2</v>
      </c>
      <c r="M737" t="s">
        <v>3500</v>
      </c>
      <c r="N737" s="75">
        <v>15</v>
      </c>
      <c r="P737">
        <v>2</v>
      </c>
      <c r="Q737" s="18">
        <v>2</v>
      </c>
      <c r="R737" s="18">
        <v>2</v>
      </c>
      <c r="S737" t="s">
        <v>3017</v>
      </c>
      <c r="T737" s="31">
        <v>2</v>
      </c>
      <c r="U737" s="31">
        <v>15</v>
      </c>
      <c r="V737" t="s">
        <v>2856</v>
      </c>
      <c r="W737" s="2" t="s">
        <v>1523</v>
      </c>
      <c r="X737" s="71" t="e">
        <f t="shared" si="144"/>
        <v>#DIV/0!</v>
      </c>
      <c r="Y737" s="71">
        <f t="shared" si="145"/>
        <v>37.5</v>
      </c>
      <c r="Z737" s="88" t="e">
        <f t="shared" si="146"/>
        <v>#DIV/0!</v>
      </c>
      <c r="AA737" s="88">
        <f t="shared" si="147"/>
        <v>75</v>
      </c>
      <c r="AB737" s="90">
        <f t="shared" si="148"/>
        <v>1.5625E-2</v>
      </c>
      <c r="AC737" s="31">
        <f t="shared" si="149"/>
        <v>960</v>
      </c>
      <c r="AD737" s="88" t="e">
        <f t="shared" si="150"/>
        <v>#DIV/0!</v>
      </c>
      <c r="AE737" s="88">
        <f t="shared" si="151"/>
        <v>7.8125E-3</v>
      </c>
      <c r="AF737" s="88" t="e">
        <f t="shared" si="152"/>
        <v>#DIV/0!</v>
      </c>
      <c r="AG737" s="88">
        <f t="shared" si="153"/>
        <v>0.25</v>
      </c>
      <c r="AH737" s="88">
        <f t="shared" si="154"/>
        <v>0.25</v>
      </c>
      <c r="AI737" s="88">
        <f t="shared" si="155"/>
        <v>0.25</v>
      </c>
      <c r="AJ737" s="94" t="s">
        <v>4454</v>
      </c>
      <c r="AK737" s="118" t="s">
        <v>4497</v>
      </c>
    </row>
    <row r="738" spans="1:37" ht="16" x14ac:dyDescent="0.2">
      <c r="A738" s="2" t="s">
        <v>1378</v>
      </c>
      <c r="B738" s="2" t="s">
        <v>1526</v>
      </c>
      <c r="C738" s="2" t="s">
        <v>2859</v>
      </c>
      <c r="D738" s="2"/>
      <c r="E738" t="s">
        <v>2858</v>
      </c>
      <c r="F738" s="2" t="s">
        <v>1529</v>
      </c>
      <c r="G738" s="2" t="s">
        <v>1528</v>
      </c>
      <c r="H738" s="2" t="s">
        <v>1377</v>
      </c>
      <c r="I738">
        <v>2</v>
      </c>
      <c r="J738" s="26" t="s">
        <v>4230</v>
      </c>
      <c r="K738" s="27" t="s">
        <v>4253</v>
      </c>
      <c r="L738" s="31">
        <v>2</v>
      </c>
      <c r="M738" t="s">
        <v>3500</v>
      </c>
      <c r="N738" s="75">
        <v>9</v>
      </c>
      <c r="P738">
        <v>2</v>
      </c>
      <c r="Q738" s="18">
        <v>2</v>
      </c>
      <c r="R738" s="18">
        <v>2</v>
      </c>
      <c r="S738" t="s">
        <v>3017</v>
      </c>
      <c r="T738" s="31">
        <v>2</v>
      </c>
      <c r="U738" s="31">
        <v>15</v>
      </c>
      <c r="V738" t="s">
        <v>2858</v>
      </c>
      <c r="W738" s="2" t="s">
        <v>1529</v>
      </c>
      <c r="X738" s="71" t="e">
        <f t="shared" si="144"/>
        <v>#DIV/0!</v>
      </c>
      <c r="Y738" s="71">
        <f t="shared" si="145"/>
        <v>22.5</v>
      </c>
      <c r="Z738" s="88" t="e">
        <f t="shared" si="146"/>
        <v>#DIV/0!</v>
      </c>
      <c r="AA738" s="88">
        <f t="shared" si="147"/>
        <v>45</v>
      </c>
      <c r="AB738" s="90">
        <f t="shared" si="148"/>
        <v>9.3749999999999997E-3</v>
      </c>
      <c r="AC738" s="31">
        <f t="shared" si="149"/>
        <v>960</v>
      </c>
      <c r="AD738" s="88" t="e">
        <f t="shared" si="150"/>
        <v>#DIV/0!</v>
      </c>
      <c r="AE738" s="88">
        <f t="shared" si="151"/>
        <v>4.6874999999999998E-3</v>
      </c>
      <c r="AF738" s="88" t="e">
        <f t="shared" si="152"/>
        <v>#DIV/0!</v>
      </c>
      <c r="AG738" s="88">
        <f t="shared" si="153"/>
        <v>0.15</v>
      </c>
      <c r="AH738" s="88">
        <f t="shared" si="154"/>
        <v>0.15</v>
      </c>
      <c r="AI738" s="88">
        <f t="shared" si="155"/>
        <v>0.15</v>
      </c>
      <c r="AJ738" s="94" t="s">
        <v>4454</v>
      </c>
      <c r="AK738" s="118" t="s">
        <v>4497</v>
      </c>
    </row>
    <row r="739" spans="1:37" ht="16" x14ac:dyDescent="0.2">
      <c r="A739" s="2" t="s">
        <v>221</v>
      </c>
      <c r="B739" s="2" t="s">
        <v>1526</v>
      </c>
      <c r="C739" s="2" t="s">
        <v>2859</v>
      </c>
      <c r="D739" s="2"/>
      <c r="E739" t="s">
        <v>2858</v>
      </c>
      <c r="F739" s="2" t="s">
        <v>1529</v>
      </c>
      <c r="G739" s="2" t="s">
        <v>1528</v>
      </c>
      <c r="H739" s="2" t="s">
        <v>1382</v>
      </c>
      <c r="I739">
        <v>2</v>
      </c>
      <c r="J739" s="26" t="s">
        <v>4230</v>
      </c>
      <c r="K739" s="27" t="s">
        <v>4253</v>
      </c>
      <c r="L739" s="31">
        <v>2</v>
      </c>
      <c r="M739" t="s">
        <v>3500</v>
      </c>
      <c r="N739" s="75">
        <v>9</v>
      </c>
      <c r="P739">
        <v>2</v>
      </c>
      <c r="Q739" s="18">
        <v>2</v>
      </c>
      <c r="R739" s="18">
        <v>2</v>
      </c>
      <c r="S739" t="s">
        <v>3017</v>
      </c>
      <c r="T739" s="31">
        <v>2</v>
      </c>
      <c r="U739" s="31">
        <v>15</v>
      </c>
      <c r="V739" t="s">
        <v>2858</v>
      </c>
      <c r="W739" s="2" t="s">
        <v>1529</v>
      </c>
      <c r="X739" s="71" t="e">
        <f t="shared" si="144"/>
        <v>#DIV/0!</v>
      </c>
      <c r="Y739" s="71">
        <f t="shared" si="145"/>
        <v>22.5</v>
      </c>
      <c r="Z739" s="88" t="e">
        <f t="shared" si="146"/>
        <v>#DIV/0!</v>
      </c>
      <c r="AA739" s="88">
        <f t="shared" si="147"/>
        <v>45</v>
      </c>
      <c r="AB739" s="90">
        <f t="shared" si="148"/>
        <v>9.3749999999999997E-3</v>
      </c>
      <c r="AC739" s="31">
        <f t="shared" si="149"/>
        <v>960</v>
      </c>
      <c r="AD739" s="88" t="e">
        <f t="shared" si="150"/>
        <v>#DIV/0!</v>
      </c>
      <c r="AE739" s="88">
        <f t="shared" si="151"/>
        <v>4.6874999999999998E-3</v>
      </c>
      <c r="AF739" s="88" t="e">
        <f t="shared" si="152"/>
        <v>#DIV/0!</v>
      </c>
      <c r="AG739" s="88">
        <f t="shared" si="153"/>
        <v>0.15</v>
      </c>
      <c r="AH739" s="88">
        <f t="shared" si="154"/>
        <v>0.15</v>
      </c>
      <c r="AI739" s="88">
        <f t="shared" si="155"/>
        <v>0.15</v>
      </c>
      <c r="AJ739" s="94" t="s">
        <v>4454</v>
      </c>
      <c r="AK739" s="118" t="s">
        <v>4497</v>
      </c>
    </row>
    <row r="740" spans="1:37" ht="32" x14ac:dyDescent="0.2">
      <c r="A740" s="2" t="s">
        <v>221</v>
      </c>
      <c r="B740" s="2" t="s">
        <v>1537</v>
      </c>
      <c r="C740" s="2" t="s">
        <v>2861</v>
      </c>
      <c r="D740" s="2"/>
      <c r="E740" t="s">
        <v>2860</v>
      </c>
      <c r="F740" s="2" t="s">
        <v>1533</v>
      </c>
      <c r="G740" s="2" t="s">
        <v>1532</v>
      </c>
      <c r="H740" s="2" t="s">
        <v>1534</v>
      </c>
      <c r="I740" s="25" t="s">
        <v>4257</v>
      </c>
      <c r="J740" s="26" t="s">
        <v>4258</v>
      </c>
      <c r="K740" s="27" t="s">
        <v>4259</v>
      </c>
      <c r="L740" s="31">
        <v>1</v>
      </c>
      <c r="N740" s="75">
        <v>10</v>
      </c>
      <c r="O740">
        <v>0.7</v>
      </c>
      <c r="Q740" s="18">
        <v>0.7</v>
      </c>
      <c r="R740" s="18">
        <v>0.7</v>
      </c>
      <c r="S740" t="s">
        <v>3089</v>
      </c>
      <c r="T740" s="31">
        <v>1</v>
      </c>
      <c r="U740" s="31">
        <v>15</v>
      </c>
      <c r="V740" t="s">
        <v>2860</v>
      </c>
      <c r="W740" s="2" t="s">
        <v>1533</v>
      </c>
      <c r="X740" s="71">
        <f t="shared" si="144"/>
        <v>142.85714285714286</v>
      </c>
      <c r="Y740" s="71">
        <f t="shared" si="145"/>
        <v>142.85714285714286</v>
      </c>
      <c r="Z740" s="88">
        <f t="shared" si="146"/>
        <v>142.85714285714286</v>
      </c>
      <c r="AA740" s="88">
        <f t="shared" si="147"/>
        <v>142.85714285714286</v>
      </c>
      <c r="AB740" s="90">
        <f t="shared" si="148"/>
        <v>2.0833333333333332E-2</v>
      </c>
      <c r="AC740" s="31">
        <f t="shared" si="149"/>
        <v>480</v>
      </c>
      <c r="AD740" s="88">
        <f t="shared" si="150"/>
        <v>2.9761904761904764E-2</v>
      </c>
      <c r="AE740" s="88">
        <f t="shared" si="151"/>
        <v>2.9761904761904764E-2</v>
      </c>
      <c r="AF740" s="102">
        <f t="shared" si="152"/>
        <v>0.95238095238095244</v>
      </c>
      <c r="AG740" s="88">
        <f t="shared" si="153"/>
        <v>0.95238095238095244</v>
      </c>
      <c r="AH740" s="88" t="e">
        <f t="shared" si="154"/>
        <v>#DIV/0!</v>
      </c>
      <c r="AI740" s="138">
        <f t="shared" si="155"/>
        <v>0.95238095238095244</v>
      </c>
      <c r="AJ740" s="94" t="s">
        <v>4458</v>
      </c>
    </row>
    <row r="741" spans="1:37" ht="32" x14ac:dyDescent="0.2">
      <c r="A741" s="2" t="s">
        <v>1539</v>
      </c>
      <c r="B741" s="2" t="s">
        <v>1537</v>
      </c>
      <c r="C741" s="2" t="s">
        <v>2861</v>
      </c>
      <c r="D741" s="2"/>
      <c r="E741" t="s">
        <v>2860</v>
      </c>
      <c r="F741" s="2" t="s">
        <v>1533</v>
      </c>
      <c r="G741" s="2" t="s">
        <v>1532</v>
      </c>
      <c r="H741" s="2" t="s">
        <v>1538</v>
      </c>
      <c r="I741" s="25" t="s">
        <v>4257</v>
      </c>
      <c r="J741" s="26" t="s">
        <v>4258</v>
      </c>
      <c r="K741" s="27" t="s">
        <v>4259</v>
      </c>
      <c r="L741" s="31">
        <v>1</v>
      </c>
      <c r="N741" s="75">
        <v>10</v>
      </c>
      <c r="O741">
        <v>0.7</v>
      </c>
      <c r="Q741" s="18">
        <v>0.7</v>
      </c>
      <c r="R741" s="18">
        <v>0.7</v>
      </c>
      <c r="S741" t="s">
        <v>3089</v>
      </c>
      <c r="T741" s="31">
        <v>1</v>
      </c>
      <c r="U741" s="31">
        <v>15</v>
      </c>
      <c r="V741" t="s">
        <v>2860</v>
      </c>
      <c r="W741" s="2" t="s">
        <v>1533</v>
      </c>
      <c r="X741" s="71">
        <f t="shared" si="144"/>
        <v>142.85714285714286</v>
      </c>
      <c r="Y741" s="71">
        <f t="shared" si="145"/>
        <v>142.85714285714286</v>
      </c>
      <c r="Z741" s="88">
        <f t="shared" si="146"/>
        <v>142.85714285714286</v>
      </c>
      <c r="AA741" s="88">
        <f t="shared" si="147"/>
        <v>142.85714285714286</v>
      </c>
      <c r="AB741" s="90">
        <f t="shared" si="148"/>
        <v>2.0833333333333332E-2</v>
      </c>
      <c r="AC741" s="31">
        <f t="shared" si="149"/>
        <v>480</v>
      </c>
      <c r="AD741" s="88">
        <f t="shared" si="150"/>
        <v>2.9761904761904764E-2</v>
      </c>
      <c r="AE741" s="88">
        <f t="shared" si="151"/>
        <v>2.9761904761904764E-2</v>
      </c>
      <c r="AF741" s="102">
        <f t="shared" si="152"/>
        <v>0.95238095238095244</v>
      </c>
      <c r="AG741" s="88">
        <f t="shared" si="153"/>
        <v>0.95238095238095244</v>
      </c>
      <c r="AH741" s="88" t="e">
        <f t="shared" si="154"/>
        <v>#DIV/0!</v>
      </c>
      <c r="AI741" s="138">
        <f t="shared" si="155"/>
        <v>0.95238095238095244</v>
      </c>
      <c r="AJ741" s="94" t="s">
        <v>4458</v>
      </c>
    </row>
    <row r="742" spans="1:37" ht="16" x14ac:dyDescent="0.2">
      <c r="A742" s="2" t="s">
        <v>221</v>
      </c>
      <c r="B742" s="2" t="s">
        <v>1537</v>
      </c>
      <c r="C742" s="2" t="s">
        <v>2864</v>
      </c>
      <c r="D742" s="2"/>
      <c r="E742" t="s">
        <v>2863</v>
      </c>
      <c r="F742" s="2" t="s">
        <v>1541</v>
      </c>
      <c r="G742" s="2" t="s">
        <v>1540</v>
      </c>
      <c r="H742" s="2" t="s">
        <v>1534</v>
      </c>
      <c r="I742" s="25" t="s">
        <v>4257</v>
      </c>
      <c r="J742" s="26" t="s">
        <v>4258</v>
      </c>
      <c r="K742" s="27" t="s">
        <v>4259</v>
      </c>
      <c r="L742" s="31">
        <v>1</v>
      </c>
      <c r="N742" s="75">
        <v>10</v>
      </c>
      <c r="P742">
        <v>1.5</v>
      </c>
      <c r="Q742" s="18">
        <v>1.5</v>
      </c>
      <c r="R742" s="18">
        <v>1.5</v>
      </c>
      <c r="S742" t="s">
        <v>2995</v>
      </c>
      <c r="T742" s="31">
        <v>1</v>
      </c>
      <c r="U742" s="31">
        <v>15</v>
      </c>
      <c r="V742" t="s">
        <v>2863</v>
      </c>
      <c r="W742" s="2" t="s">
        <v>1541</v>
      </c>
      <c r="X742" s="71" t="e">
        <f t="shared" si="144"/>
        <v>#DIV/0!</v>
      </c>
      <c r="Y742" s="71">
        <f t="shared" si="145"/>
        <v>66.666666666666657</v>
      </c>
      <c r="Z742" s="88" t="e">
        <f t="shared" si="146"/>
        <v>#DIV/0!</v>
      </c>
      <c r="AA742" s="88">
        <f t="shared" si="147"/>
        <v>66.666666666666657</v>
      </c>
      <c r="AB742" s="90">
        <f t="shared" si="148"/>
        <v>2.0833333333333332E-2</v>
      </c>
      <c r="AC742" s="31">
        <f t="shared" si="149"/>
        <v>480</v>
      </c>
      <c r="AD742" s="88" t="e">
        <f t="shared" si="150"/>
        <v>#DIV/0!</v>
      </c>
      <c r="AE742" s="88">
        <f t="shared" si="151"/>
        <v>1.3888888888888888E-2</v>
      </c>
      <c r="AF742" s="88" t="e">
        <f t="shared" si="152"/>
        <v>#DIV/0!</v>
      </c>
      <c r="AG742" s="88">
        <f t="shared" si="153"/>
        <v>0.44444444444444442</v>
      </c>
      <c r="AH742" s="88">
        <f t="shared" si="154"/>
        <v>0.44444444444444442</v>
      </c>
      <c r="AI742" s="88">
        <f t="shared" si="155"/>
        <v>0.44444444444444442</v>
      </c>
      <c r="AJ742" s="94" t="s">
        <v>4454</v>
      </c>
    </row>
    <row r="743" spans="1:37" ht="16" x14ac:dyDescent="0.2">
      <c r="A743" s="2" t="s">
        <v>1539</v>
      </c>
      <c r="B743" s="2" t="s">
        <v>1537</v>
      </c>
      <c r="C743" s="2" t="s">
        <v>2864</v>
      </c>
      <c r="D743" s="2"/>
      <c r="E743" t="s">
        <v>2863</v>
      </c>
      <c r="F743" s="2" t="s">
        <v>1541</v>
      </c>
      <c r="G743" s="2" t="s">
        <v>1540</v>
      </c>
      <c r="H743" s="2" t="s">
        <v>1538</v>
      </c>
      <c r="I743" s="25" t="s">
        <v>4257</v>
      </c>
      <c r="J743" s="26" t="s">
        <v>4258</v>
      </c>
      <c r="K743" s="27" t="s">
        <v>4259</v>
      </c>
      <c r="L743" s="31">
        <v>1</v>
      </c>
      <c r="N743" s="75">
        <v>10</v>
      </c>
      <c r="P743">
        <v>1.5</v>
      </c>
      <c r="Q743" s="18">
        <v>1.5</v>
      </c>
      <c r="R743" s="18">
        <v>1.5</v>
      </c>
      <c r="S743" t="s">
        <v>2995</v>
      </c>
      <c r="T743" s="31">
        <v>1</v>
      </c>
      <c r="U743" s="31">
        <v>15</v>
      </c>
      <c r="V743" t="s">
        <v>2863</v>
      </c>
      <c r="W743" s="2" t="s">
        <v>1541</v>
      </c>
      <c r="X743" s="71" t="e">
        <f t="shared" si="144"/>
        <v>#DIV/0!</v>
      </c>
      <c r="Y743" s="71">
        <f t="shared" si="145"/>
        <v>66.666666666666657</v>
      </c>
      <c r="Z743" s="88" t="e">
        <f t="shared" si="146"/>
        <v>#DIV/0!</v>
      </c>
      <c r="AA743" s="88">
        <f t="shared" si="147"/>
        <v>66.666666666666657</v>
      </c>
      <c r="AB743" s="90">
        <f t="shared" si="148"/>
        <v>2.0833333333333332E-2</v>
      </c>
      <c r="AC743" s="31">
        <f t="shared" si="149"/>
        <v>480</v>
      </c>
      <c r="AD743" s="88" t="e">
        <f t="shared" si="150"/>
        <v>#DIV/0!</v>
      </c>
      <c r="AE743" s="88">
        <f t="shared" si="151"/>
        <v>1.3888888888888888E-2</v>
      </c>
      <c r="AF743" s="88" t="e">
        <f t="shared" si="152"/>
        <v>#DIV/0!</v>
      </c>
      <c r="AG743" s="88">
        <f t="shared" si="153"/>
        <v>0.44444444444444442</v>
      </c>
      <c r="AH743" s="88">
        <f t="shared" si="154"/>
        <v>0.44444444444444442</v>
      </c>
      <c r="AI743" s="88">
        <f t="shared" si="155"/>
        <v>0.44444444444444442</v>
      </c>
      <c r="AJ743" s="94" t="s">
        <v>4454</v>
      </c>
    </row>
    <row r="744" spans="1:37" ht="16" x14ac:dyDescent="0.2">
      <c r="A744" s="2" t="s">
        <v>1548</v>
      </c>
      <c r="B744" s="2" t="s">
        <v>1550</v>
      </c>
      <c r="C744" s="2" t="s">
        <v>2866</v>
      </c>
      <c r="D744" s="2"/>
      <c r="E744" t="s">
        <v>2865</v>
      </c>
      <c r="F744" s="2" t="s">
        <v>1546</v>
      </c>
      <c r="G744" s="2" t="s">
        <v>1545</v>
      </c>
      <c r="H744" s="2" t="s">
        <v>1547</v>
      </c>
      <c r="I744">
        <v>1</v>
      </c>
      <c r="J744" s="26" t="s">
        <v>4262</v>
      </c>
      <c r="K744" s="27" t="s">
        <v>1164</v>
      </c>
      <c r="L744" s="31">
        <v>1</v>
      </c>
      <c r="N744" s="75">
        <v>20</v>
      </c>
      <c r="O744">
        <v>1.6</v>
      </c>
      <c r="P744">
        <v>3.2</v>
      </c>
      <c r="T744" s="31">
        <v>1</v>
      </c>
      <c r="U744" s="31">
        <v>15</v>
      </c>
      <c r="V744" t="s">
        <v>2865</v>
      </c>
      <c r="W744" s="2" t="s">
        <v>1546</v>
      </c>
      <c r="X744" s="71">
        <f t="shared" si="144"/>
        <v>124.99999999999997</v>
      </c>
      <c r="Y744" s="71" t="e">
        <f t="shared" si="145"/>
        <v>#DIV/0!</v>
      </c>
      <c r="Z744" s="88">
        <f t="shared" si="146"/>
        <v>124.99999999999997</v>
      </c>
      <c r="AA744" s="88" t="e">
        <f t="shared" si="147"/>
        <v>#DIV/0!</v>
      </c>
      <c r="AB744" s="90">
        <f t="shared" si="148"/>
        <v>4.1666666666666664E-2</v>
      </c>
      <c r="AC744" s="31">
        <f t="shared" si="149"/>
        <v>480</v>
      </c>
      <c r="AD744" s="88">
        <f t="shared" si="150"/>
        <v>2.6041666666666664E-2</v>
      </c>
      <c r="AE744" s="88" t="e">
        <f t="shared" si="151"/>
        <v>#DIV/0!</v>
      </c>
      <c r="AF744" s="102">
        <f t="shared" si="152"/>
        <v>0.83333333333333326</v>
      </c>
      <c r="AG744" s="88" t="e">
        <f t="shared" si="153"/>
        <v>#DIV/0!</v>
      </c>
      <c r="AH744" s="88">
        <f t="shared" si="154"/>
        <v>0.41666666666666663</v>
      </c>
      <c r="AI744" s="88" t="e">
        <f t="shared" si="155"/>
        <v>#DIV/0!</v>
      </c>
      <c r="AJ744" s="94" t="s">
        <v>4454</v>
      </c>
      <c r="AK744" s="118" t="s">
        <v>4264</v>
      </c>
    </row>
    <row r="745" spans="1:37" ht="16" x14ac:dyDescent="0.2">
      <c r="A745" s="2" t="s">
        <v>221</v>
      </c>
      <c r="B745" s="2" t="s">
        <v>1556</v>
      </c>
      <c r="C745" s="2" t="s">
        <v>2868</v>
      </c>
      <c r="D745" s="2"/>
      <c r="E745" s="6" t="s">
        <v>2867</v>
      </c>
      <c r="F745" s="2" t="s">
        <v>1553</v>
      </c>
      <c r="G745" s="2" t="s">
        <v>1552</v>
      </c>
      <c r="H745" s="2" t="s">
        <v>1554</v>
      </c>
      <c r="I745" s="25" t="s">
        <v>4265</v>
      </c>
      <c r="J745" s="26" t="s">
        <v>4266</v>
      </c>
      <c r="K745" s="27" t="s">
        <v>4267</v>
      </c>
      <c r="L745" s="31">
        <v>0.2</v>
      </c>
      <c r="N745" s="75">
        <v>10</v>
      </c>
      <c r="O745">
        <v>7</v>
      </c>
      <c r="P745">
        <v>14</v>
      </c>
      <c r="T745" s="31">
        <v>0.2</v>
      </c>
      <c r="U745" s="31">
        <v>15</v>
      </c>
      <c r="V745" s="6" t="s">
        <v>2867</v>
      </c>
      <c r="W745" s="2" t="s">
        <v>1553</v>
      </c>
      <c r="X745" s="71">
        <f t="shared" si="144"/>
        <v>71.428571428571416</v>
      </c>
      <c r="Y745" s="71" t="e">
        <f t="shared" si="145"/>
        <v>#DIV/0!</v>
      </c>
      <c r="Z745" s="88">
        <f t="shared" si="146"/>
        <v>14.285714285714285</v>
      </c>
      <c r="AA745" s="88" t="e">
        <f t="shared" si="147"/>
        <v>#DIV/0!</v>
      </c>
      <c r="AB745" s="90">
        <f t="shared" si="148"/>
        <v>0.10416666666666667</v>
      </c>
      <c r="AC745" s="31">
        <f t="shared" si="149"/>
        <v>96</v>
      </c>
      <c r="AD745" s="88">
        <f t="shared" si="150"/>
        <v>1.4880952380952382E-2</v>
      </c>
      <c r="AE745" s="88" t="e">
        <f t="shared" si="151"/>
        <v>#DIV/0!</v>
      </c>
      <c r="AF745" s="88">
        <f t="shared" si="152"/>
        <v>0.47619047619047622</v>
      </c>
      <c r="AG745" s="88" t="e">
        <f t="shared" si="153"/>
        <v>#DIV/0!</v>
      </c>
      <c r="AH745" s="88">
        <f t="shared" si="154"/>
        <v>0.23809523809523811</v>
      </c>
      <c r="AI745" s="88" t="e">
        <f t="shared" si="155"/>
        <v>#DIV/0!</v>
      </c>
      <c r="AJ745" s="94" t="s">
        <v>4454</v>
      </c>
    </row>
    <row r="746" spans="1:37" ht="16" x14ac:dyDescent="0.2">
      <c r="A746" s="2" t="s">
        <v>1558</v>
      </c>
      <c r="B746" s="2" t="s">
        <v>1556</v>
      </c>
      <c r="C746" s="2" t="s">
        <v>2868</v>
      </c>
      <c r="D746" s="2"/>
      <c r="E746" t="s">
        <v>2867</v>
      </c>
      <c r="F746" s="2" t="s">
        <v>1553</v>
      </c>
      <c r="G746" s="2" t="s">
        <v>1552</v>
      </c>
      <c r="H746" s="2" t="s">
        <v>1557</v>
      </c>
      <c r="I746" s="25" t="s">
        <v>4265</v>
      </c>
      <c r="J746" s="26" t="s">
        <v>4266</v>
      </c>
      <c r="K746" s="27" t="s">
        <v>4267</v>
      </c>
      <c r="L746" s="31">
        <v>0.2</v>
      </c>
      <c r="N746" s="75">
        <v>10</v>
      </c>
      <c r="O746">
        <v>7</v>
      </c>
      <c r="P746">
        <v>14</v>
      </c>
      <c r="T746" s="31">
        <v>0.2</v>
      </c>
      <c r="U746" s="31">
        <v>15</v>
      </c>
      <c r="V746" t="s">
        <v>2867</v>
      </c>
      <c r="W746" s="2" t="s">
        <v>1553</v>
      </c>
      <c r="X746" s="71">
        <f t="shared" si="144"/>
        <v>71.428571428571416</v>
      </c>
      <c r="Y746" s="71" t="e">
        <f t="shared" si="145"/>
        <v>#DIV/0!</v>
      </c>
      <c r="Z746" s="88">
        <f t="shared" si="146"/>
        <v>14.285714285714285</v>
      </c>
      <c r="AA746" s="88" t="e">
        <f t="shared" si="147"/>
        <v>#DIV/0!</v>
      </c>
      <c r="AB746" s="90">
        <f t="shared" si="148"/>
        <v>0.10416666666666667</v>
      </c>
      <c r="AC746" s="31">
        <f t="shared" si="149"/>
        <v>96</v>
      </c>
      <c r="AD746" s="88">
        <f t="shared" si="150"/>
        <v>1.4880952380952382E-2</v>
      </c>
      <c r="AE746" s="88" t="e">
        <f t="shared" si="151"/>
        <v>#DIV/0!</v>
      </c>
      <c r="AF746" s="88">
        <f t="shared" si="152"/>
        <v>0.47619047619047622</v>
      </c>
      <c r="AG746" s="88" t="e">
        <f t="shared" si="153"/>
        <v>#DIV/0!</v>
      </c>
      <c r="AH746" s="88">
        <f t="shared" si="154"/>
        <v>0.23809523809523811</v>
      </c>
      <c r="AI746" s="88" t="e">
        <f t="shared" si="155"/>
        <v>#DIV/0!</v>
      </c>
      <c r="AJ746" s="94" t="s">
        <v>4454</v>
      </c>
    </row>
    <row r="747" spans="1:37" ht="48" x14ac:dyDescent="0.2">
      <c r="A747" s="2" t="s">
        <v>295</v>
      </c>
      <c r="B747" s="2" t="s">
        <v>20</v>
      </c>
      <c r="C747" s="2" t="s">
        <v>2871</v>
      </c>
      <c r="D747" s="2"/>
      <c r="E747" t="s">
        <v>2870</v>
      </c>
      <c r="F747" s="2" t="s">
        <v>1560</v>
      </c>
      <c r="G747" s="2" t="s">
        <v>1559</v>
      </c>
      <c r="H747" s="2" t="s">
        <v>1561</v>
      </c>
      <c r="I747">
        <v>0.5</v>
      </c>
      <c r="J747" s="26" t="s">
        <v>4269</v>
      </c>
      <c r="K747" s="27" t="s">
        <v>4270</v>
      </c>
      <c r="L747" s="31">
        <v>0.5</v>
      </c>
      <c r="N747" s="75">
        <v>12</v>
      </c>
      <c r="O747">
        <v>0.1</v>
      </c>
      <c r="Q747" s="18">
        <v>0.1</v>
      </c>
      <c r="R747" s="18">
        <v>1</v>
      </c>
      <c r="S747" t="s">
        <v>3017</v>
      </c>
      <c r="T747" s="31">
        <v>0.5</v>
      </c>
      <c r="U747" s="31">
        <v>15</v>
      </c>
      <c r="V747" t="s">
        <v>2870</v>
      </c>
      <c r="W747" s="2" t="s">
        <v>1560</v>
      </c>
      <c r="X747" s="73">
        <f t="shared" si="144"/>
        <v>2399.9999999999995</v>
      </c>
      <c r="Y747" s="71">
        <f t="shared" si="145"/>
        <v>2399.9999999999995</v>
      </c>
      <c r="Z747" s="88">
        <f t="shared" si="146"/>
        <v>1199.9999999999998</v>
      </c>
      <c r="AA747" s="88">
        <f t="shared" si="147"/>
        <v>1199.9999999999998</v>
      </c>
      <c r="AB747" s="90">
        <f t="shared" si="148"/>
        <v>0.05</v>
      </c>
      <c r="AC747" s="31">
        <f t="shared" si="149"/>
        <v>240</v>
      </c>
      <c r="AD747" s="88">
        <f t="shared" si="150"/>
        <v>0.5</v>
      </c>
      <c r="AE747" s="88">
        <f t="shared" si="151"/>
        <v>0.5</v>
      </c>
      <c r="AF747" s="103">
        <f t="shared" si="152"/>
        <v>16</v>
      </c>
      <c r="AG747" s="88">
        <f t="shared" si="153"/>
        <v>16</v>
      </c>
      <c r="AH747" s="88" t="e">
        <f t="shared" si="154"/>
        <v>#DIV/0!</v>
      </c>
      <c r="AI747" s="103">
        <f t="shared" si="155"/>
        <v>1.6</v>
      </c>
      <c r="AJ747" s="94" t="s">
        <v>4459</v>
      </c>
      <c r="AK747" s="118" t="s">
        <v>4272</v>
      </c>
    </row>
    <row r="748" spans="1:37" ht="48" x14ac:dyDescent="0.2">
      <c r="A748" s="2" t="s">
        <v>1565</v>
      </c>
      <c r="B748" s="2" t="s">
        <v>20</v>
      </c>
      <c r="C748" s="2" t="s">
        <v>2871</v>
      </c>
      <c r="D748" s="2"/>
      <c r="E748" t="s">
        <v>2870</v>
      </c>
      <c r="F748" s="2" t="s">
        <v>1560</v>
      </c>
      <c r="G748" s="2" t="s">
        <v>1559</v>
      </c>
      <c r="H748" s="2" t="s">
        <v>1564</v>
      </c>
      <c r="I748">
        <v>0.5</v>
      </c>
      <c r="J748" s="26" t="s">
        <v>4269</v>
      </c>
      <c r="K748" s="27" t="s">
        <v>4270</v>
      </c>
      <c r="L748" s="31">
        <v>0.5</v>
      </c>
      <c r="N748" s="75">
        <v>12</v>
      </c>
      <c r="O748">
        <v>0.1</v>
      </c>
      <c r="Q748" s="18">
        <v>0.1</v>
      </c>
      <c r="R748" s="18">
        <v>1</v>
      </c>
      <c r="S748" t="s">
        <v>3017</v>
      </c>
      <c r="T748" s="31">
        <v>0.5</v>
      </c>
      <c r="U748" s="31">
        <v>15</v>
      </c>
      <c r="V748" t="s">
        <v>2870</v>
      </c>
      <c r="W748" s="2" t="s">
        <v>1560</v>
      </c>
      <c r="X748" s="73">
        <f t="shared" si="144"/>
        <v>2399.9999999999995</v>
      </c>
      <c r="Y748" s="71">
        <f t="shared" si="145"/>
        <v>2399.9999999999995</v>
      </c>
      <c r="Z748" s="88">
        <f t="shared" si="146"/>
        <v>1199.9999999999998</v>
      </c>
      <c r="AA748" s="88">
        <f t="shared" si="147"/>
        <v>1199.9999999999998</v>
      </c>
      <c r="AB748" s="90">
        <f t="shared" si="148"/>
        <v>0.05</v>
      </c>
      <c r="AC748" s="31">
        <f t="shared" si="149"/>
        <v>240</v>
      </c>
      <c r="AD748" s="88">
        <f t="shared" si="150"/>
        <v>0.5</v>
      </c>
      <c r="AE748" s="88">
        <f t="shared" si="151"/>
        <v>0.5</v>
      </c>
      <c r="AF748" s="103">
        <f t="shared" si="152"/>
        <v>16</v>
      </c>
      <c r="AG748" s="88">
        <f t="shared" si="153"/>
        <v>16</v>
      </c>
      <c r="AH748" s="88" t="e">
        <f t="shared" si="154"/>
        <v>#DIV/0!</v>
      </c>
      <c r="AI748" s="103">
        <f t="shared" si="155"/>
        <v>1.6</v>
      </c>
      <c r="AJ748" s="94" t="s">
        <v>4459</v>
      </c>
      <c r="AK748" s="118" t="s">
        <v>4272</v>
      </c>
    </row>
    <row r="749" spans="1:37" ht="16" x14ac:dyDescent="0.2">
      <c r="A749" s="2" t="s">
        <v>221</v>
      </c>
      <c r="B749" s="2" t="s">
        <v>1570</v>
      </c>
      <c r="C749" s="2" t="s">
        <v>2873</v>
      </c>
      <c r="D749" s="2"/>
      <c r="E749" t="s">
        <v>2872</v>
      </c>
      <c r="F749" s="2" t="s">
        <v>1567</v>
      </c>
      <c r="G749" s="2" t="s">
        <v>1566</v>
      </c>
      <c r="H749" s="2" t="s">
        <v>1568</v>
      </c>
      <c r="I749" s="25" t="s">
        <v>4273</v>
      </c>
      <c r="J749" s="26" t="s">
        <v>4274</v>
      </c>
      <c r="K749" s="27" t="s">
        <v>4275</v>
      </c>
      <c r="L749" s="31">
        <v>1.5</v>
      </c>
      <c r="N749" s="75">
        <v>2</v>
      </c>
      <c r="O749">
        <v>0.1</v>
      </c>
      <c r="R749">
        <v>0.2</v>
      </c>
      <c r="S749" t="s">
        <v>3331</v>
      </c>
      <c r="T749" s="31">
        <v>1.5</v>
      </c>
      <c r="U749" s="31">
        <v>15</v>
      </c>
      <c r="V749" t="s">
        <v>2872</v>
      </c>
      <c r="W749" s="2" t="s">
        <v>1567</v>
      </c>
      <c r="X749" s="71">
        <f t="shared" si="144"/>
        <v>133.33333333333331</v>
      </c>
      <c r="Y749" s="71" t="e">
        <f t="shared" si="145"/>
        <v>#DIV/0!</v>
      </c>
      <c r="Z749" s="88">
        <f t="shared" si="146"/>
        <v>199.99999999999997</v>
      </c>
      <c r="AA749" s="88" t="e">
        <f t="shared" si="147"/>
        <v>#DIV/0!</v>
      </c>
      <c r="AB749" s="90">
        <f t="shared" si="148"/>
        <v>2.7777777777777779E-3</v>
      </c>
      <c r="AC749" s="31">
        <f t="shared" si="149"/>
        <v>720</v>
      </c>
      <c r="AD749" s="88">
        <f t="shared" si="150"/>
        <v>2.7777777777777776E-2</v>
      </c>
      <c r="AE749" s="88" t="e">
        <f t="shared" si="151"/>
        <v>#DIV/0!</v>
      </c>
      <c r="AF749" s="88">
        <f t="shared" si="152"/>
        <v>0.88888888888888884</v>
      </c>
      <c r="AG749" s="88" t="e">
        <f t="shared" si="153"/>
        <v>#DIV/0!</v>
      </c>
      <c r="AH749" s="88" t="e">
        <f t="shared" si="154"/>
        <v>#DIV/0!</v>
      </c>
      <c r="AI749" s="88">
        <f t="shared" si="155"/>
        <v>0.44444444444444442</v>
      </c>
      <c r="AJ749" s="94" t="s">
        <v>4454</v>
      </c>
      <c r="AK749" s="118" t="s">
        <v>4277</v>
      </c>
    </row>
    <row r="750" spans="1:37" ht="16" x14ac:dyDescent="0.2">
      <c r="A750" s="2" t="s">
        <v>1572</v>
      </c>
      <c r="B750" s="2" t="s">
        <v>1570</v>
      </c>
      <c r="C750" s="2" t="s">
        <v>2873</v>
      </c>
      <c r="D750" s="2"/>
      <c r="E750" t="s">
        <v>2872</v>
      </c>
      <c r="F750" s="2" t="s">
        <v>1567</v>
      </c>
      <c r="G750" s="2" t="s">
        <v>1566</v>
      </c>
      <c r="H750" s="2" t="s">
        <v>1571</v>
      </c>
      <c r="I750" s="25" t="s">
        <v>4273</v>
      </c>
      <c r="J750" s="26" t="s">
        <v>4274</v>
      </c>
      <c r="K750" s="27" t="s">
        <v>4275</v>
      </c>
      <c r="L750" s="31">
        <v>1.5</v>
      </c>
      <c r="N750" s="75">
        <v>2</v>
      </c>
      <c r="O750">
        <v>0.1</v>
      </c>
      <c r="R750">
        <v>0.2</v>
      </c>
      <c r="S750" t="s">
        <v>3331</v>
      </c>
      <c r="T750" s="31">
        <v>1.5</v>
      </c>
      <c r="U750" s="31">
        <v>15</v>
      </c>
      <c r="V750" t="s">
        <v>2872</v>
      </c>
      <c r="W750" s="2" t="s">
        <v>1567</v>
      </c>
      <c r="X750" s="71">
        <f t="shared" si="144"/>
        <v>133.33333333333331</v>
      </c>
      <c r="Y750" s="71" t="e">
        <f t="shared" si="145"/>
        <v>#DIV/0!</v>
      </c>
      <c r="Z750" s="88">
        <f t="shared" si="146"/>
        <v>199.99999999999997</v>
      </c>
      <c r="AA750" s="88" t="e">
        <f t="shared" si="147"/>
        <v>#DIV/0!</v>
      </c>
      <c r="AB750" s="90">
        <f t="shared" si="148"/>
        <v>2.7777777777777779E-3</v>
      </c>
      <c r="AC750" s="31">
        <f t="shared" si="149"/>
        <v>720</v>
      </c>
      <c r="AD750" s="88">
        <f t="shared" si="150"/>
        <v>2.7777777777777776E-2</v>
      </c>
      <c r="AE750" s="88" t="e">
        <f t="shared" si="151"/>
        <v>#DIV/0!</v>
      </c>
      <c r="AF750" s="88">
        <f t="shared" si="152"/>
        <v>0.88888888888888884</v>
      </c>
      <c r="AG750" s="88" t="e">
        <f t="shared" si="153"/>
        <v>#DIV/0!</v>
      </c>
      <c r="AH750" s="88" t="e">
        <f t="shared" si="154"/>
        <v>#DIV/0!</v>
      </c>
      <c r="AI750" s="88">
        <f t="shared" si="155"/>
        <v>0.44444444444444442</v>
      </c>
      <c r="AJ750" s="94" t="s">
        <v>4454</v>
      </c>
      <c r="AK750" s="118" t="s">
        <v>4277</v>
      </c>
    </row>
    <row r="751" spans="1:37" ht="16" x14ac:dyDescent="0.2">
      <c r="A751" s="2" t="s">
        <v>221</v>
      </c>
      <c r="B751" s="2" t="s">
        <v>1577</v>
      </c>
      <c r="C751" s="2" t="s">
        <v>2876</v>
      </c>
      <c r="D751" s="2"/>
      <c r="E751" t="s">
        <v>2875</v>
      </c>
      <c r="F751" s="2" t="s">
        <v>1574</v>
      </c>
      <c r="G751" s="2" t="s">
        <v>1573</v>
      </c>
      <c r="H751" s="2" t="s">
        <v>1575</v>
      </c>
      <c r="I751" s="25" t="s">
        <v>4278</v>
      </c>
      <c r="J751" s="26" t="s">
        <v>4279</v>
      </c>
      <c r="K751" s="27" t="s">
        <v>4280</v>
      </c>
      <c r="L751" s="31">
        <v>1.5</v>
      </c>
      <c r="N751" s="75">
        <v>10</v>
      </c>
      <c r="O751">
        <v>1.32</v>
      </c>
      <c r="P751">
        <v>2.64</v>
      </c>
      <c r="T751" s="31">
        <v>1.5</v>
      </c>
      <c r="U751" s="31">
        <v>15</v>
      </c>
      <c r="V751" t="s">
        <v>2875</v>
      </c>
      <c r="W751" s="2" t="s">
        <v>1574</v>
      </c>
      <c r="X751" s="71">
        <f t="shared" si="144"/>
        <v>50.505050505050505</v>
      </c>
      <c r="Y751" s="71" t="e">
        <f t="shared" si="145"/>
        <v>#DIV/0!</v>
      </c>
      <c r="Z751" s="88">
        <f t="shared" si="146"/>
        <v>75.757575757575751</v>
      </c>
      <c r="AA751" s="88" t="e">
        <f t="shared" si="147"/>
        <v>#DIV/0!</v>
      </c>
      <c r="AB751" s="90">
        <f t="shared" si="148"/>
        <v>1.3888888888888888E-2</v>
      </c>
      <c r="AC751" s="31">
        <f t="shared" si="149"/>
        <v>720</v>
      </c>
      <c r="AD751" s="88">
        <f t="shared" si="150"/>
        <v>1.0521885521885521E-2</v>
      </c>
      <c r="AE751" s="88" t="e">
        <f t="shared" si="151"/>
        <v>#DIV/0!</v>
      </c>
      <c r="AF751" s="88">
        <f t="shared" si="152"/>
        <v>0.33670033670033667</v>
      </c>
      <c r="AG751" s="88" t="e">
        <f t="shared" si="153"/>
        <v>#DIV/0!</v>
      </c>
      <c r="AH751" s="88">
        <f t="shared" si="154"/>
        <v>0.16835016835016833</v>
      </c>
      <c r="AI751" s="88" t="e">
        <f t="shared" si="155"/>
        <v>#DIV/0!</v>
      </c>
      <c r="AJ751" s="94" t="s">
        <v>4454</v>
      </c>
    </row>
    <row r="752" spans="1:37" ht="16" x14ac:dyDescent="0.2">
      <c r="A752" s="2" t="s">
        <v>1579</v>
      </c>
      <c r="B752" s="2" t="s">
        <v>1577</v>
      </c>
      <c r="C752" s="2" t="s">
        <v>2876</v>
      </c>
      <c r="D752" s="2"/>
      <c r="E752" t="s">
        <v>2875</v>
      </c>
      <c r="F752" s="2" t="s">
        <v>1574</v>
      </c>
      <c r="G752" s="2" t="s">
        <v>1573</v>
      </c>
      <c r="H752" s="2" t="s">
        <v>1578</v>
      </c>
      <c r="I752" s="25" t="s">
        <v>4278</v>
      </c>
      <c r="J752" s="26" t="s">
        <v>4279</v>
      </c>
      <c r="K752" s="27" t="s">
        <v>4280</v>
      </c>
      <c r="L752" s="31">
        <v>1.5</v>
      </c>
      <c r="N752" s="75">
        <v>10</v>
      </c>
      <c r="O752">
        <v>1.32</v>
      </c>
      <c r="P752" s="18">
        <v>2.64</v>
      </c>
      <c r="T752" s="31">
        <v>1.5</v>
      </c>
      <c r="U752" s="31">
        <v>15</v>
      </c>
      <c r="V752" t="s">
        <v>2875</v>
      </c>
      <c r="W752" s="2" t="s">
        <v>1574</v>
      </c>
      <c r="X752" s="71">
        <f t="shared" si="144"/>
        <v>50.505050505050505</v>
      </c>
      <c r="Y752" s="71" t="e">
        <f t="shared" si="145"/>
        <v>#DIV/0!</v>
      </c>
      <c r="Z752" s="88">
        <f t="shared" si="146"/>
        <v>75.757575757575751</v>
      </c>
      <c r="AA752" s="88" t="e">
        <f t="shared" si="147"/>
        <v>#DIV/0!</v>
      </c>
      <c r="AB752" s="90">
        <f t="shared" si="148"/>
        <v>1.3888888888888888E-2</v>
      </c>
      <c r="AC752" s="31">
        <f t="shared" si="149"/>
        <v>720</v>
      </c>
      <c r="AD752" s="88">
        <f t="shared" si="150"/>
        <v>1.0521885521885521E-2</v>
      </c>
      <c r="AE752" s="88" t="e">
        <f t="shared" si="151"/>
        <v>#DIV/0!</v>
      </c>
      <c r="AF752" s="88">
        <f t="shared" si="152"/>
        <v>0.33670033670033667</v>
      </c>
      <c r="AG752" s="88" t="e">
        <f t="shared" si="153"/>
        <v>#DIV/0!</v>
      </c>
      <c r="AH752" s="88">
        <f t="shared" si="154"/>
        <v>0.16835016835016833</v>
      </c>
      <c r="AI752" s="88" t="e">
        <f t="shared" si="155"/>
        <v>#DIV/0!</v>
      </c>
      <c r="AJ752" s="94" t="s">
        <v>4454</v>
      </c>
    </row>
    <row r="753" spans="1:37" ht="16" x14ac:dyDescent="0.2">
      <c r="A753" s="13" t="s">
        <v>221</v>
      </c>
      <c r="B753" s="98" t="s">
        <v>1611</v>
      </c>
      <c r="C753" s="13" t="s">
        <v>2883</v>
      </c>
      <c r="D753" s="13"/>
      <c r="E753" t="s">
        <v>2882</v>
      </c>
      <c r="F753" s="13" t="s">
        <v>1608</v>
      </c>
      <c r="G753" s="13" t="s">
        <v>1607</v>
      </c>
      <c r="H753" s="13" t="s">
        <v>1609</v>
      </c>
      <c r="K753" t="s">
        <v>4282</v>
      </c>
      <c r="N753" s="79">
        <v>10</v>
      </c>
      <c r="O753">
        <v>1.4</v>
      </c>
      <c r="Q753">
        <v>1.4</v>
      </c>
      <c r="R753" s="18">
        <v>2.8</v>
      </c>
      <c r="S753" t="s">
        <v>3017</v>
      </c>
      <c r="T753" s="31">
        <v>1</v>
      </c>
      <c r="U753" s="31">
        <v>15</v>
      </c>
      <c r="V753" t="s">
        <v>2882</v>
      </c>
      <c r="W753" s="13" t="s">
        <v>1608</v>
      </c>
      <c r="X753" s="71">
        <f t="shared" si="144"/>
        <v>71.428571428571431</v>
      </c>
      <c r="Y753" s="71">
        <f t="shared" si="145"/>
        <v>71.428571428571431</v>
      </c>
      <c r="Z753" s="88">
        <f t="shared" si="146"/>
        <v>71.428571428571431</v>
      </c>
      <c r="AA753" s="88">
        <f t="shared" si="147"/>
        <v>71.428571428571431</v>
      </c>
      <c r="AB753" s="90">
        <f t="shared" si="148"/>
        <v>2.0833333333333332E-2</v>
      </c>
      <c r="AC753" s="31">
        <f t="shared" si="149"/>
        <v>480</v>
      </c>
      <c r="AD753" s="88">
        <f t="shared" si="150"/>
        <v>1.4880952380952382E-2</v>
      </c>
      <c r="AE753" s="88">
        <f t="shared" si="151"/>
        <v>1.4880952380952382E-2</v>
      </c>
      <c r="AF753" s="88">
        <f t="shared" si="152"/>
        <v>0.47619047619047622</v>
      </c>
      <c r="AG753" s="88">
        <f t="shared" si="153"/>
        <v>0.47619047619047622</v>
      </c>
      <c r="AH753" s="88" t="e">
        <f t="shared" si="154"/>
        <v>#DIV/0!</v>
      </c>
      <c r="AI753" s="88">
        <f t="shared" si="155"/>
        <v>0.23809523809523811</v>
      </c>
      <c r="AJ753" s="94" t="s">
        <v>4454</v>
      </c>
      <c r="AK753" s="118" t="s">
        <v>4284</v>
      </c>
    </row>
    <row r="754" spans="1:37" ht="16" x14ac:dyDescent="0.2">
      <c r="A754" s="13" t="s">
        <v>1613</v>
      </c>
      <c r="B754" s="98" t="s">
        <v>1611</v>
      </c>
      <c r="C754" s="13" t="s">
        <v>2883</v>
      </c>
      <c r="D754" s="13"/>
      <c r="E754" t="s">
        <v>2882</v>
      </c>
      <c r="F754" s="13" t="s">
        <v>1608</v>
      </c>
      <c r="G754" s="13" t="s">
        <v>1607</v>
      </c>
      <c r="H754" s="13" t="s">
        <v>1612</v>
      </c>
      <c r="K754" t="s">
        <v>4282</v>
      </c>
      <c r="N754" s="79">
        <v>10</v>
      </c>
      <c r="O754">
        <v>1.4</v>
      </c>
      <c r="Q754">
        <v>1.4</v>
      </c>
      <c r="R754" s="18">
        <v>2.8</v>
      </c>
      <c r="S754" s="18" t="s">
        <v>3017</v>
      </c>
      <c r="T754" s="31">
        <v>1</v>
      </c>
      <c r="U754" s="31">
        <v>15</v>
      </c>
      <c r="V754" t="s">
        <v>2882</v>
      </c>
      <c r="W754" s="13" t="s">
        <v>1608</v>
      </c>
      <c r="X754" s="71">
        <f t="shared" si="144"/>
        <v>71.428571428571431</v>
      </c>
      <c r="Y754" s="71">
        <f t="shared" si="145"/>
        <v>71.428571428571431</v>
      </c>
      <c r="Z754" s="88">
        <f t="shared" si="146"/>
        <v>71.428571428571431</v>
      </c>
      <c r="AA754" s="88">
        <f t="shared" si="147"/>
        <v>71.428571428571431</v>
      </c>
      <c r="AB754" s="90">
        <f t="shared" si="148"/>
        <v>2.0833333333333332E-2</v>
      </c>
      <c r="AC754" s="31">
        <f t="shared" si="149"/>
        <v>480</v>
      </c>
      <c r="AD754" s="88">
        <f t="shared" si="150"/>
        <v>1.4880952380952382E-2</v>
      </c>
      <c r="AE754" s="88">
        <f t="shared" si="151"/>
        <v>1.4880952380952382E-2</v>
      </c>
      <c r="AF754" s="88">
        <f t="shared" si="152"/>
        <v>0.47619047619047622</v>
      </c>
      <c r="AG754" s="88">
        <f t="shared" si="153"/>
        <v>0.47619047619047622</v>
      </c>
      <c r="AH754" s="88" t="e">
        <f t="shared" si="154"/>
        <v>#DIV/0!</v>
      </c>
      <c r="AI754" s="88">
        <f t="shared" si="155"/>
        <v>0.23809523809523811</v>
      </c>
      <c r="AJ754" s="94" t="s">
        <v>4454</v>
      </c>
      <c r="AK754" s="118" t="s">
        <v>4284</v>
      </c>
    </row>
    <row r="755" spans="1:37" s="9" customFormat="1" ht="48" x14ac:dyDescent="0.2">
      <c r="A755" s="10" t="s">
        <v>1617</v>
      </c>
      <c r="B755" s="10" t="s">
        <v>1620</v>
      </c>
      <c r="C755" s="10" t="s">
        <v>2885</v>
      </c>
      <c r="D755" s="10"/>
      <c r="E755" s="9" t="s">
        <v>2884</v>
      </c>
      <c r="F755" s="10" t="s">
        <v>1615</v>
      </c>
      <c r="G755" s="10" t="s">
        <v>1614</v>
      </c>
      <c r="H755" s="10" t="s">
        <v>1616</v>
      </c>
      <c r="I755" s="9">
        <v>2.5000000000000001E-2</v>
      </c>
      <c r="J755" s="9" t="s">
        <v>4285</v>
      </c>
      <c r="K755" s="9" t="s">
        <v>4286</v>
      </c>
      <c r="L755" s="68">
        <v>2.5000000000000001E-2</v>
      </c>
      <c r="N755" s="81">
        <v>2</v>
      </c>
      <c r="O755" s="9">
        <v>2.5</v>
      </c>
      <c r="Q755" s="9">
        <v>2.5</v>
      </c>
      <c r="R755" s="9">
        <v>5</v>
      </c>
      <c r="S755" s="9" t="s">
        <v>3017</v>
      </c>
      <c r="T755" s="68">
        <v>2.5000000000000001E-2</v>
      </c>
      <c r="U755" s="31">
        <v>15</v>
      </c>
      <c r="V755" s="9" t="s">
        <v>2884</v>
      </c>
      <c r="W755" s="10" t="s">
        <v>1615</v>
      </c>
      <c r="X755" s="72">
        <f t="shared" si="144"/>
        <v>320</v>
      </c>
      <c r="Y755" s="71">
        <f t="shared" si="145"/>
        <v>320</v>
      </c>
      <c r="Z755" s="88">
        <f t="shared" si="146"/>
        <v>8</v>
      </c>
      <c r="AA755" s="88">
        <f t="shared" si="147"/>
        <v>8</v>
      </c>
      <c r="AB755" s="90">
        <f t="shared" si="148"/>
        <v>0.16666666666666666</v>
      </c>
      <c r="AC755" s="31">
        <f t="shared" si="149"/>
        <v>12</v>
      </c>
      <c r="AD755" s="88">
        <f t="shared" si="150"/>
        <v>6.6666666666666666E-2</v>
      </c>
      <c r="AE755" s="88">
        <f t="shared" si="151"/>
        <v>6.6666666666666666E-2</v>
      </c>
      <c r="AF755" s="102">
        <f t="shared" si="152"/>
        <v>2.1333333333333333</v>
      </c>
      <c r="AG755" s="88">
        <f t="shared" si="153"/>
        <v>2.1333333333333333</v>
      </c>
      <c r="AH755" s="88" t="e">
        <f t="shared" si="154"/>
        <v>#DIV/0!</v>
      </c>
      <c r="AI755" s="103">
        <f t="shared" si="155"/>
        <v>1.0666666666666667</v>
      </c>
      <c r="AJ755" s="94" t="s">
        <v>4459</v>
      </c>
      <c r="AK755" s="127" t="s">
        <v>4288</v>
      </c>
    </row>
    <row r="756" spans="1:37" s="9" customFormat="1" ht="48" x14ac:dyDescent="0.2">
      <c r="A756" s="10" t="s">
        <v>1622</v>
      </c>
      <c r="B756" s="10" t="s">
        <v>1620</v>
      </c>
      <c r="C756" s="10" t="s">
        <v>2885</v>
      </c>
      <c r="D756" s="10"/>
      <c r="E756" s="9" t="s">
        <v>2884</v>
      </c>
      <c r="F756" s="10" t="s">
        <v>1615</v>
      </c>
      <c r="G756" s="10" t="s">
        <v>1614</v>
      </c>
      <c r="H756" s="10" t="s">
        <v>1621</v>
      </c>
      <c r="I756" s="9">
        <v>2.5000000000000001E-2</v>
      </c>
      <c r="J756" s="9" t="s">
        <v>4285</v>
      </c>
      <c r="K756" s="9" t="s">
        <v>4286</v>
      </c>
      <c r="L756" s="68">
        <v>2.5000000000000001E-2</v>
      </c>
      <c r="N756" s="81">
        <v>2</v>
      </c>
      <c r="O756" s="9">
        <v>2.5</v>
      </c>
      <c r="Q756" s="9">
        <v>2.5</v>
      </c>
      <c r="R756" s="9">
        <v>2.5</v>
      </c>
      <c r="S756" s="9" t="s">
        <v>3017</v>
      </c>
      <c r="T756" s="68">
        <v>2.5000000000000001E-2</v>
      </c>
      <c r="U756" s="31">
        <v>15</v>
      </c>
      <c r="V756" s="9" t="s">
        <v>2884</v>
      </c>
      <c r="W756" s="10" t="s">
        <v>1615</v>
      </c>
      <c r="X756" s="72">
        <f t="shared" si="144"/>
        <v>320</v>
      </c>
      <c r="Y756" s="71">
        <f t="shared" si="145"/>
        <v>320</v>
      </c>
      <c r="Z756" s="88">
        <f t="shared" si="146"/>
        <v>8</v>
      </c>
      <c r="AA756" s="88">
        <f t="shared" si="147"/>
        <v>8</v>
      </c>
      <c r="AB756" s="90">
        <f t="shared" si="148"/>
        <v>0.16666666666666666</v>
      </c>
      <c r="AC756" s="31">
        <f t="shared" si="149"/>
        <v>12</v>
      </c>
      <c r="AD756" s="88">
        <f t="shared" si="150"/>
        <v>6.6666666666666666E-2</v>
      </c>
      <c r="AE756" s="88">
        <f t="shared" si="151"/>
        <v>6.6666666666666666E-2</v>
      </c>
      <c r="AF756" s="102">
        <f t="shared" si="152"/>
        <v>2.1333333333333333</v>
      </c>
      <c r="AG756" s="88">
        <f t="shared" si="153"/>
        <v>2.1333333333333333</v>
      </c>
      <c r="AH756" s="88" t="e">
        <f t="shared" si="154"/>
        <v>#DIV/0!</v>
      </c>
      <c r="AI756" s="103">
        <f t="shared" si="155"/>
        <v>2.1333333333333333</v>
      </c>
      <c r="AJ756" s="94" t="s">
        <v>4459</v>
      </c>
      <c r="AK756" s="127" t="s">
        <v>4288</v>
      </c>
    </row>
    <row r="757" spans="1:37" ht="32" x14ac:dyDescent="0.2">
      <c r="A757" s="2" t="s">
        <v>1622</v>
      </c>
      <c r="B757" s="2" t="s">
        <v>1620</v>
      </c>
      <c r="C757" s="2" t="s">
        <v>2888</v>
      </c>
      <c r="D757" s="2"/>
      <c r="E757" t="s">
        <v>2887</v>
      </c>
      <c r="F757" s="2" t="s">
        <v>1624</v>
      </c>
      <c r="G757" s="2" t="s">
        <v>1623</v>
      </c>
      <c r="H757" s="2" t="s">
        <v>1621</v>
      </c>
      <c r="I757" s="25" t="s">
        <v>4289</v>
      </c>
      <c r="J757" s="25" t="s">
        <v>4290</v>
      </c>
      <c r="K757" s="27" t="s">
        <v>4286</v>
      </c>
      <c r="L757" s="31">
        <v>0.2</v>
      </c>
      <c r="M757">
        <v>2.5000000000000001E-2</v>
      </c>
      <c r="N757" s="75">
        <v>3</v>
      </c>
      <c r="O757">
        <v>0.96</v>
      </c>
      <c r="P757" s="18">
        <v>1.91</v>
      </c>
      <c r="T757" s="31">
        <v>0.2</v>
      </c>
      <c r="U757" s="31">
        <v>15</v>
      </c>
      <c r="V757" t="s">
        <v>2887</v>
      </c>
      <c r="W757" s="2" t="s">
        <v>1624</v>
      </c>
      <c r="X757" s="71">
        <f t="shared" si="144"/>
        <v>156.24999999999997</v>
      </c>
      <c r="Y757" s="71" t="e">
        <f t="shared" si="145"/>
        <v>#DIV/0!</v>
      </c>
      <c r="Z757" s="88">
        <f t="shared" si="146"/>
        <v>31.25</v>
      </c>
      <c r="AA757" s="88" t="e">
        <f t="shared" si="147"/>
        <v>#DIV/0!</v>
      </c>
      <c r="AB757" s="90">
        <f t="shared" si="148"/>
        <v>3.125E-2</v>
      </c>
      <c r="AC757" s="31">
        <f t="shared" si="149"/>
        <v>96</v>
      </c>
      <c r="AD757" s="88">
        <f t="shared" si="150"/>
        <v>3.2552083333333336E-2</v>
      </c>
      <c r="AE757" s="88" t="e">
        <f t="shared" si="151"/>
        <v>#DIV/0!</v>
      </c>
      <c r="AF757" s="102">
        <f t="shared" si="152"/>
        <v>1.0416666666666667</v>
      </c>
      <c r="AG757" s="88" t="e">
        <f t="shared" si="153"/>
        <v>#DIV/0!</v>
      </c>
      <c r="AH757" s="138">
        <f t="shared" si="154"/>
        <v>0.52356020942408377</v>
      </c>
      <c r="AI757" s="88" t="e">
        <f t="shared" si="155"/>
        <v>#DIV/0!</v>
      </c>
      <c r="AJ757" s="94" t="s">
        <v>4458</v>
      </c>
      <c r="AK757" s="119" t="s">
        <v>4292</v>
      </c>
    </row>
    <row r="758" spans="1:37" ht="32" x14ac:dyDescent="0.2">
      <c r="A758" s="2" t="s">
        <v>1617</v>
      </c>
      <c r="B758" s="2" t="s">
        <v>1620</v>
      </c>
      <c r="C758" s="2" t="s">
        <v>2888</v>
      </c>
      <c r="D758" s="2"/>
      <c r="E758" t="s">
        <v>2887</v>
      </c>
      <c r="F758" s="2" t="s">
        <v>1624</v>
      </c>
      <c r="G758" s="2" t="s">
        <v>1623</v>
      </c>
      <c r="H758" s="2" t="s">
        <v>1616</v>
      </c>
      <c r="I758" s="25" t="s">
        <v>4289</v>
      </c>
      <c r="J758" s="25" t="s">
        <v>4290</v>
      </c>
      <c r="K758" s="27" t="s">
        <v>4286</v>
      </c>
      <c r="L758" s="31">
        <v>0.2</v>
      </c>
      <c r="M758">
        <v>2.5000000000000001E-2</v>
      </c>
      <c r="N758" s="75">
        <v>3</v>
      </c>
      <c r="O758">
        <v>0.96</v>
      </c>
      <c r="P758" s="18">
        <v>1.91</v>
      </c>
      <c r="T758" s="31">
        <v>0.2</v>
      </c>
      <c r="U758" s="31">
        <v>15</v>
      </c>
      <c r="V758" t="s">
        <v>2887</v>
      </c>
      <c r="W758" s="2" t="s">
        <v>1624</v>
      </c>
      <c r="X758" s="71">
        <f t="shared" si="144"/>
        <v>156.24999999999997</v>
      </c>
      <c r="Y758" s="71" t="e">
        <f t="shared" si="145"/>
        <v>#DIV/0!</v>
      </c>
      <c r="Z758" s="88">
        <f t="shared" si="146"/>
        <v>31.25</v>
      </c>
      <c r="AA758" s="88" t="e">
        <f t="shared" si="147"/>
        <v>#DIV/0!</v>
      </c>
      <c r="AB758" s="90">
        <f t="shared" si="148"/>
        <v>3.125E-2</v>
      </c>
      <c r="AC758" s="31">
        <f t="shared" si="149"/>
        <v>96</v>
      </c>
      <c r="AD758" s="88">
        <f t="shared" si="150"/>
        <v>3.2552083333333336E-2</v>
      </c>
      <c r="AE758" s="88" t="e">
        <f t="shared" si="151"/>
        <v>#DIV/0!</v>
      </c>
      <c r="AF758" s="102">
        <f t="shared" si="152"/>
        <v>1.0416666666666667</v>
      </c>
      <c r="AG758" s="88" t="e">
        <f t="shared" si="153"/>
        <v>#DIV/0!</v>
      </c>
      <c r="AH758" s="138">
        <f t="shared" si="154"/>
        <v>0.52356020942408377</v>
      </c>
      <c r="AI758" s="88" t="e">
        <f t="shared" si="155"/>
        <v>#DIV/0!</v>
      </c>
      <c r="AJ758" s="94" t="s">
        <v>4458</v>
      </c>
      <c r="AK758" s="119" t="s">
        <v>4292</v>
      </c>
    </row>
    <row r="759" spans="1:37" ht="32" x14ac:dyDescent="0.2">
      <c r="A759" s="2" t="s">
        <v>1635</v>
      </c>
      <c r="B759" s="2" t="s">
        <v>1638</v>
      </c>
      <c r="C759" s="2" t="s">
        <v>2892</v>
      </c>
      <c r="D759" s="2" t="s">
        <v>2893</v>
      </c>
      <c r="E759" t="s">
        <v>2881</v>
      </c>
      <c r="F759" s="2" t="s">
        <v>1635</v>
      </c>
      <c r="G759" s="2" t="s">
        <v>1634</v>
      </c>
      <c r="H759" s="2" t="s">
        <v>1636</v>
      </c>
      <c r="I759" s="25" t="s">
        <v>4165</v>
      </c>
      <c r="J759" s="25" t="s">
        <v>3499</v>
      </c>
      <c r="K759" s="27" t="s">
        <v>4293</v>
      </c>
      <c r="L759" s="31">
        <v>2</v>
      </c>
      <c r="M759" t="s">
        <v>3500</v>
      </c>
      <c r="N759" s="75">
        <v>2E-3</v>
      </c>
      <c r="O759">
        <v>5.0000000000000001E-3</v>
      </c>
      <c r="Q759" s="18">
        <v>1E-3</v>
      </c>
      <c r="R759" s="18">
        <v>8.0000000000000002E-3</v>
      </c>
      <c r="S759" t="s">
        <v>2995</v>
      </c>
      <c r="T759" s="31">
        <v>2</v>
      </c>
      <c r="U759" s="31">
        <v>15</v>
      </c>
      <c r="V759" t="s">
        <v>2881</v>
      </c>
      <c r="W759" s="2" t="s">
        <v>1635</v>
      </c>
      <c r="X759" s="71">
        <f t="shared" si="144"/>
        <v>2</v>
      </c>
      <c r="Y759" s="71">
        <f t="shared" si="145"/>
        <v>10</v>
      </c>
      <c r="Z759" s="88">
        <f t="shared" si="146"/>
        <v>4</v>
      </c>
      <c r="AA759" s="88">
        <f t="shared" si="147"/>
        <v>20</v>
      </c>
      <c r="AB759" s="90">
        <f t="shared" si="148"/>
        <v>2.0833333333333334E-6</v>
      </c>
      <c r="AC759" s="31">
        <f t="shared" si="149"/>
        <v>960</v>
      </c>
      <c r="AD759" s="88">
        <f t="shared" si="150"/>
        <v>4.1666666666666669E-4</v>
      </c>
      <c r="AE759" s="88">
        <f t="shared" si="151"/>
        <v>2.0833333333333333E-3</v>
      </c>
      <c r="AF759" s="102">
        <f t="shared" si="152"/>
        <v>1.3333333333333334E-2</v>
      </c>
      <c r="AG759" s="88">
        <f t="shared" si="153"/>
        <v>6.6666666666666666E-2</v>
      </c>
      <c r="AH759" s="88" t="e">
        <f t="shared" si="154"/>
        <v>#DIV/0!</v>
      </c>
      <c r="AI759" s="88">
        <f t="shared" si="155"/>
        <v>8.3333333333333332E-3</v>
      </c>
      <c r="AJ759" s="94" t="s">
        <v>4454</v>
      </c>
      <c r="AK759" s="119" t="s">
        <v>4295</v>
      </c>
    </row>
    <row r="760" spans="1:37" ht="16" x14ac:dyDescent="0.2">
      <c r="A760" s="2" t="s">
        <v>1640</v>
      </c>
      <c r="B760" s="2" t="s">
        <v>1642</v>
      </c>
      <c r="C760" s="2" t="s">
        <v>2894</v>
      </c>
      <c r="D760" s="2"/>
      <c r="E760" t="s">
        <v>2053</v>
      </c>
      <c r="F760" s="2" t="s">
        <v>1640</v>
      </c>
      <c r="G760" s="2" t="s">
        <v>1639</v>
      </c>
      <c r="H760" s="2" t="s">
        <v>1641</v>
      </c>
      <c r="I760">
        <v>0.05</v>
      </c>
      <c r="J760" s="27" t="s">
        <v>4296</v>
      </c>
      <c r="K760" s="27" t="s">
        <v>4297</v>
      </c>
      <c r="L760" s="31">
        <v>0.05</v>
      </c>
      <c r="N760" s="75">
        <v>20</v>
      </c>
      <c r="O760">
        <v>266</v>
      </c>
      <c r="Q760" s="18">
        <v>130</v>
      </c>
      <c r="R760" s="18">
        <v>260</v>
      </c>
      <c r="S760" t="s">
        <v>2995</v>
      </c>
      <c r="T760" s="31">
        <v>0.05</v>
      </c>
      <c r="U760" s="31">
        <v>15</v>
      </c>
      <c r="V760" t="s">
        <v>2053</v>
      </c>
      <c r="W760" s="2" t="s">
        <v>1640</v>
      </c>
      <c r="X760" s="71">
        <f t="shared" si="144"/>
        <v>15.037593984962406</v>
      </c>
      <c r="Y760" s="71">
        <f t="shared" si="145"/>
        <v>30.769230769230766</v>
      </c>
      <c r="Z760" s="88">
        <f t="shared" si="146"/>
        <v>0.75187969924812026</v>
      </c>
      <c r="AA760" s="88">
        <f t="shared" si="147"/>
        <v>1.5384615384615385</v>
      </c>
      <c r="AB760" s="90">
        <f t="shared" si="148"/>
        <v>0.83333333333333337</v>
      </c>
      <c r="AC760" s="31">
        <f t="shared" si="149"/>
        <v>24</v>
      </c>
      <c r="AD760" s="88">
        <f t="shared" si="150"/>
        <v>3.1328320802005015E-3</v>
      </c>
      <c r="AE760" s="88">
        <f t="shared" si="151"/>
        <v>6.4102564102564109E-3</v>
      </c>
      <c r="AF760" s="88">
        <f t="shared" si="152"/>
        <v>0.10025062656641605</v>
      </c>
      <c r="AG760" s="88">
        <f t="shared" si="153"/>
        <v>0.20512820512820515</v>
      </c>
      <c r="AH760" s="88" t="e">
        <f t="shared" si="154"/>
        <v>#DIV/0!</v>
      </c>
      <c r="AI760" s="88">
        <f t="shared" si="155"/>
        <v>0.10256410256410257</v>
      </c>
      <c r="AJ760" s="94" t="s">
        <v>4454</v>
      </c>
    </row>
    <row r="761" spans="1:37" ht="32" x14ac:dyDescent="0.2">
      <c r="A761" s="13" t="s">
        <v>1644</v>
      </c>
      <c r="B761" s="13" t="s">
        <v>1584</v>
      </c>
      <c r="C761" s="13" t="s">
        <v>2892</v>
      </c>
      <c r="D761" s="13" t="s">
        <v>2893</v>
      </c>
      <c r="E761" t="s">
        <v>2881</v>
      </c>
      <c r="F761" s="13" t="s">
        <v>1644</v>
      </c>
      <c r="G761" s="13" t="s">
        <v>1643</v>
      </c>
      <c r="H761" s="13" t="s">
        <v>1645</v>
      </c>
      <c r="I761" t="s">
        <v>4165</v>
      </c>
      <c r="J761" t="s">
        <v>3499</v>
      </c>
      <c r="K761" t="s">
        <v>4299</v>
      </c>
      <c r="L761" s="31">
        <v>2</v>
      </c>
      <c r="M761" t="s">
        <v>3500</v>
      </c>
      <c r="N761" s="79">
        <v>0.15</v>
      </c>
      <c r="O761">
        <v>5.0000000000000001E-3</v>
      </c>
      <c r="Q761" s="18">
        <v>1E-3</v>
      </c>
      <c r="R761" s="18">
        <v>8.0000000000000002E-3</v>
      </c>
      <c r="S761" t="s">
        <v>2995</v>
      </c>
      <c r="T761" s="31">
        <v>4</v>
      </c>
      <c r="U761" s="31">
        <v>15</v>
      </c>
      <c r="V761" t="s">
        <v>2881</v>
      </c>
      <c r="W761" s="13" t="s">
        <v>1644</v>
      </c>
      <c r="X761" s="71">
        <f t="shared" si="144"/>
        <v>75</v>
      </c>
      <c r="Y761" s="71">
        <f t="shared" si="145"/>
        <v>374.99999999999994</v>
      </c>
      <c r="Z761" s="88">
        <f t="shared" si="146"/>
        <v>300</v>
      </c>
      <c r="AA761" s="88">
        <f t="shared" si="147"/>
        <v>1499.9999999999998</v>
      </c>
      <c r="AB761" s="90">
        <f t="shared" si="148"/>
        <v>7.8125000000000002E-5</v>
      </c>
      <c r="AC761" s="31">
        <f t="shared" si="149"/>
        <v>1920</v>
      </c>
      <c r="AD761" s="88">
        <f t="shared" si="150"/>
        <v>1.5625E-2</v>
      </c>
      <c r="AE761" s="88">
        <f t="shared" si="151"/>
        <v>7.8125E-2</v>
      </c>
      <c r="AF761" s="102">
        <f t="shared" si="152"/>
        <v>0.5</v>
      </c>
      <c r="AG761" s="88">
        <f t="shared" si="153"/>
        <v>2.5</v>
      </c>
      <c r="AH761" s="88" t="e">
        <f t="shared" si="154"/>
        <v>#DIV/0!</v>
      </c>
      <c r="AI761" s="138">
        <f t="shared" si="155"/>
        <v>0.3125</v>
      </c>
      <c r="AJ761" s="94" t="s">
        <v>4498</v>
      </c>
      <c r="AK761" s="119" t="s">
        <v>4301</v>
      </c>
    </row>
    <row r="762" spans="1:37" x14ac:dyDescent="0.2">
      <c r="A762" s="2" t="s">
        <v>1647</v>
      </c>
      <c r="B762" s="2" t="s">
        <v>1649</v>
      </c>
      <c r="C762" s="2"/>
      <c r="D762" s="2"/>
      <c r="F762" s="2" t="s">
        <v>1647</v>
      </c>
      <c r="G762" s="2" t="s">
        <v>1646</v>
      </c>
      <c r="H762" s="2" t="s">
        <v>1648</v>
      </c>
      <c r="N762" s="75">
        <v>10</v>
      </c>
      <c r="U762" s="31">
        <v>15</v>
      </c>
      <c r="W762" s="2" t="s">
        <v>1647</v>
      </c>
      <c r="X762" s="71" t="e">
        <f t="shared" si="144"/>
        <v>#DIV/0!</v>
      </c>
      <c r="Y762" s="71" t="e">
        <f t="shared" si="145"/>
        <v>#DIV/0!</v>
      </c>
      <c r="Z762" s="88" t="e">
        <f t="shared" si="146"/>
        <v>#DIV/0!</v>
      </c>
      <c r="AA762" s="88" t="e">
        <f t="shared" si="147"/>
        <v>#DIV/0!</v>
      </c>
      <c r="AB762" s="90" t="e">
        <f t="shared" si="148"/>
        <v>#DIV/0!</v>
      </c>
      <c r="AC762" s="31">
        <f t="shared" si="149"/>
        <v>0</v>
      </c>
      <c r="AD762" s="88" t="e">
        <f t="shared" si="150"/>
        <v>#DIV/0!</v>
      </c>
      <c r="AE762" s="88" t="e">
        <f t="shared" si="151"/>
        <v>#DIV/0!</v>
      </c>
      <c r="AF762" s="88" t="e">
        <f t="shared" si="152"/>
        <v>#DIV/0!</v>
      </c>
      <c r="AG762" s="88" t="e">
        <f t="shared" si="153"/>
        <v>#DIV/0!</v>
      </c>
      <c r="AH762" s="140" t="e">
        <f t="shared" si="154"/>
        <v>#DIV/0!</v>
      </c>
      <c r="AI762" s="140" t="e">
        <f t="shared" si="155"/>
        <v>#DIV/0!</v>
      </c>
      <c r="AJ762" s="93" t="s">
        <v>4302</v>
      </c>
    </row>
    <row r="763" spans="1:37" ht="32" x14ac:dyDescent="0.2">
      <c r="A763" s="2" t="s">
        <v>1656</v>
      </c>
      <c r="B763" s="2" t="s">
        <v>1658</v>
      </c>
      <c r="C763" s="2" t="s">
        <v>2900</v>
      </c>
      <c r="D763" s="2"/>
      <c r="E763" t="s">
        <v>2899</v>
      </c>
      <c r="F763" s="2" t="s">
        <v>1656</v>
      </c>
      <c r="G763" s="2" t="s">
        <v>1655</v>
      </c>
      <c r="H763" s="2" t="s">
        <v>1657</v>
      </c>
      <c r="N763" s="75">
        <v>0.5</v>
      </c>
      <c r="Q763">
        <v>5</v>
      </c>
      <c r="S763" t="s">
        <v>3170</v>
      </c>
      <c r="U763" s="31">
        <v>15</v>
      </c>
      <c r="V763" t="s">
        <v>2899</v>
      </c>
      <c r="W763" s="2" t="s">
        <v>1656</v>
      </c>
      <c r="X763" s="71" t="e">
        <f t="shared" si="144"/>
        <v>#DIV/0!</v>
      </c>
      <c r="Y763" s="71" t="e">
        <f t="shared" si="145"/>
        <v>#DIV/0!</v>
      </c>
      <c r="Z763" s="88" t="e">
        <f t="shared" si="146"/>
        <v>#DIV/0!</v>
      </c>
      <c r="AA763" s="88">
        <f t="shared" si="147"/>
        <v>1</v>
      </c>
      <c r="AB763" s="90" t="e">
        <f t="shared" si="148"/>
        <v>#DIV/0!</v>
      </c>
      <c r="AC763" s="31">
        <f t="shared" si="149"/>
        <v>0</v>
      </c>
      <c r="AD763" s="88" t="e">
        <f t="shared" si="150"/>
        <v>#DIV/0!</v>
      </c>
      <c r="AE763" s="88" t="e">
        <f t="shared" si="151"/>
        <v>#DIV/0!</v>
      </c>
      <c r="AF763" s="88" t="e">
        <f t="shared" si="152"/>
        <v>#DIV/0!</v>
      </c>
      <c r="AG763" s="88" t="e">
        <f t="shared" si="153"/>
        <v>#DIV/0!</v>
      </c>
      <c r="AH763" s="141" t="e">
        <f t="shared" si="154"/>
        <v>#DIV/0!</v>
      </c>
      <c r="AI763" s="141" t="e">
        <f t="shared" si="155"/>
        <v>#DIV/0!</v>
      </c>
      <c r="AJ763" s="94" t="s">
        <v>4303</v>
      </c>
    </row>
    <row r="764" spans="1:37" x14ac:dyDescent="0.2">
      <c r="A764" s="2" t="s">
        <v>1660</v>
      </c>
      <c r="B764" s="2" t="s">
        <v>1658</v>
      </c>
      <c r="C764" s="2" t="s">
        <v>2900</v>
      </c>
      <c r="D764" s="2"/>
      <c r="E764" t="s">
        <v>2899</v>
      </c>
      <c r="F764" s="2" t="s">
        <v>1660</v>
      </c>
      <c r="G764" s="2" t="s">
        <v>1659</v>
      </c>
      <c r="H764" s="2" t="s">
        <v>1661</v>
      </c>
      <c r="N764" s="75">
        <v>0.5</v>
      </c>
      <c r="U764" s="31">
        <v>15</v>
      </c>
      <c r="V764" t="s">
        <v>2899</v>
      </c>
      <c r="W764" s="2" t="s">
        <v>1660</v>
      </c>
      <c r="X764" s="71" t="e">
        <f t="shared" si="144"/>
        <v>#DIV/0!</v>
      </c>
      <c r="Y764" s="71" t="e">
        <f t="shared" si="145"/>
        <v>#DIV/0!</v>
      </c>
      <c r="Z764" s="88" t="e">
        <f t="shared" si="146"/>
        <v>#DIV/0!</v>
      </c>
      <c r="AA764" s="88" t="e">
        <f t="shared" si="147"/>
        <v>#DIV/0!</v>
      </c>
      <c r="AB764" s="90" t="e">
        <f t="shared" si="148"/>
        <v>#DIV/0!</v>
      </c>
      <c r="AC764" s="31">
        <f t="shared" si="149"/>
        <v>0</v>
      </c>
      <c r="AD764" s="88" t="e">
        <f t="shared" si="150"/>
        <v>#DIV/0!</v>
      </c>
      <c r="AE764" s="88" t="e">
        <f t="shared" si="151"/>
        <v>#DIV/0!</v>
      </c>
      <c r="AF764" s="88" t="e">
        <f t="shared" si="152"/>
        <v>#DIV/0!</v>
      </c>
      <c r="AG764" s="88" t="e">
        <f t="shared" si="153"/>
        <v>#DIV/0!</v>
      </c>
      <c r="AH764" s="140" t="e">
        <f t="shared" si="154"/>
        <v>#DIV/0!</v>
      </c>
      <c r="AI764" s="140" t="e">
        <f t="shared" si="155"/>
        <v>#DIV/0!</v>
      </c>
      <c r="AJ764" s="93" t="s">
        <v>4302</v>
      </c>
    </row>
    <row r="765" spans="1:37" ht="32" x14ac:dyDescent="0.2">
      <c r="A765" s="2" t="s">
        <v>1663</v>
      </c>
      <c r="B765" s="2" t="s">
        <v>1649</v>
      </c>
      <c r="C765" s="2"/>
      <c r="D765" s="2"/>
      <c r="F765" s="2" t="s">
        <v>1663</v>
      </c>
      <c r="G765" s="2" t="s">
        <v>1662</v>
      </c>
      <c r="H765" s="2" t="s">
        <v>1664</v>
      </c>
      <c r="N765" s="75">
        <v>10</v>
      </c>
      <c r="U765" s="31">
        <v>15</v>
      </c>
      <c r="W765" s="2" t="s">
        <v>1663</v>
      </c>
      <c r="X765" s="71" t="e">
        <f t="shared" si="144"/>
        <v>#DIV/0!</v>
      </c>
      <c r="Y765" s="71" t="e">
        <f t="shared" si="145"/>
        <v>#DIV/0!</v>
      </c>
      <c r="Z765" s="88" t="e">
        <f t="shared" si="146"/>
        <v>#DIV/0!</v>
      </c>
      <c r="AA765" s="88" t="e">
        <f t="shared" si="147"/>
        <v>#DIV/0!</v>
      </c>
      <c r="AB765" s="90" t="e">
        <f t="shared" si="148"/>
        <v>#DIV/0!</v>
      </c>
      <c r="AC765" s="31">
        <f t="shared" si="149"/>
        <v>0</v>
      </c>
      <c r="AD765" s="88" t="e">
        <f t="shared" si="150"/>
        <v>#DIV/0!</v>
      </c>
      <c r="AE765" s="88" t="e">
        <f t="shared" si="151"/>
        <v>#DIV/0!</v>
      </c>
      <c r="AF765" s="88" t="e">
        <f t="shared" si="152"/>
        <v>#DIV/0!</v>
      </c>
      <c r="AG765" s="88" t="e">
        <f t="shared" si="153"/>
        <v>#DIV/0!</v>
      </c>
      <c r="AH765" s="141" t="e">
        <f t="shared" si="154"/>
        <v>#DIV/0!</v>
      </c>
      <c r="AI765" s="141" t="e">
        <f t="shared" si="155"/>
        <v>#DIV/0!</v>
      </c>
      <c r="AJ765" s="94" t="s">
        <v>4304</v>
      </c>
    </row>
    <row r="766" spans="1:37" ht="48" x14ac:dyDescent="0.2">
      <c r="A766" s="2" t="s">
        <v>1669</v>
      </c>
      <c r="B766" s="2" t="s">
        <v>1671</v>
      </c>
      <c r="C766" s="2" t="s">
        <v>2904</v>
      </c>
      <c r="D766" s="2"/>
      <c r="E766" t="s">
        <v>2903</v>
      </c>
      <c r="F766" s="2" t="s">
        <v>3336</v>
      </c>
      <c r="G766" s="2" t="s">
        <v>1668</v>
      </c>
      <c r="H766" s="2" t="s">
        <v>1670</v>
      </c>
      <c r="I766" s="25" t="s">
        <v>3832</v>
      </c>
      <c r="J766" s="25" t="s">
        <v>4305</v>
      </c>
      <c r="K766" s="27" t="s">
        <v>4306</v>
      </c>
      <c r="L766" s="31">
        <v>1</v>
      </c>
      <c r="N766" s="75">
        <v>9</v>
      </c>
      <c r="O766">
        <v>1.2999999999999999E-2</v>
      </c>
      <c r="Q766" s="18">
        <v>1.2999999999999999E-2</v>
      </c>
      <c r="R766" s="18">
        <v>2.5999999999999999E-2</v>
      </c>
      <c r="S766" t="s">
        <v>3017</v>
      </c>
      <c r="T766" s="31">
        <v>1</v>
      </c>
      <c r="U766" s="31">
        <v>15</v>
      </c>
      <c r="V766" t="s">
        <v>2903</v>
      </c>
      <c r="W766" s="2" t="s">
        <v>1669</v>
      </c>
      <c r="X766" s="73">
        <f t="shared" si="144"/>
        <v>6923.0769230769238</v>
      </c>
      <c r="Y766" s="71">
        <f t="shared" si="145"/>
        <v>6923.0769230769238</v>
      </c>
      <c r="Z766" s="88">
        <f t="shared" si="146"/>
        <v>6923.0769230769238</v>
      </c>
      <c r="AA766" s="88">
        <f t="shared" si="147"/>
        <v>6923.0769230769238</v>
      </c>
      <c r="AB766" s="90">
        <f t="shared" si="148"/>
        <v>1.8749999999999999E-2</v>
      </c>
      <c r="AC766" s="31">
        <f t="shared" si="149"/>
        <v>480</v>
      </c>
      <c r="AD766" s="88">
        <f t="shared" si="150"/>
        <v>1.4423076923076923</v>
      </c>
      <c r="AE766" s="88">
        <f t="shared" si="151"/>
        <v>1.4423076923076923</v>
      </c>
      <c r="AF766" s="103">
        <f t="shared" si="152"/>
        <v>46.153846153846153</v>
      </c>
      <c r="AG766" s="88">
        <f t="shared" si="153"/>
        <v>46.153846153846153</v>
      </c>
      <c r="AH766" s="88" t="e">
        <f t="shared" si="154"/>
        <v>#DIV/0!</v>
      </c>
      <c r="AI766" s="103">
        <f t="shared" si="155"/>
        <v>23.076923076923077</v>
      </c>
      <c r="AJ766" s="94" t="s">
        <v>4459</v>
      </c>
      <c r="AK766" s="118" t="s">
        <v>4308</v>
      </c>
    </row>
    <row r="767" spans="1:37" ht="32" x14ac:dyDescent="0.2">
      <c r="A767" s="2" t="s">
        <v>1682</v>
      </c>
      <c r="B767" s="2" t="s">
        <v>1685</v>
      </c>
      <c r="C767" s="2"/>
      <c r="D767" s="2" t="s">
        <v>2905</v>
      </c>
      <c r="F767" s="2" t="s">
        <v>1680</v>
      </c>
      <c r="G767" s="2" t="s">
        <v>1679</v>
      </c>
      <c r="H767" s="2" t="s">
        <v>1681</v>
      </c>
      <c r="I767">
        <v>2</v>
      </c>
      <c r="J767" s="26" t="s">
        <v>4309</v>
      </c>
      <c r="K767" s="27" t="s">
        <v>4310</v>
      </c>
      <c r="L767" s="31">
        <v>2</v>
      </c>
      <c r="M767" s="27" t="s">
        <v>3500</v>
      </c>
      <c r="N767" s="75">
        <v>100</v>
      </c>
      <c r="O767">
        <v>5</v>
      </c>
      <c r="P767" s="18">
        <v>10</v>
      </c>
      <c r="T767" s="31">
        <v>2</v>
      </c>
      <c r="U767" s="31">
        <v>15</v>
      </c>
      <c r="W767" s="2" t="s">
        <v>1680</v>
      </c>
      <c r="X767" s="71">
        <f t="shared" si="144"/>
        <v>100</v>
      </c>
      <c r="Y767" s="71" t="e">
        <f t="shared" si="145"/>
        <v>#DIV/0!</v>
      </c>
      <c r="Z767" s="88">
        <f t="shared" si="146"/>
        <v>200</v>
      </c>
      <c r="AA767" s="88" t="e">
        <f t="shared" si="147"/>
        <v>#DIV/0!</v>
      </c>
      <c r="AB767" s="90">
        <f t="shared" si="148"/>
        <v>0.10416666666666667</v>
      </c>
      <c r="AC767" s="31">
        <f t="shared" si="149"/>
        <v>960</v>
      </c>
      <c r="AD767" s="88">
        <f t="shared" si="150"/>
        <v>2.0833333333333336E-2</v>
      </c>
      <c r="AE767" s="88" t="e">
        <f t="shared" si="151"/>
        <v>#DIV/0!</v>
      </c>
      <c r="AF767" s="88">
        <f t="shared" si="152"/>
        <v>0.66666666666666674</v>
      </c>
      <c r="AG767" s="88" t="e">
        <f t="shared" si="153"/>
        <v>#DIV/0!</v>
      </c>
      <c r="AH767" s="88">
        <f t="shared" si="154"/>
        <v>0.33333333333333337</v>
      </c>
      <c r="AI767" s="88" t="e">
        <f t="shared" si="155"/>
        <v>#DIV/0!</v>
      </c>
      <c r="AJ767" s="94" t="s">
        <v>4454</v>
      </c>
      <c r="AK767" s="119" t="s">
        <v>4312</v>
      </c>
    </row>
    <row r="768" spans="1:37" ht="48" x14ac:dyDescent="0.2">
      <c r="A768" s="2" t="s">
        <v>1690</v>
      </c>
      <c r="B768" s="2" t="s">
        <v>1691</v>
      </c>
      <c r="C768" s="2" t="s">
        <v>2038</v>
      </c>
      <c r="D768" s="2" t="s">
        <v>2908</v>
      </c>
      <c r="E768" t="s">
        <v>2907</v>
      </c>
      <c r="F768" s="2" t="s">
        <v>1688</v>
      </c>
      <c r="G768" s="2" t="s">
        <v>1687</v>
      </c>
      <c r="H768" s="2" t="s">
        <v>1689</v>
      </c>
      <c r="I768" s="46" t="s">
        <v>4165</v>
      </c>
      <c r="J768" s="26" t="s">
        <v>4309</v>
      </c>
      <c r="K768" s="45" t="s">
        <v>4313</v>
      </c>
      <c r="L768" s="31">
        <v>2</v>
      </c>
      <c r="M768" s="45" t="s">
        <v>3500</v>
      </c>
      <c r="N768" s="75">
        <v>100</v>
      </c>
      <c r="O768">
        <v>0.5</v>
      </c>
      <c r="R768">
        <v>1.5</v>
      </c>
      <c r="S768" t="s">
        <v>2995</v>
      </c>
      <c r="T768" s="31">
        <v>2</v>
      </c>
      <c r="U768" s="31">
        <v>15</v>
      </c>
      <c r="V768" t="s">
        <v>2907</v>
      </c>
      <c r="W768" s="2" t="s">
        <v>1688</v>
      </c>
      <c r="X768" s="73">
        <f t="shared" si="144"/>
        <v>1000</v>
      </c>
      <c r="Y768" s="71" t="e">
        <f t="shared" si="145"/>
        <v>#DIV/0!</v>
      </c>
      <c r="Z768" s="88">
        <f t="shared" si="146"/>
        <v>2000</v>
      </c>
      <c r="AA768" s="88" t="e">
        <f t="shared" si="147"/>
        <v>#DIV/0!</v>
      </c>
      <c r="AB768" s="90">
        <f t="shared" si="148"/>
        <v>0.10416666666666667</v>
      </c>
      <c r="AC768" s="31">
        <f t="shared" si="149"/>
        <v>960</v>
      </c>
      <c r="AD768" s="88">
        <f t="shared" si="150"/>
        <v>0.20833333333333334</v>
      </c>
      <c r="AE768" s="88" t="e">
        <f t="shared" si="151"/>
        <v>#DIV/0!</v>
      </c>
      <c r="AF768" s="102">
        <f t="shared" si="152"/>
        <v>6.666666666666667</v>
      </c>
      <c r="AG768" s="88" t="e">
        <f t="shared" si="153"/>
        <v>#DIV/0!</v>
      </c>
      <c r="AH768" s="88" t="e">
        <f t="shared" si="154"/>
        <v>#DIV/0!</v>
      </c>
      <c r="AI768" s="103">
        <f t="shared" si="155"/>
        <v>2.2222222222222223</v>
      </c>
      <c r="AJ768" s="94" t="s">
        <v>4459</v>
      </c>
      <c r="AK768" s="119" t="s">
        <v>4499</v>
      </c>
    </row>
    <row r="769" spans="1:37" ht="48" x14ac:dyDescent="0.2">
      <c r="A769" s="2" t="s">
        <v>1693</v>
      </c>
      <c r="B769" s="2" t="s">
        <v>1691</v>
      </c>
      <c r="C769" s="2" t="s">
        <v>2038</v>
      </c>
      <c r="D769" s="2" t="s">
        <v>2908</v>
      </c>
      <c r="E769" t="s">
        <v>2907</v>
      </c>
      <c r="F769" s="2" t="s">
        <v>1688</v>
      </c>
      <c r="G769" s="2" t="s">
        <v>1687</v>
      </c>
      <c r="H769" s="2" t="s">
        <v>1692</v>
      </c>
      <c r="I769" s="46" t="s">
        <v>4165</v>
      </c>
      <c r="J769" s="26" t="s">
        <v>4309</v>
      </c>
      <c r="K769" s="45" t="s">
        <v>4313</v>
      </c>
      <c r="L769" s="31">
        <v>2</v>
      </c>
      <c r="M769" s="45" t="s">
        <v>3500</v>
      </c>
      <c r="N769" s="75">
        <v>100</v>
      </c>
      <c r="O769" s="18">
        <v>0.5</v>
      </c>
      <c r="R769">
        <v>1.5</v>
      </c>
      <c r="S769" t="s">
        <v>2995</v>
      </c>
      <c r="T769" s="31">
        <v>2</v>
      </c>
      <c r="U769" s="31">
        <v>15</v>
      </c>
      <c r="V769" t="s">
        <v>2907</v>
      </c>
      <c r="W769" s="2" t="s">
        <v>1688</v>
      </c>
      <c r="X769" s="73">
        <f t="shared" si="144"/>
        <v>1000</v>
      </c>
      <c r="Y769" s="71" t="e">
        <f t="shared" si="145"/>
        <v>#DIV/0!</v>
      </c>
      <c r="Z769" s="88">
        <f t="shared" si="146"/>
        <v>2000</v>
      </c>
      <c r="AA769" s="88" t="e">
        <f t="shared" si="147"/>
        <v>#DIV/0!</v>
      </c>
      <c r="AB769" s="90">
        <f t="shared" si="148"/>
        <v>0.10416666666666667</v>
      </c>
      <c r="AC769" s="31">
        <f t="shared" si="149"/>
        <v>960</v>
      </c>
      <c r="AD769" s="88">
        <f t="shared" si="150"/>
        <v>0.20833333333333334</v>
      </c>
      <c r="AE769" s="88" t="e">
        <f t="shared" si="151"/>
        <v>#DIV/0!</v>
      </c>
      <c r="AF769" s="102">
        <f t="shared" si="152"/>
        <v>6.666666666666667</v>
      </c>
      <c r="AG769" s="88" t="e">
        <f t="shared" si="153"/>
        <v>#DIV/0!</v>
      </c>
      <c r="AH769" s="88" t="e">
        <f t="shared" si="154"/>
        <v>#DIV/0!</v>
      </c>
      <c r="AI769" s="103">
        <f t="shared" si="155"/>
        <v>2.2222222222222223</v>
      </c>
      <c r="AJ769" s="94" t="s">
        <v>4459</v>
      </c>
      <c r="AK769" s="119" t="s">
        <v>4499</v>
      </c>
    </row>
    <row r="770" spans="1:37" ht="32" x14ac:dyDescent="0.2">
      <c r="A770" s="2" t="s">
        <v>221</v>
      </c>
      <c r="B770" s="2" t="s">
        <v>1698</v>
      </c>
      <c r="C770" s="2"/>
      <c r="D770" s="2" t="s">
        <v>2909</v>
      </c>
      <c r="F770" s="2" t="s">
        <v>1695</v>
      </c>
      <c r="G770" s="2" t="s">
        <v>1694</v>
      </c>
      <c r="H770" s="2" t="s">
        <v>1696</v>
      </c>
      <c r="I770">
        <v>2</v>
      </c>
      <c r="J770" s="26" t="s">
        <v>4316</v>
      </c>
      <c r="K770" s="27" t="s">
        <v>4317</v>
      </c>
      <c r="L770" s="65">
        <v>2</v>
      </c>
      <c r="N770" s="75">
        <v>100</v>
      </c>
      <c r="T770" s="31">
        <v>2</v>
      </c>
      <c r="U770" s="31">
        <v>15</v>
      </c>
      <c r="W770" s="2" t="s">
        <v>1695</v>
      </c>
      <c r="X770" s="71" t="e">
        <f t="shared" si="144"/>
        <v>#DIV/0!</v>
      </c>
      <c r="Y770" s="71" t="e">
        <f t="shared" si="145"/>
        <v>#DIV/0!</v>
      </c>
      <c r="Z770" s="88" t="e">
        <f t="shared" si="146"/>
        <v>#DIV/0!</v>
      </c>
      <c r="AA770" s="88" t="e">
        <f t="shared" si="147"/>
        <v>#DIV/0!</v>
      </c>
      <c r="AB770" s="90">
        <f t="shared" si="148"/>
        <v>0.10416666666666667</v>
      </c>
      <c r="AC770" s="31">
        <f t="shared" si="149"/>
        <v>960</v>
      </c>
      <c r="AD770" s="88" t="e">
        <f t="shared" si="150"/>
        <v>#DIV/0!</v>
      </c>
      <c r="AE770" s="88" t="e">
        <f t="shared" si="151"/>
        <v>#DIV/0!</v>
      </c>
      <c r="AF770" s="88" t="e">
        <f t="shared" si="152"/>
        <v>#DIV/0!</v>
      </c>
      <c r="AG770" s="88" t="e">
        <f t="shared" si="153"/>
        <v>#DIV/0!</v>
      </c>
      <c r="AH770" s="140" t="e">
        <f t="shared" si="154"/>
        <v>#DIV/0!</v>
      </c>
      <c r="AI770" s="140" t="e">
        <f t="shared" si="155"/>
        <v>#DIV/0!</v>
      </c>
      <c r="AJ770" s="94" t="s">
        <v>4318</v>
      </c>
      <c r="AK770" s="118" t="s">
        <v>4319</v>
      </c>
    </row>
    <row r="771" spans="1:37" ht="32" x14ac:dyDescent="0.2">
      <c r="A771" s="2" t="s">
        <v>1702</v>
      </c>
      <c r="B771" s="2" t="s">
        <v>1698</v>
      </c>
      <c r="C771" s="2"/>
      <c r="D771" s="2" t="s">
        <v>2909</v>
      </c>
      <c r="F771" s="2" t="s">
        <v>1695</v>
      </c>
      <c r="G771" s="2" t="s">
        <v>1694</v>
      </c>
      <c r="H771" s="2" t="s">
        <v>1701</v>
      </c>
      <c r="I771">
        <v>2</v>
      </c>
      <c r="J771" s="26" t="s">
        <v>4316</v>
      </c>
      <c r="K771" s="27" t="s">
        <v>4317</v>
      </c>
      <c r="L771" s="65">
        <v>2</v>
      </c>
      <c r="N771" s="75">
        <v>100</v>
      </c>
      <c r="T771" s="31">
        <v>2</v>
      </c>
      <c r="U771" s="31">
        <v>15</v>
      </c>
      <c r="W771" s="2" t="s">
        <v>1695</v>
      </c>
      <c r="X771" s="71" t="e">
        <f t="shared" si="144"/>
        <v>#DIV/0!</v>
      </c>
      <c r="Y771" s="71" t="e">
        <f t="shared" si="145"/>
        <v>#DIV/0!</v>
      </c>
      <c r="Z771" s="88" t="e">
        <f t="shared" si="146"/>
        <v>#DIV/0!</v>
      </c>
      <c r="AA771" s="88" t="e">
        <f t="shared" si="147"/>
        <v>#DIV/0!</v>
      </c>
      <c r="AB771" s="90">
        <f t="shared" si="148"/>
        <v>0.10416666666666667</v>
      </c>
      <c r="AC771" s="31">
        <f t="shared" si="149"/>
        <v>960</v>
      </c>
      <c r="AD771" s="88" t="e">
        <f t="shared" si="150"/>
        <v>#DIV/0!</v>
      </c>
      <c r="AE771" s="88" t="e">
        <f t="shared" si="151"/>
        <v>#DIV/0!</v>
      </c>
      <c r="AF771" s="88" t="e">
        <f t="shared" si="152"/>
        <v>#DIV/0!</v>
      </c>
      <c r="AG771" s="88" t="e">
        <f t="shared" si="153"/>
        <v>#DIV/0!</v>
      </c>
      <c r="AH771" s="140" t="e">
        <f t="shared" si="154"/>
        <v>#DIV/0!</v>
      </c>
      <c r="AI771" s="140" t="e">
        <f t="shared" si="155"/>
        <v>#DIV/0!</v>
      </c>
      <c r="AJ771" s="94" t="s">
        <v>4318</v>
      </c>
      <c r="AK771" s="118" t="s">
        <v>4319</v>
      </c>
    </row>
    <row r="772" spans="1:37" ht="16" x14ac:dyDescent="0.2">
      <c r="A772" s="2" t="s">
        <v>1702</v>
      </c>
      <c r="B772" s="2" t="s">
        <v>1698</v>
      </c>
      <c r="C772" s="2"/>
      <c r="D772" s="2" t="s">
        <v>2911</v>
      </c>
      <c r="F772" s="2" t="s">
        <v>1704</v>
      </c>
      <c r="G772" s="2" t="s">
        <v>1703</v>
      </c>
      <c r="H772" s="2" t="s">
        <v>1701</v>
      </c>
      <c r="I772">
        <v>2</v>
      </c>
      <c r="J772" s="26" t="s">
        <v>4320</v>
      </c>
      <c r="K772" s="27" t="s">
        <v>4317</v>
      </c>
      <c r="L772" s="65">
        <v>2</v>
      </c>
      <c r="M772" s="45" t="s">
        <v>3500</v>
      </c>
      <c r="N772" s="75">
        <v>100</v>
      </c>
      <c r="O772">
        <v>10</v>
      </c>
      <c r="Q772">
        <v>10</v>
      </c>
      <c r="R772" s="18">
        <v>20</v>
      </c>
      <c r="S772" t="s">
        <v>2995</v>
      </c>
      <c r="T772" s="31">
        <v>2</v>
      </c>
      <c r="U772" s="31">
        <v>15</v>
      </c>
      <c r="W772" s="2" t="s">
        <v>1704</v>
      </c>
      <c r="X772" s="71">
        <f t="shared" ref="X772:X819" si="168">N772/((0.1*O772)*T772)</f>
        <v>50</v>
      </c>
      <c r="Y772" s="71">
        <f t="shared" ref="Y772:Y819" si="169">N772/(0.1*Q772*T772)</f>
        <v>50</v>
      </c>
      <c r="Z772" s="88">
        <f t="shared" ref="Z772:Z819" si="170">N772/(0.1*O772)</f>
        <v>100</v>
      </c>
      <c r="AA772" s="88">
        <f t="shared" ref="AA772:AA819" si="171">N772/(0.1*Q772)</f>
        <v>100</v>
      </c>
      <c r="AB772" s="90">
        <f t="shared" ref="AB772:AB819" si="172">N772/AC772</f>
        <v>0.10416666666666667</v>
      </c>
      <c r="AC772" s="31">
        <f t="shared" ref="AC772:AC819" si="173">T772*480</f>
        <v>960</v>
      </c>
      <c r="AD772" s="88">
        <f t="shared" ref="AD772:AD819" si="174">AB772/O772</f>
        <v>1.0416666666666668E-2</v>
      </c>
      <c r="AE772" s="88">
        <f t="shared" ref="AE772:AE819" si="175">AB772/Q772</f>
        <v>1.0416666666666668E-2</v>
      </c>
      <c r="AF772" s="88">
        <f t="shared" ref="AF772:AF819" si="176">((N772/(T772*U772))/O772)</f>
        <v>0.33333333333333337</v>
      </c>
      <c r="AG772" s="88">
        <f t="shared" ref="AG772:AG819" si="177">((N772/(T772*U772))/Q772)</f>
        <v>0.33333333333333337</v>
      </c>
      <c r="AH772" s="88" t="e">
        <f t="shared" si="154"/>
        <v>#DIV/0!</v>
      </c>
      <c r="AI772" s="88">
        <f t="shared" si="155"/>
        <v>0.16666666666666669</v>
      </c>
      <c r="AJ772" s="94" t="s">
        <v>4454</v>
      </c>
      <c r="AK772" s="118" t="s">
        <v>4322</v>
      </c>
    </row>
    <row r="773" spans="1:37" ht="16" x14ac:dyDescent="0.2">
      <c r="A773" s="2" t="s">
        <v>221</v>
      </c>
      <c r="B773" s="2" t="s">
        <v>1698</v>
      </c>
      <c r="C773" s="2"/>
      <c r="D773" s="2" t="s">
        <v>2911</v>
      </c>
      <c r="F773" s="2" t="s">
        <v>1704</v>
      </c>
      <c r="G773" s="2" t="s">
        <v>1703</v>
      </c>
      <c r="H773" s="2" t="s">
        <v>1696</v>
      </c>
      <c r="I773" s="18">
        <v>2</v>
      </c>
      <c r="J773" s="26" t="s">
        <v>4320</v>
      </c>
      <c r="K773" s="27" t="s">
        <v>4317</v>
      </c>
      <c r="L773" s="65">
        <v>2</v>
      </c>
      <c r="M773" s="45" t="s">
        <v>3500</v>
      </c>
      <c r="N773" s="75">
        <v>100</v>
      </c>
      <c r="O773">
        <v>10</v>
      </c>
      <c r="Q773">
        <v>10</v>
      </c>
      <c r="R773" s="18">
        <v>20</v>
      </c>
      <c r="S773" t="s">
        <v>2995</v>
      </c>
      <c r="T773" s="31">
        <v>2</v>
      </c>
      <c r="U773" s="31">
        <v>15</v>
      </c>
      <c r="W773" s="2" t="s">
        <v>1704</v>
      </c>
      <c r="X773" s="71">
        <f t="shared" si="168"/>
        <v>50</v>
      </c>
      <c r="Y773" s="71">
        <f t="shared" si="169"/>
        <v>50</v>
      </c>
      <c r="Z773" s="88">
        <f t="shared" si="170"/>
        <v>100</v>
      </c>
      <c r="AA773" s="88">
        <f t="shared" si="171"/>
        <v>100</v>
      </c>
      <c r="AB773" s="90">
        <f t="shared" si="172"/>
        <v>0.10416666666666667</v>
      </c>
      <c r="AC773" s="31">
        <f t="shared" si="173"/>
        <v>960</v>
      </c>
      <c r="AD773" s="88">
        <f t="shared" si="174"/>
        <v>1.0416666666666668E-2</v>
      </c>
      <c r="AE773" s="88">
        <f t="shared" si="175"/>
        <v>1.0416666666666668E-2</v>
      </c>
      <c r="AF773" s="88">
        <f t="shared" si="176"/>
        <v>0.33333333333333337</v>
      </c>
      <c r="AG773" s="88">
        <f t="shared" si="177"/>
        <v>0.33333333333333337</v>
      </c>
      <c r="AH773" s="88" t="e">
        <f t="shared" ref="AH773:AH836" si="178">((N773/(T773*U773))/P773)</f>
        <v>#DIV/0!</v>
      </c>
      <c r="AI773" s="88">
        <f t="shared" ref="AI773:AI836" si="179">((N773/(T773*U773))/R773)</f>
        <v>0.16666666666666669</v>
      </c>
      <c r="AJ773" s="94" t="s">
        <v>4454</v>
      </c>
      <c r="AK773" s="118" t="s">
        <v>4322</v>
      </c>
    </row>
    <row r="774" spans="1:37" ht="16" x14ac:dyDescent="0.2">
      <c r="A774" s="2" t="s">
        <v>221</v>
      </c>
      <c r="B774" s="2" t="s">
        <v>1698</v>
      </c>
      <c r="C774" s="2"/>
      <c r="D774" s="2" t="s">
        <v>2914</v>
      </c>
      <c r="F774" s="2" t="s">
        <v>1709</v>
      </c>
      <c r="G774" s="2" t="s">
        <v>1708</v>
      </c>
      <c r="H774" s="2" t="s">
        <v>1696</v>
      </c>
      <c r="I774">
        <v>1.6</v>
      </c>
      <c r="J774" t="s">
        <v>4323</v>
      </c>
      <c r="K774" s="27" t="s">
        <v>4317</v>
      </c>
      <c r="L774" s="65">
        <v>1.6</v>
      </c>
      <c r="N774" s="75">
        <v>100</v>
      </c>
      <c r="O774">
        <v>0.2</v>
      </c>
      <c r="T774" s="31">
        <v>1.6</v>
      </c>
      <c r="U774" s="31">
        <v>15</v>
      </c>
      <c r="W774" s="2" t="s">
        <v>1709</v>
      </c>
      <c r="X774" s="73">
        <f t="shared" si="168"/>
        <v>3124.9999999999991</v>
      </c>
      <c r="Y774" s="71" t="e">
        <f t="shared" si="169"/>
        <v>#DIV/0!</v>
      </c>
      <c r="Z774" s="88">
        <f t="shared" si="170"/>
        <v>4999.9999999999991</v>
      </c>
      <c r="AA774" s="88" t="e">
        <f t="shared" si="171"/>
        <v>#DIV/0!</v>
      </c>
      <c r="AB774" s="90">
        <f t="shared" si="172"/>
        <v>0.13020833333333334</v>
      </c>
      <c r="AC774" s="31">
        <f t="shared" si="173"/>
        <v>768</v>
      </c>
      <c r="AD774" s="88">
        <f t="shared" si="174"/>
        <v>0.65104166666666663</v>
      </c>
      <c r="AE774" s="88" t="e">
        <f t="shared" si="175"/>
        <v>#DIV/0!</v>
      </c>
      <c r="AF774" s="103">
        <f t="shared" si="176"/>
        <v>20.833333333333332</v>
      </c>
      <c r="AG774" s="88" t="e">
        <f t="shared" si="177"/>
        <v>#DIV/0!</v>
      </c>
      <c r="AH774" s="141" t="e">
        <f t="shared" si="178"/>
        <v>#DIV/0!</v>
      </c>
      <c r="AI774" s="141" t="e">
        <f t="shared" si="179"/>
        <v>#DIV/0!</v>
      </c>
      <c r="AJ774" s="93" t="s">
        <v>4500</v>
      </c>
      <c r="AK774" s="119" t="s">
        <v>4501</v>
      </c>
    </row>
    <row r="775" spans="1:37" ht="16" x14ac:dyDescent="0.2">
      <c r="A775" s="2" t="s">
        <v>1702</v>
      </c>
      <c r="B775" s="2" t="s">
        <v>1698</v>
      </c>
      <c r="C775" s="2"/>
      <c r="D775" s="2" t="s">
        <v>2914</v>
      </c>
      <c r="F775" s="2" t="s">
        <v>1709</v>
      </c>
      <c r="G775" s="2" t="s">
        <v>1708</v>
      </c>
      <c r="H775" s="2" t="s">
        <v>1701</v>
      </c>
      <c r="I775" s="18">
        <v>1.6</v>
      </c>
      <c r="J775" s="27" t="s">
        <v>4323</v>
      </c>
      <c r="K775" s="27" t="s">
        <v>4317</v>
      </c>
      <c r="L775" s="65">
        <v>1.6</v>
      </c>
      <c r="N775" s="75">
        <v>100</v>
      </c>
      <c r="O775">
        <v>0.2</v>
      </c>
      <c r="T775" s="31">
        <v>1.6</v>
      </c>
      <c r="U775" s="31">
        <v>15</v>
      </c>
      <c r="W775" s="2" t="s">
        <v>1709</v>
      </c>
      <c r="X775" s="73">
        <f t="shared" si="168"/>
        <v>3124.9999999999991</v>
      </c>
      <c r="Y775" s="71" t="e">
        <f t="shared" si="169"/>
        <v>#DIV/0!</v>
      </c>
      <c r="Z775" s="88">
        <f t="shared" si="170"/>
        <v>4999.9999999999991</v>
      </c>
      <c r="AA775" s="88" t="e">
        <f t="shared" si="171"/>
        <v>#DIV/0!</v>
      </c>
      <c r="AB775" s="90">
        <f t="shared" si="172"/>
        <v>0.13020833333333334</v>
      </c>
      <c r="AC775" s="31">
        <f t="shared" si="173"/>
        <v>768</v>
      </c>
      <c r="AD775" s="88">
        <f t="shared" si="174"/>
        <v>0.65104166666666663</v>
      </c>
      <c r="AE775" s="88" t="e">
        <f t="shared" si="175"/>
        <v>#DIV/0!</v>
      </c>
      <c r="AF775" s="103">
        <f t="shared" si="176"/>
        <v>20.833333333333332</v>
      </c>
      <c r="AG775" s="88" t="e">
        <f t="shared" si="177"/>
        <v>#DIV/0!</v>
      </c>
      <c r="AH775" s="141" t="e">
        <f t="shared" si="178"/>
        <v>#DIV/0!</v>
      </c>
      <c r="AI775" s="141" t="e">
        <f t="shared" si="179"/>
        <v>#DIV/0!</v>
      </c>
      <c r="AJ775" s="93" t="s">
        <v>4500</v>
      </c>
      <c r="AK775" s="119" t="s">
        <v>4501</v>
      </c>
    </row>
    <row r="776" spans="1:37" ht="16" x14ac:dyDescent="0.2">
      <c r="A776" s="13" t="s">
        <v>1722</v>
      </c>
      <c r="B776" s="13" t="s">
        <v>1724</v>
      </c>
      <c r="C776" s="13" t="s">
        <v>2917</v>
      </c>
      <c r="D776" s="13"/>
      <c r="E776" t="s">
        <v>2916</v>
      </c>
      <c r="F776" s="13" t="s">
        <v>1720</v>
      </c>
      <c r="G776" s="13" t="s">
        <v>1719</v>
      </c>
      <c r="H776" s="13" t="s">
        <v>1721</v>
      </c>
      <c r="I776" t="s">
        <v>3849</v>
      </c>
      <c r="J776" t="s">
        <v>4326</v>
      </c>
      <c r="K776" t="s">
        <v>4327</v>
      </c>
      <c r="L776" s="31">
        <v>0.2</v>
      </c>
      <c r="N776" s="79">
        <v>5</v>
      </c>
      <c r="O776">
        <v>14</v>
      </c>
      <c r="P776">
        <v>36</v>
      </c>
      <c r="T776" s="31">
        <v>0.2</v>
      </c>
      <c r="U776" s="31">
        <v>15</v>
      </c>
      <c r="V776" t="s">
        <v>2916</v>
      </c>
      <c r="W776" s="13" t="s">
        <v>1720</v>
      </c>
      <c r="X776" s="71">
        <f t="shared" si="168"/>
        <v>17.857142857142854</v>
      </c>
      <c r="Y776" s="71" t="e">
        <f t="shared" si="169"/>
        <v>#DIV/0!</v>
      </c>
      <c r="Z776" s="88">
        <f t="shared" si="170"/>
        <v>3.5714285714285712</v>
      </c>
      <c r="AA776" s="88" t="e">
        <f t="shared" si="171"/>
        <v>#DIV/0!</v>
      </c>
      <c r="AB776" s="90">
        <f t="shared" si="172"/>
        <v>5.2083333333333336E-2</v>
      </c>
      <c r="AC776" s="31">
        <f t="shared" si="173"/>
        <v>96</v>
      </c>
      <c r="AD776" s="88">
        <f t="shared" si="174"/>
        <v>3.7202380952380955E-3</v>
      </c>
      <c r="AE776" s="88" t="e">
        <f t="shared" si="175"/>
        <v>#DIV/0!</v>
      </c>
      <c r="AF776" s="88">
        <f t="shared" si="176"/>
        <v>0.11904761904761905</v>
      </c>
      <c r="AG776" s="88" t="e">
        <f t="shared" si="177"/>
        <v>#DIV/0!</v>
      </c>
      <c r="AH776" s="88">
        <f t="shared" si="178"/>
        <v>4.6296296296296301E-2</v>
      </c>
      <c r="AI776" s="88" t="e">
        <f t="shared" si="179"/>
        <v>#DIV/0!</v>
      </c>
      <c r="AJ776" s="94" t="s">
        <v>4454</v>
      </c>
      <c r="AK776" s="119" t="s">
        <v>4329</v>
      </c>
    </row>
    <row r="777" spans="1:37" ht="16" x14ac:dyDescent="0.2">
      <c r="A777" s="13" t="s">
        <v>221</v>
      </c>
      <c r="B777" s="13" t="s">
        <v>1724</v>
      </c>
      <c r="C777" s="13" t="s">
        <v>2917</v>
      </c>
      <c r="D777" s="13"/>
      <c r="E777" t="s">
        <v>2916</v>
      </c>
      <c r="F777" s="13" t="s">
        <v>1720</v>
      </c>
      <c r="G777" s="13" t="s">
        <v>1719</v>
      </c>
      <c r="H777" s="13" t="s">
        <v>1725</v>
      </c>
      <c r="I777" t="s">
        <v>3849</v>
      </c>
      <c r="J777" t="s">
        <v>4326</v>
      </c>
      <c r="K777" t="s">
        <v>4327</v>
      </c>
      <c r="L777" s="31">
        <v>0.2</v>
      </c>
      <c r="N777" s="79">
        <v>5</v>
      </c>
      <c r="O777">
        <v>14</v>
      </c>
      <c r="P777">
        <v>36</v>
      </c>
      <c r="T777" s="31">
        <v>0.2</v>
      </c>
      <c r="U777" s="31">
        <v>15</v>
      </c>
      <c r="V777" t="s">
        <v>2916</v>
      </c>
      <c r="W777" s="13" t="s">
        <v>1720</v>
      </c>
      <c r="X777" s="71">
        <f t="shared" si="168"/>
        <v>17.857142857142854</v>
      </c>
      <c r="Y777" s="71" t="e">
        <f t="shared" si="169"/>
        <v>#DIV/0!</v>
      </c>
      <c r="Z777" s="88">
        <f t="shared" si="170"/>
        <v>3.5714285714285712</v>
      </c>
      <c r="AA777" s="88" t="e">
        <f t="shared" si="171"/>
        <v>#DIV/0!</v>
      </c>
      <c r="AB777" s="90">
        <f t="shared" si="172"/>
        <v>5.2083333333333336E-2</v>
      </c>
      <c r="AC777" s="31">
        <f t="shared" si="173"/>
        <v>96</v>
      </c>
      <c r="AD777" s="88">
        <f t="shared" si="174"/>
        <v>3.7202380952380955E-3</v>
      </c>
      <c r="AE777" s="88" t="e">
        <f t="shared" si="175"/>
        <v>#DIV/0!</v>
      </c>
      <c r="AF777" s="88">
        <f t="shared" si="176"/>
        <v>0.11904761904761905</v>
      </c>
      <c r="AG777" s="88" t="e">
        <f t="shared" si="177"/>
        <v>#DIV/0!</v>
      </c>
      <c r="AH777" s="88">
        <f t="shared" si="178"/>
        <v>4.6296296296296301E-2</v>
      </c>
      <c r="AI777" s="88" t="e">
        <f t="shared" si="179"/>
        <v>#DIV/0!</v>
      </c>
      <c r="AJ777" s="94" t="s">
        <v>4454</v>
      </c>
      <c r="AK777" s="119" t="s">
        <v>4329</v>
      </c>
    </row>
    <row r="778" spans="1:37" ht="32" x14ac:dyDescent="0.2">
      <c r="A778" s="13" t="s">
        <v>221</v>
      </c>
      <c r="B778" s="13" t="s">
        <v>1728</v>
      </c>
      <c r="C778" s="13"/>
      <c r="D778" s="13" t="s">
        <v>2921</v>
      </c>
      <c r="E778" t="s">
        <v>2920</v>
      </c>
      <c r="F778" s="13" t="s">
        <v>1727</v>
      </c>
      <c r="G778" s="13" t="s">
        <v>1726</v>
      </c>
      <c r="H778" s="13" t="s">
        <v>1725</v>
      </c>
      <c r="I778">
        <v>2</v>
      </c>
      <c r="J778" t="s">
        <v>3884</v>
      </c>
      <c r="K778" t="s">
        <v>4330</v>
      </c>
      <c r="L778" s="31">
        <v>2</v>
      </c>
      <c r="M778" t="s">
        <v>3500</v>
      </c>
      <c r="N778" s="79">
        <v>5</v>
      </c>
      <c r="O778">
        <v>10</v>
      </c>
      <c r="P778">
        <v>20</v>
      </c>
      <c r="T778" s="31">
        <v>2</v>
      </c>
      <c r="U778" s="31">
        <v>15</v>
      </c>
      <c r="V778" t="s">
        <v>2920</v>
      </c>
      <c r="W778" s="13" t="s">
        <v>1727</v>
      </c>
      <c r="X778" s="71">
        <f t="shared" si="168"/>
        <v>2.5</v>
      </c>
      <c r="Y778" s="71" t="e">
        <f t="shared" si="169"/>
        <v>#DIV/0!</v>
      </c>
      <c r="Z778" s="88">
        <f t="shared" si="170"/>
        <v>5</v>
      </c>
      <c r="AA778" s="88" t="e">
        <f t="shared" si="171"/>
        <v>#DIV/0!</v>
      </c>
      <c r="AB778" s="90">
        <f t="shared" si="172"/>
        <v>5.208333333333333E-3</v>
      </c>
      <c r="AC778" s="31">
        <f t="shared" si="173"/>
        <v>960</v>
      </c>
      <c r="AD778" s="88">
        <f t="shared" si="174"/>
        <v>5.2083333333333333E-4</v>
      </c>
      <c r="AE778" s="88" t="e">
        <f t="shared" si="175"/>
        <v>#DIV/0!</v>
      </c>
      <c r="AF778" s="88">
        <f t="shared" si="176"/>
        <v>1.6666666666666666E-2</v>
      </c>
      <c r="AG778" s="88" t="e">
        <f t="shared" si="177"/>
        <v>#DIV/0!</v>
      </c>
      <c r="AH778" s="88">
        <f t="shared" si="178"/>
        <v>8.3333333333333332E-3</v>
      </c>
      <c r="AI778" s="88" t="e">
        <f t="shared" si="179"/>
        <v>#DIV/0!</v>
      </c>
      <c r="AJ778" s="94" t="s">
        <v>4454</v>
      </c>
      <c r="AK778" s="119" t="s">
        <v>4332</v>
      </c>
    </row>
    <row r="779" spans="1:37" ht="32" x14ac:dyDescent="0.2">
      <c r="A779" s="13" t="s">
        <v>1722</v>
      </c>
      <c r="B779" s="13" t="s">
        <v>1728</v>
      </c>
      <c r="C779" s="13"/>
      <c r="D779" s="13" t="s">
        <v>2921</v>
      </c>
      <c r="E779" t="s">
        <v>2920</v>
      </c>
      <c r="F779" s="13" t="s">
        <v>1727</v>
      </c>
      <c r="G779" s="13" t="s">
        <v>1726</v>
      </c>
      <c r="H779" s="13" t="s">
        <v>1721</v>
      </c>
      <c r="I779">
        <v>2</v>
      </c>
      <c r="J779" t="s">
        <v>3884</v>
      </c>
      <c r="K779" t="s">
        <v>4330</v>
      </c>
      <c r="L779" s="31">
        <v>2</v>
      </c>
      <c r="M779" t="s">
        <v>3500</v>
      </c>
      <c r="N779" s="79">
        <v>5</v>
      </c>
      <c r="O779">
        <v>10</v>
      </c>
      <c r="P779">
        <v>20</v>
      </c>
      <c r="T779" s="31">
        <v>2</v>
      </c>
      <c r="U779" s="31">
        <v>15</v>
      </c>
      <c r="V779" t="s">
        <v>2920</v>
      </c>
      <c r="W779" s="13" t="s">
        <v>1727</v>
      </c>
      <c r="X779" s="71">
        <f t="shared" si="168"/>
        <v>2.5</v>
      </c>
      <c r="Y779" s="71" t="e">
        <f t="shared" si="169"/>
        <v>#DIV/0!</v>
      </c>
      <c r="Z779" s="88">
        <f t="shared" si="170"/>
        <v>5</v>
      </c>
      <c r="AA779" s="88" t="e">
        <f t="shared" si="171"/>
        <v>#DIV/0!</v>
      </c>
      <c r="AB779" s="90">
        <f t="shared" si="172"/>
        <v>5.208333333333333E-3</v>
      </c>
      <c r="AC779" s="31">
        <f t="shared" si="173"/>
        <v>960</v>
      </c>
      <c r="AD779" s="88">
        <f t="shared" si="174"/>
        <v>5.2083333333333333E-4</v>
      </c>
      <c r="AE779" s="88" t="e">
        <f t="shared" si="175"/>
        <v>#DIV/0!</v>
      </c>
      <c r="AF779" s="88">
        <f t="shared" si="176"/>
        <v>1.6666666666666666E-2</v>
      </c>
      <c r="AG779" s="88" t="e">
        <f t="shared" si="177"/>
        <v>#DIV/0!</v>
      </c>
      <c r="AH779" s="88">
        <f t="shared" si="178"/>
        <v>8.3333333333333332E-3</v>
      </c>
      <c r="AI779" s="88" t="e">
        <f t="shared" si="179"/>
        <v>#DIV/0!</v>
      </c>
      <c r="AJ779" s="94" t="s">
        <v>4454</v>
      </c>
      <c r="AK779" s="119" t="s">
        <v>4332</v>
      </c>
    </row>
    <row r="780" spans="1:37" ht="16" x14ac:dyDescent="0.2">
      <c r="A780" s="13" t="s">
        <v>1732</v>
      </c>
      <c r="B780" s="13" t="s">
        <v>1734</v>
      </c>
      <c r="C780" s="13" t="s">
        <v>2924</v>
      </c>
      <c r="D780" s="13"/>
      <c r="E780" t="s">
        <v>2923</v>
      </c>
      <c r="F780" s="13" t="s">
        <v>1730</v>
      </c>
      <c r="G780" s="13" t="s">
        <v>1729</v>
      </c>
      <c r="H780" s="13" t="s">
        <v>1731</v>
      </c>
      <c r="I780" t="s">
        <v>3683</v>
      </c>
      <c r="J780" t="s">
        <v>4333</v>
      </c>
      <c r="K780" t="s">
        <v>4334</v>
      </c>
      <c r="L780" s="31">
        <v>0.2</v>
      </c>
      <c r="N780" s="79">
        <v>1</v>
      </c>
      <c r="O780">
        <v>1</v>
      </c>
      <c r="P780">
        <v>5</v>
      </c>
      <c r="T780" s="31">
        <v>0.2</v>
      </c>
      <c r="U780" s="31">
        <v>15</v>
      </c>
      <c r="V780" t="s">
        <v>2923</v>
      </c>
      <c r="W780" s="13" t="s">
        <v>1730</v>
      </c>
      <c r="X780" s="71">
        <f t="shared" si="168"/>
        <v>49.999999999999993</v>
      </c>
      <c r="Y780" s="71" t="e">
        <f t="shared" si="169"/>
        <v>#DIV/0!</v>
      </c>
      <c r="Z780" s="88">
        <f t="shared" si="170"/>
        <v>10</v>
      </c>
      <c r="AA780" s="88" t="e">
        <f t="shared" si="171"/>
        <v>#DIV/0!</v>
      </c>
      <c r="AB780" s="90">
        <f t="shared" si="172"/>
        <v>1.0416666666666666E-2</v>
      </c>
      <c r="AC780" s="31">
        <f t="shared" si="173"/>
        <v>96</v>
      </c>
      <c r="AD780" s="88">
        <f t="shared" si="174"/>
        <v>1.0416666666666666E-2</v>
      </c>
      <c r="AE780" s="88" t="e">
        <f t="shared" si="175"/>
        <v>#DIV/0!</v>
      </c>
      <c r="AF780" s="88">
        <f t="shared" si="176"/>
        <v>0.33333333333333331</v>
      </c>
      <c r="AG780" s="88" t="e">
        <f t="shared" si="177"/>
        <v>#DIV/0!</v>
      </c>
      <c r="AH780" s="88">
        <f t="shared" si="178"/>
        <v>6.6666666666666666E-2</v>
      </c>
      <c r="AI780" s="88" t="e">
        <f t="shared" si="179"/>
        <v>#DIV/0!</v>
      </c>
      <c r="AJ780" s="94" t="s">
        <v>4454</v>
      </c>
      <c r="AK780" s="118" t="s">
        <v>4336</v>
      </c>
    </row>
    <row r="781" spans="1:37" ht="16" x14ac:dyDescent="0.2">
      <c r="A781" s="13" t="s">
        <v>221</v>
      </c>
      <c r="B781" s="13" t="s">
        <v>1734</v>
      </c>
      <c r="C781" s="13" t="s">
        <v>2924</v>
      </c>
      <c r="D781" s="13"/>
      <c r="E781" t="s">
        <v>2923</v>
      </c>
      <c r="F781" s="13" t="s">
        <v>1730</v>
      </c>
      <c r="G781" s="13" t="s">
        <v>1729</v>
      </c>
      <c r="H781" s="13" t="s">
        <v>1735</v>
      </c>
      <c r="I781" t="s">
        <v>3683</v>
      </c>
      <c r="J781" t="s">
        <v>4333</v>
      </c>
      <c r="K781" t="s">
        <v>4334</v>
      </c>
      <c r="L781" s="31">
        <v>0.2</v>
      </c>
      <c r="N781" s="79">
        <v>1</v>
      </c>
      <c r="O781">
        <v>1</v>
      </c>
      <c r="P781">
        <v>5</v>
      </c>
      <c r="T781" s="31">
        <v>0.2</v>
      </c>
      <c r="U781" s="31">
        <v>15</v>
      </c>
      <c r="V781" t="s">
        <v>2923</v>
      </c>
      <c r="W781" s="13" t="s">
        <v>1730</v>
      </c>
      <c r="X781" s="71">
        <f t="shared" si="168"/>
        <v>49.999999999999993</v>
      </c>
      <c r="Y781" s="71" t="e">
        <f t="shared" si="169"/>
        <v>#DIV/0!</v>
      </c>
      <c r="Z781" s="88">
        <f t="shared" si="170"/>
        <v>10</v>
      </c>
      <c r="AA781" s="88" t="e">
        <f t="shared" si="171"/>
        <v>#DIV/0!</v>
      </c>
      <c r="AB781" s="90">
        <f t="shared" si="172"/>
        <v>1.0416666666666666E-2</v>
      </c>
      <c r="AC781" s="31">
        <f t="shared" si="173"/>
        <v>96</v>
      </c>
      <c r="AD781" s="88">
        <f t="shared" si="174"/>
        <v>1.0416666666666666E-2</v>
      </c>
      <c r="AE781" s="88" t="e">
        <f t="shared" si="175"/>
        <v>#DIV/0!</v>
      </c>
      <c r="AF781" s="88">
        <f t="shared" si="176"/>
        <v>0.33333333333333331</v>
      </c>
      <c r="AG781" s="88" t="e">
        <f t="shared" si="177"/>
        <v>#DIV/0!</v>
      </c>
      <c r="AH781" s="88">
        <f t="shared" si="178"/>
        <v>6.6666666666666666E-2</v>
      </c>
      <c r="AI781" s="88" t="e">
        <f t="shared" si="179"/>
        <v>#DIV/0!</v>
      </c>
      <c r="AJ781" s="94" t="s">
        <v>4454</v>
      </c>
      <c r="AK781" s="118" t="s">
        <v>4336</v>
      </c>
    </row>
    <row r="782" spans="1:37" ht="32" x14ac:dyDescent="0.2">
      <c r="A782" s="13" t="s">
        <v>1739</v>
      </c>
      <c r="B782" s="13" t="s">
        <v>1734</v>
      </c>
      <c r="D782" s="13" t="s">
        <v>2928</v>
      </c>
      <c r="E782" t="s">
        <v>2927</v>
      </c>
      <c r="F782" s="13" t="s">
        <v>1737</v>
      </c>
      <c r="G782" s="13" t="s">
        <v>1736</v>
      </c>
      <c r="H782" s="13" t="s">
        <v>1738</v>
      </c>
      <c r="I782" t="s">
        <v>4102</v>
      </c>
      <c r="J782" t="s">
        <v>4338</v>
      </c>
      <c r="K782" t="s">
        <v>4339</v>
      </c>
      <c r="L782" s="31">
        <v>2</v>
      </c>
      <c r="M782" t="s">
        <v>3500</v>
      </c>
      <c r="N782" s="79">
        <v>1</v>
      </c>
      <c r="O782">
        <v>1</v>
      </c>
      <c r="P782">
        <v>5</v>
      </c>
      <c r="T782" s="31">
        <v>2</v>
      </c>
      <c r="U782" s="31">
        <v>15</v>
      </c>
      <c r="V782" t="s">
        <v>2927</v>
      </c>
      <c r="W782" s="13" t="s">
        <v>1737</v>
      </c>
      <c r="X782" s="71">
        <f t="shared" si="168"/>
        <v>5</v>
      </c>
      <c r="Y782" s="71" t="e">
        <f t="shared" si="169"/>
        <v>#DIV/0!</v>
      </c>
      <c r="Z782" s="88">
        <f t="shared" si="170"/>
        <v>10</v>
      </c>
      <c r="AA782" s="88" t="e">
        <f t="shared" si="171"/>
        <v>#DIV/0!</v>
      </c>
      <c r="AB782" s="90">
        <f t="shared" si="172"/>
        <v>1.0416666666666667E-3</v>
      </c>
      <c r="AC782" s="31">
        <f t="shared" si="173"/>
        <v>960</v>
      </c>
      <c r="AD782" s="88">
        <f t="shared" si="174"/>
        <v>1.0416666666666667E-3</v>
      </c>
      <c r="AE782" s="88" t="e">
        <f t="shared" si="175"/>
        <v>#DIV/0!</v>
      </c>
      <c r="AF782" s="88">
        <f t="shared" si="176"/>
        <v>3.3333333333333333E-2</v>
      </c>
      <c r="AG782" s="88" t="e">
        <f t="shared" si="177"/>
        <v>#DIV/0!</v>
      </c>
      <c r="AH782" s="88">
        <f t="shared" si="178"/>
        <v>6.6666666666666662E-3</v>
      </c>
      <c r="AI782" s="88" t="e">
        <f t="shared" si="179"/>
        <v>#DIV/0!</v>
      </c>
      <c r="AJ782" s="94" t="s">
        <v>4454</v>
      </c>
      <c r="AK782" s="119" t="s">
        <v>4341</v>
      </c>
    </row>
    <row r="783" spans="1:37" ht="32" x14ac:dyDescent="0.2">
      <c r="A783" s="13" t="s">
        <v>1741</v>
      </c>
      <c r="B783" s="13" t="s">
        <v>1734</v>
      </c>
      <c r="C783" s="13"/>
      <c r="D783" s="13" t="s">
        <v>2928</v>
      </c>
      <c r="E783" t="s">
        <v>2927</v>
      </c>
      <c r="F783" s="13" t="s">
        <v>1737</v>
      </c>
      <c r="G783" s="13" t="s">
        <v>1736</v>
      </c>
      <c r="H783" s="13" t="s">
        <v>1740</v>
      </c>
      <c r="I783" t="s">
        <v>4102</v>
      </c>
      <c r="J783" t="s">
        <v>4338</v>
      </c>
      <c r="K783" t="s">
        <v>4339</v>
      </c>
      <c r="L783" s="31">
        <v>2</v>
      </c>
      <c r="M783" t="s">
        <v>3500</v>
      </c>
      <c r="N783" s="79">
        <v>1</v>
      </c>
      <c r="O783">
        <v>1</v>
      </c>
      <c r="P783">
        <v>5</v>
      </c>
      <c r="T783" s="31">
        <v>2</v>
      </c>
      <c r="U783" s="31">
        <v>15</v>
      </c>
      <c r="V783" t="s">
        <v>2927</v>
      </c>
      <c r="W783" s="13" t="s">
        <v>1737</v>
      </c>
      <c r="X783" s="71">
        <f t="shared" si="168"/>
        <v>5</v>
      </c>
      <c r="Y783" s="71" t="e">
        <f t="shared" si="169"/>
        <v>#DIV/0!</v>
      </c>
      <c r="Z783" s="88">
        <f t="shared" si="170"/>
        <v>10</v>
      </c>
      <c r="AA783" s="88" t="e">
        <f t="shared" si="171"/>
        <v>#DIV/0!</v>
      </c>
      <c r="AB783" s="90">
        <f t="shared" si="172"/>
        <v>1.0416666666666667E-3</v>
      </c>
      <c r="AC783" s="31">
        <f t="shared" si="173"/>
        <v>960</v>
      </c>
      <c r="AD783" s="88">
        <f t="shared" si="174"/>
        <v>1.0416666666666667E-3</v>
      </c>
      <c r="AE783" s="88" t="e">
        <f t="shared" si="175"/>
        <v>#DIV/0!</v>
      </c>
      <c r="AF783" s="88">
        <f t="shared" si="176"/>
        <v>3.3333333333333333E-2</v>
      </c>
      <c r="AG783" s="88" t="e">
        <f t="shared" si="177"/>
        <v>#DIV/0!</v>
      </c>
      <c r="AH783" s="88">
        <f t="shared" si="178"/>
        <v>6.6666666666666662E-3</v>
      </c>
      <c r="AI783" s="88" t="e">
        <f t="shared" si="179"/>
        <v>#DIV/0!</v>
      </c>
      <c r="AJ783" s="94" t="s">
        <v>4454</v>
      </c>
      <c r="AK783" s="119" t="s">
        <v>4341</v>
      </c>
    </row>
    <row r="784" spans="1:37" s="19" customFormat="1" ht="112" x14ac:dyDescent="0.2">
      <c r="A784" s="20"/>
      <c r="B784" s="20"/>
      <c r="C784" s="20"/>
      <c r="D784" s="20" t="s">
        <v>2931</v>
      </c>
      <c r="E784" s="19" t="s">
        <v>2929</v>
      </c>
      <c r="F784" s="20" t="s">
        <v>2930</v>
      </c>
      <c r="G784" s="20" t="s">
        <v>2932</v>
      </c>
      <c r="H784" s="20"/>
      <c r="I784" s="52" t="s">
        <v>4005</v>
      </c>
      <c r="J784" s="19" t="s">
        <v>4342</v>
      </c>
      <c r="K784" s="19" t="s">
        <v>4343</v>
      </c>
      <c r="L784" s="35">
        <v>2</v>
      </c>
      <c r="N784" s="76">
        <v>25</v>
      </c>
      <c r="Q784" s="19">
        <v>2</v>
      </c>
      <c r="S784" s="19" t="s">
        <v>3344</v>
      </c>
      <c r="T784" s="35">
        <v>2</v>
      </c>
      <c r="U784" s="31">
        <v>15</v>
      </c>
      <c r="V784" s="19" t="s">
        <v>2929</v>
      </c>
      <c r="W784" s="20" t="s">
        <v>2930</v>
      </c>
      <c r="X784" s="71" t="e">
        <f t="shared" si="168"/>
        <v>#DIV/0!</v>
      </c>
      <c r="Y784" s="71">
        <f t="shared" si="169"/>
        <v>62.5</v>
      </c>
      <c r="Z784" s="88" t="e">
        <f t="shared" si="170"/>
        <v>#DIV/0!</v>
      </c>
      <c r="AA784" s="88">
        <f t="shared" si="171"/>
        <v>125</v>
      </c>
      <c r="AB784" s="90">
        <f t="shared" si="172"/>
        <v>2.6041666666666668E-2</v>
      </c>
      <c r="AC784" s="31">
        <f t="shared" si="173"/>
        <v>960</v>
      </c>
      <c r="AD784" s="88" t="e">
        <f t="shared" si="174"/>
        <v>#DIV/0!</v>
      </c>
      <c r="AE784" s="88">
        <f t="shared" si="175"/>
        <v>1.3020833333333334E-2</v>
      </c>
      <c r="AF784" s="88" t="e">
        <f t="shared" si="176"/>
        <v>#DIV/0!</v>
      </c>
      <c r="AG784" s="88">
        <f t="shared" si="177"/>
        <v>0.41666666666666669</v>
      </c>
      <c r="AH784" s="88" t="e">
        <f t="shared" si="178"/>
        <v>#DIV/0!</v>
      </c>
      <c r="AI784" s="88" t="e">
        <f t="shared" si="179"/>
        <v>#DIV/0!</v>
      </c>
      <c r="AJ784" s="94" t="s">
        <v>4344</v>
      </c>
      <c r="AK784" s="120" t="s">
        <v>4345</v>
      </c>
    </row>
    <row r="785" spans="1:37" ht="32" x14ac:dyDescent="0.2">
      <c r="A785" s="2" t="s">
        <v>221</v>
      </c>
      <c r="B785" s="2" t="s">
        <v>1746</v>
      </c>
      <c r="C785" s="2"/>
      <c r="D785" s="2" t="s">
        <v>2935</v>
      </c>
      <c r="E785" t="s">
        <v>2934</v>
      </c>
      <c r="F785" s="2" t="s">
        <v>1743</v>
      </c>
      <c r="G785" s="2" t="s">
        <v>1742</v>
      </c>
      <c r="H785" s="2" t="s">
        <v>1744</v>
      </c>
      <c r="I785" t="s">
        <v>4005</v>
      </c>
      <c r="J785" t="s">
        <v>4342</v>
      </c>
      <c r="K785" t="s">
        <v>4343</v>
      </c>
      <c r="L785" s="31">
        <v>2</v>
      </c>
      <c r="M785" t="s">
        <v>3500</v>
      </c>
      <c r="N785" s="75">
        <v>25</v>
      </c>
      <c r="O785">
        <v>2.5</v>
      </c>
      <c r="Q785" s="18">
        <v>1</v>
      </c>
      <c r="R785" s="18">
        <v>4</v>
      </c>
      <c r="S785" t="s">
        <v>2995</v>
      </c>
      <c r="T785" s="31">
        <v>2</v>
      </c>
      <c r="U785" s="31">
        <v>15</v>
      </c>
      <c r="V785" t="s">
        <v>2934</v>
      </c>
      <c r="W785" s="2" t="s">
        <v>1743</v>
      </c>
      <c r="X785" s="71">
        <f t="shared" si="168"/>
        <v>50</v>
      </c>
      <c r="Y785" s="71">
        <f t="shared" si="169"/>
        <v>125</v>
      </c>
      <c r="Z785" s="88">
        <f t="shared" si="170"/>
        <v>100</v>
      </c>
      <c r="AA785" s="88">
        <f t="shared" si="171"/>
        <v>250</v>
      </c>
      <c r="AB785" s="90">
        <f t="shared" si="172"/>
        <v>2.6041666666666668E-2</v>
      </c>
      <c r="AC785" s="31">
        <f t="shared" si="173"/>
        <v>960</v>
      </c>
      <c r="AD785" s="88">
        <f t="shared" si="174"/>
        <v>1.0416666666666668E-2</v>
      </c>
      <c r="AE785" s="88">
        <f t="shared" si="175"/>
        <v>2.6041666666666668E-2</v>
      </c>
      <c r="AF785" s="88">
        <f t="shared" si="176"/>
        <v>0.33333333333333337</v>
      </c>
      <c r="AG785" s="88">
        <f t="shared" si="177"/>
        <v>0.83333333333333337</v>
      </c>
      <c r="AH785" s="88" t="e">
        <f t="shared" si="178"/>
        <v>#DIV/0!</v>
      </c>
      <c r="AI785" s="88">
        <f t="shared" si="179"/>
        <v>0.20833333333333334</v>
      </c>
      <c r="AJ785" s="94" t="s">
        <v>4454</v>
      </c>
      <c r="AK785" s="119" t="s">
        <v>4347</v>
      </c>
    </row>
    <row r="786" spans="1:37" ht="32" x14ac:dyDescent="0.2">
      <c r="A786" s="2" t="s">
        <v>1748</v>
      </c>
      <c r="B786" s="2" t="s">
        <v>1746</v>
      </c>
      <c r="C786" s="2"/>
      <c r="D786" s="2" t="s">
        <v>2935</v>
      </c>
      <c r="E786" t="s">
        <v>2934</v>
      </c>
      <c r="F786" s="2" t="s">
        <v>1743</v>
      </c>
      <c r="G786" s="2" t="s">
        <v>1742</v>
      </c>
      <c r="H786" s="2" t="s">
        <v>1747</v>
      </c>
      <c r="I786" t="s">
        <v>4005</v>
      </c>
      <c r="J786" t="s">
        <v>4342</v>
      </c>
      <c r="K786" t="s">
        <v>4343</v>
      </c>
      <c r="L786" s="31">
        <v>2</v>
      </c>
      <c r="M786" t="s">
        <v>3500</v>
      </c>
      <c r="N786" s="75">
        <v>25</v>
      </c>
      <c r="O786">
        <v>2.5</v>
      </c>
      <c r="Q786" s="18">
        <v>1</v>
      </c>
      <c r="R786" s="18">
        <v>4</v>
      </c>
      <c r="S786" t="s">
        <v>2995</v>
      </c>
      <c r="T786" s="31">
        <v>2</v>
      </c>
      <c r="U786" s="31">
        <v>15</v>
      </c>
      <c r="V786" t="s">
        <v>2934</v>
      </c>
      <c r="W786" s="2" t="s">
        <v>1743</v>
      </c>
      <c r="X786" s="71">
        <f t="shared" si="168"/>
        <v>50</v>
      </c>
      <c r="Y786" s="71">
        <f t="shared" si="169"/>
        <v>125</v>
      </c>
      <c r="Z786" s="88">
        <f t="shared" si="170"/>
        <v>100</v>
      </c>
      <c r="AA786" s="88">
        <f t="shared" si="171"/>
        <v>250</v>
      </c>
      <c r="AB786" s="90">
        <f t="shared" si="172"/>
        <v>2.6041666666666668E-2</v>
      </c>
      <c r="AC786" s="31">
        <f t="shared" si="173"/>
        <v>960</v>
      </c>
      <c r="AD786" s="88">
        <f t="shared" si="174"/>
        <v>1.0416666666666668E-2</v>
      </c>
      <c r="AE786" s="88">
        <f t="shared" si="175"/>
        <v>2.6041666666666668E-2</v>
      </c>
      <c r="AF786" s="88">
        <f t="shared" si="176"/>
        <v>0.33333333333333337</v>
      </c>
      <c r="AG786" s="88">
        <f t="shared" si="177"/>
        <v>0.83333333333333337</v>
      </c>
      <c r="AH786" s="88" t="e">
        <f t="shared" si="178"/>
        <v>#DIV/0!</v>
      </c>
      <c r="AI786" s="88">
        <f t="shared" si="179"/>
        <v>0.20833333333333334</v>
      </c>
      <c r="AJ786" s="94" t="s">
        <v>4454</v>
      </c>
      <c r="AK786" s="119" t="s">
        <v>4347</v>
      </c>
    </row>
    <row r="787" spans="1:37" ht="32" x14ac:dyDescent="0.2">
      <c r="A787" s="13" t="s">
        <v>1752</v>
      </c>
      <c r="B787" s="13" t="s">
        <v>1753</v>
      </c>
      <c r="C787" s="13" t="s">
        <v>2937</v>
      </c>
      <c r="D787" s="13"/>
      <c r="E787" t="s">
        <v>2936</v>
      </c>
      <c r="F787" s="13" t="s">
        <v>1750</v>
      </c>
      <c r="G787" s="13" t="s">
        <v>1749</v>
      </c>
      <c r="H787" s="13" t="s">
        <v>1751</v>
      </c>
      <c r="I787">
        <v>1</v>
      </c>
      <c r="J787" t="s">
        <v>4348</v>
      </c>
      <c r="K787" t="s">
        <v>4349</v>
      </c>
      <c r="L787" s="31">
        <v>2</v>
      </c>
      <c r="M787" t="s">
        <v>3500</v>
      </c>
      <c r="N787" s="79">
        <v>20</v>
      </c>
      <c r="O787">
        <v>2</v>
      </c>
      <c r="Q787" s="18">
        <v>2</v>
      </c>
      <c r="R787" s="18">
        <v>4</v>
      </c>
      <c r="S787" t="s">
        <v>3017</v>
      </c>
      <c r="T787" s="31">
        <v>2</v>
      </c>
      <c r="U787" s="31">
        <v>15</v>
      </c>
      <c r="V787" t="s">
        <v>2936</v>
      </c>
      <c r="W787" s="13" t="s">
        <v>1750</v>
      </c>
      <c r="X787" s="71">
        <f t="shared" si="168"/>
        <v>50</v>
      </c>
      <c r="Y787" s="71">
        <f t="shared" si="169"/>
        <v>50</v>
      </c>
      <c r="Z787" s="88">
        <f t="shared" si="170"/>
        <v>100</v>
      </c>
      <c r="AA787" s="88">
        <f t="shared" si="171"/>
        <v>100</v>
      </c>
      <c r="AB787" s="90">
        <f t="shared" si="172"/>
        <v>2.0833333333333332E-2</v>
      </c>
      <c r="AC787" s="31">
        <f t="shared" si="173"/>
        <v>960</v>
      </c>
      <c r="AD787" s="88">
        <f t="shared" si="174"/>
        <v>1.0416666666666666E-2</v>
      </c>
      <c r="AE787" s="88">
        <f t="shared" si="175"/>
        <v>1.0416666666666666E-2</v>
      </c>
      <c r="AF787" s="88">
        <f t="shared" si="176"/>
        <v>0.33333333333333331</v>
      </c>
      <c r="AG787" s="88">
        <f t="shared" si="177"/>
        <v>0.33333333333333331</v>
      </c>
      <c r="AH787" s="88" t="e">
        <f t="shared" si="178"/>
        <v>#DIV/0!</v>
      </c>
      <c r="AI787" s="88">
        <f t="shared" si="179"/>
        <v>0.16666666666666666</v>
      </c>
      <c r="AJ787" s="94" t="s">
        <v>4454</v>
      </c>
      <c r="AK787" s="119" t="s">
        <v>4351</v>
      </c>
    </row>
    <row r="788" spans="1:37" ht="32" x14ac:dyDescent="0.2">
      <c r="A788" s="13" t="s">
        <v>295</v>
      </c>
      <c r="B788" s="13" t="s">
        <v>1753</v>
      </c>
      <c r="C788" s="13" t="s">
        <v>2937</v>
      </c>
      <c r="D788" s="13"/>
      <c r="E788" t="s">
        <v>2936</v>
      </c>
      <c r="F788" s="13" t="s">
        <v>1750</v>
      </c>
      <c r="G788" s="13" t="s">
        <v>1749</v>
      </c>
      <c r="H788" s="13" t="s">
        <v>1754</v>
      </c>
      <c r="I788">
        <v>1</v>
      </c>
      <c r="J788" t="s">
        <v>4348</v>
      </c>
      <c r="K788" t="s">
        <v>4349</v>
      </c>
      <c r="L788" s="31">
        <v>2</v>
      </c>
      <c r="M788" t="s">
        <v>3500</v>
      </c>
      <c r="N788" s="79">
        <v>20</v>
      </c>
      <c r="O788">
        <v>2</v>
      </c>
      <c r="Q788" s="18">
        <v>2</v>
      </c>
      <c r="R788" s="18">
        <v>4</v>
      </c>
      <c r="S788" s="18" t="s">
        <v>3017</v>
      </c>
      <c r="T788" s="31">
        <v>2</v>
      </c>
      <c r="U788" s="31">
        <v>15</v>
      </c>
      <c r="V788" t="s">
        <v>2936</v>
      </c>
      <c r="W788" s="13" t="s">
        <v>1750</v>
      </c>
      <c r="X788" s="71">
        <f t="shared" si="168"/>
        <v>50</v>
      </c>
      <c r="Y788" s="71">
        <f t="shared" si="169"/>
        <v>50</v>
      </c>
      <c r="Z788" s="88">
        <f t="shared" si="170"/>
        <v>100</v>
      </c>
      <c r="AA788" s="88">
        <f t="shared" si="171"/>
        <v>100</v>
      </c>
      <c r="AB788" s="90">
        <f t="shared" si="172"/>
        <v>2.0833333333333332E-2</v>
      </c>
      <c r="AC788" s="31">
        <f t="shared" si="173"/>
        <v>960</v>
      </c>
      <c r="AD788" s="88">
        <f t="shared" si="174"/>
        <v>1.0416666666666666E-2</v>
      </c>
      <c r="AE788" s="88">
        <f t="shared" si="175"/>
        <v>1.0416666666666666E-2</v>
      </c>
      <c r="AF788" s="88">
        <f t="shared" si="176"/>
        <v>0.33333333333333331</v>
      </c>
      <c r="AG788" s="88">
        <f t="shared" si="177"/>
        <v>0.33333333333333331</v>
      </c>
      <c r="AH788" s="88" t="e">
        <f t="shared" si="178"/>
        <v>#DIV/0!</v>
      </c>
      <c r="AI788" s="88">
        <f t="shared" si="179"/>
        <v>0.16666666666666666</v>
      </c>
      <c r="AJ788" s="94" t="s">
        <v>4454</v>
      </c>
      <c r="AK788" s="119" t="s">
        <v>4351</v>
      </c>
    </row>
    <row r="789" spans="1:37" ht="48" x14ac:dyDescent="0.2">
      <c r="A789" s="2" t="s">
        <v>1784</v>
      </c>
      <c r="B789" s="2" t="s">
        <v>1787</v>
      </c>
      <c r="C789" s="2"/>
      <c r="D789" s="2" t="s">
        <v>2942</v>
      </c>
      <c r="F789" s="2" t="s">
        <v>1784</v>
      </c>
      <c r="G789" s="2" t="s">
        <v>1783</v>
      </c>
      <c r="H789" s="2" t="s">
        <v>1785</v>
      </c>
      <c r="I789">
        <v>3</v>
      </c>
      <c r="J789" s="26" t="s">
        <v>4352</v>
      </c>
      <c r="K789" s="27" t="s">
        <v>4353</v>
      </c>
      <c r="L789" s="31">
        <v>3</v>
      </c>
      <c r="M789" t="s">
        <v>4172</v>
      </c>
      <c r="N789" s="75">
        <v>4</v>
      </c>
      <c r="O789">
        <v>0.05</v>
      </c>
      <c r="T789" s="31">
        <v>3</v>
      </c>
      <c r="U789" s="31">
        <v>15</v>
      </c>
      <c r="W789" s="2" t="s">
        <v>1784</v>
      </c>
      <c r="X789" s="72">
        <f t="shared" si="168"/>
        <v>266.66666666666663</v>
      </c>
      <c r="Y789" s="71" t="e">
        <f t="shared" si="169"/>
        <v>#DIV/0!</v>
      </c>
      <c r="Z789" s="88">
        <f t="shared" si="170"/>
        <v>799.99999999999989</v>
      </c>
      <c r="AA789" s="88" t="e">
        <f t="shared" si="171"/>
        <v>#DIV/0!</v>
      </c>
      <c r="AB789" s="90">
        <f t="shared" si="172"/>
        <v>2.7777777777777779E-3</v>
      </c>
      <c r="AC789" s="31">
        <f t="shared" si="173"/>
        <v>1440</v>
      </c>
      <c r="AD789" s="88">
        <f t="shared" si="174"/>
        <v>5.5555555555555552E-2</v>
      </c>
      <c r="AE789" s="88" t="e">
        <f t="shared" si="175"/>
        <v>#DIV/0!</v>
      </c>
      <c r="AF789" s="102">
        <f t="shared" si="176"/>
        <v>1.7777777777777777</v>
      </c>
      <c r="AG789" s="88" t="e">
        <f t="shared" si="177"/>
        <v>#DIV/0!</v>
      </c>
      <c r="AH789" s="141" t="e">
        <f t="shared" si="178"/>
        <v>#DIV/0!</v>
      </c>
      <c r="AI789" s="141" t="e">
        <f t="shared" si="179"/>
        <v>#DIV/0!</v>
      </c>
      <c r="AJ789" s="93" t="s">
        <v>4500</v>
      </c>
      <c r="AK789" s="119" t="s">
        <v>4502</v>
      </c>
    </row>
    <row r="790" spans="1:37" x14ac:dyDescent="0.2">
      <c r="A790" s="2" t="s">
        <v>1793</v>
      </c>
      <c r="B790" s="2" t="s">
        <v>1796</v>
      </c>
      <c r="C790" s="2" t="s">
        <v>2945</v>
      </c>
      <c r="D790" s="2"/>
      <c r="E790" t="s">
        <v>2944</v>
      </c>
      <c r="F790" s="2" t="s">
        <v>1791</v>
      </c>
      <c r="G790" s="2" t="s">
        <v>1790</v>
      </c>
      <c r="H790" s="2" t="s">
        <v>1792</v>
      </c>
      <c r="I790" s="25" t="s">
        <v>4037</v>
      </c>
      <c r="J790" s="25" t="s">
        <v>4356</v>
      </c>
      <c r="K790" s="27" t="s">
        <v>4357</v>
      </c>
      <c r="L790" s="87" t="s">
        <v>4037</v>
      </c>
      <c r="N790" s="75">
        <v>0.2</v>
      </c>
      <c r="O790">
        <v>1.8</v>
      </c>
      <c r="Q790" s="18">
        <v>1.8</v>
      </c>
      <c r="R790" s="18">
        <v>3.6</v>
      </c>
      <c r="S790" t="s">
        <v>3017</v>
      </c>
      <c r="T790" s="31" t="s">
        <v>4037</v>
      </c>
      <c r="U790" s="31">
        <v>15</v>
      </c>
      <c r="V790" t="s">
        <v>2944</v>
      </c>
      <c r="W790" s="2" t="s">
        <v>1791</v>
      </c>
      <c r="X790" s="71" t="e">
        <f t="shared" si="168"/>
        <v>#VALUE!</v>
      </c>
      <c r="Y790" s="71" t="e">
        <f t="shared" si="169"/>
        <v>#VALUE!</v>
      </c>
      <c r="Z790" s="88">
        <f t="shared" si="170"/>
        <v>1.1111111111111109</v>
      </c>
      <c r="AA790" s="88">
        <f t="shared" si="171"/>
        <v>1.1111111111111109</v>
      </c>
      <c r="AB790" s="90" t="e">
        <f t="shared" si="172"/>
        <v>#VALUE!</v>
      </c>
      <c r="AC790" s="31" t="e">
        <f t="shared" si="173"/>
        <v>#VALUE!</v>
      </c>
      <c r="AD790" s="88" t="e">
        <f t="shared" si="174"/>
        <v>#VALUE!</v>
      </c>
      <c r="AE790" s="88" t="e">
        <f t="shared" si="175"/>
        <v>#VALUE!</v>
      </c>
      <c r="AF790" s="88" t="e">
        <f t="shared" si="176"/>
        <v>#VALUE!</v>
      </c>
      <c r="AG790" s="88" t="e">
        <f t="shared" si="177"/>
        <v>#VALUE!</v>
      </c>
      <c r="AH790" s="141" t="e">
        <f t="shared" si="178"/>
        <v>#VALUE!</v>
      </c>
      <c r="AI790" s="141" t="e">
        <f t="shared" si="179"/>
        <v>#VALUE!</v>
      </c>
      <c r="AJ790" s="93" t="s">
        <v>4500</v>
      </c>
      <c r="AK790" s="118" t="s">
        <v>4359</v>
      </c>
    </row>
    <row r="791" spans="1:37" x14ac:dyDescent="0.2">
      <c r="A791" s="2" t="s">
        <v>221</v>
      </c>
      <c r="B791" s="2" t="s">
        <v>1796</v>
      </c>
      <c r="C791" s="2" t="s">
        <v>2945</v>
      </c>
      <c r="D791" s="2"/>
      <c r="E791" t="s">
        <v>2944</v>
      </c>
      <c r="F791" s="2" t="s">
        <v>1791</v>
      </c>
      <c r="G791" s="2" t="s">
        <v>1790</v>
      </c>
      <c r="H791" s="2" t="s">
        <v>1797</v>
      </c>
      <c r="I791" s="25" t="s">
        <v>4037</v>
      </c>
      <c r="J791" s="25" t="s">
        <v>4356</v>
      </c>
      <c r="K791" s="27" t="s">
        <v>4357</v>
      </c>
      <c r="L791" s="87" t="s">
        <v>4037</v>
      </c>
      <c r="N791" s="75">
        <v>0.2</v>
      </c>
      <c r="O791">
        <v>1.8</v>
      </c>
      <c r="Q791" s="18">
        <v>1.8</v>
      </c>
      <c r="R791" s="18">
        <v>3.6</v>
      </c>
      <c r="S791" t="s">
        <v>3017</v>
      </c>
      <c r="T791" s="31" t="s">
        <v>4037</v>
      </c>
      <c r="U791" s="31">
        <v>15</v>
      </c>
      <c r="V791" t="s">
        <v>2944</v>
      </c>
      <c r="W791" s="2" t="s">
        <v>1791</v>
      </c>
      <c r="X791" s="71" t="e">
        <f t="shared" si="168"/>
        <v>#VALUE!</v>
      </c>
      <c r="Y791" s="71" t="e">
        <f t="shared" si="169"/>
        <v>#VALUE!</v>
      </c>
      <c r="Z791" s="88">
        <f t="shared" si="170"/>
        <v>1.1111111111111109</v>
      </c>
      <c r="AA791" s="88">
        <f t="shared" si="171"/>
        <v>1.1111111111111109</v>
      </c>
      <c r="AB791" s="90" t="e">
        <f t="shared" si="172"/>
        <v>#VALUE!</v>
      </c>
      <c r="AC791" s="31" t="e">
        <f t="shared" si="173"/>
        <v>#VALUE!</v>
      </c>
      <c r="AD791" s="88" t="e">
        <f t="shared" si="174"/>
        <v>#VALUE!</v>
      </c>
      <c r="AE791" s="88" t="e">
        <f t="shared" si="175"/>
        <v>#VALUE!</v>
      </c>
      <c r="AF791" s="88" t="e">
        <f t="shared" si="176"/>
        <v>#VALUE!</v>
      </c>
      <c r="AG791" s="88" t="e">
        <f t="shared" si="177"/>
        <v>#VALUE!</v>
      </c>
      <c r="AH791" s="141" t="e">
        <f t="shared" si="178"/>
        <v>#VALUE!</v>
      </c>
      <c r="AI791" s="141" t="e">
        <f t="shared" si="179"/>
        <v>#VALUE!</v>
      </c>
      <c r="AJ791" s="93" t="s">
        <v>4500</v>
      </c>
      <c r="AK791" s="118" t="s">
        <v>4359</v>
      </c>
    </row>
    <row r="792" spans="1:37" ht="48" x14ac:dyDescent="0.2">
      <c r="A792" s="2" t="s">
        <v>221</v>
      </c>
      <c r="B792" s="2" t="s">
        <v>1698</v>
      </c>
      <c r="C792" s="2"/>
      <c r="D792" s="2" t="s">
        <v>2947</v>
      </c>
      <c r="F792" s="2" t="s">
        <v>1800</v>
      </c>
      <c r="G792" s="2" t="s">
        <v>1799</v>
      </c>
      <c r="H792" s="2" t="s">
        <v>1801</v>
      </c>
      <c r="I792">
        <v>3</v>
      </c>
      <c r="J792" s="26" t="s">
        <v>4360</v>
      </c>
      <c r="K792" s="27" t="s">
        <v>4317</v>
      </c>
      <c r="L792" s="31">
        <v>4.2</v>
      </c>
      <c r="M792" t="s">
        <v>4172</v>
      </c>
      <c r="N792" s="75">
        <v>100</v>
      </c>
      <c r="O792">
        <v>3</v>
      </c>
      <c r="Q792" s="18">
        <v>0.3</v>
      </c>
      <c r="R792" s="18">
        <v>2.4</v>
      </c>
      <c r="S792" t="s">
        <v>2995</v>
      </c>
      <c r="T792" s="31">
        <v>4.2</v>
      </c>
      <c r="U792" s="31">
        <v>15</v>
      </c>
      <c r="W792" s="2" t="s">
        <v>1800</v>
      </c>
      <c r="X792" s="71">
        <f t="shared" si="168"/>
        <v>79.365079365079353</v>
      </c>
      <c r="Y792" s="71">
        <f t="shared" si="169"/>
        <v>793.65079365079362</v>
      </c>
      <c r="Z792" s="88">
        <f t="shared" si="170"/>
        <v>333.33333333333326</v>
      </c>
      <c r="AA792" s="88">
        <f t="shared" si="171"/>
        <v>3333.3333333333335</v>
      </c>
      <c r="AB792" s="90">
        <f t="shared" si="172"/>
        <v>4.96031746031746E-2</v>
      </c>
      <c r="AC792" s="31">
        <f t="shared" si="173"/>
        <v>2016</v>
      </c>
      <c r="AD792" s="88">
        <f t="shared" si="174"/>
        <v>1.6534391534391533E-2</v>
      </c>
      <c r="AE792" s="88">
        <f t="shared" si="175"/>
        <v>0.16534391534391535</v>
      </c>
      <c r="AF792" s="88">
        <f t="shared" si="176"/>
        <v>0.52910052910052907</v>
      </c>
      <c r="AG792" s="88">
        <f t="shared" si="177"/>
        <v>5.2910052910052912</v>
      </c>
      <c r="AH792" s="88" t="e">
        <f t="shared" si="178"/>
        <v>#DIV/0!</v>
      </c>
      <c r="AI792" s="138">
        <f t="shared" si="179"/>
        <v>0.66137566137566139</v>
      </c>
      <c r="AJ792" s="94" t="s">
        <v>4503</v>
      </c>
      <c r="AK792" s="118" t="s">
        <v>4362</v>
      </c>
    </row>
    <row r="793" spans="1:37" ht="48" x14ac:dyDescent="0.2">
      <c r="A793" s="2" t="s">
        <v>1805</v>
      </c>
      <c r="B793" s="2" t="s">
        <v>1698</v>
      </c>
      <c r="C793" s="2"/>
      <c r="D793" s="2" t="s">
        <v>2947</v>
      </c>
      <c r="F793" s="2" t="s">
        <v>1800</v>
      </c>
      <c r="G793" s="2" t="s">
        <v>1799</v>
      </c>
      <c r="H793" s="2" t="s">
        <v>1804</v>
      </c>
      <c r="I793">
        <v>3</v>
      </c>
      <c r="J793" s="26" t="s">
        <v>4360</v>
      </c>
      <c r="K793" s="27" t="s">
        <v>4317</v>
      </c>
      <c r="L793" s="31">
        <v>4.2</v>
      </c>
      <c r="M793" t="s">
        <v>4172</v>
      </c>
      <c r="N793" s="75">
        <v>100</v>
      </c>
      <c r="O793">
        <v>3</v>
      </c>
      <c r="Q793" s="18">
        <v>0.3</v>
      </c>
      <c r="R793" s="18">
        <v>2.4</v>
      </c>
      <c r="S793" t="s">
        <v>2995</v>
      </c>
      <c r="T793" s="31">
        <v>3</v>
      </c>
      <c r="U793" s="31">
        <v>15</v>
      </c>
      <c r="W793" s="2" t="s">
        <v>1800</v>
      </c>
      <c r="X793" s="71">
        <f t="shared" si="168"/>
        <v>111.1111111111111</v>
      </c>
      <c r="Y793" s="71">
        <f t="shared" si="169"/>
        <v>1111.1111111111111</v>
      </c>
      <c r="Z793" s="88">
        <f t="shared" si="170"/>
        <v>333.33333333333326</v>
      </c>
      <c r="AA793" s="88">
        <f t="shared" si="171"/>
        <v>3333.3333333333335</v>
      </c>
      <c r="AB793" s="90">
        <f t="shared" si="172"/>
        <v>6.9444444444444448E-2</v>
      </c>
      <c r="AC793" s="31">
        <f t="shared" si="173"/>
        <v>1440</v>
      </c>
      <c r="AD793" s="88">
        <f t="shared" si="174"/>
        <v>2.314814814814815E-2</v>
      </c>
      <c r="AE793" s="88">
        <f t="shared" si="175"/>
        <v>0.23148148148148151</v>
      </c>
      <c r="AF793" s="88">
        <f t="shared" si="176"/>
        <v>0.74074074074074081</v>
      </c>
      <c r="AG793" s="88">
        <f t="shared" si="177"/>
        <v>7.4074074074074083</v>
      </c>
      <c r="AH793" s="88" t="e">
        <f t="shared" si="178"/>
        <v>#DIV/0!</v>
      </c>
      <c r="AI793" s="138">
        <f t="shared" si="179"/>
        <v>0.92592592592592604</v>
      </c>
      <c r="AJ793" s="94" t="s">
        <v>4503</v>
      </c>
      <c r="AK793" s="118" t="s">
        <v>4362</v>
      </c>
    </row>
    <row r="794" spans="1:37" ht="32" x14ac:dyDescent="0.2">
      <c r="A794" s="2" t="s">
        <v>1809</v>
      </c>
      <c r="B794" s="2" t="s">
        <v>1811</v>
      </c>
      <c r="C794" s="2" t="s">
        <v>2950</v>
      </c>
      <c r="D794" s="2"/>
      <c r="E794" t="s">
        <v>2949</v>
      </c>
      <c r="F794" s="2" t="s">
        <v>1807</v>
      </c>
      <c r="G794" s="2" t="s">
        <v>1806</v>
      </c>
      <c r="H794" s="2" t="s">
        <v>1808</v>
      </c>
      <c r="I794">
        <v>4.2</v>
      </c>
      <c r="J794" s="26" t="s">
        <v>4363</v>
      </c>
      <c r="K794" s="27" t="s">
        <v>4364</v>
      </c>
      <c r="L794" s="31">
        <v>4.2</v>
      </c>
      <c r="M794" t="s">
        <v>4365</v>
      </c>
      <c r="N794" s="75">
        <v>10</v>
      </c>
      <c r="O794">
        <v>0.05</v>
      </c>
      <c r="Q794" s="18">
        <v>0.05</v>
      </c>
      <c r="R794" s="18">
        <v>0.1</v>
      </c>
      <c r="S794" t="s">
        <v>3017</v>
      </c>
      <c r="T794" s="31">
        <v>4.2</v>
      </c>
      <c r="U794" s="31">
        <v>15</v>
      </c>
      <c r="V794" t="s">
        <v>2949</v>
      </c>
      <c r="W794" s="2" t="s">
        <v>1807</v>
      </c>
      <c r="X794" s="73">
        <f t="shared" si="168"/>
        <v>476.19047619047609</v>
      </c>
      <c r="Y794" s="71">
        <f t="shared" si="169"/>
        <v>476.19047619047609</v>
      </c>
      <c r="Z794" s="88">
        <f t="shared" si="170"/>
        <v>1999.9999999999995</v>
      </c>
      <c r="AA794" s="88">
        <f t="shared" si="171"/>
        <v>1999.9999999999995</v>
      </c>
      <c r="AB794" s="90">
        <f t="shared" si="172"/>
        <v>4.96031746031746E-3</v>
      </c>
      <c r="AC794" s="31">
        <f t="shared" si="173"/>
        <v>2016</v>
      </c>
      <c r="AD794" s="88">
        <f t="shared" si="174"/>
        <v>9.9206349206349201E-2</v>
      </c>
      <c r="AE794" s="88">
        <f t="shared" si="175"/>
        <v>9.9206349206349201E-2</v>
      </c>
      <c r="AF794" s="102">
        <f t="shared" si="176"/>
        <v>3.1746031746031744</v>
      </c>
      <c r="AG794" s="88">
        <f t="shared" si="177"/>
        <v>3.1746031746031744</v>
      </c>
      <c r="AH794" s="88" t="e">
        <f t="shared" si="178"/>
        <v>#DIV/0!</v>
      </c>
      <c r="AI794" s="103">
        <f t="shared" si="179"/>
        <v>1.5873015873015872</v>
      </c>
      <c r="AJ794" s="94" t="s">
        <v>4504</v>
      </c>
      <c r="AK794" s="118" t="s">
        <v>4367</v>
      </c>
    </row>
    <row r="795" spans="1:37" ht="32" x14ac:dyDescent="0.2">
      <c r="A795" s="2" t="s">
        <v>1814</v>
      </c>
      <c r="B795" s="2" t="s">
        <v>1811</v>
      </c>
      <c r="C795" s="2" t="s">
        <v>2950</v>
      </c>
      <c r="D795" s="2"/>
      <c r="E795" t="s">
        <v>2949</v>
      </c>
      <c r="F795" s="2" t="s">
        <v>1807</v>
      </c>
      <c r="G795" s="2" t="s">
        <v>1806</v>
      </c>
      <c r="H795" s="2" t="s">
        <v>1813</v>
      </c>
      <c r="I795">
        <v>4.2</v>
      </c>
      <c r="J795" s="26" t="s">
        <v>4363</v>
      </c>
      <c r="K795" s="27" t="s">
        <v>4364</v>
      </c>
      <c r="L795" s="31">
        <v>4.2</v>
      </c>
      <c r="M795" t="s">
        <v>4365</v>
      </c>
      <c r="N795" s="75">
        <v>10</v>
      </c>
      <c r="O795">
        <v>0.05</v>
      </c>
      <c r="Q795" s="18">
        <v>0.05</v>
      </c>
      <c r="R795" s="18">
        <v>0.1</v>
      </c>
      <c r="S795" t="s">
        <v>3017</v>
      </c>
      <c r="T795" s="31">
        <v>4.2</v>
      </c>
      <c r="U795" s="31">
        <v>15</v>
      </c>
      <c r="V795" t="s">
        <v>2949</v>
      </c>
      <c r="W795" s="2" t="s">
        <v>1807</v>
      </c>
      <c r="X795" s="73">
        <f t="shared" si="168"/>
        <v>476.19047619047609</v>
      </c>
      <c r="Y795" s="71">
        <f t="shared" si="169"/>
        <v>476.19047619047609</v>
      </c>
      <c r="Z795" s="88">
        <f t="shared" si="170"/>
        <v>1999.9999999999995</v>
      </c>
      <c r="AA795" s="88">
        <f t="shared" si="171"/>
        <v>1999.9999999999995</v>
      </c>
      <c r="AB795" s="90">
        <f t="shared" si="172"/>
        <v>4.96031746031746E-3</v>
      </c>
      <c r="AC795" s="31">
        <f t="shared" si="173"/>
        <v>2016</v>
      </c>
      <c r="AD795" s="88">
        <f t="shared" si="174"/>
        <v>9.9206349206349201E-2</v>
      </c>
      <c r="AE795" s="88">
        <f t="shared" si="175"/>
        <v>9.9206349206349201E-2</v>
      </c>
      <c r="AF795" s="102">
        <f t="shared" si="176"/>
        <v>3.1746031746031744</v>
      </c>
      <c r="AG795" s="88">
        <f t="shared" si="177"/>
        <v>3.1746031746031744</v>
      </c>
      <c r="AH795" s="88" t="e">
        <f t="shared" si="178"/>
        <v>#DIV/0!</v>
      </c>
      <c r="AI795" s="103">
        <f t="shared" si="179"/>
        <v>1.5873015873015872</v>
      </c>
      <c r="AJ795" s="94" t="s">
        <v>4504</v>
      </c>
      <c r="AK795" s="118" t="s">
        <v>4367</v>
      </c>
    </row>
    <row r="796" spans="1:37" ht="32" x14ac:dyDescent="0.2">
      <c r="A796" s="2" t="s">
        <v>1818</v>
      </c>
      <c r="B796" s="2" t="s">
        <v>1819</v>
      </c>
      <c r="C796" s="2" t="s">
        <v>2950</v>
      </c>
      <c r="D796" s="2"/>
      <c r="E796" t="s">
        <v>2949</v>
      </c>
      <c r="F796" s="2" t="s">
        <v>1816</v>
      </c>
      <c r="G796" s="2" t="s">
        <v>1815</v>
      </c>
      <c r="H796" s="2" t="s">
        <v>1817</v>
      </c>
      <c r="I796">
        <v>4.2</v>
      </c>
      <c r="J796" s="26" t="s">
        <v>4363</v>
      </c>
      <c r="K796" s="27" t="s">
        <v>4368</v>
      </c>
      <c r="L796" s="31">
        <v>4.2</v>
      </c>
      <c r="M796" t="s">
        <v>4365</v>
      </c>
      <c r="N796" s="75">
        <v>10</v>
      </c>
      <c r="O796">
        <v>0.05</v>
      </c>
      <c r="Q796" s="18">
        <v>0.05</v>
      </c>
      <c r="R796" s="18">
        <v>0.1</v>
      </c>
      <c r="S796" t="s">
        <v>3017</v>
      </c>
      <c r="T796" s="31">
        <v>4.2</v>
      </c>
      <c r="U796" s="31">
        <v>15</v>
      </c>
      <c r="V796" t="s">
        <v>2949</v>
      </c>
      <c r="W796" s="2" t="s">
        <v>1816</v>
      </c>
      <c r="X796" s="73">
        <f t="shared" si="168"/>
        <v>476.19047619047609</v>
      </c>
      <c r="Y796" s="71">
        <f t="shared" si="169"/>
        <v>476.19047619047609</v>
      </c>
      <c r="Z796" s="88">
        <f t="shared" si="170"/>
        <v>1999.9999999999995</v>
      </c>
      <c r="AA796" s="88">
        <f t="shared" si="171"/>
        <v>1999.9999999999995</v>
      </c>
      <c r="AB796" s="90">
        <f t="shared" si="172"/>
        <v>4.96031746031746E-3</v>
      </c>
      <c r="AC796" s="31">
        <f t="shared" si="173"/>
        <v>2016</v>
      </c>
      <c r="AD796" s="88">
        <f t="shared" si="174"/>
        <v>9.9206349206349201E-2</v>
      </c>
      <c r="AE796" s="88">
        <f t="shared" si="175"/>
        <v>9.9206349206349201E-2</v>
      </c>
      <c r="AF796" s="102">
        <f t="shared" si="176"/>
        <v>3.1746031746031744</v>
      </c>
      <c r="AG796" s="88">
        <f t="shared" si="177"/>
        <v>3.1746031746031744</v>
      </c>
      <c r="AH796" s="88" t="e">
        <f t="shared" si="178"/>
        <v>#DIV/0!</v>
      </c>
      <c r="AI796" s="103">
        <f t="shared" si="179"/>
        <v>1.5873015873015872</v>
      </c>
      <c r="AJ796" s="94" t="s">
        <v>4504</v>
      </c>
      <c r="AK796" s="119" t="s">
        <v>4370</v>
      </c>
    </row>
    <row r="797" spans="1:37" ht="32" x14ac:dyDescent="0.2">
      <c r="A797" s="2" t="s">
        <v>1818</v>
      </c>
      <c r="B797" s="2" t="s">
        <v>1819</v>
      </c>
      <c r="C797" s="2" t="s">
        <v>2950</v>
      </c>
      <c r="D797" s="2"/>
      <c r="E797" t="s">
        <v>2952</v>
      </c>
      <c r="F797" s="2" t="s">
        <v>1823</v>
      </c>
      <c r="G797" s="2" t="s">
        <v>1822</v>
      </c>
      <c r="H797" s="2" t="s">
        <v>1817</v>
      </c>
      <c r="I797">
        <v>4.2</v>
      </c>
      <c r="J797" s="26" t="s">
        <v>4363</v>
      </c>
      <c r="K797" s="27" t="s">
        <v>4368</v>
      </c>
      <c r="L797" s="31">
        <v>4.2</v>
      </c>
      <c r="M797" t="s">
        <v>4365</v>
      </c>
      <c r="N797" s="79">
        <v>10</v>
      </c>
      <c r="O797">
        <v>0.05</v>
      </c>
      <c r="Q797" s="18">
        <v>0.05</v>
      </c>
      <c r="R797" s="18">
        <v>0.1</v>
      </c>
      <c r="S797" t="s">
        <v>3017</v>
      </c>
      <c r="T797" s="31">
        <v>4.2</v>
      </c>
      <c r="U797" s="31">
        <v>15</v>
      </c>
      <c r="V797" t="s">
        <v>2952</v>
      </c>
      <c r="W797" s="2" t="s">
        <v>1823</v>
      </c>
      <c r="X797" s="73">
        <f t="shared" si="168"/>
        <v>476.19047619047609</v>
      </c>
      <c r="Y797" s="71">
        <f t="shared" si="169"/>
        <v>476.19047619047609</v>
      </c>
      <c r="Z797" s="88">
        <f t="shared" si="170"/>
        <v>1999.9999999999995</v>
      </c>
      <c r="AA797" s="88">
        <f t="shared" si="171"/>
        <v>1999.9999999999995</v>
      </c>
      <c r="AB797" s="90">
        <f t="shared" si="172"/>
        <v>4.96031746031746E-3</v>
      </c>
      <c r="AC797" s="31">
        <f t="shared" si="173"/>
        <v>2016</v>
      </c>
      <c r="AD797" s="88">
        <f t="shared" si="174"/>
        <v>9.9206349206349201E-2</v>
      </c>
      <c r="AE797" s="88">
        <f t="shared" si="175"/>
        <v>9.9206349206349201E-2</v>
      </c>
      <c r="AF797" s="102">
        <f t="shared" si="176"/>
        <v>3.1746031746031744</v>
      </c>
      <c r="AG797" s="88">
        <f t="shared" si="177"/>
        <v>3.1746031746031744</v>
      </c>
      <c r="AH797" s="88" t="e">
        <f t="shared" si="178"/>
        <v>#DIV/0!</v>
      </c>
      <c r="AI797" s="103">
        <f t="shared" si="179"/>
        <v>1.5873015873015872</v>
      </c>
      <c r="AJ797" s="94" t="s">
        <v>4504</v>
      </c>
      <c r="AK797" s="119" t="s">
        <v>4370</v>
      </c>
    </row>
    <row r="798" spans="1:37" ht="32" x14ac:dyDescent="0.2">
      <c r="A798" s="2" t="s">
        <v>1825</v>
      </c>
      <c r="B798" s="2" t="s">
        <v>1828</v>
      </c>
      <c r="C798" s="2" t="s">
        <v>2950</v>
      </c>
      <c r="D798" s="2" t="s">
        <v>2941</v>
      </c>
      <c r="F798" s="2" t="s">
        <v>1825</v>
      </c>
      <c r="G798" s="2" t="s">
        <v>1824</v>
      </c>
      <c r="H798" s="2" t="s">
        <v>1826</v>
      </c>
      <c r="I798">
        <v>4.2</v>
      </c>
      <c r="J798" s="26" t="s">
        <v>4363</v>
      </c>
      <c r="K798" s="27" t="s">
        <v>4368</v>
      </c>
      <c r="L798" s="31">
        <v>4.2</v>
      </c>
      <c r="M798" t="s">
        <v>4365</v>
      </c>
      <c r="N798" s="75">
        <v>3</v>
      </c>
      <c r="O798">
        <v>0.05</v>
      </c>
      <c r="Q798" s="18">
        <v>0.05</v>
      </c>
      <c r="R798" s="18">
        <v>0.1</v>
      </c>
      <c r="S798" t="s">
        <v>3017</v>
      </c>
      <c r="T798" s="31">
        <v>4.2</v>
      </c>
      <c r="U798" s="31">
        <v>15</v>
      </c>
      <c r="W798" s="2" t="s">
        <v>1825</v>
      </c>
      <c r="X798" s="71">
        <f t="shared" si="168"/>
        <v>142.85714285714283</v>
      </c>
      <c r="Y798" s="71">
        <f t="shared" si="169"/>
        <v>142.85714285714283</v>
      </c>
      <c r="Z798" s="88">
        <f t="shared" si="170"/>
        <v>599.99999999999989</v>
      </c>
      <c r="AA798" s="88">
        <f t="shared" si="171"/>
        <v>599.99999999999989</v>
      </c>
      <c r="AB798" s="90">
        <f t="shared" si="172"/>
        <v>1.488095238095238E-3</v>
      </c>
      <c r="AC798" s="31">
        <f t="shared" si="173"/>
        <v>2016</v>
      </c>
      <c r="AD798" s="88">
        <f t="shared" si="174"/>
        <v>2.976190476190476E-2</v>
      </c>
      <c r="AE798" s="88">
        <f t="shared" si="175"/>
        <v>2.976190476190476E-2</v>
      </c>
      <c r="AF798" s="102">
        <f t="shared" si="176"/>
        <v>0.95238095238095233</v>
      </c>
      <c r="AG798" s="88">
        <f t="shared" si="177"/>
        <v>0.95238095238095233</v>
      </c>
      <c r="AH798" s="88" t="e">
        <f t="shared" si="178"/>
        <v>#DIV/0!</v>
      </c>
      <c r="AI798" s="88">
        <f t="shared" si="179"/>
        <v>0.47619047619047616</v>
      </c>
      <c r="AJ798" s="94" t="s">
        <v>4504</v>
      </c>
      <c r="AK798" s="119" t="s">
        <v>4370</v>
      </c>
    </row>
    <row r="799" spans="1:37" ht="32" x14ac:dyDescent="0.2">
      <c r="A799" s="2" t="s">
        <v>1825</v>
      </c>
      <c r="B799" s="2" t="s">
        <v>1829</v>
      </c>
      <c r="C799" s="2" t="s">
        <v>2950</v>
      </c>
      <c r="D799" s="2" t="s">
        <v>2941</v>
      </c>
      <c r="F799" s="2" t="s">
        <v>1825</v>
      </c>
      <c r="G799" s="2" t="s">
        <v>1824</v>
      </c>
      <c r="H799" s="2" t="s">
        <v>1826</v>
      </c>
      <c r="I799">
        <v>4.2</v>
      </c>
      <c r="J799" s="26" t="s">
        <v>4363</v>
      </c>
      <c r="K799" s="27" t="s">
        <v>4368</v>
      </c>
      <c r="L799" s="31">
        <v>4.2</v>
      </c>
      <c r="M799" t="s">
        <v>4365</v>
      </c>
      <c r="N799" s="79">
        <v>10</v>
      </c>
      <c r="O799">
        <v>0.05</v>
      </c>
      <c r="Q799" s="18">
        <v>0.05</v>
      </c>
      <c r="R799" s="18">
        <v>0.1</v>
      </c>
      <c r="S799" t="s">
        <v>3017</v>
      </c>
      <c r="T799" s="31">
        <v>4.2</v>
      </c>
      <c r="U799" s="31">
        <v>15</v>
      </c>
      <c r="W799" s="2" t="s">
        <v>1825</v>
      </c>
      <c r="X799" s="73">
        <f t="shared" si="168"/>
        <v>476.19047619047609</v>
      </c>
      <c r="Y799" s="71">
        <f t="shared" si="169"/>
        <v>476.19047619047609</v>
      </c>
      <c r="Z799" s="88">
        <f t="shared" si="170"/>
        <v>1999.9999999999995</v>
      </c>
      <c r="AA799" s="88">
        <f t="shared" si="171"/>
        <v>1999.9999999999995</v>
      </c>
      <c r="AB799" s="90">
        <f t="shared" si="172"/>
        <v>4.96031746031746E-3</v>
      </c>
      <c r="AC799" s="31">
        <f t="shared" si="173"/>
        <v>2016</v>
      </c>
      <c r="AD799" s="88">
        <f t="shared" si="174"/>
        <v>9.9206349206349201E-2</v>
      </c>
      <c r="AE799" s="88">
        <f t="shared" si="175"/>
        <v>9.9206349206349201E-2</v>
      </c>
      <c r="AF799" s="102">
        <f t="shared" si="176"/>
        <v>3.1746031746031744</v>
      </c>
      <c r="AG799" s="88">
        <f t="shared" si="177"/>
        <v>3.1746031746031744</v>
      </c>
      <c r="AH799" s="88" t="e">
        <f t="shared" si="178"/>
        <v>#DIV/0!</v>
      </c>
      <c r="AI799" s="103">
        <f t="shared" si="179"/>
        <v>1.5873015873015872</v>
      </c>
      <c r="AJ799" s="94" t="s">
        <v>4504</v>
      </c>
      <c r="AK799" s="119" t="s">
        <v>4370</v>
      </c>
    </row>
    <row r="800" spans="1:37" ht="32" x14ac:dyDescent="0.2">
      <c r="A800" s="2" t="s">
        <v>1825</v>
      </c>
      <c r="B800" s="2" t="s">
        <v>1830</v>
      </c>
      <c r="C800" s="2" t="s">
        <v>2950</v>
      </c>
      <c r="D800" s="2" t="s">
        <v>2941</v>
      </c>
      <c r="F800" s="2" t="s">
        <v>1825</v>
      </c>
      <c r="G800" s="2" t="s">
        <v>1824</v>
      </c>
      <c r="H800" s="2" t="s">
        <v>1826</v>
      </c>
      <c r="I800">
        <v>4.2</v>
      </c>
      <c r="J800" s="26" t="s">
        <v>4363</v>
      </c>
      <c r="K800" s="27" t="s">
        <v>4368</v>
      </c>
      <c r="L800" s="31">
        <v>4.2</v>
      </c>
      <c r="M800" t="s">
        <v>4365</v>
      </c>
      <c r="N800" s="79">
        <v>10</v>
      </c>
      <c r="O800">
        <v>0.05</v>
      </c>
      <c r="Q800" s="18">
        <v>0.05</v>
      </c>
      <c r="R800" s="18">
        <v>0.1</v>
      </c>
      <c r="S800" t="s">
        <v>3017</v>
      </c>
      <c r="T800" s="31">
        <v>4.2</v>
      </c>
      <c r="U800" s="31">
        <v>15</v>
      </c>
      <c r="W800" s="2" t="s">
        <v>1825</v>
      </c>
      <c r="X800" s="73">
        <f t="shared" si="168"/>
        <v>476.19047619047609</v>
      </c>
      <c r="Y800" s="71">
        <f t="shared" si="169"/>
        <v>476.19047619047609</v>
      </c>
      <c r="Z800" s="88">
        <f t="shared" si="170"/>
        <v>1999.9999999999995</v>
      </c>
      <c r="AA800" s="88">
        <f t="shared" si="171"/>
        <v>1999.9999999999995</v>
      </c>
      <c r="AB800" s="90">
        <f t="shared" si="172"/>
        <v>4.96031746031746E-3</v>
      </c>
      <c r="AC800" s="31">
        <f t="shared" si="173"/>
        <v>2016</v>
      </c>
      <c r="AD800" s="88">
        <f t="shared" si="174"/>
        <v>9.9206349206349201E-2</v>
      </c>
      <c r="AE800" s="88">
        <f t="shared" si="175"/>
        <v>9.9206349206349201E-2</v>
      </c>
      <c r="AF800" s="102">
        <f t="shared" si="176"/>
        <v>3.1746031746031744</v>
      </c>
      <c r="AG800" s="88">
        <f t="shared" si="177"/>
        <v>3.1746031746031744</v>
      </c>
      <c r="AH800" s="88" t="e">
        <f t="shared" si="178"/>
        <v>#DIV/0!</v>
      </c>
      <c r="AI800" s="103">
        <f t="shared" si="179"/>
        <v>1.5873015873015872</v>
      </c>
      <c r="AJ800" s="94" t="s">
        <v>4504</v>
      </c>
      <c r="AK800" s="119" t="s">
        <v>4370</v>
      </c>
    </row>
    <row r="801" spans="1:37" ht="16" x14ac:dyDescent="0.2">
      <c r="A801" s="2" t="s">
        <v>1003</v>
      </c>
      <c r="B801" s="2" t="s">
        <v>1834</v>
      </c>
      <c r="C801" s="2" t="s">
        <v>2953</v>
      </c>
      <c r="D801" s="2"/>
      <c r="E801" t="s">
        <v>2093</v>
      </c>
      <c r="F801" s="2" t="s">
        <v>1832</v>
      </c>
      <c r="G801" s="2" t="s">
        <v>1831</v>
      </c>
      <c r="H801" s="2" t="s">
        <v>1002</v>
      </c>
      <c r="I801" s="25" t="s">
        <v>3534</v>
      </c>
      <c r="J801" s="25" t="s">
        <v>4373</v>
      </c>
      <c r="K801" s="27" t="s">
        <v>4374</v>
      </c>
      <c r="L801" s="31">
        <v>0.2</v>
      </c>
      <c r="N801" s="75">
        <v>100</v>
      </c>
      <c r="O801">
        <v>1210</v>
      </c>
      <c r="Q801" s="18">
        <v>594</v>
      </c>
      <c r="R801" s="18">
        <v>1187</v>
      </c>
      <c r="S801" t="s">
        <v>3071</v>
      </c>
      <c r="T801" s="31">
        <v>0.2</v>
      </c>
      <c r="U801" s="31">
        <v>15</v>
      </c>
      <c r="V801" t="s">
        <v>2093</v>
      </c>
      <c r="W801" s="2" t="s">
        <v>1832</v>
      </c>
      <c r="X801" s="71">
        <f t="shared" si="168"/>
        <v>4.1322314049586772</v>
      </c>
      <c r="Y801" s="71">
        <f t="shared" si="169"/>
        <v>8.4175084175084152</v>
      </c>
      <c r="Z801" s="88">
        <f t="shared" si="170"/>
        <v>0.82644628099173556</v>
      </c>
      <c r="AA801" s="88">
        <f t="shared" si="171"/>
        <v>1.6835016835016834</v>
      </c>
      <c r="AB801" s="90">
        <f t="shared" si="172"/>
        <v>1.0416666666666667</v>
      </c>
      <c r="AC801" s="31">
        <f t="shared" si="173"/>
        <v>96</v>
      </c>
      <c r="AD801" s="88">
        <f t="shared" si="174"/>
        <v>8.6088154269972454E-4</v>
      </c>
      <c r="AE801" s="88">
        <f t="shared" si="175"/>
        <v>1.7536475869809204E-3</v>
      </c>
      <c r="AF801" s="88">
        <f t="shared" si="176"/>
        <v>2.7548209366391185E-2</v>
      </c>
      <c r="AG801" s="88">
        <f t="shared" si="177"/>
        <v>5.6116722783389451E-2</v>
      </c>
      <c r="AH801" s="88" t="e">
        <f t="shared" si="178"/>
        <v>#DIV/0!</v>
      </c>
      <c r="AI801" s="88">
        <f t="shared" si="179"/>
        <v>2.8081999438360015E-2</v>
      </c>
      <c r="AJ801" s="94" t="s">
        <v>4454</v>
      </c>
      <c r="AK801" s="118" t="s">
        <v>4376</v>
      </c>
    </row>
    <row r="802" spans="1:37" ht="16" x14ac:dyDescent="0.2">
      <c r="A802" s="2" t="s">
        <v>1003</v>
      </c>
      <c r="B802" s="2" t="s">
        <v>1834</v>
      </c>
      <c r="C802" s="2" t="s">
        <v>2954</v>
      </c>
      <c r="D802" s="2"/>
      <c r="E802" t="s">
        <v>2113</v>
      </c>
      <c r="F802" s="2" t="s">
        <v>1836</v>
      </c>
      <c r="G802" s="2" t="s">
        <v>1835</v>
      </c>
      <c r="H802" s="2" t="s">
        <v>1002</v>
      </c>
      <c r="I802" s="25" t="s">
        <v>3534</v>
      </c>
      <c r="J802" s="25" t="s">
        <v>4373</v>
      </c>
      <c r="K802" s="27" t="s">
        <v>4374</v>
      </c>
      <c r="L802" s="31">
        <v>0.2</v>
      </c>
      <c r="N802" s="75">
        <v>100</v>
      </c>
      <c r="O802">
        <v>600</v>
      </c>
      <c r="P802">
        <v>900</v>
      </c>
      <c r="T802" s="31">
        <v>0.2</v>
      </c>
      <c r="U802" s="31">
        <v>15</v>
      </c>
      <c r="V802" t="s">
        <v>2113</v>
      </c>
      <c r="W802" s="2" t="s">
        <v>1836</v>
      </c>
      <c r="X802" s="71">
        <f t="shared" si="168"/>
        <v>8.3333333333333339</v>
      </c>
      <c r="Y802" s="71" t="e">
        <f t="shared" si="169"/>
        <v>#DIV/0!</v>
      </c>
      <c r="Z802" s="88">
        <f t="shared" si="170"/>
        <v>1.6666666666666667</v>
      </c>
      <c r="AA802" s="88" t="e">
        <f t="shared" si="171"/>
        <v>#DIV/0!</v>
      </c>
      <c r="AB802" s="90">
        <f t="shared" si="172"/>
        <v>1.0416666666666667</v>
      </c>
      <c r="AC802" s="31">
        <f t="shared" si="173"/>
        <v>96</v>
      </c>
      <c r="AD802" s="88">
        <f t="shared" si="174"/>
        <v>1.7361111111111112E-3</v>
      </c>
      <c r="AE802" s="88" t="e">
        <f t="shared" si="175"/>
        <v>#DIV/0!</v>
      </c>
      <c r="AF802" s="88">
        <f t="shared" si="176"/>
        <v>5.5555555555555559E-2</v>
      </c>
      <c r="AG802" s="88" t="e">
        <f t="shared" si="177"/>
        <v>#DIV/0!</v>
      </c>
      <c r="AH802" s="88">
        <f t="shared" si="178"/>
        <v>3.7037037037037042E-2</v>
      </c>
      <c r="AI802" s="88" t="e">
        <f t="shared" si="179"/>
        <v>#DIV/0!</v>
      </c>
      <c r="AJ802" s="94" t="s">
        <v>4454</v>
      </c>
      <c r="AK802" s="118" t="s">
        <v>4378</v>
      </c>
    </row>
    <row r="803" spans="1:37" ht="16" x14ac:dyDescent="0.2">
      <c r="A803" s="2" t="s">
        <v>1003</v>
      </c>
      <c r="B803" s="2" t="s">
        <v>1834</v>
      </c>
      <c r="C803" s="2" t="s">
        <v>2152</v>
      </c>
      <c r="D803" s="2"/>
      <c r="E803" t="s">
        <v>2151</v>
      </c>
      <c r="F803" s="2" t="s">
        <v>1838</v>
      </c>
      <c r="G803" s="2" t="s">
        <v>1837</v>
      </c>
      <c r="H803" s="2" t="s">
        <v>1002</v>
      </c>
      <c r="I803" s="25" t="s">
        <v>3534</v>
      </c>
      <c r="J803" s="25" t="s">
        <v>4373</v>
      </c>
      <c r="K803" s="27" t="s">
        <v>4374</v>
      </c>
      <c r="L803" s="31">
        <v>0.2</v>
      </c>
      <c r="N803" s="75">
        <v>25</v>
      </c>
      <c r="O803">
        <v>83</v>
      </c>
      <c r="P803">
        <v>208</v>
      </c>
      <c r="T803" s="31">
        <v>0.2</v>
      </c>
      <c r="U803" s="31">
        <v>15</v>
      </c>
      <c r="V803" t="s">
        <v>2151</v>
      </c>
      <c r="W803" s="2" t="s">
        <v>1838</v>
      </c>
      <c r="X803" s="71">
        <f t="shared" si="168"/>
        <v>15.060240963855421</v>
      </c>
      <c r="Y803" s="71" t="e">
        <f t="shared" si="169"/>
        <v>#DIV/0!</v>
      </c>
      <c r="Z803" s="88">
        <f t="shared" si="170"/>
        <v>3.012048192771084</v>
      </c>
      <c r="AA803" s="88" t="e">
        <f t="shared" si="171"/>
        <v>#DIV/0!</v>
      </c>
      <c r="AB803" s="90">
        <f t="shared" si="172"/>
        <v>0.26041666666666669</v>
      </c>
      <c r="AC803" s="31">
        <f t="shared" si="173"/>
        <v>96</v>
      </c>
      <c r="AD803" s="88">
        <f t="shared" si="174"/>
        <v>3.1375502008032133E-3</v>
      </c>
      <c r="AE803" s="88" t="e">
        <f t="shared" si="175"/>
        <v>#DIV/0!</v>
      </c>
      <c r="AF803" s="88">
        <f t="shared" si="176"/>
        <v>0.10040160642570282</v>
      </c>
      <c r="AG803" s="88" t="e">
        <f t="shared" si="177"/>
        <v>#DIV/0!</v>
      </c>
      <c r="AH803" s="88">
        <f t="shared" si="178"/>
        <v>4.0064102564102567E-2</v>
      </c>
      <c r="AI803" s="88" t="e">
        <f t="shared" si="179"/>
        <v>#DIV/0!</v>
      </c>
      <c r="AJ803" s="94" t="s">
        <v>4454</v>
      </c>
      <c r="AK803" s="118" t="s">
        <v>4379</v>
      </c>
    </row>
    <row r="804" spans="1:37" ht="16" x14ac:dyDescent="0.2">
      <c r="A804" s="2" t="s">
        <v>1003</v>
      </c>
      <c r="B804" s="2" t="s">
        <v>1834</v>
      </c>
      <c r="C804" s="2" t="s">
        <v>2174</v>
      </c>
      <c r="D804" s="2"/>
      <c r="E804" t="s">
        <v>2173</v>
      </c>
      <c r="F804" s="2" t="s">
        <v>1840</v>
      </c>
      <c r="G804" s="2" t="s">
        <v>1839</v>
      </c>
      <c r="H804" s="2" t="s">
        <v>1002</v>
      </c>
      <c r="I804" s="25" t="s">
        <v>3534</v>
      </c>
      <c r="J804" s="25" t="s">
        <v>4373</v>
      </c>
      <c r="K804" s="27" t="s">
        <v>4380</v>
      </c>
      <c r="L804" s="31">
        <v>0.2</v>
      </c>
      <c r="N804" s="75">
        <v>25</v>
      </c>
      <c r="O804">
        <v>95</v>
      </c>
      <c r="Q804" s="18">
        <v>95</v>
      </c>
      <c r="R804" s="18">
        <v>190</v>
      </c>
      <c r="S804" t="s">
        <v>3017</v>
      </c>
      <c r="T804" s="31">
        <v>0.2</v>
      </c>
      <c r="U804" s="31">
        <v>15</v>
      </c>
      <c r="V804" t="s">
        <v>2173</v>
      </c>
      <c r="W804" s="2" t="s">
        <v>1840</v>
      </c>
      <c r="X804" s="71">
        <f t="shared" si="168"/>
        <v>13.157894736842104</v>
      </c>
      <c r="Y804" s="71">
        <f t="shared" si="169"/>
        <v>13.157894736842104</v>
      </c>
      <c r="Z804" s="88">
        <f t="shared" si="170"/>
        <v>2.6315789473684212</v>
      </c>
      <c r="AA804" s="88">
        <f t="shared" si="171"/>
        <v>2.6315789473684212</v>
      </c>
      <c r="AB804" s="90">
        <f t="shared" si="172"/>
        <v>0.26041666666666669</v>
      </c>
      <c r="AC804" s="31">
        <f t="shared" si="173"/>
        <v>96</v>
      </c>
      <c r="AD804" s="88">
        <f t="shared" si="174"/>
        <v>2.7412280701754389E-3</v>
      </c>
      <c r="AE804" s="88">
        <f t="shared" si="175"/>
        <v>2.7412280701754389E-3</v>
      </c>
      <c r="AF804" s="88">
        <f t="shared" si="176"/>
        <v>8.7719298245614044E-2</v>
      </c>
      <c r="AG804" s="88">
        <f t="shared" si="177"/>
        <v>8.7719298245614044E-2</v>
      </c>
      <c r="AH804" s="88" t="e">
        <f t="shared" si="178"/>
        <v>#DIV/0!</v>
      </c>
      <c r="AI804" s="88">
        <f t="shared" si="179"/>
        <v>4.3859649122807022E-2</v>
      </c>
      <c r="AJ804" s="94" t="s">
        <v>4454</v>
      </c>
      <c r="AK804" s="118" t="s">
        <v>4382</v>
      </c>
    </row>
    <row r="805" spans="1:37" ht="16" x14ac:dyDescent="0.2">
      <c r="A805" s="2" t="s">
        <v>1003</v>
      </c>
      <c r="B805" s="2" t="s">
        <v>1834</v>
      </c>
      <c r="C805" s="2" t="s">
        <v>2184</v>
      </c>
      <c r="D805" s="2"/>
      <c r="E805" t="s">
        <v>2183</v>
      </c>
      <c r="F805" s="2" t="s">
        <v>1842</v>
      </c>
      <c r="G805" s="2" t="s">
        <v>1841</v>
      </c>
      <c r="H805" s="2" t="s">
        <v>1002</v>
      </c>
      <c r="I805" s="25" t="s">
        <v>3534</v>
      </c>
      <c r="J805" s="25" t="s">
        <v>4373</v>
      </c>
      <c r="K805" s="27" t="s">
        <v>4374</v>
      </c>
      <c r="L805" s="31">
        <v>0.2</v>
      </c>
      <c r="N805" s="75">
        <v>25</v>
      </c>
      <c r="O805">
        <v>41</v>
      </c>
      <c r="P805">
        <v>82</v>
      </c>
      <c r="T805" s="31">
        <v>0.2</v>
      </c>
      <c r="U805" s="31">
        <v>15</v>
      </c>
      <c r="V805" t="s">
        <v>2183</v>
      </c>
      <c r="W805" s="2" t="s">
        <v>1842</v>
      </c>
      <c r="X805" s="71">
        <f t="shared" si="168"/>
        <v>30.487804878048774</v>
      </c>
      <c r="Y805" s="71" t="e">
        <f t="shared" si="169"/>
        <v>#DIV/0!</v>
      </c>
      <c r="Z805" s="88">
        <f t="shared" si="170"/>
        <v>6.0975609756097553</v>
      </c>
      <c r="AA805" s="88" t="e">
        <f t="shared" si="171"/>
        <v>#DIV/0!</v>
      </c>
      <c r="AB805" s="90">
        <f t="shared" si="172"/>
        <v>0.26041666666666669</v>
      </c>
      <c r="AC805" s="31">
        <f t="shared" si="173"/>
        <v>96</v>
      </c>
      <c r="AD805" s="88">
        <f t="shared" si="174"/>
        <v>6.3516260162601633E-3</v>
      </c>
      <c r="AE805" s="88" t="e">
        <f t="shared" si="175"/>
        <v>#DIV/0!</v>
      </c>
      <c r="AF805" s="88">
        <f t="shared" si="176"/>
        <v>0.20325203252032523</v>
      </c>
      <c r="AG805" s="88" t="e">
        <f t="shared" si="177"/>
        <v>#DIV/0!</v>
      </c>
      <c r="AH805" s="88">
        <f t="shared" si="178"/>
        <v>0.10162601626016261</v>
      </c>
      <c r="AI805" s="88" t="e">
        <f t="shared" si="179"/>
        <v>#DIV/0!</v>
      </c>
      <c r="AJ805" s="94" t="s">
        <v>4454</v>
      </c>
      <c r="AK805" s="118" t="s">
        <v>4384</v>
      </c>
    </row>
    <row r="806" spans="1:37" ht="16" x14ac:dyDescent="0.2">
      <c r="A806" s="2" t="s">
        <v>1003</v>
      </c>
      <c r="B806" s="2" t="s">
        <v>1834</v>
      </c>
      <c r="C806" s="2" t="s">
        <v>2188</v>
      </c>
      <c r="D806" s="2"/>
      <c r="E806" t="s">
        <v>2187</v>
      </c>
      <c r="F806" s="2" t="s">
        <v>1844</v>
      </c>
      <c r="G806" s="2" t="s">
        <v>1843</v>
      </c>
      <c r="H806" s="2" t="s">
        <v>1002</v>
      </c>
      <c r="I806" s="25" t="s">
        <v>3534</v>
      </c>
      <c r="J806" s="25" t="s">
        <v>4373</v>
      </c>
      <c r="K806" s="27" t="s">
        <v>4374</v>
      </c>
      <c r="L806" s="31">
        <v>0.2</v>
      </c>
      <c r="N806" s="75">
        <v>50</v>
      </c>
      <c r="O806">
        <v>148</v>
      </c>
      <c r="Q806" s="18">
        <v>150</v>
      </c>
      <c r="R806" s="18">
        <v>240</v>
      </c>
      <c r="S806" t="s">
        <v>2992</v>
      </c>
      <c r="T806" s="31">
        <v>0.2</v>
      </c>
      <c r="U806" s="31">
        <v>15</v>
      </c>
      <c r="V806" t="s">
        <v>2187</v>
      </c>
      <c r="W806" s="2" t="s">
        <v>1844</v>
      </c>
      <c r="X806" s="71">
        <f t="shared" si="168"/>
        <v>16.891891891891891</v>
      </c>
      <c r="Y806" s="71">
        <f t="shared" si="169"/>
        <v>16.666666666666668</v>
      </c>
      <c r="Z806" s="88">
        <f t="shared" si="170"/>
        <v>3.3783783783783781</v>
      </c>
      <c r="AA806" s="88">
        <f t="shared" si="171"/>
        <v>3.3333333333333335</v>
      </c>
      <c r="AB806" s="90">
        <f t="shared" si="172"/>
        <v>0.52083333333333337</v>
      </c>
      <c r="AC806" s="31">
        <f t="shared" si="173"/>
        <v>96</v>
      </c>
      <c r="AD806" s="88">
        <f t="shared" si="174"/>
        <v>3.5191441441441442E-3</v>
      </c>
      <c r="AE806" s="88">
        <f t="shared" si="175"/>
        <v>3.4722222222222225E-3</v>
      </c>
      <c r="AF806" s="88">
        <f t="shared" si="176"/>
        <v>0.11261261261261261</v>
      </c>
      <c r="AG806" s="88">
        <f t="shared" si="177"/>
        <v>0.11111111111111112</v>
      </c>
      <c r="AH806" s="88" t="e">
        <f t="shared" si="178"/>
        <v>#DIV/0!</v>
      </c>
      <c r="AI806" s="88">
        <f t="shared" si="179"/>
        <v>6.9444444444444448E-2</v>
      </c>
      <c r="AJ806" s="94" t="s">
        <v>4454</v>
      </c>
      <c r="AK806" s="118" t="s">
        <v>4505</v>
      </c>
    </row>
    <row r="807" spans="1:37" ht="32" x14ac:dyDescent="0.2">
      <c r="A807" s="2" t="s">
        <v>1003</v>
      </c>
      <c r="B807" s="2" t="s">
        <v>1834</v>
      </c>
      <c r="C807" s="2" t="s">
        <v>2193</v>
      </c>
      <c r="D807" s="2"/>
      <c r="E807" s="25" t="s">
        <v>3091</v>
      </c>
      <c r="F807" s="2" t="s">
        <v>1846</v>
      </c>
      <c r="G807" s="2" t="s">
        <v>1845</v>
      </c>
      <c r="H807" s="2" t="s">
        <v>1002</v>
      </c>
      <c r="I807" s="25" t="s">
        <v>3534</v>
      </c>
      <c r="J807" s="25" t="s">
        <v>4373</v>
      </c>
      <c r="K807" s="27" t="s">
        <v>4374</v>
      </c>
      <c r="L807" s="31">
        <v>0.2</v>
      </c>
      <c r="N807" s="75">
        <v>50</v>
      </c>
      <c r="O807">
        <v>148</v>
      </c>
      <c r="Q807" s="18">
        <v>150</v>
      </c>
      <c r="R807" s="18">
        <v>240</v>
      </c>
      <c r="S807" t="s">
        <v>2992</v>
      </c>
      <c r="T807" s="31">
        <v>0.2</v>
      </c>
      <c r="U807" s="31">
        <v>15</v>
      </c>
      <c r="V807" s="25" t="s">
        <v>3091</v>
      </c>
      <c r="W807" s="2" t="s">
        <v>1846</v>
      </c>
      <c r="X807" s="71">
        <f t="shared" si="168"/>
        <v>16.891891891891891</v>
      </c>
      <c r="Y807" s="71">
        <f t="shared" si="169"/>
        <v>16.666666666666668</v>
      </c>
      <c r="Z807" s="88">
        <f t="shared" si="170"/>
        <v>3.3783783783783781</v>
      </c>
      <c r="AA807" s="88">
        <f t="shared" si="171"/>
        <v>3.3333333333333335</v>
      </c>
      <c r="AB807" s="90">
        <f t="shared" si="172"/>
        <v>0.52083333333333337</v>
      </c>
      <c r="AC807" s="31">
        <f t="shared" si="173"/>
        <v>96</v>
      </c>
      <c r="AD807" s="88">
        <f t="shared" si="174"/>
        <v>3.5191441441441442E-3</v>
      </c>
      <c r="AE807" s="88">
        <f t="shared" si="175"/>
        <v>3.4722222222222225E-3</v>
      </c>
      <c r="AF807" s="88">
        <f t="shared" si="176"/>
        <v>0.11261261261261261</v>
      </c>
      <c r="AG807" s="88">
        <f t="shared" si="177"/>
        <v>0.11111111111111112</v>
      </c>
      <c r="AH807" s="88" t="e">
        <f t="shared" si="178"/>
        <v>#DIV/0!</v>
      </c>
      <c r="AI807" s="88">
        <f t="shared" si="179"/>
        <v>6.9444444444444448E-2</v>
      </c>
      <c r="AJ807" s="94" t="s">
        <v>4454</v>
      </c>
      <c r="AK807" s="119" t="s">
        <v>4388</v>
      </c>
    </row>
    <row r="808" spans="1:37" ht="16" x14ac:dyDescent="0.2">
      <c r="A808" s="2" t="s">
        <v>1003</v>
      </c>
      <c r="B808" s="2" t="s">
        <v>20</v>
      </c>
      <c r="C808" s="2" t="s">
        <v>2956</v>
      </c>
      <c r="D808" s="2"/>
      <c r="E808" t="s">
        <v>2955</v>
      </c>
      <c r="F808" s="2" t="s">
        <v>1848</v>
      </c>
      <c r="G808" s="2" t="s">
        <v>1847</v>
      </c>
      <c r="H808" s="2" t="s">
        <v>1002</v>
      </c>
      <c r="I808" s="25" t="s">
        <v>3534</v>
      </c>
      <c r="J808" s="25" t="s">
        <v>4373</v>
      </c>
      <c r="K808" s="27" t="s">
        <v>4374</v>
      </c>
      <c r="L808" s="31">
        <v>0.2</v>
      </c>
      <c r="N808" s="75">
        <v>2</v>
      </c>
      <c r="O808">
        <v>21</v>
      </c>
      <c r="P808">
        <v>42</v>
      </c>
      <c r="T808" s="31">
        <v>0.2</v>
      </c>
      <c r="U808" s="31">
        <v>15</v>
      </c>
      <c r="V808" t="s">
        <v>2955</v>
      </c>
      <c r="W808" s="2" t="s">
        <v>1848</v>
      </c>
      <c r="X808" s="71">
        <f t="shared" si="168"/>
        <v>4.7619047619047619</v>
      </c>
      <c r="Y808" s="71" t="e">
        <f t="shared" si="169"/>
        <v>#DIV/0!</v>
      </c>
      <c r="Z808" s="88">
        <f t="shared" si="170"/>
        <v>0.95238095238095233</v>
      </c>
      <c r="AA808" s="88" t="e">
        <f t="shared" si="171"/>
        <v>#DIV/0!</v>
      </c>
      <c r="AB808" s="90">
        <f t="shared" si="172"/>
        <v>2.0833333333333332E-2</v>
      </c>
      <c r="AC808" s="31">
        <f t="shared" si="173"/>
        <v>96</v>
      </c>
      <c r="AD808" s="88">
        <f t="shared" si="174"/>
        <v>9.9206349206349201E-4</v>
      </c>
      <c r="AE808" s="88" t="e">
        <f t="shared" si="175"/>
        <v>#DIV/0!</v>
      </c>
      <c r="AF808" s="88">
        <f t="shared" si="176"/>
        <v>3.1746031746031744E-2</v>
      </c>
      <c r="AG808" s="88" t="e">
        <f t="shared" si="177"/>
        <v>#DIV/0!</v>
      </c>
      <c r="AH808" s="88">
        <f t="shared" si="178"/>
        <v>1.5873015873015872E-2</v>
      </c>
      <c r="AI808" s="88" t="e">
        <f t="shared" si="179"/>
        <v>#DIV/0!</v>
      </c>
      <c r="AJ808" s="94" t="s">
        <v>4454</v>
      </c>
      <c r="AK808" s="118" t="s">
        <v>4390</v>
      </c>
    </row>
    <row r="809" spans="1:37" ht="16" x14ac:dyDescent="0.2">
      <c r="A809" s="13" t="s">
        <v>1850</v>
      </c>
      <c r="B809" s="13" t="s">
        <v>1852</v>
      </c>
      <c r="C809" s="13"/>
      <c r="D809" s="13"/>
      <c r="E809" t="s">
        <v>2957</v>
      </c>
      <c r="F809" s="13" t="s">
        <v>1850</v>
      </c>
      <c r="G809" s="13" t="s">
        <v>1849</v>
      </c>
      <c r="H809" s="13" t="s">
        <v>1851</v>
      </c>
      <c r="J809" s="25" t="s">
        <v>4391</v>
      </c>
      <c r="N809" s="79">
        <v>0.5</v>
      </c>
      <c r="T809" s="31">
        <v>2</v>
      </c>
      <c r="U809" s="31">
        <v>15</v>
      </c>
      <c r="V809" t="s">
        <v>2957</v>
      </c>
      <c r="W809" s="13" t="s">
        <v>1850</v>
      </c>
      <c r="X809" s="71" t="e">
        <f t="shared" si="168"/>
        <v>#DIV/0!</v>
      </c>
      <c r="Y809" s="71" t="e">
        <f t="shared" si="169"/>
        <v>#DIV/0!</v>
      </c>
      <c r="Z809" s="88" t="e">
        <f t="shared" si="170"/>
        <v>#DIV/0!</v>
      </c>
      <c r="AA809" s="88" t="e">
        <f t="shared" si="171"/>
        <v>#DIV/0!</v>
      </c>
      <c r="AB809" s="90">
        <f t="shared" si="172"/>
        <v>5.2083333333333333E-4</v>
      </c>
      <c r="AC809" s="31">
        <f t="shared" si="173"/>
        <v>960</v>
      </c>
      <c r="AD809" s="88" t="e">
        <f t="shared" si="174"/>
        <v>#DIV/0!</v>
      </c>
      <c r="AE809" s="88" t="e">
        <f t="shared" si="175"/>
        <v>#DIV/0!</v>
      </c>
      <c r="AF809" s="88" t="e">
        <f t="shared" si="176"/>
        <v>#DIV/0!</v>
      </c>
      <c r="AG809" s="88" t="e">
        <f t="shared" si="177"/>
        <v>#DIV/0!</v>
      </c>
      <c r="AH809" s="141" t="e">
        <f t="shared" si="178"/>
        <v>#DIV/0!</v>
      </c>
      <c r="AI809" s="141" t="e">
        <f t="shared" si="179"/>
        <v>#DIV/0!</v>
      </c>
      <c r="AJ809" s="94" t="s">
        <v>4392</v>
      </c>
      <c r="AK809" s="118" t="s">
        <v>4393</v>
      </c>
    </row>
    <row r="810" spans="1:37" ht="16" x14ac:dyDescent="0.2">
      <c r="A810" s="2" t="s">
        <v>1854</v>
      </c>
      <c r="B810" s="2" t="s">
        <v>980</v>
      </c>
      <c r="C810" s="2" t="s">
        <v>2960</v>
      </c>
      <c r="D810" s="2"/>
      <c r="E810" t="s">
        <v>2959</v>
      </c>
      <c r="F810" s="2" t="s">
        <v>1854</v>
      </c>
      <c r="G810" s="2" t="s">
        <v>1853</v>
      </c>
      <c r="H810" s="2" t="s">
        <v>1855</v>
      </c>
      <c r="I810" s="26" t="s">
        <v>3576</v>
      </c>
      <c r="J810" s="27" t="s">
        <v>4394</v>
      </c>
      <c r="K810" s="27" t="s">
        <v>4395</v>
      </c>
      <c r="L810" s="31">
        <v>0.1</v>
      </c>
      <c r="N810" s="75">
        <v>15</v>
      </c>
      <c r="O810">
        <v>25</v>
      </c>
      <c r="Q810" s="18">
        <v>25</v>
      </c>
      <c r="R810" s="18">
        <v>35</v>
      </c>
      <c r="S810" t="s">
        <v>3353</v>
      </c>
      <c r="T810" s="31">
        <v>0.1</v>
      </c>
      <c r="U810" s="31">
        <v>15</v>
      </c>
      <c r="V810" t="s">
        <v>2959</v>
      </c>
      <c r="W810" s="2" t="s">
        <v>1854</v>
      </c>
      <c r="X810" s="71">
        <f t="shared" si="168"/>
        <v>60</v>
      </c>
      <c r="Y810" s="71">
        <f t="shared" si="169"/>
        <v>60</v>
      </c>
      <c r="Z810" s="88">
        <f t="shared" si="170"/>
        <v>6</v>
      </c>
      <c r="AA810" s="88">
        <f t="shared" si="171"/>
        <v>6</v>
      </c>
      <c r="AB810" s="90">
        <f t="shared" si="172"/>
        <v>0.3125</v>
      </c>
      <c r="AC810" s="31">
        <f t="shared" si="173"/>
        <v>48</v>
      </c>
      <c r="AD810" s="88">
        <f t="shared" si="174"/>
        <v>1.2500000000000001E-2</v>
      </c>
      <c r="AE810" s="88">
        <f t="shared" si="175"/>
        <v>1.2500000000000001E-2</v>
      </c>
      <c r="AF810" s="88">
        <f t="shared" si="176"/>
        <v>0.4</v>
      </c>
      <c r="AG810" s="88">
        <f t="shared" si="177"/>
        <v>0.4</v>
      </c>
      <c r="AH810" s="88" t="e">
        <f t="shared" si="178"/>
        <v>#DIV/0!</v>
      </c>
      <c r="AI810" s="88">
        <f t="shared" si="179"/>
        <v>0.2857142857142857</v>
      </c>
      <c r="AJ810" s="94" t="s">
        <v>4454</v>
      </c>
      <c r="AK810" s="118" t="s">
        <v>4397</v>
      </c>
    </row>
    <row r="811" spans="1:37" x14ac:dyDescent="0.2">
      <c r="A811" s="2" t="s">
        <v>1857</v>
      </c>
      <c r="B811" s="2" t="s">
        <v>1649</v>
      </c>
      <c r="C811" s="2"/>
      <c r="D811" s="2"/>
      <c r="E811" t="s">
        <v>2961</v>
      </c>
      <c r="F811" s="2" t="s">
        <v>1857</v>
      </c>
      <c r="G811" s="2" t="s">
        <v>1856</v>
      </c>
      <c r="H811" s="2" t="s">
        <v>1858</v>
      </c>
      <c r="N811" s="75">
        <v>10</v>
      </c>
      <c r="U811" s="31">
        <v>15</v>
      </c>
      <c r="V811" t="s">
        <v>2961</v>
      </c>
      <c r="W811" s="2" t="s">
        <v>1857</v>
      </c>
      <c r="X811" s="71" t="e">
        <f t="shared" si="168"/>
        <v>#DIV/0!</v>
      </c>
      <c r="Y811" s="71" t="e">
        <f t="shared" si="169"/>
        <v>#DIV/0!</v>
      </c>
      <c r="Z811" s="88" t="e">
        <f t="shared" si="170"/>
        <v>#DIV/0!</v>
      </c>
      <c r="AA811" s="88" t="e">
        <f t="shared" si="171"/>
        <v>#DIV/0!</v>
      </c>
      <c r="AB811" s="90" t="e">
        <f t="shared" si="172"/>
        <v>#DIV/0!</v>
      </c>
      <c r="AC811" s="31">
        <f t="shared" si="173"/>
        <v>0</v>
      </c>
      <c r="AD811" s="88" t="e">
        <f t="shared" si="174"/>
        <v>#DIV/0!</v>
      </c>
      <c r="AE811" s="88" t="e">
        <f t="shared" si="175"/>
        <v>#DIV/0!</v>
      </c>
      <c r="AF811" s="88" t="e">
        <f t="shared" si="176"/>
        <v>#DIV/0!</v>
      </c>
      <c r="AG811" s="88" t="e">
        <f t="shared" si="177"/>
        <v>#DIV/0!</v>
      </c>
      <c r="AH811" s="140" t="e">
        <f t="shared" si="178"/>
        <v>#DIV/0!</v>
      </c>
      <c r="AI811" s="140" t="e">
        <f t="shared" si="179"/>
        <v>#DIV/0!</v>
      </c>
      <c r="AJ811" s="93" t="s">
        <v>4302</v>
      </c>
    </row>
    <row r="812" spans="1:37" ht="32" x14ac:dyDescent="0.2">
      <c r="A812" s="13" t="s">
        <v>1861</v>
      </c>
      <c r="B812" s="13" t="s">
        <v>20</v>
      </c>
      <c r="C812" s="13" t="s">
        <v>2962</v>
      </c>
      <c r="D812" s="13"/>
      <c r="E812" t="s">
        <v>2088</v>
      </c>
      <c r="F812" s="13" t="s">
        <v>1861</v>
      </c>
      <c r="G812" s="13" t="s">
        <v>1860</v>
      </c>
      <c r="H812" s="13" t="s">
        <v>1862</v>
      </c>
      <c r="I812">
        <v>0.05</v>
      </c>
      <c r="J812" t="s">
        <v>3554</v>
      </c>
      <c r="K812" t="s">
        <v>4297</v>
      </c>
      <c r="L812" s="31">
        <v>0.05</v>
      </c>
      <c r="N812" s="79">
        <v>100</v>
      </c>
      <c r="P812">
        <v>1910</v>
      </c>
      <c r="Q812">
        <v>260</v>
      </c>
      <c r="R812">
        <v>1900</v>
      </c>
      <c r="S812" t="s">
        <v>3036</v>
      </c>
      <c r="T812" s="31">
        <v>0.05</v>
      </c>
      <c r="U812" s="31">
        <v>15</v>
      </c>
      <c r="V812" t="s">
        <v>2088</v>
      </c>
      <c r="W812" s="13" t="s">
        <v>1861</v>
      </c>
      <c r="X812" s="71" t="e">
        <f t="shared" si="168"/>
        <v>#DIV/0!</v>
      </c>
      <c r="Y812" s="71">
        <f t="shared" si="169"/>
        <v>76.92307692307692</v>
      </c>
      <c r="Z812" s="88" t="e">
        <f t="shared" si="170"/>
        <v>#DIV/0!</v>
      </c>
      <c r="AA812" s="88">
        <f t="shared" si="171"/>
        <v>3.8461538461538463</v>
      </c>
      <c r="AB812" s="90">
        <f t="shared" si="172"/>
        <v>4.166666666666667</v>
      </c>
      <c r="AC812" s="31">
        <f t="shared" si="173"/>
        <v>24</v>
      </c>
      <c r="AD812" s="88" t="e">
        <f t="shared" si="174"/>
        <v>#DIV/0!</v>
      </c>
      <c r="AE812" s="88">
        <f t="shared" si="175"/>
        <v>1.6025641025641028E-2</v>
      </c>
      <c r="AF812" s="88" t="e">
        <f t="shared" si="176"/>
        <v>#DIV/0!</v>
      </c>
      <c r="AG812" s="88">
        <f t="shared" si="177"/>
        <v>0.51282051282051289</v>
      </c>
      <c r="AH812" s="88">
        <f t="shared" si="178"/>
        <v>6.9808027923211169E-2</v>
      </c>
      <c r="AI812" s="88">
        <f t="shared" si="179"/>
        <v>7.0175438596491238E-2</v>
      </c>
      <c r="AJ812" s="94" t="s">
        <v>4454</v>
      </c>
      <c r="AK812" s="119" t="s">
        <v>4399</v>
      </c>
    </row>
    <row r="813" spans="1:37" ht="16" x14ac:dyDescent="0.2">
      <c r="A813" s="2" t="s">
        <v>1865</v>
      </c>
      <c r="B813" s="2" t="s">
        <v>20</v>
      </c>
      <c r="C813" s="2" t="s">
        <v>2965</v>
      </c>
      <c r="D813" s="2"/>
      <c r="E813" t="s">
        <v>2964</v>
      </c>
      <c r="F813" s="2" t="s">
        <v>1865</v>
      </c>
      <c r="G813" s="2" t="s">
        <v>1864</v>
      </c>
      <c r="H813" s="2" t="s">
        <v>1866</v>
      </c>
      <c r="I813">
        <v>0.1</v>
      </c>
      <c r="J813" s="26" t="s">
        <v>3538</v>
      </c>
      <c r="K813" s="27" t="s">
        <v>4400</v>
      </c>
      <c r="L813" s="31">
        <v>0.1</v>
      </c>
      <c r="N813" s="75">
        <v>10</v>
      </c>
      <c r="Q813">
        <v>610</v>
      </c>
      <c r="R813">
        <v>610</v>
      </c>
      <c r="S813" t="s">
        <v>2995</v>
      </c>
      <c r="T813" s="31">
        <v>0.1</v>
      </c>
      <c r="U813" s="31">
        <v>15</v>
      </c>
      <c r="V813" t="s">
        <v>2964</v>
      </c>
      <c r="W813" s="2" t="s">
        <v>1865</v>
      </c>
      <c r="X813" s="71" t="e">
        <f t="shared" si="168"/>
        <v>#DIV/0!</v>
      </c>
      <c r="Y813" s="71">
        <f t="shared" si="169"/>
        <v>1.6393442622950818</v>
      </c>
      <c r="Z813" s="88" t="e">
        <f t="shared" si="170"/>
        <v>#DIV/0!</v>
      </c>
      <c r="AA813" s="88">
        <f t="shared" si="171"/>
        <v>0.16393442622950818</v>
      </c>
      <c r="AB813" s="90">
        <f t="shared" si="172"/>
        <v>0.20833333333333334</v>
      </c>
      <c r="AC813" s="31">
        <f t="shared" si="173"/>
        <v>48</v>
      </c>
      <c r="AD813" s="88" t="e">
        <f t="shared" si="174"/>
        <v>#DIV/0!</v>
      </c>
      <c r="AE813" s="88">
        <f t="shared" si="175"/>
        <v>3.4153005464480874E-4</v>
      </c>
      <c r="AF813" s="88" t="e">
        <f t="shared" si="176"/>
        <v>#DIV/0!</v>
      </c>
      <c r="AG813" s="88">
        <f t="shared" si="177"/>
        <v>1.092896174863388E-2</v>
      </c>
      <c r="AH813" s="88" t="e">
        <f t="shared" si="178"/>
        <v>#DIV/0!</v>
      </c>
      <c r="AI813" s="88">
        <f t="shared" si="179"/>
        <v>1.092896174863388E-2</v>
      </c>
      <c r="AJ813" s="94" t="s">
        <v>4454</v>
      </c>
      <c r="AK813" s="118" t="s">
        <v>4402</v>
      </c>
    </row>
    <row r="814" spans="1:37" ht="16" x14ac:dyDescent="0.2">
      <c r="A814" s="2" t="s">
        <v>350</v>
      </c>
      <c r="B814" s="2" t="s">
        <v>20</v>
      </c>
      <c r="C814" s="2" t="s">
        <v>2965</v>
      </c>
      <c r="D814" s="2"/>
      <c r="E814" t="s">
        <v>2964</v>
      </c>
      <c r="F814" s="2" t="s">
        <v>1865</v>
      </c>
      <c r="G814" s="2" t="s">
        <v>1864</v>
      </c>
      <c r="H814" s="2" t="s">
        <v>349</v>
      </c>
      <c r="I814">
        <v>0.1</v>
      </c>
      <c r="J814" s="26" t="s">
        <v>3538</v>
      </c>
      <c r="K814" s="27" t="s">
        <v>4400</v>
      </c>
      <c r="L814" s="31">
        <v>0.1</v>
      </c>
      <c r="N814" s="75">
        <v>10</v>
      </c>
      <c r="Q814">
        <v>610</v>
      </c>
      <c r="R814">
        <v>610</v>
      </c>
      <c r="S814" t="s">
        <v>2995</v>
      </c>
      <c r="T814" s="31">
        <v>0.1</v>
      </c>
      <c r="U814" s="31">
        <v>15</v>
      </c>
      <c r="V814" t="s">
        <v>2964</v>
      </c>
      <c r="W814" s="2" t="s">
        <v>1865</v>
      </c>
      <c r="X814" s="71" t="e">
        <f t="shared" si="168"/>
        <v>#DIV/0!</v>
      </c>
      <c r="Y814" s="71">
        <f t="shared" si="169"/>
        <v>1.6393442622950818</v>
      </c>
      <c r="Z814" s="88" t="e">
        <f t="shared" si="170"/>
        <v>#DIV/0!</v>
      </c>
      <c r="AA814" s="88">
        <f t="shared" si="171"/>
        <v>0.16393442622950818</v>
      </c>
      <c r="AB814" s="90">
        <f t="shared" si="172"/>
        <v>0.20833333333333334</v>
      </c>
      <c r="AC814" s="31">
        <f t="shared" si="173"/>
        <v>48</v>
      </c>
      <c r="AD814" s="88" t="e">
        <f t="shared" si="174"/>
        <v>#DIV/0!</v>
      </c>
      <c r="AE814" s="88">
        <f t="shared" si="175"/>
        <v>3.4153005464480874E-4</v>
      </c>
      <c r="AF814" s="88" t="e">
        <f t="shared" si="176"/>
        <v>#DIV/0!</v>
      </c>
      <c r="AG814" s="88">
        <f t="shared" si="177"/>
        <v>1.092896174863388E-2</v>
      </c>
      <c r="AH814" s="88" t="e">
        <f t="shared" si="178"/>
        <v>#DIV/0!</v>
      </c>
      <c r="AI814" s="88">
        <f t="shared" si="179"/>
        <v>1.092896174863388E-2</v>
      </c>
      <c r="AJ814" s="94" t="s">
        <v>4454</v>
      </c>
      <c r="AK814" s="118" t="s">
        <v>4402</v>
      </c>
    </row>
    <row r="815" spans="1:37" x14ac:dyDescent="0.2">
      <c r="A815" s="2" t="s">
        <v>391</v>
      </c>
      <c r="B815" s="2" t="s">
        <v>1869</v>
      </c>
      <c r="C815" s="2"/>
      <c r="D815" s="2"/>
      <c r="E815" t="s">
        <v>2966</v>
      </c>
      <c r="F815" s="2" t="s">
        <v>1868</v>
      </c>
      <c r="G815" s="2" t="s">
        <v>1867</v>
      </c>
      <c r="H815" s="2" t="s">
        <v>390</v>
      </c>
      <c r="I815" s="18">
        <v>0.1</v>
      </c>
      <c r="J815" s="27" t="s">
        <v>3538</v>
      </c>
      <c r="K815" s="27" t="s">
        <v>1164</v>
      </c>
      <c r="L815" s="31">
        <v>0.1</v>
      </c>
      <c r="N815" s="75">
        <v>3</v>
      </c>
      <c r="Q815">
        <v>10</v>
      </c>
      <c r="S815" t="s">
        <v>3170</v>
      </c>
      <c r="T815" s="31">
        <v>0.1</v>
      </c>
      <c r="U815" s="31">
        <v>15</v>
      </c>
      <c r="V815" t="s">
        <v>2966</v>
      </c>
      <c r="W815" s="2" t="s">
        <v>1868</v>
      </c>
      <c r="X815" s="71" t="e">
        <f t="shared" si="168"/>
        <v>#DIV/0!</v>
      </c>
      <c r="Y815" s="71">
        <f t="shared" si="169"/>
        <v>30</v>
      </c>
      <c r="Z815" s="88" t="e">
        <f t="shared" si="170"/>
        <v>#DIV/0!</v>
      </c>
      <c r="AA815" s="88">
        <f t="shared" si="171"/>
        <v>3</v>
      </c>
      <c r="AB815" s="90">
        <f t="shared" si="172"/>
        <v>6.25E-2</v>
      </c>
      <c r="AC815" s="31">
        <f t="shared" si="173"/>
        <v>48</v>
      </c>
      <c r="AD815" s="88" t="e">
        <f t="shared" si="174"/>
        <v>#DIV/0!</v>
      </c>
      <c r="AE815" s="88">
        <f t="shared" si="175"/>
        <v>6.2500000000000003E-3</v>
      </c>
      <c r="AF815" s="88" t="e">
        <f t="shared" si="176"/>
        <v>#DIV/0!</v>
      </c>
      <c r="AG815" s="88">
        <f t="shared" si="177"/>
        <v>0.2</v>
      </c>
      <c r="AH815" s="141" t="e">
        <f t="shared" si="178"/>
        <v>#DIV/0!</v>
      </c>
      <c r="AI815" s="141" t="e">
        <f t="shared" si="179"/>
        <v>#DIV/0!</v>
      </c>
      <c r="AJ815" s="93" t="s">
        <v>4500</v>
      </c>
      <c r="AK815" s="118" t="s">
        <v>4404</v>
      </c>
    </row>
    <row r="816" spans="1:37" x14ac:dyDescent="0.2">
      <c r="A816" s="13" t="s">
        <v>386</v>
      </c>
      <c r="B816" s="13" t="s">
        <v>20</v>
      </c>
      <c r="C816" s="13" t="s">
        <v>2968</v>
      </c>
      <c r="D816" s="13"/>
      <c r="E816" t="s">
        <v>2967</v>
      </c>
      <c r="F816" s="13" t="s">
        <v>1871</v>
      </c>
      <c r="G816" s="13" t="s">
        <v>1870</v>
      </c>
      <c r="H816" s="13" t="s">
        <v>385</v>
      </c>
      <c r="I816">
        <v>0.1</v>
      </c>
      <c r="J816" t="s">
        <v>3538</v>
      </c>
      <c r="K816" t="s">
        <v>1164</v>
      </c>
      <c r="L816" s="31">
        <v>0.1</v>
      </c>
      <c r="N816" s="79">
        <v>0.02</v>
      </c>
      <c r="Q816">
        <v>26</v>
      </c>
      <c r="S816" t="s">
        <v>3071</v>
      </c>
      <c r="T816" s="31">
        <v>0.1</v>
      </c>
      <c r="U816" s="31">
        <v>15</v>
      </c>
      <c r="V816" t="s">
        <v>2967</v>
      </c>
      <c r="W816" s="13" t="s">
        <v>1871</v>
      </c>
      <c r="X816" s="71" t="e">
        <f t="shared" si="168"/>
        <v>#DIV/0!</v>
      </c>
      <c r="Y816" s="71">
        <f t="shared" si="169"/>
        <v>7.6923076923076927E-2</v>
      </c>
      <c r="Z816" s="88" t="e">
        <f t="shared" si="170"/>
        <v>#DIV/0!</v>
      </c>
      <c r="AA816" s="88">
        <f t="shared" si="171"/>
        <v>7.6923076923076919E-3</v>
      </c>
      <c r="AB816" s="90">
        <f t="shared" si="172"/>
        <v>4.1666666666666669E-4</v>
      </c>
      <c r="AC816" s="31">
        <f t="shared" si="173"/>
        <v>48</v>
      </c>
      <c r="AD816" s="88" t="e">
        <f t="shared" si="174"/>
        <v>#DIV/0!</v>
      </c>
      <c r="AE816" s="88">
        <f t="shared" si="175"/>
        <v>1.6025641025641026E-5</v>
      </c>
      <c r="AF816" s="88" t="e">
        <f t="shared" si="176"/>
        <v>#DIV/0!</v>
      </c>
      <c r="AG816" s="88">
        <f t="shared" si="177"/>
        <v>5.1282051282051282E-4</v>
      </c>
      <c r="AH816" s="141" t="e">
        <f t="shared" si="178"/>
        <v>#DIV/0!</v>
      </c>
      <c r="AI816" s="141" t="e">
        <f t="shared" si="179"/>
        <v>#DIV/0!</v>
      </c>
      <c r="AJ816" s="93" t="s">
        <v>4500</v>
      </c>
      <c r="AK816" s="118" t="s">
        <v>4406</v>
      </c>
    </row>
    <row r="817" spans="1:37" x14ac:dyDescent="0.2">
      <c r="A817" s="13" t="s">
        <v>391</v>
      </c>
      <c r="B817" s="13" t="s">
        <v>20</v>
      </c>
      <c r="C817" s="13" t="s">
        <v>2968</v>
      </c>
      <c r="D817" s="13"/>
      <c r="E817" t="s">
        <v>2967</v>
      </c>
      <c r="F817" s="13" t="s">
        <v>1871</v>
      </c>
      <c r="G817" s="13" t="s">
        <v>1870</v>
      </c>
      <c r="H817" s="13" t="s">
        <v>390</v>
      </c>
      <c r="I817">
        <v>0.1</v>
      </c>
      <c r="J817" t="s">
        <v>3538</v>
      </c>
      <c r="K817" t="s">
        <v>1164</v>
      </c>
      <c r="L817" s="31">
        <v>0.1</v>
      </c>
      <c r="N817" s="79">
        <v>0.02</v>
      </c>
      <c r="Q817">
        <v>26</v>
      </c>
      <c r="S817" t="s">
        <v>3071</v>
      </c>
      <c r="T817" s="31">
        <v>0.1</v>
      </c>
      <c r="U817" s="31">
        <v>15</v>
      </c>
      <c r="V817" t="s">
        <v>2967</v>
      </c>
      <c r="W817" s="13" t="s">
        <v>1871</v>
      </c>
      <c r="X817" s="71" t="e">
        <f t="shared" si="168"/>
        <v>#DIV/0!</v>
      </c>
      <c r="Y817" s="71">
        <f t="shared" si="169"/>
        <v>7.6923076923076927E-2</v>
      </c>
      <c r="Z817" s="88" t="e">
        <f t="shared" si="170"/>
        <v>#DIV/0!</v>
      </c>
      <c r="AA817" s="88">
        <f t="shared" si="171"/>
        <v>7.6923076923076919E-3</v>
      </c>
      <c r="AB817" s="90">
        <f t="shared" si="172"/>
        <v>4.1666666666666669E-4</v>
      </c>
      <c r="AC817" s="31">
        <f t="shared" si="173"/>
        <v>48</v>
      </c>
      <c r="AD817" s="88" t="e">
        <f t="shared" si="174"/>
        <v>#DIV/0!</v>
      </c>
      <c r="AE817" s="88">
        <f t="shared" si="175"/>
        <v>1.6025641025641026E-5</v>
      </c>
      <c r="AF817" s="88" t="e">
        <f t="shared" si="176"/>
        <v>#DIV/0!</v>
      </c>
      <c r="AG817" s="88">
        <f t="shared" si="177"/>
        <v>5.1282051282051282E-4</v>
      </c>
      <c r="AH817" s="141" t="e">
        <f t="shared" si="178"/>
        <v>#DIV/0!</v>
      </c>
      <c r="AI817" s="141" t="e">
        <f t="shared" si="179"/>
        <v>#DIV/0!</v>
      </c>
      <c r="AJ817" s="93" t="s">
        <v>4500</v>
      </c>
      <c r="AK817" s="118" t="s">
        <v>4406</v>
      </c>
    </row>
    <row r="818" spans="1:37" ht="16" x14ac:dyDescent="0.2">
      <c r="A818" s="2" t="s">
        <v>350</v>
      </c>
      <c r="B818" s="2" t="s">
        <v>20</v>
      </c>
      <c r="C818" s="2" t="s">
        <v>2970</v>
      </c>
      <c r="D818" s="2"/>
      <c r="E818" t="s">
        <v>2969</v>
      </c>
      <c r="F818" s="2" t="s">
        <v>1873</v>
      </c>
      <c r="G818" s="2" t="s">
        <v>1872</v>
      </c>
      <c r="H818" s="2" t="s">
        <v>349</v>
      </c>
      <c r="I818" s="18">
        <v>0.1</v>
      </c>
      <c r="J818" s="27" t="s">
        <v>3538</v>
      </c>
      <c r="K818" s="27" t="s">
        <v>1164</v>
      </c>
      <c r="L818" s="31">
        <v>0.1</v>
      </c>
      <c r="N818" s="75">
        <v>1</v>
      </c>
      <c r="O818">
        <v>9.8000000000000007</v>
      </c>
      <c r="Q818" s="18">
        <v>9.8000000000000007</v>
      </c>
      <c r="R818" s="18">
        <v>19.600000000000001</v>
      </c>
      <c r="S818" s="18" t="s">
        <v>2995</v>
      </c>
      <c r="T818" s="31">
        <v>0.2</v>
      </c>
      <c r="U818" s="31">
        <v>15</v>
      </c>
      <c r="V818" t="s">
        <v>2969</v>
      </c>
      <c r="W818" s="2" t="s">
        <v>1873</v>
      </c>
      <c r="X818" s="71">
        <f t="shared" si="168"/>
        <v>5.1020408163265296</v>
      </c>
      <c r="Y818" s="71">
        <f t="shared" si="169"/>
        <v>5.1020408163265296</v>
      </c>
      <c r="Z818" s="88">
        <f t="shared" si="170"/>
        <v>1.0204081632653059</v>
      </c>
      <c r="AA818" s="88">
        <f t="shared" si="171"/>
        <v>1.0204081632653059</v>
      </c>
      <c r="AB818" s="90">
        <f t="shared" si="172"/>
        <v>1.0416666666666666E-2</v>
      </c>
      <c r="AC818" s="31">
        <f t="shared" si="173"/>
        <v>96</v>
      </c>
      <c r="AD818" s="88">
        <f t="shared" si="174"/>
        <v>1.0629251700680271E-3</v>
      </c>
      <c r="AE818" s="88">
        <f t="shared" si="175"/>
        <v>1.0629251700680271E-3</v>
      </c>
      <c r="AF818" s="88">
        <f t="shared" si="176"/>
        <v>3.4013605442176867E-2</v>
      </c>
      <c r="AG818" s="88">
        <f t="shared" si="177"/>
        <v>3.4013605442176867E-2</v>
      </c>
      <c r="AH818" s="88" t="e">
        <f t="shared" si="178"/>
        <v>#DIV/0!</v>
      </c>
      <c r="AI818" s="88">
        <f t="shared" si="179"/>
        <v>1.7006802721088433E-2</v>
      </c>
      <c r="AJ818" s="94" t="s">
        <v>4454</v>
      </c>
      <c r="AK818" s="118" t="s">
        <v>4408</v>
      </c>
    </row>
    <row r="819" spans="1:37" ht="16" x14ac:dyDescent="0.2">
      <c r="A819" s="2" t="s">
        <v>1873</v>
      </c>
      <c r="B819" s="2" t="s">
        <v>20</v>
      </c>
      <c r="C819" s="2" t="s">
        <v>2970</v>
      </c>
      <c r="D819" s="2"/>
      <c r="E819" t="s">
        <v>2969</v>
      </c>
      <c r="F819" s="2" t="s">
        <v>1873</v>
      </c>
      <c r="G819" s="2" t="s">
        <v>1872</v>
      </c>
      <c r="H819" s="2" t="s">
        <v>1874</v>
      </c>
      <c r="I819" s="18">
        <v>0.1</v>
      </c>
      <c r="J819" s="27" t="s">
        <v>3538</v>
      </c>
      <c r="K819" s="27" t="s">
        <v>1164</v>
      </c>
      <c r="L819" s="31">
        <v>0.1</v>
      </c>
      <c r="N819" s="75">
        <v>1</v>
      </c>
      <c r="O819">
        <v>9.8000000000000007</v>
      </c>
      <c r="Q819" s="18">
        <v>9.8000000000000007</v>
      </c>
      <c r="R819" s="18">
        <v>19.600000000000001</v>
      </c>
      <c r="S819" s="18" t="s">
        <v>2995</v>
      </c>
      <c r="T819" s="31">
        <v>0.2</v>
      </c>
      <c r="U819" s="31">
        <v>15</v>
      </c>
      <c r="V819" t="s">
        <v>2969</v>
      </c>
      <c r="W819" s="2" t="s">
        <v>1873</v>
      </c>
      <c r="X819" s="71">
        <f t="shared" si="168"/>
        <v>5.1020408163265296</v>
      </c>
      <c r="Y819" s="71">
        <f t="shared" si="169"/>
        <v>5.1020408163265296</v>
      </c>
      <c r="Z819" s="88">
        <f t="shared" si="170"/>
        <v>1.0204081632653059</v>
      </c>
      <c r="AA819" s="88">
        <f t="shared" si="171"/>
        <v>1.0204081632653059</v>
      </c>
      <c r="AB819" s="90">
        <f t="shared" si="172"/>
        <v>1.0416666666666666E-2</v>
      </c>
      <c r="AC819" s="31">
        <f t="shared" si="173"/>
        <v>96</v>
      </c>
      <c r="AD819" s="88">
        <f t="shared" si="174"/>
        <v>1.0629251700680271E-3</v>
      </c>
      <c r="AE819" s="88">
        <f t="shared" si="175"/>
        <v>1.0629251700680271E-3</v>
      </c>
      <c r="AF819" s="88">
        <f t="shared" si="176"/>
        <v>3.4013605442176867E-2</v>
      </c>
      <c r="AG819" s="88">
        <f t="shared" si="177"/>
        <v>3.4013605442176867E-2</v>
      </c>
      <c r="AH819" s="88" t="e">
        <f t="shared" si="178"/>
        <v>#DIV/0!</v>
      </c>
      <c r="AI819" s="88">
        <f t="shared" si="179"/>
        <v>1.7006802721088433E-2</v>
      </c>
      <c r="AJ819" s="94" t="s">
        <v>4454</v>
      </c>
      <c r="AK819" s="118" t="s">
        <v>4408</v>
      </c>
    </row>
    <row r="820" spans="1:37" s="54" customFormat="1" x14ac:dyDescent="0.2">
      <c r="A820" s="53" t="s">
        <v>3354</v>
      </c>
      <c r="B820" s="54" t="s">
        <v>3354</v>
      </c>
      <c r="C820" s="53" t="s">
        <v>3354</v>
      </c>
      <c r="D820" s="54" t="s">
        <v>3354</v>
      </c>
      <c r="E820" s="54" t="s">
        <v>3354</v>
      </c>
      <c r="F820" s="53" t="s">
        <v>3354</v>
      </c>
      <c r="G820" s="53" t="s">
        <v>3354</v>
      </c>
      <c r="H820" s="53" t="s">
        <v>3354</v>
      </c>
      <c r="I820" s="55" t="s">
        <v>3354</v>
      </c>
      <c r="J820" s="55" t="s">
        <v>3354</v>
      </c>
      <c r="K820" s="55" t="s">
        <v>3354</v>
      </c>
      <c r="L820" s="82" t="s">
        <v>3354</v>
      </c>
      <c r="M820" s="55" t="s">
        <v>3354</v>
      </c>
      <c r="N820" s="82" t="s">
        <v>3354</v>
      </c>
      <c r="T820" s="69" t="s">
        <v>3354</v>
      </c>
      <c r="U820" s="69"/>
      <c r="V820" s="54" t="s">
        <v>3354</v>
      </c>
      <c r="W820" s="53" t="s">
        <v>3354</v>
      </c>
      <c r="X820" s="74"/>
      <c r="Y820" s="74"/>
      <c r="Z820" s="89"/>
      <c r="AA820" s="89"/>
      <c r="AB820" s="91"/>
      <c r="AC820" s="69"/>
      <c r="AD820" s="89"/>
      <c r="AE820" s="89"/>
      <c r="AF820" s="89"/>
      <c r="AG820" s="89"/>
      <c r="AH820" s="89"/>
      <c r="AI820" s="89"/>
      <c r="AJ820" s="95"/>
      <c r="AK820" s="128" t="s">
        <v>3354</v>
      </c>
    </row>
    <row r="821" spans="1:37" s="54" customFormat="1" x14ac:dyDescent="0.2">
      <c r="D821" s="54" t="s">
        <v>3355</v>
      </c>
      <c r="J821" s="54" t="s">
        <v>3355</v>
      </c>
      <c r="L821" s="69"/>
      <c r="N821" s="69"/>
      <c r="T821" s="69"/>
      <c r="U821" s="69"/>
      <c r="X821" s="74"/>
      <c r="Y821" s="74"/>
      <c r="Z821" s="89"/>
      <c r="AA821" s="89"/>
      <c r="AB821" s="91"/>
      <c r="AC821" s="69"/>
      <c r="AD821" s="89"/>
      <c r="AE821" s="89"/>
      <c r="AF821" s="89"/>
      <c r="AG821" s="89"/>
      <c r="AH821" s="89"/>
      <c r="AI821" s="89"/>
      <c r="AJ821" s="95"/>
      <c r="AK821" s="128" t="s">
        <v>3355</v>
      </c>
    </row>
    <row r="822" spans="1:37" s="57" customFormat="1" ht="32" x14ac:dyDescent="0.2">
      <c r="A822" s="56" t="s">
        <v>1702</v>
      </c>
      <c r="B822" s="56" t="s">
        <v>1698</v>
      </c>
      <c r="C822" s="56"/>
      <c r="D822" s="56" t="s">
        <v>3356</v>
      </c>
      <c r="F822" s="56" t="s">
        <v>1704</v>
      </c>
      <c r="G822" s="56" t="s">
        <v>1703</v>
      </c>
      <c r="H822" s="56" t="s">
        <v>1701</v>
      </c>
      <c r="I822" s="57">
        <v>2</v>
      </c>
      <c r="J822" s="58" t="s">
        <v>4320</v>
      </c>
      <c r="K822" s="59" t="s">
        <v>4317</v>
      </c>
      <c r="L822" s="70">
        <v>2</v>
      </c>
      <c r="M822" s="57" t="s">
        <v>3500</v>
      </c>
      <c r="N822" s="83">
        <v>100</v>
      </c>
      <c r="O822" s="57">
        <v>5</v>
      </c>
      <c r="P822" s="57">
        <v>10</v>
      </c>
      <c r="T822" s="70">
        <v>2</v>
      </c>
      <c r="U822" s="70">
        <v>15</v>
      </c>
      <c r="W822" s="56" t="s">
        <v>1704</v>
      </c>
      <c r="X822" s="71">
        <f t="shared" ref="X822:X829" si="180">N822/((0.1*O822)*T822)</f>
        <v>100</v>
      </c>
      <c r="Y822" s="71" t="e">
        <f t="shared" ref="Y822:Y829" si="181">N822/(0.1*Q822*T822)</f>
        <v>#DIV/0!</v>
      </c>
      <c r="Z822" s="88">
        <f t="shared" ref="Z822:Z829" si="182">N822/(0.1*O822)</f>
        <v>200</v>
      </c>
      <c r="AA822" s="88" t="e">
        <f t="shared" ref="AA822:AA829" si="183">N822/(0.1*Q822)</f>
        <v>#DIV/0!</v>
      </c>
      <c r="AB822" s="90">
        <f t="shared" ref="AB822:AB829" si="184">N822/AC822</f>
        <v>0.10416666666666667</v>
      </c>
      <c r="AC822" s="31">
        <f t="shared" ref="AC822:AC829" si="185">T822*480</f>
        <v>960</v>
      </c>
      <c r="AD822" s="88">
        <f t="shared" ref="AD822:AD829" si="186">AB822/O822</f>
        <v>2.0833333333333336E-2</v>
      </c>
      <c r="AE822" s="88" t="e">
        <f t="shared" ref="AE822:AE829" si="187">AB822/Q822</f>
        <v>#DIV/0!</v>
      </c>
      <c r="AF822" s="88">
        <f t="shared" ref="AF822:AF829" si="188">((N822/(T822*U822))/O822)</f>
        <v>0.66666666666666674</v>
      </c>
      <c r="AG822" s="88" t="e">
        <f t="shared" ref="AG822:AG829" si="189">((N822/(T822*U822))/Q822)</f>
        <v>#DIV/0!</v>
      </c>
      <c r="AH822" s="88">
        <f t="shared" si="178"/>
        <v>0.33333333333333337</v>
      </c>
      <c r="AI822" s="88" t="e">
        <f t="shared" si="179"/>
        <v>#DIV/0!</v>
      </c>
      <c r="AJ822" s="94" t="s">
        <v>4454</v>
      </c>
      <c r="AK822" s="129" t="s">
        <v>4410</v>
      </c>
    </row>
    <row r="823" spans="1:37" s="57" customFormat="1" ht="32" x14ac:dyDescent="0.2">
      <c r="A823" s="56" t="s">
        <v>1702</v>
      </c>
      <c r="B823" s="56" t="s">
        <v>1698</v>
      </c>
      <c r="C823" s="56"/>
      <c r="D823" s="56" t="s">
        <v>3357</v>
      </c>
      <c r="F823" s="56" t="s">
        <v>1704</v>
      </c>
      <c r="G823" s="56" t="s">
        <v>1703</v>
      </c>
      <c r="H823" s="56" t="s">
        <v>1701</v>
      </c>
      <c r="I823" s="57">
        <v>2</v>
      </c>
      <c r="J823" s="58" t="s">
        <v>4320</v>
      </c>
      <c r="K823" s="59" t="s">
        <v>4317</v>
      </c>
      <c r="L823" s="70">
        <v>2</v>
      </c>
      <c r="M823" s="57" t="s">
        <v>3500</v>
      </c>
      <c r="N823" s="83">
        <v>100</v>
      </c>
      <c r="O823" s="57">
        <v>2</v>
      </c>
      <c r="Q823" s="57">
        <v>2</v>
      </c>
      <c r="R823" s="57">
        <v>4</v>
      </c>
      <c r="S823" s="57" t="s">
        <v>3017</v>
      </c>
      <c r="T823" s="70">
        <v>4</v>
      </c>
      <c r="U823" s="70">
        <v>15</v>
      </c>
      <c r="W823" s="56" t="s">
        <v>1704</v>
      </c>
      <c r="X823" s="72">
        <f t="shared" si="180"/>
        <v>125</v>
      </c>
      <c r="Y823" s="71">
        <f t="shared" si="181"/>
        <v>125</v>
      </c>
      <c r="Z823" s="88">
        <f t="shared" si="182"/>
        <v>500</v>
      </c>
      <c r="AA823" s="88">
        <f t="shared" si="183"/>
        <v>500</v>
      </c>
      <c r="AB823" s="90">
        <f t="shared" si="184"/>
        <v>5.2083333333333336E-2</v>
      </c>
      <c r="AC823" s="31">
        <f t="shared" si="185"/>
        <v>1920</v>
      </c>
      <c r="AD823" s="88">
        <f t="shared" si="186"/>
        <v>2.6041666666666668E-2</v>
      </c>
      <c r="AE823" s="88">
        <f t="shared" si="187"/>
        <v>2.6041666666666668E-2</v>
      </c>
      <c r="AF823" s="102">
        <f t="shared" si="188"/>
        <v>0.83333333333333337</v>
      </c>
      <c r="AG823" s="88">
        <f t="shared" si="189"/>
        <v>0.83333333333333337</v>
      </c>
      <c r="AH823" s="88" t="e">
        <f t="shared" si="178"/>
        <v>#DIV/0!</v>
      </c>
      <c r="AI823" s="138">
        <f t="shared" si="179"/>
        <v>0.41666666666666669</v>
      </c>
      <c r="AJ823" s="94" t="s">
        <v>4475</v>
      </c>
      <c r="AK823" s="129" t="s">
        <v>4412</v>
      </c>
    </row>
    <row r="824" spans="1:37" s="57" customFormat="1" x14ac:dyDescent="0.2">
      <c r="A824" s="56" t="s">
        <v>1702</v>
      </c>
      <c r="B824" s="56" t="s">
        <v>1698</v>
      </c>
      <c r="C824" s="56"/>
      <c r="D824" s="56" t="s">
        <v>3358</v>
      </c>
      <c r="F824" s="56" t="s">
        <v>1704</v>
      </c>
      <c r="G824" s="56" t="s">
        <v>1703</v>
      </c>
      <c r="H824" s="56" t="s">
        <v>1701</v>
      </c>
      <c r="I824" s="57">
        <v>2</v>
      </c>
      <c r="J824" s="58" t="s">
        <v>4320</v>
      </c>
      <c r="K824" s="59" t="s">
        <v>4317</v>
      </c>
      <c r="L824" s="70">
        <v>2</v>
      </c>
      <c r="M824" s="57" t="s">
        <v>3500</v>
      </c>
      <c r="N824" s="83">
        <v>100</v>
      </c>
      <c r="O824" s="57">
        <v>4</v>
      </c>
      <c r="T824" s="70">
        <v>2</v>
      </c>
      <c r="U824" s="70">
        <v>15</v>
      </c>
      <c r="W824" s="56" t="s">
        <v>1704</v>
      </c>
      <c r="X824" s="71">
        <f t="shared" si="180"/>
        <v>125</v>
      </c>
      <c r="Y824" s="71" t="e">
        <f t="shared" si="181"/>
        <v>#DIV/0!</v>
      </c>
      <c r="Z824" s="88">
        <f t="shared" si="182"/>
        <v>250</v>
      </c>
      <c r="AA824" s="88" t="e">
        <f t="shared" si="183"/>
        <v>#DIV/0!</v>
      </c>
      <c r="AB824" s="90">
        <f t="shared" si="184"/>
        <v>0.10416666666666667</v>
      </c>
      <c r="AC824" s="31">
        <f t="shared" si="185"/>
        <v>960</v>
      </c>
      <c r="AD824" s="88">
        <f t="shared" si="186"/>
        <v>2.6041666666666668E-2</v>
      </c>
      <c r="AE824" s="88" t="e">
        <f t="shared" si="187"/>
        <v>#DIV/0!</v>
      </c>
      <c r="AF824" s="102">
        <f t="shared" si="188"/>
        <v>0.83333333333333337</v>
      </c>
      <c r="AG824" s="88" t="e">
        <f t="shared" si="189"/>
        <v>#DIV/0!</v>
      </c>
      <c r="AH824" s="141" t="e">
        <f t="shared" si="178"/>
        <v>#DIV/0!</v>
      </c>
      <c r="AI824" s="141" t="e">
        <f t="shared" si="179"/>
        <v>#DIV/0!</v>
      </c>
      <c r="AJ824" s="93" t="s">
        <v>4500</v>
      </c>
      <c r="AK824" s="130" t="s">
        <v>4506</v>
      </c>
    </row>
    <row r="825" spans="1:37" s="57" customFormat="1" ht="16" x14ac:dyDescent="0.2">
      <c r="A825" s="56" t="s">
        <v>1702</v>
      </c>
      <c r="B825" s="56" t="s">
        <v>1698</v>
      </c>
      <c r="C825" s="56"/>
      <c r="D825" s="56" t="s">
        <v>3360</v>
      </c>
      <c r="F825" s="56" t="s">
        <v>1704</v>
      </c>
      <c r="G825" s="56" t="s">
        <v>1703</v>
      </c>
      <c r="H825" s="56" t="s">
        <v>1701</v>
      </c>
      <c r="I825" s="57">
        <v>2</v>
      </c>
      <c r="J825" s="58" t="s">
        <v>4320</v>
      </c>
      <c r="K825" s="59" t="s">
        <v>4317</v>
      </c>
      <c r="L825" s="70">
        <v>2</v>
      </c>
      <c r="M825" s="57" t="s">
        <v>3500</v>
      </c>
      <c r="N825" s="83">
        <v>100</v>
      </c>
      <c r="O825" s="57">
        <v>4</v>
      </c>
      <c r="Q825" s="57">
        <v>10</v>
      </c>
      <c r="R825" s="57">
        <v>30</v>
      </c>
      <c r="S825" s="57" t="s">
        <v>2983</v>
      </c>
      <c r="T825" s="70">
        <v>2</v>
      </c>
      <c r="U825" s="70">
        <v>15</v>
      </c>
      <c r="W825" s="56" t="s">
        <v>1704</v>
      </c>
      <c r="X825" s="71">
        <f t="shared" si="180"/>
        <v>125</v>
      </c>
      <c r="Y825" s="71">
        <f t="shared" si="181"/>
        <v>50</v>
      </c>
      <c r="Z825" s="88">
        <f t="shared" si="182"/>
        <v>250</v>
      </c>
      <c r="AA825" s="88">
        <f t="shared" si="183"/>
        <v>100</v>
      </c>
      <c r="AB825" s="90">
        <f t="shared" si="184"/>
        <v>0.10416666666666667</v>
      </c>
      <c r="AC825" s="31">
        <f t="shared" si="185"/>
        <v>960</v>
      </c>
      <c r="AD825" s="88">
        <f t="shared" si="186"/>
        <v>2.6041666666666668E-2</v>
      </c>
      <c r="AE825" s="88">
        <f t="shared" si="187"/>
        <v>1.0416666666666668E-2</v>
      </c>
      <c r="AF825" s="102">
        <f t="shared" si="188"/>
        <v>0.83333333333333337</v>
      </c>
      <c r="AG825" s="88">
        <f t="shared" si="189"/>
        <v>0.33333333333333337</v>
      </c>
      <c r="AH825" s="88" t="e">
        <f t="shared" si="178"/>
        <v>#DIV/0!</v>
      </c>
      <c r="AI825" s="88">
        <f t="shared" si="179"/>
        <v>0.11111111111111112</v>
      </c>
      <c r="AJ825" s="94" t="s">
        <v>4454</v>
      </c>
      <c r="AK825" s="130" t="s">
        <v>4415</v>
      </c>
    </row>
    <row r="826" spans="1:37" s="57" customFormat="1" ht="32" x14ac:dyDescent="0.2">
      <c r="A826" s="56" t="s">
        <v>1702</v>
      </c>
      <c r="B826" s="56" t="s">
        <v>1698</v>
      </c>
      <c r="C826" s="56"/>
      <c r="D826" s="56" t="s">
        <v>3361</v>
      </c>
      <c r="F826" s="56" t="s">
        <v>1704</v>
      </c>
      <c r="G826" s="56" t="s">
        <v>1703</v>
      </c>
      <c r="H826" s="56" t="s">
        <v>1701</v>
      </c>
      <c r="I826" s="57">
        <v>2</v>
      </c>
      <c r="J826" s="58" t="s">
        <v>4320</v>
      </c>
      <c r="K826" s="59" t="s">
        <v>4317</v>
      </c>
      <c r="L826" s="70">
        <v>2</v>
      </c>
      <c r="M826" s="57" t="s">
        <v>3500</v>
      </c>
      <c r="N826" s="83">
        <v>100</v>
      </c>
      <c r="O826" s="57">
        <v>2</v>
      </c>
      <c r="Q826" s="57">
        <v>1</v>
      </c>
      <c r="R826" s="57">
        <v>2</v>
      </c>
      <c r="S826" s="57" t="s">
        <v>3017</v>
      </c>
      <c r="T826" s="70">
        <v>4</v>
      </c>
      <c r="U826" s="70">
        <v>15</v>
      </c>
      <c r="W826" s="56" t="s">
        <v>1704</v>
      </c>
      <c r="X826" s="72">
        <f t="shared" si="180"/>
        <v>125</v>
      </c>
      <c r="Y826" s="71">
        <f t="shared" si="181"/>
        <v>250</v>
      </c>
      <c r="Z826" s="88">
        <f t="shared" si="182"/>
        <v>500</v>
      </c>
      <c r="AA826" s="88">
        <f t="shared" si="183"/>
        <v>1000</v>
      </c>
      <c r="AB826" s="90">
        <f t="shared" si="184"/>
        <v>5.2083333333333336E-2</v>
      </c>
      <c r="AC826" s="31">
        <f t="shared" si="185"/>
        <v>1920</v>
      </c>
      <c r="AD826" s="88">
        <f t="shared" si="186"/>
        <v>2.6041666666666668E-2</v>
      </c>
      <c r="AE826" s="88">
        <f t="shared" si="187"/>
        <v>5.2083333333333336E-2</v>
      </c>
      <c r="AF826" s="102">
        <f t="shared" si="188"/>
        <v>0.83333333333333337</v>
      </c>
      <c r="AG826" s="88">
        <f t="shared" si="189"/>
        <v>1.6666666666666667</v>
      </c>
      <c r="AH826" s="88" t="e">
        <f t="shared" si="178"/>
        <v>#DIV/0!</v>
      </c>
      <c r="AI826" s="138">
        <f t="shared" si="179"/>
        <v>0.83333333333333337</v>
      </c>
      <c r="AJ826" s="94" t="s">
        <v>4475</v>
      </c>
      <c r="AK826" s="129" t="s">
        <v>4507</v>
      </c>
    </row>
    <row r="827" spans="1:37" s="57" customFormat="1" ht="16" x14ac:dyDescent="0.2">
      <c r="A827" s="56" t="s">
        <v>1702</v>
      </c>
      <c r="B827" s="56" t="s">
        <v>1698</v>
      </c>
      <c r="C827" s="56"/>
      <c r="D827" s="56" t="s">
        <v>3364</v>
      </c>
      <c r="F827" s="56" t="s">
        <v>1704</v>
      </c>
      <c r="G827" s="56" t="s">
        <v>1703</v>
      </c>
      <c r="H827" s="56" t="s">
        <v>1701</v>
      </c>
      <c r="I827" s="57">
        <v>2</v>
      </c>
      <c r="J827" s="58" t="s">
        <v>4320</v>
      </c>
      <c r="K827" s="59" t="s">
        <v>4317</v>
      </c>
      <c r="L827" s="70">
        <v>2</v>
      </c>
      <c r="M827" s="57" t="s">
        <v>3500</v>
      </c>
      <c r="N827" s="83">
        <v>100</v>
      </c>
      <c r="O827" s="57">
        <v>3.5</v>
      </c>
      <c r="Q827" s="57">
        <v>3.5</v>
      </c>
      <c r="R827" s="57">
        <v>7</v>
      </c>
      <c r="S827" s="57" t="s">
        <v>3017</v>
      </c>
      <c r="T827" s="70">
        <v>2</v>
      </c>
      <c r="U827" s="70">
        <v>15</v>
      </c>
      <c r="W827" s="56" t="s">
        <v>1704</v>
      </c>
      <c r="X827" s="71">
        <f t="shared" si="180"/>
        <v>142.85714285714283</v>
      </c>
      <c r="Y827" s="71">
        <f t="shared" si="181"/>
        <v>142.85714285714283</v>
      </c>
      <c r="Z827" s="88">
        <f t="shared" si="182"/>
        <v>285.71428571428567</v>
      </c>
      <c r="AA827" s="88">
        <f t="shared" si="183"/>
        <v>285.71428571428567</v>
      </c>
      <c r="AB827" s="90">
        <f t="shared" si="184"/>
        <v>0.10416666666666667</v>
      </c>
      <c r="AC827" s="31">
        <f t="shared" si="185"/>
        <v>960</v>
      </c>
      <c r="AD827" s="88">
        <f t="shared" si="186"/>
        <v>2.9761904761904764E-2</v>
      </c>
      <c r="AE827" s="88">
        <f t="shared" si="187"/>
        <v>2.9761904761904764E-2</v>
      </c>
      <c r="AF827" s="102">
        <f t="shared" si="188"/>
        <v>0.95238095238095244</v>
      </c>
      <c r="AG827" s="88">
        <f t="shared" si="189"/>
        <v>0.95238095238095244</v>
      </c>
      <c r="AH827" s="88" t="e">
        <f t="shared" si="178"/>
        <v>#DIV/0!</v>
      </c>
      <c r="AI827" s="88">
        <f t="shared" si="179"/>
        <v>0.47619047619047622</v>
      </c>
      <c r="AJ827" s="94" t="s">
        <v>4454</v>
      </c>
      <c r="AK827" s="130" t="s">
        <v>4419</v>
      </c>
    </row>
    <row r="828" spans="1:37" s="57" customFormat="1" x14ac:dyDescent="0.2">
      <c r="A828" s="56" t="s">
        <v>1702</v>
      </c>
      <c r="B828" s="56" t="s">
        <v>1698</v>
      </c>
      <c r="C828" s="56"/>
      <c r="D828" s="56" t="s">
        <v>3365</v>
      </c>
      <c r="F828" s="56" t="s">
        <v>1704</v>
      </c>
      <c r="G828" s="56" t="s">
        <v>1703</v>
      </c>
      <c r="H828" s="56" t="s">
        <v>1701</v>
      </c>
      <c r="I828" s="57">
        <v>2</v>
      </c>
      <c r="J828" s="58" t="s">
        <v>4320</v>
      </c>
      <c r="K828" s="59" t="s">
        <v>4317</v>
      </c>
      <c r="L828" s="70">
        <v>2</v>
      </c>
      <c r="M828" s="57" t="s">
        <v>3500</v>
      </c>
      <c r="N828" s="83">
        <v>100</v>
      </c>
      <c r="O828" s="57">
        <v>10</v>
      </c>
      <c r="T828" s="70">
        <v>2</v>
      </c>
      <c r="U828" s="70">
        <v>15</v>
      </c>
      <c r="W828" s="56" t="s">
        <v>1704</v>
      </c>
      <c r="X828" s="71">
        <f t="shared" si="180"/>
        <v>50</v>
      </c>
      <c r="Y828" s="71" t="e">
        <f t="shared" si="181"/>
        <v>#DIV/0!</v>
      </c>
      <c r="Z828" s="88">
        <f t="shared" si="182"/>
        <v>100</v>
      </c>
      <c r="AA828" s="88" t="e">
        <f t="shared" si="183"/>
        <v>#DIV/0!</v>
      </c>
      <c r="AB828" s="90">
        <f t="shared" si="184"/>
        <v>0.10416666666666667</v>
      </c>
      <c r="AC828" s="31">
        <f t="shared" si="185"/>
        <v>960</v>
      </c>
      <c r="AD828" s="88">
        <f t="shared" si="186"/>
        <v>1.0416666666666668E-2</v>
      </c>
      <c r="AE828" s="88" t="e">
        <f t="shared" si="187"/>
        <v>#DIV/0!</v>
      </c>
      <c r="AF828" s="88">
        <f t="shared" si="188"/>
        <v>0.33333333333333337</v>
      </c>
      <c r="AG828" s="88" t="e">
        <f t="shared" si="189"/>
        <v>#DIV/0!</v>
      </c>
      <c r="AH828" s="141" t="e">
        <f t="shared" si="178"/>
        <v>#DIV/0!</v>
      </c>
      <c r="AI828" s="141" t="e">
        <f t="shared" si="179"/>
        <v>#DIV/0!</v>
      </c>
      <c r="AJ828" s="93" t="s">
        <v>4500</v>
      </c>
      <c r="AK828" s="130" t="s">
        <v>4508</v>
      </c>
    </row>
    <row r="829" spans="1:37" s="57" customFormat="1" ht="32" x14ac:dyDescent="0.2">
      <c r="A829" s="56" t="s">
        <v>1702</v>
      </c>
      <c r="B829" s="56" t="s">
        <v>1698</v>
      </c>
      <c r="C829" s="56"/>
      <c r="D829" s="56" t="s">
        <v>3366</v>
      </c>
      <c r="F829" s="56" t="s">
        <v>1704</v>
      </c>
      <c r="G829" s="56" t="s">
        <v>1703</v>
      </c>
      <c r="H829" s="56" t="s">
        <v>1701</v>
      </c>
      <c r="I829" s="57">
        <v>2</v>
      </c>
      <c r="J829" s="58" t="s">
        <v>4320</v>
      </c>
      <c r="K829" s="59" t="s">
        <v>4317</v>
      </c>
      <c r="L829" s="70">
        <v>2</v>
      </c>
      <c r="M829" s="57" t="s">
        <v>3500</v>
      </c>
      <c r="N829" s="83">
        <v>100</v>
      </c>
      <c r="Q829" s="57">
        <v>6</v>
      </c>
      <c r="S829" s="57" t="s">
        <v>2983</v>
      </c>
      <c r="T829" s="70">
        <v>2</v>
      </c>
      <c r="U829" s="70">
        <v>15</v>
      </c>
      <c r="W829" s="56" t="s">
        <v>1704</v>
      </c>
      <c r="X829" s="71" t="e">
        <f t="shared" si="180"/>
        <v>#DIV/0!</v>
      </c>
      <c r="Y829" s="71">
        <f t="shared" si="181"/>
        <v>83.333333333333314</v>
      </c>
      <c r="Z829" s="88" t="e">
        <f t="shared" si="182"/>
        <v>#DIV/0!</v>
      </c>
      <c r="AA829" s="88">
        <f t="shared" si="183"/>
        <v>166.66666666666663</v>
      </c>
      <c r="AB829" s="90">
        <f t="shared" si="184"/>
        <v>0.10416666666666667</v>
      </c>
      <c r="AC829" s="31">
        <f t="shared" si="185"/>
        <v>960</v>
      </c>
      <c r="AD829" s="88" t="e">
        <f t="shared" si="186"/>
        <v>#DIV/0!</v>
      </c>
      <c r="AE829" s="88">
        <f t="shared" si="187"/>
        <v>1.7361111111111112E-2</v>
      </c>
      <c r="AF829" s="88" t="e">
        <f t="shared" si="188"/>
        <v>#DIV/0!</v>
      </c>
      <c r="AG829" s="88">
        <f t="shared" si="189"/>
        <v>0.55555555555555558</v>
      </c>
      <c r="AH829" s="141" t="e">
        <f t="shared" si="178"/>
        <v>#DIV/0!</v>
      </c>
      <c r="AI829" s="141" t="e">
        <f t="shared" si="179"/>
        <v>#DIV/0!</v>
      </c>
      <c r="AJ829" s="93" t="s">
        <v>4500</v>
      </c>
      <c r="AK829" s="129" t="s">
        <v>4509</v>
      </c>
    </row>
    <row r="830" spans="1:37" s="54" customFormat="1" x14ac:dyDescent="0.2">
      <c r="L830" s="69"/>
      <c r="N830" s="69"/>
      <c r="T830" s="69"/>
      <c r="U830" s="69"/>
      <c r="X830" s="74"/>
      <c r="Y830" s="74"/>
      <c r="Z830" s="89"/>
      <c r="AA830" s="89"/>
      <c r="AB830" s="91"/>
      <c r="AC830" s="69"/>
      <c r="AD830" s="89"/>
      <c r="AE830" s="89"/>
      <c r="AF830" s="89"/>
      <c r="AG830" s="89"/>
      <c r="AH830" s="89"/>
      <c r="AI830" s="89"/>
      <c r="AJ830" s="95"/>
      <c r="AK830" s="128"/>
    </row>
    <row r="831" spans="1:37" s="57" customFormat="1" ht="32" x14ac:dyDescent="0.2">
      <c r="A831" s="60" t="s">
        <v>1805</v>
      </c>
      <c r="B831" s="60" t="s">
        <v>1698</v>
      </c>
      <c r="C831" s="60"/>
      <c r="D831" s="60" t="s">
        <v>3367</v>
      </c>
      <c r="F831" s="60" t="s">
        <v>1800</v>
      </c>
      <c r="G831" s="60" t="s">
        <v>1799</v>
      </c>
      <c r="H831" s="60" t="s">
        <v>1804</v>
      </c>
      <c r="I831" s="57">
        <v>4.2</v>
      </c>
      <c r="J831" s="61" t="s">
        <v>4363</v>
      </c>
      <c r="K831" s="62" t="s">
        <v>4317</v>
      </c>
      <c r="L831" s="70">
        <v>4.2</v>
      </c>
      <c r="M831" s="57" t="s">
        <v>4365</v>
      </c>
      <c r="N831" s="84">
        <v>100</v>
      </c>
      <c r="O831" s="57">
        <v>2</v>
      </c>
      <c r="Q831" s="57">
        <v>2</v>
      </c>
      <c r="R831" s="57">
        <v>4</v>
      </c>
      <c r="S831" s="57" t="s">
        <v>3017</v>
      </c>
      <c r="T831" s="70">
        <v>4.2</v>
      </c>
      <c r="U831" s="70">
        <v>15</v>
      </c>
      <c r="W831" s="60" t="s">
        <v>1800</v>
      </c>
      <c r="X831" s="71">
        <f t="shared" ref="X831:X841" si="190">N831/((0.1*O831)*T831)</f>
        <v>119.04761904761904</v>
      </c>
      <c r="Y831" s="71">
        <f t="shared" ref="Y831:Y841" si="191">N831/(0.1*Q831*T831)</f>
        <v>119.04761904761904</v>
      </c>
      <c r="Z831" s="88">
        <f t="shared" ref="Z831:Z841" si="192">N831/(0.1*O831)</f>
        <v>500</v>
      </c>
      <c r="AA831" s="88">
        <f t="shared" ref="AA831:AA841" si="193">N831/(0.1*Q831)</f>
        <v>500</v>
      </c>
      <c r="AB831" s="90">
        <f t="shared" ref="AB831:AB841" si="194">N831/AC831</f>
        <v>4.96031746031746E-2</v>
      </c>
      <c r="AC831" s="31">
        <f t="shared" ref="AC831:AC841" si="195">T831*480</f>
        <v>2016</v>
      </c>
      <c r="AD831" s="88">
        <f t="shared" ref="AD831:AD841" si="196">AB831/O831</f>
        <v>2.48015873015873E-2</v>
      </c>
      <c r="AE831" s="88">
        <f t="shared" ref="AE831:AE841" si="197">AB831/Q831</f>
        <v>2.48015873015873E-2</v>
      </c>
      <c r="AF831" s="102">
        <f t="shared" ref="AF831:AF841" si="198">((N831/(T831*U831))/O831)</f>
        <v>0.79365079365079361</v>
      </c>
      <c r="AG831" s="88">
        <f t="shared" ref="AG831:AG841" si="199">((N831/(T831*U831))/Q831)</f>
        <v>0.79365079365079361</v>
      </c>
      <c r="AH831" s="88" t="e">
        <f t="shared" si="178"/>
        <v>#DIV/0!</v>
      </c>
      <c r="AI831" s="138">
        <f t="shared" si="179"/>
        <v>0.3968253968253968</v>
      </c>
      <c r="AJ831" s="94" t="s">
        <v>4510</v>
      </c>
      <c r="AK831" s="130" t="s">
        <v>4424</v>
      </c>
    </row>
    <row r="832" spans="1:37" s="57" customFormat="1" x14ac:dyDescent="0.2">
      <c r="A832" s="60" t="s">
        <v>1805</v>
      </c>
      <c r="B832" s="60" t="s">
        <v>1698</v>
      </c>
      <c r="C832" s="60"/>
      <c r="D832" s="60" t="s">
        <v>3369</v>
      </c>
      <c r="F832" s="60" t="s">
        <v>1800</v>
      </c>
      <c r="G832" s="60" t="s">
        <v>1799</v>
      </c>
      <c r="H832" s="60" t="s">
        <v>1804</v>
      </c>
      <c r="I832" s="57">
        <v>4.2</v>
      </c>
      <c r="J832" s="61" t="s">
        <v>4363</v>
      </c>
      <c r="K832" s="62" t="s">
        <v>4317</v>
      </c>
      <c r="L832" s="70">
        <v>4.2</v>
      </c>
      <c r="M832" s="57" t="s">
        <v>4365</v>
      </c>
      <c r="N832" s="84">
        <v>100</v>
      </c>
      <c r="O832" s="57">
        <v>0.4</v>
      </c>
      <c r="T832" s="70">
        <v>4.2</v>
      </c>
      <c r="U832" s="70">
        <v>15</v>
      </c>
      <c r="W832" s="60" t="s">
        <v>1800</v>
      </c>
      <c r="X832" s="73">
        <f t="shared" si="190"/>
        <v>595.23809523809507</v>
      </c>
      <c r="Y832" s="71" t="e">
        <f t="shared" si="191"/>
        <v>#DIV/0!</v>
      </c>
      <c r="Z832" s="88">
        <f t="shared" si="192"/>
        <v>2499.9999999999995</v>
      </c>
      <c r="AA832" s="88" t="e">
        <f t="shared" si="193"/>
        <v>#DIV/0!</v>
      </c>
      <c r="AB832" s="90">
        <f t="shared" si="194"/>
        <v>4.96031746031746E-2</v>
      </c>
      <c r="AC832" s="31">
        <f t="shared" si="195"/>
        <v>2016</v>
      </c>
      <c r="AD832" s="88">
        <f t="shared" si="196"/>
        <v>0.1240079365079365</v>
      </c>
      <c r="AE832" s="88" t="e">
        <f t="shared" si="197"/>
        <v>#DIV/0!</v>
      </c>
      <c r="AF832" s="102">
        <f t="shared" si="198"/>
        <v>3.9682539682539679</v>
      </c>
      <c r="AG832" s="88" t="e">
        <f t="shared" si="199"/>
        <v>#DIV/0!</v>
      </c>
      <c r="AH832" s="141" t="e">
        <f t="shared" si="178"/>
        <v>#DIV/0!</v>
      </c>
      <c r="AI832" s="141" t="e">
        <f t="shared" si="179"/>
        <v>#DIV/0!</v>
      </c>
      <c r="AJ832" s="93" t="s">
        <v>4500</v>
      </c>
      <c r="AK832" s="130" t="s">
        <v>4511</v>
      </c>
    </row>
    <row r="833" spans="1:37" s="57" customFormat="1" x14ac:dyDescent="0.2">
      <c r="A833" s="60" t="s">
        <v>1805</v>
      </c>
      <c r="B833" s="60" t="s">
        <v>1698</v>
      </c>
      <c r="C833" s="60"/>
      <c r="D833" s="60" t="s">
        <v>3371</v>
      </c>
      <c r="F833" s="60" t="s">
        <v>1800</v>
      </c>
      <c r="G833" s="60" t="s">
        <v>1799</v>
      </c>
      <c r="H833" s="60" t="s">
        <v>1804</v>
      </c>
      <c r="I833" s="57">
        <v>4.2</v>
      </c>
      <c r="J833" s="61" t="s">
        <v>4363</v>
      </c>
      <c r="K833" s="62" t="s">
        <v>4317</v>
      </c>
      <c r="L833" s="70">
        <v>4.2</v>
      </c>
      <c r="M833" s="57" t="s">
        <v>4365</v>
      </c>
      <c r="N833" s="84">
        <v>100</v>
      </c>
      <c r="O833" s="57">
        <v>0.9</v>
      </c>
      <c r="T833" s="70">
        <v>4.2</v>
      </c>
      <c r="U833" s="70">
        <v>15</v>
      </c>
      <c r="W833" s="60" t="s">
        <v>1800</v>
      </c>
      <c r="X833" s="72">
        <f t="shared" si="190"/>
        <v>264.5502645502645</v>
      </c>
      <c r="Y833" s="71" t="e">
        <f t="shared" si="191"/>
        <v>#DIV/0!</v>
      </c>
      <c r="Z833" s="88">
        <f t="shared" si="192"/>
        <v>1111.1111111111111</v>
      </c>
      <c r="AA833" s="88" t="e">
        <f t="shared" si="193"/>
        <v>#DIV/0!</v>
      </c>
      <c r="AB833" s="90">
        <f t="shared" si="194"/>
        <v>4.96031746031746E-2</v>
      </c>
      <c r="AC833" s="31">
        <f t="shared" si="195"/>
        <v>2016</v>
      </c>
      <c r="AD833" s="88">
        <f t="shared" si="196"/>
        <v>5.5114638447971778E-2</v>
      </c>
      <c r="AE833" s="88" t="e">
        <f t="shared" si="197"/>
        <v>#DIV/0!</v>
      </c>
      <c r="AF833" s="102">
        <f t="shared" si="198"/>
        <v>1.7636684303350969</v>
      </c>
      <c r="AG833" s="88" t="e">
        <f t="shared" si="199"/>
        <v>#DIV/0!</v>
      </c>
      <c r="AH833" s="141" t="e">
        <f t="shared" si="178"/>
        <v>#DIV/0!</v>
      </c>
      <c r="AI833" s="141" t="e">
        <f t="shared" si="179"/>
        <v>#DIV/0!</v>
      </c>
      <c r="AJ833" s="93" t="s">
        <v>4500</v>
      </c>
      <c r="AK833" s="130" t="s">
        <v>4512</v>
      </c>
    </row>
    <row r="834" spans="1:37" s="57" customFormat="1" ht="32" x14ac:dyDescent="0.2">
      <c r="A834" s="60" t="s">
        <v>1805</v>
      </c>
      <c r="B834" s="60" t="s">
        <v>1698</v>
      </c>
      <c r="C834" s="60"/>
      <c r="D834" s="60" t="s">
        <v>3372</v>
      </c>
      <c r="F834" s="60" t="s">
        <v>1800</v>
      </c>
      <c r="G834" s="60" t="s">
        <v>1799</v>
      </c>
      <c r="H834" s="60" t="s">
        <v>1804</v>
      </c>
      <c r="I834" s="57">
        <v>4.2</v>
      </c>
      <c r="J834" s="61" t="s">
        <v>4363</v>
      </c>
      <c r="K834" s="62" t="s">
        <v>4317</v>
      </c>
      <c r="L834" s="70">
        <v>4.2</v>
      </c>
      <c r="M834" s="57" t="s">
        <v>4365</v>
      </c>
      <c r="N834" s="84">
        <v>100</v>
      </c>
      <c r="O834" s="57">
        <v>3</v>
      </c>
      <c r="Q834" s="57">
        <v>5</v>
      </c>
      <c r="R834" s="57">
        <v>10</v>
      </c>
      <c r="S834" s="57" t="s">
        <v>3089</v>
      </c>
      <c r="T834" s="70">
        <v>4.2</v>
      </c>
      <c r="U834" s="70">
        <v>15</v>
      </c>
      <c r="W834" s="60" t="s">
        <v>1800</v>
      </c>
      <c r="X834" s="71">
        <f t="shared" si="190"/>
        <v>79.365079365079353</v>
      </c>
      <c r="Y834" s="71">
        <f t="shared" si="191"/>
        <v>47.61904761904762</v>
      </c>
      <c r="Z834" s="88">
        <f t="shared" si="192"/>
        <v>333.33333333333326</v>
      </c>
      <c r="AA834" s="88">
        <f t="shared" si="193"/>
        <v>200</v>
      </c>
      <c r="AB834" s="90">
        <f t="shared" si="194"/>
        <v>4.96031746031746E-2</v>
      </c>
      <c r="AC834" s="31">
        <f t="shared" si="195"/>
        <v>2016</v>
      </c>
      <c r="AD834" s="88">
        <f t="shared" si="196"/>
        <v>1.6534391534391533E-2</v>
      </c>
      <c r="AE834" s="88">
        <f t="shared" si="197"/>
        <v>9.9206349206349201E-3</v>
      </c>
      <c r="AF834" s="88">
        <f t="shared" si="198"/>
        <v>0.52910052910052907</v>
      </c>
      <c r="AG834" s="88">
        <f t="shared" si="199"/>
        <v>0.31746031746031744</v>
      </c>
      <c r="AH834" s="88" t="e">
        <f t="shared" si="178"/>
        <v>#DIV/0!</v>
      </c>
      <c r="AI834" s="88">
        <f t="shared" si="179"/>
        <v>0.15873015873015872</v>
      </c>
      <c r="AJ834" s="94" t="s">
        <v>4513</v>
      </c>
      <c r="AK834" s="130" t="s">
        <v>4430</v>
      </c>
    </row>
    <row r="835" spans="1:37" s="57" customFormat="1" x14ac:dyDescent="0.2">
      <c r="A835" s="60" t="s">
        <v>1805</v>
      </c>
      <c r="B835" s="60" t="s">
        <v>1698</v>
      </c>
      <c r="C835" s="60"/>
      <c r="D835" s="60" t="s">
        <v>3373</v>
      </c>
      <c r="F835" s="60" t="s">
        <v>1800</v>
      </c>
      <c r="G835" s="60" t="s">
        <v>1799</v>
      </c>
      <c r="H835" s="60" t="s">
        <v>1804</v>
      </c>
      <c r="I835" s="57">
        <v>4.2</v>
      </c>
      <c r="J835" s="61" t="s">
        <v>4363</v>
      </c>
      <c r="K835" s="62" t="s">
        <v>4317</v>
      </c>
      <c r="L835" s="70">
        <v>4.2</v>
      </c>
      <c r="M835" s="57" t="s">
        <v>4365</v>
      </c>
      <c r="N835" s="84">
        <v>100</v>
      </c>
      <c r="O835" s="57">
        <v>4</v>
      </c>
      <c r="T835" s="70">
        <v>4.2</v>
      </c>
      <c r="U835" s="70">
        <v>15</v>
      </c>
      <c r="W835" s="60" t="s">
        <v>1800</v>
      </c>
      <c r="X835" s="71">
        <f t="shared" si="190"/>
        <v>59.523809523809518</v>
      </c>
      <c r="Y835" s="71" t="e">
        <f t="shared" si="191"/>
        <v>#DIV/0!</v>
      </c>
      <c r="Z835" s="88">
        <f t="shared" si="192"/>
        <v>250</v>
      </c>
      <c r="AA835" s="88" t="e">
        <f t="shared" si="193"/>
        <v>#DIV/0!</v>
      </c>
      <c r="AB835" s="90">
        <f t="shared" si="194"/>
        <v>4.96031746031746E-2</v>
      </c>
      <c r="AC835" s="31">
        <f t="shared" si="195"/>
        <v>2016</v>
      </c>
      <c r="AD835" s="88">
        <f t="shared" si="196"/>
        <v>1.240079365079365E-2</v>
      </c>
      <c r="AE835" s="88" t="e">
        <f t="shared" si="197"/>
        <v>#DIV/0!</v>
      </c>
      <c r="AF835" s="88">
        <f t="shared" si="198"/>
        <v>0.3968253968253968</v>
      </c>
      <c r="AG835" s="88" t="e">
        <f t="shared" si="199"/>
        <v>#DIV/0!</v>
      </c>
      <c r="AH835" s="141" t="e">
        <f t="shared" si="178"/>
        <v>#DIV/0!</v>
      </c>
      <c r="AI835" s="141" t="e">
        <f t="shared" si="179"/>
        <v>#DIV/0!</v>
      </c>
      <c r="AJ835" s="93" t="s">
        <v>4500</v>
      </c>
      <c r="AK835" s="130" t="s">
        <v>4514</v>
      </c>
    </row>
    <row r="836" spans="1:37" s="57" customFormat="1" ht="32" x14ac:dyDescent="0.2">
      <c r="A836" s="60" t="s">
        <v>1805</v>
      </c>
      <c r="B836" s="60" t="s">
        <v>1698</v>
      </c>
      <c r="C836" s="60"/>
      <c r="D836" s="60" t="s">
        <v>3374</v>
      </c>
      <c r="F836" s="60" t="s">
        <v>1800</v>
      </c>
      <c r="G836" s="60" t="s">
        <v>1799</v>
      </c>
      <c r="H836" s="60" t="s">
        <v>1804</v>
      </c>
      <c r="I836" s="57">
        <v>4.2</v>
      </c>
      <c r="J836" s="61" t="s">
        <v>4363</v>
      </c>
      <c r="K836" s="62" t="s">
        <v>4317</v>
      </c>
      <c r="L836" s="70">
        <v>4.2</v>
      </c>
      <c r="M836" s="57" t="s">
        <v>4365</v>
      </c>
      <c r="N836" s="84">
        <v>100</v>
      </c>
      <c r="O836" s="57">
        <v>1.5</v>
      </c>
      <c r="Q836" s="57">
        <v>0.3</v>
      </c>
      <c r="R836" s="57">
        <v>2.4</v>
      </c>
      <c r="S836" s="57" t="s">
        <v>2995</v>
      </c>
      <c r="T836" s="70">
        <v>4.2</v>
      </c>
      <c r="U836" s="70">
        <v>15</v>
      </c>
      <c r="W836" s="60" t="s">
        <v>1800</v>
      </c>
      <c r="X836" s="71">
        <f t="shared" si="190"/>
        <v>158.73015873015871</v>
      </c>
      <c r="Y836" s="71">
        <f t="shared" si="191"/>
        <v>793.65079365079362</v>
      </c>
      <c r="Z836" s="88">
        <f t="shared" si="192"/>
        <v>666.66666666666652</v>
      </c>
      <c r="AA836" s="88">
        <f t="shared" si="193"/>
        <v>3333.3333333333335</v>
      </c>
      <c r="AB836" s="90">
        <f t="shared" si="194"/>
        <v>4.96031746031746E-2</v>
      </c>
      <c r="AC836" s="31">
        <f t="shared" si="195"/>
        <v>2016</v>
      </c>
      <c r="AD836" s="88">
        <f t="shared" si="196"/>
        <v>3.3068783068783067E-2</v>
      </c>
      <c r="AE836" s="88">
        <f t="shared" si="197"/>
        <v>0.16534391534391535</v>
      </c>
      <c r="AF836" s="102">
        <f t="shared" si="198"/>
        <v>1.0582010582010581</v>
      </c>
      <c r="AG836" s="88">
        <f t="shared" si="199"/>
        <v>5.2910052910052912</v>
      </c>
      <c r="AH836" s="88" t="e">
        <f t="shared" si="178"/>
        <v>#DIV/0!</v>
      </c>
      <c r="AI836" s="138">
        <f t="shared" si="179"/>
        <v>0.66137566137566139</v>
      </c>
      <c r="AJ836" s="94" t="s">
        <v>4510</v>
      </c>
      <c r="AK836" s="130" t="s">
        <v>4434</v>
      </c>
    </row>
    <row r="837" spans="1:37" s="57" customFormat="1" ht="32" x14ac:dyDescent="0.2">
      <c r="A837" s="60" t="s">
        <v>1805</v>
      </c>
      <c r="B837" s="60" t="s">
        <v>1698</v>
      </c>
      <c r="C837" s="60"/>
      <c r="D837" s="60" t="s">
        <v>3375</v>
      </c>
      <c r="F837" s="60" t="s">
        <v>1800</v>
      </c>
      <c r="G837" s="60" t="s">
        <v>1799</v>
      </c>
      <c r="H837" s="60" t="s">
        <v>1804</v>
      </c>
      <c r="I837" s="57">
        <v>4.2</v>
      </c>
      <c r="J837" s="61" t="s">
        <v>4363</v>
      </c>
      <c r="K837" s="62" t="s">
        <v>4317</v>
      </c>
      <c r="L837" s="70">
        <v>4.2</v>
      </c>
      <c r="M837" s="57" t="s">
        <v>4365</v>
      </c>
      <c r="N837" s="84">
        <v>100</v>
      </c>
      <c r="O837" s="57">
        <v>2</v>
      </c>
      <c r="Q837" s="57">
        <v>0.3</v>
      </c>
      <c r="R837" s="57">
        <v>2.4</v>
      </c>
      <c r="S837" s="57" t="s">
        <v>2995</v>
      </c>
      <c r="T837" s="70">
        <v>4.2</v>
      </c>
      <c r="U837" s="70">
        <v>15</v>
      </c>
      <c r="W837" s="60" t="s">
        <v>1800</v>
      </c>
      <c r="X837" s="71">
        <f t="shared" si="190"/>
        <v>119.04761904761904</v>
      </c>
      <c r="Y837" s="71">
        <f t="shared" si="191"/>
        <v>793.65079365079362</v>
      </c>
      <c r="Z837" s="88">
        <f t="shared" si="192"/>
        <v>500</v>
      </c>
      <c r="AA837" s="88">
        <f t="shared" si="193"/>
        <v>3333.3333333333335</v>
      </c>
      <c r="AB837" s="90">
        <f t="shared" si="194"/>
        <v>4.96031746031746E-2</v>
      </c>
      <c r="AC837" s="31">
        <f t="shared" si="195"/>
        <v>2016</v>
      </c>
      <c r="AD837" s="88">
        <f t="shared" si="196"/>
        <v>2.48015873015873E-2</v>
      </c>
      <c r="AE837" s="88">
        <f t="shared" si="197"/>
        <v>0.16534391534391535</v>
      </c>
      <c r="AF837" s="102">
        <f t="shared" si="198"/>
        <v>0.79365079365079361</v>
      </c>
      <c r="AG837" s="88">
        <f t="shared" si="199"/>
        <v>5.2910052910052912</v>
      </c>
      <c r="AH837" s="88" t="e">
        <f t="shared" ref="AH837:AH841" si="200">((N837/(T837*U837))/P837)</f>
        <v>#DIV/0!</v>
      </c>
      <c r="AI837" s="138">
        <f t="shared" ref="AI837:AI841" si="201">((N837/(T837*U837))/R837)</f>
        <v>0.66137566137566139</v>
      </c>
      <c r="AJ837" s="94" t="s">
        <v>4510</v>
      </c>
      <c r="AK837" s="130" t="s">
        <v>4436</v>
      </c>
    </row>
    <row r="838" spans="1:37" s="57" customFormat="1" x14ac:dyDescent="0.2">
      <c r="A838" s="60" t="s">
        <v>1805</v>
      </c>
      <c r="B838" s="60" t="s">
        <v>1698</v>
      </c>
      <c r="C838" s="60"/>
      <c r="D838" s="60" t="s">
        <v>3376</v>
      </c>
      <c r="F838" s="60" t="s">
        <v>1800</v>
      </c>
      <c r="G838" s="60" t="s">
        <v>1799</v>
      </c>
      <c r="H838" s="60" t="s">
        <v>1804</v>
      </c>
      <c r="I838" s="57">
        <v>4.2</v>
      </c>
      <c r="J838" s="61" t="s">
        <v>4363</v>
      </c>
      <c r="K838" s="62" t="s">
        <v>4317</v>
      </c>
      <c r="L838" s="70">
        <v>4.2</v>
      </c>
      <c r="M838" s="57" t="s">
        <v>4365</v>
      </c>
      <c r="N838" s="84">
        <v>100</v>
      </c>
      <c r="O838" s="57">
        <v>3</v>
      </c>
      <c r="T838" s="70">
        <v>4.2</v>
      </c>
      <c r="U838" s="70">
        <v>15</v>
      </c>
      <c r="W838" s="60" t="s">
        <v>1800</v>
      </c>
      <c r="X838" s="71">
        <f t="shared" si="190"/>
        <v>79.365079365079353</v>
      </c>
      <c r="Y838" s="71" t="e">
        <f t="shared" si="191"/>
        <v>#DIV/0!</v>
      </c>
      <c r="Z838" s="88">
        <f t="shared" si="192"/>
        <v>333.33333333333326</v>
      </c>
      <c r="AA838" s="88" t="e">
        <f t="shared" si="193"/>
        <v>#DIV/0!</v>
      </c>
      <c r="AB838" s="90">
        <f t="shared" si="194"/>
        <v>4.96031746031746E-2</v>
      </c>
      <c r="AC838" s="31">
        <f t="shared" si="195"/>
        <v>2016</v>
      </c>
      <c r="AD838" s="88">
        <f t="shared" si="196"/>
        <v>1.6534391534391533E-2</v>
      </c>
      <c r="AE838" s="88" t="e">
        <f t="shared" si="197"/>
        <v>#DIV/0!</v>
      </c>
      <c r="AF838" s="88">
        <f t="shared" si="198"/>
        <v>0.52910052910052907</v>
      </c>
      <c r="AG838" s="88" t="e">
        <f t="shared" si="199"/>
        <v>#DIV/0!</v>
      </c>
      <c r="AH838" s="141" t="e">
        <f t="shared" si="200"/>
        <v>#DIV/0!</v>
      </c>
      <c r="AI838" s="141" t="e">
        <f t="shared" si="201"/>
        <v>#DIV/0!</v>
      </c>
      <c r="AJ838" s="93" t="s">
        <v>4500</v>
      </c>
      <c r="AK838" s="130" t="s">
        <v>4515</v>
      </c>
    </row>
    <row r="839" spans="1:37" s="57" customFormat="1" ht="32" x14ac:dyDescent="0.2">
      <c r="A839" s="60" t="s">
        <v>1805</v>
      </c>
      <c r="B839" s="60" t="s">
        <v>1698</v>
      </c>
      <c r="C839" s="60"/>
      <c r="D839" s="60" t="s">
        <v>3377</v>
      </c>
      <c r="F839" s="60" t="s">
        <v>1800</v>
      </c>
      <c r="G839" s="60" t="s">
        <v>1799</v>
      </c>
      <c r="H839" s="60" t="s">
        <v>1804</v>
      </c>
      <c r="I839" s="57">
        <v>4.2</v>
      </c>
      <c r="J839" s="61" t="s">
        <v>4363</v>
      </c>
      <c r="K839" s="62" t="s">
        <v>4317</v>
      </c>
      <c r="L839" s="70">
        <v>4.2</v>
      </c>
      <c r="M839" s="57" t="s">
        <v>4365</v>
      </c>
      <c r="N839" s="84">
        <v>100</v>
      </c>
      <c r="O839" s="57">
        <v>3</v>
      </c>
      <c r="Q839" s="57">
        <v>0.3</v>
      </c>
      <c r="R839" s="57">
        <v>2.4</v>
      </c>
      <c r="S839" s="57" t="s">
        <v>2995</v>
      </c>
      <c r="T839" s="70">
        <v>4.2</v>
      </c>
      <c r="U839" s="70">
        <v>15</v>
      </c>
      <c r="W839" s="60" t="s">
        <v>1800</v>
      </c>
      <c r="X839" s="71">
        <f t="shared" si="190"/>
        <v>79.365079365079353</v>
      </c>
      <c r="Y839" s="71">
        <f t="shared" si="191"/>
        <v>793.65079365079362</v>
      </c>
      <c r="Z839" s="88">
        <f t="shared" si="192"/>
        <v>333.33333333333326</v>
      </c>
      <c r="AA839" s="88">
        <f t="shared" si="193"/>
        <v>3333.3333333333335</v>
      </c>
      <c r="AB839" s="90">
        <f t="shared" si="194"/>
        <v>4.96031746031746E-2</v>
      </c>
      <c r="AC839" s="31">
        <f t="shared" si="195"/>
        <v>2016</v>
      </c>
      <c r="AD839" s="88">
        <f t="shared" si="196"/>
        <v>1.6534391534391533E-2</v>
      </c>
      <c r="AE839" s="88">
        <f t="shared" si="197"/>
        <v>0.16534391534391535</v>
      </c>
      <c r="AF839" s="88">
        <f t="shared" si="198"/>
        <v>0.52910052910052907</v>
      </c>
      <c r="AG839" s="88">
        <f t="shared" si="199"/>
        <v>5.2910052910052912</v>
      </c>
      <c r="AH839" s="88" t="e">
        <f t="shared" si="200"/>
        <v>#DIV/0!</v>
      </c>
      <c r="AI839" s="138">
        <f t="shared" si="201"/>
        <v>0.66137566137566139</v>
      </c>
      <c r="AJ839" s="94" t="s">
        <v>4510</v>
      </c>
      <c r="AK839" s="130" t="s">
        <v>4440</v>
      </c>
    </row>
    <row r="840" spans="1:37" s="57" customFormat="1" x14ac:dyDescent="0.2">
      <c r="A840" s="60" t="s">
        <v>1805</v>
      </c>
      <c r="B840" s="60" t="s">
        <v>1698</v>
      </c>
      <c r="C840" s="60"/>
      <c r="D840" s="60" t="s">
        <v>3378</v>
      </c>
      <c r="F840" s="60" t="s">
        <v>1800</v>
      </c>
      <c r="G840" s="60" t="s">
        <v>1799</v>
      </c>
      <c r="H840" s="60" t="s">
        <v>1804</v>
      </c>
      <c r="I840" s="57">
        <v>4.2</v>
      </c>
      <c r="J840" s="61" t="s">
        <v>4363</v>
      </c>
      <c r="K840" s="62" t="s">
        <v>4317</v>
      </c>
      <c r="L840" s="70">
        <v>4.2</v>
      </c>
      <c r="M840" s="57" t="s">
        <v>4365</v>
      </c>
      <c r="N840" s="84">
        <v>100</v>
      </c>
      <c r="O840" s="57">
        <v>4</v>
      </c>
      <c r="T840" s="70">
        <v>2.2000000000000002</v>
      </c>
      <c r="U840" s="70">
        <v>15</v>
      </c>
      <c r="W840" s="60" t="s">
        <v>1800</v>
      </c>
      <c r="X840" s="71">
        <f t="shared" si="190"/>
        <v>113.63636363636363</v>
      </c>
      <c r="Y840" s="71" t="e">
        <f t="shared" si="191"/>
        <v>#DIV/0!</v>
      </c>
      <c r="Z840" s="88">
        <f t="shared" si="192"/>
        <v>250</v>
      </c>
      <c r="AA840" s="88" t="e">
        <f t="shared" si="193"/>
        <v>#DIV/0!</v>
      </c>
      <c r="AB840" s="90">
        <f t="shared" si="194"/>
        <v>9.4696969696969696E-2</v>
      </c>
      <c r="AC840" s="31">
        <f t="shared" si="195"/>
        <v>1056</v>
      </c>
      <c r="AD840" s="88">
        <f t="shared" si="196"/>
        <v>2.3674242424242424E-2</v>
      </c>
      <c r="AE840" s="88" t="e">
        <f t="shared" si="197"/>
        <v>#DIV/0!</v>
      </c>
      <c r="AF840" s="88">
        <f t="shared" si="198"/>
        <v>0.75757575757575757</v>
      </c>
      <c r="AG840" s="88" t="e">
        <f t="shared" si="199"/>
        <v>#DIV/0!</v>
      </c>
      <c r="AH840" s="141" t="e">
        <f t="shared" si="200"/>
        <v>#DIV/0!</v>
      </c>
      <c r="AI840" s="141" t="e">
        <f t="shared" si="201"/>
        <v>#DIV/0!</v>
      </c>
      <c r="AJ840" s="93" t="s">
        <v>4500</v>
      </c>
      <c r="AK840" s="130" t="s">
        <v>4516</v>
      </c>
    </row>
    <row r="841" spans="1:37" s="57" customFormat="1" ht="32" x14ac:dyDescent="0.2">
      <c r="A841" s="60" t="s">
        <v>1805</v>
      </c>
      <c r="B841" s="60" t="s">
        <v>1698</v>
      </c>
      <c r="C841" s="60"/>
      <c r="D841" s="60" t="s">
        <v>3379</v>
      </c>
      <c r="F841" s="60" t="s">
        <v>1800</v>
      </c>
      <c r="G841" s="60" t="s">
        <v>1799</v>
      </c>
      <c r="H841" s="60" t="s">
        <v>1804</v>
      </c>
      <c r="I841" s="57">
        <v>4.2</v>
      </c>
      <c r="J841" s="61" t="s">
        <v>4363</v>
      </c>
      <c r="K841" s="62" t="s">
        <v>4317</v>
      </c>
      <c r="L841" s="70">
        <v>4.2</v>
      </c>
      <c r="M841" s="57" t="s">
        <v>4365</v>
      </c>
      <c r="N841" s="84">
        <v>100</v>
      </c>
      <c r="O841" s="57">
        <v>2</v>
      </c>
      <c r="Q841" s="57">
        <v>0.3</v>
      </c>
      <c r="R841" s="57">
        <v>0.6</v>
      </c>
      <c r="S841" s="57" t="s">
        <v>3017</v>
      </c>
      <c r="T841" s="70">
        <v>4.2</v>
      </c>
      <c r="U841" s="70">
        <v>15</v>
      </c>
      <c r="W841" s="60" t="s">
        <v>1800</v>
      </c>
      <c r="X841" s="71">
        <f t="shared" si="190"/>
        <v>119.04761904761904</v>
      </c>
      <c r="Y841" s="71">
        <f t="shared" si="191"/>
        <v>793.65079365079362</v>
      </c>
      <c r="Z841" s="88">
        <f t="shared" si="192"/>
        <v>500</v>
      </c>
      <c r="AA841" s="88">
        <f t="shared" si="193"/>
        <v>3333.3333333333335</v>
      </c>
      <c r="AB841" s="90">
        <f t="shared" si="194"/>
        <v>4.96031746031746E-2</v>
      </c>
      <c r="AC841" s="31">
        <f t="shared" si="195"/>
        <v>2016</v>
      </c>
      <c r="AD841" s="88">
        <f t="shared" si="196"/>
        <v>2.48015873015873E-2</v>
      </c>
      <c r="AE841" s="88">
        <f t="shared" si="197"/>
        <v>0.16534391534391535</v>
      </c>
      <c r="AF841" s="102">
        <f t="shared" si="198"/>
        <v>0.79365079365079361</v>
      </c>
      <c r="AG841" s="88">
        <f t="shared" si="199"/>
        <v>5.2910052910052912</v>
      </c>
      <c r="AH841" s="88" t="e">
        <f t="shared" si="200"/>
        <v>#DIV/0!</v>
      </c>
      <c r="AI841" s="103">
        <f t="shared" si="201"/>
        <v>2.6455026455026456</v>
      </c>
      <c r="AJ841" s="94" t="s">
        <v>4504</v>
      </c>
      <c r="AK841" s="130" t="s">
        <v>4444</v>
      </c>
    </row>
    <row r="842" spans="1:37" s="54" customFormat="1" x14ac:dyDescent="0.2">
      <c r="L842" s="69"/>
      <c r="N842" s="69"/>
      <c r="T842" s="69"/>
      <c r="U842" s="69"/>
      <c r="X842" s="74"/>
      <c r="Y842" s="69"/>
      <c r="Z842" s="69"/>
      <c r="AA842" s="69"/>
      <c r="AB842" s="69"/>
      <c r="AC842" s="69"/>
      <c r="AD842" s="69"/>
      <c r="AE842" s="69"/>
      <c r="AF842" s="69"/>
      <c r="AG842" s="69"/>
      <c r="AH842" s="69"/>
      <c r="AI842" s="69"/>
      <c r="AJ842" s="96"/>
      <c r="AK842" s="128"/>
    </row>
    <row r="843" spans="1:37" s="104" customFormat="1" x14ac:dyDescent="0.2">
      <c r="A843" s="104" t="s">
        <v>3380</v>
      </c>
      <c r="D843" s="104" t="s">
        <v>3380</v>
      </c>
      <c r="J843" s="104" t="s">
        <v>3380</v>
      </c>
      <c r="L843" s="105"/>
      <c r="M843" s="104" t="s">
        <v>3380</v>
      </c>
      <c r="N843" s="105"/>
      <c r="T843" s="105"/>
      <c r="U843" s="105"/>
      <c r="W843" s="106"/>
      <c r="X843" s="106"/>
      <c r="Y843" s="105"/>
      <c r="Z843" s="105"/>
      <c r="AA843" s="105"/>
      <c r="AB843" s="104" t="s">
        <v>3380</v>
      </c>
      <c r="AC843" s="105"/>
      <c r="AD843" s="105"/>
      <c r="AE843" s="105"/>
      <c r="AF843" s="105"/>
      <c r="AG843" s="104" t="s">
        <v>3380</v>
      </c>
      <c r="AJ843" s="106"/>
      <c r="AK843" s="131" t="s">
        <v>3380</v>
      </c>
    </row>
    <row r="844" spans="1:37" s="33" customFormat="1" x14ac:dyDescent="0.2">
      <c r="L844" s="136"/>
      <c r="N844" s="136"/>
      <c r="T844" s="136"/>
      <c r="U844" s="136"/>
      <c r="W844" s="33" t="s">
        <v>4445</v>
      </c>
      <c r="Y844" s="136"/>
      <c r="Z844" s="136"/>
      <c r="AA844" s="136"/>
      <c r="AC844" s="136"/>
      <c r="AD844" s="136"/>
      <c r="AE844" s="136"/>
      <c r="AF844" s="136"/>
      <c r="AJ844" s="33" t="s">
        <v>4445</v>
      </c>
      <c r="AK844" s="137"/>
    </row>
    <row r="845" spans="1:37" s="104" customFormat="1" x14ac:dyDescent="0.2">
      <c r="A845" s="104" t="s">
        <v>3380</v>
      </c>
      <c r="D845" s="104" t="s">
        <v>3380</v>
      </c>
      <c r="J845" s="104" t="s">
        <v>3380</v>
      </c>
      <c r="L845" s="105"/>
      <c r="M845" s="104" t="s">
        <v>3380</v>
      </c>
      <c r="N845" s="105"/>
      <c r="T845" s="105"/>
      <c r="U845" s="105"/>
      <c r="X845" s="105"/>
      <c r="Y845" s="105"/>
      <c r="Z845" s="105"/>
      <c r="AA845" s="105"/>
      <c r="AB845" s="104" t="s">
        <v>3380</v>
      </c>
      <c r="AC845" s="105"/>
      <c r="AD845" s="105"/>
      <c r="AE845" s="105"/>
      <c r="AF845" s="105"/>
      <c r="AG845" s="104" t="s">
        <v>3380</v>
      </c>
      <c r="AK845" s="131" t="s">
        <v>3380</v>
      </c>
    </row>
    <row r="846" spans="1:37" s="33" customFormat="1" x14ac:dyDescent="0.2">
      <c r="L846" s="136"/>
      <c r="N846" s="136"/>
      <c r="T846" s="136"/>
      <c r="U846" s="136"/>
      <c r="W846" s="33" t="s">
        <v>4446</v>
      </c>
      <c r="X846" s="136"/>
      <c r="Y846" s="136"/>
      <c r="Z846" s="136"/>
      <c r="AA846" s="136"/>
      <c r="AC846" s="136"/>
      <c r="AD846" s="136"/>
      <c r="AE846" s="136"/>
      <c r="AF846" s="136"/>
      <c r="AJ846" s="33" t="s">
        <v>4446</v>
      </c>
      <c r="AK846" s="137"/>
    </row>
    <row r="847" spans="1:37" s="104" customFormat="1" x14ac:dyDescent="0.2">
      <c r="A847" s="104" t="s">
        <v>3380</v>
      </c>
      <c r="D847" s="104" t="s">
        <v>3380</v>
      </c>
      <c r="J847" s="104" t="s">
        <v>3380</v>
      </c>
      <c r="L847" s="105"/>
      <c r="M847" s="104" t="s">
        <v>3380</v>
      </c>
      <c r="N847" s="105"/>
      <c r="T847" s="105"/>
      <c r="U847" s="105"/>
      <c r="X847" s="105"/>
      <c r="Y847" s="105"/>
      <c r="Z847" s="105"/>
      <c r="AA847" s="105"/>
      <c r="AB847" s="104" t="s">
        <v>3380</v>
      </c>
      <c r="AC847" s="105"/>
      <c r="AD847" s="105"/>
      <c r="AE847" s="105"/>
      <c r="AF847" s="105"/>
      <c r="AG847" s="104" t="s">
        <v>3380</v>
      </c>
      <c r="AK847" s="131" t="s">
        <v>3380</v>
      </c>
    </row>
    <row r="848" spans="1:37" s="33" customFormat="1" x14ac:dyDescent="0.2">
      <c r="L848" s="136"/>
      <c r="N848" s="136"/>
      <c r="T848" s="136"/>
      <c r="U848" s="136"/>
      <c r="W848" s="33" t="s">
        <v>4447</v>
      </c>
      <c r="X848" s="136"/>
      <c r="Y848" s="136"/>
      <c r="Z848" s="136"/>
      <c r="AA848" s="136"/>
      <c r="AC848" s="136"/>
      <c r="AD848" s="136"/>
      <c r="AE848" s="136"/>
      <c r="AF848" s="136"/>
      <c r="AJ848" s="33" t="s">
        <v>4447</v>
      </c>
      <c r="AK848" s="137"/>
    </row>
    <row r="849" spans="1:37" s="104" customFormat="1" x14ac:dyDescent="0.2">
      <c r="A849" s="104" t="s">
        <v>3380</v>
      </c>
      <c r="D849" s="104" t="s">
        <v>3380</v>
      </c>
      <c r="J849" s="104" t="s">
        <v>3380</v>
      </c>
      <c r="L849" s="105"/>
      <c r="M849" s="104" t="s">
        <v>3380</v>
      </c>
      <c r="N849" s="105"/>
      <c r="T849" s="105"/>
      <c r="U849" s="105"/>
      <c r="X849" s="105"/>
      <c r="Y849" s="105"/>
      <c r="Z849" s="105"/>
      <c r="AA849" s="105"/>
      <c r="AB849" s="104" t="s">
        <v>3380</v>
      </c>
      <c r="AC849" s="105"/>
      <c r="AD849" s="105"/>
      <c r="AE849" s="105"/>
      <c r="AF849" s="105"/>
      <c r="AG849" s="104" t="s">
        <v>3380</v>
      </c>
      <c r="AK849" s="131" t="s">
        <v>3380</v>
      </c>
    </row>
    <row r="850" spans="1:37" s="7" customFormat="1" x14ac:dyDescent="0.2">
      <c r="L850" s="67"/>
      <c r="N850" s="67"/>
      <c r="T850" s="67"/>
      <c r="U850" s="67"/>
      <c r="W850" s="7" t="s">
        <v>4448</v>
      </c>
      <c r="X850" s="67"/>
      <c r="Y850" s="67"/>
      <c r="Z850" s="67"/>
      <c r="AA850" s="67"/>
      <c r="AC850" s="67"/>
      <c r="AD850" s="67"/>
      <c r="AE850" s="67"/>
      <c r="AF850" s="67"/>
      <c r="AJ850" s="7" t="s">
        <v>4448</v>
      </c>
      <c r="AK850" s="122"/>
    </row>
    <row r="851" spans="1:37" s="104" customFormat="1" x14ac:dyDescent="0.2">
      <c r="A851" s="104" t="s">
        <v>3380</v>
      </c>
      <c r="D851" s="104" t="s">
        <v>3380</v>
      </c>
      <c r="J851" s="104" t="s">
        <v>3380</v>
      </c>
      <c r="L851" s="105"/>
      <c r="M851" s="104" t="s">
        <v>3380</v>
      </c>
      <c r="N851" s="105"/>
      <c r="T851" s="105"/>
      <c r="U851" s="105"/>
      <c r="X851" s="105"/>
      <c r="Y851" s="105"/>
      <c r="Z851" s="105"/>
      <c r="AA851" s="105"/>
      <c r="AB851" s="104" t="s">
        <v>3380</v>
      </c>
      <c r="AC851" s="105"/>
      <c r="AD851" s="105"/>
      <c r="AE851" s="105"/>
      <c r="AF851" s="105"/>
      <c r="AG851" s="104" t="s">
        <v>3380</v>
      </c>
      <c r="AK851" s="131" t="s">
        <v>3380</v>
      </c>
    </row>
    <row r="852" spans="1:37" s="7" customFormat="1" x14ac:dyDescent="0.2">
      <c r="L852" s="67"/>
      <c r="N852" s="67"/>
      <c r="T852" s="67"/>
      <c r="U852" s="67"/>
      <c r="W852" s="7" t="s">
        <v>4449</v>
      </c>
      <c r="X852" s="67"/>
      <c r="Y852" s="67"/>
      <c r="Z852" s="67"/>
      <c r="AA852" s="67"/>
      <c r="AC852" s="67"/>
      <c r="AD852" s="67"/>
      <c r="AE852" s="67"/>
      <c r="AF852" s="67"/>
      <c r="AJ852" s="7" t="s">
        <v>4449</v>
      </c>
      <c r="AK852" s="122"/>
    </row>
    <row r="853" spans="1:37" s="108" customFormat="1" x14ac:dyDescent="0.2">
      <c r="L853" s="109"/>
      <c r="N853" s="109"/>
      <c r="T853" s="109"/>
      <c r="U853" s="109"/>
      <c r="X853" s="109"/>
      <c r="Y853" s="109"/>
      <c r="Z853" s="109"/>
      <c r="AA853" s="109"/>
      <c r="AB853" s="109"/>
      <c r="AC853" s="109"/>
      <c r="AD853" s="109"/>
      <c r="AE853" s="109"/>
      <c r="AF853" s="109"/>
      <c r="AG853" s="109"/>
      <c r="AH853" s="109"/>
      <c r="AI853" s="109"/>
      <c r="AJ853" s="110"/>
      <c r="AK853" s="132"/>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EB90-2922-4649-8CE6-967B539D48F3}">
  <sheetPr>
    <tabColor rgb="FF92D050"/>
  </sheetPr>
  <dimension ref="A1:AR853"/>
  <sheetViews>
    <sheetView topLeftCell="AN1" workbookViewId="0">
      <pane ySplit="1" topLeftCell="A2" activePane="bottomLeft" state="frozen"/>
      <selection activeCell="J1" sqref="J1"/>
      <selection pane="bottomLeft" activeCell="AQ3" sqref="AQ3"/>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11.6640625" customWidth="1"/>
    <col min="6" max="6" width="59.5" bestFit="1" customWidth="1"/>
    <col min="7" max="7" width="9.33203125" customWidth="1"/>
    <col min="8" max="8" width="10.1640625" customWidth="1"/>
    <col min="9" max="9" width="16" style="97" customWidth="1"/>
    <col min="10" max="10" width="16" style="71" customWidth="1"/>
    <col min="11" max="11" width="16" style="165" customWidth="1"/>
    <col min="12" max="12" width="16" style="97" customWidth="1"/>
    <col min="13" max="13" width="14.5" bestFit="1" customWidth="1"/>
    <col min="14" max="14" width="46.5" bestFit="1" customWidth="1"/>
    <col min="15" max="15" width="35" bestFit="1" customWidth="1"/>
    <col min="16" max="16" width="17.33203125" style="31" hidden="1" customWidth="1"/>
    <col min="17" max="17" width="36.1640625" customWidth="1"/>
    <col min="18" max="18" width="15.6640625" style="31" customWidth="1"/>
    <col min="21" max="21" width="40.5" bestFit="1" customWidth="1"/>
    <col min="22" max="22" width="44.1640625" customWidth="1"/>
    <col min="23" max="23" width="32.1640625" customWidth="1"/>
    <col min="26" max="26" width="16.33203125" bestFit="1" customWidth="1"/>
    <col min="27" max="27" width="15.33203125" style="31" bestFit="1" customWidth="1"/>
    <col min="28" max="28" width="15.33203125" style="31" customWidth="1"/>
    <col min="29" max="29" width="36.1640625" style="31" bestFit="1" customWidth="1"/>
    <col min="30" max="30" width="36.1640625" style="31" customWidth="1"/>
    <col min="31" max="31" width="21.83203125" style="31" hidden="1" customWidth="1"/>
    <col min="32" max="32" width="23" style="31" hidden="1" customWidth="1"/>
    <col min="33" max="33" width="26.5" style="31" hidden="1" customWidth="1"/>
    <col min="34" max="34" width="23.33203125" style="31" hidden="1" customWidth="1"/>
    <col min="35" max="35" width="17.5" style="31" hidden="1" customWidth="1"/>
    <col min="36" max="36" width="17.83203125" style="31" hidden="1" customWidth="1"/>
    <col min="37" max="38" width="20.5" style="31" customWidth="1"/>
    <col min="39" max="39" width="123" style="97" customWidth="1"/>
    <col min="40" max="40" width="15.33203125" style="31" customWidth="1"/>
    <col min="41" max="41" width="19.6640625" style="88" customWidth="1"/>
    <col min="42" max="42" width="18.5" style="88" customWidth="1"/>
    <col min="43" max="43" width="93.5" style="97" customWidth="1"/>
    <col min="44" max="44" width="116.83203125" style="118" customWidth="1"/>
  </cols>
  <sheetData>
    <row r="1" spans="1:44" ht="64" x14ac:dyDescent="0.2">
      <c r="A1" s="1" t="s">
        <v>4</v>
      </c>
      <c r="B1" s="1" t="s">
        <v>10</v>
      </c>
      <c r="C1" s="1" t="s">
        <v>1995</v>
      </c>
      <c r="D1" s="1" t="s">
        <v>1996</v>
      </c>
      <c r="E1" s="3" t="s">
        <v>1994</v>
      </c>
      <c r="F1" s="1" t="s">
        <v>1</v>
      </c>
      <c r="G1" s="40" t="s">
        <v>3461</v>
      </c>
      <c r="H1" s="40" t="s">
        <v>3462</v>
      </c>
      <c r="I1" s="39" t="s">
        <v>4517</v>
      </c>
      <c r="J1" s="151" t="s">
        <v>4518</v>
      </c>
      <c r="K1" s="163" t="s">
        <v>4519</v>
      </c>
      <c r="L1" s="39" t="s">
        <v>4520</v>
      </c>
      <c r="M1" s="39" t="s">
        <v>3463</v>
      </c>
      <c r="N1" s="39" t="s">
        <v>3464</v>
      </c>
      <c r="O1" s="39" t="s">
        <v>3465</v>
      </c>
      <c r="P1" s="39" t="s">
        <v>3466</v>
      </c>
      <c r="Q1" s="39" t="s">
        <v>3467</v>
      </c>
      <c r="R1" s="40" t="s">
        <v>3468</v>
      </c>
      <c r="S1" s="39" t="s">
        <v>2973</v>
      </c>
      <c r="T1" s="39" t="s">
        <v>2974</v>
      </c>
      <c r="U1" s="39" t="s">
        <v>2975</v>
      </c>
      <c r="V1" s="39" t="s">
        <v>2976</v>
      </c>
      <c r="W1" s="39" t="s">
        <v>2977</v>
      </c>
      <c r="X1" s="39" t="s">
        <v>2978</v>
      </c>
      <c r="Y1" s="39" t="s">
        <v>2979</v>
      </c>
      <c r="Z1" s="39" t="s">
        <v>2980</v>
      </c>
      <c r="AA1" s="39" t="s">
        <v>3469</v>
      </c>
      <c r="AB1" s="39" t="s">
        <v>3470</v>
      </c>
      <c r="AC1" s="39" t="s">
        <v>3471</v>
      </c>
      <c r="AD1" s="39" t="s">
        <v>3472</v>
      </c>
      <c r="AE1" s="39" t="s">
        <v>3473</v>
      </c>
      <c r="AF1" s="39" t="s">
        <v>3474</v>
      </c>
      <c r="AG1" s="39" t="s">
        <v>3475</v>
      </c>
      <c r="AH1" s="39" t="s">
        <v>3476</v>
      </c>
      <c r="AI1" s="39" t="s">
        <v>3477</v>
      </c>
      <c r="AJ1" s="39" t="s">
        <v>3478</v>
      </c>
      <c r="AK1" s="39" t="s">
        <v>3479</v>
      </c>
      <c r="AL1" s="39" t="s">
        <v>3480</v>
      </c>
      <c r="AM1" s="39" t="s">
        <v>3481</v>
      </c>
      <c r="AN1" s="39" t="s">
        <v>4450</v>
      </c>
      <c r="AO1" s="145" t="s">
        <v>4451</v>
      </c>
      <c r="AP1" s="145" t="s">
        <v>4452</v>
      </c>
      <c r="AQ1" s="39" t="s">
        <v>4453</v>
      </c>
      <c r="AR1" s="117" t="s">
        <v>3482</v>
      </c>
    </row>
    <row r="2" spans="1:44" ht="32" x14ac:dyDescent="0.2">
      <c r="A2" s="2" t="s">
        <v>202</v>
      </c>
      <c r="B2" s="2" t="s">
        <v>206</v>
      </c>
      <c r="C2" s="2" t="s">
        <v>2002</v>
      </c>
      <c r="D2" s="2"/>
      <c r="E2" t="s">
        <v>2001</v>
      </c>
      <c r="F2" s="2" t="s">
        <v>199</v>
      </c>
      <c r="G2" s="2" t="s">
        <v>198</v>
      </c>
      <c r="H2" s="2" t="s">
        <v>201</v>
      </c>
      <c r="I2" s="94"/>
      <c r="J2" s="152">
        <v>2</v>
      </c>
      <c r="K2" s="164">
        <v>205</v>
      </c>
      <c r="L2" s="94" t="s">
        <v>4521</v>
      </c>
      <c r="M2" s="25" t="s">
        <v>3483</v>
      </c>
      <c r="N2" s="25" t="s">
        <v>3484</v>
      </c>
      <c r="O2" s="27" t="s">
        <v>3485</v>
      </c>
      <c r="P2" s="31">
        <v>0.2</v>
      </c>
      <c r="Q2" s="27" t="s">
        <v>3486</v>
      </c>
      <c r="R2" s="75">
        <v>0.1</v>
      </c>
      <c r="S2">
        <v>8</v>
      </c>
      <c r="U2" t="s">
        <v>2981</v>
      </c>
      <c r="V2" t="s">
        <v>2982</v>
      </c>
      <c r="X2">
        <v>8</v>
      </c>
      <c r="Y2" s="18">
        <v>20</v>
      </c>
      <c r="Z2" t="s">
        <v>2983</v>
      </c>
      <c r="AA2" s="31">
        <v>0.1</v>
      </c>
      <c r="AB2" s="31">
        <v>120</v>
      </c>
      <c r="AC2" s="71">
        <f t="shared" ref="AC2:AC65" si="0">R2/((0.1*S2)*AA2)</f>
        <v>1.2499999999999998</v>
      </c>
      <c r="AD2" s="71">
        <f t="shared" ref="AD2:AD65" si="1">R2/(0.1*X2*AA2)</f>
        <v>1.2499999999999998</v>
      </c>
      <c r="AE2" s="88">
        <f t="shared" ref="AE2:AE65" si="2">R2/(0.1*S2)</f>
        <v>0.125</v>
      </c>
      <c r="AF2" s="88">
        <f t="shared" ref="AF2:AF65" si="3">R2/(0.1*X2)</f>
        <v>0.125</v>
      </c>
      <c r="AG2" s="90">
        <f t="shared" ref="AG2:AG65" si="4">R2/AH2</f>
        <v>2.0833333333333333E-3</v>
      </c>
      <c r="AH2" s="31">
        <f t="shared" ref="AH2:AH65" si="5">AA2*480</f>
        <v>48</v>
      </c>
      <c r="AI2" s="88">
        <f t="shared" ref="AI2:AI65" si="6">AG2/S2</f>
        <v>2.6041666666666666E-4</v>
      </c>
      <c r="AJ2" s="88">
        <f t="shared" ref="AJ2:AJ65" si="7">AG2/X2</f>
        <v>2.6041666666666666E-4</v>
      </c>
      <c r="AK2" s="88">
        <f t="shared" ref="AK2:AK65" si="8">((R2/(AA2*AB2))/S2)</f>
        <v>1.0416666666666667E-3</v>
      </c>
      <c r="AL2" s="88">
        <f t="shared" ref="AL2:AL65" si="9">((R2/(AA2*AB2))/X2)</f>
        <v>1.0416666666666667E-3</v>
      </c>
      <c r="AM2" s="94" t="s">
        <v>3487</v>
      </c>
      <c r="AN2" s="31">
        <v>15</v>
      </c>
      <c r="AO2" s="88" t="e">
        <f t="shared" ref="AO2:AO65" si="10">((R2/(AA2*AN2))/U2)</f>
        <v>#VALUE!</v>
      </c>
      <c r="AP2" s="88">
        <f t="shared" ref="AP2:AP65" si="11">((R2/(AA2*AN2))/Y2)</f>
        <v>3.3333333333333331E-3</v>
      </c>
      <c r="AQ2" s="94" t="s">
        <v>4454</v>
      </c>
    </row>
    <row r="3" spans="1:44" ht="32" x14ac:dyDescent="0.2">
      <c r="A3" s="2" t="s">
        <v>210</v>
      </c>
      <c r="B3" s="2" t="s">
        <v>206</v>
      </c>
      <c r="C3" s="2" t="s">
        <v>2002</v>
      </c>
      <c r="D3" s="2"/>
      <c r="E3" t="s">
        <v>2001</v>
      </c>
      <c r="F3" s="2" t="s">
        <v>199</v>
      </c>
      <c r="G3" s="2" t="s">
        <v>198</v>
      </c>
      <c r="H3" s="2" t="s">
        <v>209</v>
      </c>
      <c r="I3" s="94"/>
      <c r="J3" s="152">
        <v>2</v>
      </c>
      <c r="K3" s="164">
        <v>205</v>
      </c>
      <c r="L3" s="94" t="s">
        <v>4522</v>
      </c>
      <c r="M3" s="25" t="s">
        <v>3483</v>
      </c>
      <c r="N3" s="25" t="s">
        <v>3484</v>
      </c>
      <c r="O3" s="27" t="s">
        <v>3485</v>
      </c>
      <c r="P3" s="31">
        <v>0.2</v>
      </c>
      <c r="Q3" s="27" t="s">
        <v>3486</v>
      </c>
      <c r="R3" s="75">
        <v>0.1</v>
      </c>
      <c r="S3">
        <v>8</v>
      </c>
      <c r="U3" t="s">
        <v>2981</v>
      </c>
      <c r="V3" t="s">
        <v>2982</v>
      </c>
      <c r="X3">
        <v>8</v>
      </c>
      <c r="Y3" s="18">
        <v>20</v>
      </c>
      <c r="Z3" t="s">
        <v>2983</v>
      </c>
      <c r="AA3" s="65">
        <v>0.1</v>
      </c>
      <c r="AB3" s="31">
        <v>120</v>
      </c>
      <c r="AC3" s="71">
        <f t="shared" si="0"/>
        <v>1.2499999999999998</v>
      </c>
      <c r="AD3" s="71">
        <f t="shared" si="1"/>
        <v>1.2499999999999998</v>
      </c>
      <c r="AE3" s="88">
        <f t="shared" si="2"/>
        <v>0.125</v>
      </c>
      <c r="AF3" s="88">
        <f t="shared" si="3"/>
        <v>0.125</v>
      </c>
      <c r="AG3" s="90">
        <f t="shared" si="4"/>
        <v>2.0833333333333333E-3</v>
      </c>
      <c r="AH3" s="31">
        <f t="shared" si="5"/>
        <v>48</v>
      </c>
      <c r="AI3" s="88">
        <f t="shared" si="6"/>
        <v>2.6041666666666666E-4</v>
      </c>
      <c r="AJ3" s="88">
        <f t="shared" si="7"/>
        <v>2.6041666666666666E-4</v>
      </c>
      <c r="AK3" s="88">
        <f t="shared" si="8"/>
        <v>1.0416666666666667E-3</v>
      </c>
      <c r="AL3" s="88">
        <f t="shared" si="9"/>
        <v>1.0416666666666667E-3</v>
      </c>
      <c r="AM3" s="94" t="s">
        <v>3487</v>
      </c>
      <c r="AN3" s="31">
        <v>15</v>
      </c>
      <c r="AO3" s="88" t="e">
        <f t="shared" si="10"/>
        <v>#VALUE!</v>
      </c>
      <c r="AP3" s="88">
        <f t="shared" si="11"/>
        <v>3.3333333333333331E-3</v>
      </c>
      <c r="AQ3" s="94" t="s">
        <v>4454</v>
      </c>
    </row>
    <row r="4" spans="1:44" ht="48" x14ac:dyDescent="0.2">
      <c r="A4" s="2" t="s">
        <v>210</v>
      </c>
      <c r="B4" s="2" t="s">
        <v>206</v>
      </c>
      <c r="C4" s="2" t="s">
        <v>2006</v>
      </c>
      <c r="D4" s="2"/>
      <c r="E4" t="s">
        <v>2005</v>
      </c>
      <c r="F4" s="2" t="s">
        <v>212</v>
      </c>
      <c r="G4" s="2" t="s">
        <v>211</v>
      </c>
      <c r="H4" s="2" t="s">
        <v>209</v>
      </c>
      <c r="I4" s="94"/>
      <c r="J4" s="152">
        <v>2</v>
      </c>
      <c r="K4" s="164">
        <v>205</v>
      </c>
      <c r="L4" s="94" t="s">
        <v>4522</v>
      </c>
      <c r="M4" s="25" t="s">
        <v>3483</v>
      </c>
      <c r="N4" s="25" t="s">
        <v>3484</v>
      </c>
      <c r="O4" s="27" t="s">
        <v>3485</v>
      </c>
      <c r="P4" s="31">
        <v>0.2</v>
      </c>
      <c r="Q4" s="27" t="s">
        <v>3486</v>
      </c>
      <c r="R4" s="75">
        <v>0.1</v>
      </c>
      <c r="T4">
        <v>46</v>
      </c>
      <c r="U4" t="s">
        <v>2984</v>
      </c>
      <c r="V4" t="s">
        <v>2985</v>
      </c>
      <c r="W4" t="s">
        <v>2986</v>
      </c>
      <c r="X4">
        <v>37</v>
      </c>
      <c r="Z4" t="s">
        <v>2983</v>
      </c>
      <c r="AA4" s="65">
        <v>0.2</v>
      </c>
      <c r="AB4" s="31">
        <v>120</v>
      </c>
      <c r="AC4" s="71" t="e">
        <f t="shared" si="0"/>
        <v>#DIV/0!</v>
      </c>
      <c r="AD4" s="71">
        <f t="shared" si="1"/>
        <v>0.13513513513513511</v>
      </c>
      <c r="AE4" s="88" t="e">
        <f t="shared" si="2"/>
        <v>#DIV/0!</v>
      </c>
      <c r="AF4" s="88">
        <f t="shared" si="3"/>
        <v>2.7027027027027029E-2</v>
      </c>
      <c r="AG4" s="90">
        <f t="shared" si="4"/>
        <v>1.0416666666666667E-3</v>
      </c>
      <c r="AH4" s="31">
        <f t="shared" si="5"/>
        <v>96</v>
      </c>
      <c r="AI4" s="88" t="e">
        <f t="shared" si="6"/>
        <v>#DIV/0!</v>
      </c>
      <c r="AJ4" s="88">
        <f t="shared" si="7"/>
        <v>2.8153153153153154E-5</v>
      </c>
      <c r="AK4" s="88" t="e">
        <f t="shared" si="8"/>
        <v>#DIV/0!</v>
      </c>
      <c r="AL4" s="88">
        <f t="shared" si="9"/>
        <v>1.1261261261261261E-4</v>
      </c>
      <c r="AM4" s="94" t="s">
        <v>3488</v>
      </c>
      <c r="AN4" s="31">
        <v>15</v>
      </c>
      <c r="AO4" s="88" t="e">
        <f t="shared" si="10"/>
        <v>#VALUE!</v>
      </c>
      <c r="AP4" s="88" t="e">
        <f t="shared" si="11"/>
        <v>#DIV/0!</v>
      </c>
      <c r="AQ4" s="94" t="s">
        <v>4454</v>
      </c>
      <c r="AR4" s="119" t="s">
        <v>3489</v>
      </c>
    </row>
    <row r="5" spans="1:44" ht="48" x14ac:dyDescent="0.2">
      <c r="A5" s="2" t="s">
        <v>202</v>
      </c>
      <c r="B5" s="2" t="s">
        <v>206</v>
      </c>
      <c r="C5" s="2" t="s">
        <v>2006</v>
      </c>
      <c r="D5" s="2"/>
      <c r="E5" t="s">
        <v>2005</v>
      </c>
      <c r="F5" s="2" t="s">
        <v>212</v>
      </c>
      <c r="G5" s="2" t="s">
        <v>211</v>
      </c>
      <c r="H5" s="2" t="s">
        <v>201</v>
      </c>
      <c r="I5" s="94"/>
      <c r="J5" s="152">
        <v>2</v>
      </c>
      <c r="K5" s="164">
        <v>205</v>
      </c>
      <c r="L5" s="94" t="s">
        <v>4521</v>
      </c>
      <c r="M5" s="25" t="s">
        <v>3483</v>
      </c>
      <c r="N5" s="25" t="s">
        <v>3484</v>
      </c>
      <c r="O5" s="27" t="s">
        <v>3485</v>
      </c>
      <c r="P5" s="31">
        <v>0.2</v>
      </c>
      <c r="Q5" s="27" t="s">
        <v>3486</v>
      </c>
      <c r="R5" s="75">
        <v>0.1</v>
      </c>
      <c r="T5">
        <v>46</v>
      </c>
      <c r="U5" t="s">
        <v>2984</v>
      </c>
      <c r="V5" t="s">
        <v>2985</v>
      </c>
      <c r="W5" t="s">
        <v>2986</v>
      </c>
      <c r="X5">
        <v>37</v>
      </c>
      <c r="Z5" t="s">
        <v>2983</v>
      </c>
      <c r="AA5" s="65">
        <v>0.2</v>
      </c>
      <c r="AB5" s="31">
        <v>120</v>
      </c>
      <c r="AC5" s="71" t="e">
        <f t="shared" si="0"/>
        <v>#DIV/0!</v>
      </c>
      <c r="AD5" s="71">
        <f t="shared" si="1"/>
        <v>0.13513513513513511</v>
      </c>
      <c r="AE5" s="88" t="e">
        <f t="shared" si="2"/>
        <v>#DIV/0!</v>
      </c>
      <c r="AF5" s="88">
        <f t="shared" si="3"/>
        <v>2.7027027027027029E-2</v>
      </c>
      <c r="AG5" s="90">
        <f t="shared" si="4"/>
        <v>1.0416666666666667E-3</v>
      </c>
      <c r="AH5" s="31">
        <f t="shared" si="5"/>
        <v>96</v>
      </c>
      <c r="AI5" s="88" t="e">
        <f t="shared" si="6"/>
        <v>#DIV/0!</v>
      </c>
      <c r="AJ5" s="88">
        <f t="shared" si="7"/>
        <v>2.8153153153153154E-5</v>
      </c>
      <c r="AK5" s="88" t="e">
        <f t="shared" si="8"/>
        <v>#DIV/0!</v>
      </c>
      <c r="AL5" s="88">
        <f t="shared" si="9"/>
        <v>1.1261261261261261E-4</v>
      </c>
      <c r="AM5" s="94" t="s">
        <v>3488</v>
      </c>
      <c r="AN5" s="31">
        <v>15</v>
      </c>
      <c r="AO5" s="88" t="e">
        <f t="shared" si="10"/>
        <v>#VALUE!</v>
      </c>
      <c r="AP5" s="88" t="e">
        <f t="shared" si="11"/>
        <v>#DIV/0!</v>
      </c>
      <c r="AQ5" s="94" t="s">
        <v>4454</v>
      </c>
      <c r="AR5" s="119" t="s">
        <v>3489</v>
      </c>
    </row>
    <row r="6" spans="1:44" ht="32" x14ac:dyDescent="0.2">
      <c r="A6" s="2" t="s">
        <v>210</v>
      </c>
      <c r="B6" s="2" t="s">
        <v>206</v>
      </c>
      <c r="C6" s="2"/>
      <c r="D6" s="2"/>
      <c r="E6" t="s">
        <v>2007</v>
      </c>
      <c r="F6" s="2" t="s">
        <v>215</v>
      </c>
      <c r="G6" s="2" t="s">
        <v>214</v>
      </c>
      <c r="H6" s="2" t="s">
        <v>209</v>
      </c>
      <c r="I6" s="94"/>
      <c r="J6" s="152">
        <v>2</v>
      </c>
      <c r="K6" s="164">
        <v>205</v>
      </c>
      <c r="L6" s="94" t="s">
        <v>4522</v>
      </c>
      <c r="M6" s="25" t="s">
        <v>3483</v>
      </c>
      <c r="N6" s="25" t="s">
        <v>3484</v>
      </c>
      <c r="O6" s="27" t="s">
        <v>3485</v>
      </c>
      <c r="P6" s="31">
        <v>0.2</v>
      </c>
      <c r="Q6" s="27" t="s">
        <v>3486</v>
      </c>
      <c r="R6" s="75">
        <v>0.1</v>
      </c>
      <c r="S6">
        <v>0.05</v>
      </c>
      <c r="T6" s="18">
        <v>0.12</v>
      </c>
      <c r="U6" s="18" t="s">
        <v>2987</v>
      </c>
      <c r="V6" s="18" t="s">
        <v>2988</v>
      </c>
      <c r="W6" s="18"/>
      <c r="X6" s="18"/>
      <c r="Y6" s="18"/>
      <c r="Z6" s="18"/>
      <c r="AA6" s="65">
        <v>0.2</v>
      </c>
      <c r="AB6" s="31">
        <v>120</v>
      </c>
      <c r="AC6" s="71">
        <f t="shared" si="0"/>
        <v>99.999999999999986</v>
      </c>
      <c r="AD6" s="71" t="e">
        <f t="shared" si="1"/>
        <v>#DIV/0!</v>
      </c>
      <c r="AE6" s="88">
        <f t="shared" si="2"/>
        <v>19.999999999999996</v>
      </c>
      <c r="AF6" s="88" t="e">
        <f t="shared" si="3"/>
        <v>#DIV/0!</v>
      </c>
      <c r="AG6" s="90">
        <f t="shared" si="4"/>
        <v>1.0416666666666667E-3</v>
      </c>
      <c r="AH6" s="31">
        <f t="shared" si="5"/>
        <v>96</v>
      </c>
      <c r="AI6" s="88">
        <f t="shared" si="6"/>
        <v>2.0833333333333332E-2</v>
      </c>
      <c r="AJ6" s="88" t="e">
        <f t="shared" si="7"/>
        <v>#DIV/0!</v>
      </c>
      <c r="AK6" s="88">
        <f t="shared" si="8"/>
        <v>8.3333333333333329E-2</v>
      </c>
      <c r="AL6" s="88" t="e">
        <f t="shared" si="9"/>
        <v>#DIV/0!</v>
      </c>
      <c r="AM6" s="94" t="s">
        <v>3490</v>
      </c>
      <c r="AN6" s="31">
        <v>15</v>
      </c>
      <c r="AO6" s="88" t="e">
        <f t="shared" si="10"/>
        <v>#VALUE!</v>
      </c>
      <c r="AP6" s="88" t="e">
        <f t="shared" si="11"/>
        <v>#DIV/0!</v>
      </c>
      <c r="AQ6" s="94" t="s">
        <v>4454</v>
      </c>
    </row>
    <row r="7" spans="1:44" ht="32" x14ac:dyDescent="0.2">
      <c r="A7" s="2" t="s">
        <v>202</v>
      </c>
      <c r="B7" s="2" t="s">
        <v>206</v>
      </c>
      <c r="C7" s="2"/>
      <c r="D7" s="2"/>
      <c r="E7" t="s">
        <v>2007</v>
      </c>
      <c r="F7" s="2" t="s">
        <v>215</v>
      </c>
      <c r="G7" s="2" t="s">
        <v>214</v>
      </c>
      <c r="H7" s="2" t="s">
        <v>201</v>
      </c>
      <c r="I7" s="94"/>
      <c r="J7" s="152">
        <v>2</v>
      </c>
      <c r="K7" s="164">
        <v>205</v>
      </c>
      <c r="L7" s="94" t="s">
        <v>4521</v>
      </c>
      <c r="M7" s="25" t="s">
        <v>3483</v>
      </c>
      <c r="N7" s="25" t="s">
        <v>3484</v>
      </c>
      <c r="O7" s="27" t="s">
        <v>3485</v>
      </c>
      <c r="P7" s="31">
        <v>0.2</v>
      </c>
      <c r="Q7" s="27" t="s">
        <v>3486</v>
      </c>
      <c r="R7" s="75">
        <v>0.1</v>
      </c>
      <c r="S7">
        <v>0.05</v>
      </c>
      <c r="T7" s="18">
        <v>0.12</v>
      </c>
      <c r="U7" s="18" t="s">
        <v>2987</v>
      </c>
      <c r="V7" s="18" t="s">
        <v>2988</v>
      </c>
      <c r="W7" s="18"/>
      <c r="X7" s="18"/>
      <c r="Y7" s="18"/>
      <c r="Z7" s="18"/>
      <c r="AA7" s="65">
        <v>0.2</v>
      </c>
      <c r="AB7" s="31">
        <v>120</v>
      </c>
      <c r="AC7" s="71">
        <f t="shared" si="0"/>
        <v>99.999999999999986</v>
      </c>
      <c r="AD7" s="71" t="e">
        <f t="shared" si="1"/>
        <v>#DIV/0!</v>
      </c>
      <c r="AE7" s="88">
        <f t="shared" si="2"/>
        <v>19.999999999999996</v>
      </c>
      <c r="AF7" s="88" t="e">
        <f t="shared" si="3"/>
        <v>#DIV/0!</v>
      </c>
      <c r="AG7" s="90">
        <f t="shared" si="4"/>
        <v>1.0416666666666667E-3</v>
      </c>
      <c r="AH7" s="31">
        <f t="shared" si="5"/>
        <v>96</v>
      </c>
      <c r="AI7" s="88">
        <f t="shared" si="6"/>
        <v>2.0833333333333332E-2</v>
      </c>
      <c r="AJ7" s="88" t="e">
        <f t="shared" si="7"/>
        <v>#DIV/0!</v>
      </c>
      <c r="AK7" s="88">
        <f t="shared" si="8"/>
        <v>8.3333333333333329E-2</v>
      </c>
      <c r="AL7" s="88" t="e">
        <f t="shared" si="9"/>
        <v>#DIV/0!</v>
      </c>
      <c r="AM7" s="94" t="s">
        <v>3490</v>
      </c>
      <c r="AN7" s="31">
        <v>15</v>
      </c>
      <c r="AO7" s="88" t="e">
        <f t="shared" si="10"/>
        <v>#VALUE!</v>
      </c>
      <c r="AP7" s="88" t="e">
        <f t="shared" si="11"/>
        <v>#DIV/0!</v>
      </c>
      <c r="AQ7" s="94" t="s">
        <v>4454</v>
      </c>
    </row>
    <row r="8" spans="1:44" ht="48" x14ac:dyDescent="0.2">
      <c r="A8" s="2" t="s">
        <v>202</v>
      </c>
      <c r="B8" s="2" t="s">
        <v>206</v>
      </c>
      <c r="C8" s="2" t="s">
        <v>2009</v>
      </c>
      <c r="D8" s="2"/>
      <c r="E8" t="s">
        <v>2008</v>
      </c>
      <c r="F8" s="2" t="s">
        <v>217</v>
      </c>
      <c r="G8" s="2" t="s">
        <v>216</v>
      </c>
      <c r="H8" s="2" t="s">
        <v>201</v>
      </c>
      <c r="I8" s="94"/>
      <c r="J8" s="152">
        <v>2</v>
      </c>
      <c r="K8" s="164">
        <v>205</v>
      </c>
      <c r="L8" s="94" t="s">
        <v>4521</v>
      </c>
      <c r="M8" s="25" t="s">
        <v>3483</v>
      </c>
      <c r="N8" s="25" t="s">
        <v>3484</v>
      </c>
      <c r="O8" s="27" t="s">
        <v>3485</v>
      </c>
      <c r="P8" s="31">
        <v>0.2</v>
      </c>
      <c r="Q8" s="27" t="s">
        <v>3486</v>
      </c>
      <c r="R8" s="75">
        <v>0.1</v>
      </c>
      <c r="S8">
        <v>0.37</v>
      </c>
      <c r="T8" s="18">
        <v>0.74</v>
      </c>
      <c r="U8" s="18" t="s">
        <v>2989</v>
      </c>
      <c r="V8" s="18" t="s">
        <v>2990</v>
      </c>
      <c r="W8" s="18" t="s">
        <v>2991</v>
      </c>
      <c r="X8" s="18"/>
      <c r="Y8" s="18"/>
      <c r="Z8" s="18"/>
      <c r="AA8" s="65">
        <v>0.2</v>
      </c>
      <c r="AB8" s="31">
        <v>120</v>
      </c>
      <c r="AC8" s="71">
        <f t="shared" si="0"/>
        <v>13.513513513513514</v>
      </c>
      <c r="AD8" s="71" t="e">
        <f t="shared" si="1"/>
        <v>#DIV/0!</v>
      </c>
      <c r="AE8" s="88">
        <f t="shared" si="2"/>
        <v>2.7027027027027031</v>
      </c>
      <c r="AF8" s="88" t="e">
        <f t="shared" si="3"/>
        <v>#DIV/0!</v>
      </c>
      <c r="AG8" s="90">
        <f t="shared" si="4"/>
        <v>1.0416666666666667E-3</v>
      </c>
      <c r="AH8" s="31">
        <f t="shared" si="5"/>
        <v>96</v>
      </c>
      <c r="AI8" s="88">
        <f t="shared" si="6"/>
        <v>2.8153153153153152E-3</v>
      </c>
      <c r="AJ8" s="88" t="e">
        <f t="shared" si="7"/>
        <v>#DIV/0!</v>
      </c>
      <c r="AK8" s="88">
        <f t="shared" si="8"/>
        <v>1.1261261261261261E-2</v>
      </c>
      <c r="AL8" s="88" t="e">
        <f t="shared" si="9"/>
        <v>#DIV/0!</v>
      </c>
      <c r="AM8" s="94" t="s">
        <v>4523</v>
      </c>
      <c r="AN8" s="31">
        <v>15</v>
      </c>
      <c r="AO8" s="88" t="e">
        <f t="shared" si="10"/>
        <v>#VALUE!</v>
      </c>
      <c r="AP8" s="88" t="e">
        <f t="shared" si="11"/>
        <v>#DIV/0!</v>
      </c>
      <c r="AQ8" s="94" t="s">
        <v>4454</v>
      </c>
      <c r="AR8" s="119" t="s">
        <v>3491</v>
      </c>
    </row>
    <row r="9" spans="1:44" ht="48" x14ac:dyDescent="0.2">
      <c r="A9" s="2" t="s">
        <v>210</v>
      </c>
      <c r="B9" s="2" t="s">
        <v>206</v>
      </c>
      <c r="C9" s="2" t="s">
        <v>2009</v>
      </c>
      <c r="D9" s="2"/>
      <c r="E9" t="s">
        <v>2008</v>
      </c>
      <c r="F9" s="2" t="s">
        <v>217</v>
      </c>
      <c r="G9" s="2" t="s">
        <v>216</v>
      </c>
      <c r="H9" s="2" t="s">
        <v>209</v>
      </c>
      <c r="I9" s="94"/>
      <c r="J9" s="152">
        <v>2</v>
      </c>
      <c r="K9" s="164">
        <v>205</v>
      </c>
      <c r="L9" s="94" t="s">
        <v>4522</v>
      </c>
      <c r="M9" s="25" t="s">
        <v>3483</v>
      </c>
      <c r="N9" s="25" t="s">
        <v>3484</v>
      </c>
      <c r="O9" s="27" t="s">
        <v>3485</v>
      </c>
      <c r="P9" s="31">
        <v>0.2</v>
      </c>
      <c r="Q9" s="27" t="s">
        <v>3486</v>
      </c>
      <c r="R9" s="75">
        <v>0.1</v>
      </c>
      <c r="S9">
        <v>0.37</v>
      </c>
      <c r="T9" s="18">
        <v>0.74</v>
      </c>
      <c r="U9" s="18" t="s">
        <v>2989</v>
      </c>
      <c r="V9" s="18" t="s">
        <v>2990</v>
      </c>
      <c r="W9" s="18" t="s">
        <v>2991</v>
      </c>
      <c r="X9" s="18"/>
      <c r="Y9" s="18"/>
      <c r="Z9" s="18"/>
      <c r="AA9" s="65">
        <v>0.2</v>
      </c>
      <c r="AB9" s="31">
        <v>120</v>
      </c>
      <c r="AC9" s="71">
        <f t="shared" si="0"/>
        <v>13.513513513513514</v>
      </c>
      <c r="AD9" s="71" t="e">
        <f t="shared" si="1"/>
        <v>#DIV/0!</v>
      </c>
      <c r="AE9" s="88">
        <f t="shared" si="2"/>
        <v>2.7027027027027031</v>
      </c>
      <c r="AF9" s="88" t="e">
        <f t="shared" si="3"/>
        <v>#DIV/0!</v>
      </c>
      <c r="AG9" s="90">
        <f t="shared" si="4"/>
        <v>1.0416666666666667E-3</v>
      </c>
      <c r="AH9" s="31">
        <f t="shared" si="5"/>
        <v>96</v>
      </c>
      <c r="AI9" s="88">
        <f t="shared" si="6"/>
        <v>2.8153153153153152E-3</v>
      </c>
      <c r="AJ9" s="88" t="e">
        <f t="shared" si="7"/>
        <v>#DIV/0!</v>
      </c>
      <c r="AK9" s="88">
        <f t="shared" si="8"/>
        <v>1.1261261261261261E-2</v>
      </c>
      <c r="AL9" s="88" t="e">
        <f t="shared" si="9"/>
        <v>#DIV/0!</v>
      </c>
      <c r="AM9" s="94" t="s">
        <v>4524</v>
      </c>
      <c r="AN9" s="31">
        <v>15</v>
      </c>
      <c r="AO9" s="88" t="e">
        <f t="shared" si="10"/>
        <v>#VALUE!</v>
      </c>
      <c r="AP9" s="88" t="e">
        <f t="shared" si="11"/>
        <v>#DIV/0!</v>
      </c>
      <c r="AQ9" s="94" t="s">
        <v>4454</v>
      </c>
      <c r="AR9" s="119" t="s">
        <v>3491</v>
      </c>
    </row>
    <row r="10" spans="1:44" ht="32" x14ac:dyDescent="0.2">
      <c r="A10" s="2" t="s">
        <v>210</v>
      </c>
      <c r="B10" s="2" t="s">
        <v>206</v>
      </c>
      <c r="C10" s="2"/>
      <c r="D10" s="2"/>
      <c r="E10" t="s">
        <v>2011</v>
      </c>
      <c r="F10" s="2" t="s">
        <v>229</v>
      </c>
      <c r="G10" s="2" t="s">
        <v>228</v>
      </c>
      <c r="H10" s="2" t="s">
        <v>209</v>
      </c>
      <c r="I10" s="94"/>
      <c r="J10" s="152">
        <v>2</v>
      </c>
      <c r="K10" s="164">
        <v>205</v>
      </c>
      <c r="L10" s="94" t="s">
        <v>4522</v>
      </c>
      <c r="M10" s="25" t="s">
        <v>3483</v>
      </c>
      <c r="N10" s="25" t="s">
        <v>3484</v>
      </c>
      <c r="O10" s="27" t="s">
        <v>3485</v>
      </c>
      <c r="P10" s="31">
        <v>0.2</v>
      </c>
      <c r="Q10" s="27" t="s">
        <v>3486</v>
      </c>
      <c r="R10" s="75">
        <v>0.1</v>
      </c>
      <c r="X10">
        <v>4.4000000000000004</v>
      </c>
      <c r="Y10">
        <v>17.399999999999999</v>
      </c>
      <c r="Z10" t="s">
        <v>2992</v>
      </c>
      <c r="AA10" s="65">
        <v>0.2</v>
      </c>
      <c r="AB10" s="31">
        <v>120</v>
      </c>
      <c r="AC10" s="71" t="e">
        <f t="shared" si="0"/>
        <v>#DIV/0!</v>
      </c>
      <c r="AD10" s="71">
        <f t="shared" si="1"/>
        <v>1.1363636363636362</v>
      </c>
      <c r="AE10" s="88" t="e">
        <f t="shared" si="2"/>
        <v>#DIV/0!</v>
      </c>
      <c r="AF10" s="88">
        <f t="shared" si="3"/>
        <v>0.22727272727272727</v>
      </c>
      <c r="AG10" s="90">
        <f t="shared" si="4"/>
        <v>1.0416666666666667E-3</v>
      </c>
      <c r="AH10" s="31">
        <f t="shared" si="5"/>
        <v>96</v>
      </c>
      <c r="AI10" s="88" t="e">
        <f t="shared" si="6"/>
        <v>#DIV/0!</v>
      </c>
      <c r="AJ10" s="88">
        <f t="shared" si="7"/>
        <v>2.3674242424242422E-4</v>
      </c>
      <c r="AK10" s="88" t="e">
        <f t="shared" si="8"/>
        <v>#DIV/0!</v>
      </c>
      <c r="AL10" s="88">
        <f t="shared" si="9"/>
        <v>9.4696969696969689E-4</v>
      </c>
      <c r="AM10" s="94" t="s">
        <v>3490</v>
      </c>
      <c r="AN10" s="31">
        <v>15</v>
      </c>
      <c r="AO10" s="88" t="e">
        <f t="shared" si="10"/>
        <v>#DIV/0!</v>
      </c>
      <c r="AP10" s="88">
        <f t="shared" si="11"/>
        <v>1.9157088122605365E-3</v>
      </c>
      <c r="AQ10" s="94" t="s">
        <v>4454</v>
      </c>
      <c r="AR10" s="119" t="s">
        <v>3492</v>
      </c>
    </row>
    <row r="11" spans="1:44" ht="32" x14ac:dyDescent="0.2">
      <c r="A11" s="2" t="s">
        <v>202</v>
      </c>
      <c r="B11" s="2" t="s">
        <v>206</v>
      </c>
      <c r="C11" s="2"/>
      <c r="D11" s="2"/>
      <c r="E11" t="s">
        <v>2011</v>
      </c>
      <c r="F11" s="2" t="s">
        <v>229</v>
      </c>
      <c r="G11" s="2" t="s">
        <v>228</v>
      </c>
      <c r="H11" s="2" t="s">
        <v>201</v>
      </c>
      <c r="I11" s="94"/>
      <c r="J11" s="152">
        <v>2</v>
      </c>
      <c r="K11" s="164">
        <v>205</v>
      </c>
      <c r="L11" s="94" t="s">
        <v>4521</v>
      </c>
      <c r="M11" s="25" t="s">
        <v>3483</v>
      </c>
      <c r="N11" s="25" t="s">
        <v>3484</v>
      </c>
      <c r="O11" s="27" t="s">
        <v>3485</v>
      </c>
      <c r="P11" s="31">
        <v>0.2</v>
      </c>
      <c r="Q11" s="27" t="s">
        <v>3486</v>
      </c>
      <c r="R11" s="75">
        <v>0.1</v>
      </c>
      <c r="X11">
        <v>4.4000000000000004</v>
      </c>
      <c r="Y11">
        <v>17.399999999999999</v>
      </c>
      <c r="Z11" t="s">
        <v>2992</v>
      </c>
      <c r="AA11" s="65">
        <v>0.2</v>
      </c>
      <c r="AB11" s="31">
        <v>120</v>
      </c>
      <c r="AC11" s="71" t="e">
        <f t="shared" si="0"/>
        <v>#DIV/0!</v>
      </c>
      <c r="AD11" s="71">
        <f t="shared" si="1"/>
        <v>1.1363636363636362</v>
      </c>
      <c r="AE11" s="88" t="e">
        <f t="shared" si="2"/>
        <v>#DIV/0!</v>
      </c>
      <c r="AF11" s="88">
        <f t="shared" si="3"/>
        <v>0.22727272727272727</v>
      </c>
      <c r="AG11" s="90">
        <f t="shared" si="4"/>
        <v>1.0416666666666667E-3</v>
      </c>
      <c r="AH11" s="31">
        <f t="shared" si="5"/>
        <v>96</v>
      </c>
      <c r="AI11" s="88" t="e">
        <f t="shared" si="6"/>
        <v>#DIV/0!</v>
      </c>
      <c r="AJ11" s="88">
        <f t="shared" si="7"/>
        <v>2.3674242424242422E-4</v>
      </c>
      <c r="AK11" s="88" t="e">
        <f t="shared" si="8"/>
        <v>#DIV/0!</v>
      </c>
      <c r="AL11" s="88">
        <f t="shared" si="9"/>
        <v>9.4696969696969689E-4</v>
      </c>
      <c r="AM11" s="94" t="s">
        <v>3490</v>
      </c>
      <c r="AN11" s="31">
        <v>15</v>
      </c>
      <c r="AO11" s="88" t="e">
        <f t="shared" si="10"/>
        <v>#DIV/0!</v>
      </c>
      <c r="AP11" s="88">
        <f t="shared" si="11"/>
        <v>1.9157088122605365E-3</v>
      </c>
      <c r="AQ11" s="94" t="s">
        <v>4454</v>
      </c>
      <c r="AR11" s="119" t="s">
        <v>3492</v>
      </c>
    </row>
    <row r="12" spans="1:44" ht="32" x14ac:dyDescent="0.2">
      <c r="A12" s="2" t="s">
        <v>202</v>
      </c>
      <c r="B12" s="2" t="s">
        <v>206</v>
      </c>
      <c r="C12" s="2" t="s">
        <v>2014</v>
      </c>
      <c r="D12" s="2"/>
      <c r="E12" t="s">
        <v>2013</v>
      </c>
      <c r="F12" s="2" t="s">
        <v>236</v>
      </c>
      <c r="G12" s="2" t="s">
        <v>235</v>
      </c>
      <c r="H12" s="2" t="s">
        <v>201</v>
      </c>
      <c r="I12" s="94"/>
      <c r="J12" s="152">
        <v>2</v>
      </c>
      <c r="K12" s="164">
        <v>205</v>
      </c>
      <c r="L12" s="94" t="s">
        <v>4521</v>
      </c>
      <c r="M12" s="25" t="s">
        <v>3493</v>
      </c>
      <c r="N12" s="25" t="s">
        <v>3494</v>
      </c>
      <c r="O12" s="27" t="s">
        <v>3495</v>
      </c>
      <c r="P12" s="31">
        <v>0.2</v>
      </c>
      <c r="R12" s="75">
        <v>0.1</v>
      </c>
      <c r="T12" s="18">
        <v>0.2</v>
      </c>
      <c r="U12" s="18" t="s">
        <v>2993</v>
      </c>
      <c r="V12" s="18" t="s">
        <v>2994</v>
      </c>
      <c r="W12" s="18"/>
      <c r="X12">
        <v>0.2</v>
      </c>
      <c r="Y12">
        <v>0.2</v>
      </c>
      <c r="Z12" t="s">
        <v>2983</v>
      </c>
      <c r="AA12" s="31">
        <v>0.2</v>
      </c>
      <c r="AB12" s="31">
        <v>120</v>
      </c>
      <c r="AC12" s="71" t="e">
        <f t="shared" si="0"/>
        <v>#DIV/0!</v>
      </c>
      <c r="AD12" s="71">
        <f t="shared" si="1"/>
        <v>24.999999999999996</v>
      </c>
      <c r="AE12" s="88" t="e">
        <f t="shared" si="2"/>
        <v>#DIV/0!</v>
      </c>
      <c r="AF12" s="88">
        <f t="shared" si="3"/>
        <v>4.9999999999999991</v>
      </c>
      <c r="AG12" s="90">
        <f t="shared" si="4"/>
        <v>1.0416666666666667E-3</v>
      </c>
      <c r="AH12" s="31">
        <f t="shared" si="5"/>
        <v>96</v>
      </c>
      <c r="AI12" s="88" t="e">
        <f t="shared" si="6"/>
        <v>#DIV/0!</v>
      </c>
      <c r="AJ12" s="88">
        <f t="shared" si="7"/>
        <v>5.208333333333333E-3</v>
      </c>
      <c r="AK12" s="88" t="e">
        <f t="shared" si="8"/>
        <v>#DIV/0!</v>
      </c>
      <c r="AL12" s="88">
        <f t="shared" si="9"/>
        <v>2.0833333333333332E-2</v>
      </c>
      <c r="AM12" s="94" t="s">
        <v>3496</v>
      </c>
      <c r="AN12" s="31">
        <v>15</v>
      </c>
      <c r="AO12" s="88" t="e">
        <f t="shared" si="10"/>
        <v>#VALUE!</v>
      </c>
      <c r="AP12" s="88">
        <f t="shared" si="11"/>
        <v>0.16666666666666666</v>
      </c>
      <c r="AQ12" s="94" t="s">
        <v>4454</v>
      </c>
      <c r="AR12" s="118" t="s">
        <v>3497</v>
      </c>
    </row>
    <row r="13" spans="1:44" ht="32" x14ac:dyDescent="0.2">
      <c r="A13" s="2" t="s">
        <v>210</v>
      </c>
      <c r="B13" s="2" t="s">
        <v>206</v>
      </c>
      <c r="C13" s="2" t="s">
        <v>2014</v>
      </c>
      <c r="D13" s="2"/>
      <c r="E13" t="s">
        <v>2013</v>
      </c>
      <c r="F13" s="2" t="s">
        <v>236</v>
      </c>
      <c r="G13" s="2" t="s">
        <v>235</v>
      </c>
      <c r="H13" s="2" t="s">
        <v>209</v>
      </c>
      <c r="I13" s="94"/>
      <c r="J13" s="152">
        <v>2</v>
      </c>
      <c r="K13" s="164">
        <v>205</v>
      </c>
      <c r="L13" s="94" t="s">
        <v>4522</v>
      </c>
      <c r="M13" s="25" t="s">
        <v>3493</v>
      </c>
      <c r="N13" s="25" t="s">
        <v>3494</v>
      </c>
      <c r="O13" s="27" t="s">
        <v>3495</v>
      </c>
      <c r="P13" s="31">
        <v>0.2</v>
      </c>
      <c r="R13" s="75">
        <v>0.1</v>
      </c>
      <c r="T13" s="18">
        <v>0.2</v>
      </c>
      <c r="U13" s="18" t="s">
        <v>2993</v>
      </c>
      <c r="V13" s="18" t="s">
        <v>2994</v>
      </c>
      <c r="W13" s="18"/>
      <c r="X13">
        <v>0.2</v>
      </c>
      <c r="Y13">
        <v>0.2</v>
      </c>
      <c r="Z13" t="s">
        <v>2983</v>
      </c>
      <c r="AA13" s="31">
        <v>0.2</v>
      </c>
      <c r="AB13" s="31">
        <v>120</v>
      </c>
      <c r="AC13" s="71" t="e">
        <f t="shared" si="0"/>
        <v>#DIV/0!</v>
      </c>
      <c r="AD13" s="71">
        <f t="shared" si="1"/>
        <v>24.999999999999996</v>
      </c>
      <c r="AE13" s="88" t="e">
        <f t="shared" si="2"/>
        <v>#DIV/0!</v>
      </c>
      <c r="AF13" s="88">
        <f t="shared" si="3"/>
        <v>4.9999999999999991</v>
      </c>
      <c r="AG13" s="90">
        <f t="shared" si="4"/>
        <v>1.0416666666666667E-3</v>
      </c>
      <c r="AH13" s="31">
        <f t="shared" si="5"/>
        <v>96</v>
      </c>
      <c r="AI13" s="88" t="e">
        <f t="shared" si="6"/>
        <v>#DIV/0!</v>
      </c>
      <c r="AJ13" s="88">
        <f t="shared" si="7"/>
        <v>5.208333333333333E-3</v>
      </c>
      <c r="AK13" s="88" t="e">
        <f t="shared" si="8"/>
        <v>#DIV/0!</v>
      </c>
      <c r="AL13" s="88">
        <f t="shared" si="9"/>
        <v>2.0833333333333332E-2</v>
      </c>
      <c r="AM13" s="94" t="s">
        <v>3498</v>
      </c>
      <c r="AN13" s="31">
        <v>15</v>
      </c>
      <c r="AO13" s="88" t="e">
        <f t="shared" si="10"/>
        <v>#VALUE!</v>
      </c>
      <c r="AP13" s="88">
        <f t="shared" si="11"/>
        <v>0.16666666666666666</v>
      </c>
      <c r="AQ13" s="94" t="s">
        <v>4454</v>
      </c>
      <c r="AR13" s="118" t="s">
        <v>3497</v>
      </c>
    </row>
    <row r="14" spans="1:44" ht="64" x14ac:dyDescent="0.2">
      <c r="A14" s="2" t="s">
        <v>252</v>
      </c>
      <c r="B14" s="2" t="s">
        <v>255</v>
      </c>
      <c r="C14" s="2" t="s">
        <v>2016</v>
      </c>
      <c r="D14" s="2"/>
      <c r="E14" t="s">
        <v>2015</v>
      </c>
      <c r="F14" s="2" t="s">
        <v>250</v>
      </c>
      <c r="G14" s="2" t="s">
        <v>249</v>
      </c>
      <c r="H14" s="2" t="s">
        <v>251</v>
      </c>
      <c r="I14" s="94"/>
      <c r="J14" s="152"/>
      <c r="K14" s="164"/>
      <c r="L14" s="94"/>
      <c r="N14" s="25" t="s">
        <v>3499</v>
      </c>
      <c r="O14" s="27" t="s">
        <v>1164</v>
      </c>
      <c r="P14" s="31">
        <v>2</v>
      </c>
      <c r="Q14" t="s">
        <v>3500</v>
      </c>
      <c r="R14" s="75">
        <v>10</v>
      </c>
      <c r="X14">
        <v>0.4</v>
      </c>
      <c r="Y14">
        <v>0.4</v>
      </c>
      <c r="Z14" t="s">
        <v>2995</v>
      </c>
      <c r="AA14" s="65">
        <v>2</v>
      </c>
      <c r="AB14" s="31">
        <v>120</v>
      </c>
      <c r="AC14" s="71" t="e">
        <f t="shared" si="0"/>
        <v>#DIV/0!</v>
      </c>
      <c r="AD14" s="71">
        <f t="shared" si="1"/>
        <v>124.99999999999997</v>
      </c>
      <c r="AE14" s="88" t="e">
        <f t="shared" si="2"/>
        <v>#DIV/0!</v>
      </c>
      <c r="AF14" s="88">
        <f t="shared" si="3"/>
        <v>249.99999999999994</v>
      </c>
      <c r="AG14" s="90">
        <f t="shared" si="4"/>
        <v>1.0416666666666666E-2</v>
      </c>
      <c r="AH14" s="31">
        <f t="shared" si="5"/>
        <v>960</v>
      </c>
      <c r="AI14" s="88" t="e">
        <f t="shared" si="6"/>
        <v>#DIV/0!</v>
      </c>
      <c r="AJ14" s="88">
        <f t="shared" si="7"/>
        <v>2.6041666666666664E-2</v>
      </c>
      <c r="AK14" s="88" t="e">
        <f t="shared" si="8"/>
        <v>#DIV/0!</v>
      </c>
      <c r="AL14" s="102">
        <f t="shared" si="9"/>
        <v>0.10416666666666666</v>
      </c>
      <c r="AM14" s="94" t="s">
        <v>3501</v>
      </c>
      <c r="AN14" s="31">
        <v>15</v>
      </c>
      <c r="AO14" s="88" t="e">
        <f t="shared" si="10"/>
        <v>#DIV/0!</v>
      </c>
      <c r="AP14" s="88">
        <f t="shared" si="11"/>
        <v>0.83333333333333326</v>
      </c>
      <c r="AQ14" s="94" t="s">
        <v>4525</v>
      </c>
      <c r="AR14" s="119" t="s">
        <v>3502</v>
      </c>
    </row>
    <row r="15" spans="1:44" ht="32" x14ac:dyDescent="0.2">
      <c r="A15" s="2" t="s">
        <v>260</v>
      </c>
      <c r="B15" s="2" t="s">
        <v>261</v>
      </c>
      <c r="C15" s="2"/>
      <c r="D15" s="2" t="s">
        <v>2019</v>
      </c>
      <c r="E15" t="s">
        <v>2018</v>
      </c>
      <c r="F15" s="2" t="s">
        <v>258</v>
      </c>
      <c r="G15" s="2" t="s">
        <v>257</v>
      </c>
      <c r="H15" s="2" t="s">
        <v>259</v>
      </c>
      <c r="I15" s="94"/>
      <c r="J15" s="152"/>
      <c r="K15" s="164">
        <v>300</v>
      </c>
      <c r="L15" s="94" t="s">
        <v>4526</v>
      </c>
      <c r="M15">
        <v>1</v>
      </c>
      <c r="N15" t="s">
        <v>3503</v>
      </c>
      <c r="O15" s="27" t="s">
        <v>3504</v>
      </c>
      <c r="P15" s="31">
        <v>1</v>
      </c>
      <c r="R15" s="75">
        <v>0.5</v>
      </c>
      <c r="S15" s="18">
        <v>1.1000000000000001</v>
      </c>
      <c r="U15" s="41" t="s">
        <v>2996</v>
      </c>
      <c r="X15">
        <v>1</v>
      </c>
      <c r="Y15" s="18">
        <v>2</v>
      </c>
      <c r="Z15" t="s">
        <v>2997</v>
      </c>
      <c r="AA15" s="31">
        <v>1</v>
      </c>
      <c r="AB15" s="31">
        <v>120</v>
      </c>
      <c r="AC15" s="71">
        <f t="shared" si="0"/>
        <v>4.545454545454545</v>
      </c>
      <c r="AD15" s="71">
        <f t="shared" si="1"/>
        <v>5</v>
      </c>
      <c r="AE15" s="88">
        <f t="shared" si="2"/>
        <v>4.545454545454545</v>
      </c>
      <c r="AF15" s="88">
        <f t="shared" si="3"/>
        <v>5</v>
      </c>
      <c r="AG15" s="90">
        <f t="shared" si="4"/>
        <v>1.0416666666666667E-3</v>
      </c>
      <c r="AH15" s="31">
        <f t="shared" si="5"/>
        <v>480</v>
      </c>
      <c r="AI15" s="88">
        <f t="shared" si="6"/>
        <v>9.4696969696969689E-4</v>
      </c>
      <c r="AJ15" s="88">
        <f t="shared" si="7"/>
        <v>1.0416666666666667E-3</v>
      </c>
      <c r="AK15" s="88">
        <f t="shared" si="8"/>
        <v>3.7878787878787876E-3</v>
      </c>
      <c r="AL15" s="88">
        <f t="shared" si="9"/>
        <v>4.1666666666666666E-3</v>
      </c>
      <c r="AM15" s="94" t="s">
        <v>4527</v>
      </c>
      <c r="AN15" s="31">
        <v>15</v>
      </c>
      <c r="AO15" s="88" t="e">
        <f t="shared" si="10"/>
        <v>#VALUE!</v>
      </c>
      <c r="AP15" s="88">
        <f t="shared" si="11"/>
        <v>1.6666666666666666E-2</v>
      </c>
      <c r="AQ15" s="94" t="s">
        <v>4454</v>
      </c>
    </row>
    <row r="16" spans="1:44" ht="32" x14ac:dyDescent="0.2">
      <c r="A16" s="2" t="s">
        <v>260</v>
      </c>
      <c r="B16" s="2" t="s">
        <v>261</v>
      </c>
      <c r="C16" s="2"/>
      <c r="D16" s="2" t="s">
        <v>2019</v>
      </c>
      <c r="E16" t="s">
        <v>2020</v>
      </c>
      <c r="F16" s="2" t="s">
        <v>265</v>
      </c>
      <c r="G16" s="2" t="s">
        <v>264</v>
      </c>
      <c r="H16" s="2" t="s">
        <v>259</v>
      </c>
      <c r="I16" s="94"/>
      <c r="J16" s="152"/>
      <c r="K16" s="164">
        <v>300</v>
      </c>
      <c r="L16" s="94" t="s">
        <v>4526</v>
      </c>
      <c r="M16">
        <v>1</v>
      </c>
      <c r="N16" t="s">
        <v>3503</v>
      </c>
      <c r="O16" s="27" t="s">
        <v>3506</v>
      </c>
      <c r="P16" s="31">
        <v>1</v>
      </c>
      <c r="R16" s="75">
        <v>0.5</v>
      </c>
      <c r="S16" s="18">
        <v>0.7</v>
      </c>
      <c r="U16" t="s">
        <v>2996</v>
      </c>
      <c r="X16">
        <v>0.5</v>
      </c>
      <c r="Y16" s="18">
        <v>1</v>
      </c>
      <c r="Z16" t="s">
        <v>2997</v>
      </c>
      <c r="AA16" s="31">
        <v>1</v>
      </c>
      <c r="AB16" s="31">
        <v>120</v>
      </c>
      <c r="AC16" s="71">
        <f t="shared" si="0"/>
        <v>7.1428571428571432</v>
      </c>
      <c r="AD16" s="71">
        <f t="shared" si="1"/>
        <v>10</v>
      </c>
      <c r="AE16" s="88">
        <f t="shared" si="2"/>
        <v>7.1428571428571432</v>
      </c>
      <c r="AF16" s="88">
        <f t="shared" si="3"/>
        <v>10</v>
      </c>
      <c r="AG16" s="90">
        <f t="shared" si="4"/>
        <v>1.0416666666666667E-3</v>
      </c>
      <c r="AH16" s="31">
        <f t="shared" si="5"/>
        <v>480</v>
      </c>
      <c r="AI16" s="88">
        <f t="shared" si="6"/>
        <v>1.4880952380952382E-3</v>
      </c>
      <c r="AJ16" s="88">
        <f t="shared" si="7"/>
        <v>2.0833333333333333E-3</v>
      </c>
      <c r="AK16" s="88">
        <f t="shared" si="8"/>
        <v>5.9523809523809529E-3</v>
      </c>
      <c r="AL16" s="88">
        <f t="shared" si="9"/>
        <v>8.3333333333333332E-3</v>
      </c>
      <c r="AM16" s="94" t="s">
        <v>4527</v>
      </c>
      <c r="AN16" s="31">
        <v>15</v>
      </c>
      <c r="AO16" s="88" t="e">
        <f t="shared" si="10"/>
        <v>#VALUE!</v>
      </c>
      <c r="AP16" s="88">
        <f t="shared" si="11"/>
        <v>3.3333333333333333E-2</v>
      </c>
      <c r="AQ16" s="94" t="s">
        <v>4454</v>
      </c>
    </row>
    <row r="17" spans="1:44" ht="32" x14ac:dyDescent="0.2">
      <c r="A17" s="2" t="s">
        <v>269</v>
      </c>
      <c r="B17" s="2" t="s">
        <v>272</v>
      </c>
      <c r="C17" s="2"/>
      <c r="D17" s="2"/>
      <c r="E17" t="s">
        <v>2021</v>
      </c>
      <c r="F17" s="2" t="s">
        <v>267</v>
      </c>
      <c r="G17" s="2" t="s">
        <v>266</v>
      </c>
      <c r="H17" s="2" t="s">
        <v>268</v>
      </c>
      <c r="I17"/>
      <c r="J17" s="71">
        <v>6</v>
      </c>
      <c r="K17" s="165">
        <v>215</v>
      </c>
      <c r="L17" s="179" t="s">
        <v>4528</v>
      </c>
      <c r="N17" s="27" t="s">
        <v>3507</v>
      </c>
      <c r="O17" s="27" t="s">
        <v>3508</v>
      </c>
      <c r="P17" s="31">
        <v>0.1</v>
      </c>
      <c r="R17" s="75">
        <v>10</v>
      </c>
      <c r="AA17" s="31">
        <v>0.1</v>
      </c>
      <c r="AB17" s="31">
        <v>120</v>
      </c>
      <c r="AC17" s="71" t="e">
        <f t="shared" si="0"/>
        <v>#DIV/0!</v>
      </c>
      <c r="AD17" s="71" t="e">
        <f t="shared" si="1"/>
        <v>#DIV/0!</v>
      </c>
      <c r="AE17" s="88" t="e">
        <f t="shared" si="2"/>
        <v>#DIV/0!</v>
      </c>
      <c r="AF17" s="88" t="e">
        <f t="shared" si="3"/>
        <v>#DIV/0!</v>
      </c>
      <c r="AG17" s="90">
        <f t="shared" si="4"/>
        <v>0.20833333333333334</v>
      </c>
      <c r="AH17" s="31">
        <f t="shared" si="5"/>
        <v>48</v>
      </c>
      <c r="AI17" s="88" t="e">
        <f t="shared" si="6"/>
        <v>#DIV/0!</v>
      </c>
      <c r="AJ17" s="88" t="e">
        <f t="shared" si="7"/>
        <v>#DIV/0!</v>
      </c>
      <c r="AK17" s="88" t="e">
        <f t="shared" si="8"/>
        <v>#DIV/0!</v>
      </c>
      <c r="AL17" s="88" t="e">
        <f t="shared" si="9"/>
        <v>#DIV/0!</v>
      </c>
      <c r="AM17" t="s">
        <v>3509</v>
      </c>
      <c r="AN17" s="31">
        <v>15</v>
      </c>
      <c r="AO17" s="88" t="e">
        <f t="shared" si="10"/>
        <v>#DIV/0!</v>
      </c>
      <c r="AP17" s="88" t="e">
        <f t="shared" si="11"/>
        <v>#DIV/0!</v>
      </c>
      <c r="AQ17" s="41" t="s">
        <v>4457</v>
      </c>
      <c r="AR17" s="118" t="s">
        <v>3510</v>
      </c>
    </row>
    <row r="18" spans="1:44" ht="32" x14ac:dyDescent="0.2">
      <c r="A18" s="2" t="s">
        <v>275</v>
      </c>
      <c r="B18" s="2" t="s">
        <v>272</v>
      </c>
      <c r="C18" s="2"/>
      <c r="D18" s="2"/>
      <c r="E18" t="s">
        <v>2021</v>
      </c>
      <c r="F18" s="2" t="s">
        <v>267</v>
      </c>
      <c r="G18" s="2" t="s">
        <v>266</v>
      </c>
      <c r="H18" s="2" t="s">
        <v>274</v>
      </c>
      <c r="I18"/>
      <c r="J18" s="71">
        <v>6</v>
      </c>
      <c r="K18" s="165">
        <v>215</v>
      </c>
      <c r="L18" s="179" t="s">
        <v>4529</v>
      </c>
      <c r="N18" s="27" t="s">
        <v>3507</v>
      </c>
      <c r="O18" s="27" t="s">
        <v>3508</v>
      </c>
      <c r="P18" s="31">
        <v>0.1</v>
      </c>
      <c r="R18" s="75">
        <v>10</v>
      </c>
      <c r="AA18" s="31">
        <v>0.1</v>
      </c>
      <c r="AB18" s="31">
        <v>120</v>
      </c>
      <c r="AC18" s="71" t="e">
        <f t="shared" si="0"/>
        <v>#DIV/0!</v>
      </c>
      <c r="AD18" s="71" t="e">
        <f t="shared" si="1"/>
        <v>#DIV/0!</v>
      </c>
      <c r="AE18" s="88" t="e">
        <f t="shared" si="2"/>
        <v>#DIV/0!</v>
      </c>
      <c r="AF18" s="88" t="e">
        <f t="shared" si="3"/>
        <v>#DIV/0!</v>
      </c>
      <c r="AG18" s="90">
        <f t="shared" si="4"/>
        <v>0.20833333333333334</v>
      </c>
      <c r="AH18" s="31">
        <f t="shared" si="5"/>
        <v>48</v>
      </c>
      <c r="AI18" s="88" t="e">
        <f t="shared" si="6"/>
        <v>#DIV/0!</v>
      </c>
      <c r="AJ18" s="88" t="e">
        <f t="shared" si="7"/>
        <v>#DIV/0!</v>
      </c>
      <c r="AK18" s="88" t="e">
        <f t="shared" si="8"/>
        <v>#DIV/0!</v>
      </c>
      <c r="AL18" s="88" t="e">
        <f t="shared" si="9"/>
        <v>#DIV/0!</v>
      </c>
      <c r="AM18" t="s">
        <v>3509</v>
      </c>
      <c r="AN18" s="31">
        <v>15</v>
      </c>
      <c r="AO18" s="88" t="e">
        <f t="shared" si="10"/>
        <v>#DIV/0!</v>
      </c>
      <c r="AP18" s="88" t="e">
        <f t="shared" si="11"/>
        <v>#DIV/0!</v>
      </c>
      <c r="AQ18" s="41" t="s">
        <v>4457</v>
      </c>
      <c r="AR18" s="118" t="s">
        <v>3510</v>
      </c>
    </row>
    <row r="19" spans="1:44" ht="32" x14ac:dyDescent="0.2">
      <c r="A19" s="2" t="s">
        <v>279</v>
      </c>
      <c r="B19" s="2" t="s">
        <v>282</v>
      </c>
      <c r="C19" s="2" t="s">
        <v>2024</v>
      </c>
      <c r="D19" s="2"/>
      <c r="E19" t="s">
        <v>2023</v>
      </c>
      <c r="F19" s="2" t="s">
        <v>277</v>
      </c>
      <c r="G19" s="2" t="s">
        <v>276</v>
      </c>
      <c r="H19" s="2" t="s">
        <v>278</v>
      </c>
      <c r="I19" s="94"/>
      <c r="J19" s="152" t="s">
        <v>4530</v>
      </c>
      <c r="K19" s="164" t="s">
        <v>4531</v>
      </c>
      <c r="L19" s="94" t="s">
        <v>4532</v>
      </c>
      <c r="M19" s="25" t="s">
        <v>3511</v>
      </c>
      <c r="N19" s="27" t="s">
        <v>3512</v>
      </c>
      <c r="O19" s="27" t="s">
        <v>3513</v>
      </c>
      <c r="P19" s="31">
        <v>0.5</v>
      </c>
      <c r="R19" s="75">
        <v>10</v>
      </c>
      <c r="T19">
        <v>2.6</v>
      </c>
      <c r="U19" s="41" t="s">
        <v>2987</v>
      </c>
      <c r="V19" t="s">
        <v>2998</v>
      </c>
      <c r="X19">
        <v>1.3</v>
      </c>
      <c r="Y19" s="18">
        <v>2.6</v>
      </c>
      <c r="Z19" t="s">
        <v>2999</v>
      </c>
      <c r="AA19" s="65">
        <v>0.5</v>
      </c>
      <c r="AB19" s="31">
        <v>120</v>
      </c>
      <c r="AC19" s="71" t="e">
        <f t="shared" si="0"/>
        <v>#DIV/0!</v>
      </c>
      <c r="AD19" s="71">
        <f t="shared" si="1"/>
        <v>153.84615384615384</v>
      </c>
      <c r="AE19" s="88" t="e">
        <f t="shared" si="2"/>
        <v>#DIV/0!</v>
      </c>
      <c r="AF19" s="88">
        <f t="shared" si="3"/>
        <v>76.92307692307692</v>
      </c>
      <c r="AG19" s="90">
        <f t="shared" si="4"/>
        <v>4.1666666666666664E-2</v>
      </c>
      <c r="AH19" s="31">
        <f t="shared" si="5"/>
        <v>240</v>
      </c>
      <c r="AI19" s="88" t="e">
        <f t="shared" si="6"/>
        <v>#DIV/0!</v>
      </c>
      <c r="AJ19" s="88">
        <f t="shared" si="7"/>
        <v>3.2051282051282048E-2</v>
      </c>
      <c r="AK19" s="88" t="e">
        <f t="shared" si="8"/>
        <v>#DIV/0!</v>
      </c>
      <c r="AL19" s="102">
        <f t="shared" si="9"/>
        <v>0.12820512820512819</v>
      </c>
      <c r="AM19" s="94" t="s">
        <v>3514</v>
      </c>
      <c r="AN19" s="31">
        <v>15</v>
      </c>
      <c r="AO19" s="88" t="e">
        <f t="shared" si="10"/>
        <v>#VALUE!</v>
      </c>
      <c r="AP19" s="88">
        <f t="shared" si="11"/>
        <v>0.51282051282051277</v>
      </c>
      <c r="AQ19" s="94" t="s">
        <v>4458</v>
      </c>
      <c r="AR19" s="119" t="s">
        <v>3515</v>
      </c>
    </row>
    <row r="20" spans="1:44" ht="32" x14ac:dyDescent="0.2">
      <c r="A20" s="2" t="s">
        <v>286</v>
      </c>
      <c r="B20" s="2" t="s">
        <v>282</v>
      </c>
      <c r="C20" s="2" t="s">
        <v>2024</v>
      </c>
      <c r="D20" s="2"/>
      <c r="E20" t="s">
        <v>2023</v>
      </c>
      <c r="F20" s="2" t="s">
        <v>277</v>
      </c>
      <c r="G20" s="2" t="s">
        <v>276</v>
      </c>
      <c r="H20" s="2" t="s">
        <v>285</v>
      </c>
      <c r="I20" s="94"/>
      <c r="J20" s="152" t="s">
        <v>4530</v>
      </c>
      <c r="K20" s="164" t="s">
        <v>4531</v>
      </c>
      <c r="L20" s="94" t="s">
        <v>4533</v>
      </c>
      <c r="M20" s="25" t="s">
        <v>3511</v>
      </c>
      <c r="N20" s="27" t="s">
        <v>3512</v>
      </c>
      <c r="O20" s="27" t="s">
        <v>3513</v>
      </c>
      <c r="P20" s="31">
        <v>0.5</v>
      </c>
      <c r="R20" s="75">
        <v>10</v>
      </c>
      <c r="T20">
        <v>2.6</v>
      </c>
      <c r="U20" s="41" t="s">
        <v>2987</v>
      </c>
      <c r="V20" t="s">
        <v>2998</v>
      </c>
      <c r="X20">
        <v>1.3</v>
      </c>
      <c r="Y20" s="18">
        <v>2.6</v>
      </c>
      <c r="Z20" t="s">
        <v>2999</v>
      </c>
      <c r="AA20" s="65">
        <v>0.5</v>
      </c>
      <c r="AB20" s="31">
        <v>120</v>
      </c>
      <c r="AC20" s="71" t="e">
        <f t="shared" si="0"/>
        <v>#DIV/0!</v>
      </c>
      <c r="AD20" s="71">
        <f t="shared" si="1"/>
        <v>153.84615384615384</v>
      </c>
      <c r="AE20" s="88" t="e">
        <f t="shared" si="2"/>
        <v>#DIV/0!</v>
      </c>
      <c r="AF20" s="88">
        <f t="shared" si="3"/>
        <v>76.92307692307692</v>
      </c>
      <c r="AG20" s="90">
        <f t="shared" si="4"/>
        <v>4.1666666666666664E-2</v>
      </c>
      <c r="AH20" s="31">
        <f t="shared" si="5"/>
        <v>240</v>
      </c>
      <c r="AI20" s="88" t="e">
        <f t="shared" si="6"/>
        <v>#DIV/0!</v>
      </c>
      <c r="AJ20" s="88">
        <f t="shared" si="7"/>
        <v>3.2051282051282048E-2</v>
      </c>
      <c r="AK20" s="88" t="e">
        <f t="shared" si="8"/>
        <v>#DIV/0!</v>
      </c>
      <c r="AL20" s="102">
        <f t="shared" si="9"/>
        <v>0.12820512820512819</v>
      </c>
      <c r="AM20" s="94" t="s">
        <v>3514</v>
      </c>
      <c r="AN20" s="31">
        <v>15</v>
      </c>
      <c r="AO20" s="88" t="e">
        <f t="shared" si="10"/>
        <v>#VALUE!</v>
      </c>
      <c r="AP20" s="88">
        <f t="shared" si="11"/>
        <v>0.51282051282051277</v>
      </c>
      <c r="AQ20" s="94" t="s">
        <v>4458</v>
      </c>
      <c r="AR20" s="119" t="s">
        <v>3515</v>
      </c>
    </row>
    <row r="21" spans="1:44" ht="32" x14ac:dyDescent="0.2">
      <c r="A21" s="2" t="s">
        <v>290</v>
      </c>
      <c r="B21" s="2" t="s">
        <v>291</v>
      </c>
      <c r="C21" s="2" t="s">
        <v>2027</v>
      </c>
      <c r="D21" s="2"/>
      <c r="E21" t="s">
        <v>2026</v>
      </c>
      <c r="F21" s="2" t="s">
        <v>288</v>
      </c>
      <c r="G21" s="2" t="s">
        <v>287</v>
      </c>
      <c r="H21" s="2" t="s">
        <v>289</v>
      </c>
      <c r="I21" s="93"/>
      <c r="J21" s="71" t="s">
        <v>4534</v>
      </c>
      <c r="K21" s="165" t="s">
        <v>4535</v>
      </c>
      <c r="L21" s="93" t="s">
        <v>4532</v>
      </c>
      <c r="M21">
        <v>2</v>
      </c>
      <c r="N21" s="27" t="s">
        <v>3499</v>
      </c>
      <c r="O21" s="27" t="s">
        <v>3516</v>
      </c>
      <c r="P21" s="31">
        <v>2</v>
      </c>
      <c r="Q21" t="s">
        <v>3500</v>
      </c>
      <c r="R21" s="75">
        <v>10</v>
      </c>
      <c r="S21">
        <v>1</v>
      </c>
      <c r="T21">
        <v>2</v>
      </c>
      <c r="U21" t="s">
        <v>3000</v>
      </c>
      <c r="V21">
        <v>314</v>
      </c>
      <c r="AA21" s="31">
        <v>2</v>
      </c>
      <c r="AB21" s="31">
        <v>120</v>
      </c>
      <c r="AC21" s="71">
        <f t="shared" si="0"/>
        <v>50</v>
      </c>
      <c r="AD21" s="71" t="e">
        <f t="shared" si="1"/>
        <v>#DIV/0!</v>
      </c>
      <c r="AE21" s="88">
        <f t="shared" si="2"/>
        <v>100</v>
      </c>
      <c r="AF21" s="88" t="e">
        <f t="shared" si="3"/>
        <v>#DIV/0!</v>
      </c>
      <c r="AG21" s="90">
        <f t="shared" si="4"/>
        <v>1.0416666666666666E-2</v>
      </c>
      <c r="AH21" s="31">
        <f t="shared" si="5"/>
        <v>960</v>
      </c>
      <c r="AI21" s="88">
        <f t="shared" si="6"/>
        <v>1.0416666666666666E-2</v>
      </c>
      <c r="AJ21" s="88" t="e">
        <f t="shared" si="7"/>
        <v>#DIV/0!</v>
      </c>
      <c r="AK21" s="88">
        <f t="shared" si="8"/>
        <v>4.1666666666666664E-2</v>
      </c>
      <c r="AL21" s="88" t="e">
        <f t="shared" si="9"/>
        <v>#DIV/0!</v>
      </c>
      <c r="AM21" s="93" t="s">
        <v>3517</v>
      </c>
      <c r="AN21" s="31">
        <v>15</v>
      </c>
      <c r="AO21" s="88" t="e">
        <f t="shared" si="10"/>
        <v>#VALUE!</v>
      </c>
      <c r="AP21" s="88" t="e">
        <f t="shared" si="11"/>
        <v>#DIV/0!</v>
      </c>
      <c r="AQ21" s="94" t="s">
        <v>4454</v>
      </c>
    </row>
    <row r="22" spans="1:44" ht="32" x14ac:dyDescent="0.2">
      <c r="A22" s="2" t="s">
        <v>295</v>
      </c>
      <c r="B22" s="2" t="s">
        <v>296</v>
      </c>
      <c r="C22" s="2" t="s">
        <v>2029</v>
      </c>
      <c r="D22" s="2"/>
      <c r="E22" t="s">
        <v>2028</v>
      </c>
      <c r="F22" s="2" t="s">
        <v>293</v>
      </c>
      <c r="G22" s="2" t="s">
        <v>292</v>
      </c>
      <c r="H22" s="2" t="s">
        <v>294</v>
      </c>
      <c r="I22" s="94"/>
      <c r="J22" s="152"/>
      <c r="K22" s="164"/>
      <c r="L22" s="94"/>
      <c r="M22" s="25" t="s">
        <v>3511</v>
      </c>
      <c r="N22" s="27" t="s">
        <v>3512</v>
      </c>
      <c r="O22" s="27" t="s">
        <v>3513</v>
      </c>
      <c r="P22" s="31">
        <v>0.5</v>
      </c>
      <c r="R22" s="75">
        <v>10</v>
      </c>
      <c r="T22">
        <v>7</v>
      </c>
      <c r="U22" t="s">
        <v>2987</v>
      </c>
      <c r="V22" t="s">
        <v>3001</v>
      </c>
      <c r="X22" s="18">
        <v>3.5</v>
      </c>
      <c r="Y22" s="18">
        <v>7</v>
      </c>
      <c r="Z22" t="s">
        <v>2999</v>
      </c>
      <c r="AA22" s="31">
        <v>0.5</v>
      </c>
      <c r="AB22" s="31">
        <v>120</v>
      </c>
      <c r="AC22" s="71" t="e">
        <f t="shared" si="0"/>
        <v>#DIV/0!</v>
      </c>
      <c r="AD22" s="71">
        <f t="shared" si="1"/>
        <v>57.142857142857139</v>
      </c>
      <c r="AE22" s="88" t="e">
        <f t="shared" si="2"/>
        <v>#DIV/0!</v>
      </c>
      <c r="AF22" s="88">
        <f t="shared" si="3"/>
        <v>28.571428571428569</v>
      </c>
      <c r="AG22" s="90">
        <f t="shared" si="4"/>
        <v>4.1666666666666664E-2</v>
      </c>
      <c r="AH22" s="31">
        <f t="shared" si="5"/>
        <v>240</v>
      </c>
      <c r="AI22" s="88" t="e">
        <f t="shared" si="6"/>
        <v>#DIV/0!</v>
      </c>
      <c r="AJ22" s="88">
        <f t="shared" si="7"/>
        <v>1.1904761904761904E-2</v>
      </c>
      <c r="AK22" s="88" t="e">
        <f t="shared" si="8"/>
        <v>#DIV/0!</v>
      </c>
      <c r="AL22" s="88">
        <f t="shared" si="9"/>
        <v>4.7619047619047616E-2</v>
      </c>
      <c r="AM22" s="94" t="s">
        <v>3518</v>
      </c>
      <c r="AN22" s="31">
        <v>15</v>
      </c>
      <c r="AO22" s="88" t="e">
        <f t="shared" si="10"/>
        <v>#VALUE!</v>
      </c>
      <c r="AP22" s="88">
        <f t="shared" si="11"/>
        <v>0.19047619047619047</v>
      </c>
      <c r="AQ22" s="94" t="s">
        <v>4454</v>
      </c>
      <c r="AR22" s="119" t="s">
        <v>3519</v>
      </c>
    </row>
    <row r="23" spans="1:44" ht="32" x14ac:dyDescent="0.2">
      <c r="A23" s="2" t="s">
        <v>298</v>
      </c>
      <c r="B23" s="2" t="s">
        <v>296</v>
      </c>
      <c r="C23" s="2" t="s">
        <v>2029</v>
      </c>
      <c r="D23" s="2"/>
      <c r="E23" t="s">
        <v>2028</v>
      </c>
      <c r="F23" s="2" t="s">
        <v>293</v>
      </c>
      <c r="G23" s="2" t="s">
        <v>292</v>
      </c>
      <c r="H23" s="2" t="s">
        <v>297</v>
      </c>
      <c r="I23" s="94"/>
      <c r="J23" s="152"/>
      <c r="K23" s="164"/>
      <c r="L23" s="94"/>
      <c r="M23" s="25" t="s">
        <v>3511</v>
      </c>
      <c r="N23" s="27" t="s">
        <v>3512</v>
      </c>
      <c r="O23" s="27" t="s">
        <v>3513</v>
      </c>
      <c r="P23" s="31">
        <v>0.5</v>
      </c>
      <c r="R23" s="75">
        <v>10</v>
      </c>
      <c r="T23">
        <v>7</v>
      </c>
      <c r="U23" t="s">
        <v>2987</v>
      </c>
      <c r="V23" t="s">
        <v>3001</v>
      </c>
      <c r="X23" s="18">
        <v>3.5</v>
      </c>
      <c r="Y23" s="18">
        <v>7</v>
      </c>
      <c r="Z23" t="s">
        <v>2999</v>
      </c>
      <c r="AA23" s="31">
        <v>0.5</v>
      </c>
      <c r="AB23" s="31">
        <v>120</v>
      </c>
      <c r="AC23" s="71" t="e">
        <f t="shared" si="0"/>
        <v>#DIV/0!</v>
      </c>
      <c r="AD23" s="71">
        <f t="shared" si="1"/>
        <v>57.142857142857139</v>
      </c>
      <c r="AE23" s="88" t="e">
        <f t="shared" si="2"/>
        <v>#DIV/0!</v>
      </c>
      <c r="AF23" s="88">
        <f t="shared" si="3"/>
        <v>28.571428571428569</v>
      </c>
      <c r="AG23" s="90">
        <f t="shared" si="4"/>
        <v>4.1666666666666664E-2</v>
      </c>
      <c r="AH23" s="31">
        <f t="shared" si="5"/>
        <v>240</v>
      </c>
      <c r="AI23" s="88" t="e">
        <f t="shared" si="6"/>
        <v>#DIV/0!</v>
      </c>
      <c r="AJ23" s="88">
        <f t="shared" si="7"/>
        <v>1.1904761904761904E-2</v>
      </c>
      <c r="AK23" s="88" t="e">
        <f t="shared" si="8"/>
        <v>#DIV/0!</v>
      </c>
      <c r="AL23" s="88">
        <f t="shared" si="9"/>
        <v>4.7619047619047616E-2</v>
      </c>
      <c r="AM23" s="94" t="s">
        <v>3518</v>
      </c>
      <c r="AN23" s="31">
        <v>15</v>
      </c>
      <c r="AO23" s="88" t="e">
        <f t="shared" si="10"/>
        <v>#VALUE!</v>
      </c>
      <c r="AP23" s="88">
        <f t="shared" si="11"/>
        <v>0.19047619047619047</v>
      </c>
      <c r="AQ23" s="94" t="s">
        <v>4454</v>
      </c>
      <c r="AR23" s="119" t="s">
        <v>3519</v>
      </c>
    </row>
    <row r="24" spans="1:44" ht="32" x14ac:dyDescent="0.2">
      <c r="A24" s="2" t="s">
        <v>279</v>
      </c>
      <c r="B24" s="2" t="s">
        <v>282</v>
      </c>
      <c r="C24" s="2" t="s">
        <v>2031</v>
      </c>
      <c r="D24" s="2"/>
      <c r="E24" t="s">
        <v>2030</v>
      </c>
      <c r="F24" s="2" t="s">
        <v>300</v>
      </c>
      <c r="G24" s="2" t="s">
        <v>299</v>
      </c>
      <c r="H24" s="2" t="s">
        <v>278</v>
      </c>
      <c r="I24" s="94"/>
      <c r="J24" s="152" t="s">
        <v>4530</v>
      </c>
      <c r="K24" s="164" t="s">
        <v>4531</v>
      </c>
      <c r="L24" s="94" t="s">
        <v>4532</v>
      </c>
      <c r="M24" s="25" t="s">
        <v>3511</v>
      </c>
      <c r="N24" s="27" t="s">
        <v>3512</v>
      </c>
      <c r="O24" s="27" t="s">
        <v>3513</v>
      </c>
      <c r="P24" s="31">
        <v>0.5</v>
      </c>
      <c r="R24" s="75">
        <v>10</v>
      </c>
      <c r="S24">
        <v>7.6</v>
      </c>
      <c r="T24" s="18">
        <v>15</v>
      </c>
      <c r="U24" s="18" t="s">
        <v>2987</v>
      </c>
      <c r="V24" s="18" t="s">
        <v>3002</v>
      </c>
      <c r="W24" s="18"/>
      <c r="AA24" s="31">
        <v>0.5</v>
      </c>
      <c r="AB24" s="31">
        <v>120</v>
      </c>
      <c r="AC24" s="71">
        <f t="shared" si="0"/>
        <v>26.315789473684209</v>
      </c>
      <c r="AD24" s="71" t="e">
        <f t="shared" si="1"/>
        <v>#DIV/0!</v>
      </c>
      <c r="AE24" s="88">
        <f t="shared" si="2"/>
        <v>13.157894736842104</v>
      </c>
      <c r="AF24" s="88" t="e">
        <f t="shared" si="3"/>
        <v>#DIV/0!</v>
      </c>
      <c r="AG24" s="90">
        <f t="shared" si="4"/>
        <v>4.1666666666666664E-2</v>
      </c>
      <c r="AH24" s="31">
        <f t="shared" si="5"/>
        <v>240</v>
      </c>
      <c r="AI24" s="88">
        <f t="shared" si="6"/>
        <v>5.4824561403508769E-3</v>
      </c>
      <c r="AJ24" s="88" t="e">
        <f t="shared" si="7"/>
        <v>#DIV/0!</v>
      </c>
      <c r="AK24" s="88">
        <f t="shared" si="8"/>
        <v>2.1929824561403508E-2</v>
      </c>
      <c r="AL24" s="88" t="e">
        <f t="shared" si="9"/>
        <v>#DIV/0!</v>
      </c>
      <c r="AM24" s="94" t="s">
        <v>3520</v>
      </c>
      <c r="AN24" s="31">
        <v>15</v>
      </c>
      <c r="AO24" s="88" t="e">
        <f t="shared" si="10"/>
        <v>#VALUE!</v>
      </c>
      <c r="AP24" s="88" t="e">
        <f t="shared" si="11"/>
        <v>#DIV/0!</v>
      </c>
      <c r="AQ24" s="94" t="s">
        <v>4454</v>
      </c>
    </row>
    <row r="25" spans="1:44" ht="32" x14ac:dyDescent="0.2">
      <c r="A25" s="2" t="s">
        <v>286</v>
      </c>
      <c r="B25" s="2" t="s">
        <v>282</v>
      </c>
      <c r="C25" s="2" t="s">
        <v>2031</v>
      </c>
      <c r="D25" s="2"/>
      <c r="E25" t="s">
        <v>2030</v>
      </c>
      <c r="F25" s="2" t="s">
        <v>300</v>
      </c>
      <c r="G25" s="2" t="s">
        <v>299</v>
      </c>
      <c r="H25" s="2" t="s">
        <v>285</v>
      </c>
      <c r="I25" s="94"/>
      <c r="J25" s="152" t="s">
        <v>4530</v>
      </c>
      <c r="K25" s="164" t="s">
        <v>4531</v>
      </c>
      <c r="L25" s="94" t="s">
        <v>4533</v>
      </c>
      <c r="M25" s="25" t="s">
        <v>3511</v>
      </c>
      <c r="N25" s="27" t="s">
        <v>3512</v>
      </c>
      <c r="O25" s="27" t="s">
        <v>3513</v>
      </c>
      <c r="P25" s="31">
        <v>0.5</v>
      </c>
      <c r="R25" s="75">
        <v>10</v>
      </c>
      <c r="S25">
        <v>7.6</v>
      </c>
      <c r="T25" s="18">
        <v>15</v>
      </c>
      <c r="U25" s="18" t="s">
        <v>2987</v>
      </c>
      <c r="V25" s="18" t="s">
        <v>3002</v>
      </c>
      <c r="W25" s="18"/>
      <c r="AA25" s="31">
        <v>0.5</v>
      </c>
      <c r="AB25" s="31">
        <v>120</v>
      </c>
      <c r="AC25" s="71">
        <f t="shared" si="0"/>
        <v>26.315789473684209</v>
      </c>
      <c r="AD25" s="71" t="e">
        <f t="shared" si="1"/>
        <v>#DIV/0!</v>
      </c>
      <c r="AE25" s="88">
        <f t="shared" si="2"/>
        <v>13.157894736842104</v>
      </c>
      <c r="AF25" s="88" t="e">
        <f t="shared" si="3"/>
        <v>#DIV/0!</v>
      </c>
      <c r="AG25" s="90">
        <f t="shared" si="4"/>
        <v>4.1666666666666664E-2</v>
      </c>
      <c r="AH25" s="31">
        <f t="shared" si="5"/>
        <v>240</v>
      </c>
      <c r="AI25" s="88">
        <f t="shared" si="6"/>
        <v>5.4824561403508769E-3</v>
      </c>
      <c r="AJ25" s="88" t="e">
        <f t="shared" si="7"/>
        <v>#DIV/0!</v>
      </c>
      <c r="AK25" s="88">
        <f t="shared" si="8"/>
        <v>2.1929824561403508E-2</v>
      </c>
      <c r="AL25" s="88" t="e">
        <f t="shared" si="9"/>
        <v>#DIV/0!</v>
      </c>
      <c r="AM25" s="94" t="s">
        <v>3520</v>
      </c>
      <c r="AN25" s="31">
        <v>15</v>
      </c>
      <c r="AO25" s="88" t="e">
        <f t="shared" si="10"/>
        <v>#VALUE!</v>
      </c>
      <c r="AP25" s="88" t="e">
        <f t="shared" si="11"/>
        <v>#DIV/0!</v>
      </c>
      <c r="AQ25" s="94" t="s">
        <v>4454</v>
      </c>
    </row>
    <row r="26" spans="1:44" ht="32" x14ac:dyDescent="0.2">
      <c r="A26" s="2" t="s">
        <v>221</v>
      </c>
      <c r="B26" s="2" t="s">
        <v>304</v>
      </c>
      <c r="C26" s="2" t="s">
        <v>2033</v>
      </c>
      <c r="D26" s="2"/>
      <c r="E26" t="s">
        <v>2032</v>
      </c>
      <c r="F26" s="2" t="s">
        <v>302</v>
      </c>
      <c r="G26" s="2" t="s">
        <v>301</v>
      </c>
      <c r="H26" s="2" t="s">
        <v>303</v>
      </c>
      <c r="I26" s="94"/>
      <c r="J26" s="152"/>
      <c r="K26" s="164"/>
      <c r="L26" s="94"/>
      <c r="M26" s="25" t="s">
        <v>3521</v>
      </c>
      <c r="N26" s="27" t="s">
        <v>3522</v>
      </c>
      <c r="O26" s="27" t="s">
        <v>3513</v>
      </c>
      <c r="P26" s="31">
        <v>0.3</v>
      </c>
      <c r="R26" s="75">
        <v>10</v>
      </c>
      <c r="S26">
        <v>1.5</v>
      </c>
      <c r="T26" s="18">
        <v>2.5</v>
      </c>
      <c r="U26" s="18" t="s">
        <v>3003</v>
      </c>
      <c r="V26" s="18" t="s">
        <v>3004</v>
      </c>
      <c r="W26" s="18"/>
      <c r="AA26" s="31">
        <v>0.3</v>
      </c>
      <c r="AB26" s="31">
        <v>120</v>
      </c>
      <c r="AC26" s="72">
        <f t="shared" si="0"/>
        <v>222.2222222222222</v>
      </c>
      <c r="AD26" s="71" t="e">
        <f t="shared" si="1"/>
        <v>#DIV/0!</v>
      </c>
      <c r="AE26" s="88">
        <f t="shared" si="2"/>
        <v>66.666666666666657</v>
      </c>
      <c r="AF26" s="88" t="e">
        <f t="shared" si="3"/>
        <v>#DIV/0!</v>
      </c>
      <c r="AG26" s="90">
        <f t="shared" si="4"/>
        <v>6.9444444444444448E-2</v>
      </c>
      <c r="AH26" s="31">
        <f t="shared" si="5"/>
        <v>144</v>
      </c>
      <c r="AI26" s="88">
        <f t="shared" si="6"/>
        <v>4.6296296296296301E-2</v>
      </c>
      <c r="AJ26" s="88" t="e">
        <f t="shared" si="7"/>
        <v>#DIV/0!</v>
      </c>
      <c r="AK26" s="102">
        <f t="shared" si="8"/>
        <v>0.1851851851851852</v>
      </c>
      <c r="AL26" s="88" t="e">
        <f t="shared" si="9"/>
        <v>#DIV/0!</v>
      </c>
      <c r="AM26" s="94" t="s">
        <v>3523</v>
      </c>
      <c r="AN26" s="31">
        <v>15</v>
      </c>
      <c r="AO26" s="88" t="e">
        <f t="shared" si="10"/>
        <v>#VALUE!</v>
      </c>
      <c r="AP26" s="88" t="e">
        <f t="shared" si="11"/>
        <v>#DIV/0!</v>
      </c>
      <c r="AQ26" s="94" t="s">
        <v>4458</v>
      </c>
    </row>
    <row r="27" spans="1:44" ht="32" x14ac:dyDescent="0.2">
      <c r="A27" s="2" t="s">
        <v>307</v>
      </c>
      <c r="B27" s="2" t="s">
        <v>304</v>
      </c>
      <c r="C27" s="2" t="s">
        <v>2033</v>
      </c>
      <c r="D27" s="2"/>
      <c r="E27" t="s">
        <v>2032</v>
      </c>
      <c r="F27" s="2" t="s">
        <v>302</v>
      </c>
      <c r="G27" s="2" t="s">
        <v>301</v>
      </c>
      <c r="H27" s="2" t="s">
        <v>306</v>
      </c>
      <c r="I27" s="94"/>
      <c r="J27" s="152"/>
      <c r="K27" s="164"/>
      <c r="L27" s="94"/>
      <c r="M27" s="25" t="s">
        <v>3521</v>
      </c>
      <c r="N27" s="27" t="s">
        <v>3522</v>
      </c>
      <c r="O27" s="27" t="s">
        <v>3513</v>
      </c>
      <c r="P27" s="31">
        <v>0.3</v>
      </c>
      <c r="R27" s="75">
        <v>10</v>
      </c>
      <c r="S27">
        <v>1.5</v>
      </c>
      <c r="T27" s="18">
        <v>2.5</v>
      </c>
      <c r="U27" s="18" t="s">
        <v>3003</v>
      </c>
      <c r="V27" s="18" t="s">
        <v>3004</v>
      </c>
      <c r="W27" s="18"/>
      <c r="AA27" s="31">
        <v>0.3</v>
      </c>
      <c r="AB27" s="31">
        <v>120</v>
      </c>
      <c r="AC27" s="72">
        <f t="shared" si="0"/>
        <v>222.2222222222222</v>
      </c>
      <c r="AD27" s="71" t="e">
        <f t="shared" si="1"/>
        <v>#DIV/0!</v>
      </c>
      <c r="AE27" s="88">
        <f t="shared" si="2"/>
        <v>66.666666666666657</v>
      </c>
      <c r="AF27" s="88" t="e">
        <f t="shared" si="3"/>
        <v>#DIV/0!</v>
      </c>
      <c r="AG27" s="90">
        <f t="shared" si="4"/>
        <v>6.9444444444444448E-2</v>
      </c>
      <c r="AH27" s="31">
        <f t="shared" si="5"/>
        <v>144</v>
      </c>
      <c r="AI27" s="88">
        <f t="shared" si="6"/>
        <v>4.6296296296296301E-2</v>
      </c>
      <c r="AJ27" s="88" t="e">
        <f t="shared" si="7"/>
        <v>#DIV/0!</v>
      </c>
      <c r="AK27" s="102">
        <f t="shared" si="8"/>
        <v>0.1851851851851852</v>
      </c>
      <c r="AL27" s="88" t="e">
        <f t="shared" si="9"/>
        <v>#DIV/0!</v>
      </c>
      <c r="AM27" s="94" t="s">
        <v>3523</v>
      </c>
      <c r="AN27" s="31">
        <v>15</v>
      </c>
      <c r="AO27" s="88" t="e">
        <f t="shared" si="10"/>
        <v>#VALUE!</v>
      </c>
      <c r="AP27" s="88" t="e">
        <f t="shared" si="11"/>
        <v>#DIV/0!</v>
      </c>
      <c r="AQ27" s="94" t="s">
        <v>4458</v>
      </c>
    </row>
    <row r="28" spans="1:44" ht="32" x14ac:dyDescent="0.2">
      <c r="A28" s="2" t="s">
        <v>311</v>
      </c>
      <c r="B28" s="2" t="s">
        <v>313</v>
      </c>
      <c r="C28" s="2"/>
      <c r="D28" s="2"/>
      <c r="E28" t="s">
        <v>2034</v>
      </c>
      <c r="F28" s="2" t="s">
        <v>309</v>
      </c>
      <c r="G28" s="2" t="s">
        <v>308</v>
      </c>
      <c r="H28" s="2" t="s">
        <v>310</v>
      </c>
      <c r="I28" s="94"/>
      <c r="J28" s="152"/>
      <c r="K28" s="164"/>
      <c r="L28" s="94"/>
      <c r="M28" s="25" t="s">
        <v>3524</v>
      </c>
      <c r="N28" s="27" t="s">
        <v>3525</v>
      </c>
      <c r="O28" s="27" t="s">
        <v>3526</v>
      </c>
      <c r="P28" s="31">
        <v>0.5</v>
      </c>
      <c r="R28" s="75">
        <v>1</v>
      </c>
      <c r="X28">
        <v>1</v>
      </c>
      <c r="Y28">
        <v>3</v>
      </c>
      <c r="Z28" t="s">
        <v>3005</v>
      </c>
      <c r="AA28" s="31">
        <v>0.5</v>
      </c>
      <c r="AB28" s="31">
        <v>120</v>
      </c>
      <c r="AC28" s="71" t="e">
        <f t="shared" si="0"/>
        <v>#DIV/0!</v>
      </c>
      <c r="AD28" s="71">
        <f t="shared" si="1"/>
        <v>20</v>
      </c>
      <c r="AE28" s="88" t="e">
        <f t="shared" si="2"/>
        <v>#DIV/0!</v>
      </c>
      <c r="AF28" s="88">
        <f t="shared" si="3"/>
        <v>10</v>
      </c>
      <c r="AG28" s="90">
        <f t="shared" si="4"/>
        <v>4.1666666666666666E-3</v>
      </c>
      <c r="AH28" s="31">
        <f t="shared" si="5"/>
        <v>240</v>
      </c>
      <c r="AI28" s="88" t="e">
        <f t="shared" si="6"/>
        <v>#DIV/0!</v>
      </c>
      <c r="AJ28" s="88">
        <f t="shared" si="7"/>
        <v>4.1666666666666666E-3</v>
      </c>
      <c r="AK28" s="88" t="e">
        <f t="shared" si="8"/>
        <v>#DIV/0!</v>
      </c>
      <c r="AL28" s="88">
        <f t="shared" si="9"/>
        <v>1.6666666666666666E-2</v>
      </c>
      <c r="AM28" s="94" t="s">
        <v>3527</v>
      </c>
      <c r="AN28" s="31">
        <v>15</v>
      </c>
      <c r="AO28" s="88" t="e">
        <f t="shared" si="10"/>
        <v>#DIV/0!</v>
      </c>
      <c r="AP28" s="88">
        <f t="shared" si="11"/>
        <v>4.4444444444444446E-2</v>
      </c>
      <c r="AQ28" s="94" t="s">
        <v>4454</v>
      </c>
      <c r="AR28" s="118" t="s">
        <v>3528</v>
      </c>
    </row>
    <row r="29" spans="1:44" ht="32" x14ac:dyDescent="0.2">
      <c r="A29" s="2" t="s">
        <v>221</v>
      </c>
      <c r="B29" s="2" t="s">
        <v>313</v>
      </c>
      <c r="C29" s="2"/>
      <c r="D29" s="2"/>
      <c r="E29" t="s">
        <v>2034</v>
      </c>
      <c r="F29" s="2" t="s">
        <v>309</v>
      </c>
      <c r="G29" s="2" t="s">
        <v>308</v>
      </c>
      <c r="H29" s="2" t="s">
        <v>316</v>
      </c>
      <c r="I29" s="94"/>
      <c r="J29" s="152"/>
      <c r="K29" s="164"/>
      <c r="L29" s="94"/>
      <c r="M29" s="25" t="s">
        <v>3524</v>
      </c>
      <c r="N29" s="27" t="s">
        <v>3525</v>
      </c>
      <c r="O29" s="27" t="s">
        <v>3526</v>
      </c>
      <c r="P29" s="31">
        <v>0.5</v>
      </c>
      <c r="R29" s="75">
        <v>1</v>
      </c>
      <c r="X29">
        <v>1</v>
      </c>
      <c r="Y29">
        <v>3</v>
      </c>
      <c r="Z29" t="s">
        <v>3005</v>
      </c>
      <c r="AA29" s="31">
        <v>0.5</v>
      </c>
      <c r="AB29" s="31">
        <v>120</v>
      </c>
      <c r="AC29" s="71" t="e">
        <f t="shared" si="0"/>
        <v>#DIV/0!</v>
      </c>
      <c r="AD29" s="71">
        <f t="shared" si="1"/>
        <v>20</v>
      </c>
      <c r="AE29" s="88" t="e">
        <f t="shared" si="2"/>
        <v>#DIV/0!</v>
      </c>
      <c r="AF29" s="88">
        <f t="shared" si="3"/>
        <v>10</v>
      </c>
      <c r="AG29" s="90">
        <f t="shared" si="4"/>
        <v>4.1666666666666666E-3</v>
      </c>
      <c r="AH29" s="31">
        <f t="shared" si="5"/>
        <v>240</v>
      </c>
      <c r="AI29" s="88" t="e">
        <f t="shared" si="6"/>
        <v>#DIV/0!</v>
      </c>
      <c r="AJ29" s="88">
        <f t="shared" si="7"/>
        <v>4.1666666666666666E-3</v>
      </c>
      <c r="AK29" s="88" t="e">
        <f t="shared" si="8"/>
        <v>#DIV/0!</v>
      </c>
      <c r="AL29" s="88">
        <f t="shared" si="9"/>
        <v>1.6666666666666666E-2</v>
      </c>
      <c r="AM29" s="94" t="s">
        <v>3527</v>
      </c>
      <c r="AN29" s="31">
        <v>15</v>
      </c>
      <c r="AO29" s="88" t="e">
        <f t="shared" si="10"/>
        <v>#DIV/0!</v>
      </c>
      <c r="AP29" s="88">
        <f t="shared" si="11"/>
        <v>4.4444444444444446E-2</v>
      </c>
      <c r="AQ29" s="94" t="s">
        <v>4454</v>
      </c>
      <c r="AR29" s="118" t="s">
        <v>3528</v>
      </c>
    </row>
    <row r="30" spans="1:44" ht="48" x14ac:dyDescent="0.2">
      <c r="A30" s="2" t="s">
        <v>290</v>
      </c>
      <c r="B30" s="2" t="s">
        <v>291</v>
      </c>
      <c r="C30" s="2" t="s">
        <v>2037</v>
      </c>
      <c r="D30" s="2"/>
      <c r="E30" t="s">
        <v>2036</v>
      </c>
      <c r="F30" s="2" t="s">
        <v>318</v>
      </c>
      <c r="G30" s="2" t="s">
        <v>317</v>
      </c>
      <c r="H30" s="2" t="s">
        <v>289</v>
      </c>
      <c r="I30" s="94"/>
      <c r="J30" s="152" t="s">
        <v>4534</v>
      </c>
      <c r="K30" s="164" t="s">
        <v>4535</v>
      </c>
      <c r="L30" s="94" t="s">
        <v>4532</v>
      </c>
      <c r="M30">
        <v>2</v>
      </c>
      <c r="N30" s="27" t="s">
        <v>3499</v>
      </c>
      <c r="O30" s="27" t="s">
        <v>3516</v>
      </c>
      <c r="P30" s="31">
        <v>2</v>
      </c>
      <c r="Q30" t="s">
        <v>3500</v>
      </c>
      <c r="R30" s="75">
        <v>1</v>
      </c>
      <c r="S30" s="18">
        <v>0.05</v>
      </c>
      <c r="U30" s="18" t="s">
        <v>3006</v>
      </c>
      <c r="V30">
        <v>314</v>
      </c>
      <c r="X30">
        <v>0.05</v>
      </c>
      <c r="Y30" s="18">
        <v>0.1</v>
      </c>
      <c r="Z30" t="s">
        <v>2992</v>
      </c>
      <c r="AA30" s="31">
        <v>2</v>
      </c>
      <c r="AB30" s="31">
        <v>120</v>
      </c>
      <c r="AC30" s="71">
        <f t="shared" si="0"/>
        <v>99.999999999999986</v>
      </c>
      <c r="AD30" s="71">
        <f t="shared" si="1"/>
        <v>99.999999999999986</v>
      </c>
      <c r="AE30" s="88">
        <f t="shared" si="2"/>
        <v>199.99999999999997</v>
      </c>
      <c r="AF30" s="88">
        <f t="shared" si="3"/>
        <v>199.99999999999997</v>
      </c>
      <c r="AG30" s="90">
        <f t="shared" si="4"/>
        <v>1.0416666666666667E-3</v>
      </c>
      <c r="AH30" s="31">
        <f t="shared" si="5"/>
        <v>960</v>
      </c>
      <c r="AI30" s="88">
        <f t="shared" si="6"/>
        <v>2.0833333333333332E-2</v>
      </c>
      <c r="AJ30" s="88">
        <f t="shared" si="7"/>
        <v>2.0833333333333332E-2</v>
      </c>
      <c r="AK30" s="88">
        <f t="shared" si="8"/>
        <v>8.3333333333333329E-2</v>
      </c>
      <c r="AL30" s="88">
        <f t="shared" si="9"/>
        <v>8.3333333333333329E-2</v>
      </c>
      <c r="AM30" s="94" t="s">
        <v>3529</v>
      </c>
      <c r="AN30" s="31">
        <v>15</v>
      </c>
      <c r="AO30" s="88" t="e">
        <f t="shared" si="10"/>
        <v>#VALUE!</v>
      </c>
      <c r="AP30" s="88">
        <f t="shared" si="11"/>
        <v>0.33333333333333331</v>
      </c>
      <c r="AQ30" s="94" t="s">
        <v>4454</v>
      </c>
    </row>
    <row r="31" spans="1:44" ht="96" x14ac:dyDescent="0.2">
      <c r="A31" s="2" t="s">
        <v>323</v>
      </c>
      <c r="B31" s="2" t="s">
        <v>326</v>
      </c>
      <c r="C31" s="2"/>
      <c r="D31" s="2" t="s">
        <v>2038</v>
      </c>
      <c r="F31" s="2" t="s">
        <v>321</v>
      </c>
      <c r="G31" s="2" t="s">
        <v>320</v>
      </c>
      <c r="H31" s="2" t="s">
        <v>322</v>
      </c>
      <c r="I31" s="94"/>
      <c r="J31" s="152"/>
      <c r="K31" s="164"/>
      <c r="L31" s="94"/>
      <c r="M31">
        <v>2</v>
      </c>
      <c r="N31" s="27" t="s">
        <v>3530</v>
      </c>
      <c r="O31" s="27" t="s">
        <v>3531</v>
      </c>
      <c r="P31" s="31">
        <v>2</v>
      </c>
      <c r="Q31" t="s">
        <v>3500</v>
      </c>
      <c r="R31" s="75">
        <v>100</v>
      </c>
      <c r="X31">
        <v>0.6</v>
      </c>
      <c r="Z31" t="s">
        <v>3007</v>
      </c>
      <c r="AA31" s="31">
        <v>2</v>
      </c>
      <c r="AB31" s="31">
        <v>120</v>
      </c>
      <c r="AC31" s="71" t="e">
        <f t="shared" si="0"/>
        <v>#DIV/0!</v>
      </c>
      <c r="AD31" s="73">
        <f t="shared" si="1"/>
        <v>833.33333333333337</v>
      </c>
      <c r="AE31" s="88" t="e">
        <f t="shared" si="2"/>
        <v>#DIV/0!</v>
      </c>
      <c r="AF31" s="88">
        <f t="shared" si="3"/>
        <v>1666.6666666666667</v>
      </c>
      <c r="AG31" s="90">
        <f t="shared" si="4"/>
        <v>0.10416666666666667</v>
      </c>
      <c r="AH31" s="31">
        <f t="shared" si="5"/>
        <v>960</v>
      </c>
      <c r="AI31" s="88" t="e">
        <f t="shared" si="6"/>
        <v>#DIV/0!</v>
      </c>
      <c r="AJ31" s="88">
        <f t="shared" si="7"/>
        <v>0.17361111111111113</v>
      </c>
      <c r="AK31" s="88" t="e">
        <f t="shared" si="8"/>
        <v>#DIV/0!</v>
      </c>
      <c r="AL31" s="102">
        <f t="shared" si="9"/>
        <v>0.69444444444444453</v>
      </c>
      <c r="AM31" s="94" t="s">
        <v>3532</v>
      </c>
      <c r="AN31" s="31">
        <v>15</v>
      </c>
      <c r="AO31" s="88" t="e">
        <f t="shared" si="10"/>
        <v>#DIV/0!</v>
      </c>
      <c r="AP31" s="88" t="e">
        <f t="shared" si="11"/>
        <v>#DIV/0!</v>
      </c>
      <c r="AQ31" s="41" t="s">
        <v>4457</v>
      </c>
      <c r="AR31" s="119" t="s">
        <v>3533</v>
      </c>
    </row>
    <row r="32" spans="1:44" ht="32" x14ac:dyDescent="0.2">
      <c r="A32" s="13" t="s">
        <v>332</v>
      </c>
      <c r="B32" s="13" t="s">
        <v>2041</v>
      </c>
      <c r="C32" s="13"/>
      <c r="D32" s="13"/>
      <c r="E32" t="s">
        <v>2040</v>
      </c>
      <c r="F32" s="13" t="s">
        <v>330</v>
      </c>
      <c r="G32" s="13" t="s">
        <v>329</v>
      </c>
      <c r="H32" s="13" t="s">
        <v>331</v>
      </c>
      <c r="I32"/>
      <c r="L32"/>
      <c r="R32" s="79">
        <v>0.5</v>
      </c>
      <c r="AB32" s="31">
        <v>120</v>
      </c>
      <c r="AC32" s="71" t="e">
        <f t="shared" si="0"/>
        <v>#DIV/0!</v>
      </c>
      <c r="AD32" s="71" t="e">
        <f t="shared" si="1"/>
        <v>#DIV/0!</v>
      </c>
      <c r="AE32" s="88" t="e">
        <f t="shared" si="2"/>
        <v>#DIV/0!</v>
      </c>
      <c r="AF32" s="88" t="e">
        <f t="shared" si="3"/>
        <v>#DIV/0!</v>
      </c>
      <c r="AG32" s="90" t="e">
        <f t="shared" si="4"/>
        <v>#DIV/0!</v>
      </c>
      <c r="AH32" s="31">
        <f t="shared" si="5"/>
        <v>0</v>
      </c>
      <c r="AI32" s="88" t="e">
        <f t="shared" si="6"/>
        <v>#DIV/0!</v>
      </c>
      <c r="AJ32" s="88" t="e">
        <f t="shared" si="7"/>
        <v>#DIV/0!</v>
      </c>
      <c r="AK32" s="88" t="e">
        <f t="shared" si="8"/>
        <v>#DIV/0!</v>
      </c>
      <c r="AL32" s="88" t="e">
        <f t="shared" si="9"/>
        <v>#DIV/0!</v>
      </c>
      <c r="AM32" t="s">
        <v>3509</v>
      </c>
      <c r="AN32" s="31">
        <v>15</v>
      </c>
      <c r="AO32" s="88" t="e">
        <f t="shared" si="10"/>
        <v>#DIV/0!</v>
      </c>
      <c r="AP32" s="88" t="e">
        <f t="shared" si="11"/>
        <v>#DIV/0!</v>
      </c>
      <c r="AQ32" s="41" t="s">
        <v>4457</v>
      </c>
      <c r="AR32" s="118" t="s">
        <v>3510</v>
      </c>
    </row>
    <row r="33" spans="1:44" ht="32" x14ac:dyDescent="0.2">
      <c r="A33" s="13" t="s">
        <v>335</v>
      </c>
      <c r="B33" s="13" t="s">
        <v>333</v>
      </c>
      <c r="C33" s="13"/>
      <c r="D33" s="13"/>
      <c r="E33" t="s">
        <v>2040</v>
      </c>
      <c r="F33" s="13" t="s">
        <v>330</v>
      </c>
      <c r="G33" s="13" t="s">
        <v>329</v>
      </c>
      <c r="H33" s="13" t="s">
        <v>334</v>
      </c>
      <c r="I33"/>
      <c r="L33"/>
      <c r="R33" s="79">
        <v>0.5</v>
      </c>
      <c r="AB33" s="31">
        <v>120</v>
      </c>
      <c r="AC33" s="71" t="e">
        <f t="shared" si="0"/>
        <v>#DIV/0!</v>
      </c>
      <c r="AD33" s="71" t="e">
        <f t="shared" si="1"/>
        <v>#DIV/0!</v>
      </c>
      <c r="AE33" s="88" t="e">
        <f t="shared" si="2"/>
        <v>#DIV/0!</v>
      </c>
      <c r="AF33" s="88" t="e">
        <f t="shared" si="3"/>
        <v>#DIV/0!</v>
      </c>
      <c r="AG33" s="90" t="e">
        <f t="shared" si="4"/>
        <v>#DIV/0!</v>
      </c>
      <c r="AH33" s="31">
        <f t="shared" si="5"/>
        <v>0</v>
      </c>
      <c r="AI33" s="88" t="e">
        <f t="shared" si="6"/>
        <v>#DIV/0!</v>
      </c>
      <c r="AJ33" s="88" t="e">
        <f t="shared" si="7"/>
        <v>#DIV/0!</v>
      </c>
      <c r="AK33" s="88" t="e">
        <f t="shared" si="8"/>
        <v>#DIV/0!</v>
      </c>
      <c r="AL33" s="88" t="e">
        <f t="shared" si="9"/>
        <v>#DIV/0!</v>
      </c>
      <c r="AM33" t="s">
        <v>3509</v>
      </c>
      <c r="AN33" s="31">
        <v>15</v>
      </c>
      <c r="AO33" s="88" t="e">
        <f t="shared" si="10"/>
        <v>#DIV/0!</v>
      </c>
      <c r="AP33" s="88" t="e">
        <f t="shared" si="11"/>
        <v>#DIV/0!</v>
      </c>
      <c r="AQ33" s="41" t="s">
        <v>4457</v>
      </c>
      <c r="AR33" s="118" t="s">
        <v>3510</v>
      </c>
    </row>
    <row r="34" spans="1:44" s="19" customFormat="1" x14ac:dyDescent="0.2">
      <c r="A34" s="20" t="s">
        <v>337</v>
      </c>
      <c r="B34" s="20" t="s">
        <v>341</v>
      </c>
      <c r="C34" s="20"/>
      <c r="D34" s="20"/>
      <c r="F34" s="20" t="s">
        <v>337</v>
      </c>
      <c r="G34" s="20" t="s">
        <v>336</v>
      </c>
      <c r="H34" s="20" t="s">
        <v>338</v>
      </c>
      <c r="I34" s="107"/>
      <c r="J34" s="153"/>
      <c r="K34" s="166"/>
      <c r="L34" s="107"/>
      <c r="P34" s="35"/>
      <c r="R34" s="76">
        <v>0.01</v>
      </c>
      <c r="AA34" s="35"/>
      <c r="AB34" s="31">
        <v>120</v>
      </c>
      <c r="AC34" s="71" t="e">
        <f t="shared" si="0"/>
        <v>#DIV/0!</v>
      </c>
      <c r="AD34" s="71" t="e">
        <f t="shared" si="1"/>
        <v>#DIV/0!</v>
      </c>
      <c r="AE34" s="88" t="e">
        <f t="shared" si="2"/>
        <v>#DIV/0!</v>
      </c>
      <c r="AF34" s="88" t="e">
        <f t="shared" si="3"/>
        <v>#DIV/0!</v>
      </c>
      <c r="AG34" s="90" t="e">
        <f t="shared" si="4"/>
        <v>#DIV/0!</v>
      </c>
      <c r="AH34" s="31">
        <f t="shared" si="5"/>
        <v>0</v>
      </c>
      <c r="AI34" s="88" t="e">
        <f t="shared" si="6"/>
        <v>#DIV/0!</v>
      </c>
      <c r="AJ34" s="88" t="e">
        <f t="shared" si="7"/>
        <v>#DIV/0!</v>
      </c>
      <c r="AK34" s="88" t="e">
        <f t="shared" si="8"/>
        <v>#DIV/0!</v>
      </c>
      <c r="AL34" s="88" t="e">
        <f t="shared" si="9"/>
        <v>#DIV/0!</v>
      </c>
      <c r="AM34" s="107"/>
      <c r="AN34" s="31">
        <v>15</v>
      </c>
      <c r="AO34" s="88" t="e">
        <f t="shared" si="10"/>
        <v>#DIV/0!</v>
      </c>
      <c r="AP34" s="88" t="e">
        <f t="shared" si="11"/>
        <v>#DIV/0!</v>
      </c>
      <c r="AQ34" s="107"/>
      <c r="AR34" s="120" t="s">
        <v>3510</v>
      </c>
    </row>
    <row r="35" spans="1:44" s="19" customFormat="1" x14ac:dyDescent="0.2">
      <c r="A35" s="20" t="s">
        <v>345</v>
      </c>
      <c r="B35" s="20" t="s">
        <v>341</v>
      </c>
      <c r="C35" s="20"/>
      <c r="D35" s="20"/>
      <c r="F35" s="20" t="s">
        <v>345</v>
      </c>
      <c r="G35" s="20" t="s">
        <v>344</v>
      </c>
      <c r="H35" s="20" t="s">
        <v>346</v>
      </c>
      <c r="I35" s="107"/>
      <c r="J35" s="153"/>
      <c r="K35" s="166"/>
      <c r="L35" s="107"/>
      <c r="P35" s="35"/>
      <c r="R35" s="76">
        <v>0.01</v>
      </c>
      <c r="AA35" s="35"/>
      <c r="AB35" s="31">
        <v>120</v>
      </c>
      <c r="AC35" s="71" t="e">
        <f t="shared" si="0"/>
        <v>#DIV/0!</v>
      </c>
      <c r="AD35" s="71" t="e">
        <f t="shared" si="1"/>
        <v>#DIV/0!</v>
      </c>
      <c r="AE35" s="88" t="e">
        <f t="shared" si="2"/>
        <v>#DIV/0!</v>
      </c>
      <c r="AF35" s="88" t="e">
        <f t="shared" si="3"/>
        <v>#DIV/0!</v>
      </c>
      <c r="AG35" s="90" t="e">
        <f t="shared" si="4"/>
        <v>#DIV/0!</v>
      </c>
      <c r="AH35" s="31">
        <f t="shared" si="5"/>
        <v>0</v>
      </c>
      <c r="AI35" s="88" t="e">
        <f t="shared" si="6"/>
        <v>#DIV/0!</v>
      </c>
      <c r="AJ35" s="88" t="e">
        <f t="shared" si="7"/>
        <v>#DIV/0!</v>
      </c>
      <c r="AK35" s="88" t="e">
        <f t="shared" si="8"/>
        <v>#DIV/0!</v>
      </c>
      <c r="AL35" s="88" t="e">
        <f t="shared" si="9"/>
        <v>#DIV/0!</v>
      </c>
      <c r="AM35" s="107"/>
      <c r="AN35" s="31">
        <v>15</v>
      </c>
      <c r="AO35" s="88" t="e">
        <f t="shared" si="10"/>
        <v>#DIV/0!</v>
      </c>
      <c r="AP35" s="88" t="e">
        <f t="shared" si="11"/>
        <v>#DIV/0!</v>
      </c>
      <c r="AQ35" s="107"/>
      <c r="AR35" s="120" t="s">
        <v>3510</v>
      </c>
    </row>
    <row r="36" spans="1:44" ht="32" x14ac:dyDescent="0.2">
      <c r="A36" s="2" t="s">
        <v>350</v>
      </c>
      <c r="B36" s="2" t="s">
        <v>351</v>
      </c>
      <c r="C36" s="2" t="s">
        <v>2045</v>
      </c>
      <c r="D36" s="2"/>
      <c r="E36" t="s">
        <v>2044</v>
      </c>
      <c r="F36" s="2" t="s">
        <v>348</v>
      </c>
      <c r="G36" s="2" t="s">
        <v>347</v>
      </c>
      <c r="H36" s="2" t="s">
        <v>349</v>
      </c>
      <c r="I36" s="94"/>
      <c r="J36" s="152"/>
      <c r="K36" s="164"/>
      <c r="L36" s="94"/>
      <c r="M36" s="25" t="s">
        <v>3534</v>
      </c>
      <c r="N36" s="25" t="s">
        <v>3507</v>
      </c>
      <c r="O36" s="27" t="s">
        <v>3535</v>
      </c>
      <c r="P36" s="31">
        <v>0.2</v>
      </c>
      <c r="R36" s="75">
        <v>2</v>
      </c>
      <c r="S36">
        <v>1.9</v>
      </c>
      <c r="U36" t="s">
        <v>3008</v>
      </c>
      <c r="V36" t="s">
        <v>3009</v>
      </c>
      <c r="W36" t="s">
        <v>2986</v>
      </c>
      <c r="X36" s="18">
        <v>1.9</v>
      </c>
      <c r="Y36" s="18">
        <v>5.8</v>
      </c>
      <c r="Z36" t="s">
        <v>2983</v>
      </c>
      <c r="AA36" s="31">
        <v>0.2</v>
      </c>
      <c r="AB36" s="31">
        <v>120</v>
      </c>
      <c r="AC36" s="71">
        <f t="shared" si="0"/>
        <v>52.631578947368411</v>
      </c>
      <c r="AD36" s="71">
        <f t="shared" si="1"/>
        <v>52.631578947368411</v>
      </c>
      <c r="AE36" s="88">
        <f t="shared" si="2"/>
        <v>10.526315789473685</v>
      </c>
      <c r="AF36" s="88">
        <f t="shared" si="3"/>
        <v>10.526315789473685</v>
      </c>
      <c r="AG36" s="90">
        <f t="shared" si="4"/>
        <v>2.0833333333333332E-2</v>
      </c>
      <c r="AH36" s="31">
        <f t="shared" si="5"/>
        <v>96</v>
      </c>
      <c r="AI36" s="88">
        <f t="shared" si="6"/>
        <v>1.0964912280701754E-2</v>
      </c>
      <c r="AJ36" s="88">
        <f t="shared" si="7"/>
        <v>1.0964912280701754E-2</v>
      </c>
      <c r="AK36" s="88">
        <f t="shared" si="8"/>
        <v>4.3859649122807015E-2</v>
      </c>
      <c r="AL36" s="88">
        <f t="shared" si="9"/>
        <v>4.3859649122807015E-2</v>
      </c>
      <c r="AM36" s="94" t="s">
        <v>3536</v>
      </c>
      <c r="AN36" s="31">
        <v>15</v>
      </c>
      <c r="AO36" s="88" t="e">
        <f t="shared" si="10"/>
        <v>#VALUE!</v>
      </c>
      <c r="AP36" s="88">
        <f t="shared" si="11"/>
        <v>0.11494252873563218</v>
      </c>
      <c r="AQ36" s="94" t="s">
        <v>4454</v>
      </c>
      <c r="AR36" s="118" t="s">
        <v>3537</v>
      </c>
    </row>
    <row r="37" spans="1:44" ht="32" x14ac:dyDescent="0.2">
      <c r="A37" s="2" t="s">
        <v>354</v>
      </c>
      <c r="B37" s="2" t="s">
        <v>351</v>
      </c>
      <c r="C37" s="2" t="s">
        <v>2045</v>
      </c>
      <c r="D37" s="2"/>
      <c r="E37" t="s">
        <v>2044</v>
      </c>
      <c r="F37" s="2" t="s">
        <v>348</v>
      </c>
      <c r="G37" s="2" t="s">
        <v>347</v>
      </c>
      <c r="H37" s="2" t="s">
        <v>353</v>
      </c>
      <c r="I37" s="94"/>
      <c r="J37" s="152"/>
      <c r="K37" s="164"/>
      <c r="L37" s="94"/>
      <c r="M37" s="25" t="s">
        <v>3534</v>
      </c>
      <c r="N37" s="25" t="s">
        <v>3507</v>
      </c>
      <c r="O37" s="27" t="s">
        <v>3535</v>
      </c>
      <c r="P37" s="31">
        <v>0.2</v>
      </c>
      <c r="R37" s="75">
        <v>2</v>
      </c>
      <c r="S37">
        <v>1.9</v>
      </c>
      <c r="U37" t="s">
        <v>3008</v>
      </c>
      <c r="V37" t="s">
        <v>3009</v>
      </c>
      <c r="W37" t="s">
        <v>2986</v>
      </c>
      <c r="X37" s="18">
        <v>1.9</v>
      </c>
      <c r="Y37" s="18">
        <v>5.8</v>
      </c>
      <c r="Z37" t="s">
        <v>2983</v>
      </c>
      <c r="AA37" s="31">
        <v>0.2</v>
      </c>
      <c r="AB37" s="31">
        <v>120</v>
      </c>
      <c r="AC37" s="71">
        <f t="shared" si="0"/>
        <v>52.631578947368411</v>
      </c>
      <c r="AD37" s="71">
        <f t="shared" si="1"/>
        <v>52.631578947368411</v>
      </c>
      <c r="AE37" s="88">
        <f t="shared" si="2"/>
        <v>10.526315789473685</v>
      </c>
      <c r="AF37" s="88">
        <f t="shared" si="3"/>
        <v>10.526315789473685</v>
      </c>
      <c r="AG37" s="90">
        <f t="shared" si="4"/>
        <v>2.0833333333333332E-2</v>
      </c>
      <c r="AH37" s="31">
        <f t="shared" si="5"/>
        <v>96</v>
      </c>
      <c r="AI37" s="88">
        <f t="shared" si="6"/>
        <v>1.0964912280701754E-2</v>
      </c>
      <c r="AJ37" s="88">
        <f t="shared" si="7"/>
        <v>1.0964912280701754E-2</v>
      </c>
      <c r="AK37" s="88">
        <f t="shared" si="8"/>
        <v>4.3859649122807015E-2</v>
      </c>
      <c r="AL37" s="88">
        <f t="shared" si="9"/>
        <v>4.3859649122807015E-2</v>
      </c>
      <c r="AM37" s="94" t="s">
        <v>3536</v>
      </c>
      <c r="AN37" s="31">
        <v>15</v>
      </c>
      <c r="AO37" s="88" t="e">
        <f t="shared" si="10"/>
        <v>#VALUE!</v>
      </c>
      <c r="AP37" s="88">
        <f t="shared" si="11"/>
        <v>0.11494252873563218</v>
      </c>
      <c r="AQ37" s="94" t="s">
        <v>4454</v>
      </c>
      <c r="AR37" s="118" t="s">
        <v>3537</v>
      </c>
    </row>
    <row r="38" spans="1:44" ht="32" x14ac:dyDescent="0.2">
      <c r="A38" s="2" t="s">
        <v>358</v>
      </c>
      <c r="B38" s="2" t="s">
        <v>359</v>
      </c>
      <c r="C38" s="2" t="s">
        <v>2047</v>
      </c>
      <c r="D38" s="2"/>
      <c r="E38" t="s">
        <v>2046</v>
      </c>
      <c r="F38" s="2" t="s">
        <v>356</v>
      </c>
      <c r="G38" s="2" t="s">
        <v>355</v>
      </c>
      <c r="H38" s="2" t="s">
        <v>357</v>
      </c>
      <c r="I38" s="93"/>
      <c r="L38" s="93"/>
      <c r="M38">
        <v>0.1</v>
      </c>
      <c r="N38" s="26" t="s">
        <v>3538</v>
      </c>
      <c r="O38" s="27" t="s">
        <v>3539</v>
      </c>
      <c r="P38" s="31">
        <v>0.1</v>
      </c>
      <c r="R38" s="75">
        <v>10</v>
      </c>
      <c r="S38" s="18">
        <v>50</v>
      </c>
      <c r="V38" t="s">
        <v>3010</v>
      </c>
      <c r="X38">
        <v>50</v>
      </c>
      <c r="Y38" s="18">
        <v>100</v>
      </c>
      <c r="Z38" t="s">
        <v>3005</v>
      </c>
      <c r="AA38" s="31">
        <v>0.1</v>
      </c>
      <c r="AB38" s="31">
        <v>120</v>
      </c>
      <c r="AC38" s="71">
        <f t="shared" si="0"/>
        <v>20</v>
      </c>
      <c r="AD38" s="71">
        <f t="shared" si="1"/>
        <v>20</v>
      </c>
      <c r="AE38" s="88">
        <f t="shared" si="2"/>
        <v>2</v>
      </c>
      <c r="AF38" s="88">
        <f t="shared" si="3"/>
        <v>2</v>
      </c>
      <c r="AG38" s="90">
        <f t="shared" si="4"/>
        <v>0.20833333333333334</v>
      </c>
      <c r="AH38" s="31">
        <f t="shared" si="5"/>
        <v>48</v>
      </c>
      <c r="AI38" s="88">
        <f t="shared" si="6"/>
        <v>4.1666666666666666E-3</v>
      </c>
      <c r="AJ38" s="88">
        <f t="shared" si="7"/>
        <v>4.1666666666666666E-3</v>
      </c>
      <c r="AK38" s="88">
        <f t="shared" si="8"/>
        <v>1.6666666666666666E-2</v>
      </c>
      <c r="AL38" s="88">
        <f t="shared" si="9"/>
        <v>1.6666666666666666E-2</v>
      </c>
      <c r="AM38" s="93" t="s">
        <v>3540</v>
      </c>
      <c r="AN38" s="31">
        <v>15</v>
      </c>
      <c r="AO38" s="88" t="e">
        <f t="shared" si="10"/>
        <v>#DIV/0!</v>
      </c>
      <c r="AP38" s="88">
        <f t="shared" si="11"/>
        <v>6.6666666666666666E-2</v>
      </c>
      <c r="AQ38" s="94" t="s">
        <v>4454</v>
      </c>
    </row>
    <row r="39" spans="1:44" ht="32" x14ac:dyDescent="0.2">
      <c r="A39" s="2" t="s">
        <v>350</v>
      </c>
      <c r="B39" s="2" t="s">
        <v>359</v>
      </c>
      <c r="C39" s="2" t="s">
        <v>2047</v>
      </c>
      <c r="D39" s="2"/>
      <c r="E39" t="s">
        <v>2046</v>
      </c>
      <c r="F39" s="2" t="s">
        <v>356</v>
      </c>
      <c r="G39" s="2" t="s">
        <v>355</v>
      </c>
      <c r="H39" s="2" t="s">
        <v>349</v>
      </c>
      <c r="I39" s="93"/>
      <c r="L39" s="93"/>
      <c r="M39">
        <v>0.1</v>
      </c>
      <c r="N39" s="26" t="s">
        <v>3538</v>
      </c>
      <c r="O39" s="27" t="s">
        <v>3539</v>
      </c>
      <c r="P39" s="31">
        <v>0.1</v>
      </c>
      <c r="R39" s="75">
        <v>10</v>
      </c>
      <c r="S39" s="18">
        <v>50</v>
      </c>
      <c r="V39" t="s">
        <v>3010</v>
      </c>
      <c r="X39">
        <v>50</v>
      </c>
      <c r="Y39" s="18">
        <v>100</v>
      </c>
      <c r="Z39" t="s">
        <v>3005</v>
      </c>
      <c r="AA39" s="31">
        <v>0.1</v>
      </c>
      <c r="AB39" s="31">
        <v>120</v>
      </c>
      <c r="AC39" s="71">
        <f t="shared" si="0"/>
        <v>20</v>
      </c>
      <c r="AD39" s="71">
        <f t="shared" si="1"/>
        <v>20</v>
      </c>
      <c r="AE39" s="88">
        <f t="shared" si="2"/>
        <v>2</v>
      </c>
      <c r="AF39" s="88">
        <f t="shared" si="3"/>
        <v>2</v>
      </c>
      <c r="AG39" s="90">
        <f t="shared" si="4"/>
        <v>0.20833333333333334</v>
      </c>
      <c r="AH39" s="31">
        <f t="shared" si="5"/>
        <v>48</v>
      </c>
      <c r="AI39" s="88">
        <f t="shared" si="6"/>
        <v>4.1666666666666666E-3</v>
      </c>
      <c r="AJ39" s="88">
        <f t="shared" si="7"/>
        <v>4.1666666666666666E-3</v>
      </c>
      <c r="AK39" s="88">
        <f t="shared" si="8"/>
        <v>1.6666666666666666E-2</v>
      </c>
      <c r="AL39" s="88">
        <f t="shared" si="9"/>
        <v>1.6666666666666666E-2</v>
      </c>
      <c r="AM39" s="93" t="s">
        <v>3540</v>
      </c>
      <c r="AN39" s="31">
        <v>15</v>
      </c>
      <c r="AO39" s="88" t="e">
        <f t="shared" si="10"/>
        <v>#DIV/0!</v>
      </c>
      <c r="AP39" s="88">
        <f t="shared" si="11"/>
        <v>6.6666666666666666E-2</v>
      </c>
      <c r="AQ39" s="94" t="s">
        <v>4454</v>
      </c>
    </row>
    <row r="40" spans="1:44" ht="32" x14ac:dyDescent="0.2">
      <c r="A40" s="2" t="s">
        <v>363</v>
      </c>
      <c r="B40" s="2" t="s">
        <v>364</v>
      </c>
      <c r="C40" s="2" t="s">
        <v>2049</v>
      </c>
      <c r="D40" s="2"/>
      <c r="E40" t="s">
        <v>2048</v>
      </c>
      <c r="F40" s="2" t="s">
        <v>361</v>
      </c>
      <c r="G40" s="2" t="s">
        <v>360</v>
      </c>
      <c r="H40" s="2" t="s">
        <v>362</v>
      </c>
      <c r="I40" s="94"/>
      <c r="J40" s="152"/>
      <c r="K40" s="164"/>
      <c r="L40" s="94"/>
      <c r="M40" s="25" t="s">
        <v>3534</v>
      </c>
      <c r="N40" s="27" t="s">
        <v>3507</v>
      </c>
      <c r="O40" s="27" t="s">
        <v>3541</v>
      </c>
      <c r="P40" s="31">
        <v>0.2</v>
      </c>
      <c r="R40" s="75">
        <v>10</v>
      </c>
      <c r="S40">
        <v>13</v>
      </c>
      <c r="T40" s="18">
        <v>19</v>
      </c>
      <c r="U40" s="18"/>
      <c r="V40" s="18"/>
      <c r="W40" s="18"/>
      <c r="AA40" s="31">
        <v>0.2</v>
      </c>
      <c r="AB40" s="31">
        <v>120</v>
      </c>
      <c r="AC40" s="71">
        <f t="shared" si="0"/>
        <v>38.46153846153846</v>
      </c>
      <c r="AD40" s="71" t="e">
        <f t="shared" si="1"/>
        <v>#DIV/0!</v>
      </c>
      <c r="AE40" s="88">
        <f t="shared" si="2"/>
        <v>7.6923076923076916</v>
      </c>
      <c r="AF40" s="88" t="e">
        <f t="shared" si="3"/>
        <v>#DIV/0!</v>
      </c>
      <c r="AG40" s="90">
        <f t="shared" si="4"/>
        <v>0.10416666666666667</v>
      </c>
      <c r="AH40" s="31">
        <f t="shared" si="5"/>
        <v>96</v>
      </c>
      <c r="AI40" s="88">
        <f t="shared" si="6"/>
        <v>8.0128205128205138E-3</v>
      </c>
      <c r="AJ40" s="88" t="e">
        <f t="shared" si="7"/>
        <v>#DIV/0!</v>
      </c>
      <c r="AK40" s="88">
        <f t="shared" si="8"/>
        <v>3.2051282051282055E-2</v>
      </c>
      <c r="AL40" s="88" t="e">
        <f t="shared" si="9"/>
        <v>#DIV/0!</v>
      </c>
      <c r="AM40" s="94" t="s">
        <v>3536</v>
      </c>
      <c r="AN40" s="31">
        <v>15</v>
      </c>
      <c r="AO40" s="88" t="e">
        <f t="shared" si="10"/>
        <v>#DIV/0!</v>
      </c>
      <c r="AP40" s="88" t="e">
        <f t="shared" si="11"/>
        <v>#DIV/0!</v>
      </c>
      <c r="AQ40" s="94" t="s">
        <v>4454</v>
      </c>
    </row>
    <row r="41" spans="1:44" ht="32" x14ac:dyDescent="0.2">
      <c r="A41" s="2" t="s">
        <v>350</v>
      </c>
      <c r="B41" s="2" t="s">
        <v>364</v>
      </c>
      <c r="C41" s="2" t="s">
        <v>2049</v>
      </c>
      <c r="D41" s="2"/>
      <c r="E41" t="s">
        <v>2048</v>
      </c>
      <c r="F41" s="2" t="s">
        <v>361</v>
      </c>
      <c r="G41" s="2" t="s">
        <v>360</v>
      </c>
      <c r="H41" s="2" t="s">
        <v>349</v>
      </c>
      <c r="I41" s="94"/>
      <c r="J41" s="152"/>
      <c r="K41" s="164"/>
      <c r="L41" s="94"/>
      <c r="M41" s="25" t="s">
        <v>3534</v>
      </c>
      <c r="N41" s="27" t="s">
        <v>3507</v>
      </c>
      <c r="O41" s="27" t="s">
        <v>3541</v>
      </c>
      <c r="P41" s="31">
        <v>0.2</v>
      </c>
      <c r="R41" s="75">
        <v>10</v>
      </c>
      <c r="S41">
        <v>13</v>
      </c>
      <c r="T41" s="18">
        <v>19</v>
      </c>
      <c r="U41" s="18"/>
      <c r="V41" s="18"/>
      <c r="W41" s="18"/>
      <c r="AA41" s="31">
        <v>0.2</v>
      </c>
      <c r="AB41" s="31">
        <v>120</v>
      </c>
      <c r="AC41" s="71">
        <f t="shared" si="0"/>
        <v>38.46153846153846</v>
      </c>
      <c r="AD41" s="71" t="e">
        <f t="shared" si="1"/>
        <v>#DIV/0!</v>
      </c>
      <c r="AE41" s="88">
        <f t="shared" si="2"/>
        <v>7.6923076923076916</v>
      </c>
      <c r="AF41" s="88" t="e">
        <f t="shared" si="3"/>
        <v>#DIV/0!</v>
      </c>
      <c r="AG41" s="90">
        <f t="shared" si="4"/>
        <v>0.10416666666666667</v>
      </c>
      <c r="AH41" s="31">
        <f t="shared" si="5"/>
        <v>96</v>
      </c>
      <c r="AI41" s="88">
        <f t="shared" si="6"/>
        <v>8.0128205128205138E-3</v>
      </c>
      <c r="AJ41" s="88" t="e">
        <f t="shared" si="7"/>
        <v>#DIV/0!</v>
      </c>
      <c r="AK41" s="88">
        <f t="shared" si="8"/>
        <v>3.2051282051282055E-2</v>
      </c>
      <c r="AL41" s="88" t="e">
        <f t="shared" si="9"/>
        <v>#DIV/0!</v>
      </c>
      <c r="AM41" s="94" t="s">
        <v>3536</v>
      </c>
      <c r="AN41" s="31">
        <v>15</v>
      </c>
      <c r="AO41" s="88" t="e">
        <f t="shared" si="10"/>
        <v>#DIV/0!</v>
      </c>
      <c r="AP41" s="88" t="e">
        <f t="shared" si="11"/>
        <v>#DIV/0!</v>
      </c>
      <c r="AQ41" s="94" t="s">
        <v>4454</v>
      </c>
    </row>
    <row r="42" spans="1:44" ht="32" x14ac:dyDescent="0.2">
      <c r="A42" s="2" t="s">
        <v>368</v>
      </c>
      <c r="B42" s="2" t="s">
        <v>370</v>
      </c>
      <c r="C42" s="2" t="s">
        <v>2051</v>
      </c>
      <c r="D42" s="2"/>
      <c r="E42" t="s">
        <v>2050</v>
      </c>
      <c r="F42" s="2" t="s">
        <v>366</v>
      </c>
      <c r="G42" s="2" t="s">
        <v>365</v>
      </c>
      <c r="H42" s="2" t="s">
        <v>367</v>
      </c>
      <c r="I42" s="94"/>
      <c r="J42" s="152"/>
      <c r="K42" s="164"/>
      <c r="L42" s="94"/>
      <c r="M42" s="25" t="s">
        <v>3534</v>
      </c>
      <c r="N42" s="27" t="s">
        <v>3507</v>
      </c>
      <c r="O42" s="27" t="s">
        <v>3542</v>
      </c>
      <c r="P42" s="31">
        <v>0.2</v>
      </c>
      <c r="R42" s="75">
        <v>1</v>
      </c>
      <c r="S42">
        <v>5</v>
      </c>
      <c r="T42" s="18">
        <v>12</v>
      </c>
      <c r="U42" s="18" t="s">
        <v>3011</v>
      </c>
      <c r="V42" s="18" t="s">
        <v>3012</v>
      </c>
      <c r="W42" s="18"/>
      <c r="AA42" s="31">
        <v>0.2</v>
      </c>
      <c r="AB42" s="31">
        <v>120</v>
      </c>
      <c r="AC42" s="71">
        <f t="shared" si="0"/>
        <v>10</v>
      </c>
      <c r="AD42" s="71" t="e">
        <f t="shared" si="1"/>
        <v>#DIV/0!</v>
      </c>
      <c r="AE42" s="88">
        <f t="shared" si="2"/>
        <v>2</v>
      </c>
      <c r="AF42" s="88" t="e">
        <f t="shared" si="3"/>
        <v>#DIV/0!</v>
      </c>
      <c r="AG42" s="90">
        <f t="shared" si="4"/>
        <v>1.0416666666666666E-2</v>
      </c>
      <c r="AH42" s="31">
        <f t="shared" si="5"/>
        <v>96</v>
      </c>
      <c r="AI42" s="88">
        <f t="shared" si="6"/>
        <v>2.0833333333333333E-3</v>
      </c>
      <c r="AJ42" s="88" t="e">
        <f t="shared" si="7"/>
        <v>#DIV/0!</v>
      </c>
      <c r="AK42" s="88">
        <f t="shared" si="8"/>
        <v>8.3333333333333332E-3</v>
      </c>
      <c r="AL42" s="88" t="e">
        <f t="shared" si="9"/>
        <v>#DIV/0!</v>
      </c>
      <c r="AM42" s="94" t="s">
        <v>3536</v>
      </c>
      <c r="AN42" s="31">
        <v>15</v>
      </c>
      <c r="AO42" s="88" t="e">
        <f t="shared" si="10"/>
        <v>#VALUE!</v>
      </c>
      <c r="AP42" s="88" t="e">
        <f t="shared" si="11"/>
        <v>#DIV/0!</v>
      </c>
      <c r="AQ42" s="94" t="s">
        <v>4454</v>
      </c>
    </row>
    <row r="43" spans="1:44" ht="32" x14ac:dyDescent="0.2">
      <c r="A43" s="2" t="s">
        <v>350</v>
      </c>
      <c r="B43" s="2" t="s">
        <v>370</v>
      </c>
      <c r="C43" s="2" t="s">
        <v>2051</v>
      </c>
      <c r="D43" s="2"/>
      <c r="E43" t="s">
        <v>2050</v>
      </c>
      <c r="F43" s="2" t="s">
        <v>366</v>
      </c>
      <c r="G43" s="2" t="s">
        <v>365</v>
      </c>
      <c r="H43" s="2" t="s">
        <v>349</v>
      </c>
      <c r="I43" s="94"/>
      <c r="J43" s="152"/>
      <c r="K43" s="164"/>
      <c r="L43" s="94"/>
      <c r="M43" s="25" t="s">
        <v>3534</v>
      </c>
      <c r="N43" s="27" t="s">
        <v>3507</v>
      </c>
      <c r="O43" s="27" t="s">
        <v>3542</v>
      </c>
      <c r="P43" s="31">
        <v>0.2</v>
      </c>
      <c r="R43" s="75">
        <v>1</v>
      </c>
      <c r="S43">
        <v>5</v>
      </c>
      <c r="T43" s="18">
        <v>12</v>
      </c>
      <c r="U43" s="18" t="s">
        <v>3011</v>
      </c>
      <c r="V43" s="18" t="s">
        <v>3012</v>
      </c>
      <c r="W43" s="18"/>
      <c r="AA43" s="31">
        <v>0.2</v>
      </c>
      <c r="AB43" s="31">
        <v>120</v>
      </c>
      <c r="AC43" s="71">
        <f t="shared" si="0"/>
        <v>10</v>
      </c>
      <c r="AD43" s="71" t="e">
        <f t="shared" si="1"/>
        <v>#DIV/0!</v>
      </c>
      <c r="AE43" s="88">
        <f t="shared" si="2"/>
        <v>2</v>
      </c>
      <c r="AF43" s="88" t="e">
        <f t="shared" si="3"/>
        <v>#DIV/0!</v>
      </c>
      <c r="AG43" s="90">
        <f t="shared" si="4"/>
        <v>1.0416666666666666E-2</v>
      </c>
      <c r="AH43" s="31">
        <f t="shared" si="5"/>
        <v>96</v>
      </c>
      <c r="AI43" s="88">
        <f t="shared" si="6"/>
        <v>2.0833333333333333E-3</v>
      </c>
      <c r="AJ43" s="88" t="e">
        <f t="shared" si="7"/>
        <v>#DIV/0!</v>
      </c>
      <c r="AK43" s="88">
        <f t="shared" si="8"/>
        <v>8.3333333333333332E-3</v>
      </c>
      <c r="AL43" s="88" t="e">
        <f t="shared" si="9"/>
        <v>#DIV/0!</v>
      </c>
      <c r="AM43" s="94" t="s">
        <v>3536</v>
      </c>
      <c r="AN43" s="31">
        <v>15</v>
      </c>
      <c r="AO43" s="88" t="e">
        <f t="shared" si="10"/>
        <v>#VALUE!</v>
      </c>
      <c r="AP43" s="88" t="e">
        <f t="shared" si="11"/>
        <v>#DIV/0!</v>
      </c>
      <c r="AQ43" s="94" t="s">
        <v>4454</v>
      </c>
    </row>
    <row r="44" spans="1:44" ht="64" x14ac:dyDescent="0.2">
      <c r="A44" s="2" t="s">
        <v>374</v>
      </c>
      <c r="B44" s="2" t="s">
        <v>375</v>
      </c>
      <c r="C44" s="2"/>
      <c r="D44" s="2"/>
      <c r="E44" t="s">
        <v>2052</v>
      </c>
      <c r="F44" s="2" t="s">
        <v>372</v>
      </c>
      <c r="G44" s="2" t="s">
        <v>371</v>
      </c>
      <c r="H44" s="2" t="s">
        <v>373</v>
      </c>
      <c r="I44" s="94"/>
      <c r="J44" s="152"/>
      <c r="K44" s="164"/>
      <c r="L44" s="94"/>
      <c r="M44" s="25" t="s">
        <v>3534</v>
      </c>
      <c r="N44" s="27" t="s">
        <v>3507</v>
      </c>
      <c r="O44" s="27" t="s">
        <v>3543</v>
      </c>
      <c r="P44" s="31">
        <v>0.2</v>
      </c>
      <c r="R44" s="75">
        <v>0.1</v>
      </c>
      <c r="S44">
        <v>1.6E-2</v>
      </c>
      <c r="U44" t="s">
        <v>3013</v>
      </c>
      <c r="V44" s="18" t="s">
        <v>3014</v>
      </c>
      <c r="X44" s="18">
        <v>1.6E-2</v>
      </c>
      <c r="Y44" s="18">
        <v>0.128</v>
      </c>
      <c r="Z44" t="s">
        <v>2995</v>
      </c>
      <c r="AA44" s="31">
        <v>0.2</v>
      </c>
      <c r="AB44" s="31">
        <v>120</v>
      </c>
      <c r="AC44" s="72">
        <f t="shared" si="0"/>
        <v>312.5</v>
      </c>
      <c r="AD44" s="71">
        <f t="shared" si="1"/>
        <v>312.5</v>
      </c>
      <c r="AE44" s="88">
        <f t="shared" si="2"/>
        <v>62.5</v>
      </c>
      <c r="AF44" s="88">
        <f t="shared" si="3"/>
        <v>62.5</v>
      </c>
      <c r="AG44" s="90">
        <f t="shared" si="4"/>
        <v>1.0416666666666667E-3</v>
      </c>
      <c r="AH44" s="31">
        <f t="shared" si="5"/>
        <v>96</v>
      </c>
      <c r="AI44" s="88">
        <f t="shared" si="6"/>
        <v>6.5104166666666671E-2</v>
      </c>
      <c r="AJ44" s="88">
        <f t="shared" si="7"/>
        <v>6.5104166666666671E-2</v>
      </c>
      <c r="AK44" s="102">
        <f t="shared" si="8"/>
        <v>0.26041666666666669</v>
      </c>
      <c r="AL44" s="88">
        <f t="shared" si="9"/>
        <v>0.26041666666666669</v>
      </c>
      <c r="AM44" s="94" t="s">
        <v>3544</v>
      </c>
      <c r="AN44" s="31">
        <v>15</v>
      </c>
      <c r="AO44" s="88" t="e">
        <f t="shared" si="10"/>
        <v>#VALUE!</v>
      </c>
      <c r="AP44" s="88">
        <f t="shared" si="11"/>
        <v>0.26041666666666669</v>
      </c>
      <c r="AQ44" s="94" t="s">
        <v>4454</v>
      </c>
    </row>
    <row r="45" spans="1:44" s="21" customFormat="1" x14ac:dyDescent="0.2">
      <c r="A45" s="22" t="s">
        <v>350</v>
      </c>
      <c r="B45" s="22" t="s">
        <v>20</v>
      </c>
      <c r="C45" s="22"/>
      <c r="D45" s="22"/>
      <c r="E45" s="21" t="s">
        <v>2053</v>
      </c>
      <c r="F45" s="22" t="s">
        <v>378</v>
      </c>
      <c r="G45" s="22" t="s">
        <v>377</v>
      </c>
      <c r="H45" s="22" t="s">
        <v>349</v>
      </c>
      <c r="I45" s="107"/>
      <c r="J45" s="153"/>
      <c r="K45" s="166"/>
      <c r="L45" s="107"/>
      <c r="P45" s="66"/>
      <c r="R45" s="77" t="s">
        <v>20</v>
      </c>
      <c r="AA45" s="66"/>
      <c r="AB45" s="31">
        <v>120</v>
      </c>
      <c r="AC45" s="71" t="e">
        <f t="shared" si="0"/>
        <v>#VALUE!</v>
      </c>
      <c r="AD45" s="71" t="e">
        <f t="shared" si="1"/>
        <v>#VALUE!</v>
      </c>
      <c r="AE45" s="88" t="e">
        <f t="shared" si="2"/>
        <v>#VALUE!</v>
      </c>
      <c r="AF45" s="88" t="e">
        <f t="shared" si="3"/>
        <v>#VALUE!</v>
      </c>
      <c r="AG45" s="90" t="e">
        <f t="shared" si="4"/>
        <v>#VALUE!</v>
      </c>
      <c r="AH45" s="31">
        <f t="shared" si="5"/>
        <v>0</v>
      </c>
      <c r="AI45" s="88" t="e">
        <f t="shared" si="6"/>
        <v>#VALUE!</v>
      </c>
      <c r="AJ45" s="88" t="e">
        <f t="shared" si="7"/>
        <v>#VALUE!</v>
      </c>
      <c r="AK45" s="88" t="e">
        <f t="shared" si="8"/>
        <v>#VALUE!</v>
      </c>
      <c r="AL45" s="88" t="e">
        <f t="shared" si="9"/>
        <v>#VALUE!</v>
      </c>
      <c r="AM45" s="107"/>
      <c r="AN45" s="31">
        <v>15</v>
      </c>
      <c r="AO45" s="88" t="e">
        <f t="shared" si="10"/>
        <v>#VALUE!</v>
      </c>
      <c r="AP45" s="88" t="e">
        <f t="shared" si="11"/>
        <v>#VALUE!</v>
      </c>
      <c r="AQ45" s="107"/>
      <c r="AR45" s="121"/>
    </row>
    <row r="46" spans="1:44" s="21" customFormat="1" x14ac:dyDescent="0.2">
      <c r="A46" s="22" t="s">
        <v>382</v>
      </c>
      <c r="B46" s="22" t="s">
        <v>20</v>
      </c>
      <c r="C46" s="22"/>
      <c r="D46" s="22"/>
      <c r="E46" s="21" t="s">
        <v>2053</v>
      </c>
      <c r="F46" s="22" t="s">
        <v>378</v>
      </c>
      <c r="G46" s="22" t="s">
        <v>377</v>
      </c>
      <c r="H46" s="22" t="s">
        <v>381</v>
      </c>
      <c r="I46" s="107"/>
      <c r="J46" s="153"/>
      <c r="K46" s="166"/>
      <c r="L46" s="107"/>
      <c r="P46" s="66"/>
      <c r="R46" s="77" t="s">
        <v>20</v>
      </c>
      <c r="AA46" s="66"/>
      <c r="AB46" s="31">
        <v>120</v>
      </c>
      <c r="AC46" s="71" t="e">
        <f t="shared" si="0"/>
        <v>#VALUE!</v>
      </c>
      <c r="AD46" s="71" t="e">
        <f t="shared" si="1"/>
        <v>#VALUE!</v>
      </c>
      <c r="AE46" s="88" t="e">
        <f t="shared" si="2"/>
        <v>#VALUE!</v>
      </c>
      <c r="AF46" s="88" t="e">
        <f t="shared" si="3"/>
        <v>#VALUE!</v>
      </c>
      <c r="AG46" s="90" t="e">
        <f t="shared" si="4"/>
        <v>#VALUE!</v>
      </c>
      <c r="AH46" s="31">
        <f t="shared" si="5"/>
        <v>0</v>
      </c>
      <c r="AI46" s="88" t="e">
        <f t="shared" si="6"/>
        <v>#VALUE!</v>
      </c>
      <c r="AJ46" s="88" t="e">
        <f t="shared" si="7"/>
        <v>#VALUE!</v>
      </c>
      <c r="AK46" s="88" t="e">
        <f t="shared" si="8"/>
        <v>#VALUE!</v>
      </c>
      <c r="AL46" s="88" t="e">
        <f t="shared" si="9"/>
        <v>#VALUE!</v>
      </c>
      <c r="AM46" s="107"/>
      <c r="AN46" s="31">
        <v>15</v>
      </c>
      <c r="AO46" s="88" t="e">
        <f t="shared" si="10"/>
        <v>#VALUE!</v>
      </c>
      <c r="AP46" s="88" t="e">
        <f t="shared" si="11"/>
        <v>#VALUE!</v>
      </c>
      <c r="AQ46" s="107"/>
      <c r="AR46" s="121"/>
    </row>
    <row r="47" spans="1:44" ht="48" x14ac:dyDescent="0.2">
      <c r="A47" s="2" t="s">
        <v>386</v>
      </c>
      <c r="B47" s="2" t="s">
        <v>388</v>
      </c>
      <c r="C47" s="2" t="s">
        <v>2057</v>
      </c>
      <c r="D47" s="2"/>
      <c r="E47" t="s">
        <v>2056</v>
      </c>
      <c r="F47" s="2" t="s">
        <v>384</v>
      </c>
      <c r="G47" s="2" t="s">
        <v>383</v>
      </c>
      <c r="H47" s="2" t="s">
        <v>385</v>
      </c>
      <c r="I47" s="94"/>
      <c r="J47" s="152"/>
      <c r="K47" s="164"/>
      <c r="L47" s="94"/>
      <c r="M47">
        <v>0.1</v>
      </c>
      <c r="N47" s="27" t="s">
        <v>3545</v>
      </c>
      <c r="O47" s="27" t="s">
        <v>3546</v>
      </c>
      <c r="P47" s="31">
        <v>0.1</v>
      </c>
      <c r="R47" s="75">
        <v>1.5</v>
      </c>
      <c r="S47" s="18">
        <v>2.4</v>
      </c>
      <c r="U47" t="s">
        <v>3015</v>
      </c>
      <c r="V47" s="18" t="s">
        <v>3016</v>
      </c>
      <c r="W47" t="s">
        <v>2986</v>
      </c>
      <c r="X47">
        <v>2.4</v>
      </c>
      <c r="Y47" s="18">
        <v>4.8</v>
      </c>
      <c r="Z47" t="s">
        <v>3017</v>
      </c>
      <c r="AA47" s="31">
        <v>0.1</v>
      </c>
      <c r="AB47" s="31">
        <v>120</v>
      </c>
      <c r="AC47" s="71">
        <f t="shared" si="0"/>
        <v>62.5</v>
      </c>
      <c r="AD47" s="71">
        <f t="shared" si="1"/>
        <v>62.5</v>
      </c>
      <c r="AE47" s="88">
        <f t="shared" si="2"/>
        <v>6.25</v>
      </c>
      <c r="AF47" s="88">
        <f t="shared" si="3"/>
        <v>6.25</v>
      </c>
      <c r="AG47" s="90">
        <f t="shared" si="4"/>
        <v>3.125E-2</v>
      </c>
      <c r="AH47" s="31">
        <f t="shared" si="5"/>
        <v>48</v>
      </c>
      <c r="AI47" s="88">
        <f t="shared" si="6"/>
        <v>1.3020833333333334E-2</v>
      </c>
      <c r="AJ47" s="88">
        <f t="shared" si="7"/>
        <v>1.3020833333333334E-2</v>
      </c>
      <c r="AK47" s="88">
        <f t="shared" si="8"/>
        <v>5.2083333333333336E-2</v>
      </c>
      <c r="AL47" s="88">
        <f t="shared" si="9"/>
        <v>5.2083333333333336E-2</v>
      </c>
      <c r="AM47" s="94" t="s">
        <v>3547</v>
      </c>
      <c r="AN47" s="31">
        <v>15</v>
      </c>
      <c r="AO47" s="88" t="e">
        <f t="shared" si="10"/>
        <v>#VALUE!</v>
      </c>
      <c r="AP47" s="88">
        <f t="shared" si="11"/>
        <v>0.20833333333333334</v>
      </c>
      <c r="AQ47" s="94" t="s">
        <v>4454</v>
      </c>
      <c r="AR47" s="118" t="s">
        <v>3548</v>
      </c>
    </row>
    <row r="48" spans="1:44" ht="48" x14ac:dyDescent="0.2">
      <c r="A48" s="2" t="s">
        <v>391</v>
      </c>
      <c r="B48" s="2" t="s">
        <v>388</v>
      </c>
      <c r="C48" s="2" t="s">
        <v>2057</v>
      </c>
      <c r="D48" s="2"/>
      <c r="E48" t="s">
        <v>2056</v>
      </c>
      <c r="F48" s="2" t="s">
        <v>384</v>
      </c>
      <c r="G48" s="2" t="s">
        <v>383</v>
      </c>
      <c r="H48" s="2" t="s">
        <v>390</v>
      </c>
      <c r="I48" s="94"/>
      <c r="J48" s="152"/>
      <c r="K48" s="164"/>
      <c r="L48" s="94"/>
      <c r="M48">
        <v>0.1</v>
      </c>
      <c r="N48" s="27" t="s">
        <v>3545</v>
      </c>
      <c r="O48" s="27" t="s">
        <v>3546</v>
      </c>
      <c r="P48" s="31">
        <v>0.1</v>
      </c>
      <c r="R48" s="75">
        <v>1.5</v>
      </c>
      <c r="S48" s="18">
        <v>2.4</v>
      </c>
      <c r="U48" t="s">
        <v>3015</v>
      </c>
      <c r="V48" s="18" t="s">
        <v>3016</v>
      </c>
      <c r="W48" t="s">
        <v>2986</v>
      </c>
      <c r="X48">
        <v>2.4</v>
      </c>
      <c r="Y48" s="18">
        <v>4.8</v>
      </c>
      <c r="Z48" t="s">
        <v>3017</v>
      </c>
      <c r="AA48" s="31">
        <v>0.1</v>
      </c>
      <c r="AB48" s="31">
        <v>120</v>
      </c>
      <c r="AC48" s="71">
        <f t="shared" si="0"/>
        <v>62.5</v>
      </c>
      <c r="AD48" s="71">
        <f t="shared" si="1"/>
        <v>62.5</v>
      </c>
      <c r="AE48" s="88">
        <f t="shared" si="2"/>
        <v>6.25</v>
      </c>
      <c r="AF48" s="88">
        <f t="shared" si="3"/>
        <v>6.25</v>
      </c>
      <c r="AG48" s="90">
        <f t="shared" si="4"/>
        <v>3.125E-2</v>
      </c>
      <c r="AH48" s="31">
        <f t="shared" si="5"/>
        <v>48</v>
      </c>
      <c r="AI48" s="88">
        <f t="shared" si="6"/>
        <v>1.3020833333333334E-2</v>
      </c>
      <c r="AJ48" s="88">
        <f t="shared" si="7"/>
        <v>1.3020833333333334E-2</v>
      </c>
      <c r="AK48" s="88">
        <f t="shared" si="8"/>
        <v>5.2083333333333336E-2</v>
      </c>
      <c r="AL48" s="88">
        <f t="shared" si="9"/>
        <v>5.2083333333333336E-2</v>
      </c>
      <c r="AM48" s="94" t="s">
        <v>3547</v>
      </c>
      <c r="AN48" s="31">
        <v>15</v>
      </c>
      <c r="AO48" s="88" t="e">
        <f t="shared" si="10"/>
        <v>#VALUE!</v>
      </c>
      <c r="AP48" s="88">
        <f t="shared" si="11"/>
        <v>0.20833333333333334</v>
      </c>
      <c r="AQ48" s="94" t="s">
        <v>4454</v>
      </c>
      <c r="AR48" s="118" t="s">
        <v>3548</v>
      </c>
    </row>
    <row r="49" spans="1:44" ht="48" x14ac:dyDescent="0.2">
      <c r="A49" s="2" t="s">
        <v>386</v>
      </c>
      <c r="B49" s="2" t="s">
        <v>396</v>
      </c>
      <c r="C49" s="2" t="s">
        <v>2060</v>
      </c>
      <c r="D49" s="2"/>
      <c r="E49" t="s">
        <v>2059</v>
      </c>
      <c r="F49" s="2" t="s">
        <v>393</v>
      </c>
      <c r="G49" s="2" t="s">
        <v>392</v>
      </c>
      <c r="H49" s="2" t="s">
        <v>385</v>
      </c>
      <c r="I49" s="94"/>
      <c r="J49" s="152"/>
      <c r="K49" s="164"/>
      <c r="L49" s="94"/>
      <c r="M49" s="42" t="s">
        <v>3549</v>
      </c>
      <c r="N49" s="27" t="s">
        <v>3550</v>
      </c>
      <c r="O49" s="27" t="s">
        <v>3551</v>
      </c>
      <c r="P49" s="31">
        <v>2</v>
      </c>
      <c r="R49" s="75">
        <v>5</v>
      </c>
      <c r="S49">
        <v>2.2000000000000002</v>
      </c>
      <c r="U49" t="s">
        <v>3018</v>
      </c>
      <c r="V49" s="18" t="s">
        <v>3019</v>
      </c>
      <c r="X49" s="18">
        <v>2.5</v>
      </c>
      <c r="Y49" s="18">
        <v>5</v>
      </c>
      <c r="Z49" t="s">
        <v>3017</v>
      </c>
      <c r="AA49" s="31">
        <v>2</v>
      </c>
      <c r="AB49" s="31">
        <v>120</v>
      </c>
      <c r="AC49" s="71">
        <f t="shared" si="0"/>
        <v>11.363636363636362</v>
      </c>
      <c r="AD49" s="71">
        <f t="shared" si="1"/>
        <v>10</v>
      </c>
      <c r="AE49" s="88">
        <f t="shared" si="2"/>
        <v>22.727272727272723</v>
      </c>
      <c r="AF49" s="88">
        <f t="shared" si="3"/>
        <v>20</v>
      </c>
      <c r="AG49" s="90">
        <f t="shared" si="4"/>
        <v>5.208333333333333E-3</v>
      </c>
      <c r="AH49" s="31">
        <f t="shared" si="5"/>
        <v>960</v>
      </c>
      <c r="AI49" s="88">
        <f t="shared" si="6"/>
        <v>2.3674242424242421E-3</v>
      </c>
      <c r="AJ49" s="88">
        <f t="shared" si="7"/>
        <v>2.0833333333333333E-3</v>
      </c>
      <c r="AK49" s="88">
        <f t="shared" si="8"/>
        <v>9.4696969696969682E-3</v>
      </c>
      <c r="AL49" s="88">
        <f t="shared" si="9"/>
        <v>8.3333333333333332E-3</v>
      </c>
      <c r="AM49" s="94" t="s">
        <v>3552</v>
      </c>
      <c r="AN49" s="31">
        <v>15</v>
      </c>
      <c r="AO49" s="88" t="e">
        <f t="shared" si="10"/>
        <v>#VALUE!</v>
      </c>
      <c r="AP49" s="88">
        <f t="shared" si="11"/>
        <v>3.3333333333333333E-2</v>
      </c>
      <c r="AQ49" s="94" t="s">
        <v>4454</v>
      </c>
      <c r="AR49" s="118" t="s">
        <v>3553</v>
      </c>
    </row>
    <row r="50" spans="1:44" ht="48" x14ac:dyDescent="0.2">
      <c r="A50" s="2" t="s">
        <v>391</v>
      </c>
      <c r="B50" s="2" t="s">
        <v>396</v>
      </c>
      <c r="C50" s="2" t="s">
        <v>2060</v>
      </c>
      <c r="D50" s="2"/>
      <c r="E50" t="s">
        <v>2059</v>
      </c>
      <c r="F50" s="2" t="s">
        <v>393</v>
      </c>
      <c r="G50" s="2" t="s">
        <v>392</v>
      </c>
      <c r="H50" s="2" t="s">
        <v>390</v>
      </c>
      <c r="I50" s="94"/>
      <c r="J50" s="152"/>
      <c r="K50" s="164"/>
      <c r="L50" s="94"/>
      <c r="M50" s="42" t="s">
        <v>3549</v>
      </c>
      <c r="N50" s="27" t="s">
        <v>3550</v>
      </c>
      <c r="O50" s="27" t="s">
        <v>3551</v>
      </c>
      <c r="P50" s="31">
        <v>2</v>
      </c>
      <c r="R50" s="75">
        <v>5</v>
      </c>
      <c r="S50">
        <v>2.2000000000000002</v>
      </c>
      <c r="U50" t="s">
        <v>3018</v>
      </c>
      <c r="V50" s="18" t="s">
        <v>3019</v>
      </c>
      <c r="X50" s="18">
        <v>2.5</v>
      </c>
      <c r="Y50" s="18">
        <v>5</v>
      </c>
      <c r="Z50" t="s">
        <v>3017</v>
      </c>
      <c r="AA50" s="31">
        <v>2</v>
      </c>
      <c r="AB50" s="31">
        <v>120</v>
      </c>
      <c r="AC50" s="71">
        <f t="shared" si="0"/>
        <v>11.363636363636362</v>
      </c>
      <c r="AD50" s="71">
        <f t="shared" si="1"/>
        <v>10</v>
      </c>
      <c r="AE50" s="88">
        <f t="shared" si="2"/>
        <v>22.727272727272723</v>
      </c>
      <c r="AF50" s="88">
        <f t="shared" si="3"/>
        <v>20</v>
      </c>
      <c r="AG50" s="90">
        <f t="shared" si="4"/>
        <v>5.208333333333333E-3</v>
      </c>
      <c r="AH50" s="31">
        <f t="shared" si="5"/>
        <v>960</v>
      </c>
      <c r="AI50" s="88">
        <f t="shared" si="6"/>
        <v>2.3674242424242421E-3</v>
      </c>
      <c r="AJ50" s="88">
        <f t="shared" si="7"/>
        <v>2.0833333333333333E-3</v>
      </c>
      <c r="AK50" s="88">
        <f t="shared" si="8"/>
        <v>9.4696969696969682E-3</v>
      </c>
      <c r="AL50" s="88">
        <f t="shared" si="9"/>
        <v>8.3333333333333332E-3</v>
      </c>
      <c r="AM50" s="94" t="s">
        <v>3552</v>
      </c>
      <c r="AN50" s="31">
        <v>15</v>
      </c>
      <c r="AO50" s="88" t="e">
        <f t="shared" si="10"/>
        <v>#VALUE!</v>
      </c>
      <c r="AP50" s="88">
        <f t="shared" si="11"/>
        <v>3.3333333333333333E-2</v>
      </c>
      <c r="AQ50" s="94" t="s">
        <v>4454</v>
      </c>
      <c r="AR50" s="118" t="s">
        <v>3553</v>
      </c>
    </row>
    <row r="51" spans="1:44" ht="48" x14ac:dyDescent="0.2">
      <c r="A51" s="2" t="s">
        <v>386</v>
      </c>
      <c r="B51" s="2" t="s">
        <v>400</v>
      </c>
      <c r="C51" s="2" t="s">
        <v>2063</v>
      </c>
      <c r="D51" s="2"/>
      <c r="E51" t="s">
        <v>2062</v>
      </c>
      <c r="F51" s="2" t="s">
        <v>399</v>
      </c>
      <c r="G51" s="2" t="s">
        <v>398</v>
      </c>
      <c r="H51" s="2" t="s">
        <v>385</v>
      </c>
      <c r="I51" s="94"/>
      <c r="J51" s="152"/>
      <c r="K51" s="164"/>
      <c r="L51" s="94"/>
      <c r="M51">
        <v>0.05</v>
      </c>
      <c r="N51" s="27" t="s">
        <v>3554</v>
      </c>
      <c r="O51" s="27" t="s">
        <v>3555</v>
      </c>
      <c r="P51" s="31">
        <v>0.05</v>
      </c>
      <c r="R51" s="75">
        <v>25</v>
      </c>
      <c r="S51" s="18">
        <v>125</v>
      </c>
      <c r="T51">
        <v>250</v>
      </c>
      <c r="U51" s="18" t="s">
        <v>3011</v>
      </c>
      <c r="V51" s="18" t="s">
        <v>3020</v>
      </c>
      <c r="AA51" s="31">
        <v>0.05</v>
      </c>
      <c r="AB51" s="31">
        <v>120</v>
      </c>
      <c r="AC51" s="71">
        <f t="shared" si="0"/>
        <v>40</v>
      </c>
      <c r="AD51" s="71" t="e">
        <f t="shared" si="1"/>
        <v>#DIV/0!</v>
      </c>
      <c r="AE51" s="88">
        <f t="shared" si="2"/>
        <v>2</v>
      </c>
      <c r="AF51" s="88" t="e">
        <f t="shared" si="3"/>
        <v>#DIV/0!</v>
      </c>
      <c r="AG51" s="90">
        <f t="shared" si="4"/>
        <v>1.0416666666666667</v>
      </c>
      <c r="AH51" s="31">
        <f t="shared" si="5"/>
        <v>24</v>
      </c>
      <c r="AI51" s="88">
        <f t="shared" si="6"/>
        <v>8.3333333333333332E-3</v>
      </c>
      <c r="AJ51" s="88" t="e">
        <f t="shared" si="7"/>
        <v>#DIV/0!</v>
      </c>
      <c r="AK51" s="88">
        <f t="shared" si="8"/>
        <v>3.3333333333333333E-2</v>
      </c>
      <c r="AL51" s="88" t="e">
        <f t="shared" si="9"/>
        <v>#DIV/0!</v>
      </c>
      <c r="AM51" s="94" t="s">
        <v>3556</v>
      </c>
      <c r="AN51" s="31">
        <v>15</v>
      </c>
      <c r="AO51" s="88" t="e">
        <f t="shared" si="10"/>
        <v>#VALUE!</v>
      </c>
      <c r="AP51" s="88" t="e">
        <f t="shared" si="11"/>
        <v>#DIV/0!</v>
      </c>
      <c r="AQ51" s="94" t="s">
        <v>4454</v>
      </c>
    </row>
    <row r="52" spans="1:44" ht="48" x14ac:dyDescent="0.2">
      <c r="A52" s="2" t="s">
        <v>391</v>
      </c>
      <c r="B52" s="2" t="s">
        <v>400</v>
      </c>
      <c r="C52" s="2" t="s">
        <v>2063</v>
      </c>
      <c r="D52" s="2"/>
      <c r="E52" t="s">
        <v>2062</v>
      </c>
      <c r="F52" s="2" t="s">
        <v>399</v>
      </c>
      <c r="G52" s="2" t="s">
        <v>398</v>
      </c>
      <c r="H52" s="2" t="s">
        <v>390</v>
      </c>
      <c r="I52" s="94"/>
      <c r="J52" s="152"/>
      <c r="K52" s="164"/>
      <c r="L52" s="94"/>
      <c r="M52">
        <v>0.05</v>
      </c>
      <c r="N52" s="27" t="s">
        <v>3554</v>
      </c>
      <c r="O52" s="27" t="s">
        <v>3555</v>
      </c>
      <c r="P52" s="31">
        <v>0.05</v>
      </c>
      <c r="R52" s="75">
        <v>25</v>
      </c>
      <c r="S52" s="18">
        <v>125</v>
      </c>
      <c r="T52">
        <v>250</v>
      </c>
      <c r="U52" s="18" t="s">
        <v>3011</v>
      </c>
      <c r="V52" s="18" t="s">
        <v>3020</v>
      </c>
      <c r="AA52" s="31">
        <v>0.05</v>
      </c>
      <c r="AB52" s="31">
        <v>120</v>
      </c>
      <c r="AC52" s="71">
        <f t="shared" si="0"/>
        <v>40</v>
      </c>
      <c r="AD52" s="71" t="e">
        <f t="shared" si="1"/>
        <v>#DIV/0!</v>
      </c>
      <c r="AE52" s="88">
        <f t="shared" si="2"/>
        <v>2</v>
      </c>
      <c r="AF52" s="88" t="e">
        <f t="shared" si="3"/>
        <v>#DIV/0!</v>
      </c>
      <c r="AG52" s="90">
        <f t="shared" si="4"/>
        <v>1.0416666666666667</v>
      </c>
      <c r="AH52" s="31">
        <f t="shared" si="5"/>
        <v>24</v>
      </c>
      <c r="AI52" s="88">
        <f t="shared" si="6"/>
        <v>8.3333333333333332E-3</v>
      </c>
      <c r="AJ52" s="88" t="e">
        <f t="shared" si="7"/>
        <v>#DIV/0!</v>
      </c>
      <c r="AK52" s="88">
        <f t="shared" si="8"/>
        <v>3.3333333333333333E-2</v>
      </c>
      <c r="AL52" s="88" t="e">
        <f t="shared" si="9"/>
        <v>#DIV/0!</v>
      </c>
      <c r="AM52" s="94" t="s">
        <v>3556</v>
      </c>
      <c r="AN52" s="31">
        <v>15</v>
      </c>
      <c r="AO52" s="88" t="e">
        <f t="shared" si="10"/>
        <v>#VALUE!</v>
      </c>
      <c r="AP52" s="88" t="e">
        <f t="shared" si="11"/>
        <v>#DIV/0!</v>
      </c>
      <c r="AQ52" s="94" t="s">
        <v>4454</v>
      </c>
    </row>
    <row r="53" spans="1:44" s="7" customFormat="1" ht="32" x14ac:dyDescent="0.2">
      <c r="A53" s="8"/>
      <c r="B53" s="8" t="s">
        <v>2067</v>
      </c>
      <c r="C53" s="8"/>
      <c r="D53" s="8"/>
      <c r="E53" s="7" t="s">
        <v>2064</v>
      </c>
      <c r="F53" s="8" t="s">
        <v>2065</v>
      </c>
      <c r="G53" s="8" t="s">
        <v>2066</v>
      </c>
      <c r="H53" s="8" t="s">
        <v>259</v>
      </c>
      <c r="I53" s="111"/>
      <c r="J53" s="154"/>
      <c r="K53" s="167"/>
      <c r="L53" s="111"/>
      <c r="M53" s="7" t="s">
        <v>3557</v>
      </c>
      <c r="N53" s="7" t="s">
        <v>3558</v>
      </c>
      <c r="O53" s="7" t="s">
        <v>3559</v>
      </c>
      <c r="P53" s="67">
        <v>0.5</v>
      </c>
      <c r="R53" s="78">
        <v>1</v>
      </c>
      <c r="S53" s="7">
        <v>1</v>
      </c>
      <c r="U53" s="7" t="s">
        <v>3021</v>
      </c>
      <c r="V53" s="7" t="s">
        <v>3022</v>
      </c>
      <c r="W53" s="7" t="s">
        <v>2986</v>
      </c>
      <c r="X53" s="7">
        <v>1</v>
      </c>
      <c r="Y53" s="7">
        <v>2</v>
      </c>
      <c r="Z53" s="7" t="s">
        <v>3017</v>
      </c>
      <c r="AA53" s="67">
        <v>0.5</v>
      </c>
      <c r="AB53" s="31">
        <v>120</v>
      </c>
      <c r="AC53" s="71">
        <f t="shared" si="0"/>
        <v>20</v>
      </c>
      <c r="AD53" s="71">
        <f t="shared" si="1"/>
        <v>20</v>
      </c>
      <c r="AE53" s="88">
        <f t="shared" si="2"/>
        <v>10</v>
      </c>
      <c r="AF53" s="88">
        <f t="shared" si="3"/>
        <v>10</v>
      </c>
      <c r="AG53" s="90">
        <f t="shared" si="4"/>
        <v>4.1666666666666666E-3</v>
      </c>
      <c r="AH53" s="31">
        <f t="shared" si="5"/>
        <v>240</v>
      </c>
      <c r="AI53" s="88">
        <f t="shared" si="6"/>
        <v>4.1666666666666666E-3</v>
      </c>
      <c r="AJ53" s="88">
        <f t="shared" si="7"/>
        <v>4.1666666666666666E-3</v>
      </c>
      <c r="AK53" s="88">
        <f t="shared" si="8"/>
        <v>1.6666666666666666E-2</v>
      </c>
      <c r="AL53" s="88">
        <f t="shared" si="9"/>
        <v>1.6666666666666666E-2</v>
      </c>
      <c r="AM53" s="111" t="s">
        <v>3560</v>
      </c>
      <c r="AN53" s="31">
        <v>15</v>
      </c>
      <c r="AO53" s="88" t="e">
        <f t="shared" si="10"/>
        <v>#VALUE!</v>
      </c>
      <c r="AP53" s="88">
        <f t="shared" si="11"/>
        <v>6.6666666666666666E-2</v>
      </c>
      <c r="AQ53" s="111" t="s">
        <v>4454</v>
      </c>
      <c r="AR53" s="122" t="s">
        <v>3561</v>
      </c>
    </row>
    <row r="54" spans="1:44" ht="80" x14ac:dyDescent="0.2">
      <c r="A54" s="2" t="s">
        <v>405</v>
      </c>
      <c r="B54" s="2" t="s">
        <v>370</v>
      </c>
      <c r="C54" s="2" t="s">
        <v>2069</v>
      </c>
      <c r="D54" s="2"/>
      <c r="E54" t="s">
        <v>2068</v>
      </c>
      <c r="F54" s="2" t="s">
        <v>403</v>
      </c>
      <c r="G54" s="2" t="s">
        <v>402</v>
      </c>
      <c r="H54" s="2" t="s">
        <v>404</v>
      </c>
      <c r="I54" s="94"/>
      <c r="J54" s="152"/>
      <c r="K54" s="164"/>
      <c r="L54" s="94"/>
      <c r="M54" s="25" t="s">
        <v>3534</v>
      </c>
      <c r="N54" s="27" t="s">
        <v>3507</v>
      </c>
      <c r="O54" s="27" t="s">
        <v>3542</v>
      </c>
      <c r="P54" s="31">
        <v>0.05</v>
      </c>
      <c r="R54" s="75">
        <v>10</v>
      </c>
      <c r="S54">
        <v>208</v>
      </c>
      <c r="U54" t="s">
        <v>3023</v>
      </c>
      <c r="V54" s="18" t="s">
        <v>3024</v>
      </c>
      <c r="X54" s="18">
        <v>200</v>
      </c>
      <c r="Y54" s="18">
        <v>200</v>
      </c>
      <c r="Z54" t="s">
        <v>3025</v>
      </c>
      <c r="AA54" s="31">
        <v>0.05</v>
      </c>
      <c r="AB54" s="31">
        <v>120</v>
      </c>
      <c r="AC54" s="71">
        <f t="shared" si="0"/>
        <v>9.615384615384615</v>
      </c>
      <c r="AD54" s="71">
        <f t="shared" si="1"/>
        <v>10</v>
      </c>
      <c r="AE54" s="88">
        <f t="shared" si="2"/>
        <v>0.48076923076923073</v>
      </c>
      <c r="AF54" s="88">
        <f t="shared" si="3"/>
        <v>0.5</v>
      </c>
      <c r="AG54" s="90">
        <f t="shared" si="4"/>
        <v>0.41666666666666669</v>
      </c>
      <c r="AH54" s="31">
        <f t="shared" si="5"/>
        <v>24</v>
      </c>
      <c r="AI54" s="88">
        <f t="shared" si="6"/>
        <v>2.0032051282051285E-3</v>
      </c>
      <c r="AJ54" s="88">
        <f t="shared" si="7"/>
        <v>2.0833333333333333E-3</v>
      </c>
      <c r="AK54" s="88">
        <f t="shared" si="8"/>
        <v>8.0128205128205138E-3</v>
      </c>
      <c r="AL54" s="88">
        <f t="shared" si="9"/>
        <v>8.3333333333333332E-3</v>
      </c>
      <c r="AM54" s="94" t="s">
        <v>3562</v>
      </c>
      <c r="AN54" s="31">
        <v>15</v>
      </c>
      <c r="AO54" s="88" t="e">
        <f t="shared" si="10"/>
        <v>#VALUE!</v>
      </c>
      <c r="AP54" s="88">
        <f t="shared" si="11"/>
        <v>6.6666666666666666E-2</v>
      </c>
      <c r="AQ54" s="94" t="s">
        <v>4454</v>
      </c>
      <c r="AR54" s="119" t="s">
        <v>3563</v>
      </c>
    </row>
    <row r="55" spans="1:44" ht="80" x14ac:dyDescent="0.2">
      <c r="A55" s="2" t="s">
        <v>350</v>
      </c>
      <c r="B55" s="2" t="s">
        <v>370</v>
      </c>
      <c r="C55" s="2" t="s">
        <v>2069</v>
      </c>
      <c r="D55" s="2"/>
      <c r="E55" t="s">
        <v>2068</v>
      </c>
      <c r="F55" s="2" t="s">
        <v>403</v>
      </c>
      <c r="G55" s="2" t="s">
        <v>402</v>
      </c>
      <c r="H55" s="2" t="s">
        <v>349</v>
      </c>
      <c r="I55" s="94"/>
      <c r="J55" s="152"/>
      <c r="K55" s="164"/>
      <c r="L55" s="94"/>
      <c r="M55" s="25" t="s">
        <v>3534</v>
      </c>
      <c r="N55" s="27" t="s">
        <v>3507</v>
      </c>
      <c r="O55" s="27" t="s">
        <v>3542</v>
      </c>
      <c r="P55" s="31">
        <v>0.05</v>
      </c>
      <c r="R55" s="75">
        <v>10</v>
      </c>
      <c r="S55">
        <v>208</v>
      </c>
      <c r="U55" t="s">
        <v>3023</v>
      </c>
      <c r="V55" s="18" t="s">
        <v>3024</v>
      </c>
      <c r="X55" s="18">
        <v>200</v>
      </c>
      <c r="Y55" s="18">
        <v>200</v>
      </c>
      <c r="Z55" t="s">
        <v>3025</v>
      </c>
      <c r="AA55" s="31">
        <v>0.05</v>
      </c>
      <c r="AB55" s="31">
        <v>120</v>
      </c>
      <c r="AC55" s="71">
        <f t="shared" si="0"/>
        <v>9.615384615384615</v>
      </c>
      <c r="AD55" s="71">
        <f t="shared" si="1"/>
        <v>10</v>
      </c>
      <c r="AE55" s="88">
        <f t="shared" si="2"/>
        <v>0.48076923076923073</v>
      </c>
      <c r="AF55" s="88">
        <f t="shared" si="3"/>
        <v>0.5</v>
      </c>
      <c r="AG55" s="90">
        <f t="shared" si="4"/>
        <v>0.41666666666666669</v>
      </c>
      <c r="AH55" s="31">
        <f t="shared" si="5"/>
        <v>24</v>
      </c>
      <c r="AI55" s="88">
        <f t="shared" si="6"/>
        <v>2.0032051282051285E-3</v>
      </c>
      <c r="AJ55" s="88">
        <f t="shared" si="7"/>
        <v>2.0833333333333333E-3</v>
      </c>
      <c r="AK55" s="88">
        <f t="shared" si="8"/>
        <v>8.0128205128205138E-3</v>
      </c>
      <c r="AL55" s="88">
        <f t="shared" si="9"/>
        <v>8.3333333333333332E-3</v>
      </c>
      <c r="AM55" s="94" t="s">
        <v>3562</v>
      </c>
      <c r="AN55" s="31">
        <v>15</v>
      </c>
      <c r="AO55" s="88" t="e">
        <f t="shared" si="10"/>
        <v>#VALUE!</v>
      </c>
      <c r="AP55" s="88">
        <f t="shared" si="11"/>
        <v>6.6666666666666666E-2</v>
      </c>
      <c r="AQ55" s="94" t="s">
        <v>4454</v>
      </c>
    </row>
    <row r="56" spans="1:44" ht="64" x14ac:dyDescent="0.2">
      <c r="A56" s="2" t="s">
        <v>409</v>
      </c>
      <c r="B56" s="2" t="s">
        <v>410</v>
      </c>
      <c r="C56" s="2"/>
      <c r="D56" s="2"/>
      <c r="E56" t="s">
        <v>2070</v>
      </c>
      <c r="F56" s="2" t="s">
        <v>407</v>
      </c>
      <c r="G56" s="2" t="s">
        <v>406</v>
      </c>
      <c r="H56" s="2" t="s">
        <v>408</v>
      </c>
      <c r="I56" s="94"/>
      <c r="J56" s="152"/>
      <c r="K56" s="164"/>
      <c r="L56" s="94"/>
      <c r="M56" s="25" t="s">
        <v>3534</v>
      </c>
      <c r="N56" s="27" t="s">
        <v>3507</v>
      </c>
      <c r="O56" s="27" t="s">
        <v>3564</v>
      </c>
      <c r="P56" s="31">
        <v>0.2</v>
      </c>
      <c r="R56" s="75">
        <v>1</v>
      </c>
      <c r="S56">
        <v>5.3</v>
      </c>
      <c r="U56" t="s">
        <v>3026</v>
      </c>
      <c r="V56" s="18" t="s">
        <v>3027</v>
      </c>
      <c r="W56" t="s">
        <v>2986</v>
      </c>
      <c r="X56" s="18">
        <v>5</v>
      </c>
      <c r="Y56" s="18">
        <v>5</v>
      </c>
      <c r="Z56" t="s">
        <v>3017</v>
      </c>
      <c r="AA56" s="31">
        <v>0.2</v>
      </c>
      <c r="AB56" s="31">
        <v>120</v>
      </c>
      <c r="AC56" s="71">
        <f t="shared" si="0"/>
        <v>9.4339622641509422</v>
      </c>
      <c r="AD56" s="71">
        <f t="shared" si="1"/>
        <v>10</v>
      </c>
      <c r="AE56" s="88">
        <f t="shared" si="2"/>
        <v>1.8867924528301885</v>
      </c>
      <c r="AF56" s="88">
        <f t="shared" si="3"/>
        <v>2</v>
      </c>
      <c r="AG56" s="90">
        <f t="shared" si="4"/>
        <v>1.0416666666666666E-2</v>
      </c>
      <c r="AH56" s="31">
        <f t="shared" si="5"/>
        <v>96</v>
      </c>
      <c r="AI56" s="88">
        <f t="shared" si="6"/>
        <v>1.9654088050314465E-3</v>
      </c>
      <c r="AJ56" s="88">
        <f t="shared" si="7"/>
        <v>2.0833333333333333E-3</v>
      </c>
      <c r="AK56" s="88">
        <f t="shared" si="8"/>
        <v>7.8616352201257862E-3</v>
      </c>
      <c r="AL56" s="88">
        <f t="shared" si="9"/>
        <v>8.3333333333333332E-3</v>
      </c>
      <c r="AM56" s="94" t="s">
        <v>3565</v>
      </c>
      <c r="AN56" s="31">
        <v>15</v>
      </c>
      <c r="AO56" s="88" t="e">
        <f t="shared" si="10"/>
        <v>#VALUE!</v>
      </c>
      <c r="AP56" s="88">
        <f t="shared" si="11"/>
        <v>6.6666666666666666E-2</v>
      </c>
      <c r="AQ56" s="94" t="s">
        <v>4454</v>
      </c>
    </row>
    <row r="57" spans="1:44" ht="64" x14ac:dyDescent="0.2">
      <c r="A57" s="2" t="s">
        <v>350</v>
      </c>
      <c r="B57" s="2" t="s">
        <v>410</v>
      </c>
      <c r="C57" s="2"/>
      <c r="D57" s="2"/>
      <c r="E57" t="s">
        <v>2070</v>
      </c>
      <c r="F57" s="2" t="s">
        <v>407</v>
      </c>
      <c r="G57" s="2" t="s">
        <v>406</v>
      </c>
      <c r="H57" s="2" t="s">
        <v>349</v>
      </c>
      <c r="I57" s="94"/>
      <c r="J57" s="152"/>
      <c r="K57" s="164"/>
      <c r="L57" s="94"/>
      <c r="M57" s="25" t="s">
        <v>3534</v>
      </c>
      <c r="N57" s="27" t="s">
        <v>3507</v>
      </c>
      <c r="O57" s="27" t="s">
        <v>3564</v>
      </c>
      <c r="P57" s="31">
        <v>0.2</v>
      </c>
      <c r="R57" s="75">
        <v>1</v>
      </c>
      <c r="S57">
        <v>5.3</v>
      </c>
      <c r="U57" t="s">
        <v>3026</v>
      </c>
      <c r="V57" s="18" t="s">
        <v>3027</v>
      </c>
      <c r="W57" t="s">
        <v>2986</v>
      </c>
      <c r="X57" s="18">
        <v>5</v>
      </c>
      <c r="Y57" s="18">
        <v>5</v>
      </c>
      <c r="Z57" t="s">
        <v>3017</v>
      </c>
      <c r="AA57" s="31">
        <v>0.2</v>
      </c>
      <c r="AB57" s="31">
        <v>120</v>
      </c>
      <c r="AC57" s="71">
        <f t="shared" si="0"/>
        <v>9.4339622641509422</v>
      </c>
      <c r="AD57" s="71">
        <f t="shared" si="1"/>
        <v>10</v>
      </c>
      <c r="AE57" s="88">
        <f t="shared" si="2"/>
        <v>1.8867924528301885</v>
      </c>
      <c r="AF57" s="88">
        <f t="shared" si="3"/>
        <v>2</v>
      </c>
      <c r="AG57" s="90">
        <f t="shared" si="4"/>
        <v>1.0416666666666666E-2</v>
      </c>
      <c r="AH57" s="31">
        <f t="shared" si="5"/>
        <v>96</v>
      </c>
      <c r="AI57" s="88">
        <f t="shared" si="6"/>
        <v>1.9654088050314465E-3</v>
      </c>
      <c r="AJ57" s="88">
        <f t="shared" si="7"/>
        <v>2.0833333333333333E-3</v>
      </c>
      <c r="AK57" s="88">
        <f t="shared" si="8"/>
        <v>7.8616352201257862E-3</v>
      </c>
      <c r="AL57" s="88">
        <f t="shared" si="9"/>
        <v>8.3333333333333332E-3</v>
      </c>
      <c r="AM57" s="94" t="s">
        <v>3565</v>
      </c>
      <c r="AN57" s="31">
        <v>15</v>
      </c>
      <c r="AO57" s="88" t="e">
        <f t="shared" si="10"/>
        <v>#VALUE!</v>
      </c>
      <c r="AP57" s="88">
        <f t="shared" si="11"/>
        <v>6.6666666666666666E-2</v>
      </c>
      <c r="AQ57" s="94" t="s">
        <v>4454</v>
      </c>
    </row>
    <row r="58" spans="1:44" ht="80" x14ac:dyDescent="0.2">
      <c r="A58" s="13" t="s">
        <v>350</v>
      </c>
      <c r="B58" s="13" t="s">
        <v>415</v>
      </c>
      <c r="C58" s="13" t="s">
        <v>2072</v>
      </c>
      <c r="D58" s="13"/>
      <c r="E58" t="s">
        <v>2071</v>
      </c>
      <c r="F58" s="13" t="s">
        <v>412</v>
      </c>
      <c r="G58" s="13" t="s">
        <v>411</v>
      </c>
      <c r="H58" s="13" t="s">
        <v>413</v>
      </c>
      <c r="I58" s="94"/>
      <c r="J58" s="152">
        <v>4</v>
      </c>
      <c r="K58" s="164">
        <v>208</v>
      </c>
      <c r="L58" s="94" t="s">
        <v>4536</v>
      </c>
      <c r="M58" t="s">
        <v>3534</v>
      </c>
      <c r="N58" s="45" t="s">
        <v>3507</v>
      </c>
      <c r="O58" s="45" t="s">
        <v>3566</v>
      </c>
      <c r="P58" s="31">
        <v>0.2</v>
      </c>
      <c r="R58" s="79">
        <v>15</v>
      </c>
      <c r="S58">
        <v>308</v>
      </c>
      <c r="T58">
        <v>616</v>
      </c>
      <c r="U58" t="s">
        <v>2987</v>
      </c>
      <c r="V58" s="18" t="s">
        <v>3028</v>
      </c>
      <c r="AA58" s="31">
        <v>0.2</v>
      </c>
      <c r="AB58" s="31">
        <v>120</v>
      </c>
      <c r="AC58" s="71">
        <f t="shared" si="0"/>
        <v>2.4350649350649349</v>
      </c>
      <c r="AD58" s="71" t="e">
        <f t="shared" si="1"/>
        <v>#DIV/0!</v>
      </c>
      <c r="AE58" s="88">
        <f t="shared" si="2"/>
        <v>0.48701298701298701</v>
      </c>
      <c r="AF58" s="88" t="e">
        <f t="shared" si="3"/>
        <v>#DIV/0!</v>
      </c>
      <c r="AG58" s="90">
        <f t="shared" si="4"/>
        <v>0.15625</v>
      </c>
      <c r="AH58" s="31">
        <f t="shared" si="5"/>
        <v>96</v>
      </c>
      <c r="AI58" s="88">
        <f t="shared" si="6"/>
        <v>5.0730519480519476E-4</v>
      </c>
      <c r="AJ58" s="88" t="e">
        <f t="shared" si="7"/>
        <v>#DIV/0!</v>
      </c>
      <c r="AK58" s="88">
        <f t="shared" si="8"/>
        <v>2.029220779220779E-3</v>
      </c>
      <c r="AL58" s="88" t="e">
        <f t="shared" si="9"/>
        <v>#DIV/0!</v>
      </c>
      <c r="AM58" s="94" t="s">
        <v>3567</v>
      </c>
      <c r="AN58" s="31">
        <v>15</v>
      </c>
      <c r="AO58" s="88" t="e">
        <f t="shared" si="10"/>
        <v>#VALUE!</v>
      </c>
      <c r="AP58" s="88" t="e">
        <f t="shared" si="11"/>
        <v>#DIV/0!</v>
      </c>
      <c r="AQ58" s="94" t="s">
        <v>4454</v>
      </c>
    </row>
    <row r="59" spans="1:44" ht="80" x14ac:dyDescent="0.2">
      <c r="A59" s="13" t="s">
        <v>417</v>
      </c>
      <c r="B59" s="13" t="s">
        <v>415</v>
      </c>
      <c r="C59" s="13" t="s">
        <v>2072</v>
      </c>
      <c r="D59" s="13"/>
      <c r="E59" t="s">
        <v>2071</v>
      </c>
      <c r="F59" s="13" t="s">
        <v>412</v>
      </c>
      <c r="G59" s="13" t="s">
        <v>411</v>
      </c>
      <c r="H59" s="13" t="s">
        <v>416</v>
      </c>
      <c r="I59" s="94"/>
      <c r="J59" s="152">
        <v>4</v>
      </c>
      <c r="K59" s="164">
        <v>208</v>
      </c>
      <c r="L59" s="94" t="s">
        <v>4537</v>
      </c>
      <c r="M59" t="s">
        <v>3534</v>
      </c>
      <c r="N59" s="45" t="s">
        <v>3507</v>
      </c>
      <c r="O59" s="45" t="s">
        <v>3566</v>
      </c>
      <c r="P59" s="31">
        <v>0.2</v>
      </c>
      <c r="R59" s="79">
        <v>15</v>
      </c>
      <c r="S59">
        <v>308</v>
      </c>
      <c r="T59">
        <v>616</v>
      </c>
      <c r="U59" t="s">
        <v>2987</v>
      </c>
      <c r="V59" s="18" t="s">
        <v>3028</v>
      </c>
      <c r="AA59" s="31">
        <v>0.2</v>
      </c>
      <c r="AB59" s="31">
        <v>120</v>
      </c>
      <c r="AC59" s="71">
        <f t="shared" si="0"/>
        <v>2.4350649350649349</v>
      </c>
      <c r="AD59" s="71" t="e">
        <f t="shared" si="1"/>
        <v>#DIV/0!</v>
      </c>
      <c r="AE59" s="88">
        <f t="shared" si="2"/>
        <v>0.48701298701298701</v>
      </c>
      <c r="AF59" s="88" t="e">
        <f t="shared" si="3"/>
        <v>#DIV/0!</v>
      </c>
      <c r="AG59" s="90">
        <f t="shared" si="4"/>
        <v>0.15625</v>
      </c>
      <c r="AH59" s="31">
        <f t="shared" si="5"/>
        <v>96</v>
      </c>
      <c r="AI59" s="88">
        <f t="shared" si="6"/>
        <v>5.0730519480519476E-4</v>
      </c>
      <c r="AJ59" s="88" t="e">
        <f t="shared" si="7"/>
        <v>#DIV/0!</v>
      </c>
      <c r="AK59" s="88">
        <f t="shared" si="8"/>
        <v>2.029220779220779E-3</v>
      </c>
      <c r="AL59" s="88" t="e">
        <f t="shared" si="9"/>
        <v>#DIV/0!</v>
      </c>
      <c r="AM59" s="94" t="s">
        <v>3567</v>
      </c>
      <c r="AN59" s="31">
        <v>15</v>
      </c>
      <c r="AO59" s="88" t="e">
        <f t="shared" si="10"/>
        <v>#VALUE!</v>
      </c>
      <c r="AP59" s="88" t="e">
        <f t="shared" si="11"/>
        <v>#DIV/0!</v>
      </c>
      <c r="AQ59" s="94" t="s">
        <v>4454</v>
      </c>
    </row>
    <row r="60" spans="1:44" ht="80" x14ac:dyDescent="0.2">
      <c r="A60" s="2" t="s">
        <v>295</v>
      </c>
      <c r="B60" s="2" t="s">
        <v>421</v>
      </c>
      <c r="C60" s="2" t="s">
        <v>2074</v>
      </c>
      <c r="D60" s="2"/>
      <c r="E60" s="6" t="s">
        <v>2073</v>
      </c>
      <c r="F60" s="2" t="s">
        <v>419</v>
      </c>
      <c r="G60" s="2" t="s">
        <v>418</v>
      </c>
      <c r="H60" s="2" t="s">
        <v>420</v>
      </c>
      <c r="I60" s="94"/>
      <c r="J60" s="152"/>
      <c r="K60" s="164"/>
      <c r="L60" s="94"/>
      <c r="M60" s="25" t="s">
        <v>3534</v>
      </c>
      <c r="N60" s="27" t="s">
        <v>3507</v>
      </c>
      <c r="O60" s="27" t="s">
        <v>3568</v>
      </c>
      <c r="P60" s="31">
        <v>0.2</v>
      </c>
      <c r="R60" s="75">
        <v>10</v>
      </c>
      <c r="S60">
        <v>16</v>
      </c>
      <c r="U60" t="s">
        <v>3029</v>
      </c>
      <c r="V60" s="18" t="s">
        <v>3030</v>
      </c>
      <c r="X60" s="18">
        <v>30</v>
      </c>
      <c r="Y60" s="18">
        <v>60</v>
      </c>
      <c r="Z60" s="18" t="s">
        <v>3017</v>
      </c>
      <c r="AA60" s="31">
        <v>0.2</v>
      </c>
      <c r="AB60" s="31">
        <v>120</v>
      </c>
      <c r="AC60" s="71">
        <f t="shared" si="0"/>
        <v>31.249999999999993</v>
      </c>
      <c r="AD60" s="71">
        <f t="shared" si="1"/>
        <v>16.666666666666664</v>
      </c>
      <c r="AE60" s="88">
        <f t="shared" si="2"/>
        <v>6.25</v>
      </c>
      <c r="AF60" s="88">
        <f t="shared" si="3"/>
        <v>3.3333333333333335</v>
      </c>
      <c r="AG60" s="90">
        <f t="shared" si="4"/>
        <v>0.10416666666666667</v>
      </c>
      <c r="AH60" s="31">
        <f t="shared" si="5"/>
        <v>96</v>
      </c>
      <c r="AI60" s="88">
        <f t="shared" si="6"/>
        <v>6.510416666666667E-3</v>
      </c>
      <c r="AJ60" s="88">
        <f t="shared" si="7"/>
        <v>3.4722222222222225E-3</v>
      </c>
      <c r="AK60" s="88">
        <f t="shared" si="8"/>
        <v>2.6041666666666668E-2</v>
      </c>
      <c r="AL60" s="88">
        <f t="shared" si="9"/>
        <v>1.388888888888889E-2</v>
      </c>
      <c r="AM60" s="94" t="s">
        <v>3569</v>
      </c>
      <c r="AN60" s="31">
        <v>15</v>
      </c>
      <c r="AO60" s="88" t="e">
        <f t="shared" si="10"/>
        <v>#VALUE!</v>
      </c>
      <c r="AP60" s="88">
        <f t="shared" si="11"/>
        <v>5.5555555555555559E-2</v>
      </c>
      <c r="AQ60" s="94" t="s">
        <v>4454</v>
      </c>
    </row>
    <row r="61" spans="1:44" ht="80" x14ac:dyDescent="0.2">
      <c r="A61" s="2" t="s">
        <v>423</v>
      </c>
      <c r="B61" s="2" t="s">
        <v>421</v>
      </c>
      <c r="C61" s="2" t="s">
        <v>2074</v>
      </c>
      <c r="D61" s="2"/>
      <c r="E61" t="s">
        <v>2073</v>
      </c>
      <c r="F61" s="2" t="s">
        <v>419</v>
      </c>
      <c r="G61" s="2" t="s">
        <v>418</v>
      </c>
      <c r="H61" s="2" t="s">
        <v>422</v>
      </c>
      <c r="I61" s="94"/>
      <c r="J61" s="152"/>
      <c r="K61" s="164"/>
      <c r="L61" s="94"/>
      <c r="M61" s="25" t="s">
        <v>3534</v>
      </c>
      <c r="N61" s="27" t="s">
        <v>3507</v>
      </c>
      <c r="O61" s="27" t="s">
        <v>3568</v>
      </c>
      <c r="P61" s="31">
        <v>0.2</v>
      </c>
      <c r="R61" s="75">
        <v>10</v>
      </c>
      <c r="S61">
        <v>16</v>
      </c>
      <c r="U61" t="s">
        <v>3029</v>
      </c>
      <c r="V61" s="18" t="s">
        <v>3030</v>
      </c>
      <c r="X61" s="18">
        <v>30</v>
      </c>
      <c r="Y61" s="18">
        <v>60</v>
      </c>
      <c r="Z61" s="18" t="s">
        <v>3017</v>
      </c>
      <c r="AA61" s="31">
        <v>0.2</v>
      </c>
      <c r="AB61" s="31">
        <v>120</v>
      </c>
      <c r="AC61" s="71">
        <f t="shared" si="0"/>
        <v>31.249999999999993</v>
      </c>
      <c r="AD61" s="71">
        <f t="shared" si="1"/>
        <v>16.666666666666664</v>
      </c>
      <c r="AE61" s="88">
        <f t="shared" si="2"/>
        <v>6.25</v>
      </c>
      <c r="AF61" s="88">
        <f t="shared" si="3"/>
        <v>3.3333333333333335</v>
      </c>
      <c r="AG61" s="90">
        <f t="shared" si="4"/>
        <v>0.10416666666666667</v>
      </c>
      <c r="AH61" s="31">
        <f t="shared" si="5"/>
        <v>96</v>
      </c>
      <c r="AI61" s="88">
        <f t="shared" si="6"/>
        <v>6.510416666666667E-3</v>
      </c>
      <c r="AJ61" s="88">
        <f t="shared" si="7"/>
        <v>3.4722222222222225E-3</v>
      </c>
      <c r="AK61" s="88">
        <f t="shared" si="8"/>
        <v>2.6041666666666668E-2</v>
      </c>
      <c r="AL61" s="88">
        <f t="shared" si="9"/>
        <v>1.388888888888889E-2</v>
      </c>
      <c r="AM61" s="94" t="s">
        <v>3569</v>
      </c>
      <c r="AN61" s="31">
        <v>15</v>
      </c>
      <c r="AO61" s="88" t="e">
        <f t="shared" si="10"/>
        <v>#VALUE!</v>
      </c>
      <c r="AP61" s="88">
        <f t="shared" si="11"/>
        <v>5.5555555555555559E-2</v>
      </c>
      <c r="AQ61" s="94" t="s">
        <v>4454</v>
      </c>
    </row>
    <row r="62" spans="1:44" ht="32" x14ac:dyDescent="0.2">
      <c r="A62" s="13" t="s">
        <v>427</v>
      </c>
      <c r="B62" s="13"/>
      <c r="C62" s="13"/>
      <c r="D62" s="13"/>
      <c r="E62" t="s">
        <v>2075</v>
      </c>
      <c r="F62" s="13" t="s">
        <v>425</v>
      </c>
      <c r="G62" s="13" t="s">
        <v>424</v>
      </c>
      <c r="H62" s="13" t="s">
        <v>426</v>
      </c>
      <c r="I62" s="94"/>
      <c r="J62" s="152"/>
      <c r="K62" s="164"/>
      <c r="L62" s="94"/>
      <c r="N62" t="s">
        <v>3570</v>
      </c>
      <c r="P62" s="31">
        <v>0.1</v>
      </c>
      <c r="R62" s="79">
        <v>5</v>
      </c>
      <c r="X62">
        <v>7.4</v>
      </c>
      <c r="Y62">
        <v>22</v>
      </c>
      <c r="Z62" t="s">
        <v>2983</v>
      </c>
      <c r="AA62" s="31">
        <v>0.1</v>
      </c>
      <c r="AB62" s="31">
        <v>120</v>
      </c>
      <c r="AC62" s="71" t="e">
        <f t="shared" si="0"/>
        <v>#DIV/0!</v>
      </c>
      <c r="AD62" s="71">
        <f t="shared" si="1"/>
        <v>67.567567567567565</v>
      </c>
      <c r="AE62" s="88" t="e">
        <f t="shared" si="2"/>
        <v>#DIV/0!</v>
      </c>
      <c r="AF62" s="88">
        <f t="shared" si="3"/>
        <v>6.7567567567567561</v>
      </c>
      <c r="AG62" s="90">
        <f t="shared" si="4"/>
        <v>0.10416666666666667</v>
      </c>
      <c r="AH62" s="31">
        <f t="shared" si="5"/>
        <v>48</v>
      </c>
      <c r="AI62" s="88" t="e">
        <f t="shared" si="6"/>
        <v>#DIV/0!</v>
      </c>
      <c r="AJ62" s="88">
        <f t="shared" si="7"/>
        <v>1.4076576576576577E-2</v>
      </c>
      <c r="AK62" s="88" t="e">
        <f t="shared" si="8"/>
        <v>#DIV/0!</v>
      </c>
      <c r="AL62" s="88">
        <f t="shared" si="9"/>
        <v>5.6306306306306307E-2</v>
      </c>
      <c r="AM62" s="94" t="s">
        <v>3571</v>
      </c>
      <c r="AN62" s="31">
        <v>15</v>
      </c>
      <c r="AO62" s="88" t="e">
        <f t="shared" si="10"/>
        <v>#DIV/0!</v>
      </c>
      <c r="AP62" s="88">
        <f t="shared" si="11"/>
        <v>0.15151515151515152</v>
      </c>
      <c r="AQ62" s="94" t="s">
        <v>4454</v>
      </c>
      <c r="AR62" s="118" t="s">
        <v>3572</v>
      </c>
    </row>
    <row r="63" spans="1:44" ht="48" x14ac:dyDescent="0.2">
      <c r="A63" s="2" t="s">
        <v>432</v>
      </c>
      <c r="B63" s="2" t="s">
        <v>255</v>
      </c>
      <c r="C63" s="2" t="s">
        <v>2078</v>
      </c>
      <c r="D63" s="2"/>
      <c r="E63" t="s">
        <v>2077</v>
      </c>
      <c r="F63" s="2" t="s">
        <v>430</v>
      </c>
      <c r="G63" s="2" t="s">
        <v>429</v>
      </c>
      <c r="H63" s="2" t="s">
        <v>431</v>
      </c>
      <c r="I63" s="94"/>
      <c r="J63" s="152"/>
      <c r="K63" s="164"/>
      <c r="L63" s="94"/>
      <c r="N63" s="26" t="s">
        <v>3538</v>
      </c>
      <c r="O63" s="27" t="s">
        <v>3573</v>
      </c>
      <c r="P63" s="31">
        <v>0.1</v>
      </c>
      <c r="R63" s="75">
        <v>20</v>
      </c>
      <c r="X63">
        <v>2.7</v>
      </c>
      <c r="Y63" s="18">
        <v>2.7</v>
      </c>
      <c r="Z63" t="s">
        <v>2995</v>
      </c>
      <c r="AA63" s="31">
        <v>0.1</v>
      </c>
      <c r="AB63" s="31">
        <v>120</v>
      </c>
      <c r="AC63" s="71" t="e">
        <f t="shared" si="0"/>
        <v>#DIV/0!</v>
      </c>
      <c r="AD63" s="71">
        <f t="shared" si="1"/>
        <v>740.74074074074065</v>
      </c>
      <c r="AE63" s="88" t="e">
        <f t="shared" si="2"/>
        <v>#DIV/0!</v>
      </c>
      <c r="AF63" s="88">
        <f t="shared" si="3"/>
        <v>74.074074074074076</v>
      </c>
      <c r="AG63" s="90">
        <f t="shared" si="4"/>
        <v>0.41666666666666669</v>
      </c>
      <c r="AH63" s="31">
        <f t="shared" si="5"/>
        <v>48</v>
      </c>
      <c r="AI63" s="88" t="e">
        <f t="shared" si="6"/>
        <v>#DIV/0!</v>
      </c>
      <c r="AJ63" s="88">
        <f t="shared" si="7"/>
        <v>0.15432098765432098</v>
      </c>
      <c r="AK63" s="88" t="e">
        <f t="shared" si="8"/>
        <v>#DIV/0!</v>
      </c>
      <c r="AL63" s="88">
        <f t="shared" si="9"/>
        <v>0.61728395061728392</v>
      </c>
      <c r="AM63" s="94" t="s">
        <v>3574</v>
      </c>
      <c r="AN63" s="31">
        <v>15</v>
      </c>
      <c r="AO63" s="88" t="e">
        <f t="shared" si="10"/>
        <v>#DIV/0!</v>
      </c>
      <c r="AP63" s="88">
        <f t="shared" si="11"/>
        <v>4.9382716049382713</v>
      </c>
      <c r="AQ63" s="94" t="s">
        <v>4459</v>
      </c>
      <c r="AR63" s="118" t="s">
        <v>3575</v>
      </c>
    </row>
    <row r="64" spans="1:44" ht="48" x14ac:dyDescent="0.2">
      <c r="A64" s="2" t="s">
        <v>435</v>
      </c>
      <c r="B64" s="2" t="s">
        <v>255</v>
      </c>
      <c r="C64" s="2" t="s">
        <v>2078</v>
      </c>
      <c r="D64" s="2"/>
      <c r="E64" t="s">
        <v>2077</v>
      </c>
      <c r="F64" s="2" t="s">
        <v>430</v>
      </c>
      <c r="G64" s="2" t="s">
        <v>429</v>
      </c>
      <c r="H64" s="2" t="s">
        <v>434</v>
      </c>
      <c r="I64" s="94"/>
      <c r="J64" s="152"/>
      <c r="K64" s="164"/>
      <c r="L64" s="94"/>
      <c r="N64" s="27" t="s">
        <v>3538</v>
      </c>
      <c r="O64" s="27" t="s">
        <v>3573</v>
      </c>
      <c r="P64" s="65">
        <v>0.1</v>
      </c>
      <c r="R64" s="75">
        <v>20</v>
      </c>
      <c r="X64">
        <v>2.7</v>
      </c>
      <c r="Y64" s="18">
        <v>2.7</v>
      </c>
      <c r="Z64" t="s">
        <v>2995</v>
      </c>
      <c r="AA64" s="65">
        <v>0.1</v>
      </c>
      <c r="AB64" s="31">
        <v>120</v>
      </c>
      <c r="AC64" s="71" t="e">
        <f t="shared" si="0"/>
        <v>#DIV/0!</v>
      </c>
      <c r="AD64" s="71">
        <f t="shared" si="1"/>
        <v>740.74074074074065</v>
      </c>
      <c r="AE64" s="88" t="e">
        <f t="shared" si="2"/>
        <v>#DIV/0!</v>
      </c>
      <c r="AF64" s="88">
        <f t="shared" si="3"/>
        <v>74.074074074074076</v>
      </c>
      <c r="AG64" s="90">
        <f t="shared" si="4"/>
        <v>0.41666666666666669</v>
      </c>
      <c r="AH64" s="31">
        <f t="shared" si="5"/>
        <v>48</v>
      </c>
      <c r="AI64" s="88" t="e">
        <f t="shared" si="6"/>
        <v>#DIV/0!</v>
      </c>
      <c r="AJ64" s="88">
        <f t="shared" si="7"/>
        <v>0.15432098765432098</v>
      </c>
      <c r="AK64" s="88" t="e">
        <f t="shared" si="8"/>
        <v>#DIV/0!</v>
      </c>
      <c r="AL64" s="88">
        <f t="shared" si="9"/>
        <v>0.61728395061728392</v>
      </c>
      <c r="AM64" s="94" t="s">
        <v>3574</v>
      </c>
      <c r="AN64" s="31">
        <v>15</v>
      </c>
      <c r="AO64" s="88" t="e">
        <f t="shared" si="10"/>
        <v>#DIV/0!</v>
      </c>
      <c r="AP64" s="88">
        <f t="shared" si="11"/>
        <v>4.9382716049382713</v>
      </c>
      <c r="AQ64" s="94" t="s">
        <v>4459</v>
      </c>
      <c r="AR64" s="118" t="s">
        <v>3575</v>
      </c>
    </row>
    <row r="65" spans="1:44" ht="64" x14ac:dyDescent="0.2">
      <c r="A65" s="13" t="s">
        <v>439</v>
      </c>
      <c r="B65" s="13" t="s">
        <v>441</v>
      </c>
      <c r="C65" s="13" t="s">
        <v>2080</v>
      </c>
      <c r="D65" s="13"/>
      <c r="E65" t="s">
        <v>2079</v>
      </c>
      <c r="F65" s="13" t="s">
        <v>437</v>
      </c>
      <c r="G65" s="13" t="s">
        <v>436</v>
      </c>
      <c r="H65" s="13" t="s">
        <v>438</v>
      </c>
      <c r="I65" s="94"/>
      <c r="J65" s="152"/>
      <c r="K65" s="164"/>
      <c r="L65" s="94"/>
      <c r="M65" t="s">
        <v>3576</v>
      </c>
      <c r="N65" t="s">
        <v>3577</v>
      </c>
      <c r="O65" t="s">
        <v>3578</v>
      </c>
      <c r="P65" s="31">
        <v>0.1</v>
      </c>
      <c r="R65" s="79">
        <v>2.5</v>
      </c>
      <c r="S65">
        <v>8</v>
      </c>
      <c r="T65">
        <v>16</v>
      </c>
      <c r="U65" t="s">
        <v>3031</v>
      </c>
      <c r="V65" t="s">
        <v>3032</v>
      </c>
      <c r="AA65" s="31">
        <v>0.1</v>
      </c>
      <c r="AB65" s="31">
        <v>120</v>
      </c>
      <c r="AC65" s="71">
        <f t="shared" si="0"/>
        <v>31.249999999999993</v>
      </c>
      <c r="AD65" s="71" t="e">
        <f t="shared" si="1"/>
        <v>#DIV/0!</v>
      </c>
      <c r="AE65" s="88">
        <f t="shared" si="2"/>
        <v>3.125</v>
      </c>
      <c r="AF65" s="88" t="e">
        <f t="shared" si="3"/>
        <v>#DIV/0!</v>
      </c>
      <c r="AG65" s="90">
        <f t="shared" si="4"/>
        <v>5.2083333333333336E-2</v>
      </c>
      <c r="AH65" s="31">
        <f t="shared" si="5"/>
        <v>48</v>
      </c>
      <c r="AI65" s="88">
        <f t="shared" si="6"/>
        <v>6.510416666666667E-3</v>
      </c>
      <c r="AJ65" s="88" t="e">
        <f t="shared" si="7"/>
        <v>#DIV/0!</v>
      </c>
      <c r="AK65" s="88">
        <f t="shared" si="8"/>
        <v>2.6041666666666668E-2</v>
      </c>
      <c r="AL65" s="88" t="e">
        <f t="shared" si="9"/>
        <v>#DIV/0!</v>
      </c>
      <c r="AM65" s="94" t="s">
        <v>3579</v>
      </c>
      <c r="AN65" s="31">
        <v>15</v>
      </c>
      <c r="AO65" s="88" t="e">
        <f t="shared" si="10"/>
        <v>#VALUE!</v>
      </c>
      <c r="AP65" s="88" t="e">
        <f t="shared" si="11"/>
        <v>#DIV/0!</v>
      </c>
      <c r="AQ65" s="94" t="s">
        <v>4454</v>
      </c>
    </row>
    <row r="66" spans="1:44" ht="64" x14ac:dyDescent="0.2">
      <c r="A66" s="13" t="s">
        <v>350</v>
      </c>
      <c r="B66" s="13" t="s">
        <v>441</v>
      </c>
      <c r="C66" s="13" t="s">
        <v>2080</v>
      </c>
      <c r="D66" s="13"/>
      <c r="E66" t="s">
        <v>2079</v>
      </c>
      <c r="F66" s="13" t="s">
        <v>437</v>
      </c>
      <c r="G66" s="13" t="s">
        <v>436</v>
      </c>
      <c r="H66" s="13" t="s">
        <v>349</v>
      </c>
      <c r="I66" s="94"/>
      <c r="J66" s="152"/>
      <c r="K66" s="164"/>
      <c r="L66" s="94"/>
      <c r="M66" t="s">
        <v>3576</v>
      </c>
      <c r="N66" t="s">
        <v>3577</v>
      </c>
      <c r="O66" t="s">
        <v>3578</v>
      </c>
      <c r="P66" s="31">
        <v>0.1</v>
      </c>
      <c r="R66" s="79">
        <v>2.5</v>
      </c>
      <c r="S66">
        <v>8</v>
      </c>
      <c r="T66">
        <v>16</v>
      </c>
      <c r="U66" t="s">
        <v>3031</v>
      </c>
      <c r="V66" t="s">
        <v>3032</v>
      </c>
      <c r="AA66" s="31">
        <v>0.1</v>
      </c>
      <c r="AB66" s="31">
        <v>120</v>
      </c>
      <c r="AC66" s="71">
        <f t="shared" ref="AC66:AC129" si="12">R66/((0.1*S66)*AA66)</f>
        <v>31.249999999999993</v>
      </c>
      <c r="AD66" s="71" t="e">
        <f t="shared" ref="AD66:AD129" si="13">R66/(0.1*X66*AA66)</f>
        <v>#DIV/0!</v>
      </c>
      <c r="AE66" s="88">
        <f t="shared" ref="AE66:AE129" si="14">R66/(0.1*S66)</f>
        <v>3.125</v>
      </c>
      <c r="AF66" s="88" t="e">
        <f t="shared" ref="AF66:AF129" si="15">R66/(0.1*X66)</f>
        <v>#DIV/0!</v>
      </c>
      <c r="AG66" s="90">
        <f t="shared" ref="AG66:AG129" si="16">R66/AH66</f>
        <v>5.2083333333333336E-2</v>
      </c>
      <c r="AH66" s="31">
        <f t="shared" ref="AH66:AH129" si="17">AA66*480</f>
        <v>48</v>
      </c>
      <c r="AI66" s="88">
        <f t="shared" ref="AI66:AI129" si="18">AG66/S66</f>
        <v>6.510416666666667E-3</v>
      </c>
      <c r="AJ66" s="88" t="e">
        <f t="shared" ref="AJ66:AJ129" si="19">AG66/X66</f>
        <v>#DIV/0!</v>
      </c>
      <c r="AK66" s="88">
        <f t="shared" ref="AK66:AK129" si="20">((R66/(AA66*AB66))/S66)</f>
        <v>2.6041666666666668E-2</v>
      </c>
      <c r="AL66" s="88" t="e">
        <f t="shared" ref="AL66:AL129" si="21">((R66/(AA66*AB66))/X66)</f>
        <v>#DIV/0!</v>
      </c>
      <c r="AM66" s="94" t="s">
        <v>3579</v>
      </c>
      <c r="AN66" s="31">
        <v>15</v>
      </c>
      <c r="AO66" s="88" t="e">
        <f t="shared" ref="AO66:AO129" si="22">((R66/(AA66*AN66))/U66)</f>
        <v>#VALUE!</v>
      </c>
      <c r="AP66" s="88" t="e">
        <f t="shared" ref="AP66:AP129" si="23">((R66/(AA66*AN66))/Y66)</f>
        <v>#DIV/0!</v>
      </c>
      <c r="AQ66" s="94" t="s">
        <v>4454</v>
      </c>
    </row>
    <row r="67" spans="1:44" ht="32" x14ac:dyDescent="0.2">
      <c r="A67" s="2" t="s">
        <v>391</v>
      </c>
      <c r="B67" s="2" t="s">
        <v>445</v>
      </c>
      <c r="C67" s="2"/>
      <c r="D67" s="2"/>
      <c r="E67" t="s">
        <v>2083</v>
      </c>
      <c r="F67" s="2" t="s">
        <v>444</v>
      </c>
      <c r="G67" s="2" t="s">
        <v>443</v>
      </c>
      <c r="H67" s="2" t="s">
        <v>390</v>
      </c>
      <c r="I67" s="94"/>
      <c r="J67" s="152"/>
      <c r="K67" s="164"/>
      <c r="L67" s="94"/>
      <c r="M67">
        <v>0.2</v>
      </c>
      <c r="N67" t="s">
        <v>3580</v>
      </c>
      <c r="O67" t="s">
        <v>3581</v>
      </c>
      <c r="P67" s="31">
        <v>0.2</v>
      </c>
      <c r="R67" s="75">
        <v>1.5</v>
      </c>
      <c r="X67">
        <v>1</v>
      </c>
      <c r="Y67">
        <v>8</v>
      </c>
      <c r="Z67" t="s">
        <v>2995</v>
      </c>
      <c r="AA67" s="31">
        <v>0.2</v>
      </c>
      <c r="AB67" s="31">
        <v>120</v>
      </c>
      <c r="AC67" s="71" t="e">
        <f t="shared" si="12"/>
        <v>#DIV/0!</v>
      </c>
      <c r="AD67" s="71">
        <f t="shared" si="13"/>
        <v>74.999999999999986</v>
      </c>
      <c r="AE67" s="88" t="e">
        <f t="shared" si="14"/>
        <v>#DIV/0!</v>
      </c>
      <c r="AF67" s="88">
        <f t="shared" si="15"/>
        <v>15</v>
      </c>
      <c r="AG67" s="90">
        <f t="shared" si="16"/>
        <v>1.5625E-2</v>
      </c>
      <c r="AH67" s="31">
        <f t="shared" si="17"/>
        <v>96</v>
      </c>
      <c r="AI67" s="88" t="e">
        <f t="shared" si="18"/>
        <v>#DIV/0!</v>
      </c>
      <c r="AJ67" s="88">
        <f t="shared" si="19"/>
        <v>1.5625E-2</v>
      </c>
      <c r="AK67" s="88" t="e">
        <f t="shared" si="20"/>
        <v>#DIV/0!</v>
      </c>
      <c r="AL67" s="88">
        <f t="shared" si="21"/>
        <v>6.25E-2</v>
      </c>
      <c r="AM67" s="94" t="s">
        <v>3582</v>
      </c>
      <c r="AN67" s="31">
        <v>15</v>
      </c>
      <c r="AO67" s="88" t="e">
        <f t="shared" si="22"/>
        <v>#DIV/0!</v>
      </c>
      <c r="AP67" s="88">
        <f t="shared" si="23"/>
        <v>6.25E-2</v>
      </c>
      <c r="AQ67" s="94" t="s">
        <v>4454</v>
      </c>
    </row>
    <row r="68" spans="1:44" ht="32" x14ac:dyDescent="0.2">
      <c r="A68" s="2" t="s">
        <v>386</v>
      </c>
      <c r="B68" s="2" t="s">
        <v>445</v>
      </c>
      <c r="C68" s="2"/>
      <c r="D68" s="2"/>
      <c r="E68" t="s">
        <v>2083</v>
      </c>
      <c r="F68" s="2" t="s">
        <v>444</v>
      </c>
      <c r="G68" s="2" t="s">
        <v>443</v>
      </c>
      <c r="H68" s="2" t="s">
        <v>385</v>
      </c>
      <c r="I68" s="94"/>
      <c r="J68" s="152"/>
      <c r="K68" s="164"/>
      <c r="L68" s="94"/>
      <c r="M68">
        <v>0.2</v>
      </c>
      <c r="N68" t="s">
        <v>3580</v>
      </c>
      <c r="O68" t="s">
        <v>3581</v>
      </c>
      <c r="P68" s="31">
        <v>0.2</v>
      </c>
      <c r="R68" s="75">
        <v>1.5</v>
      </c>
      <c r="X68">
        <v>1</v>
      </c>
      <c r="Y68">
        <v>8</v>
      </c>
      <c r="Z68" t="s">
        <v>2995</v>
      </c>
      <c r="AA68" s="31">
        <v>0.2</v>
      </c>
      <c r="AB68" s="31">
        <v>120</v>
      </c>
      <c r="AC68" s="71" t="e">
        <f t="shared" si="12"/>
        <v>#DIV/0!</v>
      </c>
      <c r="AD68" s="71">
        <f t="shared" si="13"/>
        <v>74.999999999999986</v>
      </c>
      <c r="AE68" s="88" t="e">
        <f t="shared" si="14"/>
        <v>#DIV/0!</v>
      </c>
      <c r="AF68" s="88">
        <f t="shared" si="15"/>
        <v>15</v>
      </c>
      <c r="AG68" s="90">
        <f t="shared" si="16"/>
        <v>1.5625E-2</v>
      </c>
      <c r="AH68" s="31">
        <f t="shared" si="17"/>
        <v>96</v>
      </c>
      <c r="AI68" s="88" t="e">
        <f t="shared" si="18"/>
        <v>#DIV/0!</v>
      </c>
      <c r="AJ68" s="88">
        <f t="shared" si="19"/>
        <v>1.5625E-2</v>
      </c>
      <c r="AK68" s="88" t="e">
        <f t="shared" si="20"/>
        <v>#DIV/0!</v>
      </c>
      <c r="AL68" s="88">
        <f t="shared" si="21"/>
        <v>6.25E-2</v>
      </c>
      <c r="AM68" s="94" t="s">
        <v>3582</v>
      </c>
      <c r="AN68" s="31">
        <v>15</v>
      </c>
      <c r="AO68" s="88" t="e">
        <f t="shared" si="22"/>
        <v>#DIV/0!</v>
      </c>
      <c r="AP68" s="88">
        <f t="shared" si="23"/>
        <v>6.25E-2</v>
      </c>
      <c r="AQ68" s="94" t="s">
        <v>4454</v>
      </c>
    </row>
    <row r="69" spans="1:44" ht="48" x14ac:dyDescent="0.2">
      <c r="A69" s="2" t="s">
        <v>350</v>
      </c>
      <c r="B69" s="2" t="s">
        <v>255</v>
      </c>
      <c r="C69" s="2" t="s">
        <v>2085</v>
      </c>
      <c r="D69" s="2"/>
      <c r="E69" t="s">
        <v>2084</v>
      </c>
      <c r="F69" s="2" t="s">
        <v>447</v>
      </c>
      <c r="G69" s="2" t="s">
        <v>446</v>
      </c>
      <c r="H69" s="2" t="s">
        <v>349</v>
      </c>
      <c r="I69" s="94"/>
      <c r="J69" s="152"/>
      <c r="K69" s="164"/>
      <c r="L69" s="94"/>
      <c r="M69">
        <v>0.2</v>
      </c>
      <c r="N69" s="26" t="s">
        <v>3583</v>
      </c>
      <c r="O69" s="27" t="s">
        <v>3584</v>
      </c>
      <c r="P69" s="31">
        <v>0.2</v>
      </c>
      <c r="R69" s="75">
        <v>50</v>
      </c>
      <c r="S69" s="18">
        <v>264</v>
      </c>
      <c r="V69" t="s">
        <v>3033</v>
      </c>
      <c r="X69" s="18">
        <v>260</v>
      </c>
      <c r="Y69" s="18">
        <v>390</v>
      </c>
      <c r="Z69" s="18" t="s">
        <v>2992</v>
      </c>
      <c r="AA69" s="31">
        <v>0.2</v>
      </c>
      <c r="AB69" s="31">
        <v>120</v>
      </c>
      <c r="AC69" s="71">
        <f t="shared" si="12"/>
        <v>9.4696969696969671</v>
      </c>
      <c r="AD69" s="71">
        <f t="shared" si="13"/>
        <v>9.615384615384615</v>
      </c>
      <c r="AE69" s="88">
        <f t="shared" si="14"/>
        <v>1.8939393939393938</v>
      </c>
      <c r="AF69" s="88">
        <f t="shared" si="15"/>
        <v>1.9230769230769231</v>
      </c>
      <c r="AG69" s="90">
        <f t="shared" si="16"/>
        <v>0.52083333333333337</v>
      </c>
      <c r="AH69" s="31">
        <f t="shared" si="17"/>
        <v>96</v>
      </c>
      <c r="AI69" s="88">
        <f t="shared" si="18"/>
        <v>1.9728535353535355E-3</v>
      </c>
      <c r="AJ69" s="88">
        <f t="shared" si="19"/>
        <v>2.0032051282051285E-3</v>
      </c>
      <c r="AK69" s="88">
        <f t="shared" si="20"/>
        <v>7.8914141414141419E-3</v>
      </c>
      <c r="AL69" s="88">
        <f t="shared" si="21"/>
        <v>8.0128205128205138E-3</v>
      </c>
      <c r="AM69" s="94" t="s">
        <v>3585</v>
      </c>
      <c r="AN69" s="31">
        <v>15</v>
      </c>
      <c r="AO69" s="88" t="e">
        <f t="shared" si="22"/>
        <v>#DIV/0!</v>
      </c>
      <c r="AP69" s="88">
        <f t="shared" si="23"/>
        <v>4.2735042735042736E-2</v>
      </c>
      <c r="AQ69" s="94" t="s">
        <v>4454</v>
      </c>
    </row>
    <row r="70" spans="1:44" ht="48" x14ac:dyDescent="0.2">
      <c r="A70" s="2" t="s">
        <v>450</v>
      </c>
      <c r="B70" s="2" t="s">
        <v>255</v>
      </c>
      <c r="C70" s="2" t="s">
        <v>2085</v>
      </c>
      <c r="D70" s="2"/>
      <c r="E70" t="s">
        <v>2084</v>
      </c>
      <c r="F70" s="2" t="s">
        <v>447</v>
      </c>
      <c r="G70" s="2" t="s">
        <v>446</v>
      </c>
      <c r="H70" s="2" t="s">
        <v>449</v>
      </c>
      <c r="I70" s="94"/>
      <c r="J70" s="152"/>
      <c r="K70" s="164"/>
      <c r="L70" s="94"/>
      <c r="M70">
        <v>0.2</v>
      </c>
      <c r="N70" s="26" t="s">
        <v>3583</v>
      </c>
      <c r="O70" s="27" t="s">
        <v>3584</v>
      </c>
      <c r="P70" s="31">
        <v>0.2</v>
      </c>
      <c r="R70" s="75">
        <v>50</v>
      </c>
      <c r="S70" s="18">
        <v>264</v>
      </c>
      <c r="V70" t="s">
        <v>3033</v>
      </c>
      <c r="X70" s="18">
        <v>260</v>
      </c>
      <c r="Y70" s="18">
        <v>390</v>
      </c>
      <c r="Z70" s="18" t="s">
        <v>2992</v>
      </c>
      <c r="AA70" s="31">
        <v>0.2</v>
      </c>
      <c r="AB70" s="31">
        <v>120</v>
      </c>
      <c r="AC70" s="71">
        <f t="shared" si="12"/>
        <v>9.4696969696969671</v>
      </c>
      <c r="AD70" s="71">
        <f t="shared" si="13"/>
        <v>9.615384615384615</v>
      </c>
      <c r="AE70" s="88">
        <f t="shared" si="14"/>
        <v>1.8939393939393938</v>
      </c>
      <c r="AF70" s="88">
        <f t="shared" si="15"/>
        <v>1.9230769230769231</v>
      </c>
      <c r="AG70" s="90">
        <f t="shared" si="16"/>
        <v>0.52083333333333337</v>
      </c>
      <c r="AH70" s="31">
        <f t="shared" si="17"/>
        <v>96</v>
      </c>
      <c r="AI70" s="88">
        <f t="shared" si="18"/>
        <v>1.9728535353535355E-3</v>
      </c>
      <c r="AJ70" s="88">
        <f t="shared" si="19"/>
        <v>2.0032051282051285E-3</v>
      </c>
      <c r="AK70" s="88">
        <f t="shared" si="20"/>
        <v>7.8914141414141419E-3</v>
      </c>
      <c r="AL70" s="88">
        <f t="shared" si="21"/>
        <v>8.0128205128205138E-3</v>
      </c>
      <c r="AM70" s="94" t="s">
        <v>3585</v>
      </c>
      <c r="AN70" s="31">
        <v>15</v>
      </c>
      <c r="AO70" s="88" t="e">
        <f t="shared" si="22"/>
        <v>#DIV/0!</v>
      </c>
      <c r="AP70" s="88">
        <f t="shared" si="23"/>
        <v>4.2735042735042736E-2</v>
      </c>
      <c r="AQ70" s="94" t="s">
        <v>4454</v>
      </c>
    </row>
    <row r="71" spans="1:44" ht="64" x14ac:dyDescent="0.2">
      <c r="A71" s="2" t="s">
        <v>456</v>
      </c>
      <c r="B71" s="2" t="s">
        <v>415</v>
      </c>
      <c r="C71" s="2" t="s">
        <v>2087</v>
      </c>
      <c r="D71" s="2"/>
      <c r="E71" t="s">
        <v>2086</v>
      </c>
      <c r="F71" s="2" t="s">
        <v>454</v>
      </c>
      <c r="G71" s="2" t="s">
        <v>453</v>
      </c>
      <c r="H71" s="2" t="s">
        <v>455</v>
      </c>
      <c r="I71" s="94"/>
      <c r="J71" s="152">
        <v>7</v>
      </c>
      <c r="K71" s="164">
        <v>220</v>
      </c>
      <c r="L71" s="94" t="s">
        <v>4538</v>
      </c>
      <c r="M71" s="25" t="s">
        <v>3534</v>
      </c>
      <c r="N71" s="27" t="s">
        <v>3507</v>
      </c>
      <c r="O71" s="27" t="s">
        <v>3586</v>
      </c>
      <c r="P71" s="31">
        <v>0.2</v>
      </c>
      <c r="R71" s="75">
        <v>10</v>
      </c>
      <c r="S71">
        <v>3000</v>
      </c>
      <c r="U71" t="s">
        <v>2987</v>
      </c>
      <c r="V71" t="s">
        <v>3034</v>
      </c>
      <c r="X71" s="18">
        <v>3000</v>
      </c>
      <c r="Y71" s="18">
        <v>6000</v>
      </c>
      <c r="Z71" s="18" t="s">
        <v>2995</v>
      </c>
      <c r="AA71" s="31">
        <v>0.2</v>
      </c>
      <c r="AB71" s="31">
        <v>120</v>
      </c>
      <c r="AC71" s="71">
        <f t="shared" si="12"/>
        <v>0.16666666666666666</v>
      </c>
      <c r="AD71" s="71">
        <f t="shared" si="13"/>
        <v>0.16666666666666666</v>
      </c>
      <c r="AE71" s="88">
        <f t="shared" si="14"/>
        <v>3.3333333333333333E-2</v>
      </c>
      <c r="AF71" s="88">
        <f t="shared" si="15"/>
        <v>3.3333333333333333E-2</v>
      </c>
      <c r="AG71" s="90">
        <f t="shared" si="16"/>
        <v>0.10416666666666667</v>
      </c>
      <c r="AH71" s="31">
        <f t="shared" si="17"/>
        <v>96</v>
      </c>
      <c r="AI71" s="88">
        <f t="shared" si="18"/>
        <v>3.4722222222222222E-5</v>
      </c>
      <c r="AJ71" s="88">
        <f t="shared" si="19"/>
        <v>3.4722222222222222E-5</v>
      </c>
      <c r="AK71" s="88">
        <f t="shared" si="20"/>
        <v>1.3888888888888889E-4</v>
      </c>
      <c r="AL71" s="88">
        <f t="shared" si="21"/>
        <v>1.3888888888888889E-4</v>
      </c>
      <c r="AM71" s="94" t="s">
        <v>3587</v>
      </c>
      <c r="AN71" s="31">
        <v>15</v>
      </c>
      <c r="AO71" s="88" t="e">
        <f t="shared" si="22"/>
        <v>#VALUE!</v>
      </c>
      <c r="AP71" s="88">
        <f t="shared" si="23"/>
        <v>5.5555555555555556E-4</v>
      </c>
      <c r="AQ71" s="94" t="s">
        <v>4454</v>
      </c>
    </row>
    <row r="72" spans="1:44" ht="64" x14ac:dyDescent="0.2">
      <c r="A72" s="2" t="s">
        <v>459</v>
      </c>
      <c r="B72" s="2" t="s">
        <v>415</v>
      </c>
      <c r="C72" s="2" t="s">
        <v>2087</v>
      </c>
      <c r="D72" s="2"/>
      <c r="E72" t="s">
        <v>2086</v>
      </c>
      <c r="F72" s="2" t="s">
        <v>454</v>
      </c>
      <c r="G72" s="2" t="s">
        <v>453</v>
      </c>
      <c r="H72" s="2" t="s">
        <v>458</v>
      </c>
      <c r="I72" s="94"/>
      <c r="J72" s="152">
        <v>7</v>
      </c>
      <c r="K72" s="164">
        <v>220</v>
      </c>
      <c r="L72" s="94" t="s">
        <v>4539</v>
      </c>
      <c r="M72" s="25" t="s">
        <v>3534</v>
      </c>
      <c r="N72" s="27" t="s">
        <v>3507</v>
      </c>
      <c r="O72" s="27" t="s">
        <v>3586</v>
      </c>
      <c r="P72" s="31">
        <v>0.2</v>
      </c>
      <c r="R72" s="75">
        <v>10</v>
      </c>
      <c r="S72">
        <v>3000</v>
      </c>
      <c r="U72" t="s">
        <v>2987</v>
      </c>
      <c r="V72" t="s">
        <v>3034</v>
      </c>
      <c r="X72" s="18">
        <v>3000</v>
      </c>
      <c r="Y72" s="18">
        <v>6000</v>
      </c>
      <c r="Z72" s="18" t="s">
        <v>2995</v>
      </c>
      <c r="AA72" s="31">
        <v>0.2</v>
      </c>
      <c r="AB72" s="31">
        <v>120</v>
      </c>
      <c r="AC72" s="71">
        <f t="shared" si="12"/>
        <v>0.16666666666666666</v>
      </c>
      <c r="AD72" s="71">
        <f t="shared" si="13"/>
        <v>0.16666666666666666</v>
      </c>
      <c r="AE72" s="88">
        <f t="shared" si="14"/>
        <v>3.3333333333333333E-2</v>
      </c>
      <c r="AF72" s="88">
        <f t="shared" si="15"/>
        <v>3.3333333333333333E-2</v>
      </c>
      <c r="AG72" s="90">
        <f t="shared" si="16"/>
        <v>0.10416666666666667</v>
      </c>
      <c r="AH72" s="31">
        <f t="shared" si="17"/>
        <v>96</v>
      </c>
      <c r="AI72" s="88">
        <f t="shared" si="18"/>
        <v>3.4722222222222222E-5</v>
      </c>
      <c r="AJ72" s="88">
        <f t="shared" si="19"/>
        <v>3.4722222222222222E-5</v>
      </c>
      <c r="AK72" s="88">
        <f t="shared" si="20"/>
        <v>1.3888888888888889E-4</v>
      </c>
      <c r="AL72" s="88">
        <f t="shared" si="21"/>
        <v>1.3888888888888889E-4</v>
      </c>
      <c r="AM72" s="94" t="s">
        <v>3587</v>
      </c>
      <c r="AN72" s="31">
        <v>15</v>
      </c>
      <c r="AO72" s="88" t="e">
        <f t="shared" si="22"/>
        <v>#VALUE!</v>
      </c>
      <c r="AP72" s="88">
        <f t="shared" si="23"/>
        <v>5.5555555555555556E-4</v>
      </c>
      <c r="AQ72" s="94" t="s">
        <v>4454</v>
      </c>
    </row>
    <row r="73" spans="1:44" ht="64" x14ac:dyDescent="0.2">
      <c r="A73" s="2" t="s">
        <v>417</v>
      </c>
      <c r="B73" s="2" t="s">
        <v>415</v>
      </c>
      <c r="C73" s="2" t="s">
        <v>2087</v>
      </c>
      <c r="D73" s="2"/>
      <c r="E73" t="s">
        <v>2086</v>
      </c>
      <c r="F73" s="2" t="s">
        <v>454</v>
      </c>
      <c r="G73" s="2" t="s">
        <v>453</v>
      </c>
      <c r="H73" s="2" t="s">
        <v>416</v>
      </c>
      <c r="I73" s="94"/>
      <c r="J73" s="152">
        <v>4</v>
      </c>
      <c r="K73" s="164">
        <v>208</v>
      </c>
      <c r="L73" s="94" t="s">
        <v>4537</v>
      </c>
      <c r="M73" s="25" t="s">
        <v>3534</v>
      </c>
      <c r="N73" s="27" t="s">
        <v>3507</v>
      </c>
      <c r="O73" s="27" t="s">
        <v>3586</v>
      </c>
      <c r="P73" s="31">
        <v>0.2</v>
      </c>
      <c r="R73" s="75">
        <v>10</v>
      </c>
      <c r="S73">
        <v>3000</v>
      </c>
      <c r="U73" t="s">
        <v>2987</v>
      </c>
      <c r="V73" t="s">
        <v>3034</v>
      </c>
      <c r="X73" s="18">
        <v>3000</v>
      </c>
      <c r="Y73" s="18">
        <v>6000</v>
      </c>
      <c r="Z73" s="18" t="s">
        <v>2995</v>
      </c>
      <c r="AA73" s="31">
        <v>0.2</v>
      </c>
      <c r="AB73" s="31">
        <v>120</v>
      </c>
      <c r="AC73" s="71">
        <f t="shared" si="12"/>
        <v>0.16666666666666666</v>
      </c>
      <c r="AD73" s="71">
        <f t="shared" si="13"/>
        <v>0.16666666666666666</v>
      </c>
      <c r="AE73" s="88">
        <f t="shared" si="14"/>
        <v>3.3333333333333333E-2</v>
      </c>
      <c r="AF73" s="88">
        <f t="shared" si="15"/>
        <v>3.3333333333333333E-2</v>
      </c>
      <c r="AG73" s="90">
        <f t="shared" si="16"/>
        <v>0.10416666666666667</v>
      </c>
      <c r="AH73" s="31">
        <f t="shared" si="17"/>
        <v>96</v>
      </c>
      <c r="AI73" s="88">
        <f t="shared" si="18"/>
        <v>3.4722222222222222E-5</v>
      </c>
      <c r="AJ73" s="88">
        <f t="shared" si="19"/>
        <v>3.4722222222222222E-5</v>
      </c>
      <c r="AK73" s="88">
        <f t="shared" si="20"/>
        <v>1.3888888888888889E-4</v>
      </c>
      <c r="AL73" s="88">
        <f t="shared" si="21"/>
        <v>1.3888888888888889E-4</v>
      </c>
      <c r="AM73" s="94" t="s">
        <v>3587</v>
      </c>
      <c r="AN73" s="31">
        <v>15</v>
      </c>
      <c r="AO73" s="88" t="e">
        <f t="shared" si="22"/>
        <v>#VALUE!</v>
      </c>
      <c r="AP73" s="88">
        <f t="shared" si="23"/>
        <v>5.5555555555555556E-4</v>
      </c>
      <c r="AQ73" s="94" t="s">
        <v>4454</v>
      </c>
    </row>
    <row r="74" spans="1:44" ht="64" x14ac:dyDescent="0.2">
      <c r="A74" s="2" t="s">
        <v>350</v>
      </c>
      <c r="B74" s="2" t="s">
        <v>415</v>
      </c>
      <c r="C74" s="17" t="s">
        <v>2087</v>
      </c>
      <c r="D74" s="2"/>
      <c r="E74" t="s">
        <v>2086</v>
      </c>
      <c r="F74" s="2" t="s">
        <v>454</v>
      </c>
      <c r="G74" s="2" t="s">
        <v>453</v>
      </c>
      <c r="H74" s="2" t="s">
        <v>413</v>
      </c>
      <c r="I74" s="94"/>
      <c r="J74" s="152">
        <v>4</v>
      </c>
      <c r="K74" s="164">
        <v>208</v>
      </c>
      <c r="L74" s="94" t="s">
        <v>4536</v>
      </c>
      <c r="M74" s="25" t="s">
        <v>3534</v>
      </c>
      <c r="N74" s="27" t="s">
        <v>3507</v>
      </c>
      <c r="O74" s="27" t="s">
        <v>3586</v>
      </c>
      <c r="P74" s="31">
        <v>0.2</v>
      </c>
      <c r="R74" s="75">
        <v>10</v>
      </c>
      <c r="S74">
        <v>3000</v>
      </c>
      <c r="U74" t="s">
        <v>2987</v>
      </c>
      <c r="V74" t="s">
        <v>3034</v>
      </c>
      <c r="X74" s="18">
        <v>3000</v>
      </c>
      <c r="Y74" s="18">
        <v>6000</v>
      </c>
      <c r="Z74" s="18" t="s">
        <v>2995</v>
      </c>
      <c r="AA74" s="31">
        <v>0.2</v>
      </c>
      <c r="AB74" s="31">
        <v>120</v>
      </c>
      <c r="AC74" s="71">
        <f t="shared" si="12"/>
        <v>0.16666666666666666</v>
      </c>
      <c r="AD74" s="71">
        <f t="shared" si="13"/>
        <v>0.16666666666666666</v>
      </c>
      <c r="AE74" s="88">
        <f t="shared" si="14"/>
        <v>3.3333333333333333E-2</v>
      </c>
      <c r="AF74" s="88">
        <f t="shared" si="15"/>
        <v>3.3333333333333333E-2</v>
      </c>
      <c r="AG74" s="90">
        <f t="shared" si="16"/>
        <v>0.10416666666666667</v>
      </c>
      <c r="AH74" s="31">
        <f t="shared" si="17"/>
        <v>96</v>
      </c>
      <c r="AI74" s="88">
        <f t="shared" si="18"/>
        <v>3.4722222222222222E-5</v>
      </c>
      <c r="AJ74" s="88">
        <f t="shared" si="19"/>
        <v>3.4722222222222222E-5</v>
      </c>
      <c r="AK74" s="88">
        <f t="shared" si="20"/>
        <v>1.3888888888888889E-4</v>
      </c>
      <c r="AL74" s="88">
        <f t="shared" si="21"/>
        <v>1.3888888888888889E-4</v>
      </c>
      <c r="AM74" s="94" t="s">
        <v>3587</v>
      </c>
      <c r="AN74" s="31">
        <v>15</v>
      </c>
      <c r="AO74" s="88" t="e">
        <f t="shared" si="22"/>
        <v>#VALUE!</v>
      </c>
      <c r="AP74" s="88">
        <f t="shared" si="23"/>
        <v>5.5555555555555556E-4</v>
      </c>
      <c r="AQ74" s="94" t="s">
        <v>4454</v>
      </c>
    </row>
    <row r="75" spans="1:44" ht="64" x14ac:dyDescent="0.2">
      <c r="A75" s="2" t="s">
        <v>417</v>
      </c>
      <c r="B75" s="2" t="s">
        <v>462</v>
      </c>
      <c r="C75" s="2" t="s">
        <v>2089</v>
      </c>
      <c r="D75" s="2"/>
      <c r="E75" t="s">
        <v>2088</v>
      </c>
      <c r="F75" s="2" t="s">
        <v>461</v>
      </c>
      <c r="G75" s="2" t="s">
        <v>460</v>
      </c>
      <c r="H75" s="2" t="s">
        <v>416</v>
      </c>
      <c r="I75" s="94"/>
      <c r="J75" s="152">
        <v>4</v>
      </c>
      <c r="K75" s="164">
        <v>208</v>
      </c>
      <c r="L75" s="94" t="s">
        <v>4537</v>
      </c>
      <c r="M75" s="25" t="s">
        <v>3588</v>
      </c>
      <c r="N75" s="27" t="s">
        <v>3507</v>
      </c>
      <c r="O75" s="27" t="s">
        <v>3589</v>
      </c>
      <c r="P75" s="31">
        <v>0.05</v>
      </c>
      <c r="R75" s="75">
        <v>100</v>
      </c>
      <c r="T75">
        <v>1910</v>
      </c>
      <c r="U75" t="s">
        <v>3035</v>
      </c>
      <c r="V75">
        <v>225</v>
      </c>
      <c r="X75">
        <v>260</v>
      </c>
      <c r="Y75">
        <v>1900</v>
      </c>
      <c r="Z75" t="s">
        <v>3036</v>
      </c>
      <c r="AA75" s="31">
        <v>0.05</v>
      </c>
      <c r="AB75" s="31">
        <v>120</v>
      </c>
      <c r="AC75" s="71" t="e">
        <f t="shared" si="12"/>
        <v>#DIV/0!</v>
      </c>
      <c r="AD75" s="71">
        <f t="shared" si="13"/>
        <v>76.92307692307692</v>
      </c>
      <c r="AE75" s="88" t="e">
        <f t="shared" si="14"/>
        <v>#DIV/0!</v>
      </c>
      <c r="AF75" s="88">
        <f t="shared" si="15"/>
        <v>3.8461538461538463</v>
      </c>
      <c r="AG75" s="90">
        <f t="shared" si="16"/>
        <v>4.166666666666667</v>
      </c>
      <c r="AH75" s="31">
        <f t="shared" si="17"/>
        <v>24</v>
      </c>
      <c r="AI75" s="88" t="e">
        <f t="shared" si="18"/>
        <v>#DIV/0!</v>
      </c>
      <c r="AJ75" s="88">
        <f t="shared" si="19"/>
        <v>1.6025641025641028E-2</v>
      </c>
      <c r="AK75" s="88" t="e">
        <f t="shared" si="20"/>
        <v>#DIV/0!</v>
      </c>
      <c r="AL75" s="88">
        <f t="shared" si="21"/>
        <v>6.4102564102564111E-2</v>
      </c>
      <c r="AM75" s="94" t="s">
        <v>3590</v>
      </c>
      <c r="AN75" s="31">
        <v>15</v>
      </c>
      <c r="AO75" s="88" t="e">
        <f t="shared" si="22"/>
        <v>#VALUE!</v>
      </c>
      <c r="AP75" s="88">
        <f t="shared" si="23"/>
        <v>7.0175438596491238E-2</v>
      </c>
      <c r="AQ75" s="94" t="s">
        <v>4454</v>
      </c>
      <c r="AR75" s="118" t="s">
        <v>3591</v>
      </c>
    </row>
    <row r="76" spans="1:44" ht="64" x14ac:dyDescent="0.2">
      <c r="A76" s="2" t="s">
        <v>417</v>
      </c>
      <c r="B76" s="2" t="s">
        <v>415</v>
      </c>
      <c r="C76" s="2" t="s">
        <v>2089</v>
      </c>
      <c r="D76" s="2"/>
      <c r="E76" t="s">
        <v>2088</v>
      </c>
      <c r="F76" s="2" t="s">
        <v>461</v>
      </c>
      <c r="G76" s="2" t="s">
        <v>460</v>
      </c>
      <c r="H76" s="2" t="s">
        <v>416</v>
      </c>
      <c r="I76" s="94"/>
      <c r="J76" s="152">
        <v>4</v>
      </c>
      <c r="K76" s="164">
        <v>208</v>
      </c>
      <c r="L76" s="94" t="s">
        <v>4537</v>
      </c>
      <c r="M76" s="25" t="s">
        <v>3588</v>
      </c>
      <c r="N76" s="27" t="s">
        <v>3507</v>
      </c>
      <c r="O76" s="27" t="s">
        <v>3589</v>
      </c>
      <c r="P76" s="31">
        <v>0.05</v>
      </c>
      <c r="R76" s="75">
        <v>100</v>
      </c>
      <c r="T76">
        <v>1910</v>
      </c>
      <c r="U76" t="s">
        <v>3035</v>
      </c>
      <c r="V76">
        <v>225</v>
      </c>
      <c r="X76">
        <v>260</v>
      </c>
      <c r="Y76">
        <v>1900</v>
      </c>
      <c r="Z76" t="s">
        <v>3036</v>
      </c>
      <c r="AA76" s="31">
        <v>0.05</v>
      </c>
      <c r="AB76" s="31">
        <v>120</v>
      </c>
      <c r="AC76" s="71" t="e">
        <f t="shared" si="12"/>
        <v>#DIV/0!</v>
      </c>
      <c r="AD76" s="71">
        <f t="shared" si="13"/>
        <v>76.92307692307692</v>
      </c>
      <c r="AE76" s="88" t="e">
        <f t="shared" si="14"/>
        <v>#DIV/0!</v>
      </c>
      <c r="AF76" s="88">
        <f t="shared" si="15"/>
        <v>3.8461538461538463</v>
      </c>
      <c r="AG76" s="90">
        <f t="shared" si="16"/>
        <v>4.166666666666667</v>
      </c>
      <c r="AH76" s="31">
        <f t="shared" si="17"/>
        <v>24</v>
      </c>
      <c r="AI76" s="88" t="e">
        <f t="shared" si="18"/>
        <v>#DIV/0!</v>
      </c>
      <c r="AJ76" s="88">
        <f t="shared" si="19"/>
        <v>1.6025641025641028E-2</v>
      </c>
      <c r="AK76" s="88" t="e">
        <f t="shared" si="20"/>
        <v>#DIV/0!</v>
      </c>
      <c r="AL76" s="88">
        <f t="shared" si="21"/>
        <v>6.4102564102564111E-2</v>
      </c>
      <c r="AM76" s="94" t="s">
        <v>3590</v>
      </c>
      <c r="AN76" s="31">
        <v>15</v>
      </c>
      <c r="AO76" s="88" t="e">
        <f t="shared" si="22"/>
        <v>#VALUE!</v>
      </c>
      <c r="AP76" s="88">
        <f t="shared" si="23"/>
        <v>7.0175438596491238E-2</v>
      </c>
      <c r="AQ76" s="94" t="s">
        <v>4454</v>
      </c>
      <c r="AR76" s="118" t="s">
        <v>3591</v>
      </c>
    </row>
    <row r="77" spans="1:44" ht="64" x14ac:dyDescent="0.2">
      <c r="A77" s="2" t="s">
        <v>350</v>
      </c>
      <c r="B77" s="2" t="s">
        <v>462</v>
      </c>
      <c r="C77" s="2" t="s">
        <v>2089</v>
      </c>
      <c r="D77" s="2"/>
      <c r="E77" t="s">
        <v>2088</v>
      </c>
      <c r="F77" s="2" t="s">
        <v>461</v>
      </c>
      <c r="G77" s="2" t="s">
        <v>460</v>
      </c>
      <c r="H77" s="2" t="s">
        <v>413</v>
      </c>
      <c r="I77" s="94"/>
      <c r="J77" s="152">
        <v>4</v>
      </c>
      <c r="K77" s="164">
        <v>208</v>
      </c>
      <c r="L77" s="94" t="s">
        <v>4536</v>
      </c>
      <c r="M77" s="25" t="s">
        <v>3588</v>
      </c>
      <c r="N77" s="27" t="s">
        <v>3507</v>
      </c>
      <c r="O77" s="27" t="s">
        <v>3589</v>
      </c>
      <c r="P77" s="31">
        <v>0.05</v>
      </c>
      <c r="R77" s="75">
        <v>100</v>
      </c>
      <c r="T77">
        <v>1910</v>
      </c>
      <c r="U77" t="s">
        <v>3035</v>
      </c>
      <c r="V77">
        <v>225</v>
      </c>
      <c r="X77">
        <v>260</v>
      </c>
      <c r="Y77">
        <v>1900</v>
      </c>
      <c r="Z77" t="s">
        <v>3036</v>
      </c>
      <c r="AA77" s="31">
        <v>0.05</v>
      </c>
      <c r="AB77" s="31">
        <v>120</v>
      </c>
      <c r="AC77" s="71" t="e">
        <f t="shared" si="12"/>
        <v>#DIV/0!</v>
      </c>
      <c r="AD77" s="71">
        <f t="shared" si="13"/>
        <v>76.92307692307692</v>
      </c>
      <c r="AE77" s="88" t="e">
        <f t="shared" si="14"/>
        <v>#DIV/0!</v>
      </c>
      <c r="AF77" s="88">
        <f t="shared" si="15"/>
        <v>3.8461538461538463</v>
      </c>
      <c r="AG77" s="90">
        <f t="shared" si="16"/>
        <v>4.166666666666667</v>
      </c>
      <c r="AH77" s="31">
        <f t="shared" si="17"/>
        <v>24</v>
      </c>
      <c r="AI77" s="88" t="e">
        <f t="shared" si="18"/>
        <v>#DIV/0!</v>
      </c>
      <c r="AJ77" s="88">
        <f t="shared" si="19"/>
        <v>1.6025641025641028E-2</v>
      </c>
      <c r="AK77" s="88" t="e">
        <f t="shared" si="20"/>
        <v>#DIV/0!</v>
      </c>
      <c r="AL77" s="88">
        <f t="shared" si="21"/>
        <v>6.4102564102564111E-2</v>
      </c>
      <c r="AM77" s="94" t="s">
        <v>3590</v>
      </c>
      <c r="AN77" s="31">
        <v>15</v>
      </c>
      <c r="AO77" s="88" t="e">
        <f t="shared" si="22"/>
        <v>#VALUE!</v>
      </c>
      <c r="AP77" s="88">
        <f t="shared" si="23"/>
        <v>7.0175438596491238E-2</v>
      </c>
      <c r="AQ77" s="94" t="s">
        <v>4454</v>
      </c>
      <c r="AR77" s="118" t="s">
        <v>3591</v>
      </c>
    </row>
    <row r="78" spans="1:44" ht="64" x14ac:dyDescent="0.2">
      <c r="A78" s="2" t="s">
        <v>350</v>
      </c>
      <c r="B78" s="2" t="s">
        <v>415</v>
      </c>
      <c r="C78" s="2" t="s">
        <v>2089</v>
      </c>
      <c r="D78" s="2"/>
      <c r="E78" t="s">
        <v>2088</v>
      </c>
      <c r="F78" s="2" t="s">
        <v>461</v>
      </c>
      <c r="G78" s="2" t="s">
        <v>460</v>
      </c>
      <c r="H78" s="2" t="s">
        <v>413</v>
      </c>
      <c r="I78" s="94"/>
      <c r="J78" s="152">
        <v>4</v>
      </c>
      <c r="K78" s="164">
        <v>208</v>
      </c>
      <c r="L78" s="94" t="s">
        <v>4536</v>
      </c>
      <c r="M78" s="25" t="s">
        <v>3588</v>
      </c>
      <c r="N78" s="27" t="s">
        <v>3507</v>
      </c>
      <c r="O78" s="27" t="s">
        <v>3589</v>
      </c>
      <c r="P78" s="31">
        <v>0.05</v>
      </c>
      <c r="R78" s="75">
        <v>100</v>
      </c>
      <c r="T78">
        <v>1910</v>
      </c>
      <c r="U78" t="s">
        <v>3035</v>
      </c>
      <c r="V78">
        <v>225</v>
      </c>
      <c r="X78">
        <v>260</v>
      </c>
      <c r="Y78">
        <v>1900</v>
      </c>
      <c r="Z78" t="s">
        <v>3036</v>
      </c>
      <c r="AA78" s="31">
        <v>0.05</v>
      </c>
      <c r="AB78" s="31">
        <v>120</v>
      </c>
      <c r="AC78" s="71" t="e">
        <f t="shared" si="12"/>
        <v>#DIV/0!</v>
      </c>
      <c r="AD78" s="71">
        <f t="shared" si="13"/>
        <v>76.92307692307692</v>
      </c>
      <c r="AE78" s="88" t="e">
        <f t="shared" si="14"/>
        <v>#DIV/0!</v>
      </c>
      <c r="AF78" s="88">
        <f t="shared" si="15"/>
        <v>3.8461538461538463</v>
      </c>
      <c r="AG78" s="90">
        <f t="shared" si="16"/>
        <v>4.166666666666667</v>
      </c>
      <c r="AH78" s="31">
        <f t="shared" si="17"/>
        <v>24</v>
      </c>
      <c r="AI78" s="88" t="e">
        <f t="shared" si="18"/>
        <v>#DIV/0!</v>
      </c>
      <c r="AJ78" s="88">
        <f t="shared" si="19"/>
        <v>1.6025641025641028E-2</v>
      </c>
      <c r="AK78" s="88" t="e">
        <f t="shared" si="20"/>
        <v>#DIV/0!</v>
      </c>
      <c r="AL78" s="88">
        <f t="shared" si="21"/>
        <v>6.4102564102564111E-2</v>
      </c>
      <c r="AM78" s="94" t="s">
        <v>3590</v>
      </c>
      <c r="AN78" s="31">
        <v>15</v>
      </c>
      <c r="AO78" s="88" t="e">
        <f t="shared" si="22"/>
        <v>#VALUE!</v>
      </c>
      <c r="AP78" s="88">
        <f t="shared" si="23"/>
        <v>7.0175438596491238E-2</v>
      </c>
      <c r="AQ78" s="94" t="s">
        <v>4454</v>
      </c>
      <c r="AR78" s="118" t="s">
        <v>3591</v>
      </c>
    </row>
    <row r="79" spans="1:44" ht="64" x14ac:dyDescent="0.2">
      <c r="A79" s="2" t="s">
        <v>350</v>
      </c>
      <c r="B79" s="2" t="s">
        <v>2092</v>
      </c>
      <c r="C79" s="2" t="s">
        <v>2091</v>
      </c>
      <c r="D79" s="2"/>
      <c r="E79" t="s">
        <v>2090</v>
      </c>
      <c r="F79" s="2" t="s">
        <v>464</v>
      </c>
      <c r="G79" s="2" t="s">
        <v>463</v>
      </c>
      <c r="H79" s="2" t="s">
        <v>349</v>
      </c>
      <c r="I79" s="94"/>
      <c r="J79" s="152"/>
      <c r="K79" s="164"/>
      <c r="L79" s="94"/>
      <c r="M79" s="25" t="s">
        <v>3534</v>
      </c>
      <c r="N79" s="27" t="s">
        <v>3507</v>
      </c>
      <c r="O79" s="27" t="s">
        <v>3542</v>
      </c>
      <c r="P79" s="31">
        <v>0.2</v>
      </c>
      <c r="R79" s="75">
        <v>15</v>
      </c>
      <c r="S79">
        <v>18</v>
      </c>
      <c r="T79" s="18">
        <v>37</v>
      </c>
      <c r="U79" s="18" t="s">
        <v>2987</v>
      </c>
      <c r="V79" s="18"/>
      <c r="W79" s="18"/>
      <c r="AA79" s="31">
        <v>0.2</v>
      </c>
      <c r="AB79" s="31">
        <v>120</v>
      </c>
      <c r="AC79" s="71">
        <f t="shared" si="12"/>
        <v>41.666666666666664</v>
      </c>
      <c r="AD79" s="71" t="e">
        <f t="shared" si="13"/>
        <v>#DIV/0!</v>
      </c>
      <c r="AE79" s="88">
        <f t="shared" si="14"/>
        <v>8.3333333333333339</v>
      </c>
      <c r="AF79" s="88" t="e">
        <f t="shared" si="15"/>
        <v>#DIV/0!</v>
      </c>
      <c r="AG79" s="90">
        <f t="shared" si="16"/>
        <v>0.15625</v>
      </c>
      <c r="AH79" s="31">
        <f t="shared" si="17"/>
        <v>96</v>
      </c>
      <c r="AI79" s="88">
        <f t="shared" si="18"/>
        <v>8.6805555555555559E-3</v>
      </c>
      <c r="AJ79" s="88" t="e">
        <f t="shared" si="19"/>
        <v>#DIV/0!</v>
      </c>
      <c r="AK79" s="88">
        <f t="shared" si="20"/>
        <v>3.4722222222222224E-2</v>
      </c>
      <c r="AL79" s="88" t="e">
        <f t="shared" si="21"/>
        <v>#DIV/0!</v>
      </c>
      <c r="AM79" s="94" t="s">
        <v>3592</v>
      </c>
      <c r="AN79" s="31">
        <v>15</v>
      </c>
      <c r="AO79" s="88" t="e">
        <f t="shared" si="22"/>
        <v>#VALUE!</v>
      </c>
      <c r="AP79" s="88" t="e">
        <f t="shared" si="23"/>
        <v>#DIV/0!</v>
      </c>
      <c r="AQ79" s="94" t="s">
        <v>4454</v>
      </c>
    </row>
    <row r="80" spans="1:44" ht="64" x14ac:dyDescent="0.2">
      <c r="A80" s="2" t="s">
        <v>464</v>
      </c>
      <c r="B80" s="2" t="s">
        <v>2092</v>
      </c>
      <c r="C80" s="2" t="s">
        <v>2091</v>
      </c>
      <c r="D80" s="2"/>
      <c r="E80" t="s">
        <v>2090</v>
      </c>
      <c r="F80" s="2" t="s">
        <v>464</v>
      </c>
      <c r="G80" s="2" t="s">
        <v>463</v>
      </c>
      <c r="H80" s="2" t="s">
        <v>467</v>
      </c>
      <c r="I80" s="94"/>
      <c r="J80" s="152"/>
      <c r="K80" s="164"/>
      <c r="L80" s="94"/>
      <c r="M80" s="25" t="s">
        <v>3534</v>
      </c>
      <c r="N80" s="27" t="s">
        <v>3507</v>
      </c>
      <c r="O80" s="27" t="s">
        <v>3542</v>
      </c>
      <c r="P80" s="31">
        <v>0.2</v>
      </c>
      <c r="R80" s="75">
        <v>15</v>
      </c>
      <c r="S80">
        <v>18</v>
      </c>
      <c r="T80" s="18">
        <v>37</v>
      </c>
      <c r="U80" s="18" t="s">
        <v>2987</v>
      </c>
      <c r="V80" s="18"/>
      <c r="W80" s="18"/>
      <c r="AA80" s="31">
        <v>0.2</v>
      </c>
      <c r="AB80" s="31">
        <v>120</v>
      </c>
      <c r="AC80" s="71">
        <f t="shared" si="12"/>
        <v>41.666666666666664</v>
      </c>
      <c r="AD80" s="71" t="e">
        <f t="shared" si="13"/>
        <v>#DIV/0!</v>
      </c>
      <c r="AE80" s="88">
        <f t="shared" si="14"/>
        <v>8.3333333333333339</v>
      </c>
      <c r="AF80" s="88" t="e">
        <f t="shared" si="15"/>
        <v>#DIV/0!</v>
      </c>
      <c r="AG80" s="90">
        <f t="shared" si="16"/>
        <v>0.15625</v>
      </c>
      <c r="AH80" s="31">
        <f t="shared" si="17"/>
        <v>96</v>
      </c>
      <c r="AI80" s="88">
        <f t="shared" si="18"/>
        <v>8.6805555555555559E-3</v>
      </c>
      <c r="AJ80" s="88" t="e">
        <f t="shared" si="19"/>
        <v>#DIV/0!</v>
      </c>
      <c r="AK80" s="88">
        <f t="shared" si="20"/>
        <v>3.4722222222222224E-2</v>
      </c>
      <c r="AL80" s="88" t="e">
        <f t="shared" si="21"/>
        <v>#DIV/0!</v>
      </c>
      <c r="AM80" s="94" t="s">
        <v>3592</v>
      </c>
      <c r="AN80" s="31">
        <v>15</v>
      </c>
      <c r="AO80" s="88" t="e">
        <f t="shared" si="22"/>
        <v>#VALUE!</v>
      </c>
      <c r="AP80" s="88" t="e">
        <f t="shared" si="23"/>
        <v>#DIV/0!</v>
      </c>
      <c r="AQ80" s="94" t="s">
        <v>4454</v>
      </c>
    </row>
    <row r="81" spans="1:44" ht="112" x14ac:dyDescent="0.2">
      <c r="A81" s="2" t="s">
        <v>350</v>
      </c>
      <c r="B81" s="2" t="s">
        <v>415</v>
      </c>
      <c r="C81" s="2" t="s">
        <v>2094</v>
      </c>
      <c r="D81" s="2"/>
      <c r="E81" t="s">
        <v>2093</v>
      </c>
      <c r="F81" s="2" t="s">
        <v>469</v>
      </c>
      <c r="G81" s="2" t="s">
        <v>468</v>
      </c>
      <c r="H81" s="2" t="s">
        <v>413</v>
      </c>
      <c r="I81" s="94"/>
      <c r="J81" s="152">
        <v>4</v>
      </c>
      <c r="K81" s="164">
        <v>208</v>
      </c>
      <c r="L81" s="94" t="s">
        <v>4536</v>
      </c>
      <c r="M81" s="25" t="s">
        <v>3534</v>
      </c>
      <c r="N81" s="27" t="s">
        <v>3507</v>
      </c>
      <c r="O81" s="27" t="s">
        <v>3593</v>
      </c>
      <c r="P81" s="31">
        <v>0.2</v>
      </c>
      <c r="R81" s="75">
        <v>100</v>
      </c>
      <c r="S81">
        <v>1210</v>
      </c>
      <c r="U81" t="s">
        <v>3003</v>
      </c>
      <c r="V81" t="s">
        <v>3037</v>
      </c>
      <c r="X81" s="18">
        <v>1210</v>
      </c>
      <c r="Y81" s="18">
        <v>2040</v>
      </c>
      <c r="Z81" t="s">
        <v>3036</v>
      </c>
      <c r="AA81" s="31">
        <v>0.2</v>
      </c>
      <c r="AB81" s="31">
        <v>120</v>
      </c>
      <c r="AC81" s="71">
        <f t="shared" si="12"/>
        <v>4.1322314049586772</v>
      </c>
      <c r="AD81" s="71">
        <f t="shared" si="13"/>
        <v>4.1322314049586772</v>
      </c>
      <c r="AE81" s="88">
        <f t="shared" si="14"/>
        <v>0.82644628099173556</v>
      </c>
      <c r="AF81" s="88">
        <f t="shared" si="15"/>
        <v>0.82644628099173556</v>
      </c>
      <c r="AG81" s="90">
        <f t="shared" si="16"/>
        <v>1.0416666666666667</v>
      </c>
      <c r="AH81" s="31">
        <f t="shared" si="17"/>
        <v>96</v>
      </c>
      <c r="AI81" s="88">
        <f t="shared" si="18"/>
        <v>8.6088154269972454E-4</v>
      </c>
      <c r="AJ81" s="88">
        <f t="shared" si="19"/>
        <v>8.6088154269972454E-4</v>
      </c>
      <c r="AK81" s="88">
        <f t="shared" si="20"/>
        <v>3.4435261707988982E-3</v>
      </c>
      <c r="AL81" s="88">
        <f t="shared" si="21"/>
        <v>3.4435261707988982E-3</v>
      </c>
      <c r="AM81" s="94" t="s">
        <v>3594</v>
      </c>
      <c r="AN81" s="31">
        <v>15</v>
      </c>
      <c r="AO81" s="88" t="e">
        <f t="shared" si="22"/>
        <v>#VALUE!</v>
      </c>
      <c r="AP81" s="88">
        <f t="shared" si="23"/>
        <v>1.6339869281045753E-2</v>
      </c>
      <c r="AQ81" s="94" t="s">
        <v>4454</v>
      </c>
    </row>
    <row r="82" spans="1:44" ht="112" x14ac:dyDescent="0.2">
      <c r="A82" s="2" t="s">
        <v>417</v>
      </c>
      <c r="B82" s="2" t="s">
        <v>415</v>
      </c>
      <c r="C82" s="2" t="s">
        <v>2094</v>
      </c>
      <c r="D82" s="2"/>
      <c r="E82" t="s">
        <v>2093</v>
      </c>
      <c r="F82" s="2" t="s">
        <v>469</v>
      </c>
      <c r="G82" s="2" t="s">
        <v>468</v>
      </c>
      <c r="H82" s="2" t="s">
        <v>416</v>
      </c>
      <c r="I82" s="94"/>
      <c r="J82" s="152">
        <v>4</v>
      </c>
      <c r="K82" s="164">
        <v>208</v>
      </c>
      <c r="L82" s="94" t="s">
        <v>4537</v>
      </c>
      <c r="M82" s="25" t="s">
        <v>3534</v>
      </c>
      <c r="N82" s="27" t="s">
        <v>3507</v>
      </c>
      <c r="O82" s="27" t="s">
        <v>3593</v>
      </c>
      <c r="P82" s="31">
        <v>0.2</v>
      </c>
      <c r="R82" s="75">
        <v>100</v>
      </c>
      <c r="S82">
        <v>1210</v>
      </c>
      <c r="U82" t="s">
        <v>3003</v>
      </c>
      <c r="V82" t="s">
        <v>3037</v>
      </c>
      <c r="X82" s="18">
        <v>1210</v>
      </c>
      <c r="Y82" s="18">
        <v>2040</v>
      </c>
      <c r="Z82" t="s">
        <v>3036</v>
      </c>
      <c r="AA82" s="31">
        <v>0.2</v>
      </c>
      <c r="AB82" s="31">
        <v>120</v>
      </c>
      <c r="AC82" s="71">
        <f t="shared" si="12"/>
        <v>4.1322314049586772</v>
      </c>
      <c r="AD82" s="71">
        <f t="shared" si="13"/>
        <v>4.1322314049586772</v>
      </c>
      <c r="AE82" s="88">
        <f t="shared" si="14"/>
        <v>0.82644628099173556</v>
      </c>
      <c r="AF82" s="88">
        <f t="shared" si="15"/>
        <v>0.82644628099173556</v>
      </c>
      <c r="AG82" s="90">
        <f t="shared" si="16"/>
        <v>1.0416666666666667</v>
      </c>
      <c r="AH82" s="31">
        <f t="shared" si="17"/>
        <v>96</v>
      </c>
      <c r="AI82" s="88">
        <f t="shared" si="18"/>
        <v>8.6088154269972454E-4</v>
      </c>
      <c r="AJ82" s="88">
        <f t="shared" si="19"/>
        <v>8.6088154269972454E-4</v>
      </c>
      <c r="AK82" s="88">
        <f t="shared" si="20"/>
        <v>3.4435261707988982E-3</v>
      </c>
      <c r="AL82" s="88">
        <f t="shared" si="21"/>
        <v>3.4435261707988982E-3</v>
      </c>
      <c r="AM82" s="94" t="s">
        <v>3594</v>
      </c>
      <c r="AN82" s="31">
        <v>15</v>
      </c>
      <c r="AO82" s="88" t="e">
        <f t="shared" si="22"/>
        <v>#VALUE!</v>
      </c>
      <c r="AP82" s="88">
        <f t="shared" si="23"/>
        <v>1.6339869281045753E-2</v>
      </c>
      <c r="AQ82" s="94" t="s">
        <v>4454</v>
      </c>
    </row>
    <row r="83" spans="1:44" ht="80" x14ac:dyDescent="0.2">
      <c r="A83" s="2" t="s">
        <v>350</v>
      </c>
      <c r="B83" s="2" t="s">
        <v>415</v>
      </c>
      <c r="C83" s="2" t="s">
        <v>2097</v>
      </c>
      <c r="D83" s="2"/>
      <c r="E83" t="s">
        <v>2096</v>
      </c>
      <c r="F83" s="2" t="s">
        <v>472</v>
      </c>
      <c r="G83" s="2" t="s">
        <v>471</v>
      </c>
      <c r="H83" s="2" t="s">
        <v>413</v>
      </c>
      <c r="I83" s="94"/>
      <c r="J83" s="152">
        <v>4</v>
      </c>
      <c r="K83" s="164">
        <v>208</v>
      </c>
      <c r="L83" s="94" t="s">
        <v>4536</v>
      </c>
      <c r="M83" s="25" t="s">
        <v>3534</v>
      </c>
      <c r="N83" s="27" t="s">
        <v>3507</v>
      </c>
      <c r="O83" s="27" t="s">
        <v>3589</v>
      </c>
      <c r="P83" s="31">
        <v>0.2</v>
      </c>
      <c r="R83" s="75">
        <v>100</v>
      </c>
      <c r="S83">
        <v>500</v>
      </c>
      <c r="T83">
        <v>1000</v>
      </c>
      <c r="U83" t="s">
        <v>3038</v>
      </c>
      <c r="V83" t="s">
        <v>3039</v>
      </c>
      <c r="AA83" s="31">
        <v>0.2</v>
      </c>
      <c r="AB83" s="31">
        <v>120</v>
      </c>
      <c r="AC83" s="71">
        <f t="shared" si="12"/>
        <v>10</v>
      </c>
      <c r="AD83" s="71" t="e">
        <f t="shared" si="13"/>
        <v>#DIV/0!</v>
      </c>
      <c r="AE83" s="88">
        <f t="shared" si="14"/>
        <v>2</v>
      </c>
      <c r="AF83" s="88" t="e">
        <f t="shared" si="15"/>
        <v>#DIV/0!</v>
      </c>
      <c r="AG83" s="90">
        <f t="shared" si="16"/>
        <v>1.0416666666666667</v>
      </c>
      <c r="AH83" s="31">
        <f t="shared" si="17"/>
        <v>96</v>
      </c>
      <c r="AI83" s="88">
        <f t="shared" si="18"/>
        <v>2.0833333333333333E-3</v>
      </c>
      <c r="AJ83" s="88" t="e">
        <f t="shared" si="19"/>
        <v>#DIV/0!</v>
      </c>
      <c r="AK83" s="88">
        <f t="shared" si="20"/>
        <v>8.3333333333333332E-3</v>
      </c>
      <c r="AL83" s="88" t="e">
        <f t="shared" si="21"/>
        <v>#DIV/0!</v>
      </c>
      <c r="AM83" s="94" t="s">
        <v>3595</v>
      </c>
      <c r="AN83" s="31">
        <v>15</v>
      </c>
      <c r="AO83" s="88" t="e">
        <f t="shared" si="22"/>
        <v>#VALUE!</v>
      </c>
      <c r="AP83" s="88" t="e">
        <f t="shared" si="23"/>
        <v>#DIV/0!</v>
      </c>
      <c r="AQ83" s="94" t="s">
        <v>4454</v>
      </c>
    </row>
    <row r="84" spans="1:44" ht="80" x14ac:dyDescent="0.2">
      <c r="A84" s="2" t="s">
        <v>417</v>
      </c>
      <c r="B84" s="2" t="s">
        <v>415</v>
      </c>
      <c r="C84" s="2" t="s">
        <v>2097</v>
      </c>
      <c r="D84" s="2"/>
      <c r="E84" t="s">
        <v>2096</v>
      </c>
      <c r="F84" s="2" t="s">
        <v>472</v>
      </c>
      <c r="G84" s="2" t="s">
        <v>471</v>
      </c>
      <c r="H84" s="2" t="s">
        <v>416</v>
      </c>
      <c r="I84" s="94"/>
      <c r="J84" s="152">
        <v>4</v>
      </c>
      <c r="K84" s="164">
        <v>208</v>
      </c>
      <c r="L84" s="94" t="s">
        <v>4537</v>
      </c>
      <c r="M84" s="25" t="s">
        <v>3534</v>
      </c>
      <c r="N84" s="27" t="s">
        <v>3507</v>
      </c>
      <c r="O84" s="27" t="s">
        <v>3589</v>
      </c>
      <c r="P84" s="31">
        <v>0.2</v>
      </c>
      <c r="R84" s="75">
        <v>100</v>
      </c>
      <c r="S84">
        <v>500</v>
      </c>
      <c r="T84">
        <v>1000</v>
      </c>
      <c r="U84" t="s">
        <v>3038</v>
      </c>
      <c r="V84" t="s">
        <v>3039</v>
      </c>
      <c r="AA84" s="31">
        <v>0.2</v>
      </c>
      <c r="AB84" s="31">
        <v>120</v>
      </c>
      <c r="AC84" s="71">
        <f t="shared" si="12"/>
        <v>10</v>
      </c>
      <c r="AD84" s="71" t="e">
        <f t="shared" si="13"/>
        <v>#DIV/0!</v>
      </c>
      <c r="AE84" s="88">
        <f t="shared" si="14"/>
        <v>2</v>
      </c>
      <c r="AF84" s="88" t="e">
        <f t="shared" si="15"/>
        <v>#DIV/0!</v>
      </c>
      <c r="AG84" s="90">
        <f t="shared" si="16"/>
        <v>1.0416666666666667</v>
      </c>
      <c r="AH84" s="31">
        <f t="shared" si="17"/>
        <v>96</v>
      </c>
      <c r="AI84" s="88">
        <f t="shared" si="18"/>
        <v>2.0833333333333333E-3</v>
      </c>
      <c r="AJ84" s="88" t="e">
        <f t="shared" si="19"/>
        <v>#DIV/0!</v>
      </c>
      <c r="AK84" s="88">
        <f t="shared" si="20"/>
        <v>8.3333333333333332E-3</v>
      </c>
      <c r="AL84" s="88" t="e">
        <f t="shared" si="21"/>
        <v>#DIV/0!</v>
      </c>
      <c r="AM84" s="94" t="s">
        <v>3595</v>
      </c>
      <c r="AN84" s="31">
        <v>15</v>
      </c>
      <c r="AO84" s="88" t="e">
        <f t="shared" si="22"/>
        <v>#VALUE!</v>
      </c>
      <c r="AP84" s="88" t="e">
        <f t="shared" si="23"/>
        <v>#DIV/0!</v>
      </c>
      <c r="AQ84" s="94" t="s">
        <v>4454</v>
      </c>
    </row>
    <row r="85" spans="1:44" ht="80" x14ac:dyDescent="0.2">
      <c r="A85" s="2" t="s">
        <v>350</v>
      </c>
      <c r="B85" s="2" t="s">
        <v>415</v>
      </c>
      <c r="C85" s="2" t="s">
        <v>2099</v>
      </c>
      <c r="D85" s="2"/>
      <c r="E85" t="s">
        <v>2098</v>
      </c>
      <c r="F85" s="2" t="s">
        <v>474</v>
      </c>
      <c r="G85" s="2" t="s">
        <v>473</v>
      </c>
      <c r="H85" s="2" t="s">
        <v>413</v>
      </c>
      <c r="I85" s="94"/>
      <c r="J85" s="152">
        <v>4</v>
      </c>
      <c r="K85" s="164">
        <v>208</v>
      </c>
      <c r="L85" s="94" t="s">
        <v>4536</v>
      </c>
      <c r="M85" s="25" t="s">
        <v>3534</v>
      </c>
      <c r="N85" s="27" t="s">
        <v>3507</v>
      </c>
      <c r="O85" s="27" t="s">
        <v>3596</v>
      </c>
      <c r="P85" s="31">
        <v>0.2</v>
      </c>
      <c r="R85" s="75">
        <v>100</v>
      </c>
      <c r="S85">
        <v>616</v>
      </c>
      <c r="T85" s="18">
        <v>770</v>
      </c>
      <c r="U85" s="18"/>
      <c r="V85" s="18" t="s">
        <v>3037</v>
      </c>
      <c r="W85" s="18"/>
      <c r="AA85" s="31">
        <v>0.2</v>
      </c>
      <c r="AB85" s="31">
        <v>120</v>
      </c>
      <c r="AC85" s="71">
        <f t="shared" si="12"/>
        <v>8.1168831168831161</v>
      </c>
      <c r="AD85" s="71" t="e">
        <f t="shared" si="13"/>
        <v>#DIV/0!</v>
      </c>
      <c r="AE85" s="88">
        <f t="shared" si="14"/>
        <v>1.6233766233766234</v>
      </c>
      <c r="AF85" s="88" t="e">
        <f t="shared" si="15"/>
        <v>#DIV/0!</v>
      </c>
      <c r="AG85" s="90">
        <f t="shared" si="16"/>
        <v>1.0416666666666667</v>
      </c>
      <c r="AH85" s="31">
        <f t="shared" si="17"/>
        <v>96</v>
      </c>
      <c r="AI85" s="88">
        <f t="shared" si="18"/>
        <v>1.6910173160173162E-3</v>
      </c>
      <c r="AJ85" s="88" t="e">
        <f t="shared" si="19"/>
        <v>#DIV/0!</v>
      </c>
      <c r="AK85" s="88">
        <f t="shared" si="20"/>
        <v>6.7640692640692649E-3</v>
      </c>
      <c r="AL85" s="88" t="e">
        <f t="shared" si="21"/>
        <v>#DIV/0!</v>
      </c>
      <c r="AM85" s="94" t="s">
        <v>3597</v>
      </c>
      <c r="AN85" s="31">
        <v>15</v>
      </c>
      <c r="AO85" s="88" t="e">
        <f t="shared" si="22"/>
        <v>#DIV/0!</v>
      </c>
      <c r="AP85" s="88" t="e">
        <f t="shared" si="23"/>
        <v>#DIV/0!</v>
      </c>
      <c r="AQ85" s="94" t="s">
        <v>4454</v>
      </c>
    </row>
    <row r="86" spans="1:44" ht="80" x14ac:dyDescent="0.2">
      <c r="A86" s="2" t="s">
        <v>417</v>
      </c>
      <c r="B86" s="2" t="s">
        <v>415</v>
      </c>
      <c r="C86" s="2" t="s">
        <v>2099</v>
      </c>
      <c r="D86" s="2"/>
      <c r="E86" t="s">
        <v>2098</v>
      </c>
      <c r="F86" s="2" t="s">
        <v>474</v>
      </c>
      <c r="G86" s="2" t="s">
        <v>473</v>
      </c>
      <c r="H86" s="2" t="s">
        <v>416</v>
      </c>
      <c r="I86" s="94"/>
      <c r="J86" s="152">
        <v>4</v>
      </c>
      <c r="K86" s="164">
        <v>208</v>
      </c>
      <c r="L86" s="94" t="s">
        <v>4537</v>
      </c>
      <c r="M86" s="25" t="s">
        <v>3534</v>
      </c>
      <c r="N86" s="27" t="s">
        <v>3507</v>
      </c>
      <c r="O86" s="27" t="s">
        <v>3596</v>
      </c>
      <c r="P86" s="31">
        <v>0.2</v>
      </c>
      <c r="R86" s="75">
        <v>100</v>
      </c>
      <c r="S86">
        <v>616</v>
      </c>
      <c r="T86" s="18">
        <v>770</v>
      </c>
      <c r="U86" s="18"/>
      <c r="V86" s="18" t="s">
        <v>3037</v>
      </c>
      <c r="W86" s="18"/>
      <c r="AA86" s="31">
        <v>0.2</v>
      </c>
      <c r="AB86" s="31">
        <v>120</v>
      </c>
      <c r="AC86" s="71">
        <f t="shared" si="12"/>
        <v>8.1168831168831161</v>
      </c>
      <c r="AD86" s="71" t="e">
        <f t="shared" si="13"/>
        <v>#DIV/0!</v>
      </c>
      <c r="AE86" s="88">
        <f t="shared" si="14"/>
        <v>1.6233766233766234</v>
      </c>
      <c r="AF86" s="88" t="e">
        <f t="shared" si="15"/>
        <v>#DIV/0!</v>
      </c>
      <c r="AG86" s="90">
        <f t="shared" si="16"/>
        <v>1.0416666666666667</v>
      </c>
      <c r="AH86" s="31">
        <f t="shared" si="17"/>
        <v>96</v>
      </c>
      <c r="AI86" s="88">
        <f t="shared" si="18"/>
        <v>1.6910173160173162E-3</v>
      </c>
      <c r="AJ86" s="88" t="e">
        <f t="shared" si="19"/>
        <v>#DIV/0!</v>
      </c>
      <c r="AK86" s="88">
        <f t="shared" si="20"/>
        <v>6.7640692640692649E-3</v>
      </c>
      <c r="AL86" s="88" t="e">
        <f t="shared" si="21"/>
        <v>#DIV/0!</v>
      </c>
      <c r="AM86" s="94" t="s">
        <v>3597</v>
      </c>
      <c r="AN86" s="31">
        <v>15</v>
      </c>
      <c r="AO86" s="88" t="e">
        <f t="shared" si="22"/>
        <v>#DIV/0!</v>
      </c>
      <c r="AP86" s="88" t="e">
        <f t="shared" si="23"/>
        <v>#DIV/0!</v>
      </c>
      <c r="AQ86" s="94" t="s">
        <v>4454</v>
      </c>
    </row>
    <row r="87" spans="1:44" ht="64" x14ac:dyDescent="0.2">
      <c r="A87" s="2" t="s">
        <v>417</v>
      </c>
      <c r="B87" s="2" t="s">
        <v>415</v>
      </c>
      <c r="C87" s="2" t="s">
        <v>2101</v>
      </c>
      <c r="D87" s="2"/>
      <c r="E87" t="s">
        <v>2100</v>
      </c>
      <c r="F87" s="2" t="s">
        <v>476</v>
      </c>
      <c r="G87" s="2" t="s">
        <v>475</v>
      </c>
      <c r="H87" s="2" t="s">
        <v>416</v>
      </c>
      <c r="I87" s="94"/>
      <c r="J87" s="152">
        <v>4</v>
      </c>
      <c r="K87" s="164">
        <v>208</v>
      </c>
      <c r="L87" s="94" t="s">
        <v>4537</v>
      </c>
      <c r="M87" s="25" t="s">
        <v>3534</v>
      </c>
      <c r="N87" s="27" t="s">
        <v>3507</v>
      </c>
      <c r="O87" s="27" t="s">
        <v>3586</v>
      </c>
      <c r="P87" s="31">
        <v>0.2</v>
      </c>
      <c r="R87" s="75">
        <v>100</v>
      </c>
      <c r="S87">
        <v>72</v>
      </c>
      <c r="U87" t="s">
        <v>3003</v>
      </c>
      <c r="V87" t="s">
        <v>3040</v>
      </c>
      <c r="X87" s="18">
        <v>72</v>
      </c>
      <c r="Y87" s="18">
        <v>144</v>
      </c>
      <c r="Z87" t="s">
        <v>3017</v>
      </c>
      <c r="AA87" s="31">
        <v>0.2</v>
      </c>
      <c r="AB87" s="31">
        <v>120</v>
      </c>
      <c r="AC87" s="71">
        <f t="shared" si="12"/>
        <v>69.444444444444443</v>
      </c>
      <c r="AD87" s="71">
        <f t="shared" si="13"/>
        <v>69.444444444444443</v>
      </c>
      <c r="AE87" s="88">
        <f t="shared" si="14"/>
        <v>13.888888888888889</v>
      </c>
      <c r="AF87" s="88">
        <f t="shared" si="15"/>
        <v>13.888888888888889</v>
      </c>
      <c r="AG87" s="90">
        <f t="shared" si="16"/>
        <v>1.0416666666666667</v>
      </c>
      <c r="AH87" s="31">
        <f t="shared" si="17"/>
        <v>96</v>
      </c>
      <c r="AI87" s="88">
        <f t="shared" si="18"/>
        <v>1.4467592592592594E-2</v>
      </c>
      <c r="AJ87" s="88">
        <f t="shared" si="19"/>
        <v>1.4467592592592594E-2</v>
      </c>
      <c r="AK87" s="88">
        <f t="shared" si="20"/>
        <v>5.7870370370370378E-2</v>
      </c>
      <c r="AL87" s="88">
        <f t="shared" si="21"/>
        <v>5.7870370370370378E-2</v>
      </c>
      <c r="AM87" s="94" t="s">
        <v>3598</v>
      </c>
      <c r="AN87" s="31">
        <v>15</v>
      </c>
      <c r="AO87" s="88" t="e">
        <f t="shared" si="22"/>
        <v>#VALUE!</v>
      </c>
      <c r="AP87" s="88">
        <f t="shared" si="23"/>
        <v>0.23148148148148151</v>
      </c>
      <c r="AQ87" s="94" t="s">
        <v>4454</v>
      </c>
    </row>
    <row r="88" spans="1:44" ht="64" x14ac:dyDescent="0.2">
      <c r="A88" s="2" t="s">
        <v>350</v>
      </c>
      <c r="B88" s="2" t="s">
        <v>415</v>
      </c>
      <c r="C88" s="2" t="s">
        <v>2101</v>
      </c>
      <c r="D88" s="2"/>
      <c r="E88" t="s">
        <v>2100</v>
      </c>
      <c r="F88" s="2" t="s">
        <v>476</v>
      </c>
      <c r="G88" s="2" t="s">
        <v>475</v>
      </c>
      <c r="H88" s="2" t="s">
        <v>413</v>
      </c>
      <c r="I88" s="94"/>
      <c r="J88" s="152">
        <v>4</v>
      </c>
      <c r="K88" s="164">
        <v>208</v>
      </c>
      <c r="L88" s="94" t="s">
        <v>4536</v>
      </c>
      <c r="M88" s="25" t="s">
        <v>3534</v>
      </c>
      <c r="N88" s="27" t="s">
        <v>3507</v>
      </c>
      <c r="O88" s="27" t="s">
        <v>3586</v>
      </c>
      <c r="P88" s="31">
        <v>0.2</v>
      </c>
      <c r="R88" s="75">
        <v>100</v>
      </c>
      <c r="S88">
        <v>72</v>
      </c>
      <c r="U88" t="s">
        <v>3003</v>
      </c>
      <c r="V88" t="s">
        <v>3040</v>
      </c>
      <c r="X88" s="18">
        <v>72</v>
      </c>
      <c r="Y88" s="18">
        <v>144</v>
      </c>
      <c r="Z88" t="s">
        <v>3017</v>
      </c>
      <c r="AA88" s="31">
        <v>0.2</v>
      </c>
      <c r="AB88" s="31">
        <v>120</v>
      </c>
      <c r="AC88" s="71">
        <f t="shared" si="12"/>
        <v>69.444444444444443</v>
      </c>
      <c r="AD88" s="71">
        <f t="shared" si="13"/>
        <v>69.444444444444443</v>
      </c>
      <c r="AE88" s="88">
        <f t="shared" si="14"/>
        <v>13.888888888888889</v>
      </c>
      <c r="AF88" s="88">
        <f t="shared" si="15"/>
        <v>13.888888888888889</v>
      </c>
      <c r="AG88" s="90">
        <f t="shared" si="16"/>
        <v>1.0416666666666667</v>
      </c>
      <c r="AH88" s="31">
        <f t="shared" si="17"/>
        <v>96</v>
      </c>
      <c r="AI88" s="88">
        <f t="shared" si="18"/>
        <v>1.4467592592592594E-2</v>
      </c>
      <c r="AJ88" s="88">
        <f t="shared" si="19"/>
        <v>1.4467592592592594E-2</v>
      </c>
      <c r="AK88" s="88">
        <f t="shared" si="20"/>
        <v>5.7870370370370378E-2</v>
      </c>
      <c r="AL88" s="88">
        <f t="shared" si="21"/>
        <v>5.7870370370370378E-2</v>
      </c>
      <c r="AM88" s="94" t="s">
        <v>3598</v>
      </c>
      <c r="AN88" s="31">
        <v>15</v>
      </c>
      <c r="AO88" s="88" t="e">
        <f t="shared" si="22"/>
        <v>#VALUE!</v>
      </c>
      <c r="AP88" s="88">
        <f t="shared" si="23"/>
        <v>0.23148148148148151</v>
      </c>
      <c r="AQ88" s="94" t="s">
        <v>4454</v>
      </c>
    </row>
    <row r="89" spans="1:44" ht="64" x14ac:dyDescent="0.2">
      <c r="A89" s="2" t="s">
        <v>459</v>
      </c>
      <c r="B89" s="2" t="s">
        <v>415</v>
      </c>
      <c r="C89" s="2" t="s">
        <v>2101</v>
      </c>
      <c r="D89" s="2"/>
      <c r="E89" t="s">
        <v>2100</v>
      </c>
      <c r="F89" s="2" t="s">
        <v>476</v>
      </c>
      <c r="G89" s="2" t="s">
        <v>475</v>
      </c>
      <c r="H89" s="2" t="s">
        <v>458</v>
      </c>
      <c r="I89" s="94"/>
      <c r="J89" s="152">
        <v>7</v>
      </c>
      <c r="K89" s="164">
        <v>220</v>
      </c>
      <c r="L89" s="94" t="s">
        <v>4539</v>
      </c>
      <c r="M89" s="25" t="s">
        <v>3534</v>
      </c>
      <c r="N89" s="27" t="s">
        <v>3507</v>
      </c>
      <c r="O89" s="27" t="s">
        <v>3586</v>
      </c>
      <c r="P89" s="31">
        <v>0.2</v>
      </c>
      <c r="R89" s="75">
        <v>100</v>
      </c>
      <c r="S89">
        <v>72</v>
      </c>
      <c r="U89" t="s">
        <v>3003</v>
      </c>
      <c r="V89" t="s">
        <v>3040</v>
      </c>
      <c r="X89" s="18">
        <v>72</v>
      </c>
      <c r="Y89" s="18">
        <v>144</v>
      </c>
      <c r="Z89" t="s">
        <v>3017</v>
      </c>
      <c r="AA89" s="31">
        <v>0.2</v>
      </c>
      <c r="AB89" s="31">
        <v>120</v>
      </c>
      <c r="AC89" s="71">
        <f t="shared" si="12"/>
        <v>69.444444444444443</v>
      </c>
      <c r="AD89" s="71">
        <f t="shared" si="13"/>
        <v>69.444444444444443</v>
      </c>
      <c r="AE89" s="88">
        <f t="shared" si="14"/>
        <v>13.888888888888889</v>
      </c>
      <c r="AF89" s="88">
        <f t="shared" si="15"/>
        <v>13.888888888888889</v>
      </c>
      <c r="AG89" s="90">
        <f t="shared" si="16"/>
        <v>1.0416666666666667</v>
      </c>
      <c r="AH89" s="31">
        <f t="shared" si="17"/>
        <v>96</v>
      </c>
      <c r="AI89" s="88">
        <f t="shared" si="18"/>
        <v>1.4467592592592594E-2</v>
      </c>
      <c r="AJ89" s="88">
        <f t="shared" si="19"/>
        <v>1.4467592592592594E-2</v>
      </c>
      <c r="AK89" s="88">
        <f t="shared" si="20"/>
        <v>5.7870370370370378E-2</v>
      </c>
      <c r="AL89" s="88">
        <f t="shared" si="21"/>
        <v>5.7870370370370378E-2</v>
      </c>
      <c r="AM89" s="94" t="s">
        <v>3598</v>
      </c>
      <c r="AN89" s="31">
        <v>15</v>
      </c>
      <c r="AO89" s="88" t="e">
        <f t="shared" si="22"/>
        <v>#VALUE!</v>
      </c>
      <c r="AP89" s="88">
        <f t="shared" si="23"/>
        <v>0.23148148148148151</v>
      </c>
      <c r="AQ89" s="94" t="s">
        <v>4454</v>
      </c>
    </row>
    <row r="90" spans="1:44" ht="64" x14ac:dyDescent="0.2">
      <c r="A90" s="2" t="s">
        <v>456</v>
      </c>
      <c r="B90" s="2" t="s">
        <v>415</v>
      </c>
      <c r="C90" s="2" t="s">
        <v>2101</v>
      </c>
      <c r="D90" s="2"/>
      <c r="E90" t="s">
        <v>2100</v>
      </c>
      <c r="F90" s="2" t="s">
        <v>476</v>
      </c>
      <c r="G90" s="2" t="s">
        <v>475</v>
      </c>
      <c r="H90" s="2" t="s">
        <v>455</v>
      </c>
      <c r="I90" s="94"/>
      <c r="J90" s="152">
        <v>7</v>
      </c>
      <c r="K90" s="164">
        <v>220</v>
      </c>
      <c r="L90" s="94" t="s">
        <v>4538</v>
      </c>
      <c r="M90" s="25" t="s">
        <v>3534</v>
      </c>
      <c r="N90" s="27" t="s">
        <v>3507</v>
      </c>
      <c r="O90" s="27" t="s">
        <v>3586</v>
      </c>
      <c r="P90" s="31">
        <v>0.2</v>
      </c>
      <c r="R90" s="75">
        <v>100</v>
      </c>
      <c r="S90">
        <v>72</v>
      </c>
      <c r="U90" t="s">
        <v>3003</v>
      </c>
      <c r="V90" t="s">
        <v>3040</v>
      </c>
      <c r="X90" s="18">
        <v>72</v>
      </c>
      <c r="Y90" s="18">
        <v>144</v>
      </c>
      <c r="Z90" t="s">
        <v>3017</v>
      </c>
      <c r="AA90" s="31">
        <v>0.2</v>
      </c>
      <c r="AB90" s="31">
        <v>120</v>
      </c>
      <c r="AC90" s="71">
        <f t="shared" si="12"/>
        <v>69.444444444444443</v>
      </c>
      <c r="AD90" s="71">
        <f t="shared" si="13"/>
        <v>69.444444444444443</v>
      </c>
      <c r="AE90" s="88">
        <f t="shared" si="14"/>
        <v>13.888888888888889</v>
      </c>
      <c r="AF90" s="88">
        <f t="shared" si="15"/>
        <v>13.888888888888889</v>
      </c>
      <c r="AG90" s="90">
        <f t="shared" si="16"/>
        <v>1.0416666666666667</v>
      </c>
      <c r="AH90" s="31">
        <f t="shared" si="17"/>
        <v>96</v>
      </c>
      <c r="AI90" s="88">
        <f t="shared" si="18"/>
        <v>1.4467592592592594E-2</v>
      </c>
      <c r="AJ90" s="88">
        <f t="shared" si="19"/>
        <v>1.4467592592592594E-2</v>
      </c>
      <c r="AK90" s="88">
        <f t="shared" si="20"/>
        <v>5.7870370370370378E-2</v>
      </c>
      <c r="AL90" s="88">
        <f t="shared" si="21"/>
        <v>5.7870370370370378E-2</v>
      </c>
      <c r="AM90" s="94" t="s">
        <v>3598</v>
      </c>
      <c r="AN90" s="31">
        <v>15</v>
      </c>
      <c r="AO90" s="88" t="e">
        <f t="shared" si="22"/>
        <v>#VALUE!</v>
      </c>
      <c r="AP90" s="88">
        <f t="shared" si="23"/>
        <v>0.23148148148148151</v>
      </c>
      <c r="AQ90" s="94" t="s">
        <v>4454</v>
      </c>
    </row>
    <row r="91" spans="1:44" ht="96" x14ac:dyDescent="0.2">
      <c r="A91" s="2" t="s">
        <v>350</v>
      </c>
      <c r="B91" s="2" t="s">
        <v>415</v>
      </c>
      <c r="C91" s="2" t="s">
        <v>2103</v>
      </c>
      <c r="D91" s="2"/>
      <c r="E91" t="s">
        <v>2102</v>
      </c>
      <c r="F91" s="2" t="s">
        <v>478</v>
      </c>
      <c r="G91" s="2" t="s">
        <v>477</v>
      </c>
      <c r="H91" s="2" t="s">
        <v>413</v>
      </c>
      <c r="I91" s="94"/>
      <c r="J91" s="152">
        <v>4</v>
      </c>
      <c r="K91" s="164">
        <v>208</v>
      </c>
      <c r="L91" s="94" t="s">
        <v>4536</v>
      </c>
      <c r="M91" s="25" t="s">
        <v>3534</v>
      </c>
      <c r="N91" s="27" t="s">
        <v>3507</v>
      </c>
      <c r="O91" s="27" t="s">
        <v>3599</v>
      </c>
      <c r="P91" s="31">
        <v>0.2</v>
      </c>
      <c r="R91" s="75">
        <v>25</v>
      </c>
      <c r="S91">
        <v>177</v>
      </c>
      <c r="T91" s="18">
        <v>353</v>
      </c>
      <c r="U91" s="18" t="s">
        <v>3041</v>
      </c>
      <c r="V91" s="18">
        <v>351</v>
      </c>
      <c r="W91" s="18"/>
      <c r="AA91" s="31">
        <v>0.2</v>
      </c>
      <c r="AB91" s="31">
        <v>120</v>
      </c>
      <c r="AC91" s="71">
        <f t="shared" si="12"/>
        <v>7.0621468926553668</v>
      </c>
      <c r="AD91" s="71" t="e">
        <f t="shared" si="13"/>
        <v>#DIV/0!</v>
      </c>
      <c r="AE91" s="88">
        <f t="shared" si="14"/>
        <v>1.4124293785310735</v>
      </c>
      <c r="AF91" s="88" t="e">
        <f t="shared" si="15"/>
        <v>#DIV/0!</v>
      </c>
      <c r="AG91" s="90">
        <f t="shared" si="16"/>
        <v>0.26041666666666669</v>
      </c>
      <c r="AH91" s="31">
        <f t="shared" si="17"/>
        <v>96</v>
      </c>
      <c r="AI91" s="88">
        <f t="shared" si="18"/>
        <v>1.471280602636535E-3</v>
      </c>
      <c r="AJ91" s="88" t="e">
        <f t="shared" si="19"/>
        <v>#DIV/0!</v>
      </c>
      <c r="AK91" s="88">
        <f t="shared" si="20"/>
        <v>5.8851224105461401E-3</v>
      </c>
      <c r="AL91" s="88" t="e">
        <f t="shared" si="21"/>
        <v>#DIV/0!</v>
      </c>
      <c r="AM91" s="94" t="s">
        <v>3600</v>
      </c>
      <c r="AN91" s="31">
        <v>15</v>
      </c>
      <c r="AO91" s="88" t="e">
        <f t="shared" si="22"/>
        <v>#VALUE!</v>
      </c>
      <c r="AP91" s="88" t="e">
        <f t="shared" si="23"/>
        <v>#DIV/0!</v>
      </c>
      <c r="AQ91" s="94" t="s">
        <v>4454</v>
      </c>
      <c r="AR91" s="118" t="s">
        <v>3601</v>
      </c>
    </row>
    <row r="92" spans="1:44" ht="96" x14ac:dyDescent="0.2">
      <c r="A92" s="2" t="s">
        <v>417</v>
      </c>
      <c r="B92" s="2" t="s">
        <v>415</v>
      </c>
      <c r="C92" s="2" t="s">
        <v>2103</v>
      </c>
      <c r="D92" s="2"/>
      <c r="E92" t="s">
        <v>2102</v>
      </c>
      <c r="F92" s="2" t="s">
        <v>478</v>
      </c>
      <c r="G92" s="2" t="s">
        <v>477</v>
      </c>
      <c r="H92" s="2" t="s">
        <v>416</v>
      </c>
      <c r="I92" s="94"/>
      <c r="J92" s="152">
        <v>4</v>
      </c>
      <c r="K92" s="164">
        <v>208</v>
      </c>
      <c r="L92" s="94" t="s">
        <v>4537</v>
      </c>
      <c r="M92" s="25" t="s">
        <v>3534</v>
      </c>
      <c r="N92" s="27" t="s">
        <v>3507</v>
      </c>
      <c r="O92" s="27" t="s">
        <v>3599</v>
      </c>
      <c r="P92" s="31">
        <v>0.2</v>
      </c>
      <c r="R92" s="75">
        <v>25</v>
      </c>
      <c r="S92">
        <v>177</v>
      </c>
      <c r="T92" s="18">
        <v>353</v>
      </c>
      <c r="U92" s="18" t="s">
        <v>3041</v>
      </c>
      <c r="V92" s="18">
        <v>351</v>
      </c>
      <c r="W92" s="18"/>
      <c r="AA92" s="31">
        <v>0.2</v>
      </c>
      <c r="AB92" s="31">
        <v>120</v>
      </c>
      <c r="AC92" s="71">
        <f t="shared" si="12"/>
        <v>7.0621468926553668</v>
      </c>
      <c r="AD92" s="71" t="e">
        <f t="shared" si="13"/>
        <v>#DIV/0!</v>
      </c>
      <c r="AE92" s="88">
        <f t="shared" si="14"/>
        <v>1.4124293785310735</v>
      </c>
      <c r="AF92" s="88" t="e">
        <f t="shared" si="15"/>
        <v>#DIV/0!</v>
      </c>
      <c r="AG92" s="90">
        <f t="shared" si="16"/>
        <v>0.26041666666666669</v>
      </c>
      <c r="AH92" s="31">
        <f t="shared" si="17"/>
        <v>96</v>
      </c>
      <c r="AI92" s="88">
        <f t="shared" si="18"/>
        <v>1.471280602636535E-3</v>
      </c>
      <c r="AJ92" s="88" t="e">
        <f t="shared" si="19"/>
        <v>#DIV/0!</v>
      </c>
      <c r="AK92" s="88">
        <f t="shared" si="20"/>
        <v>5.8851224105461401E-3</v>
      </c>
      <c r="AL92" s="88" t="e">
        <f t="shared" si="21"/>
        <v>#DIV/0!</v>
      </c>
      <c r="AM92" s="94" t="s">
        <v>3600</v>
      </c>
      <c r="AN92" s="31">
        <v>15</v>
      </c>
      <c r="AO92" s="88" t="e">
        <f t="shared" si="22"/>
        <v>#VALUE!</v>
      </c>
      <c r="AP92" s="88" t="e">
        <f t="shared" si="23"/>
        <v>#DIV/0!</v>
      </c>
      <c r="AQ92" s="94" t="s">
        <v>4454</v>
      </c>
      <c r="AR92" s="118" t="s">
        <v>3601</v>
      </c>
    </row>
    <row r="93" spans="1:44" ht="80" x14ac:dyDescent="0.2">
      <c r="A93" s="2" t="s">
        <v>350</v>
      </c>
      <c r="B93" s="2" t="s">
        <v>415</v>
      </c>
      <c r="C93" s="2" t="s">
        <v>2106</v>
      </c>
      <c r="D93" s="2"/>
      <c r="E93" t="s">
        <v>2105</v>
      </c>
      <c r="F93" s="2" t="s">
        <v>482</v>
      </c>
      <c r="G93" s="2" t="s">
        <v>481</v>
      </c>
      <c r="H93" s="2" t="s">
        <v>413</v>
      </c>
      <c r="I93" s="94"/>
      <c r="J93" s="152">
        <v>4</v>
      </c>
      <c r="K93" s="164">
        <v>208</v>
      </c>
      <c r="L93" s="94" t="s">
        <v>4536</v>
      </c>
      <c r="M93" s="25" t="s">
        <v>3534</v>
      </c>
      <c r="N93" s="27" t="s">
        <v>3507</v>
      </c>
      <c r="O93" s="27" t="s">
        <v>3589</v>
      </c>
      <c r="P93" s="31">
        <v>0.2</v>
      </c>
      <c r="R93" s="75">
        <v>100</v>
      </c>
      <c r="S93">
        <v>308</v>
      </c>
      <c r="U93" t="s">
        <v>3035</v>
      </c>
      <c r="V93" t="s">
        <v>3042</v>
      </c>
      <c r="X93" s="18">
        <v>300</v>
      </c>
      <c r="Y93" s="18">
        <v>450</v>
      </c>
      <c r="Z93" t="s">
        <v>3005</v>
      </c>
      <c r="AA93" s="31">
        <v>0.2</v>
      </c>
      <c r="AB93" s="31">
        <v>120</v>
      </c>
      <c r="AC93" s="71">
        <f t="shared" si="12"/>
        <v>16.233766233766232</v>
      </c>
      <c r="AD93" s="71">
        <f t="shared" si="13"/>
        <v>16.666666666666668</v>
      </c>
      <c r="AE93" s="88">
        <f t="shared" si="14"/>
        <v>3.2467532467532467</v>
      </c>
      <c r="AF93" s="88">
        <f t="shared" si="15"/>
        <v>3.3333333333333335</v>
      </c>
      <c r="AG93" s="90">
        <f t="shared" si="16"/>
        <v>1.0416666666666667</v>
      </c>
      <c r="AH93" s="31">
        <f t="shared" si="17"/>
        <v>96</v>
      </c>
      <c r="AI93" s="88">
        <f t="shared" si="18"/>
        <v>3.3820346320346324E-3</v>
      </c>
      <c r="AJ93" s="88">
        <f t="shared" si="19"/>
        <v>3.4722222222222225E-3</v>
      </c>
      <c r="AK93" s="88">
        <f t="shared" si="20"/>
        <v>1.352813852813853E-2</v>
      </c>
      <c r="AL93" s="88">
        <f t="shared" si="21"/>
        <v>1.388888888888889E-2</v>
      </c>
      <c r="AM93" s="94" t="s">
        <v>3602</v>
      </c>
      <c r="AN93" s="31">
        <v>15</v>
      </c>
      <c r="AO93" s="88" t="e">
        <f t="shared" si="22"/>
        <v>#VALUE!</v>
      </c>
      <c r="AP93" s="88">
        <f t="shared" si="23"/>
        <v>7.4074074074074084E-2</v>
      </c>
      <c r="AQ93" s="94" t="s">
        <v>4454</v>
      </c>
    </row>
    <row r="94" spans="1:44" ht="80" x14ac:dyDescent="0.2">
      <c r="A94" s="2" t="s">
        <v>417</v>
      </c>
      <c r="B94" s="2" t="s">
        <v>415</v>
      </c>
      <c r="C94" s="2" t="s">
        <v>2106</v>
      </c>
      <c r="D94" s="2"/>
      <c r="E94" t="s">
        <v>2105</v>
      </c>
      <c r="F94" s="2" t="s">
        <v>482</v>
      </c>
      <c r="G94" s="2" t="s">
        <v>481</v>
      </c>
      <c r="H94" s="2" t="s">
        <v>416</v>
      </c>
      <c r="I94" s="94"/>
      <c r="J94" s="152">
        <v>4</v>
      </c>
      <c r="K94" s="164">
        <v>208</v>
      </c>
      <c r="L94" s="94" t="s">
        <v>4537</v>
      </c>
      <c r="M94" s="25" t="s">
        <v>3534</v>
      </c>
      <c r="N94" s="27" t="s">
        <v>3507</v>
      </c>
      <c r="O94" s="27" t="s">
        <v>3589</v>
      </c>
      <c r="P94" s="31">
        <v>0.2</v>
      </c>
      <c r="R94" s="75">
        <v>100</v>
      </c>
      <c r="S94">
        <v>308</v>
      </c>
      <c r="U94" t="s">
        <v>3035</v>
      </c>
      <c r="V94" t="s">
        <v>3042</v>
      </c>
      <c r="X94" s="18">
        <v>300</v>
      </c>
      <c r="Y94" s="18">
        <v>450</v>
      </c>
      <c r="Z94" t="s">
        <v>3005</v>
      </c>
      <c r="AA94" s="31">
        <v>0.2</v>
      </c>
      <c r="AB94" s="31">
        <v>120</v>
      </c>
      <c r="AC94" s="71">
        <f t="shared" si="12"/>
        <v>16.233766233766232</v>
      </c>
      <c r="AD94" s="71">
        <f t="shared" si="13"/>
        <v>16.666666666666668</v>
      </c>
      <c r="AE94" s="88">
        <f t="shared" si="14"/>
        <v>3.2467532467532467</v>
      </c>
      <c r="AF94" s="88">
        <f t="shared" si="15"/>
        <v>3.3333333333333335</v>
      </c>
      <c r="AG94" s="90">
        <f t="shared" si="16"/>
        <v>1.0416666666666667</v>
      </c>
      <c r="AH94" s="31">
        <f t="shared" si="17"/>
        <v>96</v>
      </c>
      <c r="AI94" s="88">
        <f t="shared" si="18"/>
        <v>3.3820346320346324E-3</v>
      </c>
      <c r="AJ94" s="88">
        <f t="shared" si="19"/>
        <v>3.4722222222222225E-3</v>
      </c>
      <c r="AK94" s="88">
        <f t="shared" si="20"/>
        <v>1.352813852813853E-2</v>
      </c>
      <c r="AL94" s="88">
        <f t="shared" si="21"/>
        <v>1.388888888888889E-2</v>
      </c>
      <c r="AM94" s="94" t="s">
        <v>3602</v>
      </c>
      <c r="AN94" s="31">
        <v>15</v>
      </c>
      <c r="AO94" s="88" t="e">
        <f t="shared" si="22"/>
        <v>#VALUE!</v>
      </c>
      <c r="AP94" s="88">
        <f t="shared" si="23"/>
        <v>7.4074074074074084E-2</v>
      </c>
      <c r="AQ94" s="94" t="s">
        <v>4454</v>
      </c>
    </row>
    <row r="95" spans="1:44" ht="64" x14ac:dyDescent="0.2">
      <c r="A95" s="13" t="s">
        <v>350</v>
      </c>
      <c r="B95" s="13" t="s">
        <v>415</v>
      </c>
      <c r="C95" s="13" t="s">
        <v>2108</v>
      </c>
      <c r="D95" s="13"/>
      <c r="E95" s="6" t="s">
        <v>2107</v>
      </c>
      <c r="F95" s="13" t="s">
        <v>484</v>
      </c>
      <c r="G95" s="13" t="s">
        <v>483</v>
      </c>
      <c r="H95" s="13" t="s">
        <v>413</v>
      </c>
      <c r="I95" s="94"/>
      <c r="J95" s="152">
        <v>4</v>
      </c>
      <c r="K95" s="164">
        <v>208</v>
      </c>
      <c r="L95" s="94" t="s">
        <v>4536</v>
      </c>
      <c r="M95" s="25" t="s">
        <v>3534</v>
      </c>
      <c r="N95" s="27" t="s">
        <v>3507</v>
      </c>
      <c r="O95" s="27" t="s">
        <v>3603</v>
      </c>
      <c r="P95" s="31">
        <v>0.2</v>
      </c>
      <c r="R95" s="79">
        <v>100</v>
      </c>
      <c r="S95">
        <v>183.5</v>
      </c>
      <c r="T95" s="18">
        <v>367</v>
      </c>
      <c r="U95" s="18" t="s">
        <v>2987</v>
      </c>
      <c r="V95" s="18" t="s">
        <v>3043</v>
      </c>
      <c r="W95" s="18"/>
      <c r="AA95" s="31">
        <v>0.2</v>
      </c>
      <c r="AB95" s="31">
        <v>120</v>
      </c>
      <c r="AC95" s="71">
        <f t="shared" si="12"/>
        <v>27.24795640326975</v>
      </c>
      <c r="AD95" s="71" t="e">
        <f t="shared" si="13"/>
        <v>#DIV/0!</v>
      </c>
      <c r="AE95" s="88">
        <f t="shared" si="14"/>
        <v>5.4495912806539506</v>
      </c>
      <c r="AF95" s="88" t="e">
        <f t="shared" si="15"/>
        <v>#DIV/0!</v>
      </c>
      <c r="AG95" s="90">
        <f t="shared" si="16"/>
        <v>1.0416666666666667</v>
      </c>
      <c r="AH95" s="31">
        <f t="shared" si="17"/>
        <v>96</v>
      </c>
      <c r="AI95" s="88">
        <f t="shared" si="18"/>
        <v>5.6766575840145328E-3</v>
      </c>
      <c r="AJ95" s="88" t="e">
        <f t="shared" si="19"/>
        <v>#DIV/0!</v>
      </c>
      <c r="AK95" s="88">
        <f t="shared" si="20"/>
        <v>2.2706630336058131E-2</v>
      </c>
      <c r="AL95" s="88" t="e">
        <f t="shared" si="21"/>
        <v>#DIV/0!</v>
      </c>
      <c r="AM95" s="94" t="s">
        <v>3604</v>
      </c>
      <c r="AN95" s="31">
        <v>15</v>
      </c>
      <c r="AO95" s="88" t="e">
        <f t="shared" si="22"/>
        <v>#VALUE!</v>
      </c>
      <c r="AP95" s="88" t="e">
        <f t="shared" si="23"/>
        <v>#DIV/0!</v>
      </c>
      <c r="AQ95" s="94" t="s">
        <v>4454</v>
      </c>
      <c r="AR95" s="119" t="s">
        <v>3605</v>
      </c>
    </row>
    <row r="96" spans="1:44" ht="64" x14ac:dyDescent="0.2">
      <c r="A96" s="13" t="s">
        <v>417</v>
      </c>
      <c r="B96" s="13" t="s">
        <v>415</v>
      </c>
      <c r="C96" s="13" t="s">
        <v>2108</v>
      </c>
      <c r="D96" s="13"/>
      <c r="E96" t="s">
        <v>2107</v>
      </c>
      <c r="F96" s="13" t="s">
        <v>484</v>
      </c>
      <c r="G96" s="13" t="s">
        <v>483</v>
      </c>
      <c r="H96" s="13" t="s">
        <v>416</v>
      </c>
      <c r="I96" s="94"/>
      <c r="J96" s="152">
        <v>4</v>
      </c>
      <c r="K96" s="164">
        <v>208</v>
      </c>
      <c r="L96" s="94" t="s">
        <v>4537</v>
      </c>
      <c r="M96" s="25" t="s">
        <v>3534</v>
      </c>
      <c r="N96" s="27" t="s">
        <v>3507</v>
      </c>
      <c r="O96" s="27" t="s">
        <v>3603</v>
      </c>
      <c r="P96" s="31">
        <v>0.2</v>
      </c>
      <c r="R96" s="79">
        <v>100</v>
      </c>
      <c r="S96" s="18">
        <v>183.5</v>
      </c>
      <c r="T96" s="18">
        <v>367</v>
      </c>
      <c r="U96" s="18" t="s">
        <v>2987</v>
      </c>
      <c r="V96" s="18" t="s">
        <v>3043</v>
      </c>
      <c r="W96" s="18"/>
      <c r="AA96" s="65">
        <v>0.2</v>
      </c>
      <c r="AB96" s="31">
        <v>120</v>
      </c>
      <c r="AC96" s="71">
        <f t="shared" si="12"/>
        <v>27.24795640326975</v>
      </c>
      <c r="AD96" s="71" t="e">
        <f t="shared" si="13"/>
        <v>#DIV/0!</v>
      </c>
      <c r="AE96" s="88">
        <f t="shared" si="14"/>
        <v>5.4495912806539506</v>
      </c>
      <c r="AF96" s="88" t="e">
        <f t="shared" si="15"/>
        <v>#DIV/0!</v>
      </c>
      <c r="AG96" s="90">
        <f t="shared" si="16"/>
        <v>1.0416666666666667</v>
      </c>
      <c r="AH96" s="31">
        <f t="shared" si="17"/>
        <v>96</v>
      </c>
      <c r="AI96" s="88">
        <f t="shared" si="18"/>
        <v>5.6766575840145328E-3</v>
      </c>
      <c r="AJ96" s="88" t="e">
        <f t="shared" si="19"/>
        <v>#DIV/0!</v>
      </c>
      <c r="AK96" s="88">
        <f t="shared" si="20"/>
        <v>2.2706630336058131E-2</v>
      </c>
      <c r="AL96" s="88" t="e">
        <f t="shared" si="21"/>
        <v>#DIV/0!</v>
      </c>
      <c r="AM96" s="94" t="s">
        <v>3604</v>
      </c>
      <c r="AN96" s="31">
        <v>15</v>
      </c>
      <c r="AO96" s="88" t="e">
        <f t="shared" si="22"/>
        <v>#VALUE!</v>
      </c>
      <c r="AP96" s="88" t="e">
        <f t="shared" si="23"/>
        <v>#DIV/0!</v>
      </c>
      <c r="AQ96" s="94" t="s">
        <v>4454</v>
      </c>
      <c r="AR96" s="125" t="s">
        <v>3605</v>
      </c>
    </row>
    <row r="97" spans="1:44" ht="80" x14ac:dyDescent="0.2">
      <c r="A97" s="2" t="s">
        <v>417</v>
      </c>
      <c r="B97" s="2" t="s">
        <v>415</v>
      </c>
      <c r="C97" s="2" t="s">
        <v>2110</v>
      </c>
      <c r="D97" s="2"/>
      <c r="E97" t="s">
        <v>2109</v>
      </c>
      <c r="F97" s="2" t="s">
        <v>486</v>
      </c>
      <c r="G97" s="2" t="s">
        <v>485</v>
      </c>
      <c r="H97" s="2" t="s">
        <v>416</v>
      </c>
      <c r="I97" s="94"/>
      <c r="J97" s="152">
        <v>4</v>
      </c>
      <c r="K97" s="164">
        <v>208</v>
      </c>
      <c r="L97" s="94" t="s">
        <v>4537</v>
      </c>
      <c r="M97" s="25" t="s">
        <v>3534</v>
      </c>
      <c r="N97" s="27" t="s">
        <v>3507</v>
      </c>
      <c r="O97" s="27" t="s">
        <v>3606</v>
      </c>
      <c r="P97" s="31">
        <v>0.2</v>
      </c>
      <c r="R97" s="75">
        <v>5</v>
      </c>
      <c r="S97" s="18">
        <v>1</v>
      </c>
      <c r="T97" s="18">
        <v>4</v>
      </c>
      <c r="U97" s="18" t="s">
        <v>3044</v>
      </c>
      <c r="V97" s="18" t="s">
        <v>3045</v>
      </c>
      <c r="W97" s="18" t="s">
        <v>2986</v>
      </c>
      <c r="AA97" s="65">
        <v>0.2</v>
      </c>
      <c r="AB97" s="31">
        <v>120</v>
      </c>
      <c r="AC97" s="72">
        <f t="shared" si="12"/>
        <v>249.99999999999994</v>
      </c>
      <c r="AD97" s="71" t="e">
        <f t="shared" si="13"/>
        <v>#DIV/0!</v>
      </c>
      <c r="AE97" s="88">
        <f t="shared" si="14"/>
        <v>50</v>
      </c>
      <c r="AF97" s="88" t="e">
        <f t="shared" si="15"/>
        <v>#DIV/0!</v>
      </c>
      <c r="AG97" s="90">
        <f t="shared" si="16"/>
        <v>5.2083333333333336E-2</v>
      </c>
      <c r="AH97" s="31">
        <f t="shared" si="17"/>
        <v>96</v>
      </c>
      <c r="AI97" s="88">
        <f t="shared" si="18"/>
        <v>5.2083333333333336E-2</v>
      </c>
      <c r="AJ97" s="88" t="e">
        <f t="shared" si="19"/>
        <v>#DIV/0!</v>
      </c>
      <c r="AK97" s="102">
        <f t="shared" si="20"/>
        <v>0.20833333333333334</v>
      </c>
      <c r="AL97" s="88" t="e">
        <f t="shared" si="21"/>
        <v>#DIV/0!</v>
      </c>
      <c r="AM97" s="94" t="s">
        <v>3607</v>
      </c>
      <c r="AN97" s="31">
        <v>15</v>
      </c>
      <c r="AO97" s="88" t="e">
        <f t="shared" si="22"/>
        <v>#VALUE!</v>
      </c>
      <c r="AP97" s="88" t="e">
        <f t="shared" si="23"/>
        <v>#DIV/0!</v>
      </c>
      <c r="AQ97" s="94" t="s">
        <v>4454</v>
      </c>
      <c r="AR97" s="118" t="s">
        <v>3608</v>
      </c>
    </row>
    <row r="98" spans="1:44" ht="80" x14ac:dyDescent="0.2">
      <c r="A98" s="2" t="s">
        <v>350</v>
      </c>
      <c r="B98" s="2" t="s">
        <v>415</v>
      </c>
      <c r="C98" s="2" t="s">
        <v>2110</v>
      </c>
      <c r="D98" s="2"/>
      <c r="E98" t="s">
        <v>2109</v>
      </c>
      <c r="F98" s="2" t="s">
        <v>486</v>
      </c>
      <c r="G98" s="2" t="s">
        <v>485</v>
      </c>
      <c r="H98" s="2" t="s">
        <v>413</v>
      </c>
      <c r="I98" s="94"/>
      <c r="J98" s="152">
        <v>4</v>
      </c>
      <c r="K98" s="164">
        <v>208</v>
      </c>
      <c r="L98" s="94" t="s">
        <v>4536</v>
      </c>
      <c r="M98" s="25" t="s">
        <v>3534</v>
      </c>
      <c r="N98" s="27" t="s">
        <v>3507</v>
      </c>
      <c r="O98" s="27" t="s">
        <v>3606</v>
      </c>
      <c r="P98" s="31">
        <v>0.2</v>
      </c>
      <c r="R98" s="75">
        <v>5</v>
      </c>
      <c r="S98" s="18">
        <v>1</v>
      </c>
      <c r="T98" s="18">
        <v>4</v>
      </c>
      <c r="U98" s="18" t="s">
        <v>3044</v>
      </c>
      <c r="V98" s="18" t="s">
        <v>3045</v>
      </c>
      <c r="W98" s="18" t="s">
        <v>2986</v>
      </c>
      <c r="AA98" s="65">
        <v>0.2</v>
      </c>
      <c r="AB98" s="31">
        <v>120</v>
      </c>
      <c r="AC98" s="72">
        <f t="shared" si="12"/>
        <v>249.99999999999994</v>
      </c>
      <c r="AD98" s="71" t="e">
        <f t="shared" si="13"/>
        <v>#DIV/0!</v>
      </c>
      <c r="AE98" s="88">
        <f t="shared" si="14"/>
        <v>50</v>
      </c>
      <c r="AF98" s="88" t="e">
        <f t="shared" si="15"/>
        <v>#DIV/0!</v>
      </c>
      <c r="AG98" s="90">
        <f t="shared" si="16"/>
        <v>5.2083333333333336E-2</v>
      </c>
      <c r="AH98" s="31">
        <f t="shared" si="17"/>
        <v>96</v>
      </c>
      <c r="AI98" s="88">
        <f t="shared" si="18"/>
        <v>5.2083333333333336E-2</v>
      </c>
      <c r="AJ98" s="88" t="e">
        <f t="shared" si="19"/>
        <v>#DIV/0!</v>
      </c>
      <c r="AK98" s="102">
        <f t="shared" si="20"/>
        <v>0.20833333333333334</v>
      </c>
      <c r="AL98" s="88" t="e">
        <f t="shared" si="21"/>
        <v>#DIV/0!</v>
      </c>
      <c r="AM98" s="94" t="s">
        <v>3607</v>
      </c>
      <c r="AN98" s="31">
        <v>15</v>
      </c>
      <c r="AO98" s="88" t="e">
        <f t="shared" si="22"/>
        <v>#VALUE!</v>
      </c>
      <c r="AP98" s="88" t="e">
        <f t="shared" si="23"/>
        <v>#DIV/0!</v>
      </c>
      <c r="AQ98" s="94" t="s">
        <v>4454</v>
      </c>
      <c r="AR98" s="118" t="s">
        <v>3608</v>
      </c>
    </row>
    <row r="99" spans="1:44" ht="64" x14ac:dyDescent="0.2">
      <c r="A99" s="2" t="s">
        <v>459</v>
      </c>
      <c r="B99" s="2" t="s">
        <v>415</v>
      </c>
      <c r="C99" s="2"/>
      <c r="D99" s="2"/>
      <c r="E99" t="s">
        <v>2100</v>
      </c>
      <c r="F99" s="2" t="s">
        <v>488</v>
      </c>
      <c r="G99" s="2" t="s">
        <v>487</v>
      </c>
      <c r="H99" s="2" t="s">
        <v>458</v>
      </c>
      <c r="I99" s="94"/>
      <c r="J99" s="152">
        <v>7</v>
      </c>
      <c r="K99" s="164">
        <v>220</v>
      </c>
      <c r="L99" s="94" t="s">
        <v>4539</v>
      </c>
      <c r="M99" s="25" t="s">
        <v>3534</v>
      </c>
      <c r="N99" s="27" t="s">
        <v>3507</v>
      </c>
      <c r="O99" s="27" t="s">
        <v>3586</v>
      </c>
      <c r="P99" s="31">
        <v>0.2</v>
      </c>
      <c r="R99" s="75">
        <v>10</v>
      </c>
      <c r="S99" s="18">
        <v>72</v>
      </c>
      <c r="U99" s="18" t="s">
        <v>3003</v>
      </c>
      <c r="V99" s="18" t="s">
        <v>3040</v>
      </c>
      <c r="X99">
        <v>72</v>
      </c>
      <c r="Y99" s="18">
        <v>144</v>
      </c>
      <c r="Z99" t="s">
        <v>3036</v>
      </c>
      <c r="AA99" s="65">
        <v>0.2</v>
      </c>
      <c r="AB99" s="31">
        <v>120</v>
      </c>
      <c r="AC99" s="71">
        <f t="shared" si="12"/>
        <v>6.9444444444444438</v>
      </c>
      <c r="AD99" s="71">
        <f t="shared" si="13"/>
        <v>6.9444444444444438</v>
      </c>
      <c r="AE99" s="88">
        <f t="shared" si="14"/>
        <v>1.3888888888888888</v>
      </c>
      <c r="AF99" s="88">
        <f t="shared" si="15"/>
        <v>1.3888888888888888</v>
      </c>
      <c r="AG99" s="90">
        <f t="shared" si="16"/>
        <v>0.10416666666666667</v>
      </c>
      <c r="AH99" s="31">
        <f t="shared" si="17"/>
        <v>96</v>
      </c>
      <c r="AI99" s="88">
        <f t="shared" si="18"/>
        <v>1.4467592592592594E-3</v>
      </c>
      <c r="AJ99" s="88">
        <f t="shared" si="19"/>
        <v>1.4467592592592594E-3</v>
      </c>
      <c r="AK99" s="88">
        <f t="shared" si="20"/>
        <v>5.7870370370370376E-3</v>
      </c>
      <c r="AL99" s="88">
        <f t="shared" si="21"/>
        <v>5.7870370370370376E-3</v>
      </c>
      <c r="AM99" s="94" t="s">
        <v>3609</v>
      </c>
      <c r="AN99" s="31">
        <v>15</v>
      </c>
      <c r="AO99" s="88" t="e">
        <f t="shared" si="22"/>
        <v>#VALUE!</v>
      </c>
      <c r="AP99" s="88">
        <f t="shared" si="23"/>
        <v>2.314814814814815E-2</v>
      </c>
      <c r="AQ99" s="94" t="s">
        <v>4454</v>
      </c>
    </row>
    <row r="100" spans="1:44" ht="64" x14ac:dyDescent="0.2">
      <c r="A100" s="2" t="s">
        <v>456</v>
      </c>
      <c r="B100" s="2" t="s">
        <v>415</v>
      </c>
      <c r="C100" s="2"/>
      <c r="D100" s="2"/>
      <c r="E100" t="s">
        <v>2100</v>
      </c>
      <c r="F100" s="2" t="s">
        <v>488</v>
      </c>
      <c r="G100" s="2" t="s">
        <v>487</v>
      </c>
      <c r="H100" s="2" t="s">
        <v>455</v>
      </c>
      <c r="I100" s="94"/>
      <c r="J100" s="152">
        <v>7</v>
      </c>
      <c r="K100" s="164">
        <v>220</v>
      </c>
      <c r="L100" s="94" t="s">
        <v>4538</v>
      </c>
      <c r="M100" s="25" t="s">
        <v>3534</v>
      </c>
      <c r="N100" s="27" t="s">
        <v>3507</v>
      </c>
      <c r="O100" s="27" t="s">
        <v>3586</v>
      </c>
      <c r="P100" s="31">
        <v>0.2</v>
      </c>
      <c r="R100" s="75">
        <v>10</v>
      </c>
      <c r="S100" s="18">
        <v>72</v>
      </c>
      <c r="U100" s="18" t="s">
        <v>3003</v>
      </c>
      <c r="V100" s="18" t="s">
        <v>3040</v>
      </c>
      <c r="X100">
        <v>72</v>
      </c>
      <c r="Y100" s="18">
        <v>144</v>
      </c>
      <c r="Z100" t="s">
        <v>3036</v>
      </c>
      <c r="AA100" s="65">
        <v>0.2</v>
      </c>
      <c r="AB100" s="31">
        <v>120</v>
      </c>
      <c r="AC100" s="71">
        <f t="shared" si="12"/>
        <v>6.9444444444444438</v>
      </c>
      <c r="AD100" s="71">
        <f t="shared" si="13"/>
        <v>6.9444444444444438</v>
      </c>
      <c r="AE100" s="88">
        <f t="shared" si="14"/>
        <v>1.3888888888888888</v>
      </c>
      <c r="AF100" s="88">
        <f t="shared" si="15"/>
        <v>1.3888888888888888</v>
      </c>
      <c r="AG100" s="90">
        <f t="shared" si="16"/>
        <v>0.10416666666666667</v>
      </c>
      <c r="AH100" s="31">
        <f t="shared" si="17"/>
        <v>96</v>
      </c>
      <c r="AI100" s="88">
        <f t="shared" si="18"/>
        <v>1.4467592592592594E-3</v>
      </c>
      <c r="AJ100" s="88">
        <f t="shared" si="19"/>
        <v>1.4467592592592594E-3</v>
      </c>
      <c r="AK100" s="88">
        <f t="shared" si="20"/>
        <v>5.7870370370370376E-3</v>
      </c>
      <c r="AL100" s="88">
        <f t="shared" si="21"/>
        <v>5.7870370370370376E-3</v>
      </c>
      <c r="AM100" s="94" t="s">
        <v>3609</v>
      </c>
      <c r="AN100" s="31">
        <v>15</v>
      </c>
      <c r="AO100" s="88" t="e">
        <f t="shared" si="22"/>
        <v>#VALUE!</v>
      </c>
      <c r="AP100" s="88">
        <f t="shared" si="23"/>
        <v>2.314814814814815E-2</v>
      </c>
      <c r="AQ100" s="94" t="s">
        <v>4454</v>
      </c>
    </row>
    <row r="101" spans="1:44" ht="64" x14ac:dyDescent="0.2">
      <c r="A101" s="2" t="s">
        <v>417</v>
      </c>
      <c r="B101" s="2" t="s">
        <v>415</v>
      </c>
      <c r="C101" s="2"/>
      <c r="D101" s="2"/>
      <c r="E101" t="s">
        <v>2100</v>
      </c>
      <c r="F101" s="2" t="s">
        <v>488</v>
      </c>
      <c r="G101" s="2" t="s">
        <v>487</v>
      </c>
      <c r="H101" s="2" t="s">
        <v>416</v>
      </c>
      <c r="I101" s="94"/>
      <c r="J101" s="152">
        <v>4</v>
      </c>
      <c r="K101" s="164">
        <v>208</v>
      </c>
      <c r="L101" s="94" t="s">
        <v>4537</v>
      </c>
      <c r="M101" s="25" t="s">
        <v>3534</v>
      </c>
      <c r="N101" s="27" t="s">
        <v>3507</v>
      </c>
      <c r="O101" s="27" t="s">
        <v>3586</v>
      </c>
      <c r="P101" s="31">
        <v>0.2</v>
      </c>
      <c r="R101" s="75">
        <v>10</v>
      </c>
      <c r="S101" s="18">
        <v>72</v>
      </c>
      <c r="U101" s="18" t="s">
        <v>3003</v>
      </c>
      <c r="V101" s="18" t="s">
        <v>3040</v>
      </c>
      <c r="X101">
        <v>72</v>
      </c>
      <c r="Y101" s="18">
        <v>144</v>
      </c>
      <c r="Z101" t="s">
        <v>3036</v>
      </c>
      <c r="AA101" s="65">
        <v>0.2</v>
      </c>
      <c r="AB101" s="31">
        <v>120</v>
      </c>
      <c r="AC101" s="71">
        <f t="shared" si="12"/>
        <v>6.9444444444444438</v>
      </c>
      <c r="AD101" s="71">
        <f t="shared" si="13"/>
        <v>6.9444444444444438</v>
      </c>
      <c r="AE101" s="88">
        <f t="shared" si="14"/>
        <v>1.3888888888888888</v>
      </c>
      <c r="AF101" s="88">
        <f t="shared" si="15"/>
        <v>1.3888888888888888</v>
      </c>
      <c r="AG101" s="90">
        <f t="shared" si="16"/>
        <v>0.10416666666666667</v>
      </c>
      <c r="AH101" s="31">
        <f t="shared" si="17"/>
        <v>96</v>
      </c>
      <c r="AI101" s="88">
        <f t="shared" si="18"/>
        <v>1.4467592592592594E-3</v>
      </c>
      <c r="AJ101" s="88">
        <f t="shared" si="19"/>
        <v>1.4467592592592594E-3</v>
      </c>
      <c r="AK101" s="88">
        <f t="shared" si="20"/>
        <v>5.7870370370370376E-3</v>
      </c>
      <c r="AL101" s="88">
        <f t="shared" si="21"/>
        <v>5.7870370370370376E-3</v>
      </c>
      <c r="AM101" s="94" t="s">
        <v>3609</v>
      </c>
      <c r="AN101" s="31">
        <v>15</v>
      </c>
      <c r="AO101" s="88" t="e">
        <f t="shared" si="22"/>
        <v>#VALUE!</v>
      </c>
      <c r="AP101" s="88">
        <f t="shared" si="23"/>
        <v>2.314814814814815E-2</v>
      </c>
      <c r="AQ101" s="94" t="s">
        <v>4454</v>
      </c>
    </row>
    <row r="102" spans="1:44" ht="64" x14ac:dyDescent="0.2">
      <c r="A102" s="2" t="s">
        <v>350</v>
      </c>
      <c r="B102" s="2" t="s">
        <v>415</v>
      </c>
      <c r="C102" s="2"/>
      <c r="D102" s="2"/>
      <c r="E102" t="s">
        <v>2100</v>
      </c>
      <c r="F102" s="2" t="s">
        <v>488</v>
      </c>
      <c r="G102" s="2" t="s">
        <v>487</v>
      </c>
      <c r="H102" s="2" t="s">
        <v>413</v>
      </c>
      <c r="I102" s="94"/>
      <c r="J102" s="152">
        <v>4</v>
      </c>
      <c r="K102" s="164">
        <v>208</v>
      </c>
      <c r="L102" s="94" t="s">
        <v>4536</v>
      </c>
      <c r="M102" s="25" t="s">
        <v>3534</v>
      </c>
      <c r="N102" s="27" t="s">
        <v>3507</v>
      </c>
      <c r="O102" s="27" t="s">
        <v>3586</v>
      </c>
      <c r="P102" s="31">
        <v>0.2</v>
      </c>
      <c r="R102" s="75">
        <v>10</v>
      </c>
      <c r="S102" s="18">
        <v>72</v>
      </c>
      <c r="U102" s="18" t="s">
        <v>3003</v>
      </c>
      <c r="V102" s="18" t="s">
        <v>3040</v>
      </c>
      <c r="X102">
        <v>72</v>
      </c>
      <c r="Y102" s="18">
        <v>144</v>
      </c>
      <c r="Z102" t="s">
        <v>3036</v>
      </c>
      <c r="AA102" s="65">
        <v>0.2</v>
      </c>
      <c r="AB102" s="31">
        <v>120</v>
      </c>
      <c r="AC102" s="71">
        <f t="shared" si="12"/>
        <v>6.9444444444444438</v>
      </c>
      <c r="AD102" s="71">
        <f t="shared" si="13"/>
        <v>6.9444444444444438</v>
      </c>
      <c r="AE102" s="88">
        <f t="shared" si="14"/>
        <v>1.3888888888888888</v>
      </c>
      <c r="AF102" s="88">
        <f t="shared" si="15"/>
        <v>1.3888888888888888</v>
      </c>
      <c r="AG102" s="90">
        <f t="shared" si="16"/>
        <v>0.10416666666666667</v>
      </c>
      <c r="AH102" s="31">
        <f t="shared" si="17"/>
        <v>96</v>
      </c>
      <c r="AI102" s="88">
        <f t="shared" si="18"/>
        <v>1.4467592592592594E-3</v>
      </c>
      <c r="AJ102" s="88">
        <f t="shared" si="19"/>
        <v>1.4467592592592594E-3</v>
      </c>
      <c r="AK102" s="88">
        <f t="shared" si="20"/>
        <v>5.7870370370370376E-3</v>
      </c>
      <c r="AL102" s="88">
        <f t="shared" si="21"/>
        <v>5.7870370370370376E-3</v>
      </c>
      <c r="AM102" s="94" t="s">
        <v>3609</v>
      </c>
      <c r="AN102" s="31">
        <v>15</v>
      </c>
      <c r="AO102" s="88" t="e">
        <f t="shared" si="22"/>
        <v>#VALUE!</v>
      </c>
      <c r="AP102" s="88">
        <f t="shared" si="23"/>
        <v>2.314814814814815E-2</v>
      </c>
      <c r="AQ102" s="94" t="s">
        <v>4454</v>
      </c>
    </row>
    <row r="103" spans="1:44" ht="64" x14ac:dyDescent="0.2">
      <c r="A103" s="2" t="s">
        <v>350</v>
      </c>
      <c r="B103" s="2" t="s">
        <v>415</v>
      </c>
      <c r="C103" s="2" t="s">
        <v>2112</v>
      </c>
      <c r="D103" s="2"/>
      <c r="E103" t="s">
        <v>2111</v>
      </c>
      <c r="F103" s="2" t="s">
        <v>490</v>
      </c>
      <c r="G103" s="2" t="s">
        <v>489</v>
      </c>
      <c r="H103" s="2" t="s">
        <v>413</v>
      </c>
      <c r="I103" s="94"/>
      <c r="J103" s="152">
        <v>4</v>
      </c>
      <c r="K103" s="164">
        <v>208</v>
      </c>
      <c r="L103" s="94" t="s">
        <v>4536</v>
      </c>
      <c r="M103" s="25" t="s">
        <v>3534</v>
      </c>
      <c r="N103" s="27" t="s">
        <v>3507</v>
      </c>
      <c r="O103" s="27" t="s">
        <v>3610</v>
      </c>
      <c r="P103" s="31">
        <v>0.2</v>
      </c>
      <c r="R103" s="75">
        <v>100</v>
      </c>
      <c r="S103" s="18">
        <v>500</v>
      </c>
      <c r="T103">
        <v>1000</v>
      </c>
      <c r="U103" s="18" t="s">
        <v>3046</v>
      </c>
      <c r="V103" s="18" t="s">
        <v>3047</v>
      </c>
      <c r="AA103" s="65">
        <v>0.2</v>
      </c>
      <c r="AB103" s="31">
        <v>120</v>
      </c>
      <c r="AC103" s="71">
        <f t="shared" si="12"/>
        <v>10</v>
      </c>
      <c r="AD103" s="71" t="e">
        <f t="shared" si="13"/>
        <v>#DIV/0!</v>
      </c>
      <c r="AE103" s="88">
        <f t="shared" si="14"/>
        <v>2</v>
      </c>
      <c r="AF103" s="88" t="e">
        <f t="shared" si="15"/>
        <v>#DIV/0!</v>
      </c>
      <c r="AG103" s="90">
        <f t="shared" si="16"/>
        <v>1.0416666666666667</v>
      </c>
      <c r="AH103" s="31">
        <f t="shared" si="17"/>
        <v>96</v>
      </c>
      <c r="AI103" s="88">
        <f t="shared" si="18"/>
        <v>2.0833333333333333E-3</v>
      </c>
      <c r="AJ103" s="88" t="e">
        <f t="shared" si="19"/>
        <v>#DIV/0!</v>
      </c>
      <c r="AK103" s="88">
        <f t="shared" si="20"/>
        <v>8.3333333333333332E-3</v>
      </c>
      <c r="AL103" s="88" t="e">
        <f t="shared" si="21"/>
        <v>#DIV/0!</v>
      </c>
      <c r="AM103" s="94" t="s">
        <v>3611</v>
      </c>
      <c r="AN103" s="31">
        <v>15</v>
      </c>
      <c r="AO103" s="88" t="e">
        <f t="shared" si="22"/>
        <v>#VALUE!</v>
      </c>
      <c r="AP103" s="88" t="e">
        <f t="shared" si="23"/>
        <v>#DIV/0!</v>
      </c>
      <c r="AQ103" s="94" t="s">
        <v>4454</v>
      </c>
    </row>
    <row r="104" spans="1:44" ht="64" x14ac:dyDescent="0.2">
      <c r="A104" s="2" t="s">
        <v>417</v>
      </c>
      <c r="B104" s="2" t="s">
        <v>415</v>
      </c>
      <c r="C104" s="2" t="s">
        <v>2112</v>
      </c>
      <c r="D104" s="2"/>
      <c r="E104" t="s">
        <v>2111</v>
      </c>
      <c r="F104" s="2" t="s">
        <v>490</v>
      </c>
      <c r="G104" s="2" t="s">
        <v>489</v>
      </c>
      <c r="H104" s="2" t="s">
        <v>416</v>
      </c>
      <c r="I104" s="94"/>
      <c r="J104" s="152">
        <v>4</v>
      </c>
      <c r="K104" s="164">
        <v>208</v>
      </c>
      <c r="L104" s="94" t="s">
        <v>4537</v>
      </c>
      <c r="M104" s="25" t="s">
        <v>3534</v>
      </c>
      <c r="N104" s="27" t="s">
        <v>3507</v>
      </c>
      <c r="O104" s="27" t="s">
        <v>3610</v>
      </c>
      <c r="P104" s="31">
        <v>0.2</v>
      </c>
      <c r="R104" s="75">
        <v>100</v>
      </c>
      <c r="S104" s="18">
        <v>500</v>
      </c>
      <c r="T104">
        <v>1000</v>
      </c>
      <c r="U104" s="18" t="s">
        <v>3046</v>
      </c>
      <c r="V104" s="18" t="s">
        <v>3047</v>
      </c>
      <c r="AA104" s="65">
        <v>0.2</v>
      </c>
      <c r="AB104" s="31">
        <v>120</v>
      </c>
      <c r="AC104" s="71">
        <f t="shared" si="12"/>
        <v>10</v>
      </c>
      <c r="AD104" s="71" t="e">
        <f t="shared" si="13"/>
        <v>#DIV/0!</v>
      </c>
      <c r="AE104" s="88">
        <f t="shared" si="14"/>
        <v>2</v>
      </c>
      <c r="AF104" s="88" t="e">
        <f t="shared" si="15"/>
        <v>#DIV/0!</v>
      </c>
      <c r="AG104" s="90">
        <f t="shared" si="16"/>
        <v>1.0416666666666667</v>
      </c>
      <c r="AH104" s="31">
        <f t="shared" si="17"/>
        <v>96</v>
      </c>
      <c r="AI104" s="88">
        <f t="shared" si="18"/>
        <v>2.0833333333333333E-3</v>
      </c>
      <c r="AJ104" s="88" t="e">
        <f t="shared" si="19"/>
        <v>#DIV/0!</v>
      </c>
      <c r="AK104" s="88">
        <f t="shared" si="20"/>
        <v>8.3333333333333332E-3</v>
      </c>
      <c r="AL104" s="88" t="e">
        <f t="shared" si="21"/>
        <v>#DIV/0!</v>
      </c>
      <c r="AM104" s="94" t="s">
        <v>3611</v>
      </c>
      <c r="AN104" s="31">
        <v>15</v>
      </c>
      <c r="AO104" s="88" t="e">
        <f t="shared" si="22"/>
        <v>#VALUE!</v>
      </c>
      <c r="AP104" s="88" t="e">
        <f t="shared" si="23"/>
        <v>#DIV/0!</v>
      </c>
      <c r="AQ104" s="94" t="s">
        <v>4454</v>
      </c>
    </row>
    <row r="105" spans="1:44" ht="112" x14ac:dyDescent="0.2">
      <c r="A105" s="2" t="s">
        <v>417</v>
      </c>
      <c r="B105" s="2" t="s">
        <v>415</v>
      </c>
      <c r="C105" s="2" t="s">
        <v>2114</v>
      </c>
      <c r="D105" s="2"/>
      <c r="E105" t="s">
        <v>2113</v>
      </c>
      <c r="F105" s="2" t="s">
        <v>492</v>
      </c>
      <c r="G105" s="2" t="s">
        <v>491</v>
      </c>
      <c r="H105" s="2" t="s">
        <v>416</v>
      </c>
      <c r="I105" s="94"/>
      <c r="J105" s="152">
        <v>4</v>
      </c>
      <c r="K105" s="164">
        <v>208</v>
      </c>
      <c r="L105" s="94" t="s">
        <v>4537</v>
      </c>
      <c r="M105" s="25" t="s">
        <v>3534</v>
      </c>
      <c r="N105" s="27" t="s">
        <v>3507</v>
      </c>
      <c r="O105" s="27" t="s">
        <v>3612</v>
      </c>
      <c r="P105" s="31">
        <v>0.2</v>
      </c>
      <c r="R105" s="75">
        <v>100</v>
      </c>
      <c r="S105" s="18">
        <v>600</v>
      </c>
      <c r="T105">
        <v>900</v>
      </c>
      <c r="U105" s="18" t="s">
        <v>3003</v>
      </c>
      <c r="V105" s="18" t="s">
        <v>3039</v>
      </c>
      <c r="AA105" s="65">
        <v>0.2</v>
      </c>
      <c r="AB105" s="31">
        <v>120</v>
      </c>
      <c r="AC105" s="71">
        <f t="shared" si="12"/>
        <v>8.3333333333333339</v>
      </c>
      <c r="AD105" s="71" t="e">
        <f t="shared" si="13"/>
        <v>#DIV/0!</v>
      </c>
      <c r="AE105" s="88">
        <f t="shared" si="14"/>
        <v>1.6666666666666667</v>
      </c>
      <c r="AF105" s="88" t="e">
        <f t="shared" si="15"/>
        <v>#DIV/0!</v>
      </c>
      <c r="AG105" s="90">
        <f t="shared" si="16"/>
        <v>1.0416666666666667</v>
      </c>
      <c r="AH105" s="31">
        <f t="shared" si="17"/>
        <v>96</v>
      </c>
      <c r="AI105" s="88">
        <f t="shared" si="18"/>
        <v>1.7361111111111112E-3</v>
      </c>
      <c r="AJ105" s="88" t="e">
        <f t="shared" si="19"/>
        <v>#DIV/0!</v>
      </c>
      <c r="AK105" s="88">
        <f t="shared" si="20"/>
        <v>6.9444444444444449E-3</v>
      </c>
      <c r="AL105" s="88" t="e">
        <f t="shared" si="21"/>
        <v>#DIV/0!</v>
      </c>
      <c r="AM105" s="94" t="s">
        <v>3613</v>
      </c>
      <c r="AN105" s="31">
        <v>15</v>
      </c>
      <c r="AO105" s="88" t="e">
        <f t="shared" si="22"/>
        <v>#VALUE!</v>
      </c>
      <c r="AP105" s="88" t="e">
        <f t="shared" si="23"/>
        <v>#DIV/0!</v>
      </c>
      <c r="AQ105" s="94" t="s">
        <v>4454</v>
      </c>
    </row>
    <row r="106" spans="1:44" ht="112" x14ac:dyDescent="0.2">
      <c r="A106" s="2" t="s">
        <v>350</v>
      </c>
      <c r="B106" s="2" t="s">
        <v>415</v>
      </c>
      <c r="C106" s="2" t="s">
        <v>2114</v>
      </c>
      <c r="D106" s="2"/>
      <c r="E106" t="s">
        <v>2113</v>
      </c>
      <c r="F106" s="2" t="s">
        <v>492</v>
      </c>
      <c r="G106" s="2" t="s">
        <v>491</v>
      </c>
      <c r="H106" s="2" t="s">
        <v>413</v>
      </c>
      <c r="I106" s="94"/>
      <c r="J106" s="152">
        <v>4</v>
      </c>
      <c r="K106" s="164">
        <v>208</v>
      </c>
      <c r="L106" s="94" t="s">
        <v>4536</v>
      </c>
      <c r="M106" s="25" t="s">
        <v>3534</v>
      </c>
      <c r="N106" s="27" t="s">
        <v>3507</v>
      </c>
      <c r="O106" s="27" t="s">
        <v>3612</v>
      </c>
      <c r="P106" s="31">
        <v>0.2</v>
      </c>
      <c r="R106" s="75">
        <v>100</v>
      </c>
      <c r="S106" s="18">
        <v>600</v>
      </c>
      <c r="T106">
        <v>900</v>
      </c>
      <c r="U106" s="18" t="s">
        <v>3003</v>
      </c>
      <c r="V106" s="18" t="s">
        <v>3039</v>
      </c>
      <c r="AA106" s="65">
        <v>0.2</v>
      </c>
      <c r="AB106" s="31">
        <v>120</v>
      </c>
      <c r="AC106" s="71">
        <f t="shared" si="12"/>
        <v>8.3333333333333339</v>
      </c>
      <c r="AD106" s="71" t="e">
        <f t="shared" si="13"/>
        <v>#DIV/0!</v>
      </c>
      <c r="AE106" s="88">
        <f t="shared" si="14"/>
        <v>1.6666666666666667</v>
      </c>
      <c r="AF106" s="88" t="e">
        <f t="shared" si="15"/>
        <v>#DIV/0!</v>
      </c>
      <c r="AG106" s="90">
        <f t="shared" si="16"/>
        <v>1.0416666666666667</v>
      </c>
      <c r="AH106" s="31">
        <f t="shared" si="17"/>
        <v>96</v>
      </c>
      <c r="AI106" s="88">
        <f t="shared" si="18"/>
        <v>1.7361111111111112E-3</v>
      </c>
      <c r="AJ106" s="88" t="e">
        <f t="shared" si="19"/>
        <v>#DIV/0!</v>
      </c>
      <c r="AK106" s="88">
        <f t="shared" si="20"/>
        <v>6.9444444444444449E-3</v>
      </c>
      <c r="AL106" s="88" t="e">
        <f t="shared" si="21"/>
        <v>#DIV/0!</v>
      </c>
      <c r="AM106" s="94" t="s">
        <v>3613</v>
      </c>
      <c r="AN106" s="31">
        <v>15</v>
      </c>
      <c r="AO106" s="88" t="e">
        <f t="shared" si="22"/>
        <v>#VALUE!</v>
      </c>
      <c r="AP106" s="88" t="e">
        <f t="shared" si="23"/>
        <v>#DIV/0!</v>
      </c>
      <c r="AQ106" s="94" t="s">
        <v>4454</v>
      </c>
    </row>
    <row r="107" spans="1:44" ht="80" x14ac:dyDescent="0.2">
      <c r="A107" s="2" t="s">
        <v>350</v>
      </c>
      <c r="B107" s="2" t="s">
        <v>415</v>
      </c>
      <c r="C107" s="2" t="s">
        <v>2116</v>
      </c>
      <c r="D107" s="2"/>
      <c r="E107" t="s">
        <v>2115</v>
      </c>
      <c r="F107" s="2" t="s">
        <v>494</v>
      </c>
      <c r="G107" s="2" t="s">
        <v>493</v>
      </c>
      <c r="H107" s="2" t="s">
        <v>413</v>
      </c>
      <c r="I107" s="94"/>
      <c r="J107" s="152">
        <v>4</v>
      </c>
      <c r="K107" s="164">
        <v>208</v>
      </c>
      <c r="L107" s="94" t="s">
        <v>4536</v>
      </c>
      <c r="M107" s="25" t="s">
        <v>3534</v>
      </c>
      <c r="N107" s="27" t="s">
        <v>3507</v>
      </c>
      <c r="O107" s="27" t="s">
        <v>3614</v>
      </c>
      <c r="P107" s="31">
        <v>0.2</v>
      </c>
      <c r="R107" s="75">
        <v>100</v>
      </c>
      <c r="S107" s="18">
        <v>734</v>
      </c>
      <c r="T107">
        <v>1468</v>
      </c>
      <c r="U107" s="18" t="s">
        <v>2987</v>
      </c>
      <c r="V107" s="18" t="s">
        <v>3037</v>
      </c>
      <c r="AA107" s="65">
        <v>0.2</v>
      </c>
      <c r="AB107" s="31">
        <v>120</v>
      </c>
      <c r="AC107" s="71">
        <f t="shared" si="12"/>
        <v>6.8119891008174376</v>
      </c>
      <c r="AD107" s="71" t="e">
        <f t="shared" si="13"/>
        <v>#DIV/0!</v>
      </c>
      <c r="AE107" s="88">
        <f t="shared" si="14"/>
        <v>1.3623978201634876</v>
      </c>
      <c r="AF107" s="88" t="e">
        <f t="shared" si="15"/>
        <v>#DIV/0!</v>
      </c>
      <c r="AG107" s="90">
        <f t="shared" si="16"/>
        <v>1.0416666666666667</v>
      </c>
      <c r="AH107" s="31">
        <f t="shared" si="17"/>
        <v>96</v>
      </c>
      <c r="AI107" s="88">
        <f t="shared" si="18"/>
        <v>1.4191643960036332E-3</v>
      </c>
      <c r="AJ107" s="88" t="e">
        <f t="shared" si="19"/>
        <v>#DIV/0!</v>
      </c>
      <c r="AK107" s="88">
        <f t="shared" si="20"/>
        <v>5.6766575840145328E-3</v>
      </c>
      <c r="AL107" s="88" t="e">
        <f t="shared" si="21"/>
        <v>#DIV/0!</v>
      </c>
      <c r="AM107" s="94" t="s">
        <v>3615</v>
      </c>
      <c r="AN107" s="31">
        <v>15</v>
      </c>
      <c r="AO107" s="88" t="e">
        <f t="shared" si="22"/>
        <v>#VALUE!</v>
      </c>
      <c r="AP107" s="88" t="e">
        <f t="shared" si="23"/>
        <v>#DIV/0!</v>
      </c>
      <c r="AQ107" s="94" t="s">
        <v>4454</v>
      </c>
    </row>
    <row r="108" spans="1:44" ht="80" x14ac:dyDescent="0.2">
      <c r="A108" s="2" t="s">
        <v>417</v>
      </c>
      <c r="B108" s="2" t="s">
        <v>415</v>
      </c>
      <c r="C108" s="2" t="s">
        <v>2116</v>
      </c>
      <c r="D108" s="2"/>
      <c r="E108" t="s">
        <v>2115</v>
      </c>
      <c r="F108" s="2" t="s">
        <v>494</v>
      </c>
      <c r="G108" s="2" t="s">
        <v>493</v>
      </c>
      <c r="H108" s="2" t="s">
        <v>416</v>
      </c>
      <c r="I108" s="94"/>
      <c r="J108" s="152">
        <v>4</v>
      </c>
      <c r="K108" s="164">
        <v>208</v>
      </c>
      <c r="L108" s="94" t="s">
        <v>4537</v>
      </c>
      <c r="M108" s="25" t="s">
        <v>3534</v>
      </c>
      <c r="N108" s="27" t="s">
        <v>3507</v>
      </c>
      <c r="O108" s="27" t="s">
        <v>3614</v>
      </c>
      <c r="P108" s="31">
        <v>0.2</v>
      </c>
      <c r="R108" s="75">
        <v>100</v>
      </c>
      <c r="S108" s="18">
        <v>734</v>
      </c>
      <c r="T108">
        <v>1468</v>
      </c>
      <c r="U108" s="18" t="s">
        <v>2987</v>
      </c>
      <c r="V108" s="18" t="s">
        <v>3037</v>
      </c>
      <c r="AA108" s="65">
        <v>0.2</v>
      </c>
      <c r="AB108" s="31">
        <v>120</v>
      </c>
      <c r="AC108" s="71">
        <f t="shared" si="12"/>
        <v>6.8119891008174376</v>
      </c>
      <c r="AD108" s="71" t="e">
        <f t="shared" si="13"/>
        <v>#DIV/0!</v>
      </c>
      <c r="AE108" s="88">
        <f t="shared" si="14"/>
        <v>1.3623978201634876</v>
      </c>
      <c r="AF108" s="88" t="e">
        <f t="shared" si="15"/>
        <v>#DIV/0!</v>
      </c>
      <c r="AG108" s="90">
        <f t="shared" si="16"/>
        <v>1.0416666666666667</v>
      </c>
      <c r="AH108" s="31">
        <f t="shared" si="17"/>
        <v>96</v>
      </c>
      <c r="AI108" s="88">
        <f t="shared" si="18"/>
        <v>1.4191643960036332E-3</v>
      </c>
      <c r="AJ108" s="88" t="e">
        <f t="shared" si="19"/>
        <v>#DIV/0!</v>
      </c>
      <c r="AK108" s="88">
        <f t="shared" si="20"/>
        <v>5.6766575840145328E-3</v>
      </c>
      <c r="AL108" s="88" t="e">
        <f t="shared" si="21"/>
        <v>#DIV/0!</v>
      </c>
      <c r="AM108" s="94" t="s">
        <v>3615</v>
      </c>
      <c r="AN108" s="31">
        <v>15</v>
      </c>
      <c r="AO108" s="88" t="e">
        <f t="shared" si="22"/>
        <v>#VALUE!</v>
      </c>
      <c r="AP108" s="88" t="e">
        <f t="shared" si="23"/>
        <v>#DIV/0!</v>
      </c>
      <c r="AQ108" s="94" t="s">
        <v>4454</v>
      </c>
    </row>
    <row r="109" spans="1:44" ht="64" x14ac:dyDescent="0.2">
      <c r="A109" s="2" t="s">
        <v>350</v>
      </c>
      <c r="B109" s="2" t="s">
        <v>415</v>
      </c>
      <c r="C109" s="2" t="s">
        <v>2118</v>
      </c>
      <c r="D109" s="2"/>
      <c r="E109" t="s">
        <v>2117</v>
      </c>
      <c r="F109" s="2" t="s">
        <v>496</v>
      </c>
      <c r="G109" s="2" t="s">
        <v>495</v>
      </c>
      <c r="H109" s="2" t="s">
        <v>413</v>
      </c>
      <c r="I109" s="94"/>
      <c r="J109" s="152">
        <v>4</v>
      </c>
      <c r="K109" s="164">
        <v>208</v>
      </c>
      <c r="L109" s="94" t="s">
        <v>4536</v>
      </c>
      <c r="M109" s="25" t="s">
        <v>3534</v>
      </c>
      <c r="N109" s="27" t="s">
        <v>3507</v>
      </c>
      <c r="O109" s="27" t="s">
        <v>3610</v>
      </c>
      <c r="P109" s="31">
        <v>0.2</v>
      </c>
      <c r="R109" s="75">
        <v>100</v>
      </c>
      <c r="S109" s="18">
        <v>308</v>
      </c>
      <c r="V109" s="18" t="s">
        <v>3048</v>
      </c>
      <c r="X109">
        <v>300</v>
      </c>
      <c r="Y109" s="18">
        <v>450</v>
      </c>
      <c r="Z109" t="s">
        <v>3049</v>
      </c>
      <c r="AA109" s="65">
        <v>0.2</v>
      </c>
      <c r="AB109" s="31">
        <v>120</v>
      </c>
      <c r="AC109" s="71">
        <f t="shared" si="12"/>
        <v>16.233766233766232</v>
      </c>
      <c r="AD109" s="71">
        <f t="shared" si="13"/>
        <v>16.666666666666668</v>
      </c>
      <c r="AE109" s="88">
        <f t="shared" si="14"/>
        <v>3.2467532467532467</v>
      </c>
      <c r="AF109" s="88">
        <f t="shared" si="15"/>
        <v>3.3333333333333335</v>
      </c>
      <c r="AG109" s="90">
        <f t="shared" si="16"/>
        <v>1.0416666666666667</v>
      </c>
      <c r="AH109" s="31">
        <f t="shared" si="17"/>
        <v>96</v>
      </c>
      <c r="AI109" s="88">
        <f t="shared" si="18"/>
        <v>3.3820346320346324E-3</v>
      </c>
      <c r="AJ109" s="88">
        <f t="shared" si="19"/>
        <v>3.4722222222222225E-3</v>
      </c>
      <c r="AK109" s="88">
        <f t="shared" si="20"/>
        <v>1.352813852813853E-2</v>
      </c>
      <c r="AL109" s="88">
        <f t="shared" si="21"/>
        <v>1.388888888888889E-2</v>
      </c>
      <c r="AM109" s="94" t="s">
        <v>3616</v>
      </c>
      <c r="AN109" s="31">
        <v>15</v>
      </c>
      <c r="AO109" s="88" t="e">
        <f t="shared" si="22"/>
        <v>#DIV/0!</v>
      </c>
      <c r="AP109" s="88">
        <f t="shared" si="23"/>
        <v>7.4074074074074084E-2</v>
      </c>
      <c r="AQ109" s="94" t="s">
        <v>4454</v>
      </c>
    </row>
    <row r="110" spans="1:44" ht="64" x14ac:dyDescent="0.2">
      <c r="A110" s="2" t="s">
        <v>417</v>
      </c>
      <c r="B110" s="2" t="s">
        <v>415</v>
      </c>
      <c r="C110" s="2" t="s">
        <v>2118</v>
      </c>
      <c r="D110" s="2"/>
      <c r="E110" t="s">
        <v>2117</v>
      </c>
      <c r="F110" s="2" t="s">
        <v>496</v>
      </c>
      <c r="G110" s="2" t="s">
        <v>495</v>
      </c>
      <c r="H110" s="2" t="s">
        <v>416</v>
      </c>
      <c r="I110" s="94"/>
      <c r="J110" s="152">
        <v>4</v>
      </c>
      <c r="K110" s="164">
        <v>208</v>
      </c>
      <c r="L110" s="94" t="s">
        <v>4537</v>
      </c>
      <c r="M110" s="25" t="s">
        <v>3534</v>
      </c>
      <c r="N110" s="27" t="s">
        <v>3507</v>
      </c>
      <c r="O110" s="27" t="s">
        <v>3610</v>
      </c>
      <c r="P110" s="31">
        <v>0.2</v>
      </c>
      <c r="R110" s="75">
        <v>100</v>
      </c>
      <c r="S110" s="18">
        <v>308</v>
      </c>
      <c r="V110" s="18" t="s">
        <v>3048</v>
      </c>
      <c r="X110">
        <v>300</v>
      </c>
      <c r="Y110" s="18">
        <v>450</v>
      </c>
      <c r="Z110" t="s">
        <v>3049</v>
      </c>
      <c r="AA110" s="65">
        <v>0.2</v>
      </c>
      <c r="AB110" s="31">
        <v>120</v>
      </c>
      <c r="AC110" s="71">
        <f t="shared" si="12"/>
        <v>16.233766233766232</v>
      </c>
      <c r="AD110" s="71">
        <f t="shared" si="13"/>
        <v>16.666666666666668</v>
      </c>
      <c r="AE110" s="88">
        <f t="shared" si="14"/>
        <v>3.2467532467532467</v>
      </c>
      <c r="AF110" s="88">
        <f t="shared" si="15"/>
        <v>3.3333333333333335</v>
      </c>
      <c r="AG110" s="90">
        <f t="shared" si="16"/>
        <v>1.0416666666666667</v>
      </c>
      <c r="AH110" s="31">
        <f t="shared" si="17"/>
        <v>96</v>
      </c>
      <c r="AI110" s="88">
        <f t="shared" si="18"/>
        <v>3.3820346320346324E-3</v>
      </c>
      <c r="AJ110" s="88">
        <f t="shared" si="19"/>
        <v>3.4722222222222225E-3</v>
      </c>
      <c r="AK110" s="88">
        <f t="shared" si="20"/>
        <v>1.352813852813853E-2</v>
      </c>
      <c r="AL110" s="88">
        <f t="shared" si="21"/>
        <v>1.388888888888889E-2</v>
      </c>
      <c r="AM110" s="94" t="s">
        <v>3616</v>
      </c>
      <c r="AN110" s="31">
        <v>15</v>
      </c>
      <c r="AO110" s="88" t="e">
        <f t="shared" si="22"/>
        <v>#DIV/0!</v>
      </c>
      <c r="AP110" s="88">
        <f t="shared" si="23"/>
        <v>7.4074074074074084E-2</v>
      </c>
      <c r="AQ110" s="94" t="s">
        <v>4454</v>
      </c>
    </row>
    <row r="111" spans="1:44" ht="64" x14ac:dyDescent="0.2">
      <c r="A111" s="2" t="s">
        <v>350</v>
      </c>
      <c r="B111" s="2" t="s">
        <v>415</v>
      </c>
      <c r="C111" s="2" t="s">
        <v>2120</v>
      </c>
      <c r="D111" s="2"/>
      <c r="E111" t="s">
        <v>2119</v>
      </c>
      <c r="F111" s="2" t="s">
        <v>498</v>
      </c>
      <c r="G111" s="2" t="s">
        <v>497</v>
      </c>
      <c r="H111" s="2" t="s">
        <v>413</v>
      </c>
      <c r="I111" s="94"/>
      <c r="J111" s="152">
        <v>4</v>
      </c>
      <c r="K111" s="164">
        <v>208</v>
      </c>
      <c r="L111" s="94" t="s">
        <v>4536</v>
      </c>
      <c r="M111" s="25" t="s">
        <v>3534</v>
      </c>
      <c r="N111" s="27" t="s">
        <v>3507</v>
      </c>
      <c r="O111" s="27" t="s">
        <v>3564</v>
      </c>
      <c r="P111" s="31">
        <v>0.2</v>
      </c>
      <c r="R111" s="75">
        <v>25</v>
      </c>
      <c r="S111" s="18">
        <v>10</v>
      </c>
      <c r="U111" s="18" t="s">
        <v>3050</v>
      </c>
      <c r="V111" s="18" t="s">
        <v>3051</v>
      </c>
      <c r="X111">
        <v>10</v>
      </c>
      <c r="Y111" s="18">
        <v>20</v>
      </c>
      <c r="Z111" t="s">
        <v>3017</v>
      </c>
      <c r="AA111" s="65">
        <v>0.2</v>
      </c>
      <c r="AB111" s="31">
        <v>120</v>
      </c>
      <c r="AC111" s="71">
        <f t="shared" si="12"/>
        <v>125</v>
      </c>
      <c r="AD111" s="71">
        <f t="shared" si="13"/>
        <v>125</v>
      </c>
      <c r="AE111" s="88">
        <f t="shared" si="14"/>
        <v>25</v>
      </c>
      <c r="AF111" s="88">
        <f t="shared" si="15"/>
        <v>25</v>
      </c>
      <c r="AG111" s="90">
        <f t="shared" si="16"/>
        <v>0.26041666666666669</v>
      </c>
      <c r="AH111" s="31">
        <f t="shared" si="17"/>
        <v>96</v>
      </c>
      <c r="AI111" s="88">
        <f t="shared" si="18"/>
        <v>2.6041666666666668E-2</v>
      </c>
      <c r="AJ111" s="88">
        <f t="shared" si="19"/>
        <v>2.6041666666666668E-2</v>
      </c>
      <c r="AK111" s="88">
        <f t="shared" si="20"/>
        <v>0.10416666666666667</v>
      </c>
      <c r="AL111" s="88">
        <f t="shared" si="21"/>
        <v>0.10416666666666667</v>
      </c>
      <c r="AM111" s="94" t="s">
        <v>3617</v>
      </c>
      <c r="AN111" s="31">
        <v>15</v>
      </c>
      <c r="AO111" s="88" t="e">
        <f t="shared" si="22"/>
        <v>#VALUE!</v>
      </c>
      <c r="AP111" s="88">
        <f t="shared" si="23"/>
        <v>0.41666666666666669</v>
      </c>
      <c r="AQ111" s="94" t="s">
        <v>4454</v>
      </c>
    </row>
    <row r="112" spans="1:44" ht="64" x14ac:dyDescent="0.2">
      <c r="A112" s="2" t="s">
        <v>417</v>
      </c>
      <c r="B112" s="2" t="s">
        <v>415</v>
      </c>
      <c r="C112" s="2" t="s">
        <v>2120</v>
      </c>
      <c r="D112" s="2"/>
      <c r="E112" t="s">
        <v>2119</v>
      </c>
      <c r="F112" s="2" t="s">
        <v>498</v>
      </c>
      <c r="G112" s="2" t="s">
        <v>497</v>
      </c>
      <c r="H112" s="2" t="s">
        <v>416</v>
      </c>
      <c r="I112" s="94"/>
      <c r="J112" s="152">
        <v>4</v>
      </c>
      <c r="K112" s="164">
        <v>208</v>
      </c>
      <c r="L112" s="94" t="s">
        <v>4537</v>
      </c>
      <c r="M112" s="25" t="s">
        <v>3534</v>
      </c>
      <c r="N112" s="27" t="s">
        <v>3507</v>
      </c>
      <c r="O112" s="27" t="s">
        <v>3564</v>
      </c>
      <c r="P112" s="31">
        <v>0.2</v>
      </c>
      <c r="R112" s="75">
        <v>25</v>
      </c>
      <c r="S112" s="18">
        <v>10</v>
      </c>
      <c r="U112" s="18" t="s">
        <v>3050</v>
      </c>
      <c r="V112" s="18" t="s">
        <v>3051</v>
      </c>
      <c r="X112">
        <v>10</v>
      </c>
      <c r="Y112" s="18">
        <v>20</v>
      </c>
      <c r="Z112" t="s">
        <v>3017</v>
      </c>
      <c r="AA112" s="65">
        <v>0.2</v>
      </c>
      <c r="AB112" s="31">
        <v>120</v>
      </c>
      <c r="AC112" s="71">
        <f t="shared" si="12"/>
        <v>125</v>
      </c>
      <c r="AD112" s="71">
        <f t="shared" si="13"/>
        <v>125</v>
      </c>
      <c r="AE112" s="88">
        <f t="shared" si="14"/>
        <v>25</v>
      </c>
      <c r="AF112" s="88">
        <f t="shared" si="15"/>
        <v>25</v>
      </c>
      <c r="AG112" s="90">
        <f t="shared" si="16"/>
        <v>0.26041666666666669</v>
      </c>
      <c r="AH112" s="31">
        <f t="shared" si="17"/>
        <v>96</v>
      </c>
      <c r="AI112" s="88">
        <f t="shared" si="18"/>
        <v>2.6041666666666668E-2</v>
      </c>
      <c r="AJ112" s="88">
        <f t="shared" si="19"/>
        <v>2.6041666666666668E-2</v>
      </c>
      <c r="AK112" s="88">
        <f t="shared" si="20"/>
        <v>0.10416666666666667</v>
      </c>
      <c r="AL112" s="88">
        <f t="shared" si="21"/>
        <v>0.10416666666666667</v>
      </c>
      <c r="AM112" s="94" t="s">
        <v>3617</v>
      </c>
      <c r="AN112" s="31">
        <v>15</v>
      </c>
      <c r="AO112" s="88" t="e">
        <f t="shared" si="22"/>
        <v>#VALUE!</v>
      </c>
      <c r="AP112" s="88">
        <f t="shared" si="23"/>
        <v>0.41666666666666669</v>
      </c>
      <c r="AQ112" s="94" t="s">
        <v>4454</v>
      </c>
    </row>
    <row r="113" spans="1:43" ht="64" x14ac:dyDescent="0.2">
      <c r="A113" s="2" t="s">
        <v>350</v>
      </c>
      <c r="B113" s="2" t="s">
        <v>415</v>
      </c>
      <c r="C113" s="2" t="s">
        <v>2122</v>
      </c>
      <c r="D113" s="2"/>
      <c r="E113" t="s">
        <v>2121</v>
      </c>
      <c r="F113" s="2" t="s">
        <v>500</v>
      </c>
      <c r="G113" s="2" t="s">
        <v>499</v>
      </c>
      <c r="H113" s="2" t="s">
        <v>413</v>
      </c>
      <c r="I113" s="94"/>
      <c r="J113" s="152">
        <v>4</v>
      </c>
      <c r="K113" s="164">
        <v>208</v>
      </c>
      <c r="L113" s="94" t="s">
        <v>4536</v>
      </c>
      <c r="M113" s="25" t="s">
        <v>3534</v>
      </c>
      <c r="N113" s="27" t="s">
        <v>3507</v>
      </c>
      <c r="O113" s="27" t="s">
        <v>3618</v>
      </c>
      <c r="P113" s="31">
        <v>0.2</v>
      </c>
      <c r="R113" s="75">
        <v>100</v>
      </c>
      <c r="S113" s="18">
        <v>150</v>
      </c>
      <c r="T113">
        <v>300</v>
      </c>
      <c r="U113" s="18" t="s">
        <v>3031</v>
      </c>
      <c r="V113" s="18" t="s">
        <v>3052</v>
      </c>
      <c r="AA113" s="65">
        <v>0.2</v>
      </c>
      <c r="AB113" s="31">
        <v>120</v>
      </c>
      <c r="AC113" s="71">
        <f t="shared" si="12"/>
        <v>33.333333333333336</v>
      </c>
      <c r="AD113" s="71" t="e">
        <f t="shared" si="13"/>
        <v>#DIV/0!</v>
      </c>
      <c r="AE113" s="88">
        <f t="shared" si="14"/>
        <v>6.666666666666667</v>
      </c>
      <c r="AF113" s="88" t="e">
        <f t="shared" si="15"/>
        <v>#DIV/0!</v>
      </c>
      <c r="AG113" s="90">
        <f t="shared" si="16"/>
        <v>1.0416666666666667</v>
      </c>
      <c r="AH113" s="31">
        <f t="shared" si="17"/>
        <v>96</v>
      </c>
      <c r="AI113" s="88">
        <f t="shared" si="18"/>
        <v>6.9444444444444449E-3</v>
      </c>
      <c r="AJ113" s="88" t="e">
        <f t="shared" si="19"/>
        <v>#DIV/0!</v>
      </c>
      <c r="AK113" s="88">
        <f t="shared" si="20"/>
        <v>2.777777777777778E-2</v>
      </c>
      <c r="AL113" s="88" t="e">
        <f t="shared" si="21"/>
        <v>#DIV/0!</v>
      </c>
      <c r="AM113" s="94" t="s">
        <v>3619</v>
      </c>
      <c r="AN113" s="31">
        <v>15</v>
      </c>
      <c r="AO113" s="88" t="e">
        <f t="shared" si="22"/>
        <v>#VALUE!</v>
      </c>
      <c r="AP113" s="88" t="e">
        <f t="shared" si="23"/>
        <v>#DIV/0!</v>
      </c>
      <c r="AQ113" s="94" t="s">
        <v>4454</v>
      </c>
    </row>
    <row r="114" spans="1:43" ht="64" x14ac:dyDescent="0.2">
      <c r="A114" s="2" t="s">
        <v>417</v>
      </c>
      <c r="B114" s="2" t="s">
        <v>415</v>
      </c>
      <c r="C114" s="2" t="s">
        <v>2122</v>
      </c>
      <c r="D114" s="2"/>
      <c r="E114" t="s">
        <v>2121</v>
      </c>
      <c r="F114" s="2" t="s">
        <v>500</v>
      </c>
      <c r="G114" s="2" t="s">
        <v>499</v>
      </c>
      <c r="H114" s="2" t="s">
        <v>416</v>
      </c>
      <c r="I114" s="94"/>
      <c r="J114" s="152">
        <v>4</v>
      </c>
      <c r="K114" s="164">
        <v>208</v>
      </c>
      <c r="L114" s="94" t="s">
        <v>4537</v>
      </c>
      <c r="M114" s="25" t="s">
        <v>3534</v>
      </c>
      <c r="N114" s="27" t="s">
        <v>3507</v>
      </c>
      <c r="O114" s="27" t="s">
        <v>3618</v>
      </c>
      <c r="P114" s="31">
        <v>0.2</v>
      </c>
      <c r="R114" s="75">
        <v>100</v>
      </c>
      <c r="S114" s="18">
        <v>150</v>
      </c>
      <c r="T114">
        <v>300</v>
      </c>
      <c r="U114" s="18" t="s">
        <v>3031</v>
      </c>
      <c r="V114" s="18" t="s">
        <v>3052</v>
      </c>
      <c r="AA114" s="65">
        <v>0.2</v>
      </c>
      <c r="AB114" s="31">
        <v>120</v>
      </c>
      <c r="AC114" s="71">
        <f t="shared" si="12"/>
        <v>33.333333333333336</v>
      </c>
      <c r="AD114" s="71" t="e">
        <f t="shared" si="13"/>
        <v>#DIV/0!</v>
      </c>
      <c r="AE114" s="88">
        <f t="shared" si="14"/>
        <v>6.666666666666667</v>
      </c>
      <c r="AF114" s="88" t="e">
        <f t="shared" si="15"/>
        <v>#DIV/0!</v>
      </c>
      <c r="AG114" s="90">
        <f t="shared" si="16"/>
        <v>1.0416666666666667</v>
      </c>
      <c r="AH114" s="31">
        <f t="shared" si="17"/>
        <v>96</v>
      </c>
      <c r="AI114" s="88">
        <f t="shared" si="18"/>
        <v>6.9444444444444449E-3</v>
      </c>
      <c r="AJ114" s="88" t="e">
        <f t="shared" si="19"/>
        <v>#DIV/0!</v>
      </c>
      <c r="AK114" s="88">
        <f t="shared" si="20"/>
        <v>2.777777777777778E-2</v>
      </c>
      <c r="AL114" s="88" t="e">
        <f t="shared" si="21"/>
        <v>#DIV/0!</v>
      </c>
      <c r="AM114" s="94" t="s">
        <v>3619</v>
      </c>
      <c r="AN114" s="31">
        <v>15</v>
      </c>
      <c r="AO114" s="88" t="e">
        <f t="shared" si="22"/>
        <v>#VALUE!</v>
      </c>
      <c r="AP114" s="88" t="e">
        <f t="shared" si="23"/>
        <v>#DIV/0!</v>
      </c>
      <c r="AQ114" s="94" t="s">
        <v>4454</v>
      </c>
    </row>
    <row r="115" spans="1:43" ht="64" x14ac:dyDescent="0.2">
      <c r="A115" s="2" t="s">
        <v>417</v>
      </c>
      <c r="B115" s="2" t="s">
        <v>415</v>
      </c>
      <c r="C115" s="2" t="s">
        <v>2124</v>
      </c>
      <c r="D115" s="2"/>
      <c r="E115" t="s">
        <v>2123</v>
      </c>
      <c r="F115" s="2" t="s">
        <v>502</v>
      </c>
      <c r="G115" s="2" t="s">
        <v>501</v>
      </c>
      <c r="H115" s="2" t="s">
        <v>416</v>
      </c>
      <c r="I115" s="94"/>
      <c r="J115" s="152">
        <v>4</v>
      </c>
      <c r="K115" s="164">
        <v>208</v>
      </c>
      <c r="L115" s="94" t="s">
        <v>4537</v>
      </c>
      <c r="M115" s="25" t="s">
        <v>3534</v>
      </c>
      <c r="N115" s="27" t="s">
        <v>3507</v>
      </c>
      <c r="O115" s="27" t="s">
        <v>3586</v>
      </c>
      <c r="P115" s="31">
        <v>0.2</v>
      </c>
      <c r="R115" s="75">
        <v>10</v>
      </c>
      <c r="S115" s="18">
        <v>700</v>
      </c>
      <c r="U115" s="18" t="s">
        <v>3053</v>
      </c>
      <c r="V115" s="18" t="s">
        <v>3054</v>
      </c>
      <c r="X115">
        <v>700</v>
      </c>
      <c r="Y115" s="18">
        <v>1400</v>
      </c>
      <c r="Z115" t="s">
        <v>3036</v>
      </c>
      <c r="AA115" s="65">
        <v>0.2</v>
      </c>
      <c r="AB115" s="31">
        <v>120</v>
      </c>
      <c r="AC115" s="71">
        <f t="shared" si="12"/>
        <v>0.7142857142857143</v>
      </c>
      <c r="AD115" s="71">
        <f t="shared" si="13"/>
        <v>0.7142857142857143</v>
      </c>
      <c r="AE115" s="88">
        <f t="shared" si="14"/>
        <v>0.14285714285714285</v>
      </c>
      <c r="AF115" s="88">
        <f t="shared" si="15"/>
        <v>0.14285714285714285</v>
      </c>
      <c r="AG115" s="90">
        <f t="shared" si="16"/>
        <v>0.10416666666666667</v>
      </c>
      <c r="AH115" s="31">
        <f t="shared" si="17"/>
        <v>96</v>
      </c>
      <c r="AI115" s="88">
        <f t="shared" si="18"/>
        <v>1.4880952380952382E-4</v>
      </c>
      <c r="AJ115" s="88">
        <f t="shared" si="19"/>
        <v>1.4880952380952382E-4</v>
      </c>
      <c r="AK115" s="88">
        <f t="shared" si="20"/>
        <v>5.9523809523809529E-4</v>
      </c>
      <c r="AL115" s="88">
        <f t="shared" si="21"/>
        <v>5.9523809523809529E-4</v>
      </c>
      <c r="AM115" s="94" t="s">
        <v>3620</v>
      </c>
      <c r="AN115" s="31">
        <v>15</v>
      </c>
      <c r="AO115" s="88" t="e">
        <f t="shared" si="22"/>
        <v>#VALUE!</v>
      </c>
      <c r="AP115" s="88">
        <f t="shared" si="23"/>
        <v>2.3809523809523812E-3</v>
      </c>
      <c r="AQ115" s="94" t="s">
        <v>4454</v>
      </c>
    </row>
    <row r="116" spans="1:43" ht="64" x14ac:dyDescent="0.2">
      <c r="A116" s="2" t="s">
        <v>459</v>
      </c>
      <c r="B116" s="2" t="s">
        <v>415</v>
      </c>
      <c r="C116" s="2" t="s">
        <v>2124</v>
      </c>
      <c r="D116" s="2"/>
      <c r="E116" t="s">
        <v>2123</v>
      </c>
      <c r="F116" s="2" t="s">
        <v>502</v>
      </c>
      <c r="G116" s="2" t="s">
        <v>501</v>
      </c>
      <c r="H116" s="2" t="s">
        <v>458</v>
      </c>
      <c r="I116" s="94"/>
      <c r="J116" s="152">
        <v>7</v>
      </c>
      <c r="K116" s="164">
        <v>220</v>
      </c>
      <c r="L116" s="94" t="s">
        <v>4539</v>
      </c>
      <c r="M116" s="25" t="s">
        <v>3534</v>
      </c>
      <c r="N116" s="27" t="s">
        <v>3507</v>
      </c>
      <c r="O116" s="27" t="s">
        <v>3586</v>
      </c>
      <c r="P116" s="31">
        <v>0.2</v>
      </c>
      <c r="R116" s="75">
        <v>10</v>
      </c>
      <c r="S116" s="18">
        <v>700</v>
      </c>
      <c r="U116" s="18" t="s">
        <v>3053</v>
      </c>
      <c r="V116" s="18" t="s">
        <v>3054</v>
      </c>
      <c r="X116">
        <v>700</v>
      </c>
      <c r="Y116" s="18">
        <v>1400</v>
      </c>
      <c r="Z116" t="s">
        <v>3036</v>
      </c>
      <c r="AA116" s="65">
        <v>0.2</v>
      </c>
      <c r="AB116" s="31">
        <v>120</v>
      </c>
      <c r="AC116" s="71">
        <f t="shared" si="12"/>
        <v>0.7142857142857143</v>
      </c>
      <c r="AD116" s="71">
        <f t="shared" si="13"/>
        <v>0.7142857142857143</v>
      </c>
      <c r="AE116" s="88">
        <f t="shared" si="14"/>
        <v>0.14285714285714285</v>
      </c>
      <c r="AF116" s="88">
        <f t="shared" si="15"/>
        <v>0.14285714285714285</v>
      </c>
      <c r="AG116" s="90">
        <f t="shared" si="16"/>
        <v>0.10416666666666667</v>
      </c>
      <c r="AH116" s="31">
        <f t="shared" si="17"/>
        <v>96</v>
      </c>
      <c r="AI116" s="88">
        <f t="shared" si="18"/>
        <v>1.4880952380952382E-4</v>
      </c>
      <c r="AJ116" s="88">
        <f t="shared" si="19"/>
        <v>1.4880952380952382E-4</v>
      </c>
      <c r="AK116" s="88">
        <f t="shared" si="20"/>
        <v>5.9523809523809529E-4</v>
      </c>
      <c r="AL116" s="88">
        <f t="shared" si="21"/>
        <v>5.9523809523809529E-4</v>
      </c>
      <c r="AM116" s="94" t="s">
        <v>3620</v>
      </c>
      <c r="AN116" s="31">
        <v>15</v>
      </c>
      <c r="AO116" s="88" t="e">
        <f t="shared" si="22"/>
        <v>#VALUE!</v>
      </c>
      <c r="AP116" s="88">
        <f t="shared" si="23"/>
        <v>2.3809523809523812E-3</v>
      </c>
      <c r="AQ116" s="94" t="s">
        <v>4454</v>
      </c>
    </row>
    <row r="117" spans="1:43" ht="64" x14ac:dyDescent="0.2">
      <c r="A117" s="2" t="s">
        <v>456</v>
      </c>
      <c r="B117" s="2" t="s">
        <v>415</v>
      </c>
      <c r="C117" s="2" t="s">
        <v>2124</v>
      </c>
      <c r="D117" s="2"/>
      <c r="E117" t="s">
        <v>2123</v>
      </c>
      <c r="F117" s="2" t="s">
        <v>502</v>
      </c>
      <c r="G117" s="2" t="s">
        <v>501</v>
      </c>
      <c r="H117" s="2" t="s">
        <v>455</v>
      </c>
      <c r="I117" s="94"/>
      <c r="J117" s="152">
        <v>7</v>
      </c>
      <c r="K117" s="164">
        <v>220</v>
      </c>
      <c r="L117" s="94" t="s">
        <v>4538</v>
      </c>
      <c r="M117" s="25" t="s">
        <v>3534</v>
      </c>
      <c r="N117" s="27" t="s">
        <v>3507</v>
      </c>
      <c r="O117" s="27" t="s">
        <v>3586</v>
      </c>
      <c r="P117" s="31">
        <v>0.2</v>
      </c>
      <c r="R117" s="75">
        <v>10</v>
      </c>
      <c r="S117" s="18">
        <v>700</v>
      </c>
      <c r="U117" s="18" t="s">
        <v>3053</v>
      </c>
      <c r="V117" s="18" t="s">
        <v>3054</v>
      </c>
      <c r="X117">
        <v>700</v>
      </c>
      <c r="Y117" s="18">
        <v>1400</v>
      </c>
      <c r="Z117" t="s">
        <v>3036</v>
      </c>
      <c r="AA117" s="65">
        <v>0.2</v>
      </c>
      <c r="AB117" s="31">
        <v>120</v>
      </c>
      <c r="AC117" s="71">
        <f t="shared" si="12"/>
        <v>0.7142857142857143</v>
      </c>
      <c r="AD117" s="71">
        <f t="shared" si="13"/>
        <v>0.7142857142857143</v>
      </c>
      <c r="AE117" s="88">
        <f t="shared" si="14"/>
        <v>0.14285714285714285</v>
      </c>
      <c r="AF117" s="88">
        <f t="shared" si="15"/>
        <v>0.14285714285714285</v>
      </c>
      <c r="AG117" s="90">
        <f t="shared" si="16"/>
        <v>0.10416666666666667</v>
      </c>
      <c r="AH117" s="31">
        <f t="shared" si="17"/>
        <v>96</v>
      </c>
      <c r="AI117" s="88">
        <f t="shared" si="18"/>
        <v>1.4880952380952382E-4</v>
      </c>
      <c r="AJ117" s="88">
        <f t="shared" si="19"/>
        <v>1.4880952380952382E-4</v>
      </c>
      <c r="AK117" s="88">
        <f t="shared" si="20"/>
        <v>5.9523809523809529E-4</v>
      </c>
      <c r="AL117" s="88">
        <f t="shared" si="21"/>
        <v>5.9523809523809529E-4</v>
      </c>
      <c r="AM117" s="94" t="s">
        <v>3620</v>
      </c>
      <c r="AN117" s="31">
        <v>15</v>
      </c>
      <c r="AO117" s="88" t="e">
        <f t="shared" si="22"/>
        <v>#VALUE!</v>
      </c>
      <c r="AP117" s="88">
        <f t="shared" si="23"/>
        <v>2.3809523809523812E-3</v>
      </c>
      <c r="AQ117" s="94" t="s">
        <v>4454</v>
      </c>
    </row>
    <row r="118" spans="1:43" ht="64" x14ac:dyDescent="0.2">
      <c r="A118" s="2" t="s">
        <v>350</v>
      </c>
      <c r="B118" s="2" t="s">
        <v>415</v>
      </c>
      <c r="C118" s="2" t="s">
        <v>2124</v>
      </c>
      <c r="D118" s="2"/>
      <c r="E118" t="s">
        <v>2123</v>
      </c>
      <c r="F118" s="2" t="s">
        <v>502</v>
      </c>
      <c r="G118" s="2" t="s">
        <v>501</v>
      </c>
      <c r="H118" s="2" t="s">
        <v>413</v>
      </c>
      <c r="I118" s="94"/>
      <c r="J118" s="152">
        <v>4</v>
      </c>
      <c r="K118" s="164">
        <v>208</v>
      </c>
      <c r="L118" s="94" t="s">
        <v>4536</v>
      </c>
      <c r="M118" s="25" t="s">
        <v>3534</v>
      </c>
      <c r="N118" s="27" t="s">
        <v>3507</v>
      </c>
      <c r="O118" s="27" t="s">
        <v>3586</v>
      </c>
      <c r="P118" s="31">
        <v>0.2</v>
      </c>
      <c r="R118" s="75">
        <v>10</v>
      </c>
      <c r="S118" s="18">
        <v>700</v>
      </c>
      <c r="U118" s="18" t="s">
        <v>3053</v>
      </c>
      <c r="V118" s="18" t="s">
        <v>3054</v>
      </c>
      <c r="X118">
        <v>700</v>
      </c>
      <c r="Y118" s="18">
        <v>1400</v>
      </c>
      <c r="Z118" t="s">
        <v>3036</v>
      </c>
      <c r="AA118" s="65">
        <v>0.2</v>
      </c>
      <c r="AB118" s="31">
        <v>120</v>
      </c>
      <c r="AC118" s="71">
        <f t="shared" si="12"/>
        <v>0.7142857142857143</v>
      </c>
      <c r="AD118" s="71">
        <f t="shared" si="13"/>
        <v>0.7142857142857143</v>
      </c>
      <c r="AE118" s="88">
        <f t="shared" si="14"/>
        <v>0.14285714285714285</v>
      </c>
      <c r="AF118" s="88">
        <f t="shared" si="15"/>
        <v>0.14285714285714285</v>
      </c>
      <c r="AG118" s="90">
        <f t="shared" si="16"/>
        <v>0.10416666666666667</v>
      </c>
      <c r="AH118" s="31">
        <f t="shared" si="17"/>
        <v>96</v>
      </c>
      <c r="AI118" s="88">
        <f t="shared" si="18"/>
        <v>1.4880952380952382E-4</v>
      </c>
      <c r="AJ118" s="88">
        <f t="shared" si="19"/>
        <v>1.4880952380952382E-4</v>
      </c>
      <c r="AK118" s="88">
        <f t="shared" si="20"/>
        <v>5.9523809523809529E-4</v>
      </c>
      <c r="AL118" s="88">
        <f t="shared" si="21"/>
        <v>5.9523809523809529E-4</v>
      </c>
      <c r="AM118" s="94" t="s">
        <v>3620</v>
      </c>
      <c r="AN118" s="31">
        <v>15</v>
      </c>
      <c r="AO118" s="88" t="e">
        <f t="shared" si="22"/>
        <v>#VALUE!</v>
      </c>
      <c r="AP118" s="88">
        <f t="shared" si="23"/>
        <v>2.3809523809523812E-3</v>
      </c>
      <c r="AQ118" s="94" t="s">
        <v>4454</v>
      </c>
    </row>
    <row r="119" spans="1:43" ht="64" x14ac:dyDescent="0.2">
      <c r="A119" s="2" t="s">
        <v>506</v>
      </c>
      <c r="B119" s="2" t="s">
        <v>507</v>
      </c>
      <c r="C119" s="2" t="s">
        <v>2126</v>
      </c>
      <c r="D119" s="2"/>
      <c r="E119" t="s">
        <v>2125</v>
      </c>
      <c r="F119" s="2" t="s">
        <v>504</v>
      </c>
      <c r="G119" s="2" t="s">
        <v>503</v>
      </c>
      <c r="H119" s="2" t="s">
        <v>505</v>
      </c>
      <c r="I119" s="94"/>
      <c r="J119" s="152"/>
      <c r="K119" s="164"/>
      <c r="L119" s="94"/>
      <c r="M119" s="25" t="s">
        <v>3534</v>
      </c>
      <c r="N119" s="27" t="s">
        <v>3507</v>
      </c>
      <c r="O119" s="27" t="s">
        <v>3586</v>
      </c>
      <c r="P119" s="31">
        <v>0.2</v>
      </c>
      <c r="R119" s="75">
        <v>10</v>
      </c>
      <c r="S119" s="18">
        <v>3000</v>
      </c>
      <c r="U119" s="18" t="s">
        <v>2987</v>
      </c>
      <c r="V119" s="18" t="s">
        <v>3055</v>
      </c>
      <c r="X119">
        <v>3000</v>
      </c>
      <c r="Y119" s="18">
        <v>6000</v>
      </c>
      <c r="Z119" t="s">
        <v>2995</v>
      </c>
      <c r="AA119" s="65">
        <v>0.2</v>
      </c>
      <c r="AB119" s="31">
        <v>120</v>
      </c>
      <c r="AC119" s="71">
        <f t="shared" si="12"/>
        <v>0.16666666666666666</v>
      </c>
      <c r="AD119" s="71">
        <f t="shared" si="13"/>
        <v>0.16666666666666666</v>
      </c>
      <c r="AE119" s="88">
        <f t="shared" si="14"/>
        <v>3.3333333333333333E-2</v>
      </c>
      <c r="AF119" s="88">
        <f t="shared" si="15"/>
        <v>3.3333333333333333E-2</v>
      </c>
      <c r="AG119" s="90">
        <f t="shared" si="16"/>
        <v>0.10416666666666667</v>
      </c>
      <c r="AH119" s="31">
        <f t="shared" si="17"/>
        <v>96</v>
      </c>
      <c r="AI119" s="88">
        <f t="shared" si="18"/>
        <v>3.4722222222222222E-5</v>
      </c>
      <c r="AJ119" s="88">
        <f t="shared" si="19"/>
        <v>3.4722222222222222E-5</v>
      </c>
      <c r="AK119" s="88">
        <f t="shared" si="20"/>
        <v>1.3888888888888889E-4</v>
      </c>
      <c r="AL119" s="88">
        <f t="shared" si="21"/>
        <v>1.3888888888888889E-4</v>
      </c>
      <c r="AM119" s="94" t="s">
        <v>3621</v>
      </c>
      <c r="AN119" s="31">
        <v>15</v>
      </c>
      <c r="AO119" s="88" t="e">
        <f t="shared" si="22"/>
        <v>#VALUE!</v>
      </c>
      <c r="AP119" s="88">
        <f t="shared" si="23"/>
        <v>5.5555555555555556E-4</v>
      </c>
      <c r="AQ119" s="94" t="s">
        <v>4454</v>
      </c>
    </row>
    <row r="120" spans="1:43" ht="64" x14ac:dyDescent="0.2">
      <c r="A120" s="2" t="s">
        <v>221</v>
      </c>
      <c r="B120" s="2" t="s">
        <v>507</v>
      </c>
      <c r="C120" s="2" t="s">
        <v>2126</v>
      </c>
      <c r="D120" s="2"/>
      <c r="E120" t="s">
        <v>2125</v>
      </c>
      <c r="F120" s="2" t="s">
        <v>504</v>
      </c>
      <c r="G120" s="2" t="s">
        <v>503</v>
      </c>
      <c r="H120" s="2" t="s">
        <v>509</v>
      </c>
      <c r="I120" s="94"/>
      <c r="J120" s="152"/>
      <c r="K120" s="164"/>
      <c r="L120" s="94"/>
      <c r="M120" s="25" t="s">
        <v>3534</v>
      </c>
      <c r="N120" s="27" t="s">
        <v>3507</v>
      </c>
      <c r="O120" s="27" t="s">
        <v>3586</v>
      </c>
      <c r="P120" s="31">
        <v>0.2</v>
      </c>
      <c r="R120" s="75">
        <v>10</v>
      </c>
      <c r="S120" s="18">
        <v>3000</v>
      </c>
      <c r="U120" s="18" t="s">
        <v>2987</v>
      </c>
      <c r="V120" s="18" t="s">
        <v>3055</v>
      </c>
      <c r="X120">
        <v>3000</v>
      </c>
      <c r="Y120" s="18">
        <v>6000</v>
      </c>
      <c r="Z120" t="s">
        <v>2995</v>
      </c>
      <c r="AA120" s="65">
        <v>0.2</v>
      </c>
      <c r="AB120" s="31">
        <v>120</v>
      </c>
      <c r="AC120" s="71">
        <f t="shared" si="12"/>
        <v>0.16666666666666666</v>
      </c>
      <c r="AD120" s="71">
        <f t="shared" si="13"/>
        <v>0.16666666666666666</v>
      </c>
      <c r="AE120" s="88">
        <f t="shared" si="14"/>
        <v>3.3333333333333333E-2</v>
      </c>
      <c r="AF120" s="88">
        <f t="shared" si="15"/>
        <v>3.3333333333333333E-2</v>
      </c>
      <c r="AG120" s="90">
        <f t="shared" si="16"/>
        <v>0.10416666666666667</v>
      </c>
      <c r="AH120" s="31">
        <f t="shared" si="17"/>
        <v>96</v>
      </c>
      <c r="AI120" s="88">
        <f t="shared" si="18"/>
        <v>3.4722222222222222E-5</v>
      </c>
      <c r="AJ120" s="88">
        <f t="shared" si="19"/>
        <v>3.4722222222222222E-5</v>
      </c>
      <c r="AK120" s="88">
        <f t="shared" si="20"/>
        <v>1.3888888888888889E-4</v>
      </c>
      <c r="AL120" s="88">
        <f t="shared" si="21"/>
        <v>1.3888888888888889E-4</v>
      </c>
      <c r="AM120" s="94" t="s">
        <v>3621</v>
      </c>
      <c r="AN120" s="31">
        <v>15</v>
      </c>
      <c r="AO120" s="88" t="e">
        <f t="shared" si="22"/>
        <v>#VALUE!</v>
      </c>
      <c r="AP120" s="88">
        <f t="shared" si="23"/>
        <v>5.5555555555555556E-4</v>
      </c>
      <c r="AQ120" s="94" t="s">
        <v>4454</v>
      </c>
    </row>
    <row r="121" spans="1:43" ht="80" x14ac:dyDescent="0.2">
      <c r="A121" s="2" t="s">
        <v>350</v>
      </c>
      <c r="B121" s="2" t="s">
        <v>415</v>
      </c>
      <c r="C121" s="2" t="s">
        <v>2128</v>
      </c>
      <c r="D121" s="2"/>
      <c r="E121" t="s">
        <v>2127</v>
      </c>
      <c r="F121" s="2" t="s">
        <v>511</v>
      </c>
      <c r="G121" s="2" t="s">
        <v>510</v>
      </c>
      <c r="H121" s="2" t="s">
        <v>413</v>
      </c>
      <c r="I121" s="94"/>
      <c r="J121" s="152">
        <v>4</v>
      </c>
      <c r="K121" s="164">
        <v>208</v>
      </c>
      <c r="L121" s="94" t="s">
        <v>4536</v>
      </c>
      <c r="M121" s="25" t="s">
        <v>3534</v>
      </c>
      <c r="N121" s="27" t="s">
        <v>3507</v>
      </c>
      <c r="O121" s="27" t="s">
        <v>3564</v>
      </c>
      <c r="P121" s="31">
        <v>0.2</v>
      </c>
      <c r="R121" s="75">
        <v>50</v>
      </c>
      <c r="S121" s="18">
        <v>6.4</v>
      </c>
      <c r="T121">
        <v>32</v>
      </c>
      <c r="U121" s="18" t="s">
        <v>3056</v>
      </c>
      <c r="V121" s="18" t="s">
        <v>3057</v>
      </c>
      <c r="AA121" s="65">
        <v>0.2</v>
      </c>
      <c r="AB121" s="31">
        <v>120</v>
      </c>
      <c r="AC121" s="72">
        <f t="shared" si="12"/>
        <v>390.62499999999989</v>
      </c>
      <c r="AD121" s="71" t="e">
        <f t="shared" si="13"/>
        <v>#DIV/0!</v>
      </c>
      <c r="AE121" s="88">
        <f t="shared" si="14"/>
        <v>78.124999999999986</v>
      </c>
      <c r="AF121" s="88" t="e">
        <f t="shared" si="15"/>
        <v>#DIV/0!</v>
      </c>
      <c r="AG121" s="90">
        <f t="shared" si="16"/>
        <v>0.52083333333333337</v>
      </c>
      <c r="AH121" s="31">
        <f t="shared" si="17"/>
        <v>96</v>
      </c>
      <c r="AI121" s="88">
        <f t="shared" si="18"/>
        <v>8.1380208333333329E-2</v>
      </c>
      <c r="AJ121" s="88" t="e">
        <f t="shared" si="19"/>
        <v>#DIV/0!</v>
      </c>
      <c r="AK121" s="102">
        <f t="shared" si="20"/>
        <v>0.32552083333333331</v>
      </c>
      <c r="AL121" s="88" t="e">
        <f t="shared" si="21"/>
        <v>#DIV/0!</v>
      </c>
      <c r="AM121" s="94" t="s">
        <v>3622</v>
      </c>
      <c r="AN121" s="31">
        <v>15</v>
      </c>
      <c r="AO121" s="88" t="e">
        <f t="shared" si="22"/>
        <v>#VALUE!</v>
      </c>
      <c r="AP121" s="88" t="e">
        <f t="shared" si="23"/>
        <v>#DIV/0!</v>
      </c>
      <c r="AQ121" s="94" t="s">
        <v>4458</v>
      </c>
    </row>
    <row r="122" spans="1:43" ht="80" x14ac:dyDescent="0.2">
      <c r="A122" s="2" t="s">
        <v>417</v>
      </c>
      <c r="B122" s="2" t="s">
        <v>415</v>
      </c>
      <c r="C122" s="2" t="s">
        <v>2128</v>
      </c>
      <c r="D122" s="2"/>
      <c r="E122" t="s">
        <v>2127</v>
      </c>
      <c r="F122" s="2" t="s">
        <v>511</v>
      </c>
      <c r="G122" s="2" t="s">
        <v>510</v>
      </c>
      <c r="H122" s="2" t="s">
        <v>416</v>
      </c>
      <c r="I122" s="94"/>
      <c r="J122" s="152">
        <v>4</v>
      </c>
      <c r="K122" s="164">
        <v>208</v>
      </c>
      <c r="L122" s="94" t="s">
        <v>4537</v>
      </c>
      <c r="M122" s="25" t="s">
        <v>3534</v>
      </c>
      <c r="N122" s="27" t="s">
        <v>3507</v>
      </c>
      <c r="O122" s="27" t="s">
        <v>3564</v>
      </c>
      <c r="P122" s="31">
        <v>0.2</v>
      </c>
      <c r="R122" s="75">
        <v>50</v>
      </c>
      <c r="S122" s="18">
        <v>6.4</v>
      </c>
      <c r="T122">
        <v>32</v>
      </c>
      <c r="U122" s="18" t="s">
        <v>3056</v>
      </c>
      <c r="V122" s="18" t="s">
        <v>3057</v>
      </c>
      <c r="AA122" s="65">
        <v>0.2</v>
      </c>
      <c r="AB122" s="31">
        <v>120</v>
      </c>
      <c r="AC122" s="72">
        <f t="shared" si="12"/>
        <v>390.62499999999989</v>
      </c>
      <c r="AD122" s="71" t="e">
        <f t="shared" si="13"/>
        <v>#DIV/0!</v>
      </c>
      <c r="AE122" s="88">
        <f t="shared" si="14"/>
        <v>78.124999999999986</v>
      </c>
      <c r="AF122" s="88" t="e">
        <f t="shared" si="15"/>
        <v>#DIV/0!</v>
      </c>
      <c r="AG122" s="90">
        <f t="shared" si="16"/>
        <v>0.52083333333333337</v>
      </c>
      <c r="AH122" s="31">
        <f t="shared" si="17"/>
        <v>96</v>
      </c>
      <c r="AI122" s="88">
        <f t="shared" si="18"/>
        <v>8.1380208333333329E-2</v>
      </c>
      <c r="AJ122" s="88" t="e">
        <f t="shared" si="19"/>
        <v>#DIV/0!</v>
      </c>
      <c r="AK122" s="102">
        <f t="shared" si="20"/>
        <v>0.32552083333333331</v>
      </c>
      <c r="AL122" s="88" t="e">
        <f t="shared" si="21"/>
        <v>#DIV/0!</v>
      </c>
      <c r="AM122" s="94" t="s">
        <v>3622</v>
      </c>
      <c r="AN122" s="31">
        <v>15</v>
      </c>
      <c r="AO122" s="88" t="e">
        <f t="shared" si="22"/>
        <v>#VALUE!</v>
      </c>
      <c r="AP122" s="88" t="e">
        <f t="shared" si="23"/>
        <v>#DIV/0!</v>
      </c>
      <c r="AQ122" s="94" t="s">
        <v>4458</v>
      </c>
    </row>
    <row r="123" spans="1:43" ht="80" x14ac:dyDescent="0.2">
      <c r="A123" s="2" t="s">
        <v>391</v>
      </c>
      <c r="B123" s="2" t="s">
        <v>515</v>
      </c>
      <c r="C123" s="2" t="s">
        <v>2130</v>
      </c>
      <c r="D123" s="2"/>
      <c r="E123" t="s">
        <v>2129</v>
      </c>
      <c r="F123" s="2" t="s">
        <v>513</v>
      </c>
      <c r="G123" s="2" t="s">
        <v>512</v>
      </c>
      <c r="H123" s="2" t="s">
        <v>390</v>
      </c>
      <c r="I123" s="94"/>
      <c r="J123" s="152"/>
      <c r="K123" s="164"/>
      <c r="L123" s="94"/>
      <c r="M123" s="25" t="s">
        <v>3588</v>
      </c>
      <c r="N123" s="27" t="s">
        <v>3623</v>
      </c>
      <c r="O123" s="27" t="s">
        <v>3624</v>
      </c>
      <c r="P123" s="31">
        <v>0.05</v>
      </c>
      <c r="R123" s="75">
        <v>5</v>
      </c>
      <c r="S123" s="18">
        <v>20</v>
      </c>
      <c r="T123">
        <v>61</v>
      </c>
      <c r="U123" s="18" t="s">
        <v>3023</v>
      </c>
      <c r="V123" s="18" t="s">
        <v>3058</v>
      </c>
      <c r="AA123" s="65">
        <v>0.05</v>
      </c>
      <c r="AB123" s="31">
        <v>120</v>
      </c>
      <c r="AC123" s="71">
        <f t="shared" si="12"/>
        <v>50</v>
      </c>
      <c r="AD123" s="71" t="e">
        <f t="shared" si="13"/>
        <v>#DIV/0!</v>
      </c>
      <c r="AE123" s="88">
        <f t="shared" si="14"/>
        <v>2.5</v>
      </c>
      <c r="AF123" s="88" t="e">
        <f t="shared" si="15"/>
        <v>#DIV/0!</v>
      </c>
      <c r="AG123" s="90">
        <f t="shared" si="16"/>
        <v>0.20833333333333334</v>
      </c>
      <c r="AH123" s="31">
        <f t="shared" si="17"/>
        <v>24</v>
      </c>
      <c r="AI123" s="88">
        <f t="shared" si="18"/>
        <v>1.0416666666666668E-2</v>
      </c>
      <c r="AJ123" s="88" t="e">
        <f t="shared" si="19"/>
        <v>#DIV/0!</v>
      </c>
      <c r="AK123" s="88">
        <f t="shared" si="20"/>
        <v>4.1666666666666671E-2</v>
      </c>
      <c r="AL123" s="88" t="e">
        <f t="shared" si="21"/>
        <v>#DIV/0!</v>
      </c>
      <c r="AM123" s="94" t="s">
        <v>4540</v>
      </c>
      <c r="AN123" s="31">
        <v>15</v>
      </c>
      <c r="AO123" s="88" t="e">
        <f t="shared" si="22"/>
        <v>#VALUE!</v>
      </c>
      <c r="AP123" s="88" t="e">
        <f t="shared" si="23"/>
        <v>#DIV/0!</v>
      </c>
      <c r="AQ123" s="94" t="s">
        <v>4454</v>
      </c>
    </row>
    <row r="124" spans="1:43" ht="80" x14ac:dyDescent="0.2">
      <c r="A124" s="2" t="s">
        <v>386</v>
      </c>
      <c r="B124" s="2" t="s">
        <v>515</v>
      </c>
      <c r="C124" s="2" t="s">
        <v>2130</v>
      </c>
      <c r="D124" s="2"/>
      <c r="E124" t="s">
        <v>2129</v>
      </c>
      <c r="F124" s="2" t="s">
        <v>513</v>
      </c>
      <c r="G124" s="2" t="s">
        <v>512</v>
      </c>
      <c r="H124" s="2" t="s">
        <v>385</v>
      </c>
      <c r="I124" s="94"/>
      <c r="J124" s="152"/>
      <c r="K124" s="164"/>
      <c r="L124" s="94"/>
      <c r="M124" s="25" t="s">
        <v>3588</v>
      </c>
      <c r="N124" s="27" t="s">
        <v>3623</v>
      </c>
      <c r="O124" s="27" t="s">
        <v>3624</v>
      </c>
      <c r="P124" s="31">
        <v>0.05</v>
      </c>
      <c r="R124" s="75">
        <v>5</v>
      </c>
      <c r="S124" s="18">
        <v>20</v>
      </c>
      <c r="T124">
        <v>61</v>
      </c>
      <c r="U124" s="18" t="s">
        <v>3023</v>
      </c>
      <c r="V124" s="18" t="s">
        <v>3058</v>
      </c>
      <c r="AA124" s="65">
        <v>0.05</v>
      </c>
      <c r="AB124" s="31">
        <v>120</v>
      </c>
      <c r="AC124" s="71">
        <f t="shared" si="12"/>
        <v>50</v>
      </c>
      <c r="AD124" s="71" t="e">
        <f t="shared" si="13"/>
        <v>#DIV/0!</v>
      </c>
      <c r="AE124" s="88">
        <f t="shared" si="14"/>
        <v>2.5</v>
      </c>
      <c r="AF124" s="88" t="e">
        <f t="shared" si="15"/>
        <v>#DIV/0!</v>
      </c>
      <c r="AG124" s="90">
        <f t="shared" si="16"/>
        <v>0.20833333333333334</v>
      </c>
      <c r="AH124" s="31">
        <f t="shared" si="17"/>
        <v>24</v>
      </c>
      <c r="AI124" s="88">
        <f t="shared" si="18"/>
        <v>1.0416666666666668E-2</v>
      </c>
      <c r="AJ124" s="88" t="e">
        <f t="shared" si="19"/>
        <v>#DIV/0!</v>
      </c>
      <c r="AK124" s="88">
        <f t="shared" si="20"/>
        <v>4.1666666666666671E-2</v>
      </c>
      <c r="AL124" s="88" t="e">
        <f t="shared" si="21"/>
        <v>#DIV/0!</v>
      </c>
      <c r="AM124" s="94" t="s">
        <v>4541</v>
      </c>
      <c r="AN124" s="31">
        <v>15</v>
      </c>
      <c r="AO124" s="88" t="e">
        <f t="shared" si="22"/>
        <v>#VALUE!</v>
      </c>
      <c r="AP124" s="88" t="e">
        <f t="shared" si="23"/>
        <v>#DIV/0!</v>
      </c>
      <c r="AQ124" s="94" t="s">
        <v>4454</v>
      </c>
    </row>
    <row r="125" spans="1:43" ht="32" x14ac:dyDescent="0.2">
      <c r="A125" s="2" t="s">
        <v>519</v>
      </c>
      <c r="B125" s="2" t="s">
        <v>255</v>
      </c>
      <c r="C125" s="2"/>
      <c r="D125" s="2"/>
      <c r="E125" t="s">
        <v>2132</v>
      </c>
      <c r="F125" s="2" t="s">
        <v>517</v>
      </c>
      <c r="G125" s="2" t="s">
        <v>516</v>
      </c>
      <c r="H125" s="2" t="s">
        <v>518</v>
      </c>
      <c r="I125" s="94"/>
      <c r="J125" s="152"/>
      <c r="K125" s="164"/>
      <c r="L125" s="94"/>
      <c r="M125">
        <v>0.05</v>
      </c>
      <c r="N125" t="s">
        <v>3627</v>
      </c>
      <c r="O125" s="27" t="s">
        <v>3628</v>
      </c>
      <c r="P125" s="31">
        <v>0.05</v>
      </c>
      <c r="R125" s="75">
        <v>10</v>
      </c>
      <c r="S125" s="18">
        <v>44</v>
      </c>
      <c r="U125" s="18" t="s">
        <v>2987</v>
      </c>
      <c r="V125" s="18" t="s">
        <v>3059</v>
      </c>
      <c r="X125">
        <v>44</v>
      </c>
      <c r="Y125" s="18">
        <v>86</v>
      </c>
      <c r="Z125" t="s">
        <v>2999</v>
      </c>
      <c r="AA125" s="65">
        <v>0.05</v>
      </c>
      <c r="AB125" s="31">
        <v>120</v>
      </c>
      <c r="AC125" s="71">
        <f t="shared" si="12"/>
        <v>45.454545454545446</v>
      </c>
      <c r="AD125" s="71">
        <f t="shared" si="13"/>
        <v>45.454545454545446</v>
      </c>
      <c r="AE125" s="88">
        <f t="shared" si="14"/>
        <v>2.2727272727272725</v>
      </c>
      <c r="AF125" s="88">
        <f t="shared" si="15"/>
        <v>2.2727272727272725</v>
      </c>
      <c r="AG125" s="90">
        <f t="shared" si="16"/>
        <v>0.41666666666666669</v>
      </c>
      <c r="AH125" s="31">
        <f t="shared" si="17"/>
        <v>24</v>
      </c>
      <c r="AI125" s="88">
        <f t="shared" si="18"/>
        <v>9.46969696969697E-3</v>
      </c>
      <c r="AJ125" s="88">
        <f t="shared" si="19"/>
        <v>9.46969696969697E-3</v>
      </c>
      <c r="AK125" s="88">
        <f t="shared" si="20"/>
        <v>3.787878787878788E-2</v>
      </c>
      <c r="AL125" s="88">
        <f t="shared" si="21"/>
        <v>3.787878787878788E-2</v>
      </c>
      <c r="AM125" s="94" t="s">
        <v>3629</v>
      </c>
      <c r="AN125" s="31">
        <v>15</v>
      </c>
      <c r="AO125" s="88" t="e">
        <f t="shared" si="22"/>
        <v>#VALUE!</v>
      </c>
      <c r="AP125" s="88">
        <f t="shared" si="23"/>
        <v>0.15503875968992248</v>
      </c>
      <c r="AQ125" s="94" t="s">
        <v>4454</v>
      </c>
    </row>
    <row r="126" spans="1:43" ht="32" x14ac:dyDescent="0.2">
      <c r="A126" s="2" t="s">
        <v>350</v>
      </c>
      <c r="B126" s="2" t="s">
        <v>255</v>
      </c>
      <c r="C126" s="2"/>
      <c r="D126" s="2"/>
      <c r="E126" t="s">
        <v>2132</v>
      </c>
      <c r="F126" s="2" t="s">
        <v>517</v>
      </c>
      <c r="G126" s="2" t="s">
        <v>516</v>
      </c>
      <c r="H126" s="2" t="s">
        <v>349</v>
      </c>
      <c r="I126" s="94"/>
      <c r="J126" s="152"/>
      <c r="K126" s="164"/>
      <c r="L126" s="94"/>
      <c r="M126">
        <v>0.05</v>
      </c>
      <c r="N126" t="s">
        <v>3627</v>
      </c>
      <c r="O126" s="27" t="s">
        <v>3628</v>
      </c>
      <c r="P126" s="31">
        <v>0.05</v>
      </c>
      <c r="R126" s="75">
        <v>10</v>
      </c>
      <c r="S126" s="18">
        <v>44</v>
      </c>
      <c r="U126" s="18" t="s">
        <v>2987</v>
      </c>
      <c r="V126" s="18" t="s">
        <v>3059</v>
      </c>
      <c r="X126">
        <v>44</v>
      </c>
      <c r="Y126" s="18">
        <v>86</v>
      </c>
      <c r="Z126" t="s">
        <v>2999</v>
      </c>
      <c r="AA126" s="65">
        <v>0.05</v>
      </c>
      <c r="AB126" s="31">
        <v>120</v>
      </c>
      <c r="AC126" s="71">
        <f t="shared" si="12"/>
        <v>45.454545454545446</v>
      </c>
      <c r="AD126" s="71">
        <f t="shared" si="13"/>
        <v>45.454545454545446</v>
      </c>
      <c r="AE126" s="88">
        <f t="shared" si="14"/>
        <v>2.2727272727272725</v>
      </c>
      <c r="AF126" s="88">
        <f t="shared" si="15"/>
        <v>2.2727272727272725</v>
      </c>
      <c r="AG126" s="90">
        <f t="shared" si="16"/>
        <v>0.41666666666666669</v>
      </c>
      <c r="AH126" s="31">
        <f t="shared" si="17"/>
        <v>24</v>
      </c>
      <c r="AI126" s="88">
        <f t="shared" si="18"/>
        <v>9.46969696969697E-3</v>
      </c>
      <c r="AJ126" s="88">
        <f t="shared" si="19"/>
        <v>9.46969696969697E-3</v>
      </c>
      <c r="AK126" s="88">
        <f t="shared" si="20"/>
        <v>3.787878787878788E-2</v>
      </c>
      <c r="AL126" s="88">
        <f t="shared" si="21"/>
        <v>3.787878787878788E-2</v>
      </c>
      <c r="AM126" s="94" t="s">
        <v>3629</v>
      </c>
      <c r="AN126" s="31">
        <v>15</v>
      </c>
      <c r="AO126" s="88" t="e">
        <f t="shared" si="22"/>
        <v>#VALUE!</v>
      </c>
      <c r="AP126" s="88">
        <f t="shared" si="23"/>
        <v>0.15503875968992248</v>
      </c>
      <c r="AQ126" s="94" t="s">
        <v>4454</v>
      </c>
    </row>
    <row r="127" spans="1:43" ht="64" x14ac:dyDescent="0.2">
      <c r="A127" s="2" t="s">
        <v>350</v>
      </c>
      <c r="B127" s="2" t="s">
        <v>415</v>
      </c>
      <c r="C127" s="2" t="s">
        <v>2135</v>
      </c>
      <c r="D127" s="2"/>
      <c r="E127" t="s">
        <v>2134</v>
      </c>
      <c r="F127" s="2" t="s">
        <v>522</v>
      </c>
      <c r="G127" s="2" t="s">
        <v>521</v>
      </c>
      <c r="H127" s="2" t="s">
        <v>413</v>
      </c>
      <c r="I127" s="94"/>
      <c r="J127" s="152">
        <v>4</v>
      </c>
      <c r="K127" s="164">
        <v>208</v>
      </c>
      <c r="L127" s="94" t="s">
        <v>4536</v>
      </c>
      <c r="M127" s="25" t="s">
        <v>3534</v>
      </c>
      <c r="N127" s="27" t="s">
        <v>3507</v>
      </c>
      <c r="O127" s="27" t="s">
        <v>3610</v>
      </c>
      <c r="P127" s="31">
        <v>0.2</v>
      </c>
      <c r="R127" s="75">
        <v>100</v>
      </c>
      <c r="S127" s="18">
        <v>154</v>
      </c>
      <c r="V127" s="18" t="s">
        <v>3060</v>
      </c>
      <c r="X127">
        <v>150</v>
      </c>
      <c r="Y127" s="18">
        <v>250</v>
      </c>
      <c r="Z127" t="s">
        <v>2999</v>
      </c>
      <c r="AA127" s="65">
        <v>0.2</v>
      </c>
      <c r="AB127" s="31">
        <v>120</v>
      </c>
      <c r="AC127" s="71">
        <f t="shared" si="12"/>
        <v>32.467532467532465</v>
      </c>
      <c r="AD127" s="71">
        <f t="shared" si="13"/>
        <v>33.333333333333336</v>
      </c>
      <c r="AE127" s="88">
        <f t="shared" si="14"/>
        <v>6.4935064935064934</v>
      </c>
      <c r="AF127" s="88">
        <f t="shared" si="15"/>
        <v>6.666666666666667</v>
      </c>
      <c r="AG127" s="90">
        <f t="shared" si="16"/>
        <v>1.0416666666666667</v>
      </c>
      <c r="AH127" s="31">
        <f t="shared" si="17"/>
        <v>96</v>
      </c>
      <c r="AI127" s="88">
        <f t="shared" si="18"/>
        <v>6.7640692640692649E-3</v>
      </c>
      <c r="AJ127" s="88">
        <f t="shared" si="19"/>
        <v>6.9444444444444449E-3</v>
      </c>
      <c r="AK127" s="88">
        <f t="shared" si="20"/>
        <v>2.705627705627706E-2</v>
      </c>
      <c r="AL127" s="88">
        <f t="shared" si="21"/>
        <v>2.777777777777778E-2</v>
      </c>
      <c r="AM127" s="94" t="s">
        <v>3630</v>
      </c>
      <c r="AN127" s="31">
        <v>15</v>
      </c>
      <c r="AO127" s="88" t="e">
        <f t="shared" si="22"/>
        <v>#DIV/0!</v>
      </c>
      <c r="AP127" s="88">
        <f t="shared" si="23"/>
        <v>0.13333333333333333</v>
      </c>
      <c r="AQ127" s="94" t="s">
        <v>4454</v>
      </c>
    </row>
    <row r="128" spans="1:43" ht="64" x14ac:dyDescent="0.2">
      <c r="A128" s="2" t="s">
        <v>417</v>
      </c>
      <c r="B128" s="2" t="s">
        <v>415</v>
      </c>
      <c r="C128" s="2" t="s">
        <v>2135</v>
      </c>
      <c r="D128" s="2"/>
      <c r="E128" t="s">
        <v>2134</v>
      </c>
      <c r="F128" s="2" t="s">
        <v>522</v>
      </c>
      <c r="G128" s="2" t="s">
        <v>521</v>
      </c>
      <c r="H128" s="2" t="s">
        <v>416</v>
      </c>
      <c r="I128" s="94"/>
      <c r="J128" s="152">
        <v>4</v>
      </c>
      <c r="K128" s="164">
        <v>208</v>
      </c>
      <c r="L128" s="94" t="s">
        <v>4537</v>
      </c>
      <c r="M128" s="25" t="s">
        <v>3534</v>
      </c>
      <c r="N128" s="27" t="s">
        <v>3507</v>
      </c>
      <c r="O128" s="27" t="s">
        <v>3610</v>
      </c>
      <c r="P128" s="31">
        <v>0.2</v>
      </c>
      <c r="R128" s="75">
        <v>100</v>
      </c>
      <c r="S128" s="18">
        <v>154</v>
      </c>
      <c r="V128" s="18" t="s">
        <v>3060</v>
      </c>
      <c r="X128">
        <v>150</v>
      </c>
      <c r="Y128" s="18">
        <v>250</v>
      </c>
      <c r="Z128" t="s">
        <v>2999</v>
      </c>
      <c r="AA128" s="65">
        <v>0.2</v>
      </c>
      <c r="AB128" s="31">
        <v>120</v>
      </c>
      <c r="AC128" s="71">
        <f t="shared" si="12"/>
        <v>32.467532467532465</v>
      </c>
      <c r="AD128" s="71">
        <f t="shared" si="13"/>
        <v>33.333333333333336</v>
      </c>
      <c r="AE128" s="88">
        <f t="shared" si="14"/>
        <v>6.4935064935064934</v>
      </c>
      <c r="AF128" s="88">
        <f t="shared" si="15"/>
        <v>6.666666666666667</v>
      </c>
      <c r="AG128" s="90">
        <f t="shared" si="16"/>
        <v>1.0416666666666667</v>
      </c>
      <c r="AH128" s="31">
        <f t="shared" si="17"/>
        <v>96</v>
      </c>
      <c r="AI128" s="88">
        <f t="shared" si="18"/>
        <v>6.7640692640692649E-3</v>
      </c>
      <c r="AJ128" s="88">
        <f t="shared" si="19"/>
        <v>6.9444444444444449E-3</v>
      </c>
      <c r="AK128" s="88">
        <f t="shared" si="20"/>
        <v>2.705627705627706E-2</v>
      </c>
      <c r="AL128" s="88">
        <f t="shared" si="21"/>
        <v>2.777777777777778E-2</v>
      </c>
      <c r="AM128" s="94" t="s">
        <v>3630</v>
      </c>
      <c r="AN128" s="31">
        <v>15</v>
      </c>
      <c r="AO128" s="88" t="e">
        <f t="shared" si="22"/>
        <v>#DIV/0!</v>
      </c>
      <c r="AP128" s="88">
        <f t="shared" si="23"/>
        <v>0.13333333333333333</v>
      </c>
      <c r="AQ128" s="94" t="s">
        <v>4454</v>
      </c>
    </row>
    <row r="129" spans="1:44" ht="64" x14ac:dyDescent="0.2">
      <c r="A129" s="2" t="s">
        <v>350</v>
      </c>
      <c r="B129" s="2" t="s">
        <v>415</v>
      </c>
      <c r="C129" s="2" t="s">
        <v>2137</v>
      </c>
      <c r="D129" s="2"/>
      <c r="E129" t="s">
        <v>2136</v>
      </c>
      <c r="F129" s="2" t="s">
        <v>524</v>
      </c>
      <c r="G129" s="2" t="s">
        <v>523</v>
      </c>
      <c r="H129" s="2" t="s">
        <v>413</v>
      </c>
      <c r="I129" s="94"/>
      <c r="J129" s="152">
        <v>4</v>
      </c>
      <c r="K129" s="164">
        <v>208</v>
      </c>
      <c r="L129" s="94" t="s">
        <v>4536</v>
      </c>
      <c r="M129" s="25" t="s">
        <v>3534</v>
      </c>
      <c r="N129" s="27" t="s">
        <v>3507</v>
      </c>
      <c r="O129" s="27" t="s">
        <v>3631</v>
      </c>
      <c r="P129" s="31">
        <v>0.2</v>
      </c>
      <c r="R129" s="75">
        <v>5</v>
      </c>
      <c r="S129" s="18">
        <v>0.66</v>
      </c>
      <c r="U129" s="18" t="s">
        <v>3061</v>
      </c>
      <c r="V129" s="18" t="s">
        <v>3062</v>
      </c>
      <c r="W129" s="18" t="s">
        <v>2986</v>
      </c>
      <c r="X129">
        <v>0.66</v>
      </c>
      <c r="Y129" s="18">
        <v>3.2</v>
      </c>
      <c r="Z129" t="s">
        <v>3017</v>
      </c>
      <c r="AA129" s="65">
        <v>0.2</v>
      </c>
      <c r="AB129" s="31">
        <v>120</v>
      </c>
      <c r="AC129" s="72">
        <f t="shared" si="12"/>
        <v>378.78787878787875</v>
      </c>
      <c r="AD129" s="71">
        <f t="shared" si="13"/>
        <v>378.78787878787875</v>
      </c>
      <c r="AE129" s="88">
        <f t="shared" si="14"/>
        <v>75.757575757575751</v>
      </c>
      <c r="AF129" s="88">
        <f t="shared" si="15"/>
        <v>75.757575757575751</v>
      </c>
      <c r="AG129" s="90">
        <f t="shared" si="16"/>
        <v>5.2083333333333336E-2</v>
      </c>
      <c r="AH129" s="31">
        <f t="shared" si="17"/>
        <v>96</v>
      </c>
      <c r="AI129" s="88">
        <f t="shared" si="18"/>
        <v>7.8914141414141409E-2</v>
      </c>
      <c r="AJ129" s="88">
        <f t="shared" si="19"/>
        <v>7.8914141414141409E-2</v>
      </c>
      <c r="AK129" s="102">
        <f t="shared" si="20"/>
        <v>0.31565656565656564</v>
      </c>
      <c r="AL129" s="88">
        <f t="shared" si="21"/>
        <v>0.31565656565656564</v>
      </c>
      <c r="AM129" s="94" t="s">
        <v>3632</v>
      </c>
      <c r="AN129" s="31">
        <v>15</v>
      </c>
      <c r="AO129" s="88" t="e">
        <f t="shared" si="22"/>
        <v>#VALUE!</v>
      </c>
      <c r="AP129" s="88">
        <f t="shared" si="23"/>
        <v>0.52083333333333337</v>
      </c>
      <c r="AQ129" s="94" t="s">
        <v>4458</v>
      </c>
      <c r="AR129" s="118" t="s">
        <v>3633</v>
      </c>
    </row>
    <row r="130" spans="1:44" ht="64" x14ac:dyDescent="0.2">
      <c r="A130" s="2" t="s">
        <v>456</v>
      </c>
      <c r="B130" s="2" t="s">
        <v>415</v>
      </c>
      <c r="C130" s="2" t="s">
        <v>2137</v>
      </c>
      <c r="D130" s="2"/>
      <c r="E130" t="s">
        <v>2136</v>
      </c>
      <c r="F130" s="2" t="s">
        <v>524</v>
      </c>
      <c r="G130" s="2" t="s">
        <v>523</v>
      </c>
      <c r="H130" s="2" t="s">
        <v>455</v>
      </c>
      <c r="I130" s="94"/>
      <c r="J130" s="152">
        <v>7</v>
      </c>
      <c r="K130" s="164">
        <v>220</v>
      </c>
      <c r="L130" s="94" t="s">
        <v>4538</v>
      </c>
      <c r="M130" s="25" t="s">
        <v>3534</v>
      </c>
      <c r="N130" s="27" t="s">
        <v>3507</v>
      </c>
      <c r="O130" s="27" t="s">
        <v>3631</v>
      </c>
      <c r="P130" s="31">
        <v>0.2</v>
      </c>
      <c r="R130" s="75">
        <v>5</v>
      </c>
      <c r="S130" s="18">
        <v>0.66</v>
      </c>
      <c r="U130" s="18" t="s">
        <v>3061</v>
      </c>
      <c r="V130" s="18" t="s">
        <v>3062</v>
      </c>
      <c r="W130" s="18" t="s">
        <v>2986</v>
      </c>
      <c r="X130">
        <v>0.66</v>
      </c>
      <c r="Y130" s="18">
        <v>3.2</v>
      </c>
      <c r="Z130" t="s">
        <v>3017</v>
      </c>
      <c r="AA130" s="65">
        <v>0.2</v>
      </c>
      <c r="AB130" s="31">
        <v>120</v>
      </c>
      <c r="AC130" s="72">
        <f t="shared" ref="AC130:AC193" si="24">R130/((0.1*S130)*AA130)</f>
        <v>378.78787878787875</v>
      </c>
      <c r="AD130" s="71">
        <f t="shared" ref="AD130:AD193" si="25">R130/(0.1*X130*AA130)</f>
        <v>378.78787878787875</v>
      </c>
      <c r="AE130" s="88">
        <f t="shared" ref="AE130:AE193" si="26">R130/(0.1*S130)</f>
        <v>75.757575757575751</v>
      </c>
      <c r="AF130" s="88">
        <f t="shared" ref="AF130:AF193" si="27">R130/(0.1*X130)</f>
        <v>75.757575757575751</v>
      </c>
      <c r="AG130" s="90">
        <f t="shared" ref="AG130:AG193" si="28">R130/AH130</f>
        <v>5.2083333333333336E-2</v>
      </c>
      <c r="AH130" s="31">
        <f t="shared" ref="AH130:AH193" si="29">AA130*480</f>
        <v>96</v>
      </c>
      <c r="AI130" s="88">
        <f t="shared" ref="AI130:AI193" si="30">AG130/S130</f>
        <v>7.8914141414141409E-2</v>
      </c>
      <c r="AJ130" s="88">
        <f t="shared" ref="AJ130:AJ193" si="31">AG130/X130</f>
        <v>7.8914141414141409E-2</v>
      </c>
      <c r="AK130" s="102">
        <f t="shared" ref="AK130:AK193" si="32">((R130/(AA130*AB130))/S130)</f>
        <v>0.31565656565656564</v>
      </c>
      <c r="AL130" s="88">
        <f t="shared" ref="AL130:AL193" si="33">((R130/(AA130*AB130))/X130)</f>
        <v>0.31565656565656564</v>
      </c>
      <c r="AM130" s="94" t="s">
        <v>3632</v>
      </c>
      <c r="AN130" s="31">
        <v>15</v>
      </c>
      <c r="AO130" s="88" t="e">
        <f t="shared" ref="AO130:AO193" si="34">((R130/(AA130*AN130))/U130)</f>
        <v>#VALUE!</v>
      </c>
      <c r="AP130" s="88">
        <f t="shared" ref="AP130:AP193" si="35">((R130/(AA130*AN130))/Y130)</f>
        <v>0.52083333333333337</v>
      </c>
      <c r="AQ130" s="94" t="s">
        <v>4458</v>
      </c>
      <c r="AR130" s="118" t="s">
        <v>3633</v>
      </c>
    </row>
    <row r="131" spans="1:44" ht="64" x14ac:dyDescent="0.2">
      <c r="A131" s="2" t="s">
        <v>459</v>
      </c>
      <c r="B131" s="2" t="s">
        <v>415</v>
      </c>
      <c r="C131" s="2" t="s">
        <v>2137</v>
      </c>
      <c r="D131" s="2"/>
      <c r="E131" t="s">
        <v>2136</v>
      </c>
      <c r="F131" s="2" t="s">
        <v>524</v>
      </c>
      <c r="G131" s="2" t="s">
        <v>523</v>
      </c>
      <c r="H131" s="2" t="s">
        <v>458</v>
      </c>
      <c r="I131" s="94"/>
      <c r="J131" s="152">
        <v>7</v>
      </c>
      <c r="K131" s="164">
        <v>220</v>
      </c>
      <c r="L131" s="94" t="s">
        <v>4539</v>
      </c>
      <c r="M131" s="25" t="s">
        <v>3534</v>
      </c>
      <c r="N131" s="27" t="s">
        <v>3507</v>
      </c>
      <c r="O131" s="27" t="s">
        <v>3631</v>
      </c>
      <c r="P131" s="31">
        <v>0.2</v>
      </c>
      <c r="R131" s="75">
        <v>5</v>
      </c>
      <c r="S131" s="18">
        <v>0.66</v>
      </c>
      <c r="U131" s="18" t="s">
        <v>3061</v>
      </c>
      <c r="V131" s="18" t="s">
        <v>3062</v>
      </c>
      <c r="W131" s="18" t="s">
        <v>2986</v>
      </c>
      <c r="X131">
        <v>0.66</v>
      </c>
      <c r="Y131" s="18">
        <v>3.2</v>
      </c>
      <c r="Z131" t="s">
        <v>3017</v>
      </c>
      <c r="AA131" s="65">
        <v>0.2</v>
      </c>
      <c r="AB131" s="31">
        <v>120</v>
      </c>
      <c r="AC131" s="72">
        <f t="shared" si="24"/>
        <v>378.78787878787875</v>
      </c>
      <c r="AD131" s="71">
        <f t="shared" si="25"/>
        <v>378.78787878787875</v>
      </c>
      <c r="AE131" s="88">
        <f t="shared" si="26"/>
        <v>75.757575757575751</v>
      </c>
      <c r="AF131" s="88">
        <f t="shared" si="27"/>
        <v>75.757575757575751</v>
      </c>
      <c r="AG131" s="90">
        <f t="shared" si="28"/>
        <v>5.2083333333333336E-2</v>
      </c>
      <c r="AH131" s="31">
        <f t="shared" si="29"/>
        <v>96</v>
      </c>
      <c r="AI131" s="88">
        <f t="shared" si="30"/>
        <v>7.8914141414141409E-2</v>
      </c>
      <c r="AJ131" s="88">
        <f t="shared" si="31"/>
        <v>7.8914141414141409E-2</v>
      </c>
      <c r="AK131" s="102">
        <f t="shared" si="32"/>
        <v>0.31565656565656564</v>
      </c>
      <c r="AL131" s="88">
        <f t="shared" si="33"/>
        <v>0.31565656565656564</v>
      </c>
      <c r="AM131" s="94" t="s">
        <v>3632</v>
      </c>
      <c r="AN131" s="31">
        <v>15</v>
      </c>
      <c r="AO131" s="88" t="e">
        <f t="shared" si="34"/>
        <v>#VALUE!</v>
      </c>
      <c r="AP131" s="88">
        <f t="shared" si="35"/>
        <v>0.52083333333333337</v>
      </c>
      <c r="AQ131" s="94" t="s">
        <v>4458</v>
      </c>
      <c r="AR131" s="118" t="s">
        <v>3633</v>
      </c>
    </row>
    <row r="132" spans="1:44" ht="64" x14ac:dyDescent="0.2">
      <c r="A132" s="2" t="s">
        <v>417</v>
      </c>
      <c r="B132" s="2" t="s">
        <v>415</v>
      </c>
      <c r="C132" s="2" t="s">
        <v>2137</v>
      </c>
      <c r="D132" s="2"/>
      <c r="E132" t="s">
        <v>2136</v>
      </c>
      <c r="F132" s="2" t="s">
        <v>524</v>
      </c>
      <c r="G132" s="2" t="s">
        <v>523</v>
      </c>
      <c r="H132" s="2" t="s">
        <v>416</v>
      </c>
      <c r="I132" s="94"/>
      <c r="J132" s="152">
        <v>4</v>
      </c>
      <c r="K132" s="164">
        <v>208</v>
      </c>
      <c r="L132" s="94" t="s">
        <v>4537</v>
      </c>
      <c r="M132" s="25" t="s">
        <v>3534</v>
      </c>
      <c r="N132" s="27" t="s">
        <v>3507</v>
      </c>
      <c r="O132" s="27" t="s">
        <v>3631</v>
      </c>
      <c r="P132" s="31">
        <v>0.2</v>
      </c>
      <c r="R132" s="75">
        <v>5</v>
      </c>
      <c r="S132" s="18">
        <v>0.66</v>
      </c>
      <c r="U132" s="18" t="s">
        <v>3061</v>
      </c>
      <c r="V132" s="18" t="s">
        <v>3062</v>
      </c>
      <c r="W132" s="18" t="s">
        <v>2986</v>
      </c>
      <c r="X132">
        <v>0.66</v>
      </c>
      <c r="Y132" s="18">
        <v>3.2</v>
      </c>
      <c r="Z132" t="s">
        <v>3017</v>
      </c>
      <c r="AA132" s="65">
        <v>0.2</v>
      </c>
      <c r="AB132" s="31">
        <v>120</v>
      </c>
      <c r="AC132" s="72">
        <f t="shared" si="24"/>
        <v>378.78787878787875</v>
      </c>
      <c r="AD132" s="71">
        <f t="shared" si="25"/>
        <v>378.78787878787875</v>
      </c>
      <c r="AE132" s="88">
        <f t="shared" si="26"/>
        <v>75.757575757575751</v>
      </c>
      <c r="AF132" s="88">
        <f t="shared" si="27"/>
        <v>75.757575757575751</v>
      </c>
      <c r="AG132" s="90">
        <f t="shared" si="28"/>
        <v>5.2083333333333336E-2</v>
      </c>
      <c r="AH132" s="31">
        <f t="shared" si="29"/>
        <v>96</v>
      </c>
      <c r="AI132" s="88">
        <f t="shared" si="30"/>
        <v>7.8914141414141409E-2</v>
      </c>
      <c r="AJ132" s="88">
        <f t="shared" si="31"/>
        <v>7.8914141414141409E-2</v>
      </c>
      <c r="AK132" s="102">
        <f t="shared" si="32"/>
        <v>0.31565656565656564</v>
      </c>
      <c r="AL132" s="88">
        <f t="shared" si="33"/>
        <v>0.31565656565656564</v>
      </c>
      <c r="AM132" s="94" t="s">
        <v>3632</v>
      </c>
      <c r="AN132" s="31">
        <v>15</v>
      </c>
      <c r="AO132" s="88" t="e">
        <f t="shared" si="34"/>
        <v>#VALUE!</v>
      </c>
      <c r="AP132" s="88">
        <f t="shared" si="35"/>
        <v>0.52083333333333337</v>
      </c>
      <c r="AQ132" s="94" t="s">
        <v>4458</v>
      </c>
      <c r="AR132" s="118" t="s">
        <v>3633</v>
      </c>
    </row>
    <row r="133" spans="1:44" ht="64" x14ac:dyDescent="0.2">
      <c r="A133" s="2" t="s">
        <v>417</v>
      </c>
      <c r="B133" s="2" t="s">
        <v>415</v>
      </c>
      <c r="C133" s="2" t="s">
        <v>2139</v>
      </c>
      <c r="D133" s="2"/>
      <c r="E133" t="s">
        <v>2138</v>
      </c>
      <c r="F133" s="2" t="s">
        <v>526</v>
      </c>
      <c r="G133" s="2" t="s">
        <v>525</v>
      </c>
      <c r="H133" s="2" t="s">
        <v>416</v>
      </c>
      <c r="I133" s="94"/>
      <c r="J133" s="152">
        <v>4</v>
      </c>
      <c r="K133" s="164">
        <v>208</v>
      </c>
      <c r="L133" s="94" t="s">
        <v>4537</v>
      </c>
      <c r="M133" s="25" t="s">
        <v>3534</v>
      </c>
      <c r="N133" s="27" t="s">
        <v>3507</v>
      </c>
      <c r="O133" s="27" t="s">
        <v>3586</v>
      </c>
      <c r="P133" s="31">
        <v>0.2</v>
      </c>
      <c r="R133" s="75">
        <v>10</v>
      </c>
      <c r="X133">
        <v>470</v>
      </c>
      <c r="Y133">
        <v>940</v>
      </c>
      <c r="Z133" t="s">
        <v>2995</v>
      </c>
      <c r="AA133" s="65">
        <v>0.2</v>
      </c>
      <c r="AB133" s="31">
        <v>120</v>
      </c>
      <c r="AC133" s="71" t="e">
        <f t="shared" si="24"/>
        <v>#DIV/0!</v>
      </c>
      <c r="AD133" s="71">
        <f t="shared" si="25"/>
        <v>1.0638297872340425</v>
      </c>
      <c r="AE133" s="88" t="e">
        <f t="shared" si="26"/>
        <v>#DIV/0!</v>
      </c>
      <c r="AF133" s="88">
        <f t="shared" si="27"/>
        <v>0.21276595744680851</v>
      </c>
      <c r="AG133" s="90">
        <f t="shared" si="28"/>
        <v>0.10416666666666667</v>
      </c>
      <c r="AH133" s="31">
        <f t="shared" si="29"/>
        <v>96</v>
      </c>
      <c r="AI133" s="88" t="e">
        <f t="shared" si="30"/>
        <v>#DIV/0!</v>
      </c>
      <c r="AJ133" s="88">
        <f t="shared" si="31"/>
        <v>2.2163120567375889E-4</v>
      </c>
      <c r="AK133" s="88" t="e">
        <f t="shared" si="32"/>
        <v>#DIV/0!</v>
      </c>
      <c r="AL133" s="88">
        <f t="shared" si="33"/>
        <v>8.8652482269503555E-4</v>
      </c>
      <c r="AM133" s="94" t="s">
        <v>3634</v>
      </c>
      <c r="AN133" s="31">
        <v>15</v>
      </c>
      <c r="AO133" s="88" t="e">
        <f t="shared" si="34"/>
        <v>#DIV/0!</v>
      </c>
      <c r="AP133" s="88">
        <f t="shared" si="35"/>
        <v>3.5460992907801422E-3</v>
      </c>
      <c r="AQ133" s="94" t="s">
        <v>4454</v>
      </c>
      <c r="AR133" s="118" t="s">
        <v>3635</v>
      </c>
    </row>
    <row r="134" spans="1:44" ht="64" x14ac:dyDescent="0.2">
      <c r="A134" s="2" t="s">
        <v>350</v>
      </c>
      <c r="B134" s="2" t="s">
        <v>415</v>
      </c>
      <c r="C134" s="2" t="s">
        <v>2139</v>
      </c>
      <c r="D134" s="2"/>
      <c r="E134" t="s">
        <v>2138</v>
      </c>
      <c r="F134" s="2" t="s">
        <v>526</v>
      </c>
      <c r="G134" s="2" t="s">
        <v>525</v>
      </c>
      <c r="H134" s="2" t="s">
        <v>413</v>
      </c>
      <c r="I134" s="94"/>
      <c r="J134" s="152">
        <v>4</v>
      </c>
      <c r="K134" s="164">
        <v>208</v>
      </c>
      <c r="L134" s="94" t="s">
        <v>4536</v>
      </c>
      <c r="M134" s="25" t="s">
        <v>3534</v>
      </c>
      <c r="N134" s="27" t="s">
        <v>3507</v>
      </c>
      <c r="O134" s="27" t="s">
        <v>3586</v>
      </c>
      <c r="P134" s="31">
        <v>0.2</v>
      </c>
      <c r="R134" s="75">
        <v>10</v>
      </c>
      <c r="X134">
        <v>470</v>
      </c>
      <c r="Y134">
        <v>940</v>
      </c>
      <c r="Z134" t="s">
        <v>2995</v>
      </c>
      <c r="AA134" s="65">
        <v>0.2</v>
      </c>
      <c r="AB134" s="31">
        <v>120</v>
      </c>
      <c r="AC134" s="71" t="e">
        <f t="shared" si="24"/>
        <v>#DIV/0!</v>
      </c>
      <c r="AD134" s="71">
        <f t="shared" si="25"/>
        <v>1.0638297872340425</v>
      </c>
      <c r="AE134" s="88" t="e">
        <f t="shared" si="26"/>
        <v>#DIV/0!</v>
      </c>
      <c r="AF134" s="88">
        <f t="shared" si="27"/>
        <v>0.21276595744680851</v>
      </c>
      <c r="AG134" s="90">
        <f t="shared" si="28"/>
        <v>0.10416666666666667</v>
      </c>
      <c r="AH134" s="31">
        <f t="shared" si="29"/>
        <v>96</v>
      </c>
      <c r="AI134" s="88" t="e">
        <f t="shared" si="30"/>
        <v>#DIV/0!</v>
      </c>
      <c r="AJ134" s="88">
        <f t="shared" si="31"/>
        <v>2.2163120567375889E-4</v>
      </c>
      <c r="AK134" s="88" t="e">
        <f t="shared" si="32"/>
        <v>#DIV/0!</v>
      </c>
      <c r="AL134" s="88">
        <f t="shared" si="33"/>
        <v>8.8652482269503555E-4</v>
      </c>
      <c r="AM134" s="94" t="s">
        <v>3634</v>
      </c>
      <c r="AN134" s="31">
        <v>15</v>
      </c>
      <c r="AO134" s="88" t="e">
        <f t="shared" si="34"/>
        <v>#DIV/0!</v>
      </c>
      <c r="AP134" s="88">
        <f t="shared" si="35"/>
        <v>3.5460992907801422E-3</v>
      </c>
      <c r="AQ134" s="94" t="s">
        <v>4454</v>
      </c>
      <c r="AR134" s="118" t="s">
        <v>3635</v>
      </c>
    </row>
    <row r="135" spans="1:44" ht="64" x14ac:dyDescent="0.2">
      <c r="A135" s="2" t="s">
        <v>459</v>
      </c>
      <c r="B135" s="2" t="s">
        <v>415</v>
      </c>
      <c r="C135" s="2" t="s">
        <v>2139</v>
      </c>
      <c r="D135" s="2"/>
      <c r="E135" t="s">
        <v>2138</v>
      </c>
      <c r="F135" s="2" t="s">
        <v>526</v>
      </c>
      <c r="G135" s="2" t="s">
        <v>525</v>
      </c>
      <c r="H135" s="2" t="s">
        <v>458</v>
      </c>
      <c r="I135" s="94"/>
      <c r="J135" s="152">
        <v>7</v>
      </c>
      <c r="K135" s="164">
        <v>220</v>
      </c>
      <c r="L135" s="94" t="s">
        <v>4539</v>
      </c>
      <c r="M135" s="25" t="s">
        <v>3534</v>
      </c>
      <c r="N135" s="27" t="s">
        <v>3507</v>
      </c>
      <c r="O135" s="27" t="s">
        <v>3586</v>
      </c>
      <c r="P135" s="31">
        <v>0.2</v>
      </c>
      <c r="R135" s="75">
        <v>10</v>
      </c>
      <c r="X135">
        <v>470</v>
      </c>
      <c r="Y135">
        <v>940</v>
      </c>
      <c r="Z135" t="s">
        <v>2995</v>
      </c>
      <c r="AA135" s="65">
        <v>0.2</v>
      </c>
      <c r="AB135" s="31">
        <v>120</v>
      </c>
      <c r="AC135" s="71" t="e">
        <f t="shared" si="24"/>
        <v>#DIV/0!</v>
      </c>
      <c r="AD135" s="71">
        <f t="shared" si="25"/>
        <v>1.0638297872340425</v>
      </c>
      <c r="AE135" s="88" t="e">
        <f t="shared" si="26"/>
        <v>#DIV/0!</v>
      </c>
      <c r="AF135" s="88">
        <f t="shared" si="27"/>
        <v>0.21276595744680851</v>
      </c>
      <c r="AG135" s="90">
        <f t="shared" si="28"/>
        <v>0.10416666666666667</v>
      </c>
      <c r="AH135" s="31">
        <f t="shared" si="29"/>
        <v>96</v>
      </c>
      <c r="AI135" s="88" t="e">
        <f t="shared" si="30"/>
        <v>#DIV/0!</v>
      </c>
      <c r="AJ135" s="88">
        <f t="shared" si="31"/>
        <v>2.2163120567375889E-4</v>
      </c>
      <c r="AK135" s="88" t="e">
        <f t="shared" si="32"/>
        <v>#DIV/0!</v>
      </c>
      <c r="AL135" s="88">
        <f t="shared" si="33"/>
        <v>8.8652482269503555E-4</v>
      </c>
      <c r="AM135" s="94" t="s">
        <v>3634</v>
      </c>
      <c r="AN135" s="31">
        <v>15</v>
      </c>
      <c r="AO135" s="88" t="e">
        <f t="shared" si="34"/>
        <v>#DIV/0!</v>
      </c>
      <c r="AP135" s="88">
        <f t="shared" si="35"/>
        <v>3.5460992907801422E-3</v>
      </c>
      <c r="AQ135" s="94" t="s">
        <v>4454</v>
      </c>
      <c r="AR135" s="118" t="s">
        <v>3635</v>
      </c>
    </row>
    <row r="136" spans="1:44" ht="64" x14ac:dyDescent="0.2">
      <c r="A136" s="2" t="s">
        <v>456</v>
      </c>
      <c r="B136" s="2" t="s">
        <v>415</v>
      </c>
      <c r="C136" s="2" t="s">
        <v>2139</v>
      </c>
      <c r="D136" s="2"/>
      <c r="E136" t="s">
        <v>2138</v>
      </c>
      <c r="F136" s="2" t="s">
        <v>526</v>
      </c>
      <c r="G136" s="2" t="s">
        <v>525</v>
      </c>
      <c r="H136" s="2" t="s">
        <v>455</v>
      </c>
      <c r="I136" s="94"/>
      <c r="J136" s="152">
        <v>7</v>
      </c>
      <c r="K136" s="164">
        <v>220</v>
      </c>
      <c r="L136" s="94" t="s">
        <v>4538</v>
      </c>
      <c r="M136" s="25" t="s">
        <v>3534</v>
      </c>
      <c r="N136" s="27" t="s">
        <v>3507</v>
      </c>
      <c r="O136" s="27" t="s">
        <v>3586</v>
      </c>
      <c r="P136" s="31">
        <v>0.2</v>
      </c>
      <c r="R136" s="75">
        <v>10</v>
      </c>
      <c r="X136">
        <v>470</v>
      </c>
      <c r="Y136">
        <v>940</v>
      </c>
      <c r="Z136" t="s">
        <v>2995</v>
      </c>
      <c r="AA136" s="65">
        <v>0.2</v>
      </c>
      <c r="AB136" s="31">
        <v>120</v>
      </c>
      <c r="AC136" s="71" t="e">
        <f t="shared" si="24"/>
        <v>#DIV/0!</v>
      </c>
      <c r="AD136" s="71">
        <f t="shared" si="25"/>
        <v>1.0638297872340425</v>
      </c>
      <c r="AE136" s="88" t="e">
        <f t="shared" si="26"/>
        <v>#DIV/0!</v>
      </c>
      <c r="AF136" s="88">
        <f t="shared" si="27"/>
        <v>0.21276595744680851</v>
      </c>
      <c r="AG136" s="90">
        <f t="shared" si="28"/>
        <v>0.10416666666666667</v>
      </c>
      <c r="AH136" s="31">
        <f t="shared" si="29"/>
        <v>96</v>
      </c>
      <c r="AI136" s="88" t="e">
        <f t="shared" si="30"/>
        <v>#DIV/0!</v>
      </c>
      <c r="AJ136" s="88">
        <f t="shared" si="31"/>
        <v>2.2163120567375889E-4</v>
      </c>
      <c r="AK136" s="88" t="e">
        <f t="shared" si="32"/>
        <v>#DIV/0!</v>
      </c>
      <c r="AL136" s="88">
        <f t="shared" si="33"/>
        <v>8.8652482269503555E-4</v>
      </c>
      <c r="AM136" s="94" t="s">
        <v>3634</v>
      </c>
      <c r="AN136" s="31">
        <v>15</v>
      </c>
      <c r="AO136" s="88" t="e">
        <f t="shared" si="34"/>
        <v>#DIV/0!</v>
      </c>
      <c r="AP136" s="88">
        <f t="shared" si="35"/>
        <v>3.5460992907801422E-3</v>
      </c>
      <c r="AQ136" s="94" t="s">
        <v>4454</v>
      </c>
      <c r="AR136" s="118" t="s">
        <v>3635</v>
      </c>
    </row>
    <row r="137" spans="1:44" ht="48" x14ac:dyDescent="0.2">
      <c r="A137" s="2" t="s">
        <v>350</v>
      </c>
      <c r="B137" s="2" t="s">
        <v>415</v>
      </c>
      <c r="C137" s="2" t="s">
        <v>2141</v>
      </c>
      <c r="D137" s="2"/>
      <c r="E137" t="s">
        <v>2140</v>
      </c>
      <c r="F137" s="2" t="s">
        <v>529</v>
      </c>
      <c r="G137" s="2" t="s">
        <v>528</v>
      </c>
      <c r="H137" s="2" t="s">
        <v>413</v>
      </c>
      <c r="I137" s="94"/>
      <c r="J137" s="152">
        <v>4</v>
      </c>
      <c r="K137" s="164">
        <v>208</v>
      </c>
      <c r="L137" s="94" t="s">
        <v>4536</v>
      </c>
      <c r="M137" s="25" t="s">
        <v>3636</v>
      </c>
      <c r="N137" s="27" t="s">
        <v>3637</v>
      </c>
      <c r="O137" s="27" t="s">
        <v>3638</v>
      </c>
      <c r="P137" s="31">
        <v>0.2</v>
      </c>
      <c r="R137" s="75">
        <v>100</v>
      </c>
      <c r="S137">
        <v>425</v>
      </c>
      <c r="T137">
        <v>850</v>
      </c>
      <c r="V137" t="s">
        <v>3037</v>
      </c>
      <c r="AA137" s="65">
        <v>0.2</v>
      </c>
      <c r="AB137" s="31">
        <v>120</v>
      </c>
      <c r="AC137" s="71">
        <f t="shared" si="24"/>
        <v>11.764705882352942</v>
      </c>
      <c r="AD137" s="71" t="e">
        <f t="shared" si="25"/>
        <v>#DIV/0!</v>
      </c>
      <c r="AE137" s="88">
        <f t="shared" si="26"/>
        <v>2.3529411764705883</v>
      </c>
      <c r="AF137" s="88" t="e">
        <f t="shared" si="27"/>
        <v>#DIV/0!</v>
      </c>
      <c r="AG137" s="90">
        <f t="shared" si="28"/>
        <v>1.0416666666666667</v>
      </c>
      <c r="AH137" s="31">
        <f t="shared" si="29"/>
        <v>96</v>
      </c>
      <c r="AI137" s="88">
        <f t="shared" si="30"/>
        <v>2.4509803921568627E-3</v>
      </c>
      <c r="AJ137" s="88" t="e">
        <f t="shared" si="31"/>
        <v>#DIV/0!</v>
      </c>
      <c r="AK137" s="88">
        <f t="shared" si="32"/>
        <v>9.8039215686274508E-3</v>
      </c>
      <c r="AL137" s="88" t="e">
        <f t="shared" si="33"/>
        <v>#DIV/0!</v>
      </c>
      <c r="AM137" s="94" t="s">
        <v>3639</v>
      </c>
      <c r="AN137" s="31">
        <v>15</v>
      </c>
      <c r="AO137" s="88" t="e">
        <f t="shared" si="34"/>
        <v>#DIV/0!</v>
      </c>
      <c r="AP137" s="88" t="e">
        <f t="shared" si="35"/>
        <v>#DIV/0!</v>
      </c>
      <c r="AQ137" s="94" t="s">
        <v>4454</v>
      </c>
    </row>
    <row r="138" spans="1:44" ht="48" x14ac:dyDescent="0.2">
      <c r="A138" s="2" t="s">
        <v>417</v>
      </c>
      <c r="B138" s="2" t="s">
        <v>415</v>
      </c>
      <c r="C138" s="2" t="s">
        <v>2141</v>
      </c>
      <c r="D138" s="2"/>
      <c r="E138" t="s">
        <v>2140</v>
      </c>
      <c r="F138" s="2" t="s">
        <v>529</v>
      </c>
      <c r="G138" s="2" t="s">
        <v>528</v>
      </c>
      <c r="H138" s="2" t="s">
        <v>416</v>
      </c>
      <c r="I138" s="94"/>
      <c r="J138" s="152">
        <v>4</v>
      </c>
      <c r="K138" s="164">
        <v>208</v>
      </c>
      <c r="L138" s="94" t="s">
        <v>4537</v>
      </c>
      <c r="M138" s="25" t="s">
        <v>3636</v>
      </c>
      <c r="N138" s="27" t="s">
        <v>3637</v>
      </c>
      <c r="O138" s="27" t="s">
        <v>3638</v>
      </c>
      <c r="P138" s="31">
        <v>0.2</v>
      </c>
      <c r="R138" s="75">
        <v>100</v>
      </c>
      <c r="S138">
        <v>425</v>
      </c>
      <c r="T138">
        <v>850</v>
      </c>
      <c r="V138" t="s">
        <v>3037</v>
      </c>
      <c r="AA138" s="65">
        <v>0.2</v>
      </c>
      <c r="AB138" s="31">
        <v>120</v>
      </c>
      <c r="AC138" s="71">
        <f t="shared" si="24"/>
        <v>11.764705882352942</v>
      </c>
      <c r="AD138" s="71" t="e">
        <f t="shared" si="25"/>
        <v>#DIV/0!</v>
      </c>
      <c r="AE138" s="88">
        <f t="shared" si="26"/>
        <v>2.3529411764705883</v>
      </c>
      <c r="AF138" s="88" t="e">
        <f t="shared" si="27"/>
        <v>#DIV/0!</v>
      </c>
      <c r="AG138" s="90">
        <f t="shared" si="28"/>
        <v>1.0416666666666667</v>
      </c>
      <c r="AH138" s="31">
        <f t="shared" si="29"/>
        <v>96</v>
      </c>
      <c r="AI138" s="88">
        <f t="shared" si="30"/>
        <v>2.4509803921568627E-3</v>
      </c>
      <c r="AJ138" s="88" t="e">
        <f t="shared" si="31"/>
        <v>#DIV/0!</v>
      </c>
      <c r="AK138" s="88">
        <f t="shared" si="32"/>
        <v>9.8039215686274508E-3</v>
      </c>
      <c r="AL138" s="88" t="e">
        <f t="shared" si="33"/>
        <v>#DIV/0!</v>
      </c>
      <c r="AM138" s="94" t="s">
        <v>3639</v>
      </c>
      <c r="AN138" s="31">
        <v>15</v>
      </c>
      <c r="AO138" s="88" t="e">
        <f t="shared" si="34"/>
        <v>#DIV/0!</v>
      </c>
      <c r="AP138" s="88" t="e">
        <f t="shared" si="35"/>
        <v>#DIV/0!</v>
      </c>
      <c r="AQ138" s="94" t="s">
        <v>4454</v>
      </c>
    </row>
    <row r="139" spans="1:44" ht="64" x14ac:dyDescent="0.2">
      <c r="A139" s="2" t="s">
        <v>417</v>
      </c>
      <c r="B139" s="2" t="s">
        <v>415</v>
      </c>
      <c r="C139" s="2"/>
      <c r="D139" s="2"/>
      <c r="E139" t="s">
        <v>2142</v>
      </c>
      <c r="F139" s="2" t="s">
        <v>531</v>
      </c>
      <c r="G139" s="2" t="s">
        <v>530</v>
      </c>
      <c r="H139" s="2" t="s">
        <v>416</v>
      </c>
      <c r="I139" s="94"/>
      <c r="J139" s="152">
        <v>4</v>
      </c>
      <c r="K139" s="164">
        <v>208</v>
      </c>
      <c r="L139" s="94" t="s">
        <v>4537</v>
      </c>
      <c r="M139" s="25" t="s">
        <v>3534</v>
      </c>
      <c r="N139" s="27" t="s">
        <v>3507</v>
      </c>
      <c r="O139" s="27" t="s">
        <v>3586</v>
      </c>
      <c r="P139" s="31">
        <v>0.2</v>
      </c>
      <c r="R139" s="75">
        <v>100</v>
      </c>
      <c r="S139">
        <v>2085</v>
      </c>
      <c r="U139" t="s">
        <v>2987</v>
      </c>
      <c r="V139" t="s">
        <v>3054</v>
      </c>
      <c r="X139" s="18">
        <v>800</v>
      </c>
      <c r="Y139">
        <v>1200</v>
      </c>
      <c r="Z139" t="s">
        <v>2999</v>
      </c>
      <c r="AA139" s="31">
        <v>0.2</v>
      </c>
      <c r="AB139" s="31">
        <v>120</v>
      </c>
      <c r="AC139" s="71">
        <f t="shared" si="24"/>
        <v>2.398081534772182</v>
      </c>
      <c r="AD139" s="71">
        <f t="shared" si="25"/>
        <v>6.25</v>
      </c>
      <c r="AE139" s="88">
        <f t="shared" si="26"/>
        <v>0.47961630695443647</v>
      </c>
      <c r="AF139" s="88">
        <f t="shared" si="27"/>
        <v>1.25</v>
      </c>
      <c r="AG139" s="90">
        <f t="shared" si="28"/>
        <v>1.0416666666666667</v>
      </c>
      <c r="AH139" s="31">
        <f t="shared" si="29"/>
        <v>96</v>
      </c>
      <c r="AI139" s="88">
        <f t="shared" si="30"/>
        <v>4.9960031974420464E-4</v>
      </c>
      <c r="AJ139" s="88">
        <f t="shared" si="31"/>
        <v>1.3020833333333335E-3</v>
      </c>
      <c r="AK139" s="88">
        <f t="shared" si="32"/>
        <v>1.9984012789768186E-3</v>
      </c>
      <c r="AL139" s="88">
        <f t="shared" si="33"/>
        <v>5.2083333333333339E-3</v>
      </c>
      <c r="AM139" s="94" t="s">
        <v>3640</v>
      </c>
      <c r="AN139" s="31">
        <v>15</v>
      </c>
      <c r="AO139" s="88" t="e">
        <f t="shared" si="34"/>
        <v>#VALUE!</v>
      </c>
      <c r="AP139" s="88">
        <f t="shared" si="35"/>
        <v>2.777777777777778E-2</v>
      </c>
      <c r="AQ139" s="94" t="s">
        <v>4454</v>
      </c>
    </row>
    <row r="140" spans="1:44" ht="64" x14ac:dyDescent="0.2">
      <c r="A140" s="2" t="s">
        <v>350</v>
      </c>
      <c r="B140" s="2" t="s">
        <v>415</v>
      </c>
      <c r="C140" s="2"/>
      <c r="D140" s="2"/>
      <c r="E140" t="s">
        <v>2142</v>
      </c>
      <c r="F140" s="2" t="s">
        <v>531</v>
      </c>
      <c r="G140" s="2" t="s">
        <v>530</v>
      </c>
      <c r="H140" s="2" t="s">
        <v>413</v>
      </c>
      <c r="I140" s="94"/>
      <c r="J140" s="152">
        <v>4</v>
      </c>
      <c r="K140" s="164">
        <v>208</v>
      </c>
      <c r="L140" s="94" t="s">
        <v>4536</v>
      </c>
      <c r="M140" s="25" t="s">
        <v>3534</v>
      </c>
      <c r="N140" s="27" t="s">
        <v>3507</v>
      </c>
      <c r="O140" s="27" t="s">
        <v>3586</v>
      </c>
      <c r="P140" s="31">
        <v>0.2</v>
      </c>
      <c r="R140" s="75">
        <v>100</v>
      </c>
      <c r="S140">
        <v>2085</v>
      </c>
      <c r="U140" t="s">
        <v>2987</v>
      </c>
      <c r="V140" t="s">
        <v>3054</v>
      </c>
      <c r="X140" s="18">
        <v>800</v>
      </c>
      <c r="Y140">
        <v>1200</v>
      </c>
      <c r="Z140" t="s">
        <v>2999</v>
      </c>
      <c r="AA140" s="31">
        <v>0.2</v>
      </c>
      <c r="AB140" s="31">
        <v>120</v>
      </c>
      <c r="AC140" s="71">
        <f t="shared" si="24"/>
        <v>2.398081534772182</v>
      </c>
      <c r="AD140" s="71">
        <f t="shared" si="25"/>
        <v>6.25</v>
      </c>
      <c r="AE140" s="88">
        <f t="shared" si="26"/>
        <v>0.47961630695443647</v>
      </c>
      <c r="AF140" s="88">
        <f t="shared" si="27"/>
        <v>1.25</v>
      </c>
      <c r="AG140" s="90">
        <f t="shared" si="28"/>
        <v>1.0416666666666667</v>
      </c>
      <c r="AH140" s="31">
        <f t="shared" si="29"/>
        <v>96</v>
      </c>
      <c r="AI140" s="88">
        <f t="shared" si="30"/>
        <v>4.9960031974420464E-4</v>
      </c>
      <c r="AJ140" s="88">
        <f t="shared" si="31"/>
        <v>1.3020833333333335E-3</v>
      </c>
      <c r="AK140" s="88">
        <f t="shared" si="32"/>
        <v>1.9984012789768186E-3</v>
      </c>
      <c r="AL140" s="88">
        <f t="shared" si="33"/>
        <v>5.2083333333333339E-3</v>
      </c>
      <c r="AM140" s="94" t="s">
        <v>3640</v>
      </c>
      <c r="AN140" s="31">
        <v>15</v>
      </c>
      <c r="AO140" s="88" t="e">
        <f t="shared" si="34"/>
        <v>#VALUE!</v>
      </c>
      <c r="AP140" s="88">
        <f t="shared" si="35"/>
        <v>2.777777777777778E-2</v>
      </c>
      <c r="AQ140" s="94" t="s">
        <v>4454</v>
      </c>
    </row>
    <row r="141" spans="1:44" ht="64" x14ac:dyDescent="0.2">
      <c r="A141" s="2" t="s">
        <v>459</v>
      </c>
      <c r="B141" s="2" t="s">
        <v>415</v>
      </c>
      <c r="C141" s="2"/>
      <c r="D141" s="2"/>
      <c r="E141" t="s">
        <v>2142</v>
      </c>
      <c r="F141" s="2" t="s">
        <v>531</v>
      </c>
      <c r="G141" s="2" t="s">
        <v>530</v>
      </c>
      <c r="H141" s="2" t="s">
        <v>458</v>
      </c>
      <c r="I141" s="94"/>
      <c r="J141" s="152">
        <v>7</v>
      </c>
      <c r="K141" s="164">
        <v>220</v>
      </c>
      <c r="L141" s="94" t="s">
        <v>4539</v>
      </c>
      <c r="M141" s="25" t="s">
        <v>3534</v>
      </c>
      <c r="N141" s="27" t="s">
        <v>3507</v>
      </c>
      <c r="O141" s="27" t="s">
        <v>3586</v>
      </c>
      <c r="P141" s="31">
        <v>0.2</v>
      </c>
      <c r="R141" s="75">
        <v>100</v>
      </c>
      <c r="S141">
        <v>2085</v>
      </c>
      <c r="U141" t="s">
        <v>2987</v>
      </c>
      <c r="V141" t="s">
        <v>3054</v>
      </c>
      <c r="X141" s="18">
        <v>800</v>
      </c>
      <c r="Y141">
        <v>1200</v>
      </c>
      <c r="Z141" t="s">
        <v>2999</v>
      </c>
      <c r="AA141" s="31">
        <v>0.2</v>
      </c>
      <c r="AB141" s="31">
        <v>120</v>
      </c>
      <c r="AC141" s="71">
        <f t="shared" si="24"/>
        <v>2.398081534772182</v>
      </c>
      <c r="AD141" s="71">
        <f t="shared" si="25"/>
        <v>6.25</v>
      </c>
      <c r="AE141" s="88">
        <f t="shared" si="26"/>
        <v>0.47961630695443647</v>
      </c>
      <c r="AF141" s="88">
        <f t="shared" si="27"/>
        <v>1.25</v>
      </c>
      <c r="AG141" s="90">
        <f t="shared" si="28"/>
        <v>1.0416666666666667</v>
      </c>
      <c r="AH141" s="31">
        <f t="shared" si="29"/>
        <v>96</v>
      </c>
      <c r="AI141" s="88">
        <f t="shared" si="30"/>
        <v>4.9960031974420464E-4</v>
      </c>
      <c r="AJ141" s="88">
        <f t="shared" si="31"/>
        <v>1.3020833333333335E-3</v>
      </c>
      <c r="AK141" s="88">
        <f t="shared" si="32"/>
        <v>1.9984012789768186E-3</v>
      </c>
      <c r="AL141" s="88">
        <f t="shared" si="33"/>
        <v>5.2083333333333339E-3</v>
      </c>
      <c r="AM141" s="94" t="s">
        <v>3640</v>
      </c>
      <c r="AN141" s="31">
        <v>15</v>
      </c>
      <c r="AO141" s="88" t="e">
        <f t="shared" si="34"/>
        <v>#VALUE!</v>
      </c>
      <c r="AP141" s="88">
        <f t="shared" si="35"/>
        <v>2.777777777777778E-2</v>
      </c>
      <c r="AQ141" s="94" t="s">
        <v>4454</v>
      </c>
    </row>
    <row r="142" spans="1:44" ht="64" x14ac:dyDescent="0.2">
      <c r="A142" s="2" t="s">
        <v>456</v>
      </c>
      <c r="B142" s="2" t="s">
        <v>415</v>
      </c>
      <c r="C142" s="2"/>
      <c r="D142" s="2"/>
      <c r="E142" t="s">
        <v>2142</v>
      </c>
      <c r="F142" s="2" t="s">
        <v>531</v>
      </c>
      <c r="G142" s="2" t="s">
        <v>530</v>
      </c>
      <c r="H142" s="2" t="s">
        <v>455</v>
      </c>
      <c r="I142" s="94"/>
      <c r="J142" s="152">
        <v>7</v>
      </c>
      <c r="K142" s="164">
        <v>220</v>
      </c>
      <c r="L142" s="94" t="s">
        <v>4538</v>
      </c>
      <c r="M142" s="25" t="s">
        <v>3534</v>
      </c>
      <c r="N142" s="27" t="s">
        <v>3507</v>
      </c>
      <c r="O142" s="27" t="s">
        <v>3586</v>
      </c>
      <c r="P142" s="31">
        <v>0.2</v>
      </c>
      <c r="R142" s="75">
        <v>100</v>
      </c>
      <c r="S142">
        <v>2085</v>
      </c>
      <c r="U142" t="s">
        <v>2987</v>
      </c>
      <c r="V142" t="s">
        <v>3054</v>
      </c>
      <c r="X142" s="18">
        <v>800</v>
      </c>
      <c r="Y142">
        <v>1200</v>
      </c>
      <c r="Z142" t="s">
        <v>2999</v>
      </c>
      <c r="AA142" s="31">
        <v>0.2</v>
      </c>
      <c r="AB142" s="31">
        <v>120</v>
      </c>
      <c r="AC142" s="71">
        <f t="shared" si="24"/>
        <v>2.398081534772182</v>
      </c>
      <c r="AD142" s="71">
        <f t="shared" si="25"/>
        <v>6.25</v>
      </c>
      <c r="AE142" s="88">
        <f t="shared" si="26"/>
        <v>0.47961630695443647</v>
      </c>
      <c r="AF142" s="88">
        <f t="shared" si="27"/>
        <v>1.25</v>
      </c>
      <c r="AG142" s="90">
        <f t="shared" si="28"/>
        <v>1.0416666666666667</v>
      </c>
      <c r="AH142" s="31">
        <f t="shared" si="29"/>
        <v>96</v>
      </c>
      <c r="AI142" s="88">
        <f t="shared" si="30"/>
        <v>4.9960031974420464E-4</v>
      </c>
      <c r="AJ142" s="88">
        <f t="shared" si="31"/>
        <v>1.3020833333333335E-3</v>
      </c>
      <c r="AK142" s="88">
        <f t="shared" si="32"/>
        <v>1.9984012789768186E-3</v>
      </c>
      <c r="AL142" s="88">
        <f t="shared" si="33"/>
        <v>5.2083333333333339E-3</v>
      </c>
      <c r="AM142" s="94" t="s">
        <v>3640</v>
      </c>
      <c r="AN142" s="31">
        <v>15</v>
      </c>
      <c r="AO142" s="88" t="e">
        <f t="shared" si="34"/>
        <v>#VALUE!</v>
      </c>
      <c r="AP142" s="88">
        <f t="shared" si="35"/>
        <v>2.777777777777778E-2</v>
      </c>
      <c r="AQ142" s="94" t="s">
        <v>4454</v>
      </c>
    </row>
    <row r="143" spans="1:44" ht="80" x14ac:dyDescent="0.2">
      <c r="A143" s="2" t="s">
        <v>350</v>
      </c>
      <c r="B143" s="2" t="s">
        <v>415</v>
      </c>
      <c r="C143" s="2" t="s">
        <v>2144</v>
      </c>
      <c r="D143" s="2"/>
      <c r="E143" t="s">
        <v>2143</v>
      </c>
      <c r="F143" s="2" t="s">
        <v>533</v>
      </c>
      <c r="G143" s="2" t="s">
        <v>532</v>
      </c>
      <c r="H143" s="2" t="s">
        <v>413</v>
      </c>
      <c r="I143" s="94"/>
      <c r="J143" s="152">
        <v>4</v>
      </c>
      <c r="K143" s="164">
        <v>208</v>
      </c>
      <c r="L143" s="94" t="s">
        <v>4536</v>
      </c>
      <c r="M143" s="25" t="s">
        <v>3534</v>
      </c>
      <c r="N143" s="27" t="s">
        <v>3507</v>
      </c>
      <c r="O143" s="27" t="s">
        <v>3641</v>
      </c>
      <c r="P143" s="31">
        <v>0.2</v>
      </c>
      <c r="R143" s="75">
        <v>25</v>
      </c>
      <c r="S143">
        <v>54.7</v>
      </c>
      <c r="T143" s="18">
        <v>164.1</v>
      </c>
      <c r="U143" s="18" t="s">
        <v>3063</v>
      </c>
      <c r="V143" s="18" t="s">
        <v>3064</v>
      </c>
      <c r="W143" s="18" t="s">
        <v>2986</v>
      </c>
      <c r="AA143" s="31">
        <v>0.2</v>
      </c>
      <c r="AB143" s="31">
        <v>120</v>
      </c>
      <c r="AC143" s="71">
        <f t="shared" si="24"/>
        <v>22.851919561243143</v>
      </c>
      <c r="AD143" s="71" t="e">
        <f t="shared" si="25"/>
        <v>#DIV/0!</v>
      </c>
      <c r="AE143" s="88">
        <f t="shared" si="26"/>
        <v>4.5703839122486283</v>
      </c>
      <c r="AF143" s="88" t="e">
        <f t="shared" si="27"/>
        <v>#DIV/0!</v>
      </c>
      <c r="AG143" s="90">
        <f t="shared" si="28"/>
        <v>0.26041666666666669</v>
      </c>
      <c r="AH143" s="31">
        <f t="shared" si="29"/>
        <v>96</v>
      </c>
      <c r="AI143" s="88">
        <f t="shared" si="30"/>
        <v>4.7608165752589882E-3</v>
      </c>
      <c r="AJ143" s="88" t="e">
        <f t="shared" si="31"/>
        <v>#DIV/0!</v>
      </c>
      <c r="AK143" s="88">
        <f t="shared" si="32"/>
        <v>1.9043266301035953E-2</v>
      </c>
      <c r="AL143" s="88" t="e">
        <f t="shared" si="33"/>
        <v>#DIV/0!</v>
      </c>
      <c r="AM143" s="94" t="s">
        <v>3642</v>
      </c>
      <c r="AN143" s="31">
        <v>15</v>
      </c>
      <c r="AO143" s="88" t="e">
        <f t="shared" si="34"/>
        <v>#VALUE!</v>
      </c>
      <c r="AP143" s="88" t="e">
        <f t="shared" si="35"/>
        <v>#DIV/0!</v>
      </c>
      <c r="AQ143" s="94" t="s">
        <v>4454</v>
      </c>
      <c r="AR143" s="118" t="s">
        <v>3548</v>
      </c>
    </row>
    <row r="144" spans="1:44" ht="80" x14ac:dyDescent="0.2">
      <c r="A144" s="2" t="s">
        <v>417</v>
      </c>
      <c r="B144" s="2" t="s">
        <v>415</v>
      </c>
      <c r="C144" s="2" t="s">
        <v>2144</v>
      </c>
      <c r="D144" s="2"/>
      <c r="E144" t="s">
        <v>2143</v>
      </c>
      <c r="F144" s="2" t="s">
        <v>533</v>
      </c>
      <c r="G144" s="2" t="s">
        <v>532</v>
      </c>
      <c r="H144" s="2" t="s">
        <v>416</v>
      </c>
      <c r="I144" s="94"/>
      <c r="J144" s="152">
        <v>4</v>
      </c>
      <c r="K144" s="164">
        <v>208</v>
      </c>
      <c r="L144" s="94" t="s">
        <v>4537</v>
      </c>
      <c r="M144" s="25" t="s">
        <v>3534</v>
      </c>
      <c r="N144" s="27" t="s">
        <v>3507</v>
      </c>
      <c r="O144" s="27" t="s">
        <v>3641</v>
      </c>
      <c r="P144" s="31">
        <v>0.2</v>
      </c>
      <c r="R144" s="75">
        <v>25</v>
      </c>
      <c r="S144">
        <v>54.7</v>
      </c>
      <c r="T144" s="18">
        <v>164.1</v>
      </c>
      <c r="U144" s="18" t="s">
        <v>3063</v>
      </c>
      <c r="V144" s="18" t="s">
        <v>3064</v>
      </c>
      <c r="W144" s="18" t="s">
        <v>2986</v>
      </c>
      <c r="AA144" s="31">
        <v>0.2</v>
      </c>
      <c r="AB144" s="31">
        <v>120</v>
      </c>
      <c r="AC144" s="71">
        <f t="shared" si="24"/>
        <v>22.851919561243143</v>
      </c>
      <c r="AD144" s="71" t="e">
        <f t="shared" si="25"/>
        <v>#DIV/0!</v>
      </c>
      <c r="AE144" s="88">
        <f t="shared" si="26"/>
        <v>4.5703839122486283</v>
      </c>
      <c r="AF144" s="88" t="e">
        <f t="shared" si="27"/>
        <v>#DIV/0!</v>
      </c>
      <c r="AG144" s="90">
        <f t="shared" si="28"/>
        <v>0.26041666666666669</v>
      </c>
      <c r="AH144" s="31">
        <f t="shared" si="29"/>
        <v>96</v>
      </c>
      <c r="AI144" s="88">
        <f t="shared" si="30"/>
        <v>4.7608165752589882E-3</v>
      </c>
      <c r="AJ144" s="88" t="e">
        <f t="shared" si="31"/>
        <v>#DIV/0!</v>
      </c>
      <c r="AK144" s="88">
        <f t="shared" si="32"/>
        <v>1.9043266301035953E-2</v>
      </c>
      <c r="AL144" s="88" t="e">
        <f t="shared" si="33"/>
        <v>#DIV/0!</v>
      </c>
      <c r="AM144" s="94" t="s">
        <v>3642</v>
      </c>
      <c r="AN144" s="31">
        <v>15</v>
      </c>
      <c r="AO144" s="88" t="e">
        <f t="shared" si="34"/>
        <v>#VALUE!</v>
      </c>
      <c r="AP144" s="88" t="e">
        <f t="shared" si="35"/>
        <v>#DIV/0!</v>
      </c>
      <c r="AQ144" s="94" t="s">
        <v>4454</v>
      </c>
      <c r="AR144" s="118" t="s">
        <v>3548</v>
      </c>
    </row>
    <row r="145" spans="1:43" ht="64" x14ac:dyDescent="0.2">
      <c r="A145" s="2" t="s">
        <v>350</v>
      </c>
      <c r="B145" s="2" t="s">
        <v>415</v>
      </c>
      <c r="C145" s="2" t="s">
        <v>2146</v>
      </c>
      <c r="D145" s="2"/>
      <c r="E145" t="s">
        <v>2145</v>
      </c>
      <c r="F145" s="2" t="s">
        <v>535</v>
      </c>
      <c r="G145" s="2" t="s">
        <v>534</v>
      </c>
      <c r="H145" s="2" t="s">
        <v>413</v>
      </c>
      <c r="I145" s="94"/>
      <c r="J145" s="152">
        <v>4</v>
      </c>
      <c r="K145" s="164">
        <v>208</v>
      </c>
      <c r="L145" s="94" t="s">
        <v>4536</v>
      </c>
      <c r="M145" s="25" t="s">
        <v>3534</v>
      </c>
      <c r="N145" s="27" t="s">
        <v>3507</v>
      </c>
      <c r="O145" s="27" t="s">
        <v>3610</v>
      </c>
      <c r="P145" s="31">
        <v>0.2</v>
      </c>
      <c r="R145" s="75">
        <v>100</v>
      </c>
      <c r="S145">
        <v>61</v>
      </c>
      <c r="T145">
        <v>154</v>
      </c>
      <c r="V145" t="s">
        <v>3065</v>
      </c>
      <c r="AA145" s="31">
        <v>0.2</v>
      </c>
      <c r="AB145" s="31">
        <v>120</v>
      </c>
      <c r="AC145" s="71">
        <f t="shared" si="24"/>
        <v>81.967213114754088</v>
      </c>
      <c r="AD145" s="71" t="e">
        <f t="shared" si="25"/>
        <v>#DIV/0!</v>
      </c>
      <c r="AE145" s="88">
        <f t="shared" si="26"/>
        <v>16.393442622950818</v>
      </c>
      <c r="AF145" s="88" t="e">
        <f t="shared" si="27"/>
        <v>#DIV/0!</v>
      </c>
      <c r="AG145" s="90">
        <f t="shared" si="28"/>
        <v>1.0416666666666667</v>
      </c>
      <c r="AH145" s="31">
        <f t="shared" si="29"/>
        <v>96</v>
      </c>
      <c r="AI145" s="88">
        <f t="shared" si="30"/>
        <v>1.7076502732240439E-2</v>
      </c>
      <c r="AJ145" s="88" t="e">
        <f t="shared" si="31"/>
        <v>#DIV/0!</v>
      </c>
      <c r="AK145" s="88">
        <f t="shared" si="32"/>
        <v>6.8306010928961755E-2</v>
      </c>
      <c r="AL145" s="88" t="e">
        <f t="shared" si="33"/>
        <v>#DIV/0!</v>
      </c>
      <c r="AM145" s="94" t="s">
        <v>3643</v>
      </c>
      <c r="AN145" s="31">
        <v>15</v>
      </c>
      <c r="AO145" s="88" t="e">
        <f t="shared" si="34"/>
        <v>#DIV/0!</v>
      </c>
      <c r="AP145" s="88" t="e">
        <f t="shared" si="35"/>
        <v>#DIV/0!</v>
      </c>
      <c r="AQ145" s="94" t="s">
        <v>4454</v>
      </c>
    </row>
    <row r="146" spans="1:43" ht="64" x14ac:dyDescent="0.2">
      <c r="A146" s="2" t="s">
        <v>417</v>
      </c>
      <c r="B146" s="2" t="s">
        <v>415</v>
      </c>
      <c r="C146" s="2" t="s">
        <v>2146</v>
      </c>
      <c r="D146" s="2"/>
      <c r="E146" t="s">
        <v>2145</v>
      </c>
      <c r="F146" s="2" t="s">
        <v>535</v>
      </c>
      <c r="G146" s="2" t="s">
        <v>534</v>
      </c>
      <c r="H146" s="2" t="s">
        <v>416</v>
      </c>
      <c r="I146" s="94"/>
      <c r="J146" s="152">
        <v>4</v>
      </c>
      <c r="K146" s="164">
        <v>208</v>
      </c>
      <c r="L146" s="94" t="s">
        <v>4537</v>
      </c>
      <c r="M146" s="25" t="s">
        <v>3534</v>
      </c>
      <c r="N146" s="27" t="s">
        <v>3507</v>
      </c>
      <c r="O146" s="27" t="s">
        <v>3610</v>
      </c>
      <c r="P146" s="31">
        <v>0.2</v>
      </c>
      <c r="R146" s="75">
        <v>100</v>
      </c>
      <c r="S146">
        <v>61</v>
      </c>
      <c r="T146">
        <v>154</v>
      </c>
      <c r="V146" t="s">
        <v>3065</v>
      </c>
      <c r="AA146" s="31">
        <v>0.2</v>
      </c>
      <c r="AB146" s="31">
        <v>120</v>
      </c>
      <c r="AC146" s="71">
        <f t="shared" si="24"/>
        <v>81.967213114754088</v>
      </c>
      <c r="AD146" s="71" t="e">
        <f t="shared" si="25"/>
        <v>#DIV/0!</v>
      </c>
      <c r="AE146" s="88">
        <f t="shared" si="26"/>
        <v>16.393442622950818</v>
      </c>
      <c r="AF146" s="88" t="e">
        <f t="shared" si="27"/>
        <v>#DIV/0!</v>
      </c>
      <c r="AG146" s="90">
        <f t="shared" si="28"/>
        <v>1.0416666666666667</v>
      </c>
      <c r="AH146" s="31">
        <f t="shared" si="29"/>
        <v>96</v>
      </c>
      <c r="AI146" s="88">
        <f t="shared" si="30"/>
        <v>1.7076502732240439E-2</v>
      </c>
      <c r="AJ146" s="88" t="e">
        <f t="shared" si="31"/>
        <v>#DIV/0!</v>
      </c>
      <c r="AK146" s="88">
        <f t="shared" si="32"/>
        <v>6.8306010928961755E-2</v>
      </c>
      <c r="AL146" s="88" t="e">
        <f t="shared" si="33"/>
        <v>#DIV/0!</v>
      </c>
      <c r="AM146" s="94" t="s">
        <v>3643</v>
      </c>
      <c r="AN146" s="31">
        <v>15</v>
      </c>
      <c r="AO146" s="88" t="e">
        <f t="shared" si="34"/>
        <v>#DIV/0!</v>
      </c>
      <c r="AP146" s="88" t="e">
        <f t="shared" si="35"/>
        <v>#DIV/0!</v>
      </c>
      <c r="AQ146" s="94" t="s">
        <v>4454</v>
      </c>
    </row>
    <row r="147" spans="1:43" ht="64" x14ac:dyDescent="0.2">
      <c r="A147" s="2" t="s">
        <v>417</v>
      </c>
      <c r="B147" s="2" t="s">
        <v>415</v>
      </c>
      <c r="C147" s="2" t="s">
        <v>2148</v>
      </c>
      <c r="D147" s="2"/>
      <c r="E147" t="s">
        <v>2147</v>
      </c>
      <c r="F147" s="2" t="s">
        <v>537</v>
      </c>
      <c r="G147" s="2" t="s">
        <v>536</v>
      </c>
      <c r="H147" s="2" t="s">
        <v>416</v>
      </c>
      <c r="I147" s="94"/>
      <c r="J147" s="152">
        <v>4</v>
      </c>
      <c r="K147" s="164">
        <v>208</v>
      </c>
      <c r="L147" s="94" t="s">
        <v>4537</v>
      </c>
      <c r="M147" s="25" t="s">
        <v>3534</v>
      </c>
      <c r="N147" s="27" t="s">
        <v>3507</v>
      </c>
      <c r="O147" s="27" t="s">
        <v>3644</v>
      </c>
      <c r="P147" s="31">
        <v>0.2</v>
      </c>
      <c r="R147" s="75">
        <v>50</v>
      </c>
      <c r="S147">
        <v>73</v>
      </c>
      <c r="U147" t="s">
        <v>3066</v>
      </c>
      <c r="V147" t="s">
        <v>3067</v>
      </c>
      <c r="W147" t="s">
        <v>2986</v>
      </c>
      <c r="X147" s="18">
        <v>73</v>
      </c>
      <c r="Y147" s="18">
        <v>146</v>
      </c>
      <c r="Z147" t="s">
        <v>2995</v>
      </c>
      <c r="AA147" s="31">
        <v>0.2</v>
      </c>
      <c r="AB147" s="31">
        <v>120</v>
      </c>
      <c r="AC147" s="71">
        <f t="shared" si="24"/>
        <v>34.246575342465746</v>
      </c>
      <c r="AD147" s="71">
        <f t="shared" si="25"/>
        <v>34.246575342465746</v>
      </c>
      <c r="AE147" s="88">
        <f t="shared" si="26"/>
        <v>6.8493150684931496</v>
      </c>
      <c r="AF147" s="88">
        <f t="shared" si="27"/>
        <v>6.8493150684931496</v>
      </c>
      <c r="AG147" s="90">
        <f t="shared" si="28"/>
        <v>0.52083333333333337</v>
      </c>
      <c r="AH147" s="31">
        <f t="shared" si="29"/>
        <v>96</v>
      </c>
      <c r="AI147" s="88">
        <f t="shared" si="30"/>
        <v>7.1347031963470324E-3</v>
      </c>
      <c r="AJ147" s="88">
        <f t="shared" si="31"/>
        <v>7.1347031963470324E-3</v>
      </c>
      <c r="AK147" s="88">
        <f t="shared" si="32"/>
        <v>2.853881278538813E-2</v>
      </c>
      <c r="AL147" s="88">
        <f t="shared" si="33"/>
        <v>2.853881278538813E-2</v>
      </c>
      <c r="AM147" s="94" t="s">
        <v>3645</v>
      </c>
      <c r="AN147" s="31">
        <v>15</v>
      </c>
      <c r="AO147" s="88" t="e">
        <f t="shared" si="34"/>
        <v>#VALUE!</v>
      </c>
      <c r="AP147" s="88">
        <f t="shared" si="35"/>
        <v>0.11415525114155252</v>
      </c>
      <c r="AQ147" s="94" t="s">
        <v>4454</v>
      </c>
    </row>
    <row r="148" spans="1:43" ht="64" x14ac:dyDescent="0.2">
      <c r="A148" s="2" t="s">
        <v>350</v>
      </c>
      <c r="B148" s="2" t="s">
        <v>415</v>
      </c>
      <c r="C148" s="2" t="s">
        <v>2148</v>
      </c>
      <c r="D148" s="2"/>
      <c r="E148" t="s">
        <v>2147</v>
      </c>
      <c r="F148" s="2" t="s">
        <v>537</v>
      </c>
      <c r="G148" s="2" t="s">
        <v>536</v>
      </c>
      <c r="H148" s="2" t="s">
        <v>413</v>
      </c>
      <c r="I148" s="94"/>
      <c r="J148" s="152">
        <v>4</v>
      </c>
      <c r="K148" s="164">
        <v>208</v>
      </c>
      <c r="L148" s="94" t="s">
        <v>4536</v>
      </c>
      <c r="M148" s="25" t="s">
        <v>3534</v>
      </c>
      <c r="N148" s="27" t="s">
        <v>3507</v>
      </c>
      <c r="O148" s="27" t="s">
        <v>3644</v>
      </c>
      <c r="P148" s="31">
        <v>0.2</v>
      </c>
      <c r="R148" s="75">
        <v>50</v>
      </c>
      <c r="S148">
        <v>73</v>
      </c>
      <c r="U148" t="s">
        <v>3066</v>
      </c>
      <c r="V148" t="s">
        <v>3067</v>
      </c>
      <c r="W148" t="s">
        <v>2986</v>
      </c>
      <c r="X148" s="18">
        <v>73</v>
      </c>
      <c r="Y148" s="18">
        <v>146</v>
      </c>
      <c r="Z148" t="s">
        <v>2995</v>
      </c>
      <c r="AA148" s="31">
        <v>0.2</v>
      </c>
      <c r="AB148" s="31">
        <v>120</v>
      </c>
      <c r="AC148" s="71">
        <f t="shared" si="24"/>
        <v>34.246575342465746</v>
      </c>
      <c r="AD148" s="71">
        <f t="shared" si="25"/>
        <v>34.246575342465746</v>
      </c>
      <c r="AE148" s="88">
        <f t="shared" si="26"/>
        <v>6.8493150684931496</v>
      </c>
      <c r="AF148" s="88">
        <f t="shared" si="27"/>
        <v>6.8493150684931496</v>
      </c>
      <c r="AG148" s="90">
        <f t="shared" si="28"/>
        <v>0.52083333333333337</v>
      </c>
      <c r="AH148" s="31">
        <f t="shared" si="29"/>
        <v>96</v>
      </c>
      <c r="AI148" s="88">
        <f t="shared" si="30"/>
        <v>7.1347031963470324E-3</v>
      </c>
      <c r="AJ148" s="88">
        <f t="shared" si="31"/>
        <v>7.1347031963470324E-3</v>
      </c>
      <c r="AK148" s="88">
        <f t="shared" si="32"/>
        <v>2.853881278538813E-2</v>
      </c>
      <c r="AL148" s="88">
        <f t="shared" si="33"/>
        <v>2.853881278538813E-2</v>
      </c>
      <c r="AM148" s="94" t="s">
        <v>3645</v>
      </c>
      <c r="AN148" s="31">
        <v>15</v>
      </c>
      <c r="AO148" s="88" t="e">
        <f t="shared" si="34"/>
        <v>#VALUE!</v>
      </c>
      <c r="AP148" s="88">
        <f t="shared" si="35"/>
        <v>0.11415525114155252</v>
      </c>
      <c r="AQ148" s="94" t="s">
        <v>4454</v>
      </c>
    </row>
    <row r="149" spans="1:43" ht="48" x14ac:dyDescent="0.2">
      <c r="A149" s="2" t="s">
        <v>417</v>
      </c>
      <c r="B149" s="2" t="s">
        <v>415</v>
      </c>
      <c r="C149" s="2" t="s">
        <v>2150</v>
      </c>
      <c r="D149" s="2"/>
      <c r="E149" t="s">
        <v>2149</v>
      </c>
      <c r="F149" s="2" t="s">
        <v>539</v>
      </c>
      <c r="G149" s="2" t="s">
        <v>538</v>
      </c>
      <c r="H149" s="2" t="s">
        <v>416</v>
      </c>
      <c r="I149" s="94"/>
      <c r="J149" s="152">
        <v>4</v>
      </c>
      <c r="K149" s="164">
        <v>208</v>
      </c>
      <c r="L149" s="94" t="s">
        <v>4537</v>
      </c>
      <c r="M149" s="25" t="s">
        <v>3534</v>
      </c>
      <c r="N149" s="27" t="s">
        <v>3507</v>
      </c>
      <c r="O149" s="27" t="s">
        <v>3646</v>
      </c>
      <c r="P149" s="31">
        <v>0.2</v>
      </c>
      <c r="R149" s="75">
        <v>100</v>
      </c>
      <c r="S149">
        <v>849</v>
      </c>
      <c r="T149">
        <v>1060</v>
      </c>
      <c r="V149" t="s">
        <v>3037</v>
      </c>
      <c r="AA149" s="31">
        <v>0.2</v>
      </c>
      <c r="AB149" s="31">
        <v>120</v>
      </c>
      <c r="AC149" s="71">
        <f t="shared" si="24"/>
        <v>5.8892815076560661</v>
      </c>
      <c r="AD149" s="71" t="e">
        <f t="shared" si="25"/>
        <v>#DIV/0!</v>
      </c>
      <c r="AE149" s="88">
        <f t="shared" si="26"/>
        <v>1.1778563015312131</v>
      </c>
      <c r="AF149" s="88" t="e">
        <f t="shared" si="27"/>
        <v>#DIV/0!</v>
      </c>
      <c r="AG149" s="90">
        <f t="shared" si="28"/>
        <v>1.0416666666666667</v>
      </c>
      <c r="AH149" s="31">
        <f t="shared" si="29"/>
        <v>96</v>
      </c>
      <c r="AI149" s="88">
        <f t="shared" si="30"/>
        <v>1.2269336474283472E-3</v>
      </c>
      <c r="AJ149" s="88" t="e">
        <f t="shared" si="31"/>
        <v>#DIV/0!</v>
      </c>
      <c r="AK149" s="88">
        <f t="shared" si="32"/>
        <v>4.9077345897133888E-3</v>
      </c>
      <c r="AL149" s="88" t="e">
        <f t="shared" si="33"/>
        <v>#DIV/0!</v>
      </c>
      <c r="AM149" s="94" t="s">
        <v>3647</v>
      </c>
      <c r="AN149" s="31">
        <v>15</v>
      </c>
      <c r="AO149" s="88" t="e">
        <f t="shared" si="34"/>
        <v>#DIV/0!</v>
      </c>
      <c r="AP149" s="88" t="e">
        <f t="shared" si="35"/>
        <v>#DIV/0!</v>
      </c>
      <c r="AQ149" s="94" t="s">
        <v>4454</v>
      </c>
    </row>
    <row r="150" spans="1:43" ht="48" x14ac:dyDescent="0.2">
      <c r="A150" s="2" t="s">
        <v>350</v>
      </c>
      <c r="B150" s="2" t="s">
        <v>415</v>
      </c>
      <c r="C150" s="2" t="s">
        <v>2150</v>
      </c>
      <c r="D150" s="2"/>
      <c r="E150" t="s">
        <v>2149</v>
      </c>
      <c r="F150" s="2" t="s">
        <v>539</v>
      </c>
      <c r="G150" s="2" t="s">
        <v>538</v>
      </c>
      <c r="H150" s="2" t="s">
        <v>413</v>
      </c>
      <c r="I150" s="94"/>
      <c r="J150" s="152">
        <v>4</v>
      </c>
      <c r="K150" s="164">
        <v>208</v>
      </c>
      <c r="L150" s="94" t="s">
        <v>4536</v>
      </c>
      <c r="M150" s="25" t="s">
        <v>3534</v>
      </c>
      <c r="N150" s="27" t="s">
        <v>3507</v>
      </c>
      <c r="O150" s="27" t="s">
        <v>3646</v>
      </c>
      <c r="P150" s="31">
        <v>0.2</v>
      </c>
      <c r="R150" s="75">
        <v>100</v>
      </c>
      <c r="S150">
        <v>849</v>
      </c>
      <c r="T150">
        <v>1060</v>
      </c>
      <c r="V150" t="s">
        <v>3037</v>
      </c>
      <c r="AA150" s="31">
        <v>0.2</v>
      </c>
      <c r="AB150" s="31">
        <v>120</v>
      </c>
      <c r="AC150" s="71">
        <f t="shared" si="24"/>
        <v>5.8892815076560661</v>
      </c>
      <c r="AD150" s="71" t="e">
        <f t="shared" si="25"/>
        <v>#DIV/0!</v>
      </c>
      <c r="AE150" s="88">
        <f t="shared" si="26"/>
        <v>1.1778563015312131</v>
      </c>
      <c r="AF150" s="88" t="e">
        <f t="shared" si="27"/>
        <v>#DIV/0!</v>
      </c>
      <c r="AG150" s="90">
        <f t="shared" si="28"/>
        <v>1.0416666666666667</v>
      </c>
      <c r="AH150" s="31">
        <f t="shared" si="29"/>
        <v>96</v>
      </c>
      <c r="AI150" s="88">
        <f t="shared" si="30"/>
        <v>1.2269336474283472E-3</v>
      </c>
      <c r="AJ150" s="88" t="e">
        <f t="shared" si="31"/>
        <v>#DIV/0!</v>
      </c>
      <c r="AK150" s="88">
        <f t="shared" si="32"/>
        <v>4.9077345897133888E-3</v>
      </c>
      <c r="AL150" s="88" t="e">
        <f t="shared" si="33"/>
        <v>#DIV/0!</v>
      </c>
      <c r="AM150" s="94" t="s">
        <v>3647</v>
      </c>
      <c r="AN150" s="31">
        <v>15</v>
      </c>
      <c r="AO150" s="88" t="e">
        <f t="shared" si="34"/>
        <v>#DIV/0!</v>
      </c>
      <c r="AP150" s="88" t="e">
        <f t="shared" si="35"/>
        <v>#DIV/0!</v>
      </c>
      <c r="AQ150" s="94" t="s">
        <v>4454</v>
      </c>
    </row>
    <row r="151" spans="1:43" ht="96" x14ac:dyDescent="0.2">
      <c r="A151" s="2" t="s">
        <v>350</v>
      </c>
      <c r="B151" s="2" t="s">
        <v>415</v>
      </c>
      <c r="C151" s="2" t="s">
        <v>2152</v>
      </c>
      <c r="D151" s="2"/>
      <c r="E151" t="s">
        <v>2151</v>
      </c>
      <c r="F151" s="2" t="s">
        <v>541</v>
      </c>
      <c r="G151" s="2" t="s">
        <v>540</v>
      </c>
      <c r="H151" s="2" t="s">
        <v>413</v>
      </c>
      <c r="I151" s="94"/>
      <c r="J151" s="152">
        <v>4</v>
      </c>
      <c r="K151" s="164">
        <v>208</v>
      </c>
      <c r="L151" s="94" t="s">
        <v>4536</v>
      </c>
      <c r="M151" s="25" t="s">
        <v>3534</v>
      </c>
      <c r="N151" s="27" t="s">
        <v>3507</v>
      </c>
      <c r="O151" s="27" t="s">
        <v>3593</v>
      </c>
      <c r="P151" s="31">
        <v>0.2</v>
      </c>
      <c r="R151" s="75">
        <v>100</v>
      </c>
      <c r="S151">
        <v>83</v>
      </c>
      <c r="T151">
        <v>208</v>
      </c>
      <c r="U151" t="s">
        <v>3003</v>
      </c>
      <c r="V151" t="s">
        <v>3068</v>
      </c>
      <c r="AA151" s="31">
        <v>0.2</v>
      </c>
      <c r="AB151" s="31">
        <v>120</v>
      </c>
      <c r="AC151" s="71">
        <f t="shared" si="24"/>
        <v>60.240963855421683</v>
      </c>
      <c r="AD151" s="71" t="e">
        <f t="shared" si="25"/>
        <v>#DIV/0!</v>
      </c>
      <c r="AE151" s="88">
        <f t="shared" si="26"/>
        <v>12.048192771084336</v>
      </c>
      <c r="AF151" s="88" t="e">
        <f t="shared" si="27"/>
        <v>#DIV/0!</v>
      </c>
      <c r="AG151" s="90">
        <f t="shared" si="28"/>
        <v>1.0416666666666667</v>
      </c>
      <c r="AH151" s="31">
        <f t="shared" si="29"/>
        <v>96</v>
      </c>
      <c r="AI151" s="88">
        <f t="shared" si="30"/>
        <v>1.2550200803212853E-2</v>
      </c>
      <c r="AJ151" s="88" t="e">
        <f t="shared" si="31"/>
        <v>#DIV/0!</v>
      </c>
      <c r="AK151" s="88">
        <f t="shared" si="32"/>
        <v>5.0200803212851412E-2</v>
      </c>
      <c r="AL151" s="88" t="e">
        <f t="shared" si="33"/>
        <v>#DIV/0!</v>
      </c>
      <c r="AM151" s="94" t="s">
        <v>3648</v>
      </c>
      <c r="AN151" s="31">
        <v>15</v>
      </c>
      <c r="AO151" s="88" t="e">
        <f t="shared" si="34"/>
        <v>#VALUE!</v>
      </c>
      <c r="AP151" s="88" t="e">
        <f t="shared" si="35"/>
        <v>#DIV/0!</v>
      </c>
      <c r="AQ151" s="94" t="s">
        <v>4454</v>
      </c>
    </row>
    <row r="152" spans="1:43" ht="96" x14ac:dyDescent="0.2">
      <c r="A152" s="2" t="s">
        <v>417</v>
      </c>
      <c r="B152" s="2" t="s">
        <v>415</v>
      </c>
      <c r="C152" s="2" t="s">
        <v>2152</v>
      </c>
      <c r="D152" s="2"/>
      <c r="E152" t="s">
        <v>2151</v>
      </c>
      <c r="F152" s="2" t="s">
        <v>541</v>
      </c>
      <c r="G152" s="2" t="s">
        <v>540</v>
      </c>
      <c r="H152" s="2" t="s">
        <v>416</v>
      </c>
      <c r="I152" s="94"/>
      <c r="J152" s="152">
        <v>4</v>
      </c>
      <c r="K152" s="164">
        <v>208</v>
      </c>
      <c r="L152" s="94" t="s">
        <v>4537</v>
      </c>
      <c r="M152" s="25" t="s">
        <v>3534</v>
      </c>
      <c r="N152" s="27" t="s">
        <v>3507</v>
      </c>
      <c r="O152" s="27" t="s">
        <v>3593</v>
      </c>
      <c r="P152" s="31">
        <v>0.2</v>
      </c>
      <c r="R152" s="75">
        <v>100</v>
      </c>
      <c r="S152">
        <v>83</v>
      </c>
      <c r="T152">
        <v>208</v>
      </c>
      <c r="U152" t="s">
        <v>3003</v>
      </c>
      <c r="V152" t="s">
        <v>3068</v>
      </c>
      <c r="Z152" t="s">
        <v>3069</v>
      </c>
      <c r="AA152" s="31">
        <v>0.2</v>
      </c>
      <c r="AB152" s="31">
        <v>120</v>
      </c>
      <c r="AC152" s="71">
        <f t="shared" si="24"/>
        <v>60.240963855421683</v>
      </c>
      <c r="AD152" s="71" t="e">
        <f t="shared" si="25"/>
        <v>#DIV/0!</v>
      </c>
      <c r="AE152" s="88">
        <f t="shared" si="26"/>
        <v>12.048192771084336</v>
      </c>
      <c r="AF152" s="88" t="e">
        <f t="shared" si="27"/>
        <v>#DIV/0!</v>
      </c>
      <c r="AG152" s="90">
        <f t="shared" si="28"/>
        <v>1.0416666666666667</v>
      </c>
      <c r="AH152" s="31">
        <f t="shared" si="29"/>
        <v>96</v>
      </c>
      <c r="AI152" s="88">
        <f t="shared" si="30"/>
        <v>1.2550200803212853E-2</v>
      </c>
      <c r="AJ152" s="88" t="e">
        <f t="shared" si="31"/>
        <v>#DIV/0!</v>
      </c>
      <c r="AK152" s="88">
        <f t="shared" si="32"/>
        <v>5.0200803212851412E-2</v>
      </c>
      <c r="AL152" s="88" t="e">
        <f t="shared" si="33"/>
        <v>#DIV/0!</v>
      </c>
      <c r="AM152" s="94" t="s">
        <v>3648</v>
      </c>
      <c r="AN152" s="31">
        <v>15</v>
      </c>
      <c r="AO152" s="88" t="e">
        <f t="shared" si="34"/>
        <v>#VALUE!</v>
      </c>
      <c r="AP152" s="88" t="e">
        <f t="shared" si="35"/>
        <v>#DIV/0!</v>
      </c>
      <c r="AQ152" s="94" t="s">
        <v>4454</v>
      </c>
    </row>
    <row r="153" spans="1:43" ht="64" x14ac:dyDescent="0.2">
      <c r="A153" s="2" t="s">
        <v>459</v>
      </c>
      <c r="B153" s="2" t="s">
        <v>415</v>
      </c>
      <c r="C153" s="2" t="s">
        <v>2154</v>
      </c>
      <c r="D153" s="2"/>
      <c r="E153" t="s">
        <v>2153</v>
      </c>
      <c r="F153" s="2" t="s">
        <v>544</v>
      </c>
      <c r="G153" s="2" t="s">
        <v>543</v>
      </c>
      <c r="H153" s="2" t="s">
        <v>458</v>
      </c>
      <c r="I153" s="94"/>
      <c r="J153" s="152">
        <v>7</v>
      </c>
      <c r="K153" s="164">
        <v>220</v>
      </c>
      <c r="L153" s="94" t="s">
        <v>4539</v>
      </c>
      <c r="M153" s="25" t="s">
        <v>3534</v>
      </c>
      <c r="N153" s="27" t="s">
        <v>3507</v>
      </c>
      <c r="O153" s="27" t="s">
        <v>3631</v>
      </c>
      <c r="P153" s="31">
        <v>0.2</v>
      </c>
      <c r="R153" s="75">
        <v>10</v>
      </c>
      <c r="S153">
        <v>192</v>
      </c>
      <c r="T153">
        <v>384</v>
      </c>
      <c r="U153" t="s">
        <v>3041</v>
      </c>
      <c r="V153" t="s">
        <v>3070</v>
      </c>
      <c r="AA153" s="31">
        <v>0.2</v>
      </c>
      <c r="AB153" s="31">
        <v>120</v>
      </c>
      <c r="AC153" s="71">
        <f t="shared" si="24"/>
        <v>2.6041666666666661</v>
      </c>
      <c r="AD153" s="71" t="e">
        <f t="shared" si="25"/>
        <v>#DIV/0!</v>
      </c>
      <c r="AE153" s="88">
        <f t="shared" si="26"/>
        <v>0.52083333333333326</v>
      </c>
      <c r="AF153" s="88" t="e">
        <f t="shared" si="27"/>
        <v>#DIV/0!</v>
      </c>
      <c r="AG153" s="90">
        <f t="shared" si="28"/>
        <v>0.10416666666666667</v>
      </c>
      <c r="AH153" s="31">
        <f t="shared" si="29"/>
        <v>96</v>
      </c>
      <c r="AI153" s="88">
        <f t="shared" si="30"/>
        <v>5.4253472222222225E-4</v>
      </c>
      <c r="AJ153" s="88" t="e">
        <f t="shared" si="31"/>
        <v>#DIV/0!</v>
      </c>
      <c r="AK153" s="88">
        <f t="shared" si="32"/>
        <v>2.170138888888889E-3</v>
      </c>
      <c r="AL153" s="88" t="e">
        <f t="shared" si="33"/>
        <v>#DIV/0!</v>
      </c>
      <c r="AM153" s="94" t="s">
        <v>3649</v>
      </c>
      <c r="AN153" s="31">
        <v>15</v>
      </c>
      <c r="AO153" s="88" t="e">
        <f t="shared" si="34"/>
        <v>#VALUE!</v>
      </c>
      <c r="AP153" s="88" t="e">
        <f t="shared" si="35"/>
        <v>#DIV/0!</v>
      </c>
      <c r="AQ153" s="94" t="s">
        <v>4454</v>
      </c>
    </row>
    <row r="154" spans="1:43" ht="64" x14ac:dyDescent="0.2">
      <c r="A154" s="2" t="s">
        <v>350</v>
      </c>
      <c r="B154" s="2" t="s">
        <v>415</v>
      </c>
      <c r="C154" s="2" t="s">
        <v>2154</v>
      </c>
      <c r="D154" s="2"/>
      <c r="E154" t="s">
        <v>2153</v>
      </c>
      <c r="F154" s="2" t="s">
        <v>544</v>
      </c>
      <c r="G154" s="2" t="s">
        <v>543</v>
      </c>
      <c r="H154" s="2" t="s">
        <v>413</v>
      </c>
      <c r="I154" s="94"/>
      <c r="J154" s="152">
        <v>4</v>
      </c>
      <c r="K154" s="164">
        <v>208</v>
      </c>
      <c r="L154" s="94" t="s">
        <v>4536</v>
      </c>
      <c r="M154" s="25" t="s">
        <v>3534</v>
      </c>
      <c r="N154" s="27" t="s">
        <v>3507</v>
      </c>
      <c r="O154" s="27" t="s">
        <v>3631</v>
      </c>
      <c r="P154" s="31">
        <v>0.2</v>
      </c>
      <c r="R154" s="75">
        <v>10</v>
      </c>
      <c r="S154">
        <v>192</v>
      </c>
      <c r="T154">
        <v>384</v>
      </c>
      <c r="U154" t="s">
        <v>3041</v>
      </c>
      <c r="V154" t="s">
        <v>3070</v>
      </c>
      <c r="AA154" s="31">
        <v>0.2</v>
      </c>
      <c r="AB154" s="31">
        <v>120</v>
      </c>
      <c r="AC154" s="71">
        <f t="shared" si="24"/>
        <v>2.6041666666666661</v>
      </c>
      <c r="AD154" s="71" t="e">
        <f t="shared" si="25"/>
        <v>#DIV/0!</v>
      </c>
      <c r="AE154" s="88">
        <f t="shared" si="26"/>
        <v>0.52083333333333326</v>
      </c>
      <c r="AF154" s="88" t="e">
        <f t="shared" si="27"/>
        <v>#DIV/0!</v>
      </c>
      <c r="AG154" s="90">
        <f t="shared" si="28"/>
        <v>0.10416666666666667</v>
      </c>
      <c r="AH154" s="31">
        <f t="shared" si="29"/>
        <v>96</v>
      </c>
      <c r="AI154" s="88">
        <f t="shared" si="30"/>
        <v>5.4253472222222225E-4</v>
      </c>
      <c r="AJ154" s="88" t="e">
        <f t="shared" si="31"/>
        <v>#DIV/0!</v>
      </c>
      <c r="AK154" s="88">
        <f t="shared" si="32"/>
        <v>2.170138888888889E-3</v>
      </c>
      <c r="AL154" s="88" t="e">
        <f t="shared" si="33"/>
        <v>#DIV/0!</v>
      </c>
      <c r="AM154" s="94" t="s">
        <v>3649</v>
      </c>
      <c r="AN154" s="31">
        <v>15</v>
      </c>
      <c r="AO154" s="88" t="e">
        <f t="shared" si="34"/>
        <v>#VALUE!</v>
      </c>
      <c r="AP154" s="88" t="e">
        <f t="shared" si="35"/>
        <v>#DIV/0!</v>
      </c>
      <c r="AQ154" s="94" t="s">
        <v>4454</v>
      </c>
    </row>
    <row r="155" spans="1:43" ht="64" x14ac:dyDescent="0.2">
      <c r="A155" s="2" t="s">
        <v>456</v>
      </c>
      <c r="B155" s="2" t="s">
        <v>415</v>
      </c>
      <c r="C155" s="2" t="s">
        <v>2154</v>
      </c>
      <c r="D155" s="2"/>
      <c r="E155" t="s">
        <v>2153</v>
      </c>
      <c r="F155" s="2" t="s">
        <v>544</v>
      </c>
      <c r="G155" s="2" t="s">
        <v>543</v>
      </c>
      <c r="H155" s="2" t="s">
        <v>455</v>
      </c>
      <c r="I155" s="94"/>
      <c r="J155" s="152">
        <v>7</v>
      </c>
      <c r="K155" s="164">
        <v>220</v>
      </c>
      <c r="L155" s="94" t="s">
        <v>4538</v>
      </c>
      <c r="M155" s="25" t="s">
        <v>3534</v>
      </c>
      <c r="N155" s="27" t="s">
        <v>3507</v>
      </c>
      <c r="O155" s="27" t="s">
        <v>3631</v>
      </c>
      <c r="P155" s="31">
        <v>0.2</v>
      </c>
      <c r="R155" s="75">
        <v>10</v>
      </c>
      <c r="S155">
        <v>192</v>
      </c>
      <c r="T155">
        <v>384</v>
      </c>
      <c r="U155" t="s">
        <v>3041</v>
      </c>
      <c r="V155" t="s">
        <v>3070</v>
      </c>
      <c r="AA155" s="31">
        <v>0.2</v>
      </c>
      <c r="AB155" s="31">
        <v>120</v>
      </c>
      <c r="AC155" s="71">
        <f t="shared" si="24"/>
        <v>2.6041666666666661</v>
      </c>
      <c r="AD155" s="71" t="e">
        <f t="shared" si="25"/>
        <v>#DIV/0!</v>
      </c>
      <c r="AE155" s="88">
        <f t="shared" si="26"/>
        <v>0.52083333333333326</v>
      </c>
      <c r="AF155" s="88" t="e">
        <f t="shared" si="27"/>
        <v>#DIV/0!</v>
      </c>
      <c r="AG155" s="90">
        <f t="shared" si="28"/>
        <v>0.10416666666666667</v>
      </c>
      <c r="AH155" s="31">
        <f t="shared" si="29"/>
        <v>96</v>
      </c>
      <c r="AI155" s="88">
        <f t="shared" si="30"/>
        <v>5.4253472222222225E-4</v>
      </c>
      <c r="AJ155" s="88" t="e">
        <f t="shared" si="31"/>
        <v>#DIV/0!</v>
      </c>
      <c r="AK155" s="88">
        <f t="shared" si="32"/>
        <v>2.170138888888889E-3</v>
      </c>
      <c r="AL155" s="88" t="e">
        <f t="shared" si="33"/>
        <v>#DIV/0!</v>
      </c>
      <c r="AM155" s="94" t="s">
        <v>3649</v>
      </c>
      <c r="AN155" s="31">
        <v>15</v>
      </c>
      <c r="AO155" s="88" t="e">
        <f t="shared" si="34"/>
        <v>#VALUE!</v>
      </c>
      <c r="AP155" s="88" t="e">
        <f t="shared" si="35"/>
        <v>#DIV/0!</v>
      </c>
      <c r="AQ155" s="94" t="s">
        <v>4454</v>
      </c>
    </row>
    <row r="156" spans="1:43" ht="64" x14ac:dyDescent="0.2">
      <c r="A156" s="2" t="s">
        <v>417</v>
      </c>
      <c r="B156" s="2" t="s">
        <v>415</v>
      </c>
      <c r="C156" s="2" t="s">
        <v>2154</v>
      </c>
      <c r="D156" s="2"/>
      <c r="E156" t="s">
        <v>2153</v>
      </c>
      <c r="F156" s="2" t="s">
        <v>544</v>
      </c>
      <c r="G156" s="2" t="s">
        <v>543</v>
      </c>
      <c r="H156" s="2" t="s">
        <v>416</v>
      </c>
      <c r="I156" s="94"/>
      <c r="J156" s="152">
        <v>4</v>
      </c>
      <c r="K156" s="164">
        <v>208</v>
      </c>
      <c r="L156" s="94" t="s">
        <v>4537</v>
      </c>
      <c r="M156" s="25" t="s">
        <v>3534</v>
      </c>
      <c r="N156" s="27" t="s">
        <v>3507</v>
      </c>
      <c r="O156" s="27" t="s">
        <v>3631</v>
      </c>
      <c r="P156" s="31">
        <v>0.2</v>
      </c>
      <c r="R156" s="75">
        <v>10</v>
      </c>
      <c r="S156">
        <v>192</v>
      </c>
      <c r="T156">
        <v>384</v>
      </c>
      <c r="U156" t="s">
        <v>3041</v>
      </c>
      <c r="V156" t="s">
        <v>3070</v>
      </c>
      <c r="AA156" s="31">
        <v>0.2</v>
      </c>
      <c r="AB156" s="31">
        <v>120</v>
      </c>
      <c r="AC156" s="71">
        <f t="shared" si="24"/>
        <v>2.6041666666666661</v>
      </c>
      <c r="AD156" s="71" t="e">
        <f t="shared" si="25"/>
        <v>#DIV/0!</v>
      </c>
      <c r="AE156" s="88">
        <f t="shared" si="26"/>
        <v>0.52083333333333326</v>
      </c>
      <c r="AF156" s="88" t="e">
        <f t="shared" si="27"/>
        <v>#DIV/0!</v>
      </c>
      <c r="AG156" s="90">
        <f t="shared" si="28"/>
        <v>0.10416666666666667</v>
      </c>
      <c r="AH156" s="31">
        <f t="shared" si="29"/>
        <v>96</v>
      </c>
      <c r="AI156" s="88">
        <f t="shared" si="30"/>
        <v>5.4253472222222225E-4</v>
      </c>
      <c r="AJ156" s="88" t="e">
        <f t="shared" si="31"/>
        <v>#DIV/0!</v>
      </c>
      <c r="AK156" s="88">
        <f t="shared" si="32"/>
        <v>2.170138888888889E-3</v>
      </c>
      <c r="AL156" s="88" t="e">
        <f t="shared" si="33"/>
        <v>#DIV/0!</v>
      </c>
      <c r="AM156" s="94" t="s">
        <v>3649</v>
      </c>
      <c r="AN156" s="31">
        <v>15</v>
      </c>
      <c r="AO156" s="88" t="e">
        <f t="shared" si="34"/>
        <v>#VALUE!</v>
      </c>
      <c r="AP156" s="88" t="e">
        <f t="shared" si="35"/>
        <v>#DIV/0!</v>
      </c>
      <c r="AQ156" s="94" t="s">
        <v>4454</v>
      </c>
    </row>
    <row r="157" spans="1:43" ht="64" x14ac:dyDescent="0.2">
      <c r="A157" s="2" t="s">
        <v>417</v>
      </c>
      <c r="B157" s="2" t="s">
        <v>415</v>
      </c>
      <c r="C157" s="2"/>
      <c r="D157" s="2"/>
      <c r="E157" t="s">
        <v>2155</v>
      </c>
      <c r="F157" s="2" t="s">
        <v>546</v>
      </c>
      <c r="G157" s="2" t="s">
        <v>545</v>
      </c>
      <c r="H157" s="2" t="s">
        <v>416</v>
      </c>
      <c r="I157" s="94"/>
      <c r="J157" s="152">
        <v>4</v>
      </c>
      <c r="K157" s="164">
        <v>208</v>
      </c>
      <c r="L157" s="94" t="s">
        <v>4537</v>
      </c>
      <c r="M157" s="25" t="s">
        <v>3534</v>
      </c>
      <c r="N157" s="27" t="s">
        <v>3507</v>
      </c>
      <c r="O157" s="27" t="s">
        <v>3586</v>
      </c>
      <c r="P157" s="31">
        <v>0.2</v>
      </c>
      <c r="R157" s="75">
        <v>10</v>
      </c>
      <c r="S157">
        <v>1420</v>
      </c>
      <c r="V157" t="s">
        <v>3054</v>
      </c>
      <c r="X157" s="18">
        <v>1420</v>
      </c>
      <c r="Y157" s="18">
        <v>1775</v>
      </c>
      <c r="Z157" t="s">
        <v>3071</v>
      </c>
      <c r="AA157" s="31">
        <v>0.2</v>
      </c>
      <c r="AB157" s="31">
        <v>120</v>
      </c>
      <c r="AC157" s="71">
        <f t="shared" si="24"/>
        <v>0.352112676056338</v>
      </c>
      <c r="AD157" s="71">
        <f t="shared" si="25"/>
        <v>0.352112676056338</v>
      </c>
      <c r="AE157" s="88">
        <f t="shared" si="26"/>
        <v>7.0422535211267609E-2</v>
      </c>
      <c r="AF157" s="88">
        <f t="shared" si="27"/>
        <v>7.0422535211267609E-2</v>
      </c>
      <c r="AG157" s="90">
        <f t="shared" si="28"/>
        <v>0.10416666666666667</v>
      </c>
      <c r="AH157" s="31">
        <f t="shared" si="29"/>
        <v>96</v>
      </c>
      <c r="AI157" s="88">
        <f t="shared" si="30"/>
        <v>7.3356807511737091E-5</v>
      </c>
      <c r="AJ157" s="88">
        <f t="shared" si="31"/>
        <v>7.3356807511737091E-5</v>
      </c>
      <c r="AK157" s="88">
        <f t="shared" si="32"/>
        <v>2.9342723004694836E-4</v>
      </c>
      <c r="AL157" s="88">
        <f t="shared" si="33"/>
        <v>2.9342723004694836E-4</v>
      </c>
      <c r="AM157" s="94" t="s">
        <v>3650</v>
      </c>
      <c r="AN157" s="31">
        <v>15</v>
      </c>
      <c r="AO157" s="88" t="e">
        <f t="shared" si="34"/>
        <v>#DIV/0!</v>
      </c>
      <c r="AP157" s="88">
        <f t="shared" si="35"/>
        <v>1.8779342723004697E-3</v>
      </c>
      <c r="AQ157" s="94" t="s">
        <v>4454</v>
      </c>
    </row>
    <row r="158" spans="1:43" ht="64" x14ac:dyDescent="0.2">
      <c r="A158" s="2" t="s">
        <v>459</v>
      </c>
      <c r="B158" s="2" t="s">
        <v>415</v>
      </c>
      <c r="C158" s="2"/>
      <c r="D158" s="2"/>
      <c r="E158" t="s">
        <v>2155</v>
      </c>
      <c r="F158" s="2" t="s">
        <v>546</v>
      </c>
      <c r="G158" s="2" t="s">
        <v>545</v>
      </c>
      <c r="H158" s="2" t="s">
        <v>458</v>
      </c>
      <c r="I158" s="94"/>
      <c r="J158" s="152">
        <v>7</v>
      </c>
      <c r="K158" s="164">
        <v>220</v>
      </c>
      <c r="L158" s="94" t="s">
        <v>4539</v>
      </c>
      <c r="M158" s="25" t="s">
        <v>3534</v>
      </c>
      <c r="N158" s="27" t="s">
        <v>3507</v>
      </c>
      <c r="O158" s="27" t="s">
        <v>3586</v>
      </c>
      <c r="P158" s="31">
        <v>0.2</v>
      </c>
      <c r="R158" s="75">
        <v>10</v>
      </c>
      <c r="S158">
        <v>1420</v>
      </c>
      <c r="V158" t="s">
        <v>3054</v>
      </c>
      <c r="X158" s="18">
        <v>1420</v>
      </c>
      <c r="Y158" s="18">
        <v>1775</v>
      </c>
      <c r="Z158" t="s">
        <v>3071</v>
      </c>
      <c r="AA158" s="31">
        <v>0.2</v>
      </c>
      <c r="AB158" s="31">
        <v>120</v>
      </c>
      <c r="AC158" s="71">
        <f t="shared" si="24"/>
        <v>0.352112676056338</v>
      </c>
      <c r="AD158" s="71">
        <f t="shared" si="25"/>
        <v>0.352112676056338</v>
      </c>
      <c r="AE158" s="88">
        <f t="shared" si="26"/>
        <v>7.0422535211267609E-2</v>
      </c>
      <c r="AF158" s="88">
        <f t="shared" si="27"/>
        <v>7.0422535211267609E-2</v>
      </c>
      <c r="AG158" s="90">
        <f t="shared" si="28"/>
        <v>0.10416666666666667</v>
      </c>
      <c r="AH158" s="31">
        <f t="shared" si="29"/>
        <v>96</v>
      </c>
      <c r="AI158" s="88">
        <f t="shared" si="30"/>
        <v>7.3356807511737091E-5</v>
      </c>
      <c r="AJ158" s="88">
        <f t="shared" si="31"/>
        <v>7.3356807511737091E-5</v>
      </c>
      <c r="AK158" s="88">
        <f t="shared" si="32"/>
        <v>2.9342723004694836E-4</v>
      </c>
      <c r="AL158" s="88">
        <f t="shared" si="33"/>
        <v>2.9342723004694836E-4</v>
      </c>
      <c r="AM158" s="94" t="s">
        <v>3650</v>
      </c>
      <c r="AN158" s="31">
        <v>15</v>
      </c>
      <c r="AO158" s="88" t="e">
        <f t="shared" si="34"/>
        <v>#DIV/0!</v>
      </c>
      <c r="AP158" s="88">
        <f t="shared" si="35"/>
        <v>1.8779342723004697E-3</v>
      </c>
      <c r="AQ158" s="94" t="s">
        <v>4454</v>
      </c>
    </row>
    <row r="159" spans="1:43" ht="64" x14ac:dyDescent="0.2">
      <c r="A159" s="2" t="s">
        <v>350</v>
      </c>
      <c r="B159" s="2" t="s">
        <v>415</v>
      </c>
      <c r="C159" s="2"/>
      <c r="D159" s="2"/>
      <c r="E159" t="s">
        <v>2155</v>
      </c>
      <c r="F159" s="2" t="s">
        <v>546</v>
      </c>
      <c r="G159" s="2" t="s">
        <v>545</v>
      </c>
      <c r="H159" s="2" t="s">
        <v>413</v>
      </c>
      <c r="I159" s="94"/>
      <c r="J159" s="152">
        <v>4</v>
      </c>
      <c r="K159" s="164">
        <v>208</v>
      </c>
      <c r="L159" s="94" t="s">
        <v>4536</v>
      </c>
      <c r="M159" s="25" t="s">
        <v>3534</v>
      </c>
      <c r="N159" s="27" t="s">
        <v>3507</v>
      </c>
      <c r="O159" s="27" t="s">
        <v>3586</v>
      </c>
      <c r="P159" s="31">
        <v>0.2</v>
      </c>
      <c r="R159" s="75">
        <v>10</v>
      </c>
      <c r="S159">
        <v>1420</v>
      </c>
      <c r="V159" t="s">
        <v>3054</v>
      </c>
      <c r="X159" s="18">
        <v>1420</v>
      </c>
      <c r="Y159" s="18">
        <v>1775</v>
      </c>
      <c r="Z159" t="s">
        <v>3071</v>
      </c>
      <c r="AA159" s="31">
        <v>0.2</v>
      </c>
      <c r="AB159" s="31">
        <v>120</v>
      </c>
      <c r="AC159" s="71">
        <f t="shared" si="24"/>
        <v>0.352112676056338</v>
      </c>
      <c r="AD159" s="71">
        <f t="shared" si="25"/>
        <v>0.352112676056338</v>
      </c>
      <c r="AE159" s="88">
        <f t="shared" si="26"/>
        <v>7.0422535211267609E-2</v>
      </c>
      <c r="AF159" s="88">
        <f t="shared" si="27"/>
        <v>7.0422535211267609E-2</v>
      </c>
      <c r="AG159" s="90">
        <f t="shared" si="28"/>
        <v>0.10416666666666667</v>
      </c>
      <c r="AH159" s="31">
        <f t="shared" si="29"/>
        <v>96</v>
      </c>
      <c r="AI159" s="88">
        <f t="shared" si="30"/>
        <v>7.3356807511737091E-5</v>
      </c>
      <c r="AJ159" s="88">
        <f t="shared" si="31"/>
        <v>7.3356807511737091E-5</v>
      </c>
      <c r="AK159" s="88">
        <f t="shared" si="32"/>
        <v>2.9342723004694836E-4</v>
      </c>
      <c r="AL159" s="88">
        <f t="shared" si="33"/>
        <v>2.9342723004694836E-4</v>
      </c>
      <c r="AM159" s="94" t="s">
        <v>3650</v>
      </c>
      <c r="AN159" s="31">
        <v>15</v>
      </c>
      <c r="AO159" s="88" t="e">
        <f t="shared" si="34"/>
        <v>#DIV/0!</v>
      </c>
      <c r="AP159" s="88">
        <f t="shared" si="35"/>
        <v>1.8779342723004697E-3</v>
      </c>
      <c r="AQ159" s="94" t="s">
        <v>4454</v>
      </c>
    </row>
    <row r="160" spans="1:43" ht="64" x14ac:dyDescent="0.2">
      <c r="A160" s="2" t="s">
        <v>456</v>
      </c>
      <c r="B160" s="2" t="s">
        <v>415</v>
      </c>
      <c r="C160" s="2"/>
      <c r="D160" s="2"/>
      <c r="E160" t="s">
        <v>2155</v>
      </c>
      <c r="F160" s="2" t="s">
        <v>546</v>
      </c>
      <c r="G160" s="2" t="s">
        <v>545</v>
      </c>
      <c r="H160" s="2" t="s">
        <v>455</v>
      </c>
      <c r="I160" s="94"/>
      <c r="J160" s="152">
        <v>7</v>
      </c>
      <c r="K160" s="164">
        <v>220</v>
      </c>
      <c r="L160" s="94" t="s">
        <v>4538</v>
      </c>
      <c r="M160" s="25" t="s">
        <v>3534</v>
      </c>
      <c r="N160" s="27" t="s">
        <v>3507</v>
      </c>
      <c r="O160" s="27" t="s">
        <v>3586</v>
      </c>
      <c r="P160" s="31">
        <v>0.2</v>
      </c>
      <c r="R160" s="75">
        <v>10</v>
      </c>
      <c r="S160">
        <v>1420</v>
      </c>
      <c r="V160" t="s">
        <v>3054</v>
      </c>
      <c r="X160" s="18">
        <v>1420</v>
      </c>
      <c r="Y160" s="18">
        <v>1775</v>
      </c>
      <c r="Z160" t="s">
        <v>3071</v>
      </c>
      <c r="AA160" s="31">
        <v>0.2</v>
      </c>
      <c r="AB160" s="31">
        <v>120</v>
      </c>
      <c r="AC160" s="71">
        <f t="shared" si="24"/>
        <v>0.352112676056338</v>
      </c>
      <c r="AD160" s="71">
        <f t="shared" si="25"/>
        <v>0.352112676056338</v>
      </c>
      <c r="AE160" s="88">
        <f t="shared" si="26"/>
        <v>7.0422535211267609E-2</v>
      </c>
      <c r="AF160" s="88">
        <f t="shared" si="27"/>
        <v>7.0422535211267609E-2</v>
      </c>
      <c r="AG160" s="90">
        <f t="shared" si="28"/>
        <v>0.10416666666666667</v>
      </c>
      <c r="AH160" s="31">
        <f t="shared" si="29"/>
        <v>96</v>
      </c>
      <c r="AI160" s="88">
        <f t="shared" si="30"/>
        <v>7.3356807511737091E-5</v>
      </c>
      <c r="AJ160" s="88">
        <f t="shared" si="31"/>
        <v>7.3356807511737091E-5</v>
      </c>
      <c r="AK160" s="88">
        <f t="shared" si="32"/>
        <v>2.9342723004694836E-4</v>
      </c>
      <c r="AL160" s="88">
        <f t="shared" si="33"/>
        <v>2.9342723004694836E-4</v>
      </c>
      <c r="AM160" s="94" t="s">
        <v>3650</v>
      </c>
      <c r="AN160" s="31">
        <v>15</v>
      </c>
      <c r="AO160" s="88" t="e">
        <f t="shared" si="34"/>
        <v>#DIV/0!</v>
      </c>
      <c r="AP160" s="88">
        <f t="shared" si="35"/>
        <v>1.8779342723004697E-3</v>
      </c>
      <c r="AQ160" s="94" t="s">
        <v>4454</v>
      </c>
    </row>
    <row r="161" spans="1:43" ht="64" x14ac:dyDescent="0.2">
      <c r="A161" s="2" t="s">
        <v>350</v>
      </c>
      <c r="B161" s="2" t="s">
        <v>415</v>
      </c>
      <c r="C161" s="2" t="s">
        <v>2157</v>
      </c>
      <c r="D161" s="2"/>
      <c r="E161" t="s">
        <v>2156</v>
      </c>
      <c r="F161" s="2" t="s">
        <v>548</v>
      </c>
      <c r="G161" s="2" t="s">
        <v>547</v>
      </c>
      <c r="H161" s="2" t="s">
        <v>413</v>
      </c>
      <c r="I161" s="94"/>
      <c r="J161" s="152">
        <v>4</v>
      </c>
      <c r="K161" s="164">
        <v>208</v>
      </c>
      <c r="L161" s="94" t="s">
        <v>4536</v>
      </c>
      <c r="M161" s="25" t="s">
        <v>3534</v>
      </c>
      <c r="N161" s="27" t="s">
        <v>3507</v>
      </c>
      <c r="O161" s="27" t="s">
        <v>3646</v>
      </c>
      <c r="P161" s="31">
        <v>0.2</v>
      </c>
      <c r="R161" s="75">
        <v>100</v>
      </c>
      <c r="S161">
        <v>241</v>
      </c>
      <c r="T161" s="18">
        <v>723</v>
      </c>
      <c r="U161" s="18" t="s">
        <v>2987</v>
      </c>
      <c r="V161" s="18" t="s">
        <v>3072</v>
      </c>
      <c r="W161" s="18"/>
      <c r="AA161" s="31">
        <v>0.2</v>
      </c>
      <c r="AB161" s="31">
        <v>120</v>
      </c>
      <c r="AC161" s="71">
        <f t="shared" si="24"/>
        <v>20.746887966804977</v>
      </c>
      <c r="AD161" s="71" t="e">
        <f t="shared" si="25"/>
        <v>#DIV/0!</v>
      </c>
      <c r="AE161" s="88">
        <f t="shared" si="26"/>
        <v>4.1493775933609953</v>
      </c>
      <c r="AF161" s="88" t="e">
        <f t="shared" si="27"/>
        <v>#DIV/0!</v>
      </c>
      <c r="AG161" s="90">
        <f t="shared" si="28"/>
        <v>1.0416666666666667</v>
      </c>
      <c r="AH161" s="31">
        <f t="shared" si="29"/>
        <v>96</v>
      </c>
      <c r="AI161" s="88">
        <f t="shared" si="30"/>
        <v>4.3222683264177043E-3</v>
      </c>
      <c r="AJ161" s="88" t="e">
        <f t="shared" si="31"/>
        <v>#DIV/0!</v>
      </c>
      <c r="AK161" s="88">
        <f t="shared" si="32"/>
        <v>1.7289073305670817E-2</v>
      </c>
      <c r="AL161" s="88" t="e">
        <f t="shared" si="33"/>
        <v>#DIV/0!</v>
      </c>
      <c r="AM161" s="94" t="s">
        <v>3651</v>
      </c>
      <c r="AN161" s="31">
        <v>15</v>
      </c>
      <c r="AO161" s="88" t="e">
        <f t="shared" si="34"/>
        <v>#VALUE!</v>
      </c>
      <c r="AP161" s="88" t="e">
        <f t="shared" si="35"/>
        <v>#DIV/0!</v>
      </c>
      <c r="AQ161" s="94" t="s">
        <v>4454</v>
      </c>
    </row>
    <row r="162" spans="1:43" ht="64" x14ac:dyDescent="0.2">
      <c r="A162" s="2" t="s">
        <v>417</v>
      </c>
      <c r="B162" s="2" t="s">
        <v>415</v>
      </c>
      <c r="C162" s="2" t="s">
        <v>2157</v>
      </c>
      <c r="D162" s="2"/>
      <c r="E162" t="s">
        <v>2156</v>
      </c>
      <c r="F162" s="2" t="s">
        <v>548</v>
      </c>
      <c r="G162" s="2" t="s">
        <v>547</v>
      </c>
      <c r="H162" s="2" t="s">
        <v>416</v>
      </c>
      <c r="I162" s="94"/>
      <c r="J162" s="152">
        <v>4</v>
      </c>
      <c r="K162" s="164">
        <v>208</v>
      </c>
      <c r="L162" s="94" t="s">
        <v>4537</v>
      </c>
      <c r="M162" s="25" t="s">
        <v>3534</v>
      </c>
      <c r="N162" s="27" t="s">
        <v>3507</v>
      </c>
      <c r="O162" s="27" t="s">
        <v>3646</v>
      </c>
      <c r="P162" s="31">
        <v>0.2</v>
      </c>
      <c r="R162" s="75">
        <v>100</v>
      </c>
      <c r="S162">
        <v>241</v>
      </c>
      <c r="T162" s="18">
        <v>723</v>
      </c>
      <c r="U162" s="18" t="s">
        <v>2987</v>
      </c>
      <c r="V162" s="18" t="s">
        <v>3072</v>
      </c>
      <c r="W162" s="18"/>
      <c r="AA162" s="31">
        <v>0.2</v>
      </c>
      <c r="AB162" s="31">
        <v>120</v>
      </c>
      <c r="AC162" s="71">
        <f t="shared" si="24"/>
        <v>20.746887966804977</v>
      </c>
      <c r="AD162" s="71" t="e">
        <f t="shared" si="25"/>
        <v>#DIV/0!</v>
      </c>
      <c r="AE162" s="88">
        <f t="shared" si="26"/>
        <v>4.1493775933609953</v>
      </c>
      <c r="AF162" s="88" t="e">
        <f t="shared" si="27"/>
        <v>#DIV/0!</v>
      </c>
      <c r="AG162" s="90">
        <f t="shared" si="28"/>
        <v>1.0416666666666667</v>
      </c>
      <c r="AH162" s="31">
        <f t="shared" si="29"/>
        <v>96</v>
      </c>
      <c r="AI162" s="88">
        <f t="shared" si="30"/>
        <v>4.3222683264177043E-3</v>
      </c>
      <c r="AJ162" s="88" t="e">
        <f t="shared" si="31"/>
        <v>#DIV/0!</v>
      </c>
      <c r="AK162" s="88">
        <f t="shared" si="32"/>
        <v>1.7289073305670817E-2</v>
      </c>
      <c r="AL162" s="88" t="e">
        <f t="shared" si="33"/>
        <v>#DIV/0!</v>
      </c>
      <c r="AM162" s="94" t="s">
        <v>3651</v>
      </c>
      <c r="AN162" s="31">
        <v>15</v>
      </c>
      <c r="AO162" s="88" t="e">
        <f t="shared" si="34"/>
        <v>#VALUE!</v>
      </c>
      <c r="AP162" s="88" t="e">
        <f t="shared" si="35"/>
        <v>#DIV/0!</v>
      </c>
      <c r="AQ162" s="94" t="s">
        <v>4454</v>
      </c>
    </row>
    <row r="163" spans="1:43" ht="96" x14ac:dyDescent="0.2">
      <c r="A163" s="2" t="s">
        <v>350</v>
      </c>
      <c r="B163" s="2" t="s">
        <v>415</v>
      </c>
      <c r="C163" s="2"/>
      <c r="D163" s="2"/>
      <c r="E163" t="s">
        <v>2158</v>
      </c>
      <c r="F163" s="2" t="s">
        <v>550</v>
      </c>
      <c r="G163" s="2" t="s">
        <v>549</v>
      </c>
      <c r="H163" s="2" t="s">
        <v>413</v>
      </c>
      <c r="I163" s="94"/>
      <c r="J163" s="152">
        <v>4</v>
      </c>
      <c r="K163" s="164">
        <v>208</v>
      </c>
      <c r="L163" s="94" t="s">
        <v>4536</v>
      </c>
      <c r="M163" s="25" t="s">
        <v>3534</v>
      </c>
      <c r="N163" s="27" t="s">
        <v>3507</v>
      </c>
      <c r="O163" s="27" t="s">
        <v>3542</v>
      </c>
      <c r="P163" s="31">
        <v>0.2</v>
      </c>
      <c r="R163" s="75">
        <v>100</v>
      </c>
      <c r="S163">
        <v>106</v>
      </c>
      <c r="T163" s="18">
        <v>170</v>
      </c>
      <c r="U163" s="18" t="s">
        <v>3023</v>
      </c>
      <c r="V163" s="18" t="s">
        <v>3073</v>
      </c>
      <c r="W163" s="18"/>
      <c r="AA163" s="31">
        <v>0.2</v>
      </c>
      <c r="AB163" s="31">
        <v>120</v>
      </c>
      <c r="AC163" s="71">
        <f t="shared" si="24"/>
        <v>47.169811320754704</v>
      </c>
      <c r="AD163" s="71" t="e">
        <f t="shared" si="25"/>
        <v>#DIV/0!</v>
      </c>
      <c r="AE163" s="88">
        <f t="shared" si="26"/>
        <v>9.4339622641509422</v>
      </c>
      <c r="AF163" s="88" t="e">
        <f t="shared" si="27"/>
        <v>#DIV/0!</v>
      </c>
      <c r="AG163" s="90">
        <f t="shared" si="28"/>
        <v>1.0416666666666667</v>
      </c>
      <c r="AH163" s="31">
        <f t="shared" si="29"/>
        <v>96</v>
      </c>
      <c r="AI163" s="88">
        <f t="shared" si="30"/>
        <v>9.827044025157234E-3</v>
      </c>
      <c r="AJ163" s="88" t="e">
        <f t="shared" si="31"/>
        <v>#DIV/0!</v>
      </c>
      <c r="AK163" s="88">
        <f t="shared" si="32"/>
        <v>3.9308176100628936E-2</v>
      </c>
      <c r="AL163" s="88" t="e">
        <f t="shared" si="33"/>
        <v>#DIV/0!</v>
      </c>
      <c r="AM163" s="94" t="s">
        <v>3652</v>
      </c>
      <c r="AN163" s="31">
        <v>15</v>
      </c>
      <c r="AO163" s="88" t="e">
        <f t="shared" si="34"/>
        <v>#VALUE!</v>
      </c>
      <c r="AP163" s="88" t="e">
        <f t="shared" si="35"/>
        <v>#DIV/0!</v>
      </c>
      <c r="AQ163" s="94" t="s">
        <v>4454</v>
      </c>
    </row>
    <row r="164" spans="1:43" ht="96" x14ac:dyDescent="0.2">
      <c r="A164" s="2" t="s">
        <v>417</v>
      </c>
      <c r="B164" s="2" t="s">
        <v>415</v>
      </c>
      <c r="C164" s="2"/>
      <c r="D164" s="2"/>
      <c r="E164" t="s">
        <v>2158</v>
      </c>
      <c r="F164" s="2" t="s">
        <v>550</v>
      </c>
      <c r="G164" s="2" t="s">
        <v>549</v>
      </c>
      <c r="H164" s="2" t="s">
        <v>416</v>
      </c>
      <c r="I164" s="94"/>
      <c r="J164" s="152">
        <v>4</v>
      </c>
      <c r="K164" s="164">
        <v>208</v>
      </c>
      <c r="L164" s="94" t="s">
        <v>4537</v>
      </c>
      <c r="M164" s="25" t="s">
        <v>3534</v>
      </c>
      <c r="N164" s="27" t="s">
        <v>3507</v>
      </c>
      <c r="O164" s="27" t="s">
        <v>3542</v>
      </c>
      <c r="P164" s="31">
        <v>0.2</v>
      </c>
      <c r="R164" s="75">
        <v>100</v>
      </c>
      <c r="S164">
        <v>106</v>
      </c>
      <c r="T164" s="18">
        <v>170</v>
      </c>
      <c r="U164" s="18" t="s">
        <v>3023</v>
      </c>
      <c r="V164" s="18" t="s">
        <v>3073</v>
      </c>
      <c r="W164" s="18"/>
      <c r="AA164" s="31">
        <v>0.2</v>
      </c>
      <c r="AB164" s="31">
        <v>120</v>
      </c>
      <c r="AC164" s="71">
        <f t="shared" si="24"/>
        <v>47.169811320754704</v>
      </c>
      <c r="AD164" s="71" t="e">
        <f t="shared" si="25"/>
        <v>#DIV/0!</v>
      </c>
      <c r="AE164" s="88">
        <f t="shared" si="26"/>
        <v>9.4339622641509422</v>
      </c>
      <c r="AF164" s="88" t="e">
        <f t="shared" si="27"/>
        <v>#DIV/0!</v>
      </c>
      <c r="AG164" s="90">
        <f t="shared" si="28"/>
        <v>1.0416666666666667</v>
      </c>
      <c r="AH164" s="31">
        <f t="shared" si="29"/>
        <v>96</v>
      </c>
      <c r="AI164" s="88">
        <f t="shared" si="30"/>
        <v>9.827044025157234E-3</v>
      </c>
      <c r="AJ164" s="88" t="e">
        <f t="shared" si="31"/>
        <v>#DIV/0!</v>
      </c>
      <c r="AK164" s="88">
        <f t="shared" si="32"/>
        <v>3.9308176100628936E-2</v>
      </c>
      <c r="AL164" s="88" t="e">
        <f t="shared" si="33"/>
        <v>#DIV/0!</v>
      </c>
      <c r="AM164" s="94" t="s">
        <v>3652</v>
      </c>
      <c r="AN164" s="31">
        <v>15</v>
      </c>
      <c r="AO164" s="88" t="e">
        <f t="shared" si="34"/>
        <v>#VALUE!</v>
      </c>
      <c r="AP164" s="88" t="e">
        <f t="shared" si="35"/>
        <v>#DIV/0!</v>
      </c>
      <c r="AQ164" s="94" t="s">
        <v>4454</v>
      </c>
    </row>
    <row r="165" spans="1:43" ht="96" x14ac:dyDescent="0.2">
      <c r="A165" s="2" t="s">
        <v>417</v>
      </c>
      <c r="B165" s="2" t="s">
        <v>415</v>
      </c>
      <c r="C165" s="2" t="s">
        <v>2160</v>
      </c>
      <c r="D165" s="2"/>
      <c r="E165" t="s">
        <v>2159</v>
      </c>
      <c r="F165" s="2" t="s">
        <v>552</v>
      </c>
      <c r="G165" s="2" t="s">
        <v>551</v>
      </c>
      <c r="H165" s="2" t="s">
        <v>416</v>
      </c>
      <c r="I165" s="94"/>
      <c r="J165" s="152">
        <v>4</v>
      </c>
      <c r="K165" s="164">
        <v>208</v>
      </c>
      <c r="L165" s="94" t="s">
        <v>4537</v>
      </c>
      <c r="M165" s="25" t="s">
        <v>3534</v>
      </c>
      <c r="N165" s="27" t="s">
        <v>3507</v>
      </c>
      <c r="O165" s="27" t="s">
        <v>3564</v>
      </c>
      <c r="P165" s="31">
        <v>0.2</v>
      </c>
      <c r="R165" s="75">
        <v>100</v>
      </c>
      <c r="S165">
        <v>138</v>
      </c>
      <c r="T165" s="18">
        <v>275</v>
      </c>
      <c r="U165" s="18" t="s">
        <v>3074</v>
      </c>
      <c r="V165" s="18" t="s">
        <v>3075</v>
      </c>
      <c r="W165" s="18"/>
      <c r="AA165" s="31">
        <v>0.2</v>
      </c>
      <c r="AB165" s="31">
        <v>120</v>
      </c>
      <c r="AC165" s="71">
        <f t="shared" si="24"/>
        <v>36.231884057971008</v>
      </c>
      <c r="AD165" s="71" t="e">
        <f t="shared" si="25"/>
        <v>#DIV/0!</v>
      </c>
      <c r="AE165" s="88">
        <f t="shared" si="26"/>
        <v>7.2463768115942022</v>
      </c>
      <c r="AF165" s="88" t="e">
        <f t="shared" si="27"/>
        <v>#DIV/0!</v>
      </c>
      <c r="AG165" s="90">
        <f t="shared" si="28"/>
        <v>1.0416666666666667</v>
      </c>
      <c r="AH165" s="31">
        <f t="shared" si="29"/>
        <v>96</v>
      </c>
      <c r="AI165" s="88">
        <f t="shared" si="30"/>
        <v>7.5483091787439619E-3</v>
      </c>
      <c r="AJ165" s="88" t="e">
        <f t="shared" si="31"/>
        <v>#DIV/0!</v>
      </c>
      <c r="AK165" s="88">
        <f t="shared" si="32"/>
        <v>3.0193236714975848E-2</v>
      </c>
      <c r="AL165" s="88" t="e">
        <f t="shared" si="33"/>
        <v>#DIV/0!</v>
      </c>
      <c r="AM165" s="94" t="s">
        <v>3653</v>
      </c>
      <c r="AN165" s="31">
        <v>15</v>
      </c>
      <c r="AO165" s="88" t="e">
        <f t="shared" si="34"/>
        <v>#VALUE!</v>
      </c>
      <c r="AP165" s="88" t="e">
        <f t="shared" si="35"/>
        <v>#DIV/0!</v>
      </c>
      <c r="AQ165" s="94" t="s">
        <v>4454</v>
      </c>
    </row>
    <row r="166" spans="1:43" ht="96" x14ac:dyDescent="0.2">
      <c r="A166" s="2" t="s">
        <v>350</v>
      </c>
      <c r="B166" s="2" t="s">
        <v>415</v>
      </c>
      <c r="C166" s="2" t="s">
        <v>2160</v>
      </c>
      <c r="D166" s="2"/>
      <c r="E166" t="s">
        <v>2159</v>
      </c>
      <c r="F166" s="2" t="s">
        <v>552</v>
      </c>
      <c r="G166" s="2" t="s">
        <v>551</v>
      </c>
      <c r="H166" s="2" t="s">
        <v>413</v>
      </c>
      <c r="I166" s="94"/>
      <c r="J166" s="152">
        <v>4</v>
      </c>
      <c r="K166" s="164">
        <v>208</v>
      </c>
      <c r="L166" s="94" t="s">
        <v>4536</v>
      </c>
      <c r="M166" s="25" t="s">
        <v>3534</v>
      </c>
      <c r="N166" s="27" t="s">
        <v>3507</v>
      </c>
      <c r="O166" s="27" t="s">
        <v>3564</v>
      </c>
      <c r="P166" s="31">
        <v>0.2</v>
      </c>
      <c r="R166" s="75">
        <v>100</v>
      </c>
      <c r="S166">
        <v>138</v>
      </c>
      <c r="T166" s="18">
        <v>275</v>
      </c>
      <c r="U166" s="18" t="s">
        <v>3074</v>
      </c>
      <c r="V166" s="18" t="s">
        <v>3075</v>
      </c>
      <c r="W166" s="18"/>
      <c r="AA166" s="31">
        <v>0.2</v>
      </c>
      <c r="AB166" s="31">
        <v>120</v>
      </c>
      <c r="AC166" s="71">
        <f t="shared" si="24"/>
        <v>36.231884057971008</v>
      </c>
      <c r="AD166" s="71" t="e">
        <f t="shared" si="25"/>
        <v>#DIV/0!</v>
      </c>
      <c r="AE166" s="88">
        <f t="shared" si="26"/>
        <v>7.2463768115942022</v>
      </c>
      <c r="AF166" s="88" t="e">
        <f t="shared" si="27"/>
        <v>#DIV/0!</v>
      </c>
      <c r="AG166" s="90">
        <f t="shared" si="28"/>
        <v>1.0416666666666667</v>
      </c>
      <c r="AH166" s="31">
        <f t="shared" si="29"/>
        <v>96</v>
      </c>
      <c r="AI166" s="88">
        <f t="shared" si="30"/>
        <v>7.5483091787439619E-3</v>
      </c>
      <c r="AJ166" s="88" t="e">
        <f t="shared" si="31"/>
        <v>#DIV/0!</v>
      </c>
      <c r="AK166" s="88">
        <f t="shared" si="32"/>
        <v>3.0193236714975848E-2</v>
      </c>
      <c r="AL166" s="88" t="e">
        <f t="shared" si="33"/>
        <v>#DIV/0!</v>
      </c>
      <c r="AM166" s="94" t="s">
        <v>3653</v>
      </c>
      <c r="AN166" s="31">
        <v>15</v>
      </c>
      <c r="AO166" s="88" t="e">
        <f t="shared" si="34"/>
        <v>#VALUE!</v>
      </c>
      <c r="AP166" s="88" t="e">
        <f t="shared" si="35"/>
        <v>#DIV/0!</v>
      </c>
      <c r="AQ166" s="94" t="s">
        <v>4454</v>
      </c>
    </row>
    <row r="167" spans="1:43" ht="64" x14ac:dyDescent="0.2">
      <c r="A167" s="2" t="s">
        <v>350</v>
      </c>
      <c r="B167" s="2" t="s">
        <v>415</v>
      </c>
      <c r="C167" s="2" t="s">
        <v>2162</v>
      </c>
      <c r="D167" s="2"/>
      <c r="E167" t="s">
        <v>2161</v>
      </c>
      <c r="F167" s="2" t="s">
        <v>554</v>
      </c>
      <c r="G167" s="2" t="s">
        <v>553</v>
      </c>
      <c r="H167" s="2" t="s">
        <v>413</v>
      </c>
      <c r="I167" s="94"/>
      <c r="J167" s="152">
        <v>4</v>
      </c>
      <c r="K167" s="164">
        <v>208</v>
      </c>
      <c r="L167" s="94" t="s">
        <v>4536</v>
      </c>
      <c r="M167" s="25" t="s">
        <v>3534</v>
      </c>
      <c r="N167" s="27" t="s">
        <v>3507</v>
      </c>
      <c r="O167" s="27" t="s">
        <v>3541</v>
      </c>
      <c r="P167" s="31">
        <v>0.2</v>
      </c>
      <c r="R167" s="75">
        <v>10</v>
      </c>
      <c r="S167">
        <v>61</v>
      </c>
      <c r="T167" s="18">
        <v>102</v>
      </c>
      <c r="U167" s="18"/>
      <c r="V167" s="18" t="s">
        <v>3076</v>
      </c>
      <c r="W167" s="18"/>
      <c r="AA167" s="31">
        <v>0.2</v>
      </c>
      <c r="AB167" s="31">
        <v>120</v>
      </c>
      <c r="AC167" s="71">
        <f t="shared" si="24"/>
        <v>8.1967213114754092</v>
      </c>
      <c r="AD167" s="71" t="e">
        <f t="shared" si="25"/>
        <v>#DIV/0!</v>
      </c>
      <c r="AE167" s="88">
        <f t="shared" si="26"/>
        <v>1.6393442622950818</v>
      </c>
      <c r="AF167" s="88" t="e">
        <f t="shared" si="27"/>
        <v>#DIV/0!</v>
      </c>
      <c r="AG167" s="90">
        <f t="shared" si="28"/>
        <v>0.10416666666666667</v>
      </c>
      <c r="AH167" s="31">
        <f t="shared" si="29"/>
        <v>96</v>
      </c>
      <c r="AI167" s="88">
        <f t="shared" si="30"/>
        <v>1.7076502732240439E-3</v>
      </c>
      <c r="AJ167" s="88" t="e">
        <f t="shared" si="31"/>
        <v>#DIV/0!</v>
      </c>
      <c r="AK167" s="88">
        <f t="shared" si="32"/>
        <v>6.8306010928961755E-3</v>
      </c>
      <c r="AL167" s="88" t="e">
        <f t="shared" si="33"/>
        <v>#DIV/0!</v>
      </c>
      <c r="AM167" s="94" t="s">
        <v>3654</v>
      </c>
      <c r="AN167" s="31">
        <v>15</v>
      </c>
      <c r="AO167" s="88" t="e">
        <f t="shared" si="34"/>
        <v>#DIV/0!</v>
      </c>
      <c r="AP167" s="88" t="e">
        <f t="shared" si="35"/>
        <v>#DIV/0!</v>
      </c>
      <c r="AQ167" s="94" t="s">
        <v>4454</v>
      </c>
    </row>
    <row r="168" spans="1:43" ht="64" x14ac:dyDescent="0.2">
      <c r="A168" s="2" t="s">
        <v>417</v>
      </c>
      <c r="B168" s="2" t="s">
        <v>415</v>
      </c>
      <c r="C168" s="2" t="s">
        <v>2162</v>
      </c>
      <c r="D168" s="2"/>
      <c r="E168" t="s">
        <v>2161</v>
      </c>
      <c r="F168" s="2" t="s">
        <v>554</v>
      </c>
      <c r="G168" s="2" t="s">
        <v>553</v>
      </c>
      <c r="H168" s="2" t="s">
        <v>416</v>
      </c>
      <c r="I168" s="94"/>
      <c r="J168" s="152">
        <v>4</v>
      </c>
      <c r="K168" s="164">
        <v>208</v>
      </c>
      <c r="L168" s="94" t="s">
        <v>4537</v>
      </c>
      <c r="M168" s="25" t="s">
        <v>3534</v>
      </c>
      <c r="N168" s="27" t="s">
        <v>3507</v>
      </c>
      <c r="O168" s="27" t="s">
        <v>3541</v>
      </c>
      <c r="P168" s="31">
        <v>0.2</v>
      </c>
      <c r="R168" s="75">
        <v>10</v>
      </c>
      <c r="S168">
        <v>61</v>
      </c>
      <c r="T168" s="18">
        <v>102</v>
      </c>
      <c r="U168" s="18"/>
      <c r="V168" s="18" t="s">
        <v>3076</v>
      </c>
      <c r="W168" s="18"/>
      <c r="AA168" s="31">
        <v>0.2</v>
      </c>
      <c r="AB168" s="31">
        <v>120</v>
      </c>
      <c r="AC168" s="71">
        <f t="shared" si="24"/>
        <v>8.1967213114754092</v>
      </c>
      <c r="AD168" s="71" t="e">
        <f t="shared" si="25"/>
        <v>#DIV/0!</v>
      </c>
      <c r="AE168" s="88">
        <f t="shared" si="26"/>
        <v>1.6393442622950818</v>
      </c>
      <c r="AF168" s="88" t="e">
        <f t="shared" si="27"/>
        <v>#DIV/0!</v>
      </c>
      <c r="AG168" s="90">
        <f t="shared" si="28"/>
        <v>0.10416666666666667</v>
      </c>
      <c r="AH168" s="31">
        <f t="shared" si="29"/>
        <v>96</v>
      </c>
      <c r="AI168" s="88">
        <f t="shared" si="30"/>
        <v>1.7076502732240439E-3</v>
      </c>
      <c r="AJ168" s="88" t="e">
        <f t="shared" si="31"/>
        <v>#DIV/0!</v>
      </c>
      <c r="AK168" s="88">
        <f t="shared" si="32"/>
        <v>6.8306010928961755E-3</v>
      </c>
      <c r="AL168" s="88" t="e">
        <f t="shared" si="33"/>
        <v>#DIV/0!</v>
      </c>
      <c r="AM168" s="94" t="s">
        <v>3654</v>
      </c>
      <c r="AN168" s="31">
        <v>15</v>
      </c>
      <c r="AO168" s="88" t="e">
        <f t="shared" si="34"/>
        <v>#DIV/0!</v>
      </c>
      <c r="AP168" s="88" t="e">
        <f t="shared" si="35"/>
        <v>#DIV/0!</v>
      </c>
      <c r="AQ168" s="94" t="s">
        <v>4454</v>
      </c>
    </row>
    <row r="169" spans="1:43" ht="64" x14ac:dyDescent="0.2">
      <c r="A169" s="2" t="s">
        <v>350</v>
      </c>
      <c r="B169" s="2" t="s">
        <v>415</v>
      </c>
      <c r="C169" s="2" t="s">
        <v>2164</v>
      </c>
      <c r="D169" s="2"/>
      <c r="E169" t="s">
        <v>2163</v>
      </c>
      <c r="F169" s="2" t="s">
        <v>556</v>
      </c>
      <c r="G169" s="2" t="s">
        <v>555</v>
      </c>
      <c r="H169" s="2" t="s">
        <v>413</v>
      </c>
      <c r="I169" s="94"/>
      <c r="J169" s="152">
        <v>4</v>
      </c>
      <c r="K169" s="164">
        <v>208</v>
      </c>
      <c r="L169" s="94" t="s">
        <v>4536</v>
      </c>
      <c r="M169" s="25" t="s">
        <v>3534</v>
      </c>
      <c r="N169" s="27" t="s">
        <v>3507</v>
      </c>
      <c r="O169" s="27" t="s">
        <v>3646</v>
      </c>
      <c r="P169" s="31">
        <v>0.2</v>
      </c>
      <c r="R169" s="75">
        <v>100</v>
      </c>
      <c r="S169">
        <v>241</v>
      </c>
      <c r="T169" s="18">
        <v>723</v>
      </c>
      <c r="U169" s="18" t="s">
        <v>2987</v>
      </c>
      <c r="V169" s="18" t="s">
        <v>3077</v>
      </c>
      <c r="W169" s="18"/>
      <c r="AA169" s="31">
        <v>0.2</v>
      </c>
      <c r="AB169" s="31">
        <v>120</v>
      </c>
      <c r="AC169" s="71">
        <f t="shared" si="24"/>
        <v>20.746887966804977</v>
      </c>
      <c r="AD169" s="71" t="e">
        <f t="shared" si="25"/>
        <v>#DIV/0!</v>
      </c>
      <c r="AE169" s="88">
        <f t="shared" si="26"/>
        <v>4.1493775933609953</v>
      </c>
      <c r="AF169" s="88" t="e">
        <f t="shared" si="27"/>
        <v>#DIV/0!</v>
      </c>
      <c r="AG169" s="90">
        <f t="shared" si="28"/>
        <v>1.0416666666666667</v>
      </c>
      <c r="AH169" s="31">
        <f t="shared" si="29"/>
        <v>96</v>
      </c>
      <c r="AI169" s="88">
        <f t="shared" si="30"/>
        <v>4.3222683264177043E-3</v>
      </c>
      <c r="AJ169" s="88" t="e">
        <f t="shared" si="31"/>
        <v>#DIV/0!</v>
      </c>
      <c r="AK169" s="88">
        <f t="shared" si="32"/>
        <v>1.7289073305670817E-2</v>
      </c>
      <c r="AL169" s="88" t="e">
        <f t="shared" si="33"/>
        <v>#DIV/0!</v>
      </c>
      <c r="AM169" s="94" t="s">
        <v>3651</v>
      </c>
      <c r="AN169" s="31">
        <v>15</v>
      </c>
      <c r="AO169" s="88" t="e">
        <f t="shared" si="34"/>
        <v>#VALUE!</v>
      </c>
      <c r="AP169" s="88" t="e">
        <f t="shared" si="35"/>
        <v>#DIV/0!</v>
      </c>
      <c r="AQ169" s="94" t="s">
        <v>4454</v>
      </c>
    </row>
    <row r="170" spans="1:43" ht="64" x14ac:dyDescent="0.2">
      <c r="A170" s="2" t="s">
        <v>417</v>
      </c>
      <c r="B170" s="2" t="s">
        <v>415</v>
      </c>
      <c r="C170" s="2" t="s">
        <v>2164</v>
      </c>
      <c r="D170" s="2"/>
      <c r="E170" t="s">
        <v>2163</v>
      </c>
      <c r="F170" s="2" t="s">
        <v>556</v>
      </c>
      <c r="G170" s="2" t="s">
        <v>555</v>
      </c>
      <c r="H170" s="2" t="s">
        <v>416</v>
      </c>
      <c r="I170" s="94"/>
      <c r="J170" s="152">
        <v>4</v>
      </c>
      <c r="K170" s="164">
        <v>208</v>
      </c>
      <c r="L170" s="94" t="s">
        <v>4537</v>
      </c>
      <c r="M170" s="25" t="s">
        <v>3534</v>
      </c>
      <c r="N170" s="27" t="s">
        <v>3507</v>
      </c>
      <c r="O170" s="27" t="s">
        <v>3646</v>
      </c>
      <c r="P170" s="31">
        <v>0.2</v>
      </c>
      <c r="R170" s="75">
        <v>100</v>
      </c>
      <c r="S170">
        <v>241</v>
      </c>
      <c r="T170" s="18">
        <v>723</v>
      </c>
      <c r="U170" s="18" t="s">
        <v>2987</v>
      </c>
      <c r="V170" s="18" t="s">
        <v>3077</v>
      </c>
      <c r="W170" s="18"/>
      <c r="AA170" s="31">
        <v>0.2</v>
      </c>
      <c r="AB170" s="31">
        <v>120</v>
      </c>
      <c r="AC170" s="71">
        <f t="shared" si="24"/>
        <v>20.746887966804977</v>
      </c>
      <c r="AD170" s="71" t="e">
        <f t="shared" si="25"/>
        <v>#DIV/0!</v>
      </c>
      <c r="AE170" s="88">
        <f t="shared" si="26"/>
        <v>4.1493775933609953</v>
      </c>
      <c r="AF170" s="88" t="e">
        <f t="shared" si="27"/>
        <v>#DIV/0!</v>
      </c>
      <c r="AG170" s="90">
        <f t="shared" si="28"/>
        <v>1.0416666666666667</v>
      </c>
      <c r="AH170" s="31">
        <f t="shared" si="29"/>
        <v>96</v>
      </c>
      <c r="AI170" s="88">
        <f t="shared" si="30"/>
        <v>4.3222683264177043E-3</v>
      </c>
      <c r="AJ170" s="88" t="e">
        <f t="shared" si="31"/>
        <v>#DIV/0!</v>
      </c>
      <c r="AK170" s="88">
        <f t="shared" si="32"/>
        <v>1.7289073305670817E-2</v>
      </c>
      <c r="AL170" s="88" t="e">
        <f t="shared" si="33"/>
        <v>#DIV/0!</v>
      </c>
      <c r="AM170" s="94" t="s">
        <v>3651</v>
      </c>
      <c r="AN170" s="31">
        <v>15</v>
      </c>
      <c r="AO170" s="88" t="e">
        <f t="shared" si="34"/>
        <v>#VALUE!</v>
      </c>
      <c r="AP170" s="88" t="e">
        <f t="shared" si="35"/>
        <v>#DIV/0!</v>
      </c>
      <c r="AQ170" s="94" t="s">
        <v>4454</v>
      </c>
    </row>
    <row r="171" spans="1:43" ht="64" x14ac:dyDescent="0.2">
      <c r="A171" s="2" t="s">
        <v>350</v>
      </c>
      <c r="B171" s="2" t="s">
        <v>415</v>
      </c>
      <c r="C171" s="2" t="s">
        <v>2166</v>
      </c>
      <c r="D171" s="2"/>
      <c r="E171" t="s">
        <v>2165</v>
      </c>
      <c r="F171" s="2" t="s">
        <v>558</v>
      </c>
      <c r="G171" s="2" t="s">
        <v>557</v>
      </c>
      <c r="H171" s="2" t="s">
        <v>413</v>
      </c>
      <c r="I171" s="94"/>
      <c r="J171" s="152">
        <v>4</v>
      </c>
      <c r="K171" s="164">
        <v>208</v>
      </c>
      <c r="L171" s="94" t="s">
        <v>4536</v>
      </c>
      <c r="M171" s="25" t="s">
        <v>3534</v>
      </c>
      <c r="N171" s="27" t="s">
        <v>3507</v>
      </c>
      <c r="O171" s="27" t="s">
        <v>3564</v>
      </c>
      <c r="P171" s="31">
        <v>0.2</v>
      </c>
      <c r="R171" s="75">
        <v>10</v>
      </c>
      <c r="S171">
        <v>23</v>
      </c>
      <c r="T171" s="18">
        <v>70</v>
      </c>
      <c r="U171" s="18" t="s">
        <v>2987</v>
      </c>
      <c r="V171" s="18" t="s">
        <v>3078</v>
      </c>
      <c r="W171" s="18"/>
      <c r="AA171" s="31">
        <v>0.2</v>
      </c>
      <c r="AB171" s="31">
        <v>120</v>
      </c>
      <c r="AC171" s="71">
        <f t="shared" si="24"/>
        <v>21.739130434782606</v>
      </c>
      <c r="AD171" s="71" t="e">
        <f t="shared" si="25"/>
        <v>#DIV/0!</v>
      </c>
      <c r="AE171" s="88">
        <f t="shared" si="26"/>
        <v>4.3478260869565215</v>
      </c>
      <c r="AF171" s="88" t="e">
        <f t="shared" si="27"/>
        <v>#DIV/0!</v>
      </c>
      <c r="AG171" s="90">
        <f t="shared" si="28"/>
        <v>0.10416666666666667</v>
      </c>
      <c r="AH171" s="31">
        <f t="shared" si="29"/>
        <v>96</v>
      </c>
      <c r="AI171" s="88">
        <f t="shared" si="30"/>
        <v>4.528985507246377E-3</v>
      </c>
      <c r="AJ171" s="88" t="e">
        <f t="shared" si="31"/>
        <v>#DIV/0!</v>
      </c>
      <c r="AK171" s="88">
        <f t="shared" si="32"/>
        <v>1.8115942028985508E-2</v>
      </c>
      <c r="AL171" s="88" t="e">
        <f t="shared" si="33"/>
        <v>#DIV/0!</v>
      </c>
      <c r="AM171" s="94" t="s">
        <v>3655</v>
      </c>
      <c r="AN171" s="31">
        <v>15</v>
      </c>
      <c r="AO171" s="88" t="e">
        <f t="shared" si="34"/>
        <v>#VALUE!</v>
      </c>
      <c r="AP171" s="88" t="e">
        <f t="shared" si="35"/>
        <v>#DIV/0!</v>
      </c>
      <c r="AQ171" s="94" t="s">
        <v>4454</v>
      </c>
    </row>
    <row r="172" spans="1:43" ht="64" x14ac:dyDescent="0.2">
      <c r="A172" s="2" t="s">
        <v>417</v>
      </c>
      <c r="B172" s="2" t="s">
        <v>415</v>
      </c>
      <c r="C172" s="2" t="s">
        <v>2166</v>
      </c>
      <c r="D172" s="2"/>
      <c r="E172" t="s">
        <v>2165</v>
      </c>
      <c r="F172" s="2" t="s">
        <v>558</v>
      </c>
      <c r="G172" s="2" t="s">
        <v>557</v>
      </c>
      <c r="H172" s="2" t="s">
        <v>416</v>
      </c>
      <c r="I172" s="94"/>
      <c r="J172" s="152">
        <v>4</v>
      </c>
      <c r="K172" s="164">
        <v>208</v>
      </c>
      <c r="L172" s="94" t="s">
        <v>4537</v>
      </c>
      <c r="M172" t="s">
        <v>3534</v>
      </c>
      <c r="N172" s="27" t="s">
        <v>3507</v>
      </c>
      <c r="O172" s="27" t="s">
        <v>3564</v>
      </c>
      <c r="P172" s="31">
        <v>0.2</v>
      </c>
      <c r="R172" s="75">
        <v>10</v>
      </c>
      <c r="S172">
        <v>23</v>
      </c>
      <c r="T172" s="18">
        <v>70</v>
      </c>
      <c r="U172" s="18" t="s">
        <v>2987</v>
      </c>
      <c r="V172" s="18" t="s">
        <v>3078</v>
      </c>
      <c r="W172" s="18"/>
      <c r="AA172" s="31">
        <v>0.2</v>
      </c>
      <c r="AB172" s="31">
        <v>120</v>
      </c>
      <c r="AC172" s="71">
        <f t="shared" si="24"/>
        <v>21.739130434782606</v>
      </c>
      <c r="AD172" s="71" t="e">
        <f t="shared" si="25"/>
        <v>#DIV/0!</v>
      </c>
      <c r="AE172" s="88">
        <f t="shared" si="26"/>
        <v>4.3478260869565215</v>
      </c>
      <c r="AF172" s="88" t="e">
        <f t="shared" si="27"/>
        <v>#DIV/0!</v>
      </c>
      <c r="AG172" s="90">
        <f t="shared" si="28"/>
        <v>0.10416666666666667</v>
      </c>
      <c r="AH172" s="31">
        <f t="shared" si="29"/>
        <v>96</v>
      </c>
      <c r="AI172" s="88">
        <f t="shared" si="30"/>
        <v>4.528985507246377E-3</v>
      </c>
      <c r="AJ172" s="88" t="e">
        <f t="shared" si="31"/>
        <v>#DIV/0!</v>
      </c>
      <c r="AK172" s="88">
        <f t="shared" si="32"/>
        <v>1.8115942028985508E-2</v>
      </c>
      <c r="AL172" s="88" t="e">
        <f t="shared" si="33"/>
        <v>#DIV/0!</v>
      </c>
      <c r="AM172" s="94" t="s">
        <v>3655</v>
      </c>
      <c r="AN172" s="31">
        <v>15</v>
      </c>
      <c r="AO172" s="88" t="e">
        <f t="shared" si="34"/>
        <v>#VALUE!</v>
      </c>
      <c r="AP172" s="88" t="e">
        <f t="shared" si="35"/>
        <v>#DIV/0!</v>
      </c>
      <c r="AQ172" s="94" t="s">
        <v>4454</v>
      </c>
    </row>
    <row r="173" spans="1:43" ht="64" x14ac:dyDescent="0.2">
      <c r="A173" s="2" t="s">
        <v>350</v>
      </c>
      <c r="B173" s="2" t="s">
        <v>415</v>
      </c>
      <c r="C173" s="2" t="s">
        <v>2168</v>
      </c>
      <c r="D173" s="2"/>
      <c r="E173" t="s">
        <v>2167</v>
      </c>
      <c r="F173" s="2" t="s">
        <v>560</v>
      </c>
      <c r="G173" s="2" t="s">
        <v>559</v>
      </c>
      <c r="H173" s="2" t="s">
        <v>413</v>
      </c>
      <c r="I173" s="94"/>
      <c r="J173" s="152">
        <v>4</v>
      </c>
      <c r="K173" s="164">
        <v>208</v>
      </c>
      <c r="L173" s="94" t="s">
        <v>4536</v>
      </c>
      <c r="M173" s="26" t="s">
        <v>3534</v>
      </c>
      <c r="N173" s="27" t="s">
        <v>3507</v>
      </c>
      <c r="O173" s="27" t="s">
        <v>3631</v>
      </c>
      <c r="P173" s="31">
        <v>0.2</v>
      </c>
      <c r="R173" s="75">
        <v>10</v>
      </c>
      <c r="S173">
        <v>441</v>
      </c>
      <c r="T173" s="18">
        <v>884</v>
      </c>
      <c r="U173" s="18" t="s">
        <v>3031</v>
      </c>
      <c r="V173" s="18" t="s">
        <v>3079</v>
      </c>
      <c r="W173" s="18"/>
      <c r="AA173" s="31">
        <v>0.2</v>
      </c>
      <c r="AB173" s="31">
        <v>120</v>
      </c>
      <c r="AC173" s="71">
        <f t="shared" si="24"/>
        <v>1.1337868480725624</v>
      </c>
      <c r="AD173" s="71" t="e">
        <f t="shared" si="25"/>
        <v>#DIV/0!</v>
      </c>
      <c r="AE173" s="88">
        <f t="shared" si="26"/>
        <v>0.22675736961451246</v>
      </c>
      <c r="AF173" s="88" t="e">
        <f t="shared" si="27"/>
        <v>#DIV/0!</v>
      </c>
      <c r="AG173" s="90">
        <f t="shared" si="28"/>
        <v>0.10416666666666667</v>
      </c>
      <c r="AH173" s="31">
        <f t="shared" si="29"/>
        <v>96</v>
      </c>
      <c r="AI173" s="88">
        <f t="shared" si="30"/>
        <v>2.362055933484505E-4</v>
      </c>
      <c r="AJ173" s="88" t="e">
        <f t="shared" si="31"/>
        <v>#DIV/0!</v>
      </c>
      <c r="AK173" s="88">
        <f t="shared" si="32"/>
        <v>9.4482237339380199E-4</v>
      </c>
      <c r="AL173" s="88" t="e">
        <f t="shared" si="33"/>
        <v>#DIV/0!</v>
      </c>
      <c r="AM173" s="94" t="s">
        <v>3656</v>
      </c>
      <c r="AN173" s="31">
        <v>15</v>
      </c>
      <c r="AO173" s="88" t="e">
        <f t="shared" si="34"/>
        <v>#VALUE!</v>
      </c>
      <c r="AP173" s="88" t="e">
        <f t="shared" si="35"/>
        <v>#DIV/0!</v>
      </c>
      <c r="AQ173" s="94" t="s">
        <v>4454</v>
      </c>
    </row>
    <row r="174" spans="1:43" ht="64" x14ac:dyDescent="0.2">
      <c r="A174" s="2" t="s">
        <v>456</v>
      </c>
      <c r="B174" s="2" t="s">
        <v>415</v>
      </c>
      <c r="C174" s="2" t="s">
        <v>2168</v>
      </c>
      <c r="D174" s="2"/>
      <c r="E174" t="s">
        <v>2167</v>
      </c>
      <c r="F174" s="2" t="s">
        <v>560</v>
      </c>
      <c r="G174" s="2" t="s">
        <v>559</v>
      </c>
      <c r="H174" s="2" t="s">
        <v>455</v>
      </c>
      <c r="I174" s="94"/>
      <c r="J174" s="152">
        <v>7</v>
      </c>
      <c r="K174" s="164">
        <v>220</v>
      </c>
      <c r="L174" s="94" t="s">
        <v>4538</v>
      </c>
      <c r="M174" s="26" t="s">
        <v>3534</v>
      </c>
      <c r="N174" s="27" t="s">
        <v>3507</v>
      </c>
      <c r="O174" s="27" t="s">
        <v>3631</v>
      </c>
      <c r="P174" s="31">
        <v>0.2</v>
      </c>
      <c r="R174" s="75">
        <v>10</v>
      </c>
      <c r="S174">
        <v>441</v>
      </c>
      <c r="T174" s="18">
        <v>884</v>
      </c>
      <c r="U174" s="18" t="s">
        <v>3031</v>
      </c>
      <c r="V174" s="18" t="s">
        <v>3079</v>
      </c>
      <c r="W174" s="18"/>
      <c r="AA174" s="31">
        <v>0.2</v>
      </c>
      <c r="AB174" s="31">
        <v>120</v>
      </c>
      <c r="AC174" s="71">
        <f t="shared" si="24"/>
        <v>1.1337868480725624</v>
      </c>
      <c r="AD174" s="71" t="e">
        <f t="shared" si="25"/>
        <v>#DIV/0!</v>
      </c>
      <c r="AE174" s="88">
        <f t="shared" si="26"/>
        <v>0.22675736961451246</v>
      </c>
      <c r="AF174" s="88" t="e">
        <f t="shared" si="27"/>
        <v>#DIV/0!</v>
      </c>
      <c r="AG174" s="90">
        <f t="shared" si="28"/>
        <v>0.10416666666666667</v>
      </c>
      <c r="AH174" s="31">
        <f t="shared" si="29"/>
        <v>96</v>
      </c>
      <c r="AI174" s="88">
        <f t="shared" si="30"/>
        <v>2.362055933484505E-4</v>
      </c>
      <c r="AJ174" s="88" t="e">
        <f t="shared" si="31"/>
        <v>#DIV/0!</v>
      </c>
      <c r="AK174" s="88">
        <f t="shared" si="32"/>
        <v>9.4482237339380199E-4</v>
      </c>
      <c r="AL174" s="88" t="e">
        <f t="shared" si="33"/>
        <v>#DIV/0!</v>
      </c>
      <c r="AM174" s="94" t="s">
        <v>3656</v>
      </c>
      <c r="AN174" s="31">
        <v>15</v>
      </c>
      <c r="AO174" s="88" t="e">
        <f t="shared" si="34"/>
        <v>#VALUE!</v>
      </c>
      <c r="AP174" s="88" t="e">
        <f t="shared" si="35"/>
        <v>#DIV/0!</v>
      </c>
      <c r="AQ174" s="94" t="s">
        <v>4454</v>
      </c>
    </row>
    <row r="175" spans="1:43" ht="64" x14ac:dyDescent="0.2">
      <c r="A175" s="2" t="s">
        <v>459</v>
      </c>
      <c r="B175" s="2" t="s">
        <v>415</v>
      </c>
      <c r="C175" s="2" t="s">
        <v>2168</v>
      </c>
      <c r="D175" s="2"/>
      <c r="E175" t="s">
        <v>2167</v>
      </c>
      <c r="F175" s="2" t="s">
        <v>560</v>
      </c>
      <c r="G175" s="2" t="s">
        <v>559</v>
      </c>
      <c r="H175" s="2" t="s">
        <v>458</v>
      </c>
      <c r="I175" s="94"/>
      <c r="J175" s="152">
        <v>7</v>
      </c>
      <c r="K175" s="164">
        <v>220</v>
      </c>
      <c r="L175" s="94" t="s">
        <v>4539</v>
      </c>
      <c r="M175" s="26" t="s">
        <v>3534</v>
      </c>
      <c r="N175" s="27" t="s">
        <v>3507</v>
      </c>
      <c r="O175" s="27" t="s">
        <v>3631</v>
      </c>
      <c r="P175" s="31">
        <v>0.2</v>
      </c>
      <c r="R175" s="75">
        <v>10</v>
      </c>
      <c r="S175">
        <v>441</v>
      </c>
      <c r="T175" s="18">
        <v>884</v>
      </c>
      <c r="U175" s="18" t="s">
        <v>3031</v>
      </c>
      <c r="V175" s="18" t="s">
        <v>3079</v>
      </c>
      <c r="W175" s="18"/>
      <c r="AA175" s="31">
        <v>0.2</v>
      </c>
      <c r="AB175" s="31">
        <v>120</v>
      </c>
      <c r="AC175" s="71">
        <f t="shared" si="24"/>
        <v>1.1337868480725624</v>
      </c>
      <c r="AD175" s="71" t="e">
        <f t="shared" si="25"/>
        <v>#DIV/0!</v>
      </c>
      <c r="AE175" s="88">
        <f t="shared" si="26"/>
        <v>0.22675736961451246</v>
      </c>
      <c r="AF175" s="88" t="e">
        <f t="shared" si="27"/>
        <v>#DIV/0!</v>
      </c>
      <c r="AG175" s="90">
        <f t="shared" si="28"/>
        <v>0.10416666666666667</v>
      </c>
      <c r="AH175" s="31">
        <f t="shared" si="29"/>
        <v>96</v>
      </c>
      <c r="AI175" s="88">
        <f t="shared" si="30"/>
        <v>2.362055933484505E-4</v>
      </c>
      <c r="AJ175" s="88" t="e">
        <f t="shared" si="31"/>
        <v>#DIV/0!</v>
      </c>
      <c r="AK175" s="88">
        <f t="shared" si="32"/>
        <v>9.4482237339380199E-4</v>
      </c>
      <c r="AL175" s="88" t="e">
        <f t="shared" si="33"/>
        <v>#DIV/0!</v>
      </c>
      <c r="AM175" s="94" t="s">
        <v>3656</v>
      </c>
      <c r="AN175" s="31">
        <v>15</v>
      </c>
      <c r="AO175" s="88" t="e">
        <f t="shared" si="34"/>
        <v>#VALUE!</v>
      </c>
      <c r="AP175" s="88" t="e">
        <f t="shared" si="35"/>
        <v>#DIV/0!</v>
      </c>
      <c r="AQ175" s="94" t="s">
        <v>4454</v>
      </c>
    </row>
    <row r="176" spans="1:43" ht="64" x14ac:dyDescent="0.2">
      <c r="A176" s="2" t="s">
        <v>417</v>
      </c>
      <c r="B176" s="2" t="s">
        <v>415</v>
      </c>
      <c r="C176" s="2" t="s">
        <v>2168</v>
      </c>
      <c r="D176" s="2"/>
      <c r="E176" t="s">
        <v>2167</v>
      </c>
      <c r="F176" s="2" t="s">
        <v>560</v>
      </c>
      <c r="G176" s="2" t="s">
        <v>559</v>
      </c>
      <c r="H176" s="2" t="s">
        <v>416</v>
      </c>
      <c r="I176" s="94"/>
      <c r="J176" s="152">
        <v>4</v>
      </c>
      <c r="K176" s="164">
        <v>208</v>
      </c>
      <c r="L176" s="94" t="s">
        <v>4537</v>
      </c>
      <c r="M176" s="26" t="s">
        <v>3534</v>
      </c>
      <c r="N176" s="27" t="s">
        <v>3507</v>
      </c>
      <c r="O176" s="27" t="s">
        <v>3631</v>
      </c>
      <c r="P176" s="31">
        <v>0.2</v>
      </c>
      <c r="R176" s="75">
        <v>10</v>
      </c>
      <c r="S176">
        <v>441</v>
      </c>
      <c r="T176" s="18">
        <v>884</v>
      </c>
      <c r="U176" s="18" t="s">
        <v>3031</v>
      </c>
      <c r="V176" s="18" t="s">
        <v>3079</v>
      </c>
      <c r="W176" s="18"/>
      <c r="AA176" s="31">
        <v>0.2</v>
      </c>
      <c r="AB176" s="31">
        <v>120</v>
      </c>
      <c r="AC176" s="71">
        <f t="shared" si="24"/>
        <v>1.1337868480725624</v>
      </c>
      <c r="AD176" s="71" t="e">
        <f t="shared" si="25"/>
        <v>#DIV/0!</v>
      </c>
      <c r="AE176" s="88">
        <f t="shared" si="26"/>
        <v>0.22675736961451246</v>
      </c>
      <c r="AF176" s="88" t="e">
        <f t="shared" si="27"/>
        <v>#DIV/0!</v>
      </c>
      <c r="AG176" s="90">
        <f t="shared" si="28"/>
        <v>0.10416666666666667</v>
      </c>
      <c r="AH176" s="31">
        <f t="shared" si="29"/>
        <v>96</v>
      </c>
      <c r="AI176" s="88">
        <f t="shared" si="30"/>
        <v>2.362055933484505E-4</v>
      </c>
      <c r="AJ176" s="88" t="e">
        <f t="shared" si="31"/>
        <v>#DIV/0!</v>
      </c>
      <c r="AK176" s="88">
        <f t="shared" si="32"/>
        <v>9.4482237339380199E-4</v>
      </c>
      <c r="AL176" s="88" t="e">
        <f t="shared" si="33"/>
        <v>#DIV/0!</v>
      </c>
      <c r="AM176" s="94" t="s">
        <v>3656</v>
      </c>
      <c r="AN176" s="31">
        <v>15</v>
      </c>
      <c r="AO176" s="88" t="e">
        <f t="shared" si="34"/>
        <v>#VALUE!</v>
      </c>
      <c r="AP176" s="88" t="e">
        <f t="shared" si="35"/>
        <v>#DIV/0!</v>
      </c>
      <c r="AQ176" s="94" t="s">
        <v>4454</v>
      </c>
    </row>
    <row r="177" spans="1:43" ht="64" x14ac:dyDescent="0.2">
      <c r="A177" s="2" t="s">
        <v>417</v>
      </c>
      <c r="B177" s="2" t="s">
        <v>415</v>
      </c>
      <c r="C177" s="2" t="s">
        <v>2170</v>
      </c>
      <c r="D177" s="2"/>
      <c r="E177" t="s">
        <v>2169</v>
      </c>
      <c r="F177" s="2" t="s">
        <v>562</v>
      </c>
      <c r="G177" s="2" t="s">
        <v>561</v>
      </c>
      <c r="H177" s="2" t="s">
        <v>416</v>
      </c>
      <c r="I177" s="94"/>
      <c r="J177" s="152">
        <v>4</v>
      </c>
      <c r="K177" s="164">
        <v>208</v>
      </c>
      <c r="L177" s="94" t="s">
        <v>4537</v>
      </c>
      <c r="M177" s="26" t="s">
        <v>3534</v>
      </c>
      <c r="N177" s="27" t="s">
        <v>3507</v>
      </c>
      <c r="O177" s="27" t="s">
        <v>3631</v>
      </c>
      <c r="P177" s="31">
        <v>0.2</v>
      </c>
      <c r="R177" s="75">
        <v>10</v>
      </c>
      <c r="S177">
        <v>221</v>
      </c>
      <c r="T177" s="18">
        <v>442</v>
      </c>
      <c r="U177" s="18" t="s">
        <v>3031</v>
      </c>
      <c r="V177" s="18" t="s">
        <v>3080</v>
      </c>
      <c r="W177" s="18"/>
      <c r="AA177" s="31">
        <v>0.2</v>
      </c>
      <c r="AB177" s="31">
        <v>120</v>
      </c>
      <c r="AC177" s="71">
        <f t="shared" si="24"/>
        <v>2.2624434389140267</v>
      </c>
      <c r="AD177" s="71" t="e">
        <f t="shared" si="25"/>
        <v>#DIV/0!</v>
      </c>
      <c r="AE177" s="88">
        <f t="shared" si="26"/>
        <v>0.45248868778280538</v>
      </c>
      <c r="AF177" s="88" t="e">
        <f t="shared" si="27"/>
        <v>#DIV/0!</v>
      </c>
      <c r="AG177" s="90">
        <f t="shared" si="28"/>
        <v>0.10416666666666667</v>
      </c>
      <c r="AH177" s="31">
        <f t="shared" si="29"/>
        <v>96</v>
      </c>
      <c r="AI177" s="88">
        <f t="shared" si="30"/>
        <v>4.71342383107089E-4</v>
      </c>
      <c r="AJ177" s="88" t="e">
        <f t="shared" si="31"/>
        <v>#DIV/0!</v>
      </c>
      <c r="AK177" s="88">
        <f t="shared" si="32"/>
        <v>1.885369532428356E-3</v>
      </c>
      <c r="AL177" s="88" t="e">
        <f t="shared" si="33"/>
        <v>#DIV/0!</v>
      </c>
      <c r="AM177" s="94" t="s">
        <v>3657</v>
      </c>
      <c r="AN177" s="31">
        <v>15</v>
      </c>
      <c r="AO177" s="88" t="e">
        <f t="shared" si="34"/>
        <v>#VALUE!</v>
      </c>
      <c r="AP177" s="88" t="e">
        <f t="shared" si="35"/>
        <v>#DIV/0!</v>
      </c>
      <c r="AQ177" s="94" t="s">
        <v>4454</v>
      </c>
    </row>
    <row r="178" spans="1:43" ht="64" x14ac:dyDescent="0.2">
      <c r="A178" s="2" t="s">
        <v>459</v>
      </c>
      <c r="B178" s="2" t="s">
        <v>415</v>
      </c>
      <c r="C178" s="2" t="s">
        <v>2170</v>
      </c>
      <c r="D178" s="2"/>
      <c r="E178" t="s">
        <v>2169</v>
      </c>
      <c r="F178" s="2" t="s">
        <v>562</v>
      </c>
      <c r="G178" s="2" t="s">
        <v>561</v>
      </c>
      <c r="H178" s="2" t="s">
        <v>458</v>
      </c>
      <c r="I178" s="94"/>
      <c r="J178" s="152">
        <v>7</v>
      </c>
      <c r="K178" s="164">
        <v>220</v>
      </c>
      <c r="L178" s="94" t="s">
        <v>4539</v>
      </c>
      <c r="M178" s="26" t="s">
        <v>3534</v>
      </c>
      <c r="N178" s="27" t="s">
        <v>3507</v>
      </c>
      <c r="O178" s="27" t="s">
        <v>3631</v>
      </c>
      <c r="P178" s="31">
        <v>0.2</v>
      </c>
      <c r="R178" s="75">
        <v>10</v>
      </c>
      <c r="S178">
        <v>221</v>
      </c>
      <c r="T178" s="18">
        <v>442</v>
      </c>
      <c r="U178" s="18" t="s">
        <v>3031</v>
      </c>
      <c r="V178" s="18" t="s">
        <v>3080</v>
      </c>
      <c r="W178" s="18"/>
      <c r="AA178" s="31">
        <v>0.2</v>
      </c>
      <c r="AB178" s="31">
        <v>120</v>
      </c>
      <c r="AC178" s="71">
        <f t="shared" si="24"/>
        <v>2.2624434389140267</v>
      </c>
      <c r="AD178" s="71" t="e">
        <f t="shared" si="25"/>
        <v>#DIV/0!</v>
      </c>
      <c r="AE178" s="88">
        <f t="shared" si="26"/>
        <v>0.45248868778280538</v>
      </c>
      <c r="AF178" s="88" t="e">
        <f t="shared" si="27"/>
        <v>#DIV/0!</v>
      </c>
      <c r="AG178" s="90">
        <f t="shared" si="28"/>
        <v>0.10416666666666667</v>
      </c>
      <c r="AH178" s="31">
        <f t="shared" si="29"/>
        <v>96</v>
      </c>
      <c r="AI178" s="88">
        <f t="shared" si="30"/>
        <v>4.71342383107089E-4</v>
      </c>
      <c r="AJ178" s="88" t="e">
        <f t="shared" si="31"/>
        <v>#DIV/0!</v>
      </c>
      <c r="AK178" s="88">
        <f t="shared" si="32"/>
        <v>1.885369532428356E-3</v>
      </c>
      <c r="AL178" s="88" t="e">
        <f t="shared" si="33"/>
        <v>#DIV/0!</v>
      </c>
      <c r="AM178" s="94" t="s">
        <v>3657</v>
      </c>
      <c r="AN178" s="31">
        <v>15</v>
      </c>
      <c r="AO178" s="88" t="e">
        <f t="shared" si="34"/>
        <v>#VALUE!</v>
      </c>
      <c r="AP178" s="88" t="e">
        <f t="shared" si="35"/>
        <v>#DIV/0!</v>
      </c>
      <c r="AQ178" s="94" t="s">
        <v>4454</v>
      </c>
    </row>
    <row r="179" spans="1:43" ht="64" x14ac:dyDescent="0.2">
      <c r="A179" s="2" t="s">
        <v>456</v>
      </c>
      <c r="B179" s="2" t="s">
        <v>415</v>
      </c>
      <c r="C179" s="2" t="s">
        <v>2170</v>
      </c>
      <c r="D179" s="2"/>
      <c r="E179" t="s">
        <v>2169</v>
      </c>
      <c r="F179" s="2" t="s">
        <v>562</v>
      </c>
      <c r="G179" s="2" t="s">
        <v>561</v>
      </c>
      <c r="H179" s="2" t="s">
        <v>455</v>
      </c>
      <c r="I179" s="94"/>
      <c r="J179" s="152">
        <v>7</v>
      </c>
      <c r="K179" s="164">
        <v>220</v>
      </c>
      <c r="L179" s="94" t="s">
        <v>4538</v>
      </c>
      <c r="M179" s="26" t="s">
        <v>3534</v>
      </c>
      <c r="N179" s="27" t="s">
        <v>3507</v>
      </c>
      <c r="O179" s="27" t="s">
        <v>3631</v>
      </c>
      <c r="P179" s="31">
        <v>0.2</v>
      </c>
      <c r="R179" s="75">
        <v>10</v>
      </c>
      <c r="S179">
        <v>221</v>
      </c>
      <c r="T179" s="18">
        <v>442</v>
      </c>
      <c r="U179" s="18" t="s">
        <v>3031</v>
      </c>
      <c r="V179" s="18" t="s">
        <v>3080</v>
      </c>
      <c r="W179" s="18"/>
      <c r="AA179" s="31">
        <v>0.2</v>
      </c>
      <c r="AB179" s="31">
        <v>120</v>
      </c>
      <c r="AC179" s="71">
        <f t="shared" si="24"/>
        <v>2.2624434389140267</v>
      </c>
      <c r="AD179" s="71" t="e">
        <f t="shared" si="25"/>
        <v>#DIV/0!</v>
      </c>
      <c r="AE179" s="88">
        <f t="shared" si="26"/>
        <v>0.45248868778280538</v>
      </c>
      <c r="AF179" s="88" t="e">
        <f t="shared" si="27"/>
        <v>#DIV/0!</v>
      </c>
      <c r="AG179" s="90">
        <f t="shared" si="28"/>
        <v>0.10416666666666667</v>
      </c>
      <c r="AH179" s="31">
        <f t="shared" si="29"/>
        <v>96</v>
      </c>
      <c r="AI179" s="88">
        <f t="shared" si="30"/>
        <v>4.71342383107089E-4</v>
      </c>
      <c r="AJ179" s="88" t="e">
        <f t="shared" si="31"/>
        <v>#DIV/0!</v>
      </c>
      <c r="AK179" s="88">
        <f t="shared" si="32"/>
        <v>1.885369532428356E-3</v>
      </c>
      <c r="AL179" s="88" t="e">
        <f t="shared" si="33"/>
        <v>#DIV/0!</v>
      </c>
      <c r="AM179" s="94" t="s">
        <v>3657</v>
      </c>
      <c r="AN179" s="31">
        <v>15</v>
      </c>
      <c r="AO179" s="88" t="e">
        <f t="shared" si="34"/>
        <v>#VALUE!</v>
      </c>
      <c r="AP179" s="88" t="e">
        <f t="shared" si="35"/>
        <v>#DIV/0!</v>
      </c>
      <c r="AQ179" s="94" t="s">
        <v>4454</v>
      </c>
    </row>
    <row r="180" spans="1:43" ht="64" x14ac:dyDescent="0.2">
      <c r="A180" s="2" t="s">
        <v>350</v>
      </c>
      <c r="B180" s="2" t="s">
        <v>415</v>
      </c>
      <c r="C180" s="2" t="s">
        <v>2170</v>
      </c>
      <c r="D180" s="2"/>
      <c r="E180" t="s">
        <v>2169</v>
      </c>
      <c r="F180" s="2" t="s">
        <v>562</v>
      </c>
      <c r="G180" s="2" t="s">
        <v>561</v>
      </c>
      <c r="H180" s="2" t="s">
        <v>413</v>
      </c>
      <c r="I180" s="94"/>
      <c r="J180" s="152">
        <v>4</v>
      </c>
      <c r="K180" s="164">
        <v>208</v>
      </c>
      <c r="L180" s="94" t="s">
        <v>4536</v>
      </c>
      <c r="M180" s="26" t="s">
        <v>3534</v>
      </c>
      <c r="N180" s="27" t="s">
        <v>3507</v>
      </c>
      <c r="O180" s="27" t="s">
        <v>3631</v>
      </c>
      <c r="P180" s="31">
        <v>0.2</v>
      </c>
      <c r="R180" s="75">
        <v>10</v>
      </c>
      <c r="S180">
        <v>221</v>
      </c>
      <c r="T180" s="18">
        <v>442</v>
      </c>
      <c r="U180" s="18" t="s">
        <v>3031</v>
      </c>
      <c r="V180" s="18" t="s">
        <v>3080</v>
      </c>
      <c r="W180" s="18"/>
      <c r="AA180" s="31">
        <v>0.2</v>
      </c>
      <c r="AB180" s="31">
        <v>120</v>
      </c>
      <c r="AC180" s="71">
        <f t="shared" si="24"/>
        <v>2.2624434389140267</v>
      </c>
      <c r="AD180" s="71" t="e">
        <f t="shared" si="25"/>
        <v>#DIV/0!</v>
      </c>
      <c r="AE180" s="88">
        <f t="shared" si="26"/>
        <v>0.45248868778280538</v>
      </c>
      <c r="AF180" s="88" t="e">
        <f t="shared" si="27"/>
        <v>#DIV/0!</v>
      </c>
      <c r="AG180" s="90">
        <f t="shared" si="28"/>
        <v>0.10416666666666667</v>
      </c>
      <c r="AH180" s="31">
        <f t="shared" si="29"/>
        <v>96</v>
      </c>
      <c r="AI180" s="88">
        <f t="shared" si="30"/>
        <v>4.71342383107089E-4</v>
      </c>
      <c r="AJ180" s="88" t="e">
        <f t="shared" si="31"/>
        <v>#DIV/0!</v>
      </c>
      <c r="AK180" s="88">
        <f t="shared" si="32"/>
        <v>1.885369532428356E-3</v>
      </c>
      <c r="AL180" s="88" t="e">
        <f t="shared" si="33"/>
        <v>#DIV/0!</v>
      </c>
      <c r="AM180" s="94" t="s">
        <v>3657</v>
      </c>
      <c r="AN180" s="31">
        <v>15</v>
      </c>
      <c r="AO180" s="88" t="e">
        <f t="shared" si="34"/>
        <v>#VALUE!</v>
      </c>
      <c r="AP180" s="88" t="e">
        <f t="shared" si="35"/>
        <v>#DIV/0!</v>
      </c>
      <c r="AQ180" s="94" t="s">
        <v>4454</v>
      </c>
    </row>
    <row r="181" spans="1:43" ht="64" x14ac:dyDescent="0.2">
      <c r="A181" s="2" t="s">
        <v>459</v>
      </c>
      <c r="B181" s="2" t="s">
        <v>415</v>
      </c>
      <c r="C181" s="2" t="s">
        <v>2172</v>
      </c>
      <c r="D181" s="2"/>
      <c r="E181" t="s">
        <v>2171</v>
      </c>
      <c r="F181" s="2" t="s">
        <v>564</v>
      </c>
      <c r="G181" s="2" t="s">
        <v>563</v>
      </c>
      <c r="H181" s="2" t="s">
        <v>458</v>
      </c>
      <c r="I181" s="94"/>
      <c r="J181" s="152">
        <v>7</v>
      </c>
      <c r="K181" s="164">
        <v>220</v>
      </c>
      <c r="L181" s="94" t="s">
        <v>4539</v>
      </c>
      <c r="M181" s="26" t="s">
        <v>3534</v>
      </c>
      <c r="N181" s="27" t="s">
        <v>3507</v>
      </c>
      <c r="O181" s="27" t="s">
        <v>3586</v>
      </c>
      <c r="P181" s="31">
        <v>0.2</v>
      </c>
      <c r="R181" s="75">
        <v>10</v>
      </c>
      <c r="S181">
        <v>1065</v>
      </c>
      <c r="X181" s="18">
        <v>1100</v>
      </c>
      <c r="Y181" s="18">
        <v>1300</v>
      </c>
      <c r="Z181" t="s">
        <v>2992</v>
      </c>
      <c r="AA181" s="31">
        <v>0.2</v>
      </c>
      <c r="AB181" s="31">
        <v>120</v>
      </c>
      <c r="AC181" s="71">
        <f t="shared" si="24"/>
        <v>0.46948356807511737</v>
      </c>
      <c r="AD181" s="71">
        <f t="shared" si="25"/>
        <v>0.45454545454545453</v>
      </c>
      <c r="AE181" s="88">
        <f t="shared" si="26"/>
        <v>9.3896713615023469E-2</v>
      </c>
      <c r="AF181" s="88">
        <f t="shared" si="27"/>
        <v>9.0909090909090912E-2</v>
      </c>
      <c r="AG181" s="90">
        <f t="shared" si="28"/>
        <v>0.10416666666666667</v>
      </c>
      <c r="AH181" s="31">
        <f t="shared" si="29"/>
        <v>96</v>
      </c>
      <c r="AI181" s="88">
        <f t="shared" si="30"/>
        <v>9.7809076682316121E-5</v>
      </c>
      <c r="AJ181" s="88">
        <f t="shared" si="31"/>
        <v>9.4696969696969697E-5</v>
      </c>
      <c r="AK181" s="88">
        <f t="shared" si="32"/>
        <v>3.9123630672926448E-4</v>
      </c>
      <c r="AL181" s="88">
        <f t="shared" si="33"/>
        <v>3.7878787878787879E-4</v>
      </c>
      <c r="AM181" s="94" t="s">
        <v>3658</v>
      </c>
      <c r="AN181" s="31">
        <v>15</v>
      </c>
      <c r="AO181" s="88" t="e">
        <f t="shared" si="34"/>
        <v>#DIV/0!</v>
      </c>
      <c r="AP181" s="88">
        <f t="shared" si="35"/>
        <v>2.5641025641025641E-3</v>
      </c>
      <c r="AQ181" s="94" t="s">
        <v>4454</v>
      </c>
    </row>
    <row r="182" spans="1:43" ht="64" x14ac:dyDescent="0.2">
      <c r="A182" s="2" t="s">
        <v>417</v>
      </c>
      <c r="B182" s="2" t="s">
        <v>415</v>
      </c>
      <c r="C182" s="2" t="s">
        <v>2172</v>
      </c>
      <c r="D182" s="2"/>
      <c r="E182" t="s">
        <v>2171</v>
      </c>
      <c r="F182" s="2" t="s">
        <v>564</v>
      </c>
      <c r="G182" s="2" t="s">
        <v>563</v>
      </c>
      <c r="H182" s="2" t="s">
        <v>416</v>
      </c>
      <c r="I182" s="94"/>
      <c r="J182" s="152">
        <v>4</v>
      </c>
      <c r="K182" s="164">
        <v>208</v>
      </c>
      <c r="L182" s="94" t="s">
        <v>4537</v>
      </c>
      <c r="M182" s="26" t="s">
        <v>3534</v>
      </c>
      <c r="N182" s="27" t="s">
        <v>3507</v>
      </c>
      <c r="O182" s="27" t="s">
        <v>3586</v>
      </c>
      <c r="P182" s="31">
        <v>0.2</v>
      </c>
      <c r="R182" s="75">
        <v>10</v>
      </c>
      <c r="S182">
        <v>1065</v>
      </c>
      <c r="X182" s="18">
        <v>1100</v>
      </c>
      <c r="Y182" s="18">
        <v>1300</v>
      </c>
      <c r="Z182" t="s">
        <v>2992</v>
      </c>
      <c r="AA182" s="31">
        <v>0.2</v>
      </c>
      <c r="AB182" s="31">
        <v>120</v>
      </c>
      <c r="AC182" s="71">
        <f t="shared" si="24"/>
        <v>0.46948356807511737</v>
      </c>
      <c r="AD182" s="71">
        <f t="shared" si="25"/>
        <v>0.45454545454545453</v>
      </c>
      <c r="AE182" s="88">
        <f t="shared" si="26"/>
        <v>9.3896713615023469E-2</v>
      </c>
      <c r="AF182" s="88">
        <f t="shared" si="27"/>
        <v>9.0909090909090912E-2</v>
      </c>
      <c r="AG182" s="90">
        <f t="shared" si="28"/>
        <v>0.10416666666666667</v>
      </c>
      <c r="AH182" s="31">
        <f t="shared" si="29"/>
        <v>96</v>
      </c>
      <c r="AI182" s="88">
        <f t="shared" si="30"/>
        <v>9.7809076682316121E-5</v>
      </c>
      <c r="AJ182" s="88">
        <f t="shared" si="31"/>
        <v>9.4696969696969697E-5</v>
      </c>
      <c r="AK182" s="88">
        <f t="shared" si="32"/>
        <v>3.9123630672926448E-4</v>
      </c>
      <c r="AL182" s="88">
        <f t="shared" si="33"/>
        <v>3.7878787878787879E-4</v>
      </c>
      <c r="AM182" s="94" t="s">
        <v>3658</v>
      </c>
      <c r="AN182" s="31">
        <v>15</v>
      </c>
      <c r="AO182" s="88" t="e">
        <f t="shared" si="34"/>
        <v>#DIV/0!</v>
      </c>
      <c r="AP182" s="88">
        <f t="shared" si="35"/>
        <v>2.5641025641025641E-3</v>
      </c>
      <c r="AQ182" s="94" t="s">
        <v>4454</v>
      </c>
    </row>
    <row r="183" spans="1:43" ht="64" x14ac:dyDescent="0.2">
      <c r="A183" s="2" t="s">
        <v>456</v>
      </c>
      <c r="B183" s="2" t="s">
        <v>415</v>
      </c>
      <c r="C183" s="2" t="s">
        <v>2172</v>
      </c>
      <c r="D183" s="2"/>
      <c r="E183" t="s">
        <v>2171</v>
      </c>
      <c r="F183" s="2" t="s">
        <v>564</v>
      </c>
      <c r="G183" s="2" t="s">
        <v>563</v>
      </c>
      <c r="H183" s="2" t="s">
        <v>455</v>
      </c>
      <c r="I183" s="94"/>
      <c r="J183" s="152">
        <v>7</v>
      </c>
      <c r="K183" s="164">
        <v>220</v>
      </c>
      <c r="L183" s="94" t="s">
        <v>4538</v>
      </c>
      <c r="M183" s="26" t="s">
        <v>3534</v>
      </c>
      <c r="N183" s="27" t="s">
        <v>3507</v>
      </c>
      <c r="O183" s="27" t="s">
        <v>3586</v>
      </c>
      <c r="P183" s="31">
        <v>0.2</v>
      </c>
      <c r="R183" s="75">
        <v>10</v>
      </c>
      <c r="S183">
        <v>1065</v>
      </c>
      <c r="X183" s="18">
        <v>1100</v>
      </c>
      <c r="Y183" s="18">
        <v>1300</v>
      </c>
      <c r="Z183" t="s">
        <v>2992</v>
      </c>
      <c r="AA183" s="31">
        <v>0.2</v>
      </c>
      <c r="AB183" s="31">
        <v>120</v>
      </c>
      <c r="AC183" s="71">
        <f t="shared" si="24"/>
        <v>0.46948356807511737</v>
      </c>
      <c r="AD183" s="71">
        <f t="shared" si="25"/>
        <v>0.45454545454545453</v>
      </c>
      <c r="AE183" s="88">
        <f t="shared" si="26"/>
        <v>9.3896713615023469E-2</v>
      </c>
      <c r="AF183" s="88">
        <f t="shared" si="27"/>
        <v>9.0909090909090912E-2</v>
      </c>
      <c r="AG183" s="90">
        <f t="shared" si="28"/>
        <v>0.10416666666666667</v>
      </c>
      <c r="AH183" s="31">
        <f t="shared" si="29"/>
        <v>96</v>
      </c>
      <c r="AI183" s="88">
        <f t="shared" si="30"/>
        <v>9.7809076682316121E-5</v>
      </c>
      <c r="AJ183" s="88">
        <f t="shared" si="31"/>
        <v>9.4696969696969697E-5</v>
      </c>
      <c r="AK183" s="88">
        <f t="shared" si="32"/>
        <v>3.9123630672926448E-4</v>
      </c>
      <c r="AL183" s="88">
        <f t="shared" si="33"/>
        <v>3.7878787878787879E-4</v>
      </c>
      <c r="AM183" s="94" t="s">
        <v>3658</v>
      </c>
      <c r="AN183" s="31">
        <v>15</v>
      </c>
      <c r="AO183" s="88" t="e">
        <f t="shared" si="34"/>
        <v>#DIV/0!</v>
      </c>
      <c r="AP183" s="88">
        <f t="shared" si="35"/>
        <v>2.5641025641025641E-3</v>
      </c>
      <c r="AQ183" s="94" t="s">
        <v>4454</v>
      </c>
    </row>
    <row r="184" spans="1:43" ht="64" x14ac:dyDescent="0.2">
      <c r="A184" s="2" t="s">
        <v>350</v>
      </c>
      <c r="B184" s="2" t="s">
        <v>415</v>
      </c>
      <c r="C184" s="2" t="s">
        <v>2172</v>
      </c>
      <c r="D184" s="2"/>
      <c r="E184" t="s">
        <v>2171</v>
      </c>
      <c r="F184" s="2" t="s">
        <v>564</v>
      </c>
      <c r="G184" s="2" t="s">
        <v>563</v>
      </c>
      <c r="H184" s="2" t="s">
        <v>413</v>
      </c>
      <c r="I184" s="94"/>
      <c r="J184" s="152">
        <v>4</v>
      </c>
      <c r="K184" s="164">
        <v>208</v>
      </c>
      <c r="L184" s="94" t="s">
        <v>4536</v>
      </c>
      <c r="M184" s="26" t="s">
        <v>3534</v>
      </c>
      <c r="N184" s="27" t="s">
        <v>3507</v>
      </c>
      <c r="O184" s="27" t="s">
        <v>3586</v>
      </c>
      <c r="P184" s="31">
        <v>0.2</v>
      </c>
      <c r="R184" s="75">
        <v>10</v>
      </c>
      <c r="S184">
        <v>1065</v>
      </c>
      <c r="X184" s="18">
        <v>1100</v>
      </c>
      <c r="Y184" s="18">
        <v>1300</v>
      </c>
      <c r="Z184" t="s">
        <v>2992</v>
      </c>
      <c r="AA184" s="31">
        <v>0.2</v>
      </c>
      <c r="AB184" s="31">
        <v>120</v>
      </c>
      <c r="AC184" s="71">
        <f t="shared" si="24"/>
        <v>0.46948356807511737</v>
      </c>
      <c r="AD184" s="71">
        <f t="shared" si="25"/>
        <v>0.45454545454545453</v>
      </c>
      <c r="AE184" s="88">
        <f t="shared" si="26"/>
        <v>9.3896713615023469E-2</v>
      </c>
      <c r="AF184" s="88">
        <f t="shared" si="27"/>
        <v>9.0909090909090912E-2</v>
      </c>
      <c r="AG184" s="90">
        <f t="shared" si="28"/>
        <v>0.10416666666666667</v>
      </c>
      <c r="AH184" s="31">
        <f t="shared" si="29"/>
        <v>96</v>
      </c>
      <c r="AI184" s="88">
        <f t="shared" si="30"/>
        <v>9.7809076682316121E-5</v>
      </c>
      <c r="AJ184" s="88">
        <f t="shared" si="31"/>
        <v>9.4696969696969697E-5</v>
      </c>
      <c r="AK184" s="88">
        <f t="shared" si="32"/>
        <v>3.9123630672926448E-4</v>
      </c>
      <c r="AL184" s="88">
        <f t="shared" si="33"/>
        <v>3.7878787878787879E-4</v>
      </c>
      <c r="AM184" s="94" t="s">
        <v>3658</v>
      </c>
      <c r="AN184" s="31">
        <v>15</v>
      </c>
      <c r="AO184" s="88" t="e">
        <f t="shared" si="34"/>
        <v>#DIV/0!</v>
      </c>
      <c r="AP184" s="88">
        <f t="shared" si="35"/>
        <v>2.5641025641025641E-3</v>
      </c>
      <c r="AQ184" s="94" t="s">
        <v>4454</v>
      </c>
    </row>
    <row r="185" spans="1:43" ht="64" x14ac:dyDescent="0.2">
      <c r="A185" s="2" t="s">
        <v>417</v>
      </c>
      <c r="B185" s="2" t="s">
        <v>415</v>
      </c>
      <c r="C185" s="2" t="s">
        <v>2174</v>
      </c>
      <c r="D185" s="2"/>
      <c r="E185" t="s">
        <v>2173</v>
      </c>
      <c r="F185" s="2" t="s">
        <v>566</v>
      </c>
      <c r="G185" s="2" t="s">
        <v>565</v>
      </c>
      <c r="H185" s="2" t="s">
        <v>416</v>
      </c>
      <c r="I185" s="94"/>
      <c r="J185" s="152">
        <v>4</v>
      </c>
      <c r="K185" s="164">
        <v>208</v>
      </c>
      <c r="L185" s="94" t="s">
        <v>4537</v>
      </c>
      <c r="M185">
        <v>0.2</v>
      </c>
      <c r="N185" s="27" t="s">
        <v>3583</v>
      </c>
      <c r="O185" s="27" t="s">
        <v>3659</v>
      </c>
      <c r="P185" s="31">
        <v>0.2</v>
      </c>
      <c r="R185" s="75">
        <v>10</v>
      </c>
      <c r="S185" s="18">
        <v>95</v>
      </c>
      <c r="U185" t="s">
        <v>2987</v>
      </c>
      <c r="V185" t="s">
        <v>3081</v>
      </c>
      <c r="X185" s="18">
        <v>95</v>
      </c>
      <c r="Y185" s="18">
        <v>190</v>
      </c>
      <c r="Z185" t="s">
        <v>3017</v>
      </c>
      <c r="AA185" s="31">
        <v>0.2</v>
      </c>
      <c r="AB185" s="31">
        <v>120</v>
      </c>
      <c r="AC185" s="71">
        <f t="shared" si="24"/>
        <v>5.2631578947368416</v>
      </c>
      <c r="AD185" s="71">
        <f t="shared" si="25"/>
        <v>5.2631578947368416</v>
      </c>
      <c r="AE185" s="88">
        <f t="shared" si="26"/>
        <v>1.0526315789473684</v>
      </c>
      <c r="AF185" s="88">
        <f t="shared" si="27"/>
        <v>1.0526315789473684</v>
      </c>
      <c r="AG185" s="90">
        <f t="shared" si="28"/>
        <v>0.10416666666666667</v>
      </c>
      <c r="AH185" s="31">
        <f t="shared" si="29"/>
        <v>96</v>
      </c>
      <c r="AI185" s="88">
        <f t="shared" si="30"/>
        <v>1.0964912280701756E-3</v>
      </c>
      <c r="AJ185" s="88">
        <f t="shared" si="31"/>
        <v>1.0964912280701756E-3</v>
      </c>
      <c r="AK185" s="88">
        <f t="shared" si="32"/>
        <v>4.3859649122807024E-3</v>
      </c>
      <c r="AL185" s="88">
        <f t="shared" si="33"/>
        <v>4.3859649122807024E-3</v>
      </c>
      <c r="AM185" s="94" t="s">
        <v>3660</v>
      </c>
      <c r="AN185" s="31">
        <v>15</v>
      </c>
      <c r="AO185" s="88" t="e">
        <f t="shared" si="34"/>
        <v>#VALUE!</v>
      </c>
      <c r="AP185" s="88">
        <f t="shared" si="35"/>
        <v>1.754385964912281E-2</v>
      </c>
      <c r="AQ185" s="94" t="s">
        <v>4454</v>
      </c>
    </row>
    <row r="186" spans="1:43" ht="64" x14ac:dyDescent="0.2">
      <c r="A186" s="2" t="s">
        <v>350</v>
      </c>
      <c r="B186" s="2" t="s">
        <v>415</v>
      </c>
      <c r="C186" s="2" t="s">
        <v>2174</v>
      </c>
      <c r="D186" s="2"/>
      <c r="E186" t="s">
        <v>2173</v>
      </c>
      <c r="F186" s="2" t="s">
        <v>566</v>
      </c>
      <c r="G186" s="2" t="s">
        <v>565</v>
      </c>
      <c r="H186" s="2" t="s">
        <v>413</v>
      </c>
      <c r="I186" s="94"/>
      <c r="J186" s="152">
        <v>4</v>
      </c>
      <c r="K186" s="164">
        <v>208</v>
      </c>
      <c r="L186" s="94" t="s">
        <v>4536</v>
      </c>
      <c r="M186">
        <v>0.2</v>
      </c>
      <c r="N186" s="27" t="s">
        <v>3583</v>
      </c>
      <c r="O186" s="27" t="s">
        <v>3659</v>
      </c>
      <c r="P186" s="31">
        <v>0.2</v>
      </c>
      <c r="R186" s="75">
        <v>10</v>
      </c>
      <c r="S186" s="18">
        <v>95</v>
      </c>
      <c r="U186" t="s">
        <v>2987</v>
      </c>
      <c r="V186" t="s">
        <v>3081</v>
      </c>
      <c r="X186" s="18">
        <v>95</v>
      </c>
      <c r="Y186" s="18">
        <v>190</v>
      </c>
      <c r="Z186" t="s">
        <v>3017</v>
      </c>
      <c r="AA186" s="31">
        <v>0.2</v>
      </c>
      <c r="AB186" s="31">
        <v>120</v>
      </c>
      <c r="AC186" s="71">
        <f t="shared" si="24"/>
        <v>5.2631578947368416</v>
      </c>
      <c r="AD186" s="71">
        <f t="shared" si="25"/>
        <v>5.2631578947368416</v>
      </c>
      <c r="AE186" s="88">
        <f t="shared" si="26"/>
        <v>1.0526315789473684</v>
      </c>
      <c r="AF186" s="88">
        <f t="shared" si="27"/>
        <v>1.0526315789473684</v>
      </c>
      <c r="AG186" s="90">
        <f t="shared" si="28"/>
        <v>0.10416666666666667</v>
      </c>
      <c r="AH186" s="31">
        <f t="shared" si="29"/>
        <v>96</v>
      </c>
      <c r="AI186" s="88">
        <f t="shared" si="30"/>
        <v>1.0964912280701756E-3</v>
      </c>
      <c r="AJ186" s="88">
        <f t="shared" si="31"/>
        <v>1.0964912280701756E-3</v>
      </c>
      <c r="AK186" s="88">
        <f t="shared" si="32"/>
        <v>4.3859649122807024E-3</v>
      </c>
      <c r="AL186" s="88">
        <f t="shared" si="33"/>
        <v>4.3859649122807024E-3</v>
      </c>
      <c r="AM186" s="94" t="s">
        <v>3660</v>
      </c>
      <c r="AN186" s="31">
        <v>15</v>
      </c>
      <c r="AO186" s="88" t="e">
        <f t="shared" si="34"/>
        <v>#VALUE!</v>
      </c>
      <c r="AP186" s="88">
        <f t="shared" si="35"/>
        <v>1.754385964912281E-2</v>
      </c>
      <c r="AQ186" s="94" t="s">
        <v>4454</v>
      </c>
    </row>
    <row r="187" spans="1:43" ht="80" x14ac:dyDescent="0.2">
      <c r="A187" s="2" t="s">
        <v>417</v>
      </c>
      <c r="B187" s="2" t="s">
        <v>415</v>
      </c>
      <c r="C187" s="2" t="s">
        <v>2176</v>
      </c>
      <c r="D187" s="2"/>
      <c r="E187" t="s">
        <v>2175</v>
      </c>
      <c r="F187" s="2" t="s">
        <v>568</v>
      </c>
      <c r="G187" s="2" t="s">
        <v>567</v>
      </c>
      <c r="H187" s="2" t="s">
        <v>416</v>
      </c>
      <c r="I187" s="94"/>
      <c r="J187" s="152">
        <v>4</v>
      </c>
      <c r="K187" s="164">
        <v>208</v>
      </c>
      <c r="L187" s="94" t="s">
        <v>4537</v>
      </c>
      <c r="M187" s="26" t="s">
        <v>3534</v>
      </c>
      <c r="N187" s="27" t="s">
        <v>3507</v>
      </c>
      <c r="O187" s="27" t="s">
        <v>3542</v>
      </c>
      <c r="P187" s="31">
        <v>0.2</v>
      </c>
      <c r="R187" s="75">
        <v>100</v>
      </c>
      <c r="S187">
        <v>241</v>
      </c>
      <c r="V187">
        <v>319</v>
      </c>
      <c r="X187" s="18">
        <v>240</v>
      </c>
      <c r="Y187" s="18">
        <v>360</v>
      </c>
      <c r="Z187" t="s">
        <v>2992</v>
      </c>
      <c r="AA187" s="31">
        <v>0.2</v>
      </c>
      <c r="AB187" s="31">
        <v>120</v>
      </c>
      <c r="AC187" s="71">
        <f t="shared" si="24"/>
        <v>20.746887966804977</v>
      </c>
      <c r="AD187" s="71">
        <f t="shared" si="25"/>
        <v>20.833333333333329</v>
      </c>
      <c r="AE187" s="88">
        <f t="shared" si="26"/>
        <v>4.1493775933609953</v>
      </c>
      <c r="AF187" s="88">
        <f t="shared" si="27"/>
        <v>4.166666666666667</v>
      </c>
      <c r="AG187" s="90">
        <f t="shared" si="28"/>
        <v>1.0416666666666667</v>
      </c>
      <c r="AH187" s="31">
        <f t="shared" si="29"/>
        <v>96</v>
      </c>
      <c r="AI187" s="88">
        <f t="shared" si="30"/>
        <v>4.3222683264177043E-3</v>
      </c>
      <c r="AJ187" s="88">
        <f t="shared" si="31"/>
        <v>4.340277777777778E-3</v>
      </c>
      <c r="AK187" s="88">
        <f t="shared" si="32"/>
        <v>1.7289073305670817E-2</v>
      </c>
      <c r="AL187" s="88">
        <f t="shared" si="33"/>
        <v>1.7361111111111112E-2</v>
      </c>
      <c r="AM187" s="94" t="s">
        <v>3661</v>
      </c>
      <c r="AN187" s="31">
        <v>15</v>
      </c>
      <c r="AO187" s="88" t="e">
        <f t="shared" si="34"/>
        <v>#DIV/0!</v>
      </c>
      <c r="AP187" s="88">
        <f t="shared" si="35"/>
        <v>9.2592592592592601E-2</v>
      </c>
      <c r="AQ187" s="94" t="s">
        <v>4454</v>
      </c>
    </row>
    <row r="188" spans="1:43" ht="80" x14ac:dyDescent="0.2">
      <c r="A188" s="2" t="s">
        <v>350</v>
      </c>
      <c r="B188" s="2" t="s">
        <v>415</v>
      </c>
      <c r="C188" s="2" t="s">
        <v>2176</v>
      </c>
      <c r="D188" s="2"/>
      <c r="E188" t="s">
        <v>2175</v>
      </c>
      <c r="F188" s="2" t="s">
        <v>568</v>
      </c>
      <c r="G188" s="2" t="s">
        <v>567</v>
      </c>
      <c r="H188" s="2" t="s">
        <v>413</v>
      </c>
      <c r="I188" s="94"/>
      <c r="J188" s="152">
        <v>4</v>
      </c>
      <c r="K188" s="164">
        <v>208</v>
      </c>
      <c r="L188" s="94" t="s">
        <v>4536</v>
      </c>
      <c r="M188" s="26" t="s">
        <v>3534</v>
      </c>
      <c r="N188" s="27" t="s">
        <v>3507</v>
      </c>
      <c r="O188" s="27" t="s">
        <v>3542</v>
      </c>
      <c r="P188" s="31">
        <v>0.2</v>
      </c>
      <c r="R188" s="75">
        <v>100</v>
      </c>
      <c r="S188">
        <v>241</v>
      </c>
      <c r="V188">
        <v>319</v>
      </c>
      <c r="X188" s="18">
        <v>240</v>
      </c>
      <c r="Y188" s="18">
        <v>360</v>
      </c>
      <c r="Z188" t="s">
        <v>2992</v>
      </c>
      <c r="AA188" s="31">
        <v>0.2</v>
      </c>
      <c r="AB188" s="31">
        <v>120</v>
      </c>
      <c r="AC188" s="71">
        <f t="shared" si="24"/>
        <v>20.746887966804977</v>
      </c>
      <c r="AD188" s="71">
        <f t="shared" si="25"/>
        <v>20.833333333333329</v>
      </c>
      <c r="AE188" s="88">
        <f t="shared" si="26"/>
        <v>4.1493775933609953</v>
      </c>
      <c r="AF188" s="88">
        <f t="shared" si="27"/>
        <v>4.166666666666667</v>
      </c>
      <c r="AG188" s="90">
        <f t="shared" si="28"/>
        <v>1.0416666666666667</v>
      </c>
      <c r="AH188" s="31">
        <f t="shared" si="29"/>
        <v>96</v>
      </c>
      <c r="AI188" s="88">
        <f t="shared" si="30"/>
        <v>4.3222683264177043E-3</v>
      </c>
      <c r="AJ188" s="88">
        <f t="shared" si="31"/>
        <v>4.340277777777778E-3</v>
      </c>
      <c r="AK188" s="88">
        <f t="shared" si="32"/>
        <v>1.7289073305670817E-2</v>
      </c>
      <c r="AL188" s="88">
        <f t="shared" si="33"/>
        <v>1.7361111111111112E-2</v>
      </c>
      <c r="AM188" s="94" t="s">
        <v>3661</v>
      </c>
      <c r="AN188" s="31">
        <v>15</v>
      </c>
      <c r="AO188" s="88" t="e">
        <f t="shared" si="34"/>
        <v>#DIV/0!</v>
      </c>
      <c r="AP188" s="88">
        <f t="shared" si="35"/>
        <v>9.2592592592592601E-2</v>
      </c>
      <c r="AQ188" s="94" t="s">
        <v>4454</v>
      </c>
    </row>
    <row r="189" spans="1:43" ht="64" x14ac:dyDescent="0.2">
      <c r="A189" s="2" t="s">
        <v>350</v>
      </c>
      <c r="B189" s="2" t="s">
        <v>415</v>
      </c>
      <c r="C189" s="2" t="s">
        <v>2178</v>
      </c>
      <c r="D189" s="2"/>
      <c r="E189" t="s">
        <v>2177</v>
      </c>
      <c r="F189" s="2" t="s">
        <v>570</v>
      </c>
      <c r="G189" s="2" t="s">
        <v>569</v>
      </c>
      <c r="H189" s="2" t="s">
        <v>413</v>
      </c>
      <c r="I189" s="94"/>
      <c r="J189" s="152">
        <v>4</v>
      </c>
      <c r="K189" s="164">
        <v>208</v>
      </c>
      <c r="L189" s="94" t="s">
        <v>4536</v>
      </c>
      <c r="M189" s="26" t="s">
        <v>3534</v>
      </c>
      <c r="N189" s="27" t="s">
        <v>3507</v>
      </c>
      <c r="O189" s="27" t="s">
        <v>3631</v>
      </c>
      <c r="P189" s="31">
        <v>0.2</v>
      </c>
      <c r="R189" s="75">
        <v>10</v>
      </c>
      <c r="S189">
        <v>86</v>
      </c>
      <c r="T189">
        <v>172</v>
      </c>
      <c r="U189" t="s">
        <v>3082</v>
      </c>
      <c r="V189" t="s">
        <v>3083</v>
      </c>
      <c r="AA189" s="31">
        <v>0.2</v>
      </c>
      <c r="AB189" s="31">
        <v>120</v>
      </c>
      <c r="AC189" s="71">
        <f t="shared" si="24"/>
        <v>5.8139534883720927</v>
      </c>
      <c r="AD189" s="71" t="e">
        <f t="shared" si="25"/>
        <v>#DIV/0!</v>
      </c>
      <c r="AE189" s="88">
        <f t="shared" si="26"/>
        <v>1.1627906976744187</v>
      </c>
      <c r="AF189" s="88" t="e">
        <f t="shared" si="27"/>
        <v>#DIV/0!</v>
      </c>
      <c r="AG189" s="90">
        <f t="shared" si="28"/>
        <v>0.10416666666666667</v>
      </c>
      <c r="AH189" s="31">
        <f t="shared" si="29"/>
        <v>96</v>
      </c>
      <c r="AI189" s="88">
        <f t="shared" si="30"/>
        <v>1.2112403100775194E-3</v>
      </c>
      <c r="AJ189" s="88" t="e">
        <f t="shared" si="31"/>
        <v>#DIV/0!</v>
      </c>
      <c r="AK189" s="88">
        <f t="shared" si="32"/>
        <v>4.8449612403100775E-3</v>
      </c>
      <c r="AL189" s="88" t="e">
        <f t="shared" si="33"/>
        <v>#DIV/0!</v>
      </c>
      <c r="AM189" s="94" t="s">
        <v>3662</v>
      </c>
      <c r="AN189" s="31">
        <v>15</v>
      </c>
      <c r="AO189" s="88" t="e">
        <f t="shared" si="34"/>
        <v>#VALUE!</v>
      </c>
      <c r="AP189" s="88" t="e">
        <f t="shared" si="35"/>
        <v>#DIV/0!</v>
      </c>
      <c r="AQ189" s="94" t="s">
        <v>4454</v>
      </c>
    </row>
    <row r="190" spans="1:43" ht="64" x14ac:dyDescent="0.2">
      <c r="A190" s="2" t="s">
        <v>456</v>
      </c>
      <c r="B190" s="2" t="s">
        <v>415</v>
      </c>
      <c r="C190" s="2" t="s">
        <v>2178</v>
      </c>
      <c r="D190" s="2"/>
      <c r="E190" t="s">
        <v>2177</v>
      </c>
      <c r="F190" s="2" t="s">
        <v>570</v>
      </c>
      <c r="G190" s="2" t="s">
        <v>569</v>
      </c>
      <c r="H190" s="2" t="s">
        <v>455</v>
      </c>
      <c r="I190" s="94"/>
      <c r="J190" s="152">
        <v>7</v>
      </c>
      <c r="K190" s="164">
        <v>220</v>
      </c>
      <c r="L190" s="94" t="s">
        <v>4538</v>
      </c>
      <c r="M190" s="26" t="s">
        <v>3534</v>
      </c>
      <c r="N190" s="27" t="s">
        <v>3507</v>
      </c>
      <c r="O190" s="27" t="s">
        <v>3631</v>
      </c>
      <c r="P190" s="31">
        <v>0.2</v>
      </c>
      <c r="R190" s="79">
        <v>10</v>
      </c>
      <c r="S190">
        <v>86</v>
      </c>
      <c r="T190">
        <v>172</v>
      </c>
      <c r="U190" t="s">
        <v>3082</v>
      </c>
      <c r="V190" t="s">
        <v>3083</v>
      </c>
      <c r="AA190" s="31">
        <v>0.2</v>
      </c>
      <c r="AB190" s="31">
        <v>120</v>
      </c>
      <c r="AC190" s="71">
        <f t="shared" si="24"/>
        <v>5.8139534883720927</v>
      </c>
      <c r="AD190" s="71" t="e">
        <f t="shared" si="25"/>
        <v>#DIV/0!</v>
      </c>
      <c r="AE190" s="88">
        <f t="shared" si="26"/>
        <v>1.1627906976744187</v>
      </c>
      <c r="AF190" s="88" t="e">
        <f t="shared" si="27"/>
        <v>#DIV/0!</v>
      </c>
      <c r="AG190" s="90">
        <f t="shared" si="28"/>
        <v>0.10416666666666667</v>
      </c>
      <c r="AH190" s="31">
        <f t="shared" si="29"/>
        <v>96</v>
      </c>
      <c r="AI190" s="88">
        <f t="shared" si="30"/>
        <v>1.2112403100775194E-3</v>
      </c>
      <c r="AJ190" s="88" t="e">
        <f t="shared" si="31"/>
        <v>#DIV/0!</v>
      </c>
      <c r="AK190" s="88">
        <f t="shared" si="32"/>
        <v>4.8449612403100775E-3</v>
      </c>
      <c r="AL190" s="88" t="e">
        <f t="shared" si="33"/>
        <v>#DIV/0!</v>
      </c>
      <c r="AM190" s="94" t="s">
        <v>3662</v>
      </c>
      <c r="AN190" s="31">
        <v>15</v>
      </c>
      <c r="AO190" s="88" t="e">
        <f t="shared" si="34"/>
        <v>#VALUE!</v>
      </c>
      <c r="AP190" s="88" t="e">
        <f t="shared" si="35"/>
        <v>#DIV/0!</v>
      </c>
      <c r="AQ190" s="94" t="s">
        <v>4454</v>
      </c>
    </row>
    <row r="191" spans="1:43" ht="64" x14ac:dyDescent="0.2">
      <c r="A191" s="2" t="s">
        <v>417</v>
      </c>
      <c r="B191" s="2" t="s">
        <v>415</v>
      </c>
      <c r="C191" s="2" t="s">
        <v>2178</v>
      </c>
      <c r="D191" s="2"/>
      <c r="E191" t="s">
        <v>2177</v>
      </c>
      <c r="F191" s="2" t="s">
        <v>570</v>
      </c>
      <c r="G191" s="2" t="s">
        <v>569</v>
      </c>
      <c r="H191" s="2" t="s">
        <v>416</v>
      </c>
      <c r="I191" s="94"/>
      <c r="J191" s="152">
        <v>4</v>
      </c>
      <c r="K191" s="164">
        <v>208</v>
      </c>
      <c r="L191" s="94" t="s">
        <v>4537</v>
      </c>
      <c r="M191" s="26" t="s">
        <v>3534</v>
      </c>
      <c r="N191" s="27" t="s">
        <v>3507</v>
      </c>
      <c r="O191" s="27" t="s">
        <v>3631</v>
      </c>
      <c r="P191" s="31">
        <v>0.2</v>
      </c>
      <c r="R191" s="79">
        <v>10</v>
      </c>
      <c r="S191">
        <v>86</v>
      </c>
      <c r="T191">
        <v>172</v>
      </c>
      <c r="U191" t="s">
        <v>3082</v>
      </c>
      <c r="V191" t="s">
        <v>3083</v>
      </c>
      <c r="AA191" s="31">
        <v>0.2</v>
      </c>
      <c r="AB191" s="31">
        <v>120</v>
      </c>
      <c r="AC191" s="71">
        <f t="shared" si="24"/>
        <v>5.8139534883720927</v>
      </c>
      <c r="AD191" s="71" t="e">
        <f t="shared" si="25"/>
        <v>#DIV/0!</v>
      </c>
      <c r="AE191" s="88">
        <f t="shared" si="26"/>
        <v>1.1627906976744187</v>
      </c>
      <c r="AF191" s="88" t="e">
        <f t="shared" si="27"/>
        <v>#DIV/0!</v>
      </c>
      <c r="AG191" s="90">
        <f t="shared" si="28"/>
        <v>0.10416666666666667</v>
      </c>
      <c r="AH191" s="31">
        <f t="shared" si="29"/>
        <v>96</v>
      </c>
      <c r="AI191" s="88">
        <f t="shared" si="30"/>
        <v>1.2112403100775194E-3</v>
      </c>
      <c r="AJ191" s="88" t="e">
        <f t="shared" si="31"/>
        <v>#DIV/0!</v>
      </c>
      <c r="AK191" s="88">
        <f t="shared" si="32"/>
        <v>4.8449612403100775E-3</v>
      </c>
      <c r="AL191" s="88" t="e">
        <f t="shared" si="33"/>
        <v>#DIV/0!</v>
      </c>
      <c r="AM191" s="94" t="s">
        <v>3662</v>
      </c>
      <c r="AN191" s="31">
        <v>15</v>
      </c>
      <c r="AO191" s="88" t="e">
        <f t="shared" si="34"/>
        <v>#VALUE!</v>
      </c>
      <c r="AP191" s="88" t="e">
        <f t="shared" si="35"/>
        <v>#DIV/0!</v>
      </c>
      <c r="AQ191" s="94" t="s">
        <v>4454</v>
      </c>
    </row>
    <row r="192" spans="1:43" ht="64" x14ac:dyDescent="0.2">
      <c r="A192" s="2" t="s">
        <v>459</v>
      </c>
      <c r="B192" s="2" t="s">
        <v>415</v>
      </c>
      <c r="C192" s="2" t="s">
        <v>2178</v>
      </c>
      <c r="D192" s="2"/>
      <c r="E192" t="s">
        <v>2177</v>
      </c>
      <c r="F192" s="2" t="s">
        <v>570</v>
      </c>
      <c r="G192" s="2" t="s">
        <v>569</v>
      </c>
      <c r="H192" s="2" t="s">
        <v>458</v>
      </c>
      <c r="I192" s="94"/>
      <c r="J192" s="152">
        <v>7</v>
      </c>
      <c r="K192" s="164">
        <v>220</v>
      </c>
      <c r="L192" s="94" t="s">
        <v>4539</v>
      </c>
      <c r="M192" s="26" t="s">
        <v>3534</v>
      </c>
      <c r="N192" s="27" t="s">
        <v>3507</v>
      </c>
      <c r="O192" s="27" t="s">
        <v>3631</v>
      </c>
      <c r="P192" s="31">
        <v>0.2</v>
      </c>
      <c r="R192" s="75">
        <v>10</v>
      </c>
      <c r="S192">
        <v>86</v>
      </c>
      <c r="T192">
        <v>172</v>
      </c>
      <c r="U192" t="s">
        <v>3082</v>
      </c>
      <c r="V192" t="s">
        <v>3083</v>
      </c>
      <c r="AA192" s="31">
        <v>0.2</v>
      </c>
      <c r="AB192" s="31">
        <v>120</v>
      </c>
      <c r="AC192" s="71">
        <f t="shared" si="24"/>
        <v>5.8139534883720927</v>
      </c>
      <c r="AD192" s="71" t="e">
        <f t="shared" si="25"/>
        <v>#DIV/0!</v>
      </c>
      <c r="AE192" s="88">
        <f t="shared" si="26"/>
        <v>1.1627906976744187</v>
      </c>
      <c r="AF192" s="88" t="e">
        <f t="shared" si="27"/>
        <v>#DIV/0!</v>
      </c>
      <c r="AG192" s="90">
        <f t="shared" si="28"/>
        <v>0.10416666666666667</v>
      </c>
      <c r="AH192" s="31">
        <f t="shared" si="29"/>
        <v>96</v>
      </c>
      <c r="AI192" s="88">
        <f t="shared" si="30"/>
        <v>1.2112403100775194E-3</v>
      </c>
      <c r="AJ192" s="88" t="e">
        <f t="shared" si="31"/>
        <v>#DIV/0!</v>
      </c>
      <c r="AK192" s="88">
        <f t="shared" si="32"/>
        <v>4.8449612403100775E-3</v>
      </c>
      <c r="AL192" s="88" t="e">
        <f t="shared" si="33"/>
        <v>#DIV/0!</v>
      </c>
      <c r="AM192" s="94" t="s">
        <v>3662</v>
      </c>
      <c r="AN192" s="31">
        <v>15</v>
      </c>
      <c r="AO192" s="88" t="e">
        <f t="shared" si="34"/>
        <v>#VALUE!</v>
      </c>
      <c r="AP192" s="88" t="e">
        <f t="shared" si="35"/>
        <v>#DIV/0!</v>
      </c>
      <c r="AQ192" s="94" t="s">
        <v>4454</v>
      </c>
    </row>
    <row r="193" spans="1:44" ht="80" x14ac:dyDescent="0.2">
      <c r="A193" s="2" t="s">
        <v>417</v>
      </c>
      <c r="B193" s="2" t="s">
        <v>415</v>
      </c>
      <c r="C193" s="2" t="s">
        <v>2180</v>
      </c>
      <c r="D193" s="2"/>
      <c r="E193" t="s">
        <v>2179</v>
      </c>
      <c r="F193" s="2" t="s">
        <v>572</v>
      </c>
      <c r="G193" s="2" t="s">
        <v>571</v>
      </c>
      <c r="H193" s="2" t="s">
        <v>416</v>
      </c>
      <c r="I193" s="94"/>
      <c r="J193" s="152">
        <v>4</v>
      </c>
      <c r="K193" s="164">
        <v>208</v>
      </c>
      <c r="L193" s="94" t="s">
        <v>4537</v>
      </c>
      <c r="M193" s="26" t="s">
        <v>3534</v>
      </c>
      <c r="N193" s="27" t="s">
        <v>3507</v>
      </c>
      <c r="O193" s="27" t="s">
        <v>3646</v>
      </c>
      <c r="P193" s="31">
        <v>0.2</v>
      </c>
      <c r="R193" s="75">
        <v>25</v>
      </c>
      <c r="S193">
        <v>11</v>
      </c>
      <c r="U193" t="s">
        <v>3084</v>
      </c>
      <c r="V193" t="s">
        <v>3085</v>
      </c>
      <c r="W193" t="s">
        <v>2986</v>
      </c>
      <c r="X193" s="18">
        <v>11</v>
      </c>
      <c r="Y193" s="18">
        <v>22</v>
      </c>
      <c r="Z193" t="s">
        <v>3017</v>
      </c>
      <c r="AA193" s="31">
        <v>0.2</v>
      </c>
      <c r="AB193" s="31">
        <v>120</v>
      </c>
      <c r="AC193" s="71">
        <f t="shared" si="24"/>
        <v>113.63636363636363</v>
      </c>
      <c r="AD193" s="71">
        <f t="shared" si="25"/>
        <v>113.63636363636363</v>
      </c>
      <c r="AE193" s="88">
        <f t="shared" si="26"/>
        <v>22.727272727272727</v>
      </c>
      <c r="AF193" s="88">
        <f t="shared" si="27"/>
        <v>22.727272727272727</v>
      </c>
      <c r="AG193" s="90">
        <f t="shared" si="28"/>
        <v>0.26041666666666669</v>
      </c>
      <c r="AH193" s="31">
        <f t="shared" si="29"/>
        <v>96</v>
      </c>
      <c r="AI193" s="88">
        <f t="shared" si="30"/>
        <v>2.3674242424242428E-2</v>
      </c>
      <c r="AJ193" s="88">
        <f t="shared" si="31"/>
        <v>2.3674242424242428E-2</v>
      </c>
      <c r="AK193" s="88">
        <f t="shared" si="32"/>
        <v>9.469696969696971E-2</v>
      </c>
      <c r="AL193" s="88">
        <f t="shared" si="33"/>
        <v>9.469696969696971E-2</v>
      </c>
      <c r="AM193" s="94" t="s">
        <v>3663</v>
      </c>
      <c r="AN193" s="31">
        <v>15</v>
      </c>
      <c r="AO193" s="88" t="e">
        <f t="shared" si="34"/>
        <v>#VALUE!</v>
      </c>
      <c r="AP193" s="88">
        <f t="shared" si="35"/>
        <v>0.37878787878787884</v>
      </c>
      <c r="AQ193" s="94" t="s">
        <v>4454</v>
      </c>
      <c r="AR193" s="118" t="s">
        <v>3561</v>
      </c>
    </row>
    <row r="194" spans="1:44" ht="80" x14ac:dyDescent="0.2">
      <c r="A194" s="2" t="s">
        <v>350</v>
      </c>
      <c r="B194" s="2" t="s">
        <v>415</v>
      </c>
      <c r="C194" s="2" t="s">
        <v>2180</v>
      </c>
      <c r="D194" s="2"/>
      <c r="E194" t="s">
        <v>2179</v>
      </c>
      <c r="F194" s="2" t="s">
        <v>572</v>
      </c>
      <c r="G194" s="2" t="s">
        <v>571</v>
      </c>
      <c r="H194" s="2" t="s">
        <v>413</v>
      </c>
      <c r="I194" s="94"/>
      <c r="J194" s="152">
        <v>4</v>
      </c>
      <c r="K194" s="164">
        <v>208</v>
      </c>
      <c r="L194" s="94" t="s">
        <v>4536</v>
      </c>
      <c r="M194" s="26" t="s">
        <v>3534</v>
      </c>
      <c r="N194" s="27" t="s">
        <v>3507</v>
      </c>
      <c r="O194" s="27" t="s">
        <v>3646</v>
      </c>
      <c r="P194" s="31">
        <v>0.2</v>
      </c>
      <c r="R194" s="75">
        <v>25</v>
      </c>
      <c r="S194">
        <v>11</v>
      </c>
      <c r="U194" t="s">
        <v>3084</v>
      </c>
      <c r="V194" t="s">
        <v>3085</v>
      </c>
      <c r="W194" t="s">
        <v>2986</v>
      </c>
      <c r="X194" s="18">
        <v>11</v>
      </c>
      <c r="Y194" s="18">
        <v>22</v>
      </c>
      <c r="Z194" t="s">
        <v>3017</v>
      </c>
      <c r="AA194" s="31">
        <v>0.2</v>
      </c>
      <c r="AB194" s="31">
        <v>120</v>
      </c>
      <c r="AC194" s="71">
        <f t="shared" ref="AC194:AC257" si="36">R194/((0.1*S194)*AA194)</f>
        <v>113.63636363636363</v>
      </c>
      <c r="AD194" s="71">
        <f t="shared" ref="AD194:AD257" si="37">R194/(0.1*X194*AA194)</f>
        <v>113.63636363636363</v>
      </c>
      <c r="AE194" s="88">
        <f t="shared" ref="AE194:AE257" si="38">R194/(0.1*S194)</f>
        <v>22.727272727272727</v>
      </c>
      <c r="AF194" s="88">
        <f t="shared" ref="AF194:AF257" si="39">R194/(0.1*X194)</f>
        <v>22.727272727272727</v>
      </c>
      <c r="AG194" s="90">
        <f t="shared" ref="AG194:AG257" si="40">R194/AH194</f>
        <v>0.26041666666666669</v>
      </c>
      <c r="AH194" s="31">
        <f t="shared" ref="AH194:AH257" si="41">AA194*480</f>
        <v>96</v>
      </c>
      <c r="AI194" s="88">
        <f t="shared" ref="AI194:AI257" si="42">AG194/S194</f>
        <v>2.3674242424242428E-2</v>
      </c>
      <c r="AJ194" s="88">
        <f t="shared" ref="AJ194:AJ257" si="43">AG194/X194</f>
        <v>2.3674242424242428E-2</v>
      </c>
      <c r="AK194" s="88">
        <f t="shared" ref="AK194:AK257" si="44">((R194/(AA194*AB194))/S194)</f>
        <v>9.469696969696971E-2</v>
      </c>
      <c r="AL194" s="88">
        <f t="shared" ref="AL194:AL257" si="45">((R194/(AA194*AB194))/X194)</f>
        <v>9.469696969696971E-2</v>
      </c>
      <c r="AM194" s="94" t="s">
        <v>3663</v>
      </c>
      <c r="AN194" s="31">
        <v>15</v>
      </c>
      <c r="AO194" s="88" t="e">
        <f t="shared" ref="AO194:AO257" si="46">((R194/(AA194*AN194))/U194)</f>
        <v>#VALUE!</v>
      </c>
      <c r="AP194" s="88">
        <f t="shared" ref="AP194:AP257" si="47">((R194/(AA194*AN194))/Y194)</f>
        <v>0.37878787878787884</v>
      </c>
      <c r="AQ194" s="94" t="s">
        <v>4454</v>
      </c>
      <c r="AR194" s="118" t="s">
        <v>3561</v>
      </c>
    </row>
    <row r="195" spans="1:44" ht="48" x14ac:dyDescent="0.2">
      <c r="A195" s="2" t="s">
        <v>350</v>
      </c>
      <c r="B195" s="2" t="s">
        <v>415</v>
      </c>
      <c r="C195" s="2" t="s">
        <v>2182</v>
      </c>
      <c r="D195" s="2"/>
      <c r="E195" t="s">
        <v>2181</v>
      </c>
      <c r="F195" s="2" t="s">
        <v>574</v>
      </c>
      <c r="G195" s="2" t="s">
        <v>573</v>
      </c>
      <c r="H195" s="2" t="s">
        <v>413</v>
      </c>
      <c r="I195" s="94"/>
      <c r="J195" s="152">
        <v>4</v>
      </c>
      <c r="K195" s="164">
        <v>208</v>
      </c>
      <c r="L195" s="94" t="s">
        <v>4536</v>
      </c>
      <c r="M195" s="26" t="s">
        <v>3534</v>
      </c>
      <c r="N195" s="27" t="s">
        <v>3507</v>
      </c>
      <c r="O195" s="27" t="s">
        <v>3631</v>
      </c>
      <c r="P195" s="31">
        <v>0.2</v>
      </c>
      <c r="R195" s="75">
        <v>10</v>
      </c>
      <c r="S195">
        <v>50</v>
      </c>
      <c r="T195">
        <v>250</v>
      </c>
      <c r="U195" t="s">
        <v>3086</v>
      </c>
      <c r="V195" t="s">
        <v>3087</v>
      </c>
      <c r="W195" t="s">
        <v>2986</v>
      </c>
      <c r="AA195" s="31">
        <v>0.2</v>
      </c>
      <c r="AB195" s="31">
        <v>120</v>
      </c>
      <c r="AC195" s="71">
        <f t="shared" si="36"/>
        <v>10</v>
      </c>
      <c r="AD195" s="71" t="e">
        <f t="shared" si="37"/>
        <v>#DIV/0!</v>
      </c>
      <c r="AE195" s="88">
        <f t="shared" si="38"/>
        <v>2</v>
      </c>
      <c r="AF195" s="88" t="e">
        <f t="shared" si="39"/>
        <v>#DIV/0!</v>
      </c>
      <c r="AG195" s="90">
        <f t="shared" si="40"/>
        <v>0.10416666666666667</v>
      </c>
      <c r="AH195" s="31">
        <f t="shared" si="41"/>
        <v>96</v>
      </c>
      <c r="AI195" s="88">
        <f t="shared" si="42"/>
        <v>2.0833333333333333E-3</v>
      </c>
      <c r="AJ195" s="88" t="e">
        <f t="shared" si="43"/>
        <v>#DIV/0!</v>
      </c>
      <c r="AK195" s="88">
        <f t="shared" si="44"/>
        <v>8.3333333333333332E-3</v>
      </c>
      <c r="AL195" s="88" t="e">
        <f t="shared" si="45"/>
        <v>#DIV/0!</v>
      </c>
      <c r="AM195" s="94" t="s">
        <v>3664</v>
      </c>
      <c r="AN195" s="31">
        <v>15</v>
      </c>
      <c r="AO195" s="88" t="e">
        <f t="shared" si="46"/>
        <v>#VALUE!</v>
      </c>
      <c r="AP195" s="88" t="e">
        <f t="shared" si="47"/>
        <v>#DIV/0!</v>
      </c>
      <c r="AQ195" s="94" t="s">
        <v>4454</v>
      </c>
    </row>
    <row r="196" spans="1:44" ht="48" x14ac:dyDescent="0.2">
      <c r="A196" s="2" t="s">
        <v>456</v>
      </c>
      <c r="B196" s="2" t="s">
        <v>415</v>
      </c>
      <c r="C196" s="2" t="s">
        <v>2182</v>
      </c>
      <c r="D196" s="2"/>
      <c r="E196" t="s">
        <v>2181</v>
      </c>
      <c r="F196" s="2" t="s">
        <v>574</v>
      </c>
      <c r="G196" s="2" t="s">
        <v>573</v>
      </c>
      <c r="H196" s="2" t="s">
        <v>455</v>
      </c>
      <c r="I196" s="94"/>
      <c r="J196" s="152">
        <v>7</v>
      </c>
      <c r="K196" s="164">
        <v>220</v>
      </c>
      <c r="L196" s="94" t="s">
        <v>4538</v>
      </c>
      <c r="M196" s="26" t="s">
        <v>3534</v>
      </c>
      <c r="N196" s="27" t="s">
        <v>3507</v>
      </c>
      <c r="O196" s="27" t="s">
        <v>3631</v>
      </c>
      <c r="P196" s="31">
        <v>0.2</v>
      </c>
      <c r="R196" s="75">
        <v>10</v>
      </c>
      <c r="S196">
        <v>50</v>
      </c>
      <c r="T196">
        <v>250</v>
      </c>
      <c r="U196" t="s">
        <v>3086</v>
      </c>
      <c r="V196" t="s">
        <v>3087</v>
      </c>
      <c r="W196" t="s">
        <v>2986</v>
      </c>
      <c r="AA196" s="31">
        <v>0.2</v>
      </c>
      <c r="AB196" s="31">
        <v>120</v>
      </c>
      <c r="AC196" s="71">
        <f t="shared" si="36"/>
        <v>10</v>
      </c>
      <c r="AD196" s="71" t="e">
        <f t="shared" si="37"/>
        <v>#DIV/0!</v>
      </c>
      <c r="AE196" s="88">
        <f t="shared" si="38"/>
        <v>2</v>
      </c>
      <c r="AF196" s="88" t="e">
        <f t="shared" si="39"/>
        <v>#DIV/0!</v>
      </c>
      <c r="AG196" s="90">
        <f t="shared" si="40"/>
        <v>0.10416666666666667</v>
      </c>
      <c r="AH196" s="31">
        <f t="shared" si="41"/>
        <v>96</v>
      </c>
      <c r="AI196" s="88">
        <f t="shared" si="42"/>
        <v>2.0833333333333333E-3</v>
      </c>
      <c r="AJ196" s="88" t="e">
        <f t="shared" si="43"/>
        <v>#DIV/0!</v>
      </c>
      <c r="AK196" s="88">
        <f t="shared" si="44"/>
        <v>8.3333333333333332E-3</v>
      </c>
      <c r="AL196" s="88" t="e">
        <f t="shared" si="45"/>
        <v>#DIV/0!</v>
      </c>
      <c r="AM196" s="94" t="s">
        <v>3664</v>
      </c>
      <c r="AN196" s="31">
        <v>15</v>
      </c>
      <c r="AO196" s="88" t="e">
        <f t="shared" si="46"/>
        <v>#VALUE!</v>
      </c>
      <c r="AP196" s="88" t="e">
        <f t="shared" si="47"/>
        <v>#DIV/0!</v>
      </c>
      <c r="AQ196" s="94" t="s">
        <v>4454</v>
      </c>
    </row>
    <row r="197" spans="1:44" ht="48" x14ac:dyDescent="0.2">
      <c r="A197" s="2" t="s">
        <v>459</v>
      </c>
      <c r="B197" s="2" t="s">
        <v>415</v>
      </c>
      <c r="C197" s="2" t="s">
        <v>2182</v>
      </c>
      <c r="D197" s="2"/>
      <c r="E197" t="s">
        <v>2181</v>
      </c>
      <c r="F197" s="2" t="s">
        <v>574</v>
      </c>
      <c r="G197" s="2" t="s">
        <v>573</v>
      </c>
      <c r="H197" s="2" t="s">
        <v>458</v>
      </c>
      <c r="I197" s="94"/>
      <c r="J197" s="152">
        <v>7</v>
      </c>
      <c r="K197" s="164">
        <v>220</v>
      </c>
      <c r="L197" s="94" t="s">
        <v>4539</v>
      </c>
      <c r="M197" s="26" t="s">
        <v>3534</v>
      </c>
      <c r="N197" s="27" t="s">
        <v>3507</v>
      </c>
      <c r="O197" s="27" t="s">
        <v>3631</v>
      </c>
      <c r="P197" s="31">
        <v>0.2</v>
      </c>
      <c r="R197" s="75">
        <v>10</v>
      </c>
      <c r="S197">
        <v>50</v>
      </c>
      <c r="T197">
        <v>250</v>
      </c>
      <c r="U197" t="s">
        <v>3086</v>
      </c>
      <c r="V197" t="s">
        <v>3087</v>
      </c>
      <c r="W197" t="s">
        <v>2986</v>
      </c>
      <c r="AA197" s="31">
        <v>0.2</v>
      </c>
      <c r="AB197" s="31">
        <v>120</v>
      </c>
      <c r="AC197" s="71">
        <f t="shared" si="36"/>
        <v>10</v>
      </c>
      <c r="AD197" s="71" t="e">
        <f t="shared" si="37"/>
        <v>#DIV/0!</v>
      </c>
      <c r="AE197" s="88">
        <f t="shared" si="38"/>
        <v>2</v>
      </c>
      <c r="AF197" s="88" t="e">
        <f t="shared" si="39"/>
        <v>#DIV/0!</v>
      </c>
      <c r="AG197" s="90">
        <f t="shared" si="40"/>
        <v>0.10416666666666667</v>
      </c>
      <c r="AH197" s="31">
        <f t="shared" si="41"/>
        <v>96</v>
      </c>
      <c r="AI197" s="88">
        <f t="shared" si="42"/>
        <v>2.0833333333333333E-3</v>
      </c>
      <c r="AJ197" s="88" t="e">
        <f t="shared" si="43"/>
        <v>#DIV/0!</v>
      </c>
      <c r="AK197" s="88">
        <f t="shared" si="44"/>
        <v>8.3333333333333332E-3</v>
      </c>
      <c r="AL197" s="88" t="e">
        <f t="shared" si="45"/>
        <v>#DIV/0!</v>
      </c>
      <c r="AM197" s="94" t="s">
        <v>3664</v>
      </c>
      <c r="AN197" s="31">
        <v>15</v>
      </c>
      <c r="AO197" s="88" t="e">
        <f t="shared" si="46"/>
        <v>#VALUE!</v>
      </c>
      <c r="AP197" s="88" t="e">
        <f t="shared" si="47"/>
        <v>#DIV/0!</v>
      </c>
      <c r="AQ197" s="94" t="s">
        <v>4454</v>
      </c>
    </row>
    <row r="198" spans="1:44" ht="48" x14ac:dyDescent="0.2">
      <c r="A198" s="2" t="s">
        <v>417</v>
      </c>
      <c r="B198" s="2" t="s">
        <v>415</v>
      </c>
      <c r="C198" s="2" t="s">
        <v>2182</v>
      </c>
      <c r="D198" s="2"/>
      <c r="E198" t="s">
        <v>2181</v>
      </c>
      <c r="F198" s="2" t="s">
        <v>574</v>
      </c>
      <c r="G198" s="2" t="s">
        <v>573</v>
      </c>
      <c r="H198" s="2" t="s">
        <v>416</v>
      </c>
      <c r="I198" s="94"/>
      <c r="J198" s="152">
        <v>4</v>
      </c>
      <c r="K198" s="164">
        <v>208</v>
      </c>
      <c r="L198" s="94" t="s">
        <v>4537</v>
      </c>
      <c r="M198" s="26" t="s">
        <v>3534</v>
      </c>
      <c r="N198" s="27" t="s">
        <v>3507</v>
      </c>
      <c r="O198" s="27" t="s">
        <v>3631</v>
      </c>
      <c r="P198" s="31">
        <v>0.2</v>
      </c>
      <c r="R198" s="75">
        <v>10</v>
      </c>
      <c r="S198">
        <v>50</v>
      </c>
      <c r="T198">
        <v>250</v>
      </c>
      <c r="U198" t="s">
        <v>3086</v>
      </c>
      <c r="V198" t="s">
        <v>3087</v>
      </c>
      <c r="W198" t="s">
        <v>2986</v>
      </c>
      <c r="AA198" s="31">
        <v>0.2</v>
      </c>
      <c r="AB198" s="31">
        <v>120</v>
      </c>
      <c r="AC198" s="71">
        <f t="shared" si="36"/>
        <v>10</v>
      </c>
      <c r="AD198" s="71" t="e">
        <f t="shared" si="37"/>
        <v>#DIV/0!</v>
      </c>
      <c r="AE198" s="88">
        <f t="shared" si="38"/>
        <v>2</v>
      </c>
      <c r="AF198" s="88" t="e">
        <f t="shared" si="39"/>
        <v>#DIV/0!</v>
      </c>
      <c r="AG198" s="90">
        <f t="shared" si="40"/>
        <v>0.10416666666666667</v>
      </c>
      <c r="AH198" s="31">
        <f t="shared" si="41"/>
        <v>96</v>
      </c>
      <c r="AI198" s="88">
        <f t="shared" si="42"/>
        <v>2.0833333333333333E-3</v>
      </c>
      <c r="AJ198" s="88" t="e">
        <f t="shared" si="43"/>
        <v>#DIV/0!</v>
      </c>
      <c r="AK198" s="88">
        <f t="shared" si="44"/>
        <v>8.3333333333333332E-3</v>
      </c>
      <c r="AL198" s="88" t="e">
        <f t="shared" si="45"/>
        <v>#DIV/0!</v>
      </c>
      <c r="AM198" s="94" t="s">
        <v>3664</v>
      </c>
      <c r="AN198" s="31">
        <v>15</v>
      </c>
      <c r="AO198" s="88" t="e">
        <f t="shared" si="46"/>
        <v>#VALUE!</v>
      </c>
      <c r="AP198" s="88" t="e">
        <f t="shared" si="47"/>
        <v>#DIV/0!</v>
      </c>
      <c r="AQ198" s="94" t="s">
        <v>4454</v>
      </c>
    </row>
    <row r="199" spans="1:44" ht="64" x14ac:dyDescent="0.2">
      <c r="A199" s="2" t="s">
        <v>350</v>
      </c>
      <c r="B199" s="2" t="s">
        <v>415</v>
      </c>
      <c r="C199" s="2" t="s">
        <v>2184</v>
      </c>
      <c r="D199" s="2"/>
      <c r="E199" t="s">
        <v>2183</v>
      </c>
      <c r="F199" s="2" t="s">
        <v>576</v>
      </c>
      <c r="G199" s="2" t="s">
        <v>575</v>
      </c>
      <c r="H199" s="2" t="s">
        <v>413</v>
      </c>
      <c r="I199" s="94"/>
      <c r="J199" s="152">
        <v>4</v>
      </c>
      <c r="K199" s="164">
        <v>208</v>
      </c>
      <c r="L199" s="94" t="s">
        <v>4536</v>
      </c>
      <c r="M199" s="26" t="s">
        <v>3534</v>
      </c>
      <c r="N199" s="27" t="s">
        <v>3507</v>
      </c>
      <c r="O199" s="27" t="s">
        <v>3593</v>
      </c>
      <c r="P199" s="31">
        <v>0.2</v>
      </c>
      <c r="R199" s="75">
        <v>10</v>
      </c>
      <c r="S199">
        <v>41</v>
      </c>
      <c r="T199" s="18">
        <v>82</v>
      </c>
      <c r="U199" s="18" t="s">
        <v>3031</v>
      </c>
      <c r="V199" s="18" t="s">
        <v>3081</v>
      </c>
      <c r="W199" s="18"/>
      <c r="AA199" s="31">
        <v>0.2</v>
      </c>
      <c r="AB199" s="31">
        <v>120</v>
      </c>
      <c r="AC199" s="71">
        <f t="shared" si="36"/>
        <v>12.195121951219509</v>
      </c>
      <c r="AD199" s="71" t="e">
        <f t="shared" si="37"/>
        <v>#DIV/0!</v>
      </c>
      <c r="AE199" s="88">
        <f t="shared" si="38"/>
        <v>2.4390243902439019</v>
      </c>
      <c r="AF199" s="88" t="e">
        <f t="shared" si="39"/>
        <v>#DIV/0!</v>
      </c>
      <c r="AG199" s="90">
        <f t="shared" si="40"/>
        <v>0.10416666666666667</v>
      </c>
      <c r="AH199" s="31">
        <f t="shared" si="41"/>
        <v>96</v>
      </c>
      <c r="AI199" s="88">
        <f t="shared" si="42"/>
        <v>2.540650406504065E-3</v>
      </c>
      <c r="AJ199" s="88" t="e">
        <f t="shared" si="43"/>
        <v>#DIV/0!</v>
      </c>
      <c r="AK199" s="88">
        <f t="shared" si="44"/>
        <v>1.016260162601626E-2</v>
      </c>
      <c r="AL199" s="88" t="e">
        <f t="shared" si="45"/>
        <v>#DIV/0!</v>
      </c>
      <c r="AM199" s="94" t="s">
        <v>3665</v>
      </c>
      <c r="AN199" s="31">
        <v>15</v>
      </c>
      <c r="AO199" s="88" t="e">
        <f t="shared" si="46"/>
        <v>#VALUE!</v>
      </c>
      <c r="AP199" s="88" t="e">
        <f t="shared" si="47"/>
        <v>#DIV/0!</v>
      </c>
      <c r="AQ199" s="94" t="s">
        <v>4454</v>
      </c>
    </row>
    <row r="200" spans="1:44" ht="64" x14ac:dyDescent="0.2">
      <c r="A200" s="2" t="s">
        <v>417</v>
      </c>
      <c r="B200" s="2" t="s">
        <v>415</v>
      </c>
      <c r="C200" s="2" t="s">
        <v>2184</v>
      </c>
      <c r="D200" s="2"/>
      <c r="E200" t="s">
        <v>2183</v>
      </c>
      <c r="F200" s="2" t="s">
        <v>576</v>
      </c>
      <c r="G200" s="2" t="s">
        <v>575</v>
      </c>
      <c r="H200" s="2" t="s">
        <v>416</v>
      </c>
      <c r="I200" s="94"/>
      <c r="J200" s="152">
        <v>4</v>
      </c>
      <c r="K200" s="164">
        <v>208</v>
      </c>
      <c r="L200" s="94" t="s">
        <v>4537</v>
      </c>
      <c r="M200" s="26" t="s">
        <v>3534</v>
      </c>
      <c r="N200" s="27" t="s">
        <v>3507</v>
      </c>
      <c r="O200" s="27" t="s">
        <v>3593</v>
      </c>
      <c r="P200" s="31">
        <v>0.2</v>
      </c>
      <c r="R200" s="75">
        <v>10</v>
      </c>
      <c r="S200">
        <v>41</v>
      </c>
      <c r="T200" s="18">
        <v>82</v>
      </c>
      <c r="U200" s="18" t="s">
        <v>3031</v>
      </c>
      <c r="V200" s="18" t="s">
        <v>3081</v>
      </c>
      <c r="W200" s="18"/>
      <c r="AA200" s="31">
        <v>0.2</v>
      </c>
      <c r="AB200" s="31">
        <v>120</v>
      </c>
      <c r="AC200" s="71">
        <f t="shared" si="36"/>
        <v>12.195121951219509</v>
      </c>
      <c r="AD200" s="71" t="e">
        <f t="shared" si="37"/>
        <v>#DIV/0!</v>
      </c>
      <c r="AE200" s="88">
        <f t="shared" si="38"/>
        <v>2.4390243902439019</v>
      </c>
      <c r="AF200" s="88" t="e">
        <f t="shared" si="39"/>
        <v>#DIV/0!</v>
      </c>
      <c r="AG200" s="90">
        <f t="shared" si="40"/>
        <v>0.10416666666666667</v>
      </c>
      <c r="AH200" s="31">
        <f t="shared" si="41"/>
        <v>96</v>
      </c>
      <c r="AI200" s="88">
        <f t="shared" si="42"/>
        <v>2.540650406504065E-3</v>
      </c>
      <c r="AJ200" s="88" t="e">
        <f t="shared" si="43"/>
        <v>#DIV/0!</v>
      </c>
      <c r="AK200" s="88">
        <f t="shared" si="44"/>
        <v>1.016260162601626E-2</v>
      </c>
      <c r="AL200" s="88" t="e">
        <f t="shared" si="45"/>
        <v>#DIV/0!</v>
      </c>
      <c r="AM200" s="94" t="s">
        <v>3665</v>
      </c>
      <c r="AN200" s="31">
        <v>15</v>
      </c>
      <c r="AO200" s="88" t="e">
        <f t="shared" si="46"/>
        <v>#VALUE!</v>
      </c>
      <c r="AP200" s="88" t="e">
        <f t="shared" si="47"/>
        <v>#DIV/0!</v>
      </c>
      <c r="AQ200" s="94" t="s">
        <v>4454</v>
      </c>
    </row>
    <row r="201" spans="1:44" ht="64" x14ac:dyDescent="0.2">
      <c r="A201" s="2" t="s">
        <v>350</v>
      </c>
      <c r="B201" s="2" t="s">
        <v>415</v>
      </c>
      <c r="C201" s="2" t="s">
        <v>2186</v>
      </c>
      <c r="D201" s="2"/>
      <c r="E201" t="s">
        <v>2185</v>
      </c>
      <c r="F201" s="2" t="s">
        <v>578</v>
      </c>
      <c r="G201" s="2" t="s">
        <v>577</v>
      </c>
      <c r="H201" s="2" t="s">
        <v>413</v>
      </c>
      <c r="I201" s="94"/>
      <c r="J201" s="152">
        <v>4</v>
      </c>
      <c r="K201" s="164">
        <v>208</v>
      </c>
      <c r="L201" s="94" t="s">
        <v>4536</v>
      </c>
      <c r="M201">
        <v>0.05</v>
      </c>
      <c r="N201" s="27" t="s">
        <v>3666</v>
      </c>
      <c r="O201" s="27" t="s">
        <v>3667</v>
      </c>
      <c r="P201" s="31">
        <v>0.05</v>
      </c>
      <c r="R201" s="75">
        <v>10</v>
      </c>
      <c r="S201" s="18">
        <v>100</v>
      </c>
      <c r="U201" t="s">
        <v>2987</v>
      </c>
      <c r="V201" t="s">
        <v>3088</v>
      </c>
      <c r="X201">
        <v>100</v>
      </c>
      <c r="Y201" s="18">
        <v>150</v>
      </c>
      <c r="Z201" t="s">
        <v>3089</v>
      </c>
      <c r="AA201" s="31">
        <v>0.05</v>
      </c>
      <c r="AB201" s="31">
        <v>120</v>
      </c>
      <c r="AC201" s="71">
        <f t="shared" si="36"/>
        <v>20</v>
      </c>
      <c r="AD201" s="71">
        <f t="shared" si="37"/>
        <v>20</v>
      </c>
      <c r="AE201" s="88">
        <f t="shared" si="38"/>
        <v>1</v>
      </c>
      <c r="AF201" s="88">
        <f t="shared" si="39"/>
        <v>1</v>
      </c>
      <c r="AG201" s="90">
        <f t="shared" si="40"/>
        <v>0.41666666666666669</v>
      </c>
      <c r="AH201" s="31">
        <f t="shared" si="41"/>
        <v>24</v>
      </c>
      <c r="AI201" s="88">
        <f t="shared" si="42"/>
        <v>4.1666666666666666E-3</v>
      </c>
      <c r="AJ201" s="88">
        <f t="shared" si="43"/>
        <v>4.1666666666666666E-3</v>
      </c>
      <c r="AK201" s="88">
        <f t="shared" si="44"/>
        <v>1.6666666666666666E-2</v>
      </c>
      <c r="AL201" s="88">
        <f t="shared" si="45"/>
        <v>1.6666666666666666E-2</v>
      </c>
      <c r="AM201" s="94" t="s">
        <v>3668</v>
      </c>
      <c r="AN201" s="31">
        <v>15</v>
      </c>
      <c r="AO201" s="88" t="e">
        <f t="shared" si="46"/>
        <v>#VALUE!</v>
      </c>
      <c r="AP201" s="88">
        <f t="shared" si="47"/>
        <v>8.8888888888888892E-2</v>
      </c>
      <c r="AQ201" s="94" t="s">
        <v>4454</v>
      </c>
      <c r="AR201" s="118" t="s">
        <v>3669</v>
      </c>
    </row>
    <row r="202" spans="1:44" ht="64" x14ac:dyDescent="0.2">
      <c r="A202" s="2" t="s">
        <v>456</v>
      </c>
      <c r="B202" s="2" t="s">
        <v>415</v>
      </c>
      <c r="C202" s="2" t="s">
        <v>2186</v>
      </c>
      <c r="D202" s="2"/>
      <c r="E202" t="s">
        <v>2185</v>
      </c>
      <c r="F202" s="2" t="s">
        <v>578</v>
      </c>
      <c r="G202" s="2" t="s">
        <v>577</v>
      </c>
      <c r="H202" s="2" t="s">
        <v>455</v>
      </c>
      <c r="I202" s="94"/>
      <c r="J202" s="152">
        <v>7</v>
      </c>
      <c r="K202" s="164">
        <v>220</v>
      </c>
      <c r="L202" s="94" t="s">
        <v>4538</v>
      </c>
      <c r="M202">
        <v>0.05</v>
      </c>
      <c r="N202" s="27" t="s">
        <v>3666</v>
      </c>
      <c r="O202" s="27" t="s">
        <v>3667</v>
      </c>
      <c r="P202" s="31">
        <v>0.05</v>
      </c>
      <c r="R202" s="75">
        <v>10</v>
      </c>
      <c r="S202" s="18">
        <v>100</v>
      </c>
      <c r="U202" t="s">
        <v>2987</v>
      </c>
      <c r="V202" t="s">
        <v>3088</v>
      </c>
      <c r="X202">
        <v>100</v>
      </c>
      <c r="Y202" s="18">
        <v>150</v>
      </c>
      <c r="Z202" t="s">
        <v>3089</v>
      </c>
      <c r="AA202" s="31">
        <v>0.05</v>
      </c>
      <c r="AB202" s="31">
        <v>120</v>
      </c>
      <c r="AC202" s="71">
        <f t="shared" si="36"/>
        <v>20</v>
      </c>
      <c r="AD202" s="71">
        <f t="shared" si="37"/>
        <v>20</v>
      </c>
      <c r="AE202" s="88">
        <f t="shared" si="38"/>
        <v>1</v>
      </c>
      <c r="AF202" s="88">
        <f t="shared" si="39"/>
        <v>1</v>
      </c>
      <c r="AG202" s="90">
        <f t="shared" si="40"/>
        <v>0.41666666666666669</v>
      </c>
      <c r="AH202" s="31">
        <f t="shared" si="41"/>
        <v>24</v>
      </c>
      <c r="AI202" s="88">
        <f t="shared" si="42"/>
        <v>4.1666666666666666E-3</v>
      </c>
      <c r="AJ202" s="88">
        <f t="shared" si="43"/>
        <v>4.1666666666666666E-3</v>
      </c>
      <c r="AK202" s="88">
        <f t="shared" si="44"/>
        <v>1.6666666666666666E-2</v>
      </c>
      <c r="AL202" s="88">
        <f t="shared" si="45"/>
        <v>1.6666666666666666E-2</v>
      </c>
      <c r="AM202" s="94" t="s">
        <v>3668</v>
      </c>
      <c r="AN202" s="31">
        <v>15</v>
      </c>
      <c r="AO202" s="88" t="e">
        <f t="shared" si="46"/>
        <v>#VALUE!</v>
      </c>
      <c r="AP202" s="88">
        <f t="shared" si="47"/>
        <v>8.8888888888888892E-2</v>
      </c>
      <c r="AQ202" s="94" t="s">
        <v>4454</v>
      </c>
      <c r="AR202" s="118" t="s">
        <v>3669</v>
      </c>
    </row>
    <row r="203" spans="1:44" ht="64" x14ac:dyDescent="0.2">
      <c r="A203" s="2" t="s">
        <v>417</v>
      </c>
      <c r="B203" s="2" t="s">
        <v>415</v>
      </c>
      <c r="C203" s="2" t="s">
        <v>2186</v>
      </c>
      <c r="D203" s="2"/>
      <c r="E203" t="s">
        <v>2185</v>
      </c>
      <c r="F203" s="2" t="s">
        <v>578</v>
      </c>
      <c r="G203" s="2" t="s">
        <v>577</v>
      </c>
      <c r="H203" s="2" t="s">
        <v>416</v>
      </c>
      <c r="I203" s="94"/>
      <c r="J203" s="152">
        <v>4</v>
      </c>
      <c r="K203" s="164">
        <v>208</v>
      </c>
      <c r="L203" s="94" t="s">
        <v>4537</v>
      </c>
      <c r="M203">
        <v>0.05</v>
      </c>
      <c r="N203" s="27" t="s">
        <v>3666</v>
      </c>
      <c r="O203" s="27" t="s">
        <v>3667</v>
      </c>
      <c r="P203" s="31">
        <v>0.05</v>
      </c>
      <c r="R203" s="75">
        <v>10</v>
      </c>
      <c r="S203" s="18">
        <v>100</v>
      </c>
      <c r="U203" t="s">
        <v>2987</v>
      </c>
      <c r="V203" t="s">
        <v>3088</v>
      </c>
      <c r="X203">
        <v>100</v>
      </c>
      <c r="Y203" s="18">
        <v>150</v>
      </c>
      <c r="Z203" t="s">
        <v>3089</v>
      </c>
      <c r="AA203" s="31">
        <v>0.05</v>
      </c>
      <c r="AB203" s="31">
        <v>120</v>
      </c>
      <c r="AC203" s="71">
        <f t="shared" si="36"/>
        <v>20</v>
      </c>
      <c r="AD203" s="71">
        <f t="shared" si="37"/>
        <v>20</v>
      </c>
      <c r="AE203" s="88">
        <f t="shared" si="38"/>
        <v>1</v>
      </c>
      <c r="AF203" s="88">
        <f t="shared" si="39"/>
        <v>1</v>
      </c>
      <c r="AG203" s="90">
        <f t="shared" si="40"/>
        <v>0.41666666666666669</v>
      </c>
      <c r="AH203" s="31">
        <f t="shared" si="41"/>
        <v>24</v>
      </c>
      <c r="AI203" s="88">
        <f t="shared" si="42"/>
        <v>4.1666666666666666E-3</v>
      </c>
      <c r="AJ203" s="88">
        <f t="shared" si="43"/>
        <v>4.1666666666666666E-3</v>
      </c>
      <c r="AK203" s="88">
        <f t="shared" si="44"/>
        <v>1.6666666666666666E-2</v>
      </c>
      <c r="AL203" s="88">
        <f t="shared" si="45"/>
        <v>1.6666666666666666E-2</v>
      </c>
      <c r="AM203" s="94" t="s">
        <v>3668</v>
      </c>
      <c r="AN203" s="31">
        <v>15</v>
      </c>
      <c r="AO203" s="88" t="e">
        <f t="shared" si="46"/>
        <v>#VALUE!</v>
      </c>
      <c r="AP203" s="88">
        <f t="shared" si="47"/>
        <v>8.8888888888888892E-2</v>
      </c>
      <c r="AQ203" s="94" t="s">
        <v>4454</v>
      </c>
      <c r="AR203" s="118" t="s">
        <v>3669</v>
      </c>
    </row>
    <row r="204" spans="1:44" ht="64" x14ac:dyDescent="0.2">
      <c r="A204" s="2" t="s">
        <v>459</v>
      </c>
      <c r="B204" s="2" t="s">
        <v>415</v>
      </c>
      <c r="C204" s="2" t="s">
        <v>2186</v>
      </c>
      <c r="D204" s="2"/>
      <c r="E204" t="s">
        <v>2185</v>
      </c>
      <c r="F204" s="2" t="s">
        <v>578</v>
      </c>
      <c r="G204" s="2" t="s">
        <v>577</v>
      </c>
      <c r="H204" s="2" t="s">
        <v>458</v>
      </c>
      <c r="I204" s="94"/>
      <c r="J204" s="152">
        <v>7</v>
      </c>
      <c r="K204" s="164">
        <v>220</v>
      </c>
      <c r="L204" s="94" t="s">
        <v>4539</v>
      </c>
      <c r="M204">
        <v>0.05</v>
      </c>
      <c r="N204" s="27" t="s">
        <v>3666</v>
      </c>
      <c r="O204" s="27" t="s">
        <v>3667</v>
      </c>
      <c r="P204" s="31">
        <v>0.05</v>
      </c>
      <c r="R204" s="75">
        <v>10</v>
      </c>
      <c r="S204">
        <v>100</v>
      </c>
      <c r="U204" t="s">
        <v>2987</v>
      </c>
      <c r="V204" t="s">
        <v>3088</v>
      </c>
      <c r="X204" s="18">
        <v>100</v>
      </c>
      <c r="Y204" s="18">
        <v>150</v>
      </c>
      <c r="Z204" t="s">
        <v>3089</v>
      </c>
      <c r="AA204" s="31">
        <v>0.05</v>
      </c>
      <c r="AB204" s="31">
        <v>120</v>
      </c>
      <c r="AC204" s="71">
        <f t="shared" si="36"/>
        <v>20</v>
      </c>
      <c r="AD204" s="71">
        <f t="shared" si="37"/>
        <v>20</v>
      </c>
      <c r="AE204" s="88">
        <f t="shared" si="38"/>
        <v>1</v>
      </c>
      <c r="AF204" s="88">
        <f t="shared" si="39"/>
        <v>1</v>
      </c>
      <c r="AG204" s="90">
        <f t="shared" si="40"/>
        <v>0.41666666666666669</v>
      </c>
      <c r="AH204" s="31">
        <f t="shared" si="41"/>
        <v>24</v>
      </c>
      <c r="AI204" s="88">
        <f t="shared" si="42"/>
        <v>4.1666666666666666E-3</v>
      </c>
      <c r="AJ204" s="88">
        <f t="shared" si="43"/>
        <v>4.1666666666666666E-3</v>
      </c>
      <c r="AK204" s="88">
        <f t="shared" si="44"/>
        <v>1.6666666666666666E-2</v>
      </c>
      <c r="AL204" s="88">
        <f t="shared" si="45"/>
        <v>1.6666666666666666E-2</v>
      </c>
      <c r="AM204" s="94" t="s">
        <v>3668</v>
      </c>
      <c r="AN204" s="31">
        <v>15</v>
      </c>
      <c r="AO204" s="88" t="e">
        <f t="shared" si="46"/>
        <v>#VALUE!</v>
      </c>
      <c r="AP204" s="88">
        <f t="shared" si="47"/>
        <v>8.8888888888888892E-2</v>
      </c>
      <c r="AQ204" s="94" t="s">
        <v>4454</v>
      </c>
      <c r="AR204" s="118" t="s">
        <v>3669</v>
      </c>
    </row>
    <row r="205" spans="1:44" ht="64" x14ac:dyDescent="0.2">
      <c r="A205" s="2" t="s">
        <v>350</v>
      </c>
      <c r="B205" s="2" t="s">
        <v>415</v>
      </c>
      <c r="C205" s="2" t="s">
        <v>2188</v>
      </c>
      <c r="D205" s="2"/>
      <c r="E205" t="s">
        <v>2187</v>
      </c>
      <c r="F205" s="2" t="s">
        <v>580</v>
      </c>
      <c r="G205" s="2" t="s">
        <v>579</v>
      </c>
      <c r="H205" s="2" t="s">
        <v>413</v>
      </c>
      <c r="I205" s="94"/>
      <c r="J205" s="152">
        <v>4</v>
      </c>
      <c r="K205" s="164">
        <v>208</v>
      </c>
      <c r="L205" s="94" t="s">
        <v>4536</v>
      </c>
      <c r="M205" s="25" t="s">
        <v>3534</v>
      </c>
      <c r="N205" s="27" t="s">
        <v>3507</v>
      </c>
      <c r="O205" s="27" t="s">
        <v>3593</v>
      </c>
      <c r="P205" s="31">
        <v>0.2</v>
      </c>
      <c r="R205" s="75">
        <v>100</v>
      </c>
      <c r="S205">
        <v>148</v>
      </c>
      <c r="V205" t="s">
        <v>3073</v>
      </c>
      <c r="X205" s="18">
        <v>150</v>
      </c>
      <c r="Y205" s="18">
        <v>240</v>
      </c>
      <c r="Z205" t="s">
        <v>2992</v>
      </c>
      <c r="AA205" s="31">
        <v>0.2</v>
      </c>
      <c r="AB205" s="31">
        <v>120</v>
      </c>
      <c r="AC205" s="71">
        <f t="shared" si="36"/>
        <v>33.783783783783782</v>
      </c>
      <c r="AD205" s="71">
        <f t="shared" si="37"/>
        <v>33.333333333333336</v>
      </c>
      <c r="AE205" s="88">
        <f t="shared" si="38"/>
        <v>6.7567567567567561</v>
      </c>
      <c r="AF205" s="88">
        <f t="shared" si="39"/>
        <v>6.666666666666667</v>
      </c>
      <c r="AG205" s="90">
        <f t="shared" si="40"/>
        <v>1.0416666666666667</v>
      </c>
      <c r="AH205" s="31">
        <f t="shared" si="41"/>
        <v>96</v>
      </c>
      <c r="AI205" s="88">
        <f t="shared" si="42"/>
        <v>7.0382882882882884E-3</v>
      </c>
      <c r="AJ205" s="88">
        <f t="shared" si="43"/>
        <v>6.9444444444444449E-3</v>
      </c>
      <c r="AK205" s="88">
        <f t="shared" si="44"/>
        <v>2.8153153153153154E-2</v>
      </c>
      <c r="AL205" s="88">
        <f t="shared" si="45"/>
        <v>2.777777777777778E-2</v>
      </c>
      <c r="AM205" s="94" t="s">
        <v>3670</v>
      </c>
      <c r="AN205" s="31">
        <v>15</v>
      </c>
      <c r="AO205" s="88" t="e">
        <f t="shared" si="46"/>
        <v>#DIV/0!</v>
      </c>
      <c r="AP205" s="88">
        <f t="shared" si="47"/>
        <v>0.1388888888888889</v>
      </c>
      <c r="AQ205" s="94" t="s">
        <v>4454</v>
      </c>
    </row>
    <row r="206" spans="1:44" ht="64" x14ac:dyDescent="0.2">
      <c r="A206" s="2" t="s">
        <v>417</v>
      </c>
      <c r="B206" s="2" t="s">
        <v>415</v>
      </c>
      <c r="C206" s="2" t="s">
        <v>2188</v>
      </c>
      <c r="D206" s="2"/>
      <c r="E206" t="s">
        <v>2187</v>
      </c>
      <c r="F206" s="2" t="s">
        <v>580</v>
      </c>
      <c r="G206" s="2" t="s">
        <v>579</v>
      </c>
      <c r="H206" s="2" t="s">
        <v>416</v>
      </c>
      <c r="I206" s="94"/>
      <c r="J206" s="152">
        <v>4</v>
      </c>
      <c r="K206" s="164">
        <v>208</v>
      </c>
      <c r="L206" s="94" t="s">
        <v>4537</v>
      </c>
      <c r="M206" s="25" t="s">
        <v>3534</v>
      </c>
      <c r="N206" s="27" t="s">
        <v>3507</v>
      </c>
      <c r="O206" s="27" t="s">
        <v>3593</v>
      </c>
      <c r="P206" s="31">
        <v>0.2</v>
      </c>
      <c r="R206" s="75">
        <v>100</v>
      </c>
      <c r="S206">
        <v>148</v>
      </c>
      <c r="V206" t="s">
        <v>3073</v>
      </c>
      <c r="X206" s="18">
        <v>150</v>
      </c>
      <c r="Y206" s="18">
        <v>240</v>
      </c>
      <c r="Z206" t="s">
        <v>2992</v>
      </c>
      <c r="AA206" s="31">
        <v>0.2</v>
      </c>
      <c r="AB206" s="31">
        <v>120</v>
      </c>
      <c r="AC206" s="71">
        <f t="shared" si="36"/>
        <v>33.783783783783782</v>
      </c>
      <c r="AD206" s="71">
        <f t="shared" si="37"/>
        <v>33.333333333333336</v>
      </c>
      <c r="AE206" s="88">
        <f t="shared" si="38"/>
        <v>6.7567567567567561</v>
      </c>
      <c r="AF206" s="88">
        <f t="shared" si="39"/>
        <v>6.666666666666667</v>
      </c>
      <c r="AG206" s="90">
        <f t="shared" si="40"/>
        <v>1.0416666666666667</v>
      </c>
      <c r="AH206" s="31">
        <f t="shared" si="41"/>
        <v>96</v>
      </c>
      <c r="AI206" s="88">
        <f t="shared" si="42"/>
        <v>7.0382882882882884E-3</v>
      </c>
      <c r="AJ206" s="88">
        <f t="shared" si="43"/>
        <v>6.9444444444444449E-3</v>
      </c>
      <c r="AK206" s="88">
        <f t="shared" si="44"/>
        <v>2.8153153153153154E-2</v>
      </c>
      <c r="AL206" s="88">
        <f t="shared" si="45"/>
        <v>2.777777777777778E-2</v>
      </c>
      <c r="AM206" s="94" t="s">
        <v>3670</v>
      </c>
      <c r="AN206" s="31">
        <v>15</v>
      </c>
      <c r="AO206" s="88" t="e">
        <f t="shared" si="46"/>
        <v>#DIV/0!</v>
      </c>
      <c r="AP206" s="88">
        <f t="shared" si="47"/>
        <v>0.1388888888888889</v>
      </c>
      <c r="AQ206" s="94" t="s">
        <v>4454</v>
      </c>
      <c r="AR206" s="118" t="s">
        <v>3671</v>
      </c>
    </row>
    <row r="207" spans="1:44" ht="48" x14ac:dyDescent="0.2">
      <c r="A207" s="2" t="s">
        <v>350</v>
      </c>
      <c r="B207" s="2" t="s">
        <v>415</v>
      </c>
      <c r="C207" s="2" t="s">
        <v>2190</v>
      </c>
      <c r="D207" s="2"/>
      <c r="E207" t="s">
        <v>2189</v>
      </c>
      <c r="F207" s="2" t="s">
        <v>582</v>
      </c>
      <c r="G207" s="2" t="s">
        <v>581</v>
      </c>
      <c r="H207" s="2" t="s">
        <v>413</v>
      </c>
      <c r="I207" s="94"/>
      <c r="J207" s="152">
        <v>4</v>
      </c>
      <c r="K207" s="164">
        <v>208</v>
      </c>
      <c r="L207" s="94" t="s">
        <v>4536</v>
      </c>
      <c r="M207" s="25" t="s">
        <v>3534</v>
      </c>
      <c r="N207" s="27" t="s">
        <v>3507</v>
      </c>
      <c r="O207" s="27" t="s">
        <v>3631</v>
      </c>
      <c r="P207" s="31">
        <v>0.2</v>
      </c>
      <c r="R207" s="75">
        <v>10</v>
      </c>
      <c r="S207">
        <v>246</v>
      </c>
      <c r="T207">
        <v>492</v>
      </c>
      <c r="U207" t="s">
        <v>2987</v>
      </c>
      <c r="V207" t="s">
        <v>2189</v>
      </c>
      <c r="AA207" s="31">
        <v>0.2</v>
      </c>
      <c r="AB207" s="31">
        <v>120</v>
      </c>
      <c r="AC207" s="71">
        <f t="shared" si="36"/>
        <v>2.0325203252032518</v>
      </c>
      <c r="AD207" s="71" t="e">
        <f t="shared" si="37"/>
        <v>#DIV/0!</v>
      </c>
      <c r="AE207" s="88">
        <f t="shared" si="38"/>
        <v>0.4065040650406504</v>
      </c>
      <c r="AF207" s="88" t="e">
        <f t="shared" si="39"/>
        <v>#DIV/0!</v>
      </c>
      <c r="AG207" s="90">
        <f t="shared" si="40"/>
        <v>0.10416666666666667</v>
      </c>
      <c r="AH207" s="31">
        <f t="shared" si="41"/>
        <v>96</v>
      </c>
      <c r="AI207" s="88">
        <f t="shared" si="42"/>
        <v>4.234417344173442E-4</v>
      </c>
      <c r="AJ207" s="88" t="e">
        <f t="shared" si="43"/>
        <v>#DIV/0!</v>
      </c>
      <c r="AK207" s="88">
        <f t="shared" si="44"/>
        <v>1.6937669376693768E-3</v>
      </c>
      <c r="AL207" s="88" t="e">
        <f t="shared" si="45"/>
        <v>#DIV/0!</v>
      </c>
      <c r="AM207" s="94" t="s">
        <v>3672</v>
      </c>
      <c r="AN207" s="31">
        <v>15</v>
      </c>
      <c r="AO207" s="88" t="e">
        <f t="shared" si="46"/>
        <v>#VALUE!</v>
      </c>
      <c r="AP207" s="88" t="e">
        <f t="shared" si="47"/>
        <v>#DIV/0!</v>
      </c>
      <c r="AQ207" s="94" t="s">
        <v>4454</v>
      </c>
      <c r="AR207" s="118" t="s">
        <v>3671</v>
      </c>
    </row>
    <row r="208" spans="1:44" ht="48" x14ac:dyDescent="0.2">
      <c r="A208" s="2" t="s">
        <v>417</v>
      </c>
      <c r="B208" s="2" t="s">
        <v>415</v>
      </c>
      <c r="C208" s="2" t="s">
        <v>2190</v>
      </c>
      <c r="D208" s="2"/>
      <c r="E208" t="s">
        <v>2189</v>
      </c>
      <c r="F208" s="2" t="s">
        <v>582</v>
      </c>
      <c r="G208" s="2" t="s">
        <v>581</v>
      </c>
      <c r="H208" s="2" t="s">
        <v>416</v>
      </c>
      <c r="I208" s="94"/>
      <c r="J208" s="152">
        <v>4</v>
      </c>
      <c r="K208" s="164">
        <v>208</v>
      </c>
      <c r="L208" s="94" t="s">
        <v>4537</v>
      </c>
      <c r="M208" s="26" t="s">
        <v>3534</v>
      </c>
      <c r="N208" s="27" t="s">
        <v>3507</v>
      </c>
      <c r="O208" s="27" t="s">
        <v>3631</v>
      </c>
      <c r="P208" s="31">
        <v>0.2</v>
      </c>
      <c r="R208" s="75">
        <v>10</v>
      </c>
      <c r="S208">
        <v>246</v>
      </c>
      <c r="T208">
        <v>492</v>
      </c>
      <c r="U208" t="s">
        <v>2987</v>
      </c>
      <c r="V208" t="s">
        <v>2189</v>
      </c>
      <c r="AA208" s="31">
        <v>0.2</v>
      </c>
      <c r="AB208" s="31">
        <v>120</v>
      </c>
      <c r="AC208" s="71">
        <f t="shared" si="36"/>
        <v>2.0325203252032518</v>
      </c>
      <c r="AD208" s="71" t="e">
        <f t="shared" si="37"/>
        <v>#DIV/0!</v>
      </c>
      <c r="AE208" s="88">
        <f t="shared" si="38"/>
        <v>0.4065040650406504</v>
      </c>
      <c r="AF208" s="88" t="e">
        <f t="shared" si="39"/>
        <v>#DIV/0!</v>
      </c>
      <c r="AG208" s="90">
        <f t="shared" si="40"/>
        <v>0.10416666666666667</v>
      </c>
      <c r="AH208" s="31">
        <f t="shared" si="41"/>
        <v>96</v>
      </c>
      <c r="AI208" s="88">
        <f t="shared" si="42"/>
        <v>4.234417344173442E-4</v>
      </c>
      <c r="AJ208" s="88" t="e">
        <f t="shared" si="43"/>
        <v>#DIV/0!</v>
      </c>
      <c r="AK208" s="88">
        <f t="shared" si="44"/>
        <v>1.6937669376693768E-3</v>
      </c>
      <c r="AL208" s="88" t="e">
        <f t="shared" si="45"/>
        <v>#DIV/0!</v>
      </c>
      <c r="AM208" s="94" t="s">
        <v>3672</v>
      </c>
      <c r="AN208" s="31">
        <v>15</v>
      </c>
      <c r="AO208" s="88" t="e">
        <f t="shared" si="46"/>
        <v>#VALUE!</v>
      </c>
      <c r="AP208" s="88" t="e">
        <f t="shared" si="47"/>
        <v>#DIV/0!</v>
      </c>
      <c r="AQ208" s="94" t="s">
        <v>4454</v>
      </c>
    </row>
    <row r="209" spans="1:44" ht="48" x14ac:dyDescent="0.2">
      <c r="A209" s="2" t="s">
        <v>459</v>
      </c>
      <c r="B209" s="2" t="s">
        <v>415</v>
      </c>
      <c r="C209" s="2" t="s">
        <v>2190</v>
      </c>
      <c r="D209" s="2"/>
      <c r="E209" t="s">
        <v>2189</v>
      </c>
      <c r="F209" s="2" t="s">
        <v>582</v>
      </c>
      <c r="G209" s="2" t="s">
        <v>581</v>
      </c>
      <c r="H209" s="2" t="s">
        <v>458</v>
      </c>
      <c r="I209" s="94"/>
      <c r="J209" s="152">
        <v>7</v>
      </c>
      <c r="K209" s="164">
        <v>220</v>
      </c>
      <c r="L209" s="94" t="s">
        <v>4539</v>
      </c>
      <c r="M209" s="26" t="s">
        <v>3534</v>
      </c>
      <c r="N209" s="27" t="s">
        <v>3507</v>
      </c>
      <c r="O209" s="27" t="s">
        <v>3631</v>
      </c>
      <c r="P209" s="31">
        <v>0.2</v>
      </c>
      <c r="R209" s="75">
        <v>10</v>
      </c>
      <c r="S209">
        <v>246</v>
      </c>
      <c r="T209">
        <v>492</v>
      </c>
      <c r="U209" t="s">
        <v>2987</v>
      </c>
      <c r="V209" t="s">
        <v>2189</v>
      </c>
      <c r="AA209" s="31">
        <v>0.2</v>
      </c>
      <c r="AB209" s="31">
        <v>120</v>
      </c>
      <c r="AC209" s="71">
        <f t="shared" si="36"/>
        <v>2.0325203252032518</v>
      </c>
      <c r="AD209" s="71" t="e">
        <f t="shared" si="37"/>
        <v>#DIV/0!</v>
      </c>
      <c r="AE209" s="88">
        <f t="shared" si="38"/>
        <v>0.4065040650406504</v>
      </c>
      <c r="AF209" s="88" t="e">
        <f t="shared" si="39"/>
        <v>#DIV/0!</v>
      </c>
      <c r="AG209" s="90">
        <f t="shared" si="40"/>
        <v>0.10416666666666667</v>
      </c>
      <c r="AH209" s="31">
        <f t="shared" si="41"/>
        <v>96</v>
      </c>
      <c r="AI209" s="88">
        <f t="shared" si="42"/>
        <v>4.234417344173442E-4</v>
      </c>
      <c r="AJ209" s="88" t="e">
        <f t="shared" si="43"/>
        <v>#DIV/0!</v>
      </c>
      <c r="AK209" s="88">
        <f t="shared" si="44"/>
        <v>1.6937669376693768E-3</v>
      </c>
      <c r="AL209" s="88" t="e">
        <f t="shared" si="45"/>
        <v>#DIV/0!</v>
      </c>
      <c r="AM209" s="94" t="s">
        <v>3672</v>
      </c>
      <c r="AN209" s="31">
        <v>15</v>
      </c>
      <c r="AO209" s="88" t="e">
        <f t="shared" si="46"/>
        <v>#VALUE!</v>
      </c>
      <c r="AP209" s="88" t="e">
        <f t="shared" si="47"/>
        <v>#DIV/0!</v>
      </c>
      <c r="AQ209" s="94" t="s">
        <v>4454</v>
      </c>
    </row>
    <row r="210" spans="1:44" ht="48" x14ac:dyDescent="0.2">
      <c r="A210" s="2" t="s">
        <v>456</v>
      </c>
      <c r="B210" s="2" t="s">
        <v>415</v>
      </c>
      <c r="C210" s="2" t="s">
        <v>2190</v>
      </c>
      <c r="D210" s="2"/>
      <c r="E210" t="s">
        <v>2189</v>
      </c>
      <c r="F210" s="2" t="s">
        <v>582</v>
      </c>
      <c r="G210" s="2" t="s">
        <v>581</v>
      </c>
      <c r="H210" s="2" t="s">
        <v>455</v>
      </c>
      <c r="I210" s="94"/>
      <c r="J210" s="152">
        <v>7</v>
      </c>
      <c r="K210" s="164">
        <v>220</v>
      </c>
      <c r="L210" s="94" t="s">
        <v>4538</v>
      </c>
      <c r="M210" s="26" t="s">
        <v>3534</v>
      </c>
      <c r="N210" s="27" t="s">
        <v>3507</v>
      </c>
      <c r="O210" s="27" t="s">
        <v>3631</v>
      </c>
      <c r="P210" s="31">
        <v>0.2</v>
      </c>
      <c r="R210" s="75">
        <v>10</v>
      </c>
      <c r="S210">
        <v>246</v>
      </c>
      <c r="T210">
        <v>492</v>
      </c>
      <c r="U210" t="s">
        <v>2987</v>
      </c>
      <c r="V210" t="s">
        <v>2189</v>
      </c>
      <c r="AA210" s="31">
        <v>0.2</v>
      </c>
      <c r="AB210" s="31">
        <v>120</v>
      </c>
      <c r="AC210" s="71">
        <f t="shared" si="36"/>
        <v>2.0325203252032518</v>
      </c>
      <c r="AD210" s="71" t="e">
        <f t="shared" si="37"/>
        <v>#DIV/0!</v>
      </c>
      <c r="AE210" s="88">
        <f t="shared" si="38"/>
        <v>0.4065040650406504</v>
      </c>
      <c r="AF210" s="88" t="e">
        <f t="shared" si="39"/>
        <v>#DIV/0!</v>
      </c>
      <c r="AG210" s="90">
        <f t="shared" si="40"/>
        <v>0.10416666666666667</v>
      </c>
      <c r="AH210" s="31">
        <f t="shared" si="41"/>
        <v>96</v>
      </c>
      <c r="AI210" s="88">
        <f t="shared" si="42"/>
        <v>4.234417344173442E-4</v>
      </c>
      <c r="AJ210" s="88" t="e">
        <f t="shared" si="43"/>
        <v>#DIV/0!</v>
      </c>
      <c r="AK210" s="88">
        <f t="shared" si="44"/>
        <v>1.6937669376693768E-3</v>
      </c>
      <c r="AL210" s="88" t="e">
        <f t="shared" si="45"/>
        <v>#DIV/0!</v>
      </c>
      <c r="AM210" s="94" t="s">
        <v>3672</v>
      </c>
      <c r="AN210" s="31">
        <v>15</v>
      </c>
      <c r="AO210" s="88" t="e">
        <f t="shared" si="46"/>
        <v>#VALUE!</v>
      </c>
      <c r="AP210" s="88" t="e">
        <f t="shared" si="47"/>
        <v>#DIV/0!</v>
      </c>
      <c r="AQ210" s="94" t="s">
        <v>4454</v>
      </c>
    </row>
    <row r="211" spans="1:44" ht="64" x14ac:dyDescent="0.2">
      <c r="A211" s="2" t="s">
        <v>350</v>
      </c>
      <c r="B211" s="2" t="s">
        <v>415</v>
      </c>
      <c r="C211" s="2" t="s">
        <v>2192</v>
      </c>
      <c r="D211" s="2"/>
      <c r="E211" t="s">
        <v>2191</v>
      </c>
      <c r="F211" s="2" t="s">
        <v>584</v>
      </c>
      <c r="G211" s="2" t="s">
        <v>583</v>
      </c>
      <c r="H211" s="2" t="s">
        <v>413</v>
      </c>
      <c r="I211" s="94"/>
      <c r="J211" s="152">
        <v>4</v>
      </c>
      <c r="K211" s="164">
        <v>208</v>
      </c>
      <c r="L211" s="94" t="s">
        <v>4536</v>
      </c>
      <c r="M211">
        <v>0.05</v>
      </c>
      <c r="N211" s="27" t="s">
        <v>3666</v>
      </c>
      <c r="O211" s="27" t="s">
        <v>3667</v>
      </c>
      <c r="P211" s="31">
        <v>0.05</v>
      </c>
      <c r="R211" s="75">
        <v>10</v>
      </c>
      <c r="S211">
        <v>100</v>
      </c>
      <c r="U211" t="s">
        <v>2987</v>
      </c>
      <c r="V211" t="s">
        <v>3090</v>
      </c>
      <c r="X211" s="18">
        <v>100</v>
      </c>
      <c r="Y211" s="18">
        <v>150</v>
      </c>
      <c r="Z211" t="s">
        <v>3089</v>
      </c>
      <c r="AA211" s="31">
        <v>0.05</v>
      </c>
      <c r="AB211" s="31">
        <v>120</v>
      </c>
      <c r="AC211" s="71">
        <f t="shared" si="36"/>
        <v>20</v>
      </c>
      <c r="AD211" s="71">
        <f t="shared" si="37"/>
        <v>20</v>
      </c>
      <c r="AE211" s="88">
        <f t="shared" si="38"/>
        <v>1</v>
      </c>
      <c r="AF211" s="88">
        <f t="shared" si="39"/>
        <v>1</v>
      </c>
      <c r="AG211" s="90">
        <f t="shared" si="40"/>
        <v>0.41666666666666669</v>
      </c>
      <c r="AH211" s="31">
        <f t="shared" si="41"/>
        <v>24</v>
      </c>
      <c r="AI211" s="88">
        <f t="shared" si="42"/>
        <v>4.1666666666666666E-3</v>
      </c>
      <c r="AJ211" s="88">
        <f t="shared" si="43"/>
        <v>4.1666666666666666E-3</v>
      </c>
      <c r="AK211" s="88">
        <f t="shared" si="44"/>
        <v>1.6666666666666666E-2</v>
      </c>
      <c r="AL211" s="88">
        <f t="shared" si="45"/>
        <v>1.6666666666666666E-2</v>
      </c>
      <c r="AM211" s="94" t="s">
        <v>3668</v>
      </c>
      <c r="AN211" s="31">
        <v>15</v>
      </c>
      <c r="AO211" s="88" t="e">
        <f t="shared" si="46"/>
        <v>#VALUE!</v>
      </c>
      <c r="AP211" s="88">
        <f t="shared" si="47"/>
        <v>8.8888888888888892E-2</v>
      </c>
      <c r="AQ211" s="94" t="s">
        <v>4454</v>
      </c>
      <c r="AR211" s="118" t="s">
        <v>3669</v>
      </c>
    </row>
    <row r="212" spans="1:44" ht="64" x14ac:dyDescent="0.2">
      <c r="A212" s="2" t="s">
        <v>456</v>
      </c>
      <c r="B212" s="2" t="s">
        <v>415</v>
      </c>
      <c r="C212" s="2" t="s">
        <v>2192</v>
      </c>
      <c r="D212" s="2"/>
      <c r="E212" t="s">
        <v>2191</v>
      </c>
      <c r="F212" s="2" t="s">
        <v>584</v>
      </c>
      <c r="G212" s="2" t="s">
        <v>583</v>
      </c>
      <c r="H212" s="2" t="s">
        <v>455</v>
      </c>
      <c r="I212" s="94"/>
      <c r="J212" s="152">
        <v>7</v>
      </c>
      <c r="K212" s="164">
        <v>220</v>
      </c>
      <c r="L212" s="94" t="s">
        <v>4538</v>
      </c>
      <c r="M212">
        <v>0.05</v>
      </c>
      <c r="N212" s="27" t="s">
        <v>3666</v>
      </c>
      <c r="O212" s="27" t="s">
        <v>3667</v>
      </c>
      <c r="P212" s="31">
        <v>0.05</v>
      </c>
      <c r="R212" s="75">
        <v>10</v>
      </c>
      <c r="S212" s="18">
        <v>100</v>
      </c>
      <c r="U212" t="s">
        <v>2987</v>
      </c>
      <c r="V212" t="s">
        <v>3090</v>
      </c>
      <c r="X212">
        <v>100</v>
      </c>
      <c r="Y212" s="18">
        <v>150</v>
      </c>
      <c r="Z212" t="s">
        <v>3089</v>
      </c>
      <c r="AA212" s="31">
        <v>0.05</v>
      </c>
      <c r="AB212" s="31">
        <v>120</v>
      </c>
      <c r="AC212" s="71">
        <f t="shared" si="36"/>
        <v>20</v>
      </c>
      <c r="AD212" s="71">
        <f t="shared" si="37"/>
        <v>20</v>
      </c>
      <c r="AE212" s="88">
        <f t="shared" si="38"/>
        <v>1</v>
      </c>
      <c r="AF212" s="88">
        <f t="shared" si="39"/>
        <v>1</v>
      </c>
      <c r="AG212" s="90">
        <f t="shared" si="40"/>
        <v>0.41666666666666669</v>
      </c>
      <c r="AH212" s="31">
        <f t="shared" si="41"/>
        <v>24</v>
      </c>
      <c r="AI212" s="88">
        <f t="shared" si="42"/>
        <v>4.1666666666666666E-3</v>
      </c>
      <c r="AJ212" s="88">
        <f t="shared" si="43"/>
        <v>4.1666666666666666E-3</v>
      </c>
      <c r="AK212" s="88">
        <f t="shared" si="44"/>
        <v>1.6666666666666666E-2</v>
      </c>
      <c r="AL212" s="88">
        <f t="shared" si="45"/>
        <v>1.6666666666666666E-2</v>
      </c>
      <c r="AM212" s="94" t="s">
        <v>3668</v>
      </c>
      <c r="AN212" s="31">
        <v>15</v>
      </c>
      <c r="AO212" s="88" t="e">
        <f t="shared" si="46"/>
        <v>#VALUE!</v>
      </c>
      <c r="AP212" s="88">
        <f t="shared" si="47"/>
        <v>8.8888888888888892E-2</v>
      </c>
      <c r="AQ212" s="94" t="s">
        <v>4454</v>
      </c>
      <c r="AR212" s="118" t="s">
        <v>3669</v>
      </c>
    </row>
    <row r="213" spans="1:44" ht="64" x14ac:dyDescent="0.2">
      <c r="A213" s="2" t="s">
        <v>459</v>
      </c>
      <c r="B213" s="2" t="s">
        <v>415</v>
      </c>
      <c r="C213" s="2" t="s">
        <v>2192</v>
      </c>
      <c r="D213" s="2"/>
      <c r="E213" t="s">
        <v>2191</v>
      </c>
      <c r="F213" s="2" t="s">
        <v>584</v>
      </c>
      <c r="G213" s="2" t="s">
        <v>583</v>
      </c>
      <c r="H213" s="2" t="s">
        <v>458</v>
      </c>
      <c r="I213" s="94"/>
      <c r="J213" s="152">
        <v>7</v>
      </c>
      <c r="K213" s="164">
        <v>220</v>
      </c>
      <c r="L213" s="94" t="s">
        <v>4539</v>
      </c>
      <c r="M213">
        <v>0.05</v>
      </c>
      <c r="N213" s="27" t="s">
        <v>3666</v>
      </c>
      <c r="O213" s="27" t="s">
        <v>3667</v>
      </c>
      <c r="P213" s="31">
        <v>0.05</v>
      </c>
      <c r="R213" s="75">
        <v>10</v>
      </c>
      <c r="S213" s="18">
        <v>100</v>
      </c>
      <c r="U213" t="s">
        <v>2987</v>
      </c>
      <c r="V213" t="s">
        <v>3090</v>
      </c>
      <c r="X213">
        <v>100</v>
      </c>
      <c r="Y213" s="18">
        <v>150</v>
      </c>
      <c r="Z213" t="s">
        <v>3089</v>
      </c>
      <c r="AA213" s="31">
        <v>0.05</v>
      </c>
      <c r="AB213" s="31">
        <v>120</v>
      </c>
      <c r="AC213" s="71">
        <f t="shared" si="36"/>
        <v>20</v>
      </c>
      <c r="AD213" s="71">
        <f t="shared" si="37"/>
        <v>20</v>
      </c>
      <c r="AE213" s="88">
        <f t="shared" si="38"/>
        <v>1</v>
      </c>
      <c r="AF213" s="88">
        <f t="shared" si="39"/>
        <v>1</v>
      </c>
      <c r="AG213" s="90">
        <f t="shared" si="40"/>
        <v>0.41666666666666669</v>
      </c>
      <c r="AH213" s="31">
        <f t="shared" si="41"/>
        <v>24</v>
      </c>
      <c r="AI213" s="88">
        <f t="shared" si="42"/>
        <v>4.1666666666666666E-3</v>
      </c>
      <c r="AJ213" s="88">
        <f t="shared" si="43"/>
        <v>4.1666666666666666E-3</v>
      </c>
      <c r="AK213" s="88">
        <f t="shared" si="44"/>
        <v>1.6666666666666666E-2</v>
      </c>
      <c r="AL213" s="88">
        <f t="shared" si="45"/>
        <v>1.6666666666666666E-2</v>
      </c>
      <c r="AM213" s="94" t="s">
        <v>3668</v>
      </c>
      <c r="AN213" s="31">
        <v>15</v>
      </c>
      <c r="AO213" s="88" t="e">
        <f t="shared" si="46"/>
        <v>#VALUE!</v>
      </c>
      <c r="AP213" s="88">
        <f t="shared" si="47"/>
        <v>8.8888888888888892E-2</v>
      </c>
      <c r="AQ213" s="94" t="s">
        <v>4454</v>
      </c>
      <c r="AR213" s="118" t="s">
        <v>3669</v>
      </c>
    </row>
    <row r="214" spans="1:44" ht="64" x14ac:dyDescent="0.2">
      <c r="A214" s="2" t="s">
        <v>417</v>
      </c>
      <c r="B214" s="2" t="s">
        <v>415</v>
      </c>
      <c r="C214" s="2" t="s">
        <v>2192</v>
      </c>
      <c r="D214" s="2"/>
      <c r="E214" t="s">
        <v>2191</v>
      </c>
      <c r="F214" s="2" t="s">
        <v>584</v>
      </c>
      <c r="G214" s="2" t="s">
        <v>583</v>
      </c>
      <c r="H214" s="2" t="s">
        <v>416</v>
      </c>
      <c r="I214" s="94"/>
      <c r="J214" s="152">
        <v>4</v>
      </c>
      <c r="K214" s="164">
        <v>208</v>
      </c>
      <c r="L214" s="94" t="s">
        <v>4537</v>
      </c>
      <c r="M214">
        <v>0.05</v>
      </c>
      <c r="N214" s="27" t="s">
        <v>3666</v>
      </c>
      <c r="O214" s="27" t="s">
        <v>3667</v>
      </c>
      <c r="P214" s="31">
        <v>0.05</v>
      </c>
      <c r="R214" s="75">
        <v>10</v>
      </c>
      <c r="S214" s="18">
        <v>100</v>
      </c>
      <c r="U214" t="s">
        <v>2987</v>
      </c>
      <c r="V214" t="s">
        <v>3090</v>
      </c>
      <c r="X214">
        <v>100</v>
      </c>
      <c r="Y214" s="18">
        <v>150</v>
      </c>
      <c r="Z214" t="s">
        <v>3089</v>
      </c>
      <c r="AA214" s="31">
        <v>0.05</v>
      </c>
      <c r="AB214" s="31">
        <v>120</v>
      </c>
      <c r="AC214" s="71">
        <f t="shared" si="36"/>
        <v>20</v>
      </c>
      <c r="AD214" s="71">
        <f t="shared" si="37"/>
        <v>20</v>
      </c>
      <c r="AE214" s="88">
        <f t="shared" si="38"/>
        <v>1</v>
      </c>
      <c r="AF214" s="88">
        <f t="shared" si="39"/>
        <v>1</v>
      </c>
      <c r="AG214" s="90">
        <f t="shared" si="40"/>
        <v>0.41666666666666669</v>
      </c>
      <c r="AH214" s="31">
        <f t="shared" si="41"/>
        <v>24</v>
      </c>
      <c r="AI214" s="88">
        <f t="shared" si="42"/>
        <v>4.1666666666666666E-3</v>
      </c>
      <c r="AJ214" s="88">
        <f t="shared" si="43"/>
        <v>4.1666666666666666E-3</v>
      </c>
      <c r="AK214" s="88">
        <f t="shared" si="44"/>
        <v>1.6666666666666666E-2</v>
      </c>
      <c r="AL214" s="88">
        <f t="shared" si="45"/>
        <v>1.6666666666666666E-2</v>
      </c>
      <c r="AM214" s="94" t="s">
        <v>3668</v>
      </c>
      <c r="AN214" s="31">
        <v>15</v>
      </c>
      <c r="AO214" s="88" t="e">
        <f t="shared" si="46"/>
        <v>#VALUE!</v>
      </c>
      <c r="AP214" s="88">
        <f t="shared" si="47"/>
        <v>8.8888888888888892E-2</v>
      </c>
      <c r="AQ214" s="94" t="s">
        <v>4454</v>
      </c>
      <c r="AR214" s="118" t="s">
        <v>3669</v>
      </c>
    </row>
    <row r="215" spans="1:44" ht="64" x14ac:dyDescent="0.2">
      <c r="A215" s="2" t="s">
        <v>350</v>
      </c>
      <c r="B215" s="2" t="s">
        <v>415</v>
      </c>
      <c r="C215" s="2" t="s">
        <v>2193</v>
      </c>
      <c r="D215" s="2"/>
      <c r="E215" t="s">
        <v>3091</v>
      </c>
      <c r="F215" s="13" t="s">
        <v>586</v>
      </c>
      <c r="G215" s="2" t="s">
        <v>585</v>
      </c>
      <c r="H215" s="2" t="s">
        <v>413</v>
      </c>
      <c r="I215" s="94"/>
      <c r="J215" s="152">
        <v>4</v>
      </c>
      <c r="K215" s="164">
        <v>208</v>
      </c>
      <c r="L215" s="94" t="s">
        <v>4536</v>
      </c>
      <c r="M215" s="25" t="s">
        <v>3534</v>
      </c>
      <c r="N215" s="27" t="s">
        <v>3507</v>
      </c>
      <c r="O215" s="27" t="s">
        <v>3593</v>
      </c>
      <c r="P215" s="31">
        <v>0.2</v>
      </c>
      <c r="R215" s="75">
        <v>10</v>
      </c>
      <c r="S215" s="18">
        <v>148</v>
      </c>
      <c r="V215" t="s">
        <v>3092</v>
      </c>
      <c r="X215">
        <v>150</v>
      </c>
      <c r="Y215" s="18">
        <v>250</v>
      </c>
      <c r="Z215" t="s">
        <v>2992</v>
      </c>
      <c r="AA215" s="31">
        <v>0.2</v>
      </c>
      <c r="AB215" s="31">
        <v>120</v>
      </c>
      <c r="AC215" s="71">
        <f t="shared" si="36"/>
        <v>3.3783783783783781</v>
      </c>
      <c r="AD215" s="71">
        <f t="shared" si="37"/>
        <v>3.3333333333333335</v>
      </c>
      <c r="AE215" s="88">
        <f t="shared" si="38"/>
        <v>0.67567567567567566</v>
      </c>
      <c r="AF215" s="88">
        <f t="shared" si="39"/>
        <v>0.66666666666666663</v>
      </c>
      <c r="AG215" s="90">
        <f t="shared" si="40"/>
        <v>0.10416666666666667</v>
      </c>
      <c r="AH215" s="31">
        <f t="shared" si="41"/>
        <v>96</v>
      </c>
      <c r="AI215" s="88">
        <f t="shared" si="42"/>
        <v>7.038288288288289E-4</v>
      </c>
      <c r="AJ215" s="88">
        <f t="shared" si="43"/>
        <v>6.9444444444444447E-4</v>
      </c>
      <c r="AK215" s="88">
        <f t="shared" si="44"/>
        <v>2.8153153153153156E-3</v>
      </c>
      <c r="AL215" s="88">
        <f t="shared" si="45"/>
        <v>2.7777777777777779E-3</v>
      </c>
      <c r="AM215" s="94" t="s">
        <v>3673</v>
      </c>
      <c r="AN215" s="31">
        <v>15</v>
      </c>
      <c r="AO215" s="88" t="e">
        <f t="shared" si="46"/>
        <v>#DIV/0!</v>
      </c>
      <c r="AP215" s="88">
        <f t="shared" si="47"/>
        <v>1.3333333333333334E-2</v>
      </c>
      <c r="AQ215" s="94" t="s">
        <v>4454</v>
      </c>
      <c r="AR215" s="119" t="s">
        <v>3674</v>
      </c>
    </row>
    <row r="216" spans="1:44" ht="64" x14ac:dyDescent="0.2">
      <c r="A216" s="2" t="s">
        <v>417</v>
      </c>
      <c r="B216" s="2" t="s">
        <v>415</v>
      </c>
      <c r="C216" s="2" t="s">
        <v>2193</v>
      </c>
      <c r="D216" s="2"/>
      <c r="E216" t="s">
        <v>3091</v>
      </c>
      <c r="F216" s="13" t="s">
        <v>586</v>
      </c>
      <c r="G216" s="2" t="s">
        <v>585</v>
      </c>
      <c r="H216" s="2" t="s">
        <v>416</v>
      </c>
      <c r="I216" s="94"/>
      <c r="J216" s="152">
        <v>4</v>
      </c>
      <c r="K216" s="164">
        <v>208</v>
      </c>
      <c r="L216" s="94" t="s">
        <v>4537</v>
      </c>
      <c r="M216" s="25" t="s">
        <v>3534</v>
      </c>
      <c r="N216" s="27" t="s">
        <v>3507</v>
      </c>
      <c r="O216" s="27" t="s">
        <v>3593</v>
      </c>
      <c r="P216" s="31">
        <v>0.2</v>
      </c>
      <c r="R216" s="75">
        <v>10</v>
      </c>
      <c r="S216" s="18">
        <v>148</v>
      </c>
      <c r="V216" t="s">
        <v>3092</v>
      </c>
      <c r="X216">
        <v>150</v>
      </c>
      <c r="Y216" s="18">
        <v>250</v>
      </c>
      <c r="Z216" t="s">
        <v>2992</v>
      </c>
      <c r="AA216" s="31">
        <v>0.2</v>
      </c>
      <c r="AB216" s="31">
        <v>120</v>
      </c>
      <c r="AC216" s="71">
        <f t="shared" si="36"/>
        <v>3.3783783783783781</v>
      </c>
      <c r="AD216" s="71">
        <f t="shared" si="37"/>
        <v>3.3333333333333335</v>
      </c>
      <c r="AE216" s="88">
        <f t="shared" si="38"/>
        <v>0.67567567567567566</v>
      </c>
      <c r="AF216" s="88">
        <f t="shared" si="39"/>
        <v>0.66666666666666663</v>
      </c>
      <c r="AG216" s="90">
        <f t="shared" si="40"/>
        <v>0.10416666666666667</v>
      </c>
      <c r="AH216" s="31">
        <f t="shared" si="41"/>
        <v>96</v>
      </c>
      <c r="AI216" s="88">
        <f t="shared" si="42"/>
        <v>7.038288288288289E-4</v>
      </c>
      <c r="AJ216" s="88">
        <f t="shared" si="43"/>
        <v>6.9444444444444447E-4</v>
      </c>
      <c r="AK216" s="88">
        <f t="shared" si="44"/>
        <v>2.8153153153153156E-3</v>
      </c>
      <c r="AL216" s="88">
        <f t="shared" si="45"/>
        <v>2.7777777777777779E-3</v>
      </c>
      <c r="AM216" s="94" t="s">
        <v>3673</v>
      </c>
      <c r="AN216" s="31">
        <v>15</v>
      </c>
      <c r="AO216" s="88" t="e">
        <f t="shared" si="46"/>
        <v>#DIV/0!</v>
      </c>
      <c r="AP216" s="88">
        <f t="shared" si="47"/>
        <v>1.3333333333333334E-2</v>
      </c>
      <c r="AQ216" s="94" t="s">
        <v>4454</v>
      </c>
      <c r="AR216" s="119" t="s">
        <v>3674</v>
      </c>
    </row>
    <row r="217" spans="1:44" ht="64" x14ac:dyDescent="0.2">
      <c r="A217" s="2" t="s">
        <v>459</v>
      </c>
      <c r="B217" s="2" t="s">
        <v>415</v>
      </c>
      <c r="C217" s="2" t="s">
        <v>2195</v>
      </c>
      <c r="D217" s="2"/>
      <c r="E217" t="s">
        <v>2194</v>
      </c>
      <c r="F217" s="2" t="s">
        <v>588</v>
      </c>
      <c r="G217" s="2" t="s">
        <v>587</v>
      </c>
      <c r="H217" s="2" t="s">
        <v>458</v>
      </c>
      <c r="I217" s="94"/>
      <c r="J217" s="152">
        <v>7</v>
      </c>
      <c r="K217" s="164">
        <v>220</v>
      </c>
      <c r="L217" s="94" t="s">
        <v>4539</v>
      </c>
      <c r="M217">
        <v>0.05</v>
      </c>
      <c r="N217" s="27" t="s">
        <v>3666</v>
      </c>
      <c r="O217" s="27" t="s">
        <v>3667</v>
      </c>
      <c r="P217" s="31">
        <v>0.05</v>
      </c>
      <c r="R217" s="75">
        <v>10</v>
      </c>
      <c r="S217" s="18">
        <v>100</v>
      </c>
      <c r="U217" s="18" t="s">
        <v>2987</v>
      </c>
      <c r="X217">
        <v>100</v>
      </c>
      <c r="Y217" s="18">
        <v>150</v>
      </c>
      <c r="Z217" t="s">
        <v>3089</v>
      </c>
      <c r="AA217" s="31">
        <v>0.05</v>
      </c>
      <c r="AB217" s="31">
        <v>120</v>
      </c>
      <c r="AC217" s="71">
        <f t="shared" si="36"/>
        <v>20</v>
      </c>
      <c r="AD217" s="71">
        <f t="shared" si="37"/>
        <v>20</v>
      </c>
      <c r="AE217" s="88">
        <f t="shared" si="38"/>
        <v>1</v>
      </c>
      <c r="AF217" s="88">
        <f t="shared" si="39"/>
        <v>1</v>
      </c>
      <c r="AG217" s="90">
        <f t="shared" si="40"/>
        <v>0.41666666666666669</v>
      </c>
      <c r="AH217" s="31">
        <f t="shared" si="41"/>
        <v>24</v>
      </c>
      <c r="AI217" s="88">
        <f t="shared" si="42"/>
        <v>4.1666666666666666E-3</v>
      </c>
      <c r="AJ217" s="88">
        <f t="shared" si="43"/>
        <v>4.1666666666666666E-3</v>
      </c>
      <c r="AK217" s="88">
        <f t="shared" si="44"/>
        <v>1.6666666666666666E-2</v>
      </c>
      <c r="AL217" s="88">
        <f t="shared" si="45"/>
        <v>1.6666666666666666E-2</v>
      </c>
      <c r="AM217" s="94" t="s">
        <v>3668</v>
      </c>
      <c r="AN217" s="31">
        <v>15</v>
      </c>
      <c r="AO217" s="88" t="e">
        <f t="shared" si="46"/>
        <v>#VALUE!</v>
      </c>
      <c r="AP217" s="88">
        <f t="shared" si="47"/>
        <v>8.8888888888888892E-2</v>
      </c>
      <c r="AQ217" s="94" t="s">
        <v>4454</v>
      </c>
      <c r="AR217" s="118" t="s">
        <v>3669</v>
      </c>
    </row>
    <row r="218" spans="1:44" ht="64" x14ac:dyDescent="0.2">
      <c r="A218" s="2" t="s">
        <v>456</v>
      </c>
      <c r="B218" s="2" t="s">
        <v>415</v>
      </c>
      <c r="C218" s="2" t="s">
        <v>2195</v>
      </c>
      <c r="D218" s="2"/>
      <c r="E218" t="s">
        <v>2194</v>
      </c>
      <c r="F218" s="2" t="s">
        <v>588</v>
      </c>
      <c r="G218" s="2" t="s">
        <v>587</v>
      </c>
      <c r="H218" s="2" t="s">
        <v>455</v>
      </c>
      <c r="I218" s="94"/>
      <c r="J218" s="152">
        <v>7</v>
      </c>
      <c r="K218" s="164">
        <v>220</v>
      </c>
      <c r="L218" s="94" t="s">
        <v>4538</v>
      </c>
      <c r="M218">
        <v>0.05</v>
      </c>
      <c r="N218" s="27" t="s">
        <v>3666</v>
      </c>
      <c r="O218" s="27" t="s">
        <v>3667</v>
      </c>
      <c r="P218" s="31">
        <v>0.05</v>
      </c>
      <c r="R218" s="75">
        <v>10</v>
      </c>
      <c r="S218" s="18">
        <v>100</v>
      </c>
      <c r="U218" s="18" t="s">
        <v>2987</v>
      </c>
      <c r="X218">
        <v>100</v>
      </c>
      <c r="Y218" s="18">
        <v>150</v>
      </c>
      <c r="Z218" t="s">
        <v>3089</v>
      </c>
      <c r="AA218" s="31">
        <v>0.05</v>
      </c>
      <c r="AB218" s="31">
        <v>120</v>
      </c>
      <c r="AC218" s="71">
        <f t="shared" si="36"/>
        <v>20</v>
      </c>
      <c r="AD218" s="71">
        <f t="shared" si="37"/>
        <v>20</v>
      </c>
      <c r="AE218" s="88">
        <f t="shared" si="38"/>
        <v>1</v>
      </c>
      <c r="AF218" s="88">
        <f t="shared" si="39"/>
        <v>1</v>
      </c>
      <c r="AG218" s="90">
        <f t="shared" si="40"/>
        <v>0.41666666666666669</v>
      </c>
      <c r="AH218" s="31">
        <f t="shared" si="41"/>
        <v>24</v>
      </c>
      <c r="AI218" s="88">
        <f t="shared" si="42"/>
        <v>4.1666666666666666E-3</v>
      </c>
      <c r="AJ218" s="88">
        <f t="shared" si="43"/>
        <v>4.1666666666666666E-3</v>
      </c>
      <c r="AK218" s="88">
        <f t="shared" si="44"/>
        <v>1.6666666666666666E-2</v>
      </c>
      <c r="AL218" s="88">
        <f t="shared" si="45"/>
        <v>1.6666666666666666E-2</v>
      </c>
      <c r="AM218" s="94" t="s">
        <v>3668</v>
      </c>
      <c r="AN218" s="31">
        <v>15</v>
      </c>
      <c r="AO218" s="88" t="e">
        <f t="shared" si="46"/>
        <v>#VALUE!</v>
      </c>
      <c r="AP218" s="88">
        <f t="shared" si="47"/>
        <v>8.8888888888888892E-2</v>
      </c>
      <c r="AQ218" s="94" t="s">
        <v>4454</v>
      </c>
      <c r="AR218" s="118" t="s">
        <v>3669</v>
      </c>
    </row>
    <row r="219" spans="1:44" ht="64" x14ac:dyDescent="0.2">
      <c r="A219" s="2" t="s">
        <v>417</v>
      </c>
      <c r="B219" s="2" t="s">
        <v>415</v>
      </c>
      <c r="C219" s="2" t="s">
        <v>2195</v>
      </c>
      <c r="D219" s="2"/>
      <c r="E219" t="s">
        <v>2194</v>
      </c>
      <c r="F219" s="2" t="s">
        <v>588</v>
      </c>
      <c r="G219" s="2" t="s">
        <v>587</v>
      </c>
      <c r="H219" s="2" t="s">
        <v>416</v>
      </c>
      <c r="I219" s="94"/>
      <c r="J219" s="152">
        <v>4</v>
      </c>
      <c r="K219" s="164">
        <v>208</v>
      </c>
      <c r="L219" s="94" t="s">
        <v>4537</v>
      </c>
      <c r="M219">
        <v>0.05</v>
      </c>
      <c r="N219" s="27" t="s">
        <v>3666</v>
      </c>
      <c r="O219" s="27" t="s">
        <v>3667</v>
      </c>
      <c r="P219" s="31">
        <v>0.05</v>
      </c>
      <c r="R219" s="75">
        <v>10</v>
      </c>
      <c r="S219" s="18">
        <v>100</v>
      </c>
      <c r="U219" s="18" t="s">
        <v>2987</v>
      </c>
      <c r="X219">
        <v>100</v>
      </c>
      <c r="Y219" s="18">
        <v>150</v>
      </c>
      <c r="Z219" t="s">
        <v>3089</v>
      </c>
      <c r="AA219" s="31">
        <v>0.05</v>
      </c>
      <c r="AB219" s="31">
        <v>120</v>
      </c>
      <c r="AC219" s="71">
        <f t="shared" si="36"/>
        <v>20</v>
      </c>
      <c r="AD219" s="71">
        <f t="shared" si="37"/>
        <v>20</v>
      </c>
      <c r="AE219" s="88">
        <f t="shared" si="38"/>
        <v>1</v>
      </c>
      <c r="AF219" s="88">
        <f t="shared" si="39"/>
        <v>1</v>
      </c>
      <c r="AG219" s="90">
        <f t="shared" si="40"/>
        <v>0.41666666666666669</v>
      </c>
      <c r="AH219" s="31">
        <f t="shared" si="41"/>
        <v>24</v>
      </c>
      <c r="AI219" s="88">
        <f t="shared" si="42"/>
        <v>4.1666666666666666E-3</v>
      </c>
      <c r="AJ219" s="88">
        <f t="shared" si="43"/>
        <v>4.1666666666666666E-3</v>
      </c>
      <c r="AK219" s="88">
        <f t="shared" si="44"/>
        <v>1.6666666666666666E-2</v>
      </c>
      <c r="AL219" s="88">
        <f t="shared" si="45"/>
        <v>1.6666666666666666E-2</v>
      </c>
      <c r="AM219" s="94" t="s">
        <v>3668</v>
      </c>
      <c r="AN219" s="31">
        <v>15</v>
      </c>
      <c r="AO219" s="88" t="e">
        <f t="shared" si="46"/>
        <v>#VALUE!</v>
      </c>
      <c r="AP219" s="88">
        <f t="shared" si="47"/>
        <v>8.8888888888888892E-2</v>
      </c>
      <c r="AQ219" s="94" t="s">
        <v>4454</v>
      </c>
      <c r="AR219" s="118" t="s">
        <v>3669</v>
      </c>
    </row>
    <row r="220" spans="1:44" ht="64" x14ac:dyDescent="0.2">
      <c r="A220" s="2" t="s">
        <v>350</v>
      </c>
      <c r="B220" s="2" t="s">
        <v>415</v>
      </c>
      <c r="C220" s="2" t="s">
        <v>2195</v>
      </c>
      <c r="D220" s="2"/>
      <c r="E220" t="s">
        <v>2194</v>
      </c>
      <c r="F220" s="2" t="s">
        <v>588</v>
      </c>
      <c r="G220" s="2" t="s">
        <v>587</v>
      </c>
      <c r="H220" s="2" t="s">
        <v>413</v>
      </c>
      <c r="I220" s="94"/>
      <c r="J220" s="152">
        <v>4</v>
      </c>
      <c r="K220" s="164">
        <v>208</v>
      </c>
      <c r="L220" s="94" t="s">
        <v>4536</v>
      </c>
      <c r="M220">
        <v>0.05</v>
      </c>
      <c r="N220" s="27" t="s">
        <v>3666</v>
      </c>
      <c r="O220" s="27" t="s">
        <v>3667</v>
      </c>
      <c r="P220" s="31">
        <v>0.05</v>
      </c>
      <c r="R220" s="75">
        <v>10</v>
      </c>
      <c r="S220" s="18">
        <v>100</v>
      </c>
      <c r="U220" s="18" t="s">
        <v>2987</v>
      </c>
      <c r="X220">
        <v>100</v>
      </c>
      <c r="Y220" s="18">
        <v>150</v>
      </c>
      <c r="Z220" t="s">
        <v>3089</v>
      </c>
      <c r="AA220" s="31">
        <v>0.05</v>
      </c>
      <c r="AB220" s="31">
        <v>120</v>
      </c>
      <c r="AC220" s="71">
        <f t="shared" si="36"/>
        <v>20</v>
      </c>
      <c r="AD220" s="71">
        <f t="shared" si="37"/>
        <v>20</v>
      </c>
      <c r="AE220" s="88">
        <f t="shared" si="38"/>
        <v>1</v>
      </c>
      <c r="AF220" s="88">
        <f t="shared" si="39"/>
        <v>1</v>
      </c>
      <c r="AG220" s="90">
        <f t="shared" si="40"/>
        <v>0.41666666666666669</v>
      </c>
      <c r="AH220" s="31">
        <f t="shared" si="41"/>
        <v>24</v>
      </c>
      <c r="AI220" s="88">
        <f t="shared" si="42"/>
        <v>4.1666666666666666E-3</v>
      </c>
      <c r="AJ220" s="88">
        <f t="shared" si="43"/>
        <v>4.1666666666666666E-3</v>
      </c>
      <c r="AK220" s="88">
        <f t="shared" si="44"/>
        <v>1.6666666666666666E-2</v>
      </c>
      <c r="AL220" s="88">
        <f t="shared" si="45"/>
        <v>1.6666666666666666E-2</v>
      </c>
      <c r="AM220" s="94" t="s">
        <v>3668</v>
      </c>
      <c r="AN220" s="31">
        <v>15</v>
      </c>
      <c r="AO220" s="88" t="e">
        <f t="shared" si="46"/>
        <v>#VALUE!</v>
      </c>
      <c r="AP220" s="88">
        <f t="shared" si="47"/>
        <v>8.8888888888888892E-2</v>
      </c>
      <c r="AQ220" s="94" t="s">
        <v>4454</v>
      </c>
      <c r="AR220" s="118" t="s">
        <v>3669</v>
      </c>
    </row>
    <row r="221" spans="1:44" ht="80" x14ac:dyDescent="0.2">
      <c r="A221" s="2" t="s">
        <v>417</v>
      </c>
      <c r="B221" s="2" t="s">
        <v>415</v>
      </c>
      <c r="C221" s="2" t="s">
        <v>2197</v>
      </c>
      <c r="D221" s="2"/>
      <c r="E221" t="s">
        <v>2196</v>
      </c>
      <c r="F221" s="2" t="s">
        <v>590</v>
      </c>
      <c r="G221" s="2" t="s">
        <v>589</v>
      </c>
      <c r="H221" s="2" t="s">
        <v>416</v>
      </c>
      <c r="I221" s="94"/>
      <c r="J221" s="152">
        <v>4</v>
      </c>
      <c r="K221" s="164">
        <v>208</v>
      </c>
      <c r="L221" s="94" t="s">
        <v>4537</v>
      </c>
      <c r="M221" s="25" t="s">
        <v>3557</v>
      </c>
      <c r="N221" s="27" t="s">
        <v>3583</v>
      </c>
      <c r="O221" s="27" t="s">
        <v>3675</v>
      </c>
      <c r="P221" s="31">
        <v>0.2</v>
      </c>
      <c r="R221" s="75">
        <v>25</v>
      </c>
      <c r="T221">
        <v>29</v>
      </c>
      <c r="V221" t="s">
        <v>3093</v>
      </c>
      <c r="X221" s="18">
        <v>5</v>
      </c>
      <c r="Z221" t="s">
        <v>3005</v>
      </c>
      <c r="AA221" s="31">
        <v>0.2</v>
      </c>
      <c r="AB221" s="31">
        <v>120</v>
      </c>
      <c r="AC221" s="71" t="e">
        <f t="shared" si="36"/>
        <v>#DIV/0!</v>
      </c>
      <c r="AD221" s="72">
        <f t="shared" si="37"/>
        <v>250</v>
      </c>
      <c r="AE221" s="88" t="e">
        <f t="shared" si="38"/>
        <v>#DIV/0!</v>
      </c>
      <c r="AF221" s="88">
        <f t="shared" si="39"/>
        <v>50</v>
      </c>
      <c r="AG221" s="90">
        <f t="shared" si="40"/>
        <v>0.26041666666666669</v>
      </c>
      <c r="AH221" s="31">
        <f t="shared" si="41"/>
        <v>96</v>
      </c>
      <c r="AI221" s="88" t="e">
        <f t="shared" si="42"/>
        <v>#DIV/0!</v>
      </c>
      <c r="AJ221" s="88">
        <f t="shared" si="43"/>
        <v>5.2083333333333336E-2</v>
      </c>
      <c r="AK221" s="88" t="e">
        <f t="shared" si="44"/>
        <v>#DIV/0!</v>
      </c>
      <c r="AL221" s="102">
        <f t="shared" si="45"/>
        <v>0.20833333333333334</v>
      </c>
      <c r="AM221" s="94" t="s">
        <v>3676</v>
      </c>
      <c r="AN221" s="31">
        <v>15</v>
      </c>
      <c r="AO221" s="88" t="e">
        <f t="shared" si="46"/>
        <v>#DIV/0!</v>
      </c>
      <c r="AP221" s="88" t="e">
        <f t="shared" si="47"/>
        <v>#DIV/0!</v>
      </c>
      <c r="AQ221" s="94" t="s">
        <v>4454</v>
      </c>
      <c r="AR221" s="118" t="s">
        <v>3677</v>
      </c>
    </row>
    <row r="222" spans="1:44" ht="80" x14ac:dyDescent="0.2">
      <c r="A222" s="2" t="s">
        <v>350</v>
      </c>
      <c r="B222" s="2" t="s">
        <v>415</v>
      </c>
      <c r="C222" s="2" t="s">
        <v>2197</v>
      </c>
      <c r="D222" s="2"/>
      <c r="E222" t="s">
        <v>2196</v>
      </c>
      <c r="F222" s="2" t="s">
        <v>590</v>
      </c>
      <c r="G222" s="2" t="s">
        <v>589</v>
      </c>
      <c r="H222" s="2" t="s">
        <v>413</v>
      </c>
      <c r="I222" s="94"/>
      <c r="J222" s="152">
        <v>4</v>
      </c>
      <c r="K222" s="164">
        <v>208</v>
      </c>
      <c r="L222" s="94" t="s">
        <v>4536</v>
      </c>
      <c r="M222" s="25" t="s">
        <v>3557</v>
      </c>
      <c r="N222" s="27" t="s">
        <v>3583</v>
      </c>
      <c r="O222" s="27" t="s">
        <v>3675</v>
      </c>
      <c r="P222" s="31">
        <v>0.2</v>
      </c>
      <c r="R222" s="75">
        <v>25</v>
      </c>
      <c r="T222">
        <v>29</v>
      </c>
      <c r="V222" t="s">
        <v>3093</v>
      </c>
      <c r="X222" s="18">
        <v>5</v>
      </c>
      <c r="Z222" t="s">
        <v>3005</v>
      </c>
      <c r="AA222" s="31">
        <v>0.2</v>
      </c>
      <c r="AB222" s="31">
        <v>120</v>
      </c>
      <c r="AC222" s="71" t="e">
        <f t="shared" si="36"/>
        <v>#DIV/0!</v>
      </c>
      <c r="AD222" s="72">
        <f t="shared" si="37"/>
        <v>250</v>
      </c>
      <c r="AE222" s="88" t="e">
        <f t="shared" si="38"/>
        <v>#DIV/0!</v>
      </c>
      <c r="AF222" s="88">
        <f t="shared" si="39"/>
        <v>50</v>
      </c>
      <c r="AG222" s="90">
        <f t="shared" si="40"/>
        <v>0.26041666666666669</v>
      </c>
      <c r="AH222" s="31">
        <f t="shared" si="41"/>
        <v>96</v>
      </c>
      <c r="AI222" s="88" t="e">
        <f t="shared" si="42"/>
        <v>#DIV/0!</v>
      </c>
      <c r="AJ222" s="88">
        <f t="shared" si="43"/>
        <v>5.2083333333333336E-2</v>
      </c>
      <c r="AK222" s="88" t="e">
        <f t="shared" si="44"/>
        <v>#DIV/0!</v>
      </c>
      <c r="AL222" s="102">
        <f t="shared" si="45"/>
        <v>0.20833333333333334</v>
      </c>
      <c r="AM222" s="94" t="s">
        <v>3676</v>
      </c>
      <c r="AN222" s="31">
        <v>15</v>
      </c>
      <c r="AO222" s="88" t="e">
        <f t="shared" si="46"/>
        <v>#DIV/0!</v>
      </c>
      <c r="AP222" s="88" t="e">
        <f t="shared" si="47"/>
        <v>#DIV/0!</v>
      </c>
      <c r="AQ222" s="94" t="s">
        <v>4454</v>
      </c>
      <c r="AR222" s="118" t="s">
        <v>3677</v>
      </c>
    </row>
    <row r="223" spans="1:44" ht="64" x14ac:dyDescent="0.2">
      <c r="A223" s="2" t="s">
        <v>350</v>
      </c>
      <c r="B223" s="2" t="s">
        <v>415</v>
      </c>
      <c r="C223" s="2" t="s">
        <v>2199</v>
      </c>
      <c r="D223" s="2"/>
      <c r="E223" t="s">
        <v>2198</v>
      </c>
      <c r="F223" s="2" t="s">
        <v>592</v>
      </c>
      <c r="G223" s="2" t="s">
        <v>591</v>
      </c>
      <c r="H223" s="2" t="s">
        <v>413</v>
      </c>
      <c r="I223" s="94"/>
      <c r="J223" s="152">
        <v>4</v>
      </c>
      <c r="K223" s="164">
        <v>208</v>
      </c>
      <c r="L223" s="94" t="s">
        <v>4536</v>
      </c>
      <c r="M223" s="25" t="s">
        <v>3534</v>
      </c>
      <c r="N223" s="27" t="s">
        <v>3507</v>
      </c>
      <c r="O223" s="27" t="s">
        <v>3631</v>
      </c>
      <c r="P223" s="31">
        <v>0.2</v>
      </c>
      <c r="R223" s="75">
        <v>10</v>
      </c>
      <c r="S223" s="18">
        <v>53</v>
      </c>
      <c r="T223">
        <v>80</v>
      </c>
      <c r="U223" s="18" t="s">
        <v>3011</v>
      </c>
      <c r="V223" t="s">
        <v>3094</v>
      </c>
      <c r="AA223" s="31">
        <v>0.2</v>
      </c>
      <c r="AB223" s="31">
        <v>120</v>
      </c>
      <c r="AC223" s="71">
        <f t="shared" si="36"/>
        <v>9.4339622641509404</v>
      </c>
      <c r="AD223" s="71" t="e">
        <f t="shared" si="37"/>
        <v>#DIV/0!</v>
      </c>
      <c r="AE223" s="88">
        <f t="shared" si="38"/>
        <v>1.8867924528301885</v>
      </c>
      <c r="AF223" s="88" t="e">
        <f t="shared" si="39"/>
        <v>#DIV/0!</v>
      </c>
      <c r="AG223" s="90">
        <f t="shared" si="40"/>
        <v>0.10416666666666667</v>
      </c>
      <c r="AH223" s="31">
        <f t="shared" si="41"/>
        <v>96</v>
      </c>
      <c r="AI223" s="88">
        <f t="shared" si="42"/>
        <v>1.9654088050314465E-3</v>
      </c>
      <c r="AJ223" s="88" t="e">
        <f t="shared" si="43"/>
        <v>#DIV/0!</v>
      </c>
      <c r="AK223" s="88">
        <f t="shared" si="44"/>
        <v>7.8616352201257862E-3</v>
      </c>
      <c r="AL223" s="88" t="e">
        <f t="shared" si="45"/>
        <v>#DIV/0!</v>
      </c>
      <c r="AM223" s="94" t="s">
        <v>3678</v>
      </c>
      <c r="AN223" s="31">
        <v>15</v>
      </c>
      <c r="AO223" s="88" t="e">
        <f t="shared" si="46"/>
        <v>#VALUE!</v>
      </c>
      <c r="AP223" s="88" t="e">
        <f t="shared" si="47"/>
        <v>#DIV/0!</v>
      </c>
      <c r="AQ223" s="94" t="s">
        <v>4454</v>
      </c>
      <c r="AR223" s="118" t="s">
        <v>3679</v>
      </c>
    </row>
    <row r="224" spans="1:44" ht="64" x14ac:dyDescent="0.2">
      <c r="A224" s="2" t="s">
        <v>417</v>
      </c>
      <c r="B224" s="2" t="s">
        <v>415</v>
      </c>
      <c r="C224" s="2" t="s">
        <v>2199</v>
      </c>
      <c r="D224" s="2"/>
      <c r="E224" t="s">
        <v>2198</v>
      </c>
      <c r="F224" s="2" t="s">
        <v>592</v>
      </c>
      <c r="G224" s="2" t="s">
        <v>591</v>
      </c>
      <c r="H224" s="2" t="s">
        <v>416</v>
      </c>
      <c r="I224" s="94"/>
      <c r="J224" s="152">
        <v>4</v>
      </c>
      <c r="K224" s="164">
        <v>208</v>
      </c>
      <c r="L224" s="94" t="s">
        <v>4537</v>
      </c>
      <c r="M224" s="25" t="s">
        <v>3534</v>
      </c>
      <c r="N224" s="27" t="s">
        <v>3507</v>
      </c>
      <c r="O224" s="27" t="s">
        <v>3631</v>
      </c>
      <c r="P224" s="31">
        <v>0.2</v>
      </c>
      <c r="R224" s="75">
        <v>10</v>
      </c>
      <c r="S224" s="18">
        <v>53</v>
      </c>
      <c r="T224">
        <v>80</v>
      </c>
      <c r="U224" s="18" t="s">
        <v>3011</v>
      </c>
      <c r="V224" t="s">
        <v>3094</v>
      </c>
      <c r="AA224" s="31">
        <v>0.2</v>
      </c>
      <c r="AB224" s="31">
        <v>120</v>
      </c>
      <c r="AC224" s="71">
        <f t="shared" si="36"/>
        <v>9.4339622641509404</v>
      </c>
      <c r="AD224" s="71" t="e">
        <f t="shared" si="37"/>
        <v>#DIV/0!</v>
      </c>
      <c r="AE224" s="88">
        <f t="shared" si="38"/>
        <v>1.8867924528301885</v>
      </c>
      <c r="AF224" s="88" t="e">
        <f t="shared" si="39"/>
        <v>#DIV/0!</v>
      </c>
      <c r="AG224" s="90">
        <f t="shared" si="40"/>
        <v>0.10416666666666667</v>
      </c>
      <c r="AH224" s="31">
        <f t="shared" si="41"/>
        <v>96</v>
      </c>
      <c r="AI224" s="88">
        <f t="shared" si="42"/>
        <v>1.9654088050314465E-3</v>
      </c>
      <c r="AJ224" s="88" t="e">
        <f t="shared" si="43"/>
        <v>#DIV/0!</v>
      </c>
      <c r="AK224" s="88">
        <f t="shared" si="44"/>
        <v>7.8616352201257862E-3</v>
      </c>
      <c r="AL224" s="88" t="e">
        <f t="shared" si="45"/>
        <v>#DIV/0!</v>
      </c>
      <c r="AM224" s="94" t="s">
        <v>3678</v>
      </c>
      <c r="AN224" s="31">
        <v>15</v>
      </c>
      <c r="AO224" s="88" t="e">
        <f t="shared" si="46"/>
        <v>#VALUE!</v>
      </c>
      <c r="AP224" s="88" t="e">
        <f t="shared" si="47"/>
        <v>#DIV/0!</v>
      </c>
      <c r="AQ224" s="94" t="s">
        <v>4454</v>
      </c>
      <c r="AR224" s="118" t="s">
        <v>3679</v>
      </c>
    </row>
    <row r="225" spans="1:44" ht="32" x14ac:dyDescent="0.2">
      <c r="A225" s="2" t="s">
        <v>350</v>
      </c>
      <c r="B225" s="2" t="s">
        <v>599</v>
      </c>
      <c r="C225" s="2" t="s">
        <v>2201</v>
      </c>
      <c r="D225" s="2"/>
      <c r="E225" t="s">
        <v>2200</v>
      </c>
      <c r="F225" s="2" t="s">
        <v>598</v>
      </c>
      <c r="G225" s="2" t="s">
        <v>597</v>
      </c>
      <c r="H225" s="2" t="s">
        <v>349</v>
      </c>
      <c r="I225" s="94"/>
      <c r="J225" s="152"/>
      <c r="K225" s="164"/>
      <c r="L225" s="94"/>
      <c r="M225" s="25" t="s">
        <v>3534</v>
      </c>
      <c r="N225" s="27" t="s">
        <v>3507</v>
      </c>
      <c r="O225" s="27" t="s">
        <v>3680</v>
      </c>
      <c r="P225" s="31">
        <v>0.2</v>
      </c>
      <c r="R225" s="75">
        <v>150</v>
      </c>
      <c r="S225" s="18">
        <v>3165</v>
      </c>
      <c r="X225">
        <v>3160</v>
      </c>
      <c r="Y225" s="18">
        <v>3950</v>
      </c>
      <c r="Z225" t="s">
        <v>2983</v>
      </c>
      <c r="AA225" s="31">
        <v>0.2</v>
      </c>
      <c r="AB225" s="31">
        <v>120</v>
      </c>
      <c r="AC225" s="71">
        <f t="shared" si="36"/>
        <v>2.3696682464454977</v>
      </c>
      <c r="AD225" s="71">
        <f t="shared" si="37"/>
        <v>2.3734177215189871</v>
      </c>
      <c r="AE225" s="88">
        <f t="shared" si="38"/>
        <v>0.47393364928909953</v>
      </c>
      <c r="AF225" s="88">
        <f t="shared" si="39"/>
        <v>0.47468354430379744</v>
      </c>
      <c r="AG225" s="90">
        <f t="shared" si="40"/>
        <v>1.5625</v>
      </c>
      <c r="AH225" s="31">
        <f t="shared" si="41"/>
        <v>96</v>
      </c>
      <c r="AI225" s="88">
        <f t="shared" si="42"/>
        <v>4.9368088467614531E-4</v>
      </c>
      <c r="AJ225" s="88">
        <f t="shared" si="43"/>
        <v>4.9446202531645573E-4</v>
      </c>
      <c r="AK225" s="88">
        <f t="shared" si="44"/>
        <v>1.9747235387045812E-3</v>
      </c>
      <c r="AL225" s="88">
        <f t="shared" si="45"/>
        <v>1.9778481012658229E-3</v>
      </c>
      <c r="AM225" s="94" t="s">
        <v>3681</v>
      </c>
      <c r="AN225" s="31">
        <v>15</v>
      </c>
      <c r="AO225" s="88" t="e">
        <f t="shared" si="46"/>
        <v>#DIV/0!</v>
      </c>
      <c r="AP225" s="88">
        <f t="shared" si="47"/>
        <v>1.2658227848101266E-2</v>
      </c>
      <c r="AQ225" s="94" t="s">
        <v>4454</v>
      </c>
    </row>
    <row r="226" spans="1:44" ht="32" x14ac:dyDescent="0.2">
      <c r="A226" s="2" t="s">
        <v>350</v>
      </c>
      <c r="B226" s="2" t="s">
        <v>601</v>
      </c>
      <c r="C226" s="2" t="s">
        <v>2201</v>
      </c>
      <c r="D226" s="2"/>
      <c r="E226" t="s">
        <v>2200</v>
      </c>
      <c r="F226" s="2" t="s">
        <v>598</v>
      </c>
      <c r="G226" s="2" t="s">
        <v>597</v>
      </c>
      <c r="H226" s="2" t="s">
        <v>349</v>
      </c>
      <c r="I226" s="94"/>
      <c r="J226" s="152"/>
      <c r="K226" s="164"/>
      <c r="L226" s="94"/>
      <c r="M226" s="25" t="s">
        <v>3534</v>
      </c>
      <c r="N226" s="27" t="s">
        <v>3507</v>
      </c>
      <c r="O226" s="27" t="s">
        <v>3680</v>
      </c>
      <c r="P226" s="31">
        <v>0.2</v>
      </c>
      <c r="R226" s="75">
        <v>150</v>
      </c>
      <c r="S226" s="18">
        <v>3165</v>
      </c>
      <c r="X226">
        <v>3160</v>
      </c>
      <c r="Y226" s="18">
        <v>3950</v>
      </c>
      <c r="Z226" t="s">
        <v>2983</v>
      </c>
      <c r="AA226" s="31">
        <v>0.2</v>
      </c>
      <c r="AB226" s="31">
        <v>120</v>
      </c>
      <c r="AC226" s="71">
        <f t="shared" si="36"/>
        <v>2.3696682464454977</v>
      </c>
      <c r="AD226" s="71">
        <f t="shared" si="37"/>
        <v>2.3734177215189871</v>
      </c>
      <c r="AE226" s="88">
        <f t="shared" si="38"/>
        <v>0.47393364928909953</v>
      </c>
      <c r="AF226" s="88">
        <f t="shared" si="39"/>
        <v>0.47468354430379744</v>
      </c>
      <c r="AG226" s="90">
        <f t="shared" si="40"/>
        <v>1.5625</v>
      </c>
      <c r="AH226" s="31">
        <f t="shared" si="41"/>
        <v>96</v>
      </c>
      <c r="AI226" s="88">
        <f t="shared" si="42"/>
        <v>4.9368088467614531E-4</v>
      </c>
      <c r="AJ226" s="88">
        <f t="shared" si="43"/>
        <v>4.9446202531645573E-4</v>
      </c>
      <c r="AK226" s="88">
        <f t="shared" si="44"/>
        <v>1.9747235387045812E-3</v>
      </c>
      <c r="AL226" s="88">
        <f t="shared" si="45"/>
        <v>1.9778481012658229E-3</v>
      </c>
      <c r="AM226" s="94" t="s">
        <v>3681</v>
      </c>
      <c r="AN226" s="31">
        <v>15</v>
      </c>
      <c r="AO226" s="88" t="e">
        <f t="shared" si="46"/>
        <v>#DIV/0!</v>
      </c>
      <c r="AP226" s="88">
        <f t="shared" si="47"/>
        <v>1.2658227848101266E-2</v>
      </c>
      <c r="AQ226" s="94" t="s">
        <v>4454</v>
      </c>
    </row>
    <row r="227" spans="1:44" ht="32" x14ac:dyDescent="0.2">
      <c r="A227" s="2" t="s">
        <v>598</v>
      </c>
      <c r="B227" s="2" t="s">
        <v>599</v>
      </c>
      <c r="C227" s="2" t="s">
        <v>2201</v>
      </c>
      <c r="D227" s="2"/>
      <c r="E227" t="s">
        <v>2200</v>
      </c>
      <c r="F227" s="2" t="s">
        <v>598</v>
      </c>
      <c r="G227" s="2" t="s">
        <v>597</v>
      </c>
      <c r="H227" s="2" t="s">
        <v>603</v>
      </c>
      <c r="I227" s="94"/>
      <c r="J227" s="152"/>
      <c r="K227" s="164"/>
      <c r="L227" s="94"/>
      <c r="M227" s="25" t="s">
        <v>3534</v>
      </c>
      <c r="N227" s="27" t="s">
        <v>3507</v>
      </c>
      <c r="O227" s="27" t="s">
        <v>3680</v>
      </c>
      <c r="P227" s="31">
        <v>0.2</v>
      </c>
      <c r="R227" s="75">
        <v>150</v>
      </c>
      <c r="S227" s="18">
        <v>3165</v>
      </c>
      <c r="X227">
        <v>3160</v>
      </c>
      <c r="Y227" s="18">
        <v>3950</v>
      </c>
      <c r="Z227" t="s">
        <v>2983</v>
      </c>
      <c r="AA227" s="31">
        <v>0.2</v>
      </c>
      <c r="AB227" s="31">
        <v>120</v>
      </c>
      <c r="AC227" s="71">
        <f t="shared" si="36"/>
        <v>2.3696682464454977</v>
      </c>
      <c r="AD227" s="71">
        <f t="shared" si="37"/>
        <v>2.3734177215189871</v>
      </c>
      <c r="AE227" s="88">
        <f t="shared" si="38"/>
        <v>0.47393364928909953</v>
      </c>
      <c r="AF227" s="88">
        <f t="shared" si="39"/>
        <v>0.47468354430379744</v>
      </c>
      <c r="AG227" s="90">
        <f t="shared" si="40"/>
        <v>1.5625</v>
      </c>
      <c r="AH227" s="31">
        <f t="shared" si="41"/>
        <v>96</v>
      </c>
      <c r="AI227" s="88">
        <f t="shared" si="42"/>
        <v>4.9368088467614531E-4</v>
      </c>
      <c r="AJ227" s="88">
        <f t="shared" si="43"/>
        <v>4.9446202531645573E-4</v>
      </c>
      <c r="AK227" s="88">
        <f t="shared" si="44"/>
        <v>1.9747235387045812E-3</v>
      </c>
      <c r="AL227" s="88">
        <f t="shared" si="45"/>
        <v>1.9778481012658229E-3</v>
      </c>
      <c r="AM227" s="94" t="s">
        <v>3681</v>
      </c>
      <c r="AN227" s="31">
        <v>15</v>
      </c>
      <c r="AO227" s="88" t="e">
        <f t="shared" si="46"/>
        <v>#DIV/0!</v>
      </c>
      <c r="AP227" s="88">
        <f t="shared" si="47"/>
        <v>1.2658227848101266E-2</v>
      </c>
      <c r="AQ227" s="94" t="s">
        <v>4454</v>
      </c>
    </row>
    <row r="228" spans="1:44" ht="32" x14ac:dyDescent="0.2">
      <c r="A228" s="2" t="s">
        <v>598</v>
      </c>
      <c r="B228" s="2" t="s">
        <v>601</v>
      </c>
      <c r="C228" s="2" t="s">
        <v>2201</v>
      </c>
      <c r="D228" s="2"/>
      <c r="E228" t="s">
        <v>2200</v>
      </c>
      <c r="F228" s="2" t="s">
        <v>598</v>
      </c>
      <c r="G228" s="2" t="s">
        <v>597</v>
      </c>
      <c r="H228" s="2" t="s">
        <v>603</v>
      </c>
      <c r="I228" s="94"/>
      <c r="J228" s="152"/>
      <c r="K228" s="164"/>
      <c r="L228" s="94"/>
      <c r="M228" s="25" t="s">
        <v>3534</v>
      </c>
      <c r="N228" s="27" t="s">
        <v>3507</v>
      </c>
      <c r="O228" s="27" t="s">
        <v>3680</v>
      </c>
      <c r="P228" s="31">
        <v>0.2</v>
      </c>
      <c r="R228" s="75">
        <v>150</v>
      </c>
      <c r="S228" s="18">
        <v>3165</v>
      </c>
      <c r="X228">
        <v>3160</v>
      </c>
      <c r="Y228" s="18">
        <v>3950</v>
      </c>
      <c r="Z228" t="s">
        <v>2983</v>
      </c>
      <c r="AA228" s="31">
        <v>0.2</v>
      </c>
      <c r="AB228" s="31">
        <v>120</v>
      </c>
      <c r="AC228" s="71">
        <f t="shared" si="36"/>
        <v>2.3696682464454977</v>
      </c>
      <c r="AD228" s="71">
        <f t="shared" si="37"/>
        <v>2.3734177215189871</v>
      </c>
      <c r="AE228" s="88">
        <f t="shared" si="38"/>
        <v>0.47393364928909953</v>
      </c>
      <c r="AF228" s="88">
        <f t="shared" si="39"/>
        <v>0.47468354430379744</v>
      </c>
      <c r="AG228" s="90">
        <f t="shared" si="40"/>
        <v>1.5625</v>
      </c>
      <c r="AH228" s="31">
        <f t="shared" si="41"/>
        <v>96</v>
      </c>
      <c r="AI228" s="88">
        <f t="shared" si="42"/>
        <v>4.9368088467614531E-4</v>
      </c>
      <c r="AJ228" s="88">
        <f t="shared" si="43"/>
        <v>4.9446202531645573E-4</v>
      </c>
      <c r="AK228" s="88">
        <f t="shared" si="44"/>
        <v>1.9747235387045812E-3</v>
      </c>
      <c r="AL228" s="88">
        <f t="shared" si="45"/>
        <v>1.9778481012658229E-3</v>
      </c>
      <c r="AM228" s="94" t="s">
        <v>3681</v>
      </c>
      <c r="AN228" s="31">
        <v>15</v>
      </c>
      <c r="AO228" s="88" t="e">
        <f t="shared" si="46"/>
        <v>#DIV/0!</v>
      </c>
      <c r="AP228" s="88">
        <f t="shared" si="47"/>
        <v>1.2658227848101266E-2</v>
      </c>
      <c r="AQ228" s="94" t="s">
        <v>4454</v>
      </c>
    </row>
    <row r="229" spans="1:44" s="19" customFormat="1" ht="48" x14ac:dyDescent="0.2">
      <c r="A229" s="20" t="s">
        <v>295</v>
      </c>
      <c r="B229" s="20" t="s">
        <v>613</v>
      </c>
      <c r="C229" s="20"/>
      <c r="D229" s="20"/>
      <c r="E229" s="19" t="s">
        <v>2955</v>
      </c>
      <c r="F229" s="20" t="s">
        <v>611</v>
      </c>
      <c r="G229" s="20" t="s">
        <v>610</v>
      </c>
      <c r="H229" s="20" t="s">
        <v>612</v>
      </c>
      <c r="I229" s="112"/>
      <c r="J229" s="155"/>
      <c r="K229" s="168"/>
      <c r="L229" s="112"/>
      <c r="M229" s="43" t="s">
        <v>3534</v>
      </c>
      <c r="N229" s="217" t="s">
        <v>3507</v>
      </c>
      <c r="O229" s="217" t="s">
        <v>3593</v>
      </c>
      <c r="P229" s="35">
        <v>0.2</v>
      </c>
      <c r="R229" s="76">
        <v>2</v>
      </c>
      <c r="S229" s="19">
        <v>83</v>
      </c>
      <c r="T229" s="19">
        <v>208</v>
      </c>
      <c r="AA229" s="35">
        <v>0.2</v>
      </c>
      <c r="AB229" s="31">
        <v>120</v>
      </c>
      <c r="AC229" s="71">
        <f t="shared" si="36"/>
        <v>1.2048192771084336</v>
      </c>
      <c r="AD229" s="71" t="e">
        <f t="shared" si="37"/>
        <v>#DIV/0!</v>
      </c>
      <c r="AE229" s="88">
        <f t="shared" si="38"/>
        <v>0.24096385542168672</v>
      </c>
      <c r="AF229" s="88" t="e">
        <f t="shared" si="39"/>
        <v>#DIV/0!</v>
      </c>
      <c r="AG229" s="90">
        <f t="shared" si="40"/>
        <v>2.0833333333333332E-2</v>
      </c>
      <c r="AH229" s="31">
        <f t="shared" si="41"/>
        <v>96</v>
      </c>
      <c r="AI229" s="88">
        <f t="shared" si="42"/>
        <v>2.5100401606425701E-4</v>
      </c>
      <c r="AJ229" s="88" t="e">
        <f t="shared" si="43"/>
        <v>#DIV/0!</v>
      </c>
      <c r="AK229" s="88">
        <f t="shared" si="44"/>
        <v>1.004016064257028E-3</v>
      </c>
      <c r="AL229" s="88" t="e">
        <f t="shared" si="45"/>
        <v>#DIV/0!</v>
      </c>
      <c r="AM229" s="112" t="s">
        <v>3682</v>
      </c>
      <c r="AN229" s="31">
        <v>15</v>
      </c>
      <c r="AO229" s="88" t="e">
        <f t="shared" si="46"/>
        <v>#DIV/0!</v>
      </c>
      <c r="AP229" s="88" t="e">
        <f t="shared" si="47"/>
        <v>#DIV/0!</v>
      </c>
      <c r="AQ229" s="112" t="s">
        <v>3682</v>
      </c>
      <c r="AR229" s="120"/>
    </row>
    <row r="230" spans="1:44" s="19" customFormat="1" ht="48" x14ac:dyDescent="0.2">
      <c r="A230" s="20" t="s">
        <v>615</v>
      </c>
      <c r="B230" s="20" t="s">
        <v>613</v>
      </c>
      <c r="C230" s="20"/>
      <c r="D230" s="20"/>
      <c r="E230" s="19" t="s">
        <v>2955</v>
      </c>
      <c r="F230" s="20" t="s">
        <v>611</v>
      </c>
      <c r="G230" s="20" t="s">
        <v>610</v>
      </c>
      <c r="H230" s="20" t="s">
        <v>614</v>
      </c>
      <c r="I230" s="112"/>
      <c r="J230" s="155"/>
      <c r="K230" s="168"/>
      <c r="L230" s="112"/>
      <c r="M230" s="43" t="s">
        <v>3534</v>
      </c>
      <c r="N230" s="217" t="s">
        <v>3507</v>
      </c>
      <c r="O230" s="217" t="s">
        <v>3593</v>
      </c>
      <c r="P230" s="35">
        <v>0.2</v>
      </c>
      <c r="R230" s="76">
        <v>2</v>
      </c>
      <c r="S230" s="19">
        <v>83</v>
      </c>
      <c r="T230" s="19">
        <v>208</v>
      </c>
      <c r="AA230" s="35">
        <v>0.2</v>
      </c>
      <c r="AB230" s="31">
        <v>120</v>
      </c>
      <c r="AC230" s="71">
        <f t="shared" si="36"/>
        <v>1.2048192771084336</v>
      </c>
      <c r="AD230" s="71" t="e">
        <f t="shared" si="37"/>
        <v>#DIV/0!</v>
      </c>
      <c r="AE230" s="88">
        <f t="shared" si="38"/>
        <v>0.24096385542168672</v>
      </c>
      <c r="AF230" s="88" t="e">
        <f t="shared" si="39"/>
        <v>#DIV/0!</v>
      </c>
      <c r="AG230" s="90">
        <f t="shared" si="40"/>
        <v>2.0833333333333332E-2</v>
      </c>
      <c r="AH230" s="31">
        <f t="shared" si="41"/>
        <v>96</v>
      </c>
      <c r="AI230" s="88">
        <f t="shared" si="42"/>
        <v>2.5100401606425701E-4</v>
      </c>
      <c r="AJ230" s="88" t="e">
        <f t="shared" si="43"/>
        <v>#DIV/0!</v>
      </c>
      <c r="AK230" s="88">
        <f t="shared" si="44"/>
        <v>1.004016064257028E-3</v>
      </c>
      <c r="AL230" s="88" t="e">
        <f t="shared" si="45"/>
        <v>#DIV/0!</v>
      </c>
      <c r="AM230" s="112" t="s">
        <v>3682</v>
      </c>
      <c r="AN230" s="31">
        <v>15</v>
      </c>
      <c r="AO230" s="88" t="e">
        <f t="shared" si="46"/>
        <v>#DIV/0!</v>
      </c>
      <c r="AP230" s="88" t="e">
        <f t="shared" si="47"/>
        <v>#DIV/0!</v>
      </c>
      <c r="AQ230" s="112" t="s">
        <v>3682</v>
      </c>
      <c r="AR230" s="120"/>
    </row>
    <row r="231" spans="1:44" ht="32" x14ac:dyDescent="0.2">
      <c r="A231" s="2" t="s">
        <v>269</v>
      </c>
      <c r="B231" s="2" t="s">
        <v>618</v>
      </c>
      <c r="C231" s="2" t="s">
        <v>2204</v>
      </c>
      <c r="D231" s="2"/>
      <c r="E231" t="s">
        <v>2203</v>
      </c>
      <c r="F231" s="2" t="s">
        <v>617</v>
      </c>
      <c r="G231" s="2" t="s">
        <v>616</v>
      </c>
      <c r="H231" s="2" t="s">
        <v>268</v>
      </c>
      <c r="I231" s="94"/>
      <c r="J231" s="71">
        <v>6</v>
      </c>
      <c r="K231" s="165">
        <v>215</v>
      </c>
      <c r="L231" s="179" t="s">
        <v>4528</v>
      </c>
      <c r="M231" s="25" t="s">
        <v>3683</v>
      </c>
      <c r="N231" s="27" t="s">
        <v>3507</v>
      </c>
      <c r="O231" s="27" t="s">
        <v>3684</v>
      </c>
      <c r="P231" s="31">
        <v>0.2</v>
      </c>
      <c r="R231" s="75">
        <v>10</v>
      </c>
      <c r="S231" s="18">
        <v>17.600000000000001</v>
      </c>
      <c r="T231">
        <v>35.200000000000003</v>
      </c>
      <c r="U231" t="s">
        <v>2987</v>
      </c>
      <c r="V231" t="s">
        <v>3095</v>
      </c>
      <c r="AA231" s="31">
        <v>0.2</v>
      </c>
      <c r="AB231" s="31">
        <v>120</v>
      </c>
      <c r="AC231" s="71">
        <f t="shared" si="36"/>
        <v>28.409090909090903</v>
      </c>
      <c r="AD231" s="71" t="e">
        <f t="shared" si="37"/>
        <v>#DIV/0!</v>
      </c>
      <c r="AE231" s="88">
        <f t="shared" si="38"/>
        <v>5.6818181818181808</v>
      </c>
      <c r="AF231" s="88" t="e">
        <f t="shared" si="39"/>
        <v>#DIV/0!</v>
      </c>
      <c r="AG231" s="90">
        <f t="shared" si="40"/>
        <v>0.10416666666666667</v>
      </c>
      <c r="AH231" s="31">
        <f t="shared" si="41"/>
        <v>96</v>
      </c>
      <c r="AI231" s="88">
        <f t="shared" si="42"/>
        <v>5.918560606060606E-3</v>
      </c>
      <c r="AJ231" s="88" t="e">
        <f t="shared" si="43"/>
        <v>#DIV/0!</v>
      </c>
      <c r="AK231" s="88">
        <f t="shared" si="44"/>
        <v>2.3674242424242424E-2</v>
      </c>
      <c r="AL231" s="88" t="e">
        <f t="shared" si="45"/>
        <v>#DIV/0!</v>
      </c>
      <c r="AM231" s="94" t="s">
        <v>3685</v>
      </c>
      <c r="AN231" s="31">
        <v>15</v>
      </c>
      <c r="AO231" s="88" t="e">
        <f t="shared" si="46"/>
        <v>#VALUE!</v>
      </c>
      <c r="AP231" s="88" t="e">
        <f t="shared" si="47"/>
        <v>#DIV/0!</v>
      </c>
      <c r="AQ231" s="94" t="s">
        <v>4454</v>
      </c>
      <c r="AR231" s="118" t="s">
        <v>3686</v>
      </c>
    </row>
    <row r="232" spans="1:44" ht="32" x14ac:dyDescent="0.2">
      <c r="A232" s="2" t="s">
        <v>275</v>
      </c>
      <c r="B232" s="2" t="s">
        <v>618</v>
      </c>
      <c r="C232" s="2" t="s">
        <v>2204</v>
      </c>
      <c r="D232" s="2"/>
      <c r="E232" t="s">
        <v>2203</v>
      </c>
      <c r="F232" s="2" t="s">
        <v>617</v>
      </c>
      <c r="G232" s="2" t="s">
        <v>616</v>
      </c>
      <c r="H232" s="2" t="s">
        <v>274</v>
      </c>
      <c r="I232" s="94"/>
      <c r="J232" s="71">
        <v>6</v>
      </c>
      <c r="K232" s="165">
        <v>215</v>
      </c>
      <c r="L232" s="179" t="s">
        <v>4529</v>
      </c>
      <c r="M232" s="25" t="s">
        <v>3683</v>
      </c>
      <c r="N232" s="27" t="s">
        <v>3507</v>
      </c>
      <c r="O232" s="27" t="s">
        <v>3684</v>
      </c>
      <c r="P232" s="31">
        <v>0.2</v>
      </c>
      <c r="R232" s="75">
        <v>10</v>
      </c>
      <c r="S232" s="18">
        <v>17.600000000000001</v>
      </c>
      <c r="T232">
        <v>35.200000000000003</v>
      </c>
      <c r="U232" t="s">
        <v>2987</v>
      </c>
      <c r="V232" t="s">
        <v>3095</v>
      </c>
      <c r="AA232" s="31">
        <v>0.2</v>
      </c>
      <c r="AB232" s="31">
        <v>120</v>
      </c>
      <c r="AC232" s="71">
        <f t="shared" si="36"/>
        <v>28.409090909090903</v>
      </c>
      <c r="AD232" s="71" t="e">
        <f t="shared" si="37"/>
        <v>#DIV/0!</v>
      </c>
      <c r="AE232" s="88">
        <f t="shared" si="38"/>
        <v>5.6818181818181808</v>
      </c>
      <c r="AF232" s="88" t="e">
        <f t="shared" si="39"/>
        <v>#DIV/0!</v>
      </c>
      <c r="AG232" s="90">
        <f t="shared" si="40"/>
        <v>0.10416666666666667</v>
      </c>
      <c r="AH232" s="31">
        <f t="shared" si="41"/>
        <v>96</v>
      </c>
      <c r="AI232" s="88">
        <f t="shared" si="42"/>
        <v>5.918560606060606E-3</v>
      </c>
      <c r="AJ232" s="88" t="e">
        <f t="shared" si="43"/>
        <v>#DIV/0!</v>
      </c>
      <c r="AK232" s="88">
        <f t="shared" si="44"/>
        <v>2.3674242424242424E-2</v>
      </c>
      <c r="AL232" s="88" t="e">
        <f t="shared" si="45"/>
        <v>#DIV/0!</v>
      </c>
      <c r="AM232" s="94" t="s">
        <v>3685</v>
      </c>
      <c r="AN232" s="31">
        <v>15</v>
      </c>
      <c r="AO232" s="88" t="e">
        <f t="shared" si="46"/>
        <v>#VALUE!</v>
      </c>
      <c r="AP232" s="88" t="e">
        <f t="shared" si="47"/>
        <v>#DIV/0!</v>
      </c>
      <c r="AQ232" s="94" t="s">
        <v>4454</v>
      </c>
      <c r="AR232" s="118" t="s">
        <v>3686</v>
      </c>
    </row>
    <row r="233" spans="1:44" ht="48" x14ac:dyDescent="0.2">
      <c r="A233" s="2" t="s">
        <v>269</v>
      </c>
      <c r="B233" s="2" t="s">
        <v>618</v>
      </c>
      <c r="C233" s="2" t="s">
        <v>2206</v>
      </c>
      <c r="D233" s="2"/>
      <c r="E233" t="s">
        <v>2205</v>
      </c>
      <c r="F233" s="2" t="s">
        <v>620</v>
      </c>
      <c r="G233" s="2" t="s">
        <v>619</v>
      </c>
      <c r="H233" s="2" t="s">
        <v>268</v>
      </c>
      <c r="I233" s="94"/>
      <c r="J233" s="71">
        <v>6</v>
      </c>
      <c r="K233" s="165">
        <v>215</v>
      </c>
      <c r="L233" s="179" t="s">
        <v>4528</v>
      </c>
      <c r="M233">
        <v>0.1</v>
      </c>
      <c r="N233" s="27" t="s">
        <v>3538</v>
      </c>
      <c r="O233" s="27" t="s">
        <v>3687</v>
      </c>
      <c r="P233" s="31">
        <v>0.1</v>
      </c>
      <c r="R233" s="75">
        <v>10</v>
      </c>
      <c r="S233" s="18">
        <v>375</v>
      </c>
      <c r="T233">
        <v>568</v>
      </c>
      <c r="U233" s="18" t="s">
        <v>3011</v>
      </c>
      <c r="V233" t="s">
        <v>3096</v>
      </c>
      <c r="AA233" s="31">
        <v>0.1</v>
      </c>
      <c r="AB233" s="31">
        <v>120</v>
      </c>
      <c r="AC233" s="71">
        <f t="shared" si="36"/>
        <v>2.6666666666666665</v>
      </c>
      <c r="AD233" s="71" t="e">
        <f t="shared" si="37"/>
        <v>#DIV/0!</v>
      </c>
      <c r="AE233" s="88">
        <f t="shared" si="38"/>
        <v>0.26666666666666666</v>
      </c>
      <c r="AF233" s="88" t="e">
        <f t="shared" si="39"/>
        <v>#DIV/0!</v>
      </c>
      <c r="AG233" s="90">
        <f t="shared" si="40"/>
        <v>0.20833333333333334</v>
      </c>
      <c r="AH233" s="31">
        <f t="shared" si="41"/>
        <v>48</v>
      </c>
      <c r="AI233" s="88">
        <f t="shared" si="42"/>
        <v>5.5555555555555556E-4</v>
      </c>
      <c r="AJ233" s="88" t="e">
        <f t="shared" si="43"/>
        <v>#DIV/0!</v>
      </c>
      <c r="AK233" s="88">
        <f t="shared" si="44"/>
        <v>2.2222222222222222E-3</v>
      </c>
      <c r="AL233" s="88" t="e">
        <f t="shared" si="45"/>
        <v>#DIV/0!</v>
      </c>
      <c r="AM233" s="94" t="s">
        <v>3688</v>
      </c>
      <c r="AN233" s="31">
        <v>15</v>
      </c>
      <c r="AO233" s="88" t="e">
        <f t="shared" si="46"/>
        <v>#VALUE!</v>
      </c>
      <c r="AP233" s="88" t="e">
        <f t="shared" si="47"/>
        <v>#DIV/0!</v>
      </c>
      <c r="AQ233" s="94" t="s">
        <v>4454</v>
      </c>
    </row>
    <row r="234" spans="1:44" ht="48" x14ac:dyDescent="0.2">
      <c r="A234" s="2" t="s">
        <v>275</v>
      </c>
      <c r="B234" s="2" t="s">
        <v>618</v>
      </c>
      <c r="C234" s="2" t="s">
        <v>2206</v>
      </c>
      <c r="D234" s="2"/>
      <c r="E234" t="s">
        <v>2205</v>
      </c>
      <c r="F234" s="2" t="s">
        <v>620</v>
      </c>
      <c r="G234" s="2" t="s">
        <v>619</v>
      </c>
      <c r="H234" s="2" t="s">
        <v>274</v>
      </c>
      <c r="I234" s="94"/>
      <c r="J234" s="71">
        <v>6</v>
      </c>
      <c r="K234" s="165">
        <v>215</v>
      </c>
      <c r="L234" s="179" t="s">
        <v>4529</v>
      </c>
      <c r="M234">
        <v>0.1</v>
      </c>
      <c r="N234" s="27" t="s">
        <v>3538</v>
      </c>
      <c r="O234" s="27" t="s">
        <v>3687</v>
      </c>
      <c r="P234" s="31">
        <v>0.1</v>
      </c>
      <c r="R234" s="75">
        <v>10</v>
      </c>
      <c r="S234" s="18">
        <v>375</v>
      </c>
      <c r="T234">
        <v>568</v>
      </c>
      <c r="U234" s="18" t="s">
        <v>3011</v>
      </c>
      <c r="V234" t="s">
        <v>3096</v>
      </c>
      <c r="AA234" s="31">
        <v>0.1</v>
      </c>
      <c r="AB234" s="31">
        <v>120</v>
      </c>
      <c r="AC234" s="71">
        <f t="shared" si="36"/>
        <v>2.6666666666666665</v>
      </c>
      <c r="AD234" s="71" t="e">
        <f t="shared" si="37"/>
        <v>#DIV/0!</v>
      </c>
      <c r="AE234" s="88">
        <f t="shared" si="38"/>
        <v>0.26666666666666666</v>
      </c>
      <c r="AF234" s="88" t="e">
        <f t="shared" si="39"/>
        <v>#DIV/0!</v>
      </c>
      <c r="AG234" s="90">
        <f t="shared" si="40"/>
        <v>0.20833333333333334</v>
      </c>
      <c r="AH234" s="31">
        <f t="shared" si="41"/>
        <v>48</v>
      </c>
      <c r="AI234" s="88">
        <f t="shared" si="42"/>
        <v>5.5555555555555556E-4</v>
      </c>
      <c r="AJ234" s="88" t="e">
        <f t="shared" si="43"/>
        <v>#DIV/0!</v>
      </c>
      <c r="AK234" s="88">
        <f t="shared" si="44"/>
        <v>2.2222222222222222E-3</v>
      </c>
      <c r="AL234" s="88" t="e">
        <f t="shared" si="45"/>
        <v>#DIV/0!</v>
      </c>
      <c r="AM234" s="94" t="s">
        <v>3688</v>
      </c>
      <c r="AN234" s="31">
        <v>15</v>
      </c>
      <c r="AO234" s="88" t="e">
        <f t="shared" si="46"/>
        <v>#VALUE!</v>
      </c>
      <c r="AP234" s="88" t="e">
        <f t="shared" si="47"/>
        <v>#DIV/0!</v>
      </c>
      <c r="AQ234" s="94" t="s">
        <v>4454</v>
      </c>
    </row>
    <row r="235" spans="1:44" ht="64" x14ac:dyDescent="0.2">
      <c r="A235" s="2" t="s">
        <v>269</v>
      </c>
      <c r="B235" s="2" t="s">
        <v>618</v>
      </c>
      <c r="C235" s="2" t="s">
        <v>2208</v>
      </c>
      <c r="D235" s="2"/>
      <c r="E235" t="s">
        <v>2207</v>
      </c>
      <c r="F235" s="2" t="s">
        <v>622</v>
      </c>
      <c r="G235" s="2" t="s">
        <v>621</v>
      </c>
      <c r="H235" s="2" t="s">
        <v>268</v>
      </c>
      <c r="I235" s="94"/>
      <c r="J235" s="71">
        <v>6</v>
      </c>
      <c r="K235" s="165">
        <v>215</v>
      </c>
      <c r="L235" s="179" t="s">
        <v>4528</v>
      </c>
      <c r="M235" s="25" t="s">
        <v>3588</v>
      </c>
      <c r="N235" s="27" t="s">
        <v>3689</v>
      </c>
      <c r="O235" s="27" t="s">
        <v>3690</v>
      </c>
      <c r="P235" s="31">
        <v>0.05</v>
      </c>
      <c r="R235" s="75">
        <v>10</v>
      </c>
      <c r="S235" s="18">
        <v>8</v>
      </c>
      <c r="U235" t="s">
        <v>3084</v>
      </c>
      <c r="V235" t="s">
        <v>3097</v>
      </c>
      <c r="W235" s="18" t="s">
        <v>2986</v>
      </c>
      <c r="X235">
        <v>8</v>
      </c>
      <c r="Y235" s="18">
        <v>16</v>
      </c>
      <c r="Z235" t="s">
        <v>3017</v>
      </c>
      <c r="AA235" s="31">
        <v>0.05</v>
      </c>
      <c r="AB235" s="31">
        <v>120</v>
      </c>
      <c r="AC235" s="72">
        <f t="shared" si="36"/>
        <v>249.99999999999994</v>
      </c>
      <c r="AD235" s="71">
        <f t="shared" si="37"/>
        <v>249.99999999999994</v>
      </c>
      <c r="AE235" s="88">
        <f t="shared" si="38"/>
        <v>12.5</v>
      </c>
      <c r="AF235" s="88">
        <f t="shared" si="39"/>
        <v>12.5</v>
      </c>
      <c r="AG235" s="90">
        <f t="shared" si="40"/>
        <v>0.41666666666666669</v>
      </c>
      <c r="AH235" s="31">
        <f t="shared" si="41"/>
        <v>24</v>
      </c>
      <c r="AI235" s="88">
        <f t="shared" si="42"/>
        <v>5.2083333333333336E-2</v>
      </c>
      <c r="AJ235" s="88">
        <f t="shared" si="43"/>
        <v>5.2083333333333336E-2</v>
      </c>
      <c r="AK235" s="102">
        <f t="shared" si="44"/>
        <v>0.20833333333333334</v>
      </c>
      <c r="AL235" s="88">
        <f t="shared" si="45"/>
        <v>0.20833333333333334</v>
      </c>
      <c r="AM235" s="94" t="s">
        <v>3691</v>
      </c>
      <c r="AN235" s="31">
        <v>15</v>
      </c>
      <c r="AO235" s="88" t="e">
        <f t="shared" si="46"/>
        <v>#VALUE!</v>
      </c>
      <c r="AP235" s="88">
        <f t="shared" si="47"/>
        <v>0.83333333333333337</v>
      </c>
      <c r="AQ235" s="94" t="s">
        <v>4458</v>
      </c>
      <c r="AR235" s="118" t="s">
        <v>3561</v>
      </c>
    </row>
    <row r="236" spans="1:44" ht="64" x14ac:dyDescent="0.2">
      <c r="A236" s="2" t="s">
        <v>275</v>
      </c>
      <c r="B236" s="2" t="s">
        <v>618</v>
      </c>
      <c r="C236" s="2" t="s">
        <v>2208</v>
      </c>
      <c r="D236" s="2"/>
      <c r="E236" t="s">
        <v>2207</v>
      </c>
      <c r="F236" s="2" t="s">
        <v>622</v>
      </c>
      <c r="G236" s="2" t="s">
        <v>621</v>
      </c>
      <c r="H236" s="2" t="s">
        <v>274</v>
      </c>
      <c r="I236" s="94"/>
      <c r="J236" s="71">
        <v>6</v>
      </c>
      <c r="K236" s="165">
        <v>215</v>
      </c>
      <c r="L236" s="179" t="s">
        <v>4529</v>
      </c>
      <c r="M236" s="26" t="s">
        <v>3588</v>
      </c>
      <c r="N236" s="27" t="s">
        <v>3689</v>
      </c>
      <c r="O236" s="27" t="s">
        <v>3690</v>
      </c>
      <c r="P236" s="31">
        <v>0.05</v>
      </c>
      <c r="R236" s="75">
        <v>10</v>
      </c>
      <c r="S236" s="18">
        <v>8</v>
      </c>
      <c r="U236" t="s">
        <v>3084</v>
      </c>
      <c r="V236" t="s">
        <v>3097</v>
      </c>
      <c r="W236" s="18" t="s">
        <v>2986</v>
      </c>
      <c r="X236">
        <v>8</v>
      </c>
      <c r="Y236" s="18">
        <v>16</v>
      </c>
      <c r="Z236" t="s">
        <v>3017</v>
      </c>
      <c r="AA236" s="31">
        <v>0.05</v>
      </c>
      <c r="AB236" s="31">
        <v>120</v>
      </c>
      <c r="AC236" s="72">
        <f t="shared" si="36"/>
        <v>249.99999999999994</v>
      </c>
      <c r="AD236" s="71">
        <f t="shared" si="37"/>
        <v>249.99999999999994</v>
      </c>
      <c r="AE236" s="88">
        <f t="shared" si="38"/>
        <v>12.5</v>
      </c>
      <c r="AF236" s="88">
        <f t="shared" si="39"/>
        <v>12.5</v>
      </c>
      <c r="AG236" s="90">
        <f t="shared" si="40"/>
        <v>0.41666666666666669</v>
      </c>
      <c r="AH236" s="31">
        <f t="shared" si="41"/>
        <v>24</v>
      </c>
      <c r="AI236" s="88">
        <f t="shared" si="42"/>
        <v>5.2083333333333336E-2</v>
      </c>
      <c r="AJ236" s="88">
        <f t="shared" si="43"/>
        <v>5.2083333333333336E-2</v>
      </c>
      <c r="AK236" s="102">
        <f t="shared" si="44"/>
        <v>0.20833333333333334</v>
      </c>
      <c r="AL236" s="88">
        <f t="shared" si="45"/>
        <v>0.20833333333333334</v>
      </c>
      <c r="AM236" s="94" t="s">
        <v>3691</v>
      </c>
      <c r="AN236" s="31">
        <v>15</v>
      </c>
      <c r="AO236" s="88" t="e">
        <f t="shared" si="46"/>
        <v>#VALUE!</v>
      </c>
      <c r="AP236" s="88">
        <f t="shared" si="47"/>
        <v>0.83333333333333337</v>
      </c>
      <c r="AQ236" s="94" t="s">
        <v>4458</v>
      </c>
      <c r="AR236" s="118" t="s">
        <v>3561</v>
      </c>
    </row>
    <row r="237" spans="1:44" ht="48" x14ac:dyDescent="0.2">
      <c r="A237" s="2" t="s">
        <v>269</v>
      </c>
      <c r="B237" s="2" t="s">
        <v>618</v>
      </c>
      <c r="C237" s="2" t="s">
        <v>2210</v>
      </c>
      <c r="D237" s="2"/>
      <c r="E237" t="s">
        <v>2209</v>
      </c>
      <c r="F237" s="2" t="s">
        <v>624</v>
      </c>
      <c r="G237" s="2" t="s">
        <v>623</v>
      </c>
      <c r="H237" s="2" t="s">
        <v>268</v>
      </c>
      <c r="I237" s="94"/>
      <c r="J237" s="71">
        <v>6</v>
      </c>
      <c r="K237" s="165">
        <v>215</v>
      </c>
      <c r="L237" s="179" t="s">
        <v>4528</v>
      </c>
      <c r="M237">
        <v>0.1</v>
      </c>
      <c r="N237" s="27" t="s">
        <v>3538</v>
      </c>
      <c r="O237" s="27" t="s">
        <v>3687</v>
      </c>
      <c r="P237" s="31">
        <v>0.1</v>
      </c>
      <c r="R237" s="75">
        <v>20</v>
      </c>
      <c r="S237" s="18">
        <v>275</v>
      </c>
      <c r="T237">
        <v>550</v>
      </c>
      <c r="U237" s="18" t="s">
        <v>3011</v>
      </c>
      <c r="V237">
        <v>226</v>
      </c>
      <c r="AA237" s="31">
        <v>0.1</v>
      </c>
      <c r="AB237" s="31">
        <v>120</v>
      </c>
      <c r="AC237" s="71">
        <f t="shared" si="36"/>
        <v>7.2727272727272725</v>
      </c>
      <c r="AD237" s="71" t="e">
        <f t="shared" si="37"/>
        <v>#DIV/0!</v>
      </c>
      <c r="AE237" s="88">
        <f t="shared" si="38"/>
        <v>0.72727272727272729</v>
      </c>
      <c r="AF237" s="88" t="e">
        <f t="shared" si="39"/>
        <v>#DIV/0!</v>
      </c>
      <c r="AG237" s="90">
        <f t="shared" si="40"/>
        <v>0.41666666666666669</v>
      </c>
      <c r="AH237" s="31">
        <f t="shared" si="41"/>
        <v>48</v>
      </c>
      <c r="AI237" s="88">
        <f t="shared" si="42"/>
        <v>1.5151515151515152E-3</v>
      </c>
      <c r="AJ237" s="88" t="e">
        <f t="shared" si="43"/>
        <v>#DIV/0!</v>
      </c>
      <c r="AK237" s="88">
        <f t="shared" si="44"/>
        <v>6.0606060606060606E-3</v>
      </c>
      <c r="AL237" s="88" t="e">
        <f t="shared" si="45"/>
        <v>#DIV/0!</v>
      </c>
      <c r="AM237" s="94" t="s">
        <v>3692</v>
      </c>
      <c r="AN237" s="31">
        <v>15</v>
      </c>
      <c r="AO237" s="88" t="e">
        <f t="shared" si="46"/>
        <v>#VALUE!</v>
      </c>
      <c r="AP237" s="88" t="e">
        <f t="shared" si="47"/>
        <v>#DIV/0!</v>
      </c>
      <c r="AQ237" s="94" t="s">
        <v>4454</v>
      </c>
    </row>
    <row r="238" spans="1:44" ht="48" x14ac:dyDescent="0.2">
      <c r="A238" s="2" t="s">
        <v>275</v>
      </c>
      <c r="B238" s="2" t="s">
        <v>618</v>
      </c>
      <c r="C238" s="2" t="s">
        <v>2210</v>
      </c>
      <c r="D238" s="2"/>
      <c r="E238" t="s">
        <v>2209</v>
      </c>
      <c r="F238" s="2" t="s">
        <v>624</v>
      </c>
      <c r="G238" s="2" t="s">
        <v>623</v>
      </c>
      <c r="H238" s="2" t="s">
        <v>274</v>
      </c>
      <c r="I238" s="94"/>
      <c r="J238" s="71">
        <v>6</v>
      </c>
      <c r="K238" s="165">
        <v>215</v>
      </c>
      <c r="L238" s="179" t="s">
        <v>4529</v>
      </c>
      <c r="M238">
        <v>0.1</v>
      </c>
      <c r="N238" s="27" t="s">
        <v>3538</v>
      </c>
      <c r="O238" s="27" t="s">
        <v>3687</v>
      </c>
      <c r="P238" s="31">
        <v>0.1</v>
      </c>
      <c r="R238" s="75">
        <v>20</v>
      </c>
      <c r="S238" s="18">
        <v>275</v>
      </c>
      <c r="T238">
        <v>550</v>
      </c>
      <c r="U238" s="18" t="s">
        <v>3011</v>
      </c>
      <c r="V238">
        <v>226</v>
      </c>
      <c r="AA238" s="31">
        <v>0.1</v>
      </c>
      <c r="AB238" s="31">
        <v>120</v>
      </c>
      <c r="AC238" s="71">
        <f t="shared" si="36"/>
        <v>7.2727272727272725</v>
      </c>
      <c r="AD238" s="71" t="e">
        <f t="shared" si="37"/>
        <v>#DIV/0!</v>
      </c>
      <c r="AE238" s="88">
        <f t="shared" si="38"/>
        <v>0.72727272727272729</v>
      </c>
      <c r="AF238" s="88" t="e">
        <f t="shared" si="39"/>
        <v>#DIV/0!</v>
      </c>
      <c r="AG238" s="90">
        <f t="shared" si="40"/>
        <v>0.41666666666666669</v>
      </c>
      <c r="AH238" s="31">
        <f t="shared" si="41"/>
        <v>48</v>
      </c>
      <c r="AI238" s="88">
        <f t="shared" si="42"/>
        <v>1.5151515151515152E-3</v>
      </c>
      <c r="AJ238" s="88" t="e">
        <f t="shared" si="43"/>
        <v>#DIV/0!</v>
      </c>
      <c r="AK238" s="88">
        <f t="shared" si="44"/>
        <v>6.0606060606060606E-3</v>
      </c>
      <c r="AL238" s="88" t="e">
        <f t="shared" si="45"/>
        <v>#DIV/0!</v>
      </c>
      <c r="AM238" s="94" t="s">
        <v>3692</v>
      </c>
      <c r="AN238" s="31">
        <v>15</v>
      </c>
      <c r="AO238" s="88" t="e">
        <f t="shared" si="46"/>
        <v>#VALUE!</v>
      </c>
      <c r="AP238" s="88" t="e">
        <f t="shared" si="47"/>
        <v>#DIV/0!</v>
      </c>
      <c r="AQ238" s="94" t="s">
        <v>4454</v>
      </c>
    </row>
    <row r="239" spans="1:44" ht="64" x14ac:dyDescent="0.2">
      <c r="A239" s="2" t="s">
        <v>269</v>
      </c>
      <c r="B239" s="2" t="s">
        <v>618</v>
      </c>
      <c r="C239" s="2" t="s">
        <v>2212</v>
      </c>
      <c r="D239" s="2"/>
      <c r="E239" t="s">
        <v>2211</v>
      </c>
      <c r="F239" s="2" t="s">
        <v>626</v>
      </c>
      <c r="G239" s="2" t="s">
        <v>625</v>
      </c>
      <c r="H239" s="2" t="s">
        <v>268</v>
      </c>
      <c r="I239" s="94"/>
      <c r="J239" s="71">
        <v>6</v>
      </c>
      <c r="K239" s="165">
        <v>215</v>
      </c>
      <c r="L239" s="179" t="s">
        <v>4528</v>
      </c>
      <c r="M239" s="25" t="s">
        <v>3588</v>
      </c>
      <c r="N239" s="27" t="s">
        <v>3689</v>
      </c>
      <c r="O239" s="27" t="s">
        <v>3690</v>
      </c>
      <c r="P239" s="31">
        <v>0.05</v>
      </c>
      <c r="R239" s="75">
        <v>10</v>
      </c>
      <c r="S239" s="18">
        <v>98</v>
      </c>
      <c r="T239">
        <v>245</v>
      </c>
      <c r="U239" s="18" t="s">
        <v>3031</v>
      </c>
      <c r="V239" t="s">
        <v>3098</v>
      </c>
      <c r="AA239" s="31">
        <v>0.05</v>
      </c>
      <c r="AB239" s="31">
        <v>120</v>
      </c>
      <c r="AC239" s="71">
        <f t="shared" si="36"/>
        <v>20.408163265306122</v>
      </c>
      <c r="AD239" s="71" t="e">
        <f t="shared" si="37"/>
        <v>#DIV/0!</v>
      </c>
      <c r="AE239" s="88">
        <f t="shared" si="38"/>
        <v>1.0204081632653061</v>
      </c>
      <c r="AF239" s="88" t="e">
        <f t="shared" si="39"/>
        <v>#DIV/0!</v>
      </c>
      <c r="AG239" s="90">
        <f t="shared" si="40"/>
        <v>0.41666666666666669</v>
      </c>
      <c r="AH239" s="31">
        <f t="shared" si="41"/>
        <v>24</v>
      </c>
      <c r="AI239" s="88">
        <f t="shared" si="42"/>
        <v>4.2517006802721092E-3</v>
      </c>
      <c r="AJ239" s="88" t="e">
        <f t="shared" si="43"/>
        <v>#DIV/0!</v>
      </c>
      <c r="AK239" s="88">
        <f t="shared" si="44"/>
        <v>1.7006802721088437E-2</v>
      </c>
      <c r="AL239" s="88" t="e">
        <f t="shared" si="45"/>
        <v>#DIV/0!</v>
      </c>
      <c r="AM239" s="94" t="s">
        <v>3693</v>
      </c>
      <c r="AN239" s="31">
        <v>15</v>
      </c>
      <c r="AO239" s="88" t="e">
        <f t="shared" si="46"/>
        <v>#VALUE!</v>
      </c>
      <c r="AP239" s="88" t="e">
        <f t="shared" si="47"/>
        <v>#DIV/0!</v>
      </c>
      <c r="AQ239" s="94" t="s">
        <v>4454</v>
      </c>
    </row>
    <row r="240" spans="1:44" ht="64" x14ac:dyDescent="0.2">
      <c r="A240" s="2" t="s">
        <v>275</v>
      </c>
      <c r="B240" s="2" t="s">
        <v>618</v>
      </c>
      <c r="C240" s="2" t="s">
        <v>2212</v>
      </c>
      <c r="D240" s="2"/>
      <c r="E240" t="s">
        <v>2211</v>
      </c>
      <c r="F240" s="2" t="s">
        <v>626</v>
      </c>
      <c r="G240" s="2" t="s">
        <v>625</v>
      </c>
      <c r="H240" s="2" t="s">
        <v>274</v>
      </c>
      <c r="I240" s="94"/>
      <c r="J240" s="71">
        <v>6</v>
      </c>
      <c r="K240" s="165">
        <v>215</v>
      </c>
      <c r="L240" s="179" t="s">
        <v>4529</v>
      </c>
      <c r="M240" s="26" t="s">
        <v>3588</v>
      </c>
      <c r="N240" s="27" t="s">
        <v>3689</v>
      </c>
      <c r="O240" s="27" t="s">
        <v>3690</v>
      </c>
      <c r="P240" s="31">
        <v>0.05</v>
      </c>
      <c r="R240" s="75">
        <v>10</v>
      </c>
      <c r="S240" s="18">
        <v>98</v>
      </c>
      <c r="T240">
        <v>245</v>
      </c>
      <c r="U240" s="18" t="s">
        <v>3031</v>
      </c>
      <c r="V240" t="s">
        <v>3098</v>
      </c>
      <c r="AA240" s="31">
        <v>0.05</v>
      </c>
      <c r="AB240" s="31">
        <v>120</v>
      </c>
      <c r="AC240" s="71">
        <f t="shared" si="36"/>
        <v>20.408163265306122</v>
      </c>
      <c r="AD240" s="71" t="e">
        <f t="shared" si="37"/>
        <v>#DIV/0!</v>
      </c>
      <c r="AE240" s="88">
        <f t="shared" si="38"/>
        <v>1.0204081632653061</v>
      </c>
      <c r="AF240" s="88" t="e">
        <f t="shared" si="39"/>
        <v>#DIV/0!</v>
      </c>
      <c r="AG240" s="90">
        <f t="shared" si="40"/>
        <v>0.41666666666666669</v>
      </c>
      <c r="AH240" s="31">
        <f t="shared" si="41"/>
        <v>24</v>
      </c>
      <c r="AI240" s="88">
        <f t="shared" si="42"/>
        <v>4.2517006802721092E-3</v>
      </c>
      <c r="AJ240" s="88" t="e">
        <f t="shared" si="43"/>
        <v>#DIV/0!</v>
      </c>
      <c r="AK240" s="88">
        <f t="shared" si="44"/>
        <v>1.7006802721088437E-2</v>
      </c>
      <c r="AL240" s="88" t="e">
        <f t="shared" si="45"/>
        <v>#DIV/0!</v>
      </c>
      <c r="AM240" s="94" t="s">
        <v>3693</v>
      </c>
      <c r="AN240" s="31">
        <v>15</v>
      </c>
      <c r="AO240" s="88" t="e">
        <f t="shared" si="46"/>
        <v>#VALUE!</v>
      </c>
      <c r="AP240" s="88" t="e">
        <f t="shared" si="47"/>
        <v>#DIV/0!</v>
      </c>
      <c r="AQ240" s="94" t="s">
        <v>4454</v>
      </c>
    </row>
    <row r="241" spans="1:44" ht="48" x14ac:dyDescent="0.2">
      <c r="A241" s="2" t="s">
        <v>275</v>
      </c>
      <c r="B241" s="2" t="s">
        <v>618</v>
      </c>
      <c r="C241" s="2" t="s">
        <v>2214</v>
      </c>
      <c r="D241" s="2"/>
      <c r="E241" t="s">
        <v>2213</v>
      </c>
      <c r="F241" s="2" t="s">
        <v>628</v>
      </c>
      <c r="G241" s="2" t="s">
        <v>627</v>
      </c>
      <c r="H241" s="2" t="s">
        <v>274</v>
      </c>
      <c r="I241" s="94"/>
      <c r="J241" s="71">
        <v>6</v>
      </c>
      <c r="K241" s="165">
        <v>215</v>
      </c>
      <c r="L241" s="179" t="s">
        <v>4529</v>
      </c>
      <c r="M241">
        <v>0.1</v>
      </c>
      <c r="N241" s="27" t="s">
        <v>3538</v>
      </c>
      <c r="O241" s="27" t="s">
        <v>3694</v>
      </c>
      <c r="P241" s="31">
        <v>0.1</v>
      </c>
      <c r="R241" s="75">
        <v>20</v>
      </c>
      <c r="S241" s="18">
        <v>308</v>
      </c>
      <c r="U241" s="18" t="s">
        <v>3011</v>
      </c>
      <c r="X241">
        <v>300</v>
      </c>
      <c r="Y241" s="18">
        <v>300</v>
      </c>
      <c r="Z241" t="s">
        <v>3025</v>
      </c>
      <c r="AA241" s="31">
        <v>0.1</v>
      </c>
      <c r="AB241" s="31">
        <v>120</v>
      </c>
      <c r="AC241" s="71">
        <f t="shared" si="36"/>
        <v>6.4935064935064934</v>
      </c>
      <c r="AD241" s="71">
        <f t="shared" si="37"/>
        <v>6.666666666666667</v>
      </c>
      <c r="AE241" s="88">
        <f t="shared" si="38"/>
        <v>0.64935064935064934</v>
      </c>
      <c r="AF241" s="88">
        <f t="shared" si="39"/>
        <v>0.66666666666666663</v>
      </c>
      <c r="AG241" s="90">
        <f t="shared" si="40"/>
        <v>0.41666666666666669</v>
      </c>
      <c r="AH241" s="31">
        <f t="shared" si="41"/>
        <v>48</v>
      </c>
      <c r="AI241" s="88">
        <f t="shared" si="42"/>
        <v>1.352813852813853E-3</v>
      </c>
      <c r="AJ241" s="88">
        <f t="shared" si="43"/>
        <v>1.3888888888888889E-3</v>
      </c>
      <c r="AK241" s="88">
        <f t="shared" si="44"/>
        <v>5.4112554112554119E-3</v>
      </c>
      <c r="AL241" s="88">
        <f t="shared" si="45"/>
        <v>5.5555555555555558E-3</v>
      </c>
      <c r="AM241" s="94" t="s">
        <v>3695</v>
      </c>
      <c r="AN241" s="31">
        <v>15</v>
      </c>
      <c r="AO241" s="88" t="e">
        <f t="shared" si="46"/>
        <v>#VALUE!</v>
      </c>
      <c r="AP241" s="88">
        <f t="shared" si="47"/>
        <v>4.4444444444444446E-2</v>
      </c>
      <c r="AQ241" s="94" t="s">
        <v>4454</v>
      </c>
    </row>
    <row r="242" spans="1:44" ht="48" x14ac:dyDescent="0.2">
      <c r="A242" s="2" t="s">
        <v>269</v>
      </c>
      <c r="B242" s="2" t="s">
        <v>618</v>
      </c>
      <c r="C242" s="2" t="s">
        <v>2214</v>
      </c>
      <c r="D242" s="2"/>
      <c r="E242" t="s">
        <v>2213</v>
      </c>
      <c r="F242" s="2" t="s">
        <v>628</v>
      </c>
      <c r="G242" s="2" t="s">
        <v>627</v>
      </c>
      <c r="H242" s="2" t="s">
        <v>268</v>
      </c>
      <c r="I242" s="94"/>
      <c r="J242" s="71">
        <v>6</v>
      </c>
      <c r="K242" s="165">
        <v>215</v>
      </c>
      <c r="L242" s="179" t="s">
        <v>4528</v>
      </c>
      <c r="M242" s="18">
        <v>0.1</v>
      </c>
      <c r="N242" s="27" t="s">
        <v>3538</v>
      </c>
      <c r="O242" s="27" t="s">
        <v>3694</v>
      </c>
      <c r="P242" s="31">
        <v>0.1</v>
      </c>
      <c r="R242" s="75">
        <v>20</v>
      </c>
      <c r="S242" s="18">
        <v>308</v>
      </c>
      <c r="U242" s="18" t="s">
        <v>3011</v>
      </c>
      <c r="X242">
        <v>300</v>
      </c>
      <c r="Y242" s="18">
        <v>300</v>
      </c>
      <c r="Z242" t="s">
        <v>3025</v>
      </c>
      <c r="AA242" s="31">
        <v>0.1</v>
      </c>
      <c r="AB242" s="31">
        <v>120</v>
      </c>
      <c r="AC242" s="71">
        <f t="shared" si="36"/>
        <v>6.4935064935064934</v>
      </c>
      <c r="AD242" s="71">
        <f t="shared" si="37"/>
        <v>6.666666666666667</v>
      </c>
      <c r="AE242" s="88">
        <f t="shared" si="38"/>
        <v>0.64935064935064934</v>
      </c>
      <c r="AF242" s="88">
        <f t="shared" si="39"/>
        <v>0.66666666666666663</v>
      </c>
      <c r="AG242" s="90">
        <f t="shared" si="40"/>
        <v>0.41666666666666669</v>
      </c>
      <c r="AH242" s="31">
        <f t="shared" si="41"/>
        <v>48</v>
      </c>
      <c r="AI242" s="88">
        <f t="shared" si="42"/>
        <v>1.352813852813853E-3</v>
      </c>
      <c r="AJ242" s="88">
        <f t="shared" si="43"/>
        <v>1.3888888888888889E-3</v>
      </c>
      <c r="AK242" s="88">
        <f t="shared" si="44"/>
        <v>5.4112554112554119E-3</v>
      </c>
      <c r="AL242" s="88">
        <f t="shared" si="45"/>
        <v>5.5555555555555558E-3</v>
      </c>
      <c r="AM242" s="94" t="s">
        <v>3695</v>
      </c>
      <c r="AN242" s="31">
        <v>15</v>
      </c>
      <c r="AO242" s="88" t="e">
        <f t="shared" si="46"/>
        <v>#VALUE!</v>
      </c>
      <c r="AP242" s="88">
        <f t="shared" si="47"/>
        <v>4.4444444444444446E-2</v>
      </c>
      <c r="AQ242" s="94" t="s">
        <v>4454</v>
      </c>
    </row>
    <row r="243" spans="1:44" ht="64" x14ac:dyDescent="0.2">
      <c r="A243" s="2" t="s">
        <v>275</v>
      </c>
      <c r="B243" s="2" t="s">
        <v>618</v>
      </c>
      <c r="C243" s="2" t="s">
        <v>2216</v>
      </c>
      <c r="D243" s="2"/>
      <c r="E243" t="s">
        <v>2215</v>
      </c>
      <c r="F243" s="2" t="s">
        <v>630</v>
      </c>
      <c r="G243" s="2" t="s">
        <v>629</v>
      </c>
      <c r="H243" s="2" t="s">
        <v>274</v>
      </c>
      <c r="I243" s="94"/>
      <c r="J243" s="71">
        <v>6</v>
      </c>
      <c r="K243" s="165">
        <v>215</v>
      </c>
      <c r="L243" s="179" t="s">
        <v>4529</v>
      </c>
      <c r="M243">
        <v>0.1</v>
      </c>
      <c r="N243" s="27" t="s">
        <v>3538</v>
      </c>
      <c r="O243" s="27" t="s">
        <v>3696</v>
      </c>
      <c r="P243" s="31">
        <v>0.1</v>
      </c>
      <c r="R243" s="75">
        <v>10</v>
      </c>
      <c r="S243" s="18">
        <v>133</v>
      </c>
      <c r="T243">
        <v>333</v>
      </c>
      <c r="U243" s="18" t="s">
        <v>3011</v>
      </c>
      <c r="V243" t="s">
        <v>3099</v>
      </c>
      <c r="AA243" s="31">
        <v>0.1</v>
      </c>
      <c r="AB243" s="31">
        <v>120</v>
      </c>
      <c r="AC243" s="71">
        <f t="shared" si="36"/>
        <v>7.518796992481203</v>
      </c>
      <c r="AD243" s="71" t="e">
        <f t="shared" si="37"/>
        <v>#DIV/0!</v>
      </c>
      <c r="AE243" s="88">
        <f t="shared" si="38"/>
        <v>0.75187969924812026</v>
      </c>
      <c r="AF243" s="88" t="e">
        <f t="shared" si="39"/>
        <v>#DIV/0!</v>
      </c>
      <c r="AG243" s="90">
        <f t="shared" si="40"/>
        <v>0.20833333333333334</v>
      </c>
      <c r="AH243" s="31">
        <f t="shared" si="41"/>
        <v>48</v>
      </c>
      <c r="AI243" s="88">
        <f t="shared" si="42"/>
        <v>1.5664160401002508E-3</v>
      </c>
      <c r="AJ243" s="88" t="e">
        <f t="shared" si="43"/>
        <v>#DIV/0!</v>
      </c>
      <c r="AK243" s="88">
        <f t="shared" si="44"/>
        <v>6.265664160401003E-3</v>
      </c>
      <c r="AL243" s="88" t="e">
        <f t="shared" si="45"/>
        <v>#DIV/0!</v>
      </c>
      <c r="AM243" s="94" t="s">
        <v>3697</v>
      </c>
      <c r="AN243" s="31">
        <v>15</v>
      </c>
      <c r="AO243" s="88" t="e">
        <f t="shared" si="46"/>
        <v>#VALUE!</v>
      </c>
      <c r="AP243" s="88" t="e">
        <f t="shared" si="47"/>
        <v>#DIV/0!</v>
      </c>
      <c r="AQ243" s="94" t="s">
        <v>4454</v>
      </c>
    </row>
    <row r="244" spans="1:44" ht="64" x14ac:dyDescent="0.2">
      <c r="A244" s="2" t="s">
        <v>269</v>
      </c>
      <c r="B244" s="2" t="s">
        <v>618</v>
      </c>
      <c r="C244" s="2" t="s">
        <v>2216</v>
      </c>
      <c r="D244" s="2"/>
      <c r="E244" t="s">
        <v>2215</v>
      </c>
      <c r="F244" s="2" t="s">
        <v>630</v>
      </c>
      <c r="G244" s="2" t="s">
        <v>629</v>
      </c>
      <c r="H244" s="2" t="s">
        <v>268</v>
      </c>
      <c r="I244" s="94"/>
      <c r="J244" s="71">
        <v>6</v>
      </c>
      <c r="K244" s="165">
        <v>215</v>
      </c>
      <c r="L244" s="179" t="s">
        <v>4528</v>
      </c>
      <c r="M244">
        <v>0.1</v>
      </c>
      <c r="N244" s="27" t="s">
        <v>3538</v>
      </c>
      <c r="O244" s="27" t="s">
        <v>3696</v>
      </c>
      <c r="P244" s="31">
        <v>0.1</v>
      </c>
      <c r="R244" s="75">
        <v>10</v>
      </c>
      <c r="S244" s="18">
        <v>133</v>
      </c>
      <c r="T244">
        <v>333</v>
      </c>
      <c r="U244" s="18" t="s">
        <v>3011</v>
      </c>
      <c r="V244" t="s">
        <v>3099</v>
      </c>
      <c r="AA244" s="31">
        <v>0.1</v>
      </c>
      <c r="AB244" s="31">
        <v>120</v>
      </c>
      <c r="AC244" s="71">
        <f t="shared" si="36"/>
        <v>7.518796992481203</v>
      </c>
      <c r="AD244" s="71" t="e">
        <f t="shared" si="37"/>
        <v>#DIV/0!</v>
      </c>
      <c r="AE244" s="88">
        <f t="shared" si="38"/>
        <v>0.75187969924812026</v>
      </c>
      <c r="AF244" s="88" t="e">
        <f t="shared" si="39"/>
        <v>#DIV/0!</v>
      </c>
      <c r="AG244" s="90">
        <f t="shared" si="40"/>
        <v>0.20833333333333334</v>
      </c>
      <c r="AH244" s="31">
        <f t="shared" si="41"/>
        <v>48</v>
      </c>
      <c r="AI244" s="88">
        <f t="shared" si="42"/>
        <v>1.5664160401002508E-3</v>
      </c>
      <c r="AJ244" s="88" t="e">
        <f t="shared" si="43"/>
        <v>#DIV/0!</v>
      </c>
      <c r="AK244" s="88">
        <f t="shared" si="44"/>
        <v>6.265664160401003E-3</v>
      </c>
      <c r="AL244" s="88" t="e">
        <f t="shared" si="45"/>
        <v>#DIV/0!</v>
      </c>
      <c r="AM244" s="94" t="s">
        <v>3697</v>
      </c>
      <c r="AN244" s="31">
        <v>15</v>
      </c>
      <c r="AO244" s="88" t="e">
        <f t="shared" si="46"/>
        <v>#VALUE!</v>
      </c>
      <c r="AP244" s="88" t="e">
        <f t="shared" si="47"/>
        <v>#DIV/0!</v>
      </c>
      <c r="AQ244" s="94" t="s">
        <v>4454</v>
      </c>
    </row>
    <row r="245" spans="1:44" ht="64" x14ac:dyDescent="0.2">
      <c r="A245" s="2" t="s">
        <v>275</v>
      </c>
      <c r="B245" s="2" t="s">
        <v>618</v>
      </c>
      <c r="C245" s="2" t="s">
        <v>2218</v>
      </c>
      <c r="D245" s="2"/>
      <c r="E245" t="s">
        <v>2217</v>
      </c>
      <c r="F245" s="2" t="s">
        <v>632</v>
      </c>
      <c r="G245" s="2" t="s">
        <v>631</v>
      </c>
      <c r="H245" s="2" t="s">
        <v>274</v>
      </c>
      <c r="I245" s="94"/>
      <c r="J245" s="71">
        <v>6</v>
      </c>
      <c r="K245" s="165">
        <v>215</v>
      </c>
      <c r="L245" s="179" t="s">
        <v>4529</v>
      </c>
      <c r="M245" s="25" t="s">
        <v>3588</v>
      </c>
      <c r="N245" s="27" t="s">
        <v>3689</v>
      </c>
      <c r="O245" s="27" t="s">
        <v>3690</v>
      </c>
      <c r="P245" s="31">
        <v>0.05</v>
      </c>
      <c r="R245" s="75">
        <v>20</v>
      </c>
      <c r="S245" s="18">
        <v>3</v>
      </c>
      <c r="U245" s="18" t="s">
        <v>3084</v>
      </c>
      <c r="V245" t="s">
        <v>3085</v>
      </c>
      <c r="W245" t="s">
        <v>3100</v>
      </c>
      <c r="X245">
        <v>3.2</v>
      </c>
      <c r="Y245">
        <v>12.7</v>
      </c>
      <c r="Z245" t="s">
        <v>3089</v>
      </c>
      <c r="AA245" s="31">
        <v>0.2</v>
      </c>
      <c r="AB245" s="31">
        <v>120</v>
      </c>
      <c r="AC245" s="71">
        <f t="shared" si="36"/>
        <v>333.33333333333326</v>
      </c>
      <c r="AD245" s="72">
        <f t="shared" si="37"/>
        <v>312.49999999999994</v>
      </c>
      <c r="AE245" s="88">
        <f t="shared" si="38"/>
        <v>66.666666666666657</v>
      </c>
      <c r="AF245" s="88">
        <f t="shared" si="39"/>
        <v>62.499999999999986</v>
      </c>
      <c r="AG245" s="90">
        <f t="shared" si="40"/>
        <v>0.20833333333333334</v>
      </c>
      <c r="AH245" s="31">
        <f t="shared" si="41"/>
        <v>96</v>
      </c>
      <c r="AI245" s="88">
        <f t="shared" si="42"/>
        <v>6.9444444444444448E-2</v>
      </c>
      <c r="AJ245" s="88">
        <f t="shared" si="43"/>
        <v>6.5104166666666671E-2</v>
      </c>
      <c r="AK245" s="88">
        <f t="shared" si="44"/>
        <v>0.27777777777777779</v>
      </c>
      <c r="AL245" s="102">
        <f t="shared" si="45"/>
        <v>0.26041666666666669</v>
      </c>
      <c r="AM245" s="94" t="s">
        <v>3698</v>
      </c>
      <c r="AN245" s="31">
        <v>15</v>
      </c>
      <c r="AO245" s="88" t="e">
        <f t="shared" si="46"/>
        <v>#VALUE!</v>
      </c>
      <c r="AP245" s="88">
        <f t="shared" si="47"/>
        <v>0.52493438320209984</v>
      </c>
      <c r="AQ245" s="94" t="s">
        <v>4458</v>
      </c>
      <c r="AR245" s="118" t="s">
        <v>3699</v>
      </c>
    </row>
    <row r="246" spans="1:44" ht="64" x14ac:dyDescent="0.2">
      <c r="A246" s="2" t="s">
        <v>269</v>
      </c>
      <c r="B246" s="2" t="s">
        <v>618</v>
      </c>
      <c r="C246" s="2" t="s">
        <v>2218</v>
      </c>
      <c r="D246" s="2"/>
      <c r="E246" t="s">
        <v>2217</v>
      </c>
      <c r="F246" s="2" t="s">
        <v>632</v>
      </c>
      <c r="G246" s="2" t="s">
        <v>631</v>
      </c>
      <c r="H246" s="2" t="s">
        <v>268</v>
      </c>
      <c r="I246" s="94"/>
      <c r="J246" s="71">
        <v>6</v>
      </c>
      <c r="K246" s="165">
        <v>215</v>
      </c>
      <c r="L246" s="179" t="s">
        <v>4528</v>
      </c>
      <c r="M246" s="26" t="s">
        <v>3588</v>
      </c>
      <c r="N246" s="27" t="s">
        <v>3689</v>
      </c>
      <c r="O246" s="27" t="s">
        <v>3690</v>
      </c>
      <c r="P246" s="31">
        <v>0.05</v>
      </c>
      <c r="R246" s="75">
        <v>20</v>
      </c>
      <c r="S246" s="18">
        <v>3</v>
      </c>
      <c r="U246" s="18" t="s">
        <v>3084</v>
      </c>
      <c r="V246" t="s">
        <v>3085</v>
      </c>
      <c r="W246" t="s">
        <v>3100</v>
      </c>
      <c r="X246">
        <v>3.2</v>
      </c>
      <c r="Y246">
        <v>12.7</v>
      </c>
      <c r="Z246" t="s">
        <v>3089</v>
      </c>
      <c r="AA246" s="31">
        <v>0.2</v>
      </c>
      <c r="AB246" s="31">
        <v>120</v>
      </c>
      <c r="AC246" s="71">
        <f t="shared" si="36"/>
        <v>333.33333333333326</v>
      </c>
      <c r="AD246" s="72">
        <f t="shared" si="37"/>
        <v>312.49999999999994</v>
      </c>
      <c r="AE246" s="88">
        <f t="shared" si="38"/>
        <v>66.666666666666657</v>
      </c>
      <c r="AF246" s="88">
        <f t="shared" si="39"/>
        <v>62.499999999999986</v>
      </c>
      <c r="AG246" s="90">
        <f t="shared" si="40"/>
        <v>0.20833333333333334</v>
      </c>
      <c r="AH246" s="31">
        <f t="shared" si="41"/>
        <v>96</v>
      </c>
      <c r="AI246" s="88">
        <f t="shared" si="42"/>
        <v>6.9444444444444448E-2</v>
      </c>
      <c r="AJ246" s="88">
        <f t="shared" si="43"/>
        <v>6.5104166666666671E-2</v>
      </c>
      <c r="AK246" s="88">
        <f t="shared" si="44"/>
        <v>0.27777777777777779</v>
      </c>
      <c r="AL246" s="102">
        <f t="shared" si="45"/>
        <v>0.26041666666666669</v>
      </c>
      <c r="AM246" s="94" t="s">
        <v>3698</v>
      </c>
      <c r="AN246" s="31">
        <v>15</v>
      </c>
      <c r="AO246" s="88" t="e">
        <f t="shared" si="46"/>
        <v>#VALUE!</v>
      </c>
      <c r="AP246" s="88">
        <f t="shared" si="47"/>
        <v>0.52493438320209984</v>
      </c>
      <c r="AQ246" s="94" t="s">
        <v>4458</v>
      </c>
      <c r="AR246" s="118" t="s">
        <v>3699</v>
      </c>
    </row>
    <row r="247" spans="1:44" ht="64" x14ac:dyDescent="0.2">
      <c r="A247" s="2" t="s">
        <v>456</v>
      </c>
      <c r="B247" s="2" t="s">
        <v>635</v>
      </c>
      <c r="C247" s="2"/>
      <c r="D247" s="2"/>
      <c r="E247" t="s">
        <v>2219</v>
      </c>
      <c r="F247" s="2" t="s">
        <v>634</v>
      </c>
      <c r="G247" s="2" t="s">
        <v>633</v>
      </c>
      <c r="H247" s="2" t="s">
        <v>455</v>
      </c>
      <c r="I247" s="94"/>
      <c r="J247" s="152">
        <v>7</v>
      </c>
      <c r="K247" s="164">
        <v>220</v>
      </c>
      <c r="L247" s="94" t="s">
        <v>4538</v>
      </c>
      <c r="M247" s="25" t="s">
        <v>3534</v>
      </c>
      <c r="N247" s="27" t="s">
        <v>3507</v>
      </c>
      <c r="O247" s="27" t="s">
        <v>3700</v>
      </c>
      <c r="P247" s="31">
        <v>0.2</v>
      </c>
      <c r="R247" s="75">
        <v>10</v>
      </c>
      <c r="X247">
        <v>250</v>
      </c>
      <c r="Y247">
        <v>500</v>
      </c>
      <c r="Z247" t="s">
        <v>3017</v>
      </c>
      <c r="AA247" s="31">
        <v>0.2</v>
      </c>
      <c r="AB247" s="31">
        <v>120</v>
      </c>
      <c r="AC247" s="71" t="e">
        <f t="shared" si="36"/>
        <v>#DIV/0!</v>
      </c>
      <c r="AD247" s="71">
        <f t="shared" si="37"/>
        <v>2</v>
      </c>
      <c r="AE247" s="88" t="e">
        <f t="shared" si="38"/>
        <v>#DIV/0!</v>
      </c>
      <c r="AF247" s="88">
        <f t="shared" si="39"/>
        <v>0.4</v>
      </c>
      <c r="AG247" s="90">
        <f t="shared" si="40"/>
        <v>0.10416666666666667</v>
      </c>
      <c r="AH247" s="31">
        <f t="shared" si="41"/>
        <v>96</v>
      </c>
      <c r="AI247" s="88" t="e">
        <f t="shared" si="42"/>
        <v>#DIV/0!</v>
      </c>
      <c r="AJ247" s="88">
        <f t="shared" si="43"/>
        <v>4.1666666666666669E-4</v>
      </c>
      <c r="AK247" s="88" t="e">
        <f t="shared" si="44"/>
        <v>#DIV/0!</v>
      </c>
      <c r="AL247" s="88">
        <f t="shared" si="45"/>
        <v>1.6666666666666668E-3</v>
      </c>
      <c r="AM247" s="94" t="s">
        <v>3701</v>
      </c>
      <c r="AN247" s="31">
        <v>15</v>
      </c>
      <c r="AO247" s="88" t="e">
        <f t="shared" si="46"/>
        <v>#DIV/0!</v>
      </c>
      <c r="AP247" s="88">
        <f t="shared" si="47"/>
        <v>6.6666666666666671E-3</v>
      </c>
      <c r="AQ247" s="94" t="s">
        <v>4454</v>
      </c>
      <c r="AR247" s="119" t="s">
        <v>3702</v>
      </c>
    </row>
    <row r="248" spans="1:44" ht="64" x14ac:dyDescent="0.2">
      <c r="A248" s="2" t="s">
        <v>459</v>
      </c>
      <c r="B248" s="2" t="s">
        <v>635</v>
      </c>
      <c r="C248" s="2"/>
      <c r="D248" s="2"/>
      <c r="E248" t="s">
        <v>2219</v>
      </c>
      <c r="F248" s="2" t="s">
        <v>634</v>
      </c>
      <c r="G248" s="2" t="s">
        <v>633</v>
      </c>
      <c r="H248" s="2" t="s">
        <v>458</v>
      </c>
      <c r="I248" s="94"/>
      <c r="J248" s="152">
        <v>7</v>
      </c>
      <c r="K248" s="164">
        <v>220</v>
      </c>
      <c r="L248" s="94" t="s">
        <v>4539</v>
      </c>
      <c r="M248" s="26" t="s">
        <v>3534</v>
      </c>
      <c r="N248" s="27" t="s">
        <v>3507</v>
      </c>
      <c r="O248" s="27" t="s">
        <v>3700</v>
      </c>
      <c r="P248" s="31">
        <v>0.2</v>
      </c>
      <c r="R248" s="75">
        <v>10</v>
      </c>
      <c r="X248">
        <v>250</v>
      </c>
      <c r="Y248">
        <v>500</v>
      </c>
      <c r="Z248" t="s">
        <v>3017</v>
      </c>
      <c r="AA248" s="31">
        <v>0.2</v>
      </c>
      <c r="AB248" s="31">
        <v>120</v>
      </c>
      <c r="AC248" s="71" t="e">
        <f t="shared" si="36"/>
        <v>#DIV/0!</v>
      </c>
      <c r="AD248" s="71">
        <f t="shared" si="37"/>
        <v>2</v>
      </c>
      <c r="AE248" s="88" t="e">
        <f t="shared" si="38"/>
        <v>#DIV/0!</v>
      </c>
      <c r="AF248" s="88">
        <f t="shared" si="39"/>
        <v>0.4</v>
      </c>
      <c r="AG248" s="90">
        <f t="shared" si="40"/>
        <v>0.10416666666666667</v>
      </c>
      <c r="AH248" s="31">
        <f t="shared" si="41"/>
        <v>96</v>
      </c>
      <c r="AI248" s="88" t="e">
        <f t="shared" si="42"/>
        <v>#DIV/0!</v>
      </c>
      <c r="AJ248" s="88">
        <f t="shared" si="43"/>
        <v>4.1666666666666669E-4</v>
      </c>
      <c r="AK248" s="88" t="e">
        <f t="shared" si="44"/>
        <v>#DIV/0!</v>
      </c>
      <c r="AL248" s="88">
        <f t="shared" si="45"/>
        <v>1.6666666666666668E-3</v>
      </c>
      <c r="AM248" s="94" t="s">
        <v>3701</v>
      </c>
      <c r="AN248" s="31">
        <v>15</v>
      </c>
      <c r="AO248" s="88" t="e">
        <f t="shared" si="46"/>
        <v>#DIV/0!</v>
      </c>
      <c r="AP248" s="88">
        <f t="shared" si="47"/>
        <v>6.6666666666666671E-3</v>
      </c>
      <c r="AQ248" s="94" t="s">
        <v>4454</v>
      </c>
      <c r="AR248" s="119" t="s">
        <v>3702</v>
      </c>
    </row>
    <row r="249" spans="1:44" ht="64" x14ac:dyDescent="0.2">
      <c r="A249" s="2" t="s">
        <v>459</v>
      </c>
      <c r="B249" s="2" t="s">
        <v>635</v>
      </c>
      <c r="C249" s="2"/>
      <c r="D249" s="2"/>
      <c r="E249" t="s">
        <v>2220</v>
      </c>
      <c r="F249" s="2" t="s">
        <v>637</v>
      </c>
      <c r="G249" s="2" t="s">
        <v>636</v>
      </c>
      <c r="H249" s="2" t="s">
        <v>458</v>
      </c>
      <c r="I249" s="94"/>
      <c r="J249" s="152">
        <v>7</v>
      </c>
      <c r="K249" s="164">
        <v>220</v>
      </c>
      <c r="L249" s="94" t="s">
        <v>4539</v>
      </c>
      <c r="M249" s="25" t="s">
        <v>3534</v>
      </c>
      <c r="N249" s="27" t="s">
        <v>3507</v>
      </c>
      <c r="O249" s="27" t="s">
        <v>3700</v>
      </c>
      <c r="P249" s="31">
        <v>0.2</v>
      </c>
      <c r="R249" s="75">
        <v>10</v>
      </c>
      <c r="T249">
        <v>580</v>
      </c>
      <c r="X249">
        <v>275</v>
      </c>
      <c r="Z249" t="s">
        <v>3101</v>
      </c>
      <c r="AA249" s="31">
        <v>0.2</v>
      </c>
      <c r="AB249" s="31">
        <v>120</v>
      </c>
      <c r="AC249" s="71" t="e">
        <f t="shared" si="36"/>
        <v>#DIV/0!</v>
      </c>
      <c r="AD249" s="71">
        <f t="shared" si="37"/>
        <v>1.8181818181818181</v>
      </c>
      <c r="AE249" s="88" t="e">
        <f t="shared" si="38"/>
        <v>#DIV/0!</v>
      </c>
      <c r="AF249" s="88">
        <f t="shared" si="39"/>
        <v>0.36363636363636365</v>
      </c>
      <c r="AG249" s="90">
        <f t="shared" si="40"/>
        <v>0.10416666666666667</v>
      </c>
      <c r="AH249" s="31">
        <f t="shared" si="41"/>
        <v>96</v>
      </c>
      <c r="AI249" s="88" t="e">
        <f t="shared" si="42"/>
        <v>#DIV/0!</v>
      </c>
      <c r="AJ249" s="88">
        <f t="shared" si="43"/>
        <v>3.7878787878787879E-4</v>
      </c>
      <c r="AK249" s="88" t="e">
        <f t="shared" si="44"/>
        <v>#DIV/0!</v>
      </c>
      <c r="AL249" s="88">
        <f t="shared" si="45"/>
        <v>1.5151515151515152E-3</v>
      </c>
      <c r="AM249" s="94" t="s">
        <v>3701</v>
      </c>
      <c r="AN249" s="31">
        <v>15</v>
      </c>
      <c r="AO249" s="88" t="e">
        <f t="shared" si="46"/>
        <v>#DIV/0!</v>
      </c>
      <c r="AP249" s="88" t="e">
        <f t="shared" si="47"/>
        <v>#DIV/0!</v>
      </c>
      <c r="AQ249" s="94" t="s">
        <v>4454</v>
      </c>
      <c r="AR249" s="119" t="s">
        <v>3702</v>
      </c>
    </row>
    <row r="250" spans="1:44" ht="64" x14ac:dyDescent="0.2">
      <c r="A250" s="2" t="s">
        <v>456</v>
      </c>
      <c r="B250" s="2" t="s">
        <v>635</v>
      </c>
      <c r="C250" s="2"/>
      <c r="D250" s="2"/>
      <c r="E250" t="s">
        <v>2220</v>
      </c>
      <c r="F250" s="2" t="s">
        <v>637</v>
      </c>
      <c r="G250" s="2" t="s">
        <v>636</v>
      </c>
      <c r="H250" s="2" t="s">
        <v>455</v>
      </c>
      <c r="I250" s="94"/>
      <c r="J250" s="152">
        <v>7</v>
      </c>
      <c r="K250" s="164">
        <v>220</v>
      </c>
      <c r="L250" s="94" t="s">
        <v>4538</v>
      </c>
      <c r="M250" s="26" t="s">
        <v>3534</v>
      </c>
      <c r="N250" s="27" t="s">
        <v>3507</v>
      </c>
      <c r="O250" s="27" t="s">
        <v>3700</v>
      </c>
      <c r="P250" s="31">
        <v>0.2</v>
      </c>
      <c r="R250" s="75">
        <v>10</v>
      </c>
      <c r="T250">
        <v>580</v>
      </c>
      <c r="X250">
        <v>275</v>
      </c>
      <c r="Z250" t="s">
        <v>3101</v>
      </c>
      <c r="AA250" s="31">
        <v>0.2</v>
      </c>
      <c r="AB250" s="31">
        <v>120</v>
      </c>
      <c r="AC250" s="71" t="e">
        <f t="shared" si="36"/>
        <v>#DIV/0!</v>
      </c>
      <c r="AD250" s="71">
        <f t="shared" si="37"/>
        <v>1.8181818181818181</v>
      </c>
      <c r="AE250" s="88" t="e">
        <f t="shared" si="38"/>
        <v>#DIV/0!</v>
      </c>
      <c r="AF250" s="88">
        <f t="shared" si="39"/>
        <v>0.36363636363636365</v>
      </c>
      <c r="AG250" s="90">
        <f t="shared" si="40"/>
        <v>0.10416666666666667</v>
      </c>
      <c r="AH250" s="31">
        <f t="shared" si="41"/>
        <v>96</v>
      </c>
      <c r="AI250" s="88" t="e">
        <f t="shared" si="42"/>
        <v>#DIV/0!</v>
      </c>
      <c r="AJ250" s="88">
        <f t="shared" si="43"/>
        <v>3.7878787878787879E-4</v>
      </c>
      <c r="AK250" s="88" t="e">
        <f t="shared" si="44"/>
        <v>#DIV/0!</v>
      </c>
      <c r="AL250" s="88">
        <f t="shared" si="45"/>
        <v>1.5151515151515152E-3</v>
      </c>
      <c r="AM250" s="94" t="s">
        <v>3701</v>
      </c>
      <c r="AN250" s="31">
        <v>15</v>
      </c>
      <c r="AO250" s="88" t="e">
        <f t="shared" si="46"/>
        <v>#DIV/0!</v>
      </c>
      <c r="AP250" s="88" t="e">
        <f t="shared" si="47"/>
        <v>#DIV/0!</v>
      </c>
      <c r="AQ250" s="94" t="s">
        <v>4454</v>
      </c>
      <c r="AR250" s="119" t="s">
        <v>3702</v>
      </c>
    </row>
    <row r="251" spans="1:44" ht="64" x14ac:dyDescent="0.2">
      <c r="A251" s="2" t="s">
        <v>456</v>
      </c>
      <c r="B251" s="2" t="s">
        <v>635</v>
      </c>
      <c r="C251" s="2"/>
      <c r="D251" s="2"/>
      <c r="E251" t="s">
        <v>2221</v>
      </c>
      <c r="F251" s="2" t="s">
        <v>639</v>
      </c>
      <c r="G251" s="2" t="s">
        <v>638</v>
      </c>
      <c r="H251" s="2" t="s">
        <v>455</v>
      </c>
      <c r="I251" s="94"/>
      <c r="J251" s="152">
        <v>7</v>
      </c>
      <c r="K251" s="164">
        <v>220</v>
      </c>
      <c r="L251" s="94" t="s">
        <v>4538</v>
      </c>
      <c r="M251" s="25" t="s">
        <v>3534</v>
      </c>
      <c r="N251" s="27" t="s">
        <v>3507</v>
      </c>
      <c r="O251" s="27" t="s">
        <v>3700</v>
      </c>
      <c r="P251" s="31">
        <v>0.2</v>
      </c>
      <c r="R251" s="75">
        <v>10</v>
      </c>
      <c r="T251">
        <v>580</v>
      </c>
      <c r="X251">
        <v>275</v>
      </c>
      <c r="Z251" t="s">
        <v>3101</v>
      </c>
      <c r="AA251" s="31">
        <v>0.2</v>
      </c>
      <c r="AB251" s="31">
        <v>120</v>
      </c>
      <c r="AC251" s="71" t="e">
        <f t="shared" si="36"/>
        <v>#DIV/0!</v>
      </c>
      <c r="AD251" s="71">
        <f t="shared" si="37"/>
        <v>1.8181818181818181</v>
      </c>
      <c r="AE251" s="88" t="e">
        <f t="shared" si="38"/>
        <v>#DIV/0!</v>
      </c>
      <c r="AF251" s="88">
        <f t="shared" si="39"/>
        <v>0.36363636363636365</v>
      </c>
      <c r="AG251" s="90">
        <f t="shared" si="40"/>
        <v>0.10416666666666667</v>
      </c>
      <c r="AH251" s="31">
        <f t="shared" si="41"/>
        <v>96</v>
      </c>
      <c r="AI251" s="88" t="e">
        <f t="shared" si="42"/>
        <v>#DIV/0!</v>
      </c>
      <c r="AJ251" s="88">
        <f t="shared" si="43"/>
        <v>3.7878787878787879E-4</v>
      </c>
      <c r="AK251" s="88" t="e">
        <f t="shared" si="44"/>
        <v>#DIV/0!</v>
      </c>
      <c r="AL251" s="88">
        <f t="shared" si="45"/>
        <v>1.5151515151515152E-3</v>
      </c>
      <c r="AM251" s="94" t="s">
        <v>3701</v>
      </c>
      <c r="AN251" s="31">
        <v>15</v>
      </c>
      <c r="AO251" s="88" t="e">
        <f t="shared" si="46"/>
        <v>#DIV/0!</v>
      </c>
      <c r="AP251" s="88" t="e">
        <f t="shared" si="47"/>
        <v>#DIV/0!</v>
      </c>
      <c r="AQ251" s="94" t="s">
        <v>4454</v>
      </c>
      <c r="AR251" s="119" t="s">
        <v>3702</v>
      </c>
    </row>
    <row r="252" spans="1:44" ht="64" x14ac:dyDescent="0.2">
      <c r="A252" s="2" t="s">
        <v>459</v>
      </c>
      <c r="B252" s="2" t="s">
        <v>635</v>
      </c>
      <c r="C252" s="2"/>
      <c r="D252" s="2"/>
      <c r="E252" t="s">
        <v>2221</v>
      </c>
      <c r="F252" s="2" t="s">
        <v>639</v>
      </c>
      <c r="G252" s="2" t="s">
        <v>638</v>
      </c>
      <c r="H252" s="2" t="s">
        <v>458</v>
      </c>
      <c r="I252" s="94"/>
      <c r="J252" s="152">
        <v>7</v>
      </c>
      <c r="K252" s="164">
        <v>220</v>
      </c>
      <c r="L252" s="94" t="s">
        <v>4539</v>
      </c>
      <c r="M252" s="26" t="s">
        <v>3534</v>
      </c>
      <c r="N252" s="27" t="s">
        <v>3507</v>
      </c>
      <c r="O252" s="27" t="s">
        <v>3700</v>
      </c>
      <c r="P252" s="31">
        <v>0.2</v>
      </c>
      <c r="R252" s="75">
        <v>10</v>
      </c>
      <c r="T252">
        <v>580</v>
      </c>
      <c r="X252">
        <v>275</v>
      </c>
      <c r="Z252" t="s">
        <v>3101</v>
      </c>
      <c r="AA252" s="31">
        <v>0.2</v>
      </c>
      <c r="AB252" s="31">
        <v>120</v>
      </c>
      <c r="AC252" s="71" t="e">
        <f t="shared" si="36"/>
        <v>#DIV/0!</v>
      </c>
      <c r="AD252" s="71">
        <f t="shared" si="37"/>
        <v>1.8181818181818181</v>
      </c>
      <c r="AE252" s="88" t="e">
        <f t="shared" si="38"/>
        <v>#DIV/0!</v>
      </c>
      <c r="AF252" s="88">
        <f t="shared" si="39"/>
        <v>0.36363636363636365</v>
      </c>
      <c r="AG252" s="90">
        <f t="shared" si="40"/>
        <v>0.10416666666666667</v>
      </c>
      <c r="AH252" s="31">
        <f t="shared" si="41"/>
        <v>96</v>
      </c>
      <c r="AI252" s="88" t="e">
        <f t="shared" si="42"/>
        <v>#DIV/0!</v>
      </c>
      <c r="AJ252" s="88">
        <f t="shared" si="43"/>
        <v>3.7878787878787879E-4</v>
      </c>
      <c r="AK252" s="88" t="e">
        <f t="shared" si="44"/>
        <v>#DIV/0!</v>
      </c>
      <c r="AL252" s="88">
        <f t="shared" si="45"/>
        <v>1.5151515151515152E-3</v>
      </c>
      <c r="AM252" s="94" t="s">
        <v>3701</v>
      </c>
      <c r="AN252" s="31">
        <v>15</v>
      </c>
      <c r="AO252" s="88" t="e">
        <f t="shared" si="46"/>
        <v>#DIV/0!</v>
      </c>
      <c r="AP252" s="88" t="e">
        <f t="shared" si="47"/>
        <v>#DIV/0!</v>
      </c>
      <c r="AQ252" s="94" t="s">
        <v>4454</v>
      </c>
      <c r="AR252" s="119" t="s">
        <v>3702</v>
      </c>
    </row>
    <row r="253" spans="1:44" ht="64" x14ac:dyDescent="0.2">
      <c r="A253" s="2" t="s">
        <v>456</v>
      </c>
      <c r="B253" s="2" t="s">
        <v>635</v>
      </c>
      <c r="C253" s="2"/>
      <c r="D253" s="2"/>
      <c r="E253" t="s">
        <v>2222</v>
      </c>
      <c r="F253" s="2" t="s">
        <v>641</v>
      </c>
      <c r="G253" s="2" t="s">
        <v>640</v>
      </c>
      <c r="H253" s="2" t="s">
        <v>455</v>
      </c>
      <c r="I253" s="94"/>
      <c r="J253" s="152">
        <v>7</v>
      </c>
      <c r="K253" s="164">
        <v>220</v>
      </c>
      <c r="L253" s="94" t="s">
        <v>4538</v>
      </c>
      <c r="M253" s="25" t="s">
        <v>3534</v>
      </c>
      <c r="N253" s="27" t="s">
        <v>3507</v>
      </c>
      <c r="O253" s="27" t="s">
        <v>3700</v>
      </c>
      <c r="P253" s="31">
        <v>0.2</v>
      </c>
      <c r="R253" s="75">
        <v>10</v>
      </c>
      <c r="T253">
        <v>580</v>
      </c>
      <c r="X253">
        <v>275</v>
      </c>
      <c r="Z253" t="s">
        <v>3101</v>
      </c>
      <c r="AA253" s="31">
        <v>0.2</v>
      </c>
      <c r="AB253" s="31">
        <v>120</v>
      </c>
      <c r="AC253" s="71" t="e">
        <f t="shared" si="36"/>
        <v>#DIV/0!</v>
      </c>
      <c r="AD253" s="71">
        <f t="shared" si="37"/>
        <v>1.8181818181818181</v>
      </c>
      <c r="AE253" s="88" t="e">
        <f t="shared" si="38"/>
        <v>#DIV/0!</v>
      </c>
      <c r="AF253" s="88">
        <f t="shared" si="39"/>
        <v>0.36363636363636365</v>
      </c>
      <c r="AG253" s="90">
        <f t="shared" si="40"/>
        <v>0.10416666666666667</v>
      </c>
      <c r="AH253" s="31">
        <f t="shared" si="41"/>
        <v>96</v>
      </c>
      <c r="AI253" s="88" t="e">
        <f t="shared" si="42"/>
        <v>#DIV/0!</v>
      </c>
      <c r="AJ253" s="88">
        <f t="shared" si="43"/>
        <v>3.7878787878787879E-4</v>
      </c>
      <c r="AK253" s="88" t="e">
        <f t="shared" si="44"/>
        <v>#DIV/0!</v>
      </c>
      <c r="AL253" s="88">
        <f t="shared" si="45"/>
        <v>1.5151515151515152E-3</v>
      </c>
      <c r="AM253" s="94" t="s">
        <v>3701</v>
      </c>
      <c r="AN253" s="31">
        <v>15</v>
      </c>
      <c r="AO253" s="88" t="e">
        <f t="shared" si="46"/>
        <v>#DIV/0!</v>
      </c>
      <c r="AP253" s="88" t="e">
        <f t="shared" si="47"/>
        <v>#DIV/0!</v>
      </c>
      <c r="AQ253" s="94" t="s">
        <v>4454</v>
      </c>
      <c r="AR253" s="119" t="s">
        <v>3702</v>
      </c>
    </row>
    <row r="254" spans="1:44" ht="64" x14ac:dyDescent="0.2">
      <c r="A254" s="2" t="s">
        <v>459</v>
      </c>
      <c r="B254" s="2" t="s">
        <v>635</v>
      </c>
      <c r="C254" s="2"/>
      <c r="D254" s="2"/>
      <c r="E254" t="s">
        <v>2222</v>
      </c>
      <c r="F254" s="2" t="s">
        <v>641</v>
      </c>
      <c r="G254" s="2" t="s">
        <v>640</v>
      </c>
      <c r="H254" s="2" t="s">
        <v>458</v>
      </c>
      <c r="I254" s="94"/>
      <c r="J254" s="152">
        <v>7</v>
      </c>
      <c r="K254" s="164">
        <v>220</v>
      </c>
      <c r="L254" s="94" t="s">
        <v>4539</v>
      </c>
      <c r="M254" s="26" t="s">
        <v>3534</v>
      </c>
      <c r="N254" s="27" t="s">
        <v>3507</v>
      </c>
      <c r="O254" s="27" t="s">
        <v>3700</v>
      </c>
      <c r="P254" s="31">
        <v>0.2</v>
      </c>
      <c r="R254" s="75">
        <v>10</v>
      </c>
      <c r="T254">
        <v>580</v>
      </c>
      <c r="X254">
        <v>275</v>
      </c>
      <c r="Z254" t="s">
        <v>3101</v>
      </c>
      <c r="AA254" s="31">
        <v>0.2</v>
      </c>
      <c r="AB254" s="31">
        <v>120</v>
      </c>
      <c r="AC254" s="71" t="e">
        <f t="shared" si="36"/>
        <v>#DIV/0!</v>
      </c>
      <c r="AD254" s="71">
        <f t="shared" si="37"/>
        <v>1.8181818181818181</v>
      </c>
      <c r="AE254" s="88" t="e">
        <f t="shared" si="38"/>
        <v>#DIV/0!</v>
      </c>
      <c r="AF254" s="88">
        <f t="shared" si="39"/>
        <v>0.36363636363636365</v>
      </c>
      <c r="AG254" s="90">
        <f t="shared" si="40"/>
        <v>0.10416666666666667</v>
      </c>
      <c r="AH254" s="31">
        <f t="shared" si="41"/>
        <v>96</v>
      </c>
      <c r="AI254" s="88" t="e">
        <f t="shared" si="42"/>
        <v>#DIV/0!</v>
      </c>
      <c r="AJ254" s="88">
        <f t="shared" si="43"/>
        <v>3.7878787878787879E-4</v>
      </c>
      <c r="AK254" s="88" t="e">
        <f t="shared" si="44"/>
        <v>#DIV/0!</v>
      </c>
      <c r="AL254" s="88">
        <f t="shared" si="45"/>
        <v>1.5151515151515152E-3</v>
      </c>
      <c r="AM254" s="94" t="s">
        <v>3701</v>
      </c>
      <c r="AN254" s="31">
        <v>15</v>
      </c>
      <c r="AO254" s="88" t="e">
        <f t="shared" si="46"/>
        <v>#DIV/0!</v>
      </c>
      <c r="AP254" s="88" t="e">
        <f t="shared" si="47"/>
        <v>#DIV/0!</v>
      </c>
      <c r="AQ254" s="94" t="s">
        <v>4454</v>
      </c>
      <c r="AR254" s="119" t="s">
        <v>3702</v>
      </c>
    </row>
    <row r="255" spans="1:44" ht="64" x14ac:dyDescent="0.2">
      <c r="A255" s="2" t="s">
        <v>456</v>
      </c>
      <c r="B255" s="2" t="s">
        <v>635</v>
      </c>
      <c r="C255" s="2"/>
      <c r="D255" s="2"/>
      <c r="E255" t="s">
        <v>2223</v>
      </c>
      <c r="F255" s="2" t="s">
        <v>643</v>
      </c>
      <c r="G255" s="2" t="s">
        <v>642</v>
      </c>
      <c r="H255" s="2" t="s">
        <v>455</v>
      </c>
      <c r="I255" s="94"/>
      <c r="J255" s="152">
        <v>7</v>
      </c>
      <c r="K255" s="164">
        <v>220</v>
      </c>
      <c r="L255" s="94" t="s">
        <v>4538</v>
      </c>
      <c r="M255" s="25" t="s">
        <v>3534</v>
      </c>
      <c r="N255" s="27" t="s">
        <v>3507</v>
      </c>
      <c r="O255" s="27" t="s">
        <v>3700</v>
      </c>
      <c r="P255" s="31">
        <v>0.2</v>
      </c>
      <c r="R255" s="75">
        <v>10</v>
      </c>
      <c r="T255">
        <v>580</v>
      </c>
      <c r="X255">
        <v>275</v>
      </c>
      <c r="Z255" t="s">
        <v>3101</v>
      </c>
      <c r="AA255" s="31">
        <v>0.2</v>
      </c>
      <c r="AB255" s="31">
        <v>120</v>
      </c>
      <c r="AC255" s="71" t="e">
        <f t="shared" si="36"/>
        <v>#DIV/0!</v>
      </c>
      <c r="AD255" s="71">
        <f t="shared" si="37"/>
        <v>1.8181818181818181</v>
      </c>
      <c r="AE255" s="88" t="e">
        <f t="shared" si="38"/>
        <v>#DIV/0!</v>
      </c>
      <c r="AF255" s="88">
        <f t="shared" si="39"/>
        <v>0.36363636363636365</v>
      </c>
      <c r="AG255" s="90">
        <f t="shared" si="40"/>
        <v>0.10416666666666667</v>
      </c>
      <c r="AH255" s="31">
        <f t="shared" si="41"/>
        <v>96</v>
      </c>
      <c r="AI255" s="88" t="e">
        <f t="shared" si="42"/>
        <v>#DIV/0!</v>
      </c>
      <c r="AJ255" s="88">
        <f t="shared" si="43"/>
        <v>3.7878787878787879E-4</v>
      </c>
      <c r="AK255" s="88" t="e">
        <f t="shared" si="44"/>
        <v>#DIV/0!</v>
      </c>
      <c r="AL255" s="88">
        <f t="shared" si="45"/>
        <v>1.5151515151515152E-3</v>
      </c>
      <c r="AM255" s="94" t="s">
        <v>3701</v>
      </c>
      <c r="AN255" s="31">
        <v>15</v>
      </c>
      <c r="AO255" s="88" t="e">
        <f t="shared" si="46"/>
        <v>#DIV/0!</v>
      </c>
      <c r="AP255" s="88" t="e">
        <f t="shared" si="47"/>
        <v>#DIV/0!</v>
      </c>
      <c r="AQ255" s="94" t="s">
        <v>4454</v>
      </c>
      <c r="AR255" s="119" t="s">
        <v>3702</v>
      </c>
    </row>
    <row r="256" spans="1:44" ht="64" x14ac:dyDescent="0.2">
      <c r="A256" s="2" t="s">
        <v>459</v>
      </c>
      <c r="B256" s="2" t="s">
        <v>635</v>
      </c>
      <c r="C256" s="2"/>
      <c r="D256" s="2"/>
      <c r="E256" t="s">
        <v>2223</v>
      </c>
      <c r="F256" s="2" t="s">
        <v>643</v>
      </c>
      <c r="G256" s="2" t="s">
        <v>642</v>
      </c>
      <c r="H256" s="2" t="s">
        <v>458</v>
      </c>
      <c r="I256" s="94"/>
      <c r="J256" s="152">
        <v>7</v>
      </c>
      <c r="K256" s="164">
        <v>220</v>
      </c>
      <c r="L256" s="94" t="s">
        <v>4539</v>
      </c>
      <c r="M256" s="26" t="s">
        <v>3534</v>
      </c>
      <c r="N256" s="27" t="s">
        <v>3507</v>
      </c>
      <c r="O256" s="27" t="s">
        <v>3700</v>
      </c>
      <c r="P256" s="31">
        <v>0.2</v>
      </c>
      <c r="R256" s="75">
        <v>10</v>
      </c>
      <c r="T256">
        <v>580</v>
      </c>
      <c r="X256">
        <v>275</v>
      </c>
      <c r="Z256" t="s">
        <v>3101</v>
      </c>
      <c r="AA256" s="31">
        <v>0.2</v>
      </c>
      <c r="AB256" s="31">
        <v>120</v>
      </c>
      <c r="AC256" s="71" t="e">
        <f t="shared" si="36"/>
        <v>#DIV/0!</v>
      </c>
      <c r="AD256" s="71">
        <f t="shared" si="37"/>
        <v>1.8181818181818181</v>
      </c>
      <c r="AE256" s="88" t="e">
        <f t="shared" si="38"/>
        <v>#DIV/0!</v>
      </c>
      <c r="AF256" s="88">
        <f t="shared" si="39"/>
        <v>0.36363636363636365</v>
      </c>
      <c r="AG256" s="90">
        <f t="shared" si="40"/>
        <v>0.10416666666666667</v>
      </c>
      <c r="AH256" s="31">
        <f t="shared" si="41"/>
        <v>96</v>
      </c>
      <c r="AI256" s="88" t="e">
        <f t="shared" si="42"/>
        <v>#DIV/0!</v>
      </c>
      <c r="AJ256" s="88">
        <f t="shared" si="43"/>
        <v>3.7878787878787879E-4</v>
      </c>
      <c r="AK256" s="88" t="e">
        <f t="shared" si="44"/>
        <v>#DIV/0!</v>
      </c>
      <c r="AL256" s="88">
        <f t="shared" si="45"/>
        <v>1.5151515151515152E-3</v>
      </c>
      <c r="AM256" s="94" t="s">
        <v>3701</v>
      </c>
      <c r="AN256" s="31">
        <v>15</v>
      </c>
      <c r="AO256" s="88" t="e">
        <f t="shared" si="46"/>
        <v>#DIV/0!</v>
      </c>
      <c r="AP256" s="88" t="e">
        <f t="shared" si="47"/>
        <v>#DIV/0!</v>
      </c>
      <c r="AQ256" s="94" t="s">
        <v>4454</v>
      </c>
      <c r="AR256" s="119" t="s">
        <v>3702</v>
      </c>
    </row>
    <row r="257" spans="1:44" ht="64" x14ac:dyDescent="0.2">
      <c r="A257" s="2" t="s">
        <v>456</v>
      </c>
      <c r="B257" s="2" t="s">
        <v>635</v>
      </c>
      <c r="C257" s="2"/>
      <c r="D257" s="2"/>
      <c r="E257" t="s">
        <v>2224</v>
      </c>
      <c r="F257" s="2" t="s">
        <v>645</v>
      </c>
      <c r="G257" s="2" t="s">
        <v>644</v>
      </c>
      <c r="H257" s="2" t="s">
        <v>455</v>
      </c>
      <c r="I257" s="94"/>
      <c r="J257" s="152">
        <v>7</v>
      </c>
      <c r="K257" s="164">
        <v>220</v>
      </c>
      <c r="L257" s="94" t="s">
        <v>4538</v>
      </c>
      <c r="M257" s="25" t="s">
        <v>3534</v>
      </c>
      <c r="N257" s="27" t="s">
        <v>3507</v>
      </c>
      <c r="O257" s="27" t="s">
        <v>3700</v>
      </c>
      <c r="P257" s="31">
        <v>0.2</v>
      </c>
      <c r="R257" s="75">
        <v>10</v>
      </c>
      <c r="T257">
        <v>580</v>
      </c>
      <c r="X257">
        <v>275</v>
      </c>
      <c r="Z257" t="s">
        <v>3101</v>
      </c>
      <c r="AA257" s="31">
        <v>0.2</v>
      </c>
      <c r="AB257" s="31">
        <v>120</v>
      </c>
      <c r="AC257" s="71" t="e">
        <f t="shared" si="36"/>
        <v>#DIV/0!</v>
      </c>
      <c r="AD257" s="71">
        <f t="shared" si="37"/>
        <v>1.8181818181818181</v>
      </c>
      <c r="AE257" s="88" t="e">
        <f t="shared" si="38"/>
        <v>#DIV/0!</v>
      </c>
      <c r="AF257" s="88">
        <f t="shared" si="39"/>
        <v>0.36363636363636365</v>
      </c>
      <c r="AG257" s="90">
        <f t="shared" si="40"/>
        <v>0.10416666666666667</v>
      </c>
      <c r="AH257" s="31">
        <f t="shared" si="41"/>
        <v>96</v>
      </c>
      <c r="AI257" s="88" t="e">
        <f t="shared" si="42"/>
        <v>#DIV/0!</v>
      </c>
      <c r="AJ257" s="88">
        <f t="shared" si="43"/>
        <v>3.7878787878787879E-4</v>
      </c>
      <c r="AK257" s="88" t="e">
        <f t="shared" si="44"/>
        <v>#DIV/0!</v>
      </c>
      <c r="AL257" s="88">
        <f t="shared" si="45"/>
        <v>1.5151515151515152E-3</v>
      </c>
      <c r="AM257" s="94" t="s">
        <v>3701</v>
      </c>
      <c r="AN257" s="31">
        <v>15</v>
      </c>
      <c r="AO257" s="88" t="e">
        <f t="shared" si="46"/>
        <v>#DIV/0!</v>
      </c>
      <c r="AP257" s="88" t="e">
        <f t="shared" si="47"/>
        <v>#DIV/0!</v>
      </c>
      <c r="AQ257" s="94" t="s">
        <v>4454</v>
      </c>
      <c r="AR257" s="119" t="s">
        <v>3702</v>
      </c>
    </row>
    <row r="258" spans="1:44" ht="64" x14ac:dyDescent="0.2">
      <c r="A258" s="2" t="s">
        <v>459</v>
      </c>
      <c r="B258" s="2" t="s">
        <v>635</v>
      </c>
      <c r="C258" s="2"/>
      <c r="D258" s="2"/>
      <c r="E258" t="s">
        <v>2224</v>
      </c>
      <c r="F258" s="2" t="s">
        <v>645</v>
      </c>
      <c r="G258" s="2" t="s">
        <v>644</v>
      </c>
      <c r="H258" s="2" t="s">
        <v>458</v>
      </c>
      <c r="I258" s="94"/>
      <c r="J258" s="152">
        <v>7</v>
      </c>
      <c r="K258" s="164">
        <v>220</v>
      </c>
      <c r="L258" s="94" t="s">
        <v>4539</v>
      </c>
      <c r="M258" s="26" t="s">
        <v>3534</v>
      </c>
      <c r="N258" s="27" t="s">
        <v>3507</v>
      </c>
      <c r="O258" s="27" t="s">
        <v>3700</v>
      </c>
      <c r="P258" s="31">
        <v>0.2</v>
      </c>
      <c r="R258" s="75">
        <v>10</v>
      </c>
      <c r="T258">
        <v>580</v>
      </c>
      <c r="X258">
        <v>275</v>
      </c>
      <c r="Z258" t="s">
        <v>3101</v>
      </c>
      <c r="AA258" s="31">
        <v>0.2</v>
      </c>
      <c r="AB258" s="31">
        <v>120</v>
      </c>
      <c r="AC258" s="71" t="e">
        <f t="shared" ref="AC258:AC321" si="48">R258/((0.1*S258)*AA258)</f>
        <v>#DIV/0!</v>
      </c>
      <c r="AD258" s="71">
        <f t="shared" ref="AD258:AD321" si="49">R258/(0.1*X258*AA258)</f>
        <v>1.8181818181818181</v>
      </c>
      <c r="AE258" s="88" t="e">
        <f t="shared" ref="AE258:AE321" si="50">R258/(0.1*S258)</f>
        <v>#DIV/0!</v>
      </c>
      <c r="AF258" s="88">
        <f t="shared" ref="AF258:AF321" si="51">R258/(0.1*X258)</f>
        <v>0.36363636363636365</v>
      </c>
      <c r="AG258" s="90">
        <f t="shared" ref="AG258:AG321" si="52">R258/AH258</f>
        <v>0.10416666666666667</v>
      </c>
      <c r="AH258" s="31">
        <f t="shared" ref="AH258:AH321" si="53">AA258*480</f>
        <v>96</v>
      </c>
      <c r="AI258" s="88" t="e">
        <f t="shared" ref="AI258:AI321" si="54">AG258/S258</f>
        <v>#DIV/0!</v>
      </c>
      <c r="AJ258" s="88">
        <f t="shared" ref="AJ258:AJ321" si="55">AG258/X258</f>
        <v>3.7878787878787879E-4</v>
      </c>
      <c r="AK258" s="88" t="e">
        <f t="shared" ref="AK258:AK321" si="56">((R258/(AA258*AB258))/S258)</f>
        <v>#DIV/0!</v>
      </c>
      <c r="AL258" s="88">
        <f t="shared" ref="AL258:AL321" si="57">((R258/(AA258*AB258))/X258)</f>
        <v>1.5151515151515152E-3</v>
      </c>
      <c r="AM258" s="94" t="s">
        <v>3701</v>
      </c>
      <c r="AN258" s="31">
        <v>15</v>
      </c>
      <c r="AO258" s="88" t="e">
        <f t="shared" ref="AO258:AO321" si="58">((R258/(AA258*AN258))/U258)</f>
        <v>#DIV/0!</v>
      </c>
      <c r="AP258" s="88" t="e">
        <f t="shared" ref="AP258:AP321" si="59">((R258/(AA258*AN258))/Y258)</f>
        <v>#DIV/0!</v>
      </c>
      <c r="AQ258" s="94" t="s">
        <v>4454</v>
      </c>
      <c r="AR258" s="119" t="s">
        <v>3702</v>
      </c>
    </row>
    <row r="259" spans="1:44" ht="64" x14ac:dyDescent="0.2">
      <c r="A259" s="2" t="s">
        <v>456</v>
      </c>
      <c r="B259" s="2" t="s">
        <v>635</v>
      </c>
      <c r="C259" s="2"/>
      <c r="D259" s="2"/>
      <c r="E259" t="s">
        <v>2225</v>
      </c>
      <c r="F259" s="2" t="s">
        <v>647</v>
      </c>
      <c r="G259" s="2" t="s">
        <v>646</v>
      </c>
      <c r="H259" s="2" t="s">
        <v>455</v>
      </c>
      <c r="I259" s="94"/>
      <c r="J259" s="152">
        <v>7</v>
      </c>
      <c r="K259" s="164">
        <v>220</v>
      </c>
      <c r="L259" s="94" t="s">
        <v>4538</v>
      </c>
      <c r="M259" s="25" t="s">
        <v>3534</v>
      </c>
      <c r="N259" s="27" t="s">
        <v>3507</v>
      </c>
      <c r="O259" s="27" t="s">
        <v>3700</v>
      </c>
      <c r="P259" s="31">
        <v>0.2</v>
      </c>
      <c r="R259" s="75">
        <v>10</v>
      </c>
      <c r="T259">
        <v>580</v>
      </c>
      <c r="X259">
        <v>275</v>
      </c>
      <c r="Z259" t="s">
        <v>3101</v>
      </c>
      <c r="AA259" s="31">
        <v>0.2</v>
      </c>
      <c r="AB259" s="31">
        <v>120</v>
      </c>
      <c r="AC259" s="71" t="e">
        <f t="shared" si="48"/>
        <v>#DIV/0!</v>
      </c>
      <c r="AD259" s="71">
        <f t="shared" si="49"/>
        <v>1.8181818181818181</v>
      </c>
      <c r="AE259" s="88" t="e">
        <f t="shared" si="50"/>
        <v>#DIV/0!</v>
      </c>
      <c r="AF259" s="88">
        <f t="shared" si="51"/>
        <v>0.36363636363636365</v>
      </c>
      <c r="AG259" s="90">
        <f t="shared" si="52"/>
        <v>0.10416666666666667</v>
      </c>
      <c r="AH259" s="31">
        <f t="shared" si="53"/>
        <v>96</v>
      </c>
      <c r="AI259" s="88" t="e">
        <f t="shared" si="54"/>
        <v>#DIV/0!</v>
      </c>
      <c r="AJ259" s="88">
        <f t="shared" si="55"/>
        <v>3.7878787878787879E-4</v>
      </c>
      <c r="AK259" s="88" t="e">
        <f t="shared" si="56"/>
        <v>#DIV/0!</v>
      </c>
      <c r="AL259" s="88">
        <f t="shared" si="57"/>
        <v>1.5151515151515152E-3</v>
      </c>
      <c r="AM259" s="94" t="s">
        <v>3701</v>
      </c>
      <c r="AN259" s="31">
        <v>15</v>
      </c>
      <c r="AO259" s="88" t="e">
        <f t="shared" si="58"/>
        <v>#DIV/0!</v>
      </c>
      <c r="AP259" s="88" t="e">
        <f t="shared" si="59"/>
        <v>#DIV/0!</v>
      </c>
      <c r="AQ259" s="94" t="s">
        <v>4454</v>
      </c>
      <c r="AR259" s="119" t="s">
        <v>3702</v>
      </c>
    </row>
    <row r="260" spans="1:44" ht="64" x14ac:dyDescent="0.2">
      <c r="A260" s="2" t="s">
        <v>459</v>
      </c>
      <c r="B260" s="2" t="s">
        <v>635</v>
      </c>
      <c r="C260" s="2"/>
      <c r="D260" s="2"/>
      <c r="E260" t="s">
        <v>2225</v>
      </c>
      <c r="F260" s="2" t="s">
        <v>647</v>
      </c>
      <c r="G260" s="2" t="s">
        <v>646</v>
      </c>
      <c r="H260" s="2" t="s">
        <v>458</v>
      </c>
      <c r="I260" s="94"/>
      <c r="J260" s="152">
        <v>7</v>
      </c>
      <c r="K260" s="164">
        <v>220</v>
      </c>
      <c r="L260" s="94" t="s">
        <v>4539</v>
      </c>
      <c r="M260" s="26" t="s">
        <v>3534</v>
      </c>
      <c r="N260" s="27" t="s">
        <v>3507</v>
      </c>
      <c r="O260" s="27" t="s">
        <v>3700</v>
      </c>
      <c r="P260" s="31">
        <v>0.2</v>
      </c>
      <c r="R260" s="75">
        <v>10</v>
      </c>
      <c r="T260">
        <v>580</v>
      </c>
      <c r="X260">
        <v>275</v>
      </c>
      <c r="Z260" t="s">
        <v>3101</v>
      </c>
      <c r="AA260" s="31">
        <v>0.2</v>
      </c>
      <c r="AB260" s="31">
        <v>120</v>
      </c>
      <c r="AC260" s="71" t="e">
        <f t="shared" si="48"/>
        <v>#DIV/0!</v>
      </c>
      <c r="AD260" s="71">
        <f t="shared" si="49"/>
        <v>1.8181818181818181</v>
      </c>
      <c r="AE260" s="88" t="e">
        <f t="shared" si="50"/>
        <v>#DIV/0!</v>
      </c>
      <c r="AF260" s="88">
        <f t="shared" si="51"/>
        <v>0.36363636363636365</v>
      </c>
      <c r="AG260" s="90">
        <f t="shared" si="52"/>
        <v>0.10416666666666667</v>
      </c>
      <c r="AH260" s="31">
        <f t="shared" si="53"/>
        <v>96</v>
      </c>
      <c r="AI260" s="88" t="e">
        <f t="shared" si="54"/>
        <v>#DIV/0!</v>
      </c>
      <c r="AJ260" s="88">
        <f t="shared" si="55"/>
        <v>3.7878787878787879E-4</v>
      </c>
      <c r="AK260" s="88" t="e">
        <f t="shared" si="56"/>
        <v>#DIV/0!</v>
      </c>
      <c r="AL260" s="88">
        <f t="shared" si="57"/>
        <v>1.5151515151515152E-3</v>
      </c>
      <c r="AM260" s="94" t="s">
        <v>3701</v>
      </c>
      <c r="AN260" s="31">
        <v>15</v>
      </c>
      <c r="AO260" s="88" t="e">
        <f t="shared" si="58"/>
        <v>#DIV/0!</v>
      </c>
      <c r="AP260" s="88" t="e">
        <f t="shared" si="59"/>
        <v>#DIV/0!</v>
      </c>
      <c r="AQ260" s="94" t="s">
        <v>4454</v>
      </c>
      <c r="AR260" s="119" t="s">
        <v>3702</v>
      </c>
    </row>
    <row r="261" spans="1:44" ht="64" x14ac:dyDescent="0.2">
      <c r="A261" s="2" t="s">
        <v>456</v>
      </c>
      <c r="B261" s="2" t="s">
        <v>635</v>
      </c>
      <c r="C261" s="2"/>
      <c r="D261" s="2"/>
      <c r="E261" t="s">
        <v>2226</v>
      </c>
      <c r="F261" s="2" t="s">
        <v>649</v>
      </c>
      <c r="G261" s="2" t="s">
        <v>648</v>
      </c>
      <c r="H261" s="2" t="s">
        <v>455</v>
      </c>
      <c r="I261" s="94"/>
      <c r="J261" s="152">
        <v>7</v>
      </c>
      <c r="K261" s="164">
        <v>220</v>
      </c>
      <c r="L261" s="94" t="s">
        <v>4538</v>
      </c>
      <c r="M261" s="25" t="s">
        <v>3534</v>
      </c>
      <c r="N261" s="27" t="s">
        <v>3507</v>
      </c>
      <c r="O261" s="27" t="s">
        <v>3700</v>
      </c>
      <c r="P261" s="31">
        <v>0.2</v>
      </c>
      <c r="R261" s="75">
        <v>10</v>
      </c>
      <c r="T261">
        <v>580</v>
      </c>
      <c r="X261">
        <v>275</v>
      </c>
      <c r="Z261" t="s">
        <v>3101</v>
      </c>
      <c r="AA261" s="31">
        <v>0.2</v>
      </c>
      <c r="AB261" s="31">
        <v>120</v>
      </c>
      <c r="AC261" s="71" t="e">
        <f t="shared" si="48"/>
        <v>#DIV/0!</v>
      </c>
      <c r="AD261" s="71">
        <f t="shared" si="49"/>
        <v>1.8181818181818181</v>
      </c>
      <c r="AE261" s="88" t="e">
        <f t="shared" si="50"/>
        <v>#DIV/0!</v>
      </c>
      <c r="AF261" s="88">
        <f t="shared" si="51"/>
        <v>0.36363636363636365</v>
      </c>
      <c r="AG261" s="90">
        <f t="shared" si="52"/>
        <v>0.10416666666666667</v>
      </c>
      <c r="AH261" s="31">
        <f t="shared" si="53"/>
        <v>96</v>
      </c>
      <c r="AI261" s="88" t="e">
        <f t="shared" si="54"/>
        <v>#DIV/0!</v>
      </c>
      <c r="AJ261" s="88">
        <f t="shared" si="55"/>
        <v>3.7878787878787879E-4</v>
      </c>
      <c r="AK261" s="88" t="e">
        <f t="shared" si="56"/>
        <v>#DIV/0!</v>
      </c>
      <c r="AL261" s="88">
        <f t="shared" si="57"/>
        <v>1.5151515151515152E-3</v>
      </c>
      <c r="AM261" s="94" t="s">
        <v>3701</v>
      </c>
      <c r="AN261" s="31">
        <v>15</v>
      </c>
      <c r="AO261" s="88" t="e">
        <f t="shared" si="58"/>
        <v>#DIV/0!</v>
      </c>
      <c r="AP261" s="88" t="e">
        <f t="shared" si="59"/>
        <v>#DIV/0!</v>
      </c>
      <c r="AQ261" s="94" t="s">
        <v>4454</v>
      </c>
      <c r="AR261" s="119" t="s">
        <v>3702</v>
      </c>
    </row>
    <row r="262" spans="1:44" ht="64" x14ac:dyDescent="0.2">
      <c r="A262" s="2" t="s">
        <v>459</v>
      </c>
      <c r="B262" s="2" t="s">
        <v>635</v>
      </c>
      <c r="C262" s="2"/>
      <c r="D262" s="2"/>
      <c r="E262" t="s">
        <v>2226</v>
      </c>
      <c r="F262" s="2" t="s">
        <v>649</v>
      </c>
      <c r="G262" s="2" t="s">
        <v>648</v>
      </c>
      <c r="H262" s="2" t="s">
        <v>458</v>
      </c>
      <c r="I262" s="94"/>
      <c r="J262" s="152">
        <v>7</v>
      </c>
      <c r="K262" s="164">
        <v>220</v>
      </c>
      <c r="L262" s="94" t="s">
        <v>4539</v>
      </c>
      <c r="M262" s="26" t="s">
        <v>3534</v>
      </c>
      <c r="N262" s="27" t="s">
        <v>3507</v>
      </c>
      <c r="O262" s="27" t="s">
        <v>3700</v>
      </c>
      <c r="P262" s="31">
        <v>0.2</v>
      </c>
      <c r="R262" s="75">
        <v>10</v>
      </c>
      <c r="T262">
        <v>580</v>
      </c>
      <c r="X262">
        <v>275</v>
      </c>
      <c r="Z262" t="s">
        <v>3101</v>
      </c>
      <c r="AA262" s="31">
        <v>0.2</v>
      </c>
      <c r="AB262" s="31">
        <v>120</v>
      </c>
      <c r="AC262" s="71" t="e">
        <f t="shared" si="48"/>
        <v>#DIV/0!</v>
      </c>
      <c r="AD262" s="71">
        <f t="shared" si="49"/>
        <v>1.8181818181818181</v>
      </c>
      <c r="AE262" s="88" t="e">
        <f t="shared" si="50"/>
        <v>#DIV/0!</v>
      </c>
      <c r="AF262" s="88">
        <f t="shared" si="51"/>
        <v>0.36363636363636365</v>
      </c>
      <c r="AG262" s="90">
        <f t="shared" si="52"/>
        <v>0.10416666666666667</v>
      </c>
      <c r="AH262" s="31">
        <f t="shared" si="53"/>
        <v>96</v>
      </c>
      <c r="AI262" s="88" t="e">
        <f t="shared" si="54"/>
        <v>#DIV/0!</v>
      </c>
      <c r="AJ262" s="88">
        <f t="shared" si="55"/>
        <v>3.7878787878787879E-4</v>
      </c>
      <c r="AK262" s="88" t="e">
        <f t="shared" si="56"/>
        <v>#DIV/0!</v>
      </c>
      <c r="AL262" s="88">
        <f t="shared" si="57"/>
        <v>1.5151515151515152E-3</v>
      </c>
      <c r="AM262" s="94" t="s">
        <v>3701</v>
      </c>
      <c r="AN262" s="31">
        <v>15</v>
      </c>
      <c r="AO262" s="88" t="e">
        <f t="shared" si="58"/>
        <v>#DIV/0!</v>
      </c>
      <c r="AP262" s="88" t="e">
        <f t="shared" si="59"/>
        <v>#DIV/0!</v>
      </c>
      <c r="AQ262" s="94" t="s">
        <v>4454</v>
      </c>
      <c r="AR262" s="119" t="s">
        <v>3702</v>
      </c>
    </row>
    <row r="263" spans="1:44" ht="64" x14ac:dyDescent="0.2">
      <c r="A263" s="2" t="s">
        <v>459</v>
      </c>
      <c r="B263" s="2" t="s">
        <v>635</v>
      </c>
      <c r="C263" s="2"/>
      <c r="D263" s="2"/>
      <c r="E263" t="s">
        <v>2227</v>
      </c>
      <c r="F263" s="2" t="s">
        <v>651</v>
      </c>
      <c r="G263" s="2" t="s">
        <v>650</v>
      </c>
      <c r="H263" s="2" t="s">
        <v>458</v>
      </c>
      <c r="I263" s="94"/>
      <c r="J263" s="152">
        <v>7</v>
      </c>
      <c r="K263" s="164">
        <v>220</v>
      </c>
      <c r="L263" s="94" t="s">
        <v>4539</v>
      </c>
      <c r="M263" s="25" t="s">
        <v>3534</v>
      </c>
      <c r="N263" s="27" t="s">
        <v>3507</v>
      </c>
      <c r="O263" s="27" t="s">
        <v>3700</v>
      </c>
      <c r="P263" s="31">
        <v>0.2</v>
      </c>
      <c r="R263" s="75">
        <v>10</v>
      </c>
      <c r="T263">
        <v>580</v>
      </c>
      <c r="X263">
        <v>275</v>
      </c>
      <c r="Z263" t="s">
        <v>3101</v>
      </c>
      <c r="AA263" s="31">
        <v>0.2</v>
      </c>
      <c r="AB263" s="31">
        <v>120</v>
      </c>
      <c r="AC263" s="71" t="e">
        <f t="shared" si="48"/>
        <v>#DIV/0!</v>
      </c>
      <c r="AD263" s="71">
        <f t="shared" si="49"/>
        <v>1.8181818181818181</v>
      </c>
      <c r="AE263" s="88" t="e">
        <f t="shared" si="50"/>
        <v>#DIV/0!</v>
      </c>
      <c r="AF263" s="88">
        <f t="shared" si="51"/>
        <v>0.36363636363636365</v>
      </c>
      <c r="AG263" s="90">
        <f t="shared" si="52"/>
        <v>0.10416666666666667</v>
      </c>
      <c r="AH263" s="31">
        <f t="shared" si="53"/>
        <v>96</v>
      </c>
      <c r="AI263" s="88" t="e">
        <f t="shared" si="54"/>
        <v>#DIV/0!</v>
      </c>
      <c r="AJ263" s="88">
        <f t="shared" si="55"/>
        <v>3.7878787878787879E-4</v>
      </c>
      <c r="AK263" s="88" t="e">
        <f t="shared" si="56"/>
        <v>#DIV/0!</v>
      </c>
      <c r="AL263" s="88">
        <f t="shared" si="57"/>
        <v>1.5151515151515152E-3</v>
      </c>
      <c r="AM263" s="94" t="s">
        <v>3701</v>
      </c>
      <c r="AN263" s="31">
        <v>15</v>
      </c>
      <c r="AO263" s="88" t="e">
        <f t="shared" si="58"/>
        <v>#DIV/0!</v>
      </c>
      <c r="AP263" s="88" t="e">
        <f t="shared" si="59"/>
        <v>#DIV/0!</v>
      </c>
      <c r="AQ263" s="94" t="s">
        <v>4454</v>
      </c>
      <c r="AR263" s="119" t="s">
        <v>3702</v>
      </c>
    </row>
    <row r="264" spans="1:44" ht="64" x14ac:dyDescent="0.2">
      <c r="A264" s="2" t="s">
        <v>456</v>
      </c>
      <c r="B264" s="2" t="s">
        <v>635</v>
      </c>
      <c r="C264" s="2"/>
      <c r="D264" s="2"/>
      <c r="E264" t="s">
        <v>2227</v>
      </c>
      <c r="F264" s="2" t="s">
        <v>651</v>
      </c>
      <c r="G264" s="2" t="s">
        <v>650</v>
      </c>
      <c r="H264" s="2" t="s">
        <v>455</v>
      </c>
      <c r="I264" s="94"/>
      <c r="J264" s="152">
        <v>7</v>
      </c>
      <c r="K264" s="164">
        <v>220</v>
      </c>
      <c r="L264" s="94" t="s">
        <v>4538</v>
      </c>
      <c r="M264" s="26" t="s">
        <v>3534</v>
      </c>
      <c r="N264" s="27" t="s">
        <v>3507</v>
      </c>
      <c r="O264" s="27" t="s">
        <v>3700</v>
      </c>
      <c r="P264" s="31">
        <v>0.2</v>
      </c>
      <c r="R264" s="75">
        <v>10</v>
      </c>
      <c r="T264">
        <v>580</v>
      </c>
      <c r="X264">
        <v>275</v>
      </c>
      <c r="Z264" t="s">
        <v>3101</v>
      </c>
      <c r="AA264" s="31">
        <v>0.2</v>
      </c>
      <c r="AB264" s="31">
        <v>120</v>
      </c>
      <c r="AC264" s="71" t="e">
        <f t="shared" si="48"/>
        <v>#DIV/0!</v>
      </c>
      <c r="AD264" s="71">
        <f t="shared" si="49"/>
        <v>1.8181818181818181</v>
      </c>
      <c r="AE264" s="88" t="e">
        <f t="shared" si="50"/>
        <v>#DIV/0!</v>
      </c>
      <c r="AF264" s="88">
        <f t="shared" si="51"/>
        <v>0.36363636363636365</v>
      </c>
      <c r="AG264" s="90">
        <f t="shared" si="52"/>
        <v>0.10416666666666667</v>
      </c>
      <c r="AH264" s="31">
        <f t="shared" si="53"/>
        <v>96</v>
      </c>
      <c r="AI264" s="88" t="e">
        <f t="shared" si="54"/>
        <v>#DIV/0!</v>
      </c>
      <c r="AJ264" s="88">
        <f t="shared" si="55"/>
        <v>3.7878787878787879E-4</v>
      </c>
      <c r="AK264" s="88" t="e">
        <f t="shared" si="56"/>
        <v>#DIV/0!</v>
      </c>
      <c r="AL264" s="88">
        <f t="shared" si="57"/>
        <v>1.5151515151515152E-3</v>
      </c>
      <c r="AM264" s="94" t="s">
        <v>3701</v>
      </c>
      <c r="AN264" s="31">
        <v>15</v>
      </c>
      <c r="AO264" s="88" t="e">
        <f t="shared" si="58"/>
        <v>#DIV/0!</v>
      </c>
      <c r="AP264" s="88" t="e">
        <f t="shared" si="59"/>
        <v>#DIV/0!</v>
      </c>
      <c r="AQ264" s="94" t="s">
        <v>4454</v>
      </c>
      <c r="AR264" s="119" t="s">
        <v>3702</v>
      </c>
    </row>
    <row r="265" spans="1:44" ht="64" x14ac:dyDescent="0.2">
      <c r="A265" s="2" t="s">
        <v>456</v>
      </c>
      <c r="B265" s="2" t="s">
        <v>635</v>
      </c>
      <c r="C265" s="2"/>
      <c r="D265" s="2"/>
      <c r="E265" t="s">
        <v>2228</v>
      </c>
      <c r="F265" s="2" t="s">
        <v>653</v>
      </c>
      <c r="G265" s="2" t="s">
        <v>652</v>
      </c>
      <c r="H265" s="2" t="s">
        <v>455</v>
      </c>
      <c r="I265" s="94"/>
      <c r="J265" s="152">
        <v>7</v>
      </c>
      <c r="K265" s="164">
        <v>220</v>
      </c>
      <c r="L265" s="94" t="s">
        <v>4538</v>
      </c>
      <c r="M265" s="25" t="s">
        <v>3534</v>
      </c>
      <c r="N265" s="27" t="s">
        <v>3507</v>
      </c>
      <c r="O265" s="27" t="s">
        <v>3700</v>
      </c>
      <c r="P265" s="31">
        <v>0.2</v>
      </c>
      <c r="R265" s="75">
        <v>10</v>
      </c>
      <c r="T265">
        <v>580</v>
      </c>
      <c r="X265">
        <v>275</v>
      </c>
      <c r="Z265" t="s">
        <v>3101</v>
      </c>
      <c r="AA265" s="31">
        <v>0.2</v>
      </c>
      <c r="AB265" s="31">
        <v>120</v>
      </c>
      <c r="AC265" s="71" t="e">
        <f t="shared" si="48"/>
        <v>#DIV/0!</v>
      </c>
      <c r="AD265" s="71">
        <f t="shared" si="49"/>
        <v>1.8181818181818181</v>
      </c>
      <c r="AE265" s="88" t="e">
        <f t="shared" si="50"/>
        <v>#DIV/0!</v>
      </c>
      <c r="AF265" s="88">
        <f t="shared" si="51"/>
        <v>0.36363636363636365</v>
      </c>
      <c r="AG265" s="90">
        <f t="shared" si="52"/>
        <v>0.10416666666666667</v>
      </c>
      <c r="AH265" s="31">
        <f t="shared" si="53"/>
        <v>96</v>
      </c>
      <c r="AI265" s="88" t="e">
        <f t="shared" si="54"/>
        <v>#DIV/0!</v>
      </c>
      <c r="AJ265" s="88">
        <f t="shared" si="55"/>
        <v>3.7878787878787879E-4</v>
      </c>
      <c r="AK265" s="88" t="e">
        <f t="shared" si="56"/>
        <v>#DIV/0!</v>
      </c>
      <c r="AL265" s="88">
        <f t="shared" si="57"/>
        <v>1.5151515151515152E-3</v>
      </c>
      <c r="AM265" s="94" t="s">
        <v>3701</v>
      </c>
      <c r="AN265" s="31">
        <v>15</v>
      </c>
      <c r="AO265" s="88" t="e">
        <f t="shared" si="58"/>
        <v>#DIV/0!</v>
      </c>
      <c r="AP265" s="88" t="e">
        <f t="shared" si="59"/>
        <v>#DIV/0!</v>
      </c>
      <c r="AQ265" s="94" t="s">
        <v>4454</v>
      </c>
      <c r="AR265" s="119" t="s">
        <v>3702</v>
      </c>
    </row>
    <row r="266" spans="1:44" ht="64" x14ac:dyDescent="0.2">
      <c r="A266" s="2" t="s">
        <v>459</v>
      </c>
      <c r="B266" s="2" t="s">
        <v>635</v>
      </c>
      <c r="C266" s="2"/>
      <c r="D266" s="2"/>
      <c r="E266" t="s">
        <v>2228</v>
      </c>
      <c r="F266" s="2" t="s">
        <v>653</v>
      </c>
      <c r="G266" s="2" t="s">
        <v>652</v>
      </c>
      <c r="H266" s="2" t="s">
        <v>458</v>
      </c>
      <c r="I266" s="94"/>
      <c r="J266" s="152">
        <v>7</v>
      </c>
      <c r="K266" s="164">
        <v>220</v>
      </c>
      <c r="L266" s="94" t="s">
        <v>4539</v>
      </c>
      <c r="M266" s="26" t="s">
        <v>3534</v>
      </c>
      <c r="N266" s="27" t="s">
        <v>3507</v>
      </c>
      <c r="O266" s="27" t="s">
        <v>3700</v>
      </c>
      <c r="P266" s="31">
        <v>0.2</v>
      </c>
      <c r="R266" s="75">
        <v>10</v>
      </c>
      <c r="T266">
        <v>580</v>
      </c>
      <c r="X266">
        <v>275</v>
      </c>
      <c r="Z266" t="s">
        <v>3101</v>
      </c>
      <c r="AA266" s="31">
        <v>0.2</v>
      </c>
      <c r="AB266" s="31">
        <v>120</v>
      </c>
      <c r="AC266" s="71" t="e">
        <f t="shared" si="48"/>
        <v>#DIV/0!</v>
      </c>
      <c r="AD266" s="71">
        <f t="shared" si="49"/>
        <v>1.8181818181818181</v>
      </c>
      <c r="AE266" s="88" t="e">
        <f t="shared" si="50"/>
        <v>#DIV/0!</v>
      </c>
      <c r="AF266" s="88">
        <f t="shared" si="51"/>
        <v>0.36363636363636365</v>
      </c>
      <c r="AG266" s="90">
        <f t="shared" si="52"/>
        <v>0.10416666666666667</v>
      </c>
      <c r="AH266" s="31">
        <f t="shared" si="53"/>
        <v>96</v>
      </c>
      <c r="AI266" s="88" t="e">
        <f t="shared" si="54"/>
        <v>#DIV/0!</v>
      </c>
      <c r="AJ266" s="88">
        <f t="shared" si="55"/>
        <v>3.7878787878787879E-4</v>
      </c>
      <c r="AK266" s="88" t="e">
        <f t="shared" si="56"/>
        <v>#DIV/0!</v>
      </c>
      <c r="AL266" s="88">
        <f t="shared" si="57"/>
        <v>1.5151515151515152E-3</v>
      </c>
      <c r="AM266" s="94" t="s">
        <v>3701</v>
      </c>
      <c r="AN266" s="31">
        <v>15</v>
      </c>
      <c r="AO266" s="88" t="e">
        <f t="shared" si="58"/>
        <v>#DIV/0!</v>
      </c>
      <c r="AP266" s="88" t="e">
        <f t="shared" si="59"/>
        <v>#DIV/0!</v>
      </c>
      <c r="AQ266" s="94" t="s">
        <v>4454</v>
      </c>
      <c r="AR266" s="119" t="s">
        <v>3702</v>
      </c>
    </row>
    <row r="267" spans="1:44" ht="64" x14ac:dyDescent="0.2">
      <c r="A267" s="2" t="s">
        <v>456</v>
      </c>
      <c r="B267" s="2" t="s">
        <v>635</v>
      </c>
      <c r="C267" s="2"/>
      <c r="D267" s="2"/>
      <c r="E267" t="s">
        <v>2229</v>
      </c>
      <c r="F267" s="2" t="s">
        <v>655</v>
      </c>
      <c r="G267" s="2" t="s">
        <v>654</v>
      </c>
      <c r="H267" s="2" t="s">
        <v>455</v>
      </c>
      <c r="I267" s="94"/>
      <c r="J267" s="152">
        <v>7</v>
      </c>
      <c r="K267" s="164">
        <v>220</v>
      </c>
      <c r="L267" s="94" t="s">
        <v>4538</v>
      </c>
      <c r="M267" s="25" t="s">
        <v>3534</v>
      </c>
      <c r="N267" s="27" t="s">
        <v>3507</v>
      </c>
      <c r="O267" s="27" t="s">
        <v>3700</v>
      </c>
      <c r="P267" s="31">
        <v>0.2</v>
      </c>
      <c r="R267" s="75">
        <v>10</v>
      </c>
      <c r="T267">
        <v>580</v>
      </c>
      <c r="X267">
        <v>275</v>
      </c>
      <c r="Z267" t="s">
        <v>3101</v>
      </c>
      <c r="AA267" s="31">
        <v>0.2</v>
      </c>
      <c r="AB267" s="31">
        <v>120</v>
      </c>
      <c r="AC267" s="71" t="e">
        <f t="shared" si="48"/>
        <v>#DIV/0!</v>
      </c>
      <c r="AD267" s="71">
        <f t="shared" si="49"/>
        <v>1.8181818181818181</v>
      </c>
      <c r="AE267" s="88" t="e">
        <f t="shared" si="50"/>
        <v>#DIV/0!</v>
      </c>
      <c r="AF267" s="88">
        <f t="shared" si="51"/>
        <v>0.36363636363636365</v>
      </c>
      <c r="AG267" s="90">
        <f t="shared" si="52"/>
        <v>0.10416666666666667</v>
      </c>
      <c r="AH267" s="31">
        <f t="shared" si="53"/>
        <v>96</v>
      </c>
      <c r="AI267" s="88" t="e">
        <f t="shared" si="54"/>
        <v>#DIV/0!</v>
      </c>
      <c r="AJ267" s="88">
        <f t="shared" si="55"/>
        <v>3.7878787878787879E-4</v>
      </c>
      <c r="AK267" s="88" t="e">
        <f t="shared" si="56"/>
        <v>#DIV/0!</v>
      </c>
      <c r="AL267" s="88">
        <f t="shared" si="57"/>
        <v>1.5151515151515152E-3</v>
      </c>
      <c r="AM267" s="94" t="s">
        <v>3701</v>
      </c>
      <c r="AN267" s="31">
        <v>15</v>
      </c>
      <c r="AO267" s="88" t="e">
        <f t="shared" si="58"/>
        <v>#DIV/0!</v>
      </c>
      <c r="AP267" s="88" t="e">
        <f t="shared" si="59"/>
        <v>#DIV/0!</v>
      </c>
      <c r="AQ267" s="94" t="s">
        <v>4454</v>
      </c>
      <c r="AR267" s="119" t="s">
        <v>3702</v>
      </c>
    </row>
    <row r="268" spans="1:44" ht="64" x14ac:dyDescent="0.2">
      <c r="A268" s="2" t="s">
        <v>459</v>
      </c>
      <c r="B268" s="2" t="s">
        <v>635</v>
      </c>
      <c r="C268" s="2"/>
      <c r="D268" s="2"/>
      <c r="E268" t="s">
        <v>2229</v>
      </c>
      <c r="F268" s="2" t="s">
        <v>655</v>
      </c>
      <c r="G268" s="2" t="s">
        <v>654</v>
      </c>
      <c r="H268" s="2" t="s">
        <v>458</v>
      </c>
      <c r="I268" s="94"/>
      <c r="J268" s="152">
        <v>7</v>
      </c>
      <c r="K268" s="164">
        <v>220</v>
      </c>
      <c r="L268" s="94" t="s">
        <v>4539</v>
      </c>
      <c r="M268" s="26" t="s">
        <v>3534</v>
      </c>
      <c r="N268" s="27" t="s">
        <v>3507</v>
      </c>
      <c r="O268" s="27" t="s">
        <v>3700</v>
      </c>
      <c r="P268" s="31">
        <v>0.2</v>
      </c>
      <c r="R268" s="75">
        <v>10</v>
      </c>
      <c r="T268">
        <v>580</v>
      </c>
      <c r="X268">
        <v>275</v>
      </c>
      <c r="Z268" t="s">
        <v>3101</v>
      </c>
      <c r="AA268" s="31">
        <v>0.2</v>
      </c>
      <c r="AB268" s="31">
        <v>120</v>
      </c>
      <c r="AC268" s="71" t="e">
        <f t="shared" si="48"/>
        <v>#DIV/0!</v>
      </c>
      <c r="AD268" s="71">
        <f t="shared" si="49"/>
        <v>1.8181818181818181</v>
      </c>
      <c r="AE268" s="88" t="e">
        <f t="shared" si="50"/>
        <v>#DIV/0!</v>
      </c>
      <c r="AF268" s="88">
        <f t="shared" si="51"/>
        <v>0.36363636363636365</v>
      </c>
      <c r="AG268" s="90">
        <f t="shared" si="52"/>
        <v>0.10416666666666667</v>
      </c>
      <c r="AH268" s="31">
        <f t="shared" si="53"/>
        <v>96</v>
      </c>
      <c r="AI268" s="88" t="e">
        <f t="shared" si="54"/>
        <v>#DIV/0!</v>
      </c>
      <c r="AJ268" s="88">
        <f t="shared" si="55"/>
        <v>3.7878787878787879E-4</v>
      </c>
      <c r="AK268" s="88" t="e">
        <f t="shared" si="56"/>
        <v>#DIV/0!</v>
      </c>
      <c r="AL268" s="88">
        <f t="shared" si="57"/>
        <v>1.5151515151515152E-3</v>
      </c>
      <c r="AM268" s="94" t="s">
        <v>3701</v>
      </c>
      <c r="AN268" s="31">
        <v>15</v>
      </c>
      <c r="AO268" s="88" t="e">
        <f t="shared" si="58"/>
        <v>#DIV/0!</v>
      </c>
      <c r="AP268" s="88" t="e">
        <f t="shared" si="59"/>
        <v>#DIV/0!</v>
      </c>
      <c r="AQ268" s="94" t="s">
        <v>4454</v>
      </c>
      <c r="AR268" s="119" t="s">
        <v>3702</v>
      </c>
    </row>
    <row r="269" spans="1:44" s="7" customFormat="1" ht="64" x14ac:dyDescent="0.2">
      <c r="A269" s="8"/>
      <c r="B269" s="8" t="s">
        <v>635</v>
      </c>
      <c r="C269" s="8"/>
      <c r="D269" s="8"/>
      <c r="F269" s="8" t="s">
        <v>2230</v>
      </c>
      <c r="G269" s="8" t="s">
        <v>2231</v>
      </c>
      <c r="H269" s="8" t="s">
        <v>455</v>
      </c>
      <c r="I269" s="94"/>
      <c r="J269" s="152">
        <v>7</v>
      </c>
      <c r="K269" s="164">
        <v>220</v>
      </c>
      <c r="L269" s="94" t="s">
        <v>4538</v>
      </c>
      <c r="M269" s="7" t="s">
        <v>3534</v>
      </c>
      <c r="N269" s="7" t="s">
        <v>3507</v>
      </c>
      <c r="O269" s="7" t="s">
        <v>3700</v>
      </c>
      <c r="P269" s="67">
        <v>0.2</v>
      </c>
      <c r="R269" s="78">
        <v>100</v>
      </c>
      <c r="S269" s="7">
        <v>290</v>
      </c>
      <c r="T269" s="7">
        <v>580</v>
      </c>
      <c r="U269" s="7" t="s">
        <v>3102</v>
      </c>
      <c r="V269" s="7">
        <v>304</v>
      </c>
      <c r="AA269" s="67">
        <v>0.2</v>
      </c>
      <c r="AB269" s="31">
        <v>120</v>
      </c>
      <c r="AC269" s="71">
        <f t="shared" si="48"/>
        <v>17.241379310344826</v>
      </c>
      <c r="AD269" s="71" t="e">
        <f t="shared" si="49"/>
        <v>#DIV/0!</v>
      </c>
      <c r="AE269" s="88">
        <f t="shared" si="50"/>
        <v>3.4482758620689653</v>
      </c>
      <c r="AF269" s="88" t="e">
        <f t="shared" si="51"/>
        <v>#DIV/0!</v>
      </c>
      <c r="AG269" s="90">
        <f t="shared" si="52"/>
        <v>1.0416666666666667</v>
      </c>
      <c r="AH269" s="31">
        <f t="shared" si="53"/>
        <v>96</v>
      </c>
      <c r="AI269" s="88">
        <f t="shared" si="54"/>
        <v>3.5919540229885061E-3</v>
      </c>
      <c r="AJ269" s="88" t="e">
        <f t="shared" si="55"/>
        <v>#DIV/0!</v>
      </c>
      <c r="AK269" s="88">
        <f t="shared" si="56"/>
        <v>1.4367816091954025E-2</v>
      </c>
      <c r="AL269" s="88" t="e">
        <f t="shared" si="57"/>
        <v>#DIV/0!</v>
      </c>
      <c r="AM269" s="94" t="s">
        <v>3703</v>
      </c>
      <c r="AN269" s="31">
        <v>15</v>
      </c>
      <c r="AO269" s="88" t="e">
        <f t="shared" si="58"/>
        <v>#VALUE!</v>
      </c>
      <c r="AP269" s="88" t="e">
        <f t="shared" si="59"/>
        <v>#DIV/0!</v>
      </c>
      <c r="AQ269" s="94" t="s">
        <v>4454</v>
      </c>
      <c r="AR269" s="124" t="s">
        <v>3704</v>
      </c>
    </row>
    <row r="270" spans="1:44" s="7" customFormat="1" ht="64" x14ac:dyDescent="0.2">
      <c r="A270" s="8"/>
      <c r="B270" s="8" t="s">
        <v>635</v>
      </c>
      <c r="C270" s="8"/>
      <c r="D270" s="8"/>
      <c r="F270" s="8" t="s">
        <v>2230</v>
      </c>
      <c r="G270" s="8" t="s">
        <v>2231</v>
      </c>
      <c r="H270" s="8" t="s">
        <v>458</v>
      </c>
      <c r="I270" s="94"/>
      <c r="J270" s="152">
        <v>7</v>
      </c>
      <c r="K270" s="164">
        <v>220</v>
      </c>
      <c r="L270" s="94" t="s">
        <v>4539</v>
      </c>
      <c r="M270" s="7" t="s">
        <v>3534</v>
      </c>
      <c r="N270" s="7" t="s">
        <v>3507</v>
      </c>
      <c r="O270" s="7" t="s">
        <v>3700</v>
      </c>
      <c r="P270" s="67">
        <v>0.2</v>
      </c>
      <c r="R270" s="78">
        <v>100</v>
      </c>
      <c r="S270" s="7">
        <v>290</v>
      </c>
      <c r="T270" s="7">
        <v>580</v>
      </c>
      <c r="U270" s="7" t="s">
        <v>3102</v>
      </c>
      <c r="V270" s="7">
        <v>304</v>
      </c>
      <c r="AA270" s="67">
        <v>0.2</v>
      </c>
      <c r="AB270" s="31">
        <v>120</v>
      </c>
      <c r="AC270" s="71">
        <f t="shared" si="48"/>
        <v>17.241379310344826</v>
      </c>
      <c r="AD270" s="71" t="e">
        <f t="shared" si="49"/>
        <v>#DIV/0!</v>
      </c>
      <c r="AE270" s="88">
        <f t="shared" si="50"/>
        <v>3.4482758620689653</v>
      </c>
      <c r="AF270" s="88" t="e">
        <f t="shared" si="51"/>
        <v>#DIV/0!</v>
      </c>
      <c r="AG270" s="90">
        <f t="shared" si="52"/>
        <v>1.0416666666666667</v>
      </c>
      <c r="AH270" s="31">
        <f t="shared" si="53"/>
        <v>96</v>
      </c>
      <c r="AI270" s="88">
        <f t="shared" si="54"/>
        <v>3.5919540229885061E-3</v>
      </c>
      <c r="AJ270" s="88" t="e">
        <f t="shared" si="55"/>
        <v>#DIV/0!</v>
      </c>
      <c r="AK270" s="88">
        <f t="shared" si="56"/>
        <v>1.4367816091954025E-2</v>
      </c>
      <c r="AL270" s="88" t="e">
        <f t="shared" si="57"/>
        <v>#DIV/0!</v>
      </c>
      <c r="AM270" s="94" t="s">
        <v>3703</v>
      </c>
      <c r="AN270" s="31">
        <v>15</v>
      </c>
      <c r="AO270" s="88" t="e">
        <f t="shared" si="58"/>
        <v>#VALUE!</v>
      </c>
      <c r="AP270" s="88" t="e">
        <f t="shared" si="59"/>
        <v>#DIV/0!</v>
      </c>
      <c r="AQ270" s="94" t="s">
        <v>4454</v>
      </c>
      <c r="AR270" s="124" t="s">
        <v>3704</v>
      </c>
    </row>
    <row r="271" spans="1:44" s="19" customFormat="1" x14ac:dyDescent="0.2">
      <c r="A271" s="20" t="s">
        <v>659</v>
      </c>
      <c r="B271" s="20" t="s">
        <v>661</v>
      </c>
      <c r="C271" s="20"/>
      <c r="D271" s="20"/>
      <c r="E271" s="19" t="s">
        <v>2233</v>
      </c>
      <c r="F271" s="20" t="s">
        <v>657</v>
      </c>
      <c r="G271" s="20" t="s">
        <v>656</v>
      </c>
      <c r="H271" s="20" t="s">
        <v>658</v>
      </c>
      <c r="I271" s="93"/>
      <c r="J271" s="71"/>
      <c r="K271" s="165"/>
      <c r="L271" s="93"/>
      <c r="M271" s="19" t="s">
        <v>3534</v>
      </c>
      <c r="N271" s="19" t="s">
        <v>3705</v>
      </c>
      <c r="O271" s="19" t="s">
        <v>661</v>
      </c>
      <c r="P271" s="35">
        <v>0.2</v>
      </c>
      <c r="R271" s="76">
        <v>1</v>
      </c>
      <c r="AA271" s="35"/>
      <c r="AB271" s="31">
        <v>120</v>
      </c>
      <c r="AC271" s="71" t="e">
        <f t="shared" si="48"/>
        <v>#DIV/0!</v>
      </c>
      <c r="AD271" s="71" t="e">
        <f t="shared" si="49"/>
        <v>#DIV/0!</v>
      </c>
      <c r="AE271" s="88" t="e">
        <f t="shared" si="50"/>
        <v>#DIV/0!</v>
      </c>
      <c r="AF271" s="88" t="e">
        <f t="shared" si="51"/>
        <v>#DIV/0!</v>
      </c>
      <c r="AG271" s="90" t="e">
        <f t="shared" si="52"/>
        <v>#DIV/0!</v>
      </c>
      <c r="AH271" s="31">
        <f t="shared" si="53"/>
        <v>0</v>
      </c>
      <c r="AI271" s="88" t="e">
        <f t="shared" si="54"/>
        <v>#DIV/0!</v>
      </c>
      <c r="AJ271" s="88" t="e">
        <f t="shared" si="55"/>
        <v>#DIV/0!</v>
      </c>
      <c r="AK271" s="88" t="e">
        <f t="shared" si="56"/>
        <v>#DIV/0!</v>
      </c>
      <c r="AL271" s="88" t="e">
        <f t="shared" si="57"/>
        <v>#DIV/0!</v>
      </c>
      <c r="AM271" s="93"/>
      <c r="AN271" s="31">
        <v>15</v>
      </c>
      <c r="AO271" s="88" t="e">
        <f t="shared" si="58"/>
        <v>#DIV/0!</v>
      </c>
      <c r="AP271" s="88" t="e">
        <f t="shared" si="59"/>
        <v>#DIV/0!</v>
      </c>
      <c r="AQ271" s="93"/>
      <c r="AR271" s="120" t="s">
        <v>3706</v>
      </c>
    </row>
    <row r="272" spans="1:44" ht="32" x14ac:dyDescent="0.2">
      <c r="A272" s="2" t="s">
        <v>391</v>
      </c>
      <c r="B272" s="2" t="s">
        <v>20</v>
      </c>
      <c r="C272" s="2" t="s">
        <v>2236</v>
      </c>
      <c r="D272" s="2"/>
      <c r="E272" t="s">
        <v>2235</v>
      </c>
      <c r="F272" s="2" t="s">
        <v>663</v>
      </c>
      <c r="G272" s="2" t="s">
        <v>662</v>
      </c>
      <c r="H272" s="2" t="s">
        <v>390</v>
      </c>
      <c r="I272" s="94"/>
      <c r="J272" s="152"/>
      <c r="K272" s="164"/>
      <c r="L272" s="94"/>
      <c r="M272">
        <v>0.05</v>
      </c>
      <c r="N272" s="27" t="s">
        <v>3707</v>
      </c>
      <c r="O272" s="27" t="s">
        <v>3708</v>
      </c>
      <c r="P272" s="31">
        <v>0.05</v>
      </c>
      <c r="R272" s="75">
        <v>1</v>
      </c>
      <c r="X272">
        <v>500</v>
      </c>
      <c r="Z272" t="s">
        <v>3103</v>
      </c>
      <c r="AA272" s="31">
        <v>0.05</v>
      </c>
      <c r="AB272" s="31">
        <v>120</v>
      </c>
      <c r="AC272" s="71" t="e">
        <f t="shared" si="48"/>
        <v>#DIV/0!</v>
      </c>
      <c r="AD272" s="71">
        <f t="shared" si="49"/>
        <v>0.4</v>
      </c>
      <c r="AE272" s="88" t="e">
        <f t="shared" si="50"/>
        <v>#DIV/0!</v>
      </c>
      <c r="AF272" s="88">
        <f t="shared" si="51"/>
        <v>0.02</v>
      </c>
      <c r="AG272" s="90">
        <f t="shared" si="52"/>
        <v>4.1666666666666664E-2</v>
      </c>
      <c r="AH272" s="31">
        <f t="shared" si="53"/>
        <v>24</v>
      </c>
      <c r="AI272" s="88" t="e">
        <f t="shared" si="54"/>
        <v>#DIV/0!</v>
      </c>
      <c r="AJ272" s="88">
        <f t="shared" si="55"/>
        <v>8.3333333333333331E-5</v>
      </c>
      <c r="AK272" s="88" t="e">
        <f t="shared" si="56"/>
        <v>#DIV/0!</v>
      </c>
      <c r="AL272" s="88">
        <f t="shared" si="57"/>
        <v>3.3333333333333332E-4</v>
      </c>
      <c r="AM272" s="94" t="s">
        <v>3709</v>
      </c>
      <c r="AN272" s="31">
        <v>15</v>
      </c>
      <c r="AO272" s="88" t="e">
        <f t="shared" si="58"/>
        <v>#DIV/0!</v>
      </c>
      <c r="AP272" s="88" t="e">
        <f t="shared" si="59"/>
        <v>#DIV/0!</v>
      </c>
      <c r="AQ272" s="41" t="s">
        <v>4457</v>
      </c>
      <c r="AR272" s="118" t="s">
        <v>3710</v>
      </c>
    </row>
    <row r="273" spans="1:44" ht="32" x14ac:dyDescent="0.2">
      <c r="A273" s="2" t="s">
        <v>386</v>
      </c>
      <c r="B273" s="2" t="s">
        <v>20</v>
      </c>
      <c r="C273" s="2" t="s">
        <v>2236</v>
      </c>
      <c r="D273" s="2"/>
      <c r="E273" t="s">
        <v>2235</v>
      </c>
      <c r="F273" s="2" t="s">
        <v>663</v>
      </c>
      <c r="G273" s="2" t="s">
        <v>662</v>
      </c>
      <c r="H273" s="2" t="s">
        <v>385</v>
      </c>
      <c r="I273" s="94"/>
      <c r="J273" s="152"/>
      <c r="K273" s="164"/>
      <c r="L273" s="94"/>
      <c r="M273">
        <v>0.05</v>
      </c>
      <c r="N273" s="27" t="s">
        <v>3707</v>
      </c>
      <c r="O273" s="27" t="s">
        <v>3708</v>
      </c>
      <c r="P273" s="31">
        <v>0.05</v>
      </c>
      <c r="R273" s="75">
        <v>1</v>
      </c>
      <c r="X273">
        <v>500</v>
      </c>
      <c r="Z273" t="s">
        <v>3103</v>
      </c>
      <c r="AA273" s="31">
        <v>0.05</v>
      </c>
      <c r="AB273" s="31">
        <v>120</v>
      </c>
      <c r="AC273" s="71" t="e">
        <f t="shared" si="48"/>
        <v>#DIV/0!</v>
      </c>
      <c r="AD273" s="71">
        <f t="shared" si="49"/>
        <v>0.4</v>
      </c>
      <c r="AE273" s="88" t="e">
        <f t="shared" si="50"/>
        <v>#DIV/0!</v>
      </c>
      <c r="AF273" s="88">
        <f t="shared" si="51"/>
        <v>0.02</v>
      </c>
      <c r="AG273" s="90">
        <f t="shared" si="52"/>
        <v>4.1666666666666664E-2</v>
      </c>
      <c r="AH273" s="31">
        <f t="shared" si="53"/>
        <v>24</v>
      </c>
      <c r="AI273" s="88" t="e">
        <f t="shared" si="54"/>
        <v>#DIV/0!</v>
      </c>
      <c r="AJ273" s="88">
        <f t="shared" si="55"/>
        <v>8.3333333333333331E-5</v>
      </c>
      <c r="AK273" s="88" t="e">
        <f t="shared" si="56"/>
        <v>#DIV/0!</v>
      </c>
      <c r="AL273" s="88">
        <f t="shared" si="57"/>
        <v>3.3333333333333332E-4</v>
      </c>
      <c r="AM273" s="94" t="s">
        <v>3709</v>
      </c>
      <c r="AN273" s="31">
        <v>15</v>
      </c>
      <c r="AO273" s="88" t="e">
        <f t="shared" si="58"/>
        <v>#DIV/0!</v>
      </c>
      <c r="AP273" s="88" t="e">
        <f t="shared" si="59"/>
        <v>#DIV/0!</v>
      </c>
      <c r="AQ273" s="41" t="s">
        <v>4457</v>
      </c>
      <c r="AR273" s="118" t="s">
        <v>3710</v>
      </c>
    </row>
    <row r="274" spans="1:44" ht="64" x14ac:dyDescent="0.2">
      <c r="A274" s="2" t="s">
        <v>386</v>
      </c>
      <c r="B274" s="2" t="s">
        <v>668</v>
      </c>
      <c r="C274" s="2"/>
      <c r="D274" s="2"/>
      <c r="E274" t="s">
        <v>2237</v>
      </c>
      <c r="F274" s="2" t="s">
        <v>666</v>
      </c>
      <c r="G274" s="2" t="s">
        <v>665</v>
      </c>
      <c r="H274" s="2" t="s">
        <v>385</v>
      </c>
      <c r="I274" s="94"/>
      <c r="J274" s="152"/>
      <c r="K274" s="164"/>
      <c r="L274" s="94"/>
      <c r="M274" s="25" t="s">
        <v>3534</v>
      </c>
      <c r="N274" s="27" t="s">
        <v>3705</v>
      </c>
      <c r="O274" s="27" t="s">
        <v>661</v>
      </c>
      <c r="P274" s="31">
        <v>0.2</v>
      </c>
      <c r="R274" s="75">
        <v>1</v>
      </c>
      <c r="S274">
        <v>15</v>
      </c>
      <c r="T274">
        <v>38</v>
      </c>
      <c r="U274" t="s">
        <v>3050</v>
      </c>
      <c r="V274" t="s">
        <v>3104</v>
      </c>
      <c r="AA274" s="31">
        <v>0.2</v>
      </c>
      <c r="AB274" s="31">
        <v>120</v>
      </c>
      <c r="AC274" s="71">
        <f t="shared" si="48"/>
        <v>3.333333333333333</v>
      </c>
      <c r="AD274" s="71" t="e">
        <f t="shared" si="49"/>
        <v>#DIV/0!</v>
      </c>
      <c r="AE274" s="88">
        <f t="shared" si="50"/>
        <v>0.66666666666666663</v>
      </c>
      <c r="AF274" s="88" t="e">
        <f t="shared" si="51"/>
        <v>#DIV/0!</v>
      </c>
      <c r="AG274" s="90">
        <f t="shared" si="52"/>
        <v>1.0416666666666666E-2</v>
      </c>
      <c r="AH274" s="31">
        <f t="shared" si="53"/>
        <v>96</v>
      </c>
      <c r="AI274" s="88">
        <f t="shared" si="54"/>
        <v>6.9444444444444436E-4</v>
      </c>
      <c r="AJ274" s="88" t="e">
        <f t="shared" si="55"/>
        <v>#DIV/0!</v>
      </c>
      <c r="AK274" s="88">
        <f t="shared" si="56"/>
        <v>2.7777777777777775E-3</v>
      </c>
      <c r="AL274" s="88" t="e">
        <f t="shared" si="57"/>
        <v>#DIV/0!</v>
      </c>
      <c r="AM274" s="94" t="s">
        <v>3711</v>
      </c>
      <c r="AN274" s="31">
        <v>15</v>
      </c>
      <c r="AO274" s="88" t="e">
        <f t="shared" si="58"/>
        <v>#VALUE!</v>
      </c>
      <c r="AP274" s="88" t="e">
        <f t="shared" si="59"/>
        <v>#DIV/0!</v>
      </c>
      <c r="AQ274" s="94" t="s">
        <v>4454</v>
      </c>
    </row>
    <row r="275" spans="1:44" ht="64" x14ac:dyDescent="0.2">
      <c r="A275" s="2" t="s">
        <v>391</v>
      </c>
      <c r="B275" s="2" t="s">
        <v>668</v>
      </c>
      <c r="C275" s="2"/>
      <c r="D275" s="2"/>
      <c r="E275" t="s">
        <v>2237</v>
      </c>
      <c r="F275" s="2" t="s">
        <v>666</v>
      </c>
      <c r="G275" s="2" t="s">
        <v>665</v>
      </c>
      <c r="H275" s="2" t="s">
        <v>390</v>
      </c>
      <c r="I275" s="94"/>
      <c r="J275" s="152"/>
      <c r="K275" s="164"/>
      <c r="L275" s="94"/>
      <c r="M275" s="25" t="s">
        <v>3534</v>
      </c>
      <c r="N275" s="27" t="s">
        <v>3712</v>
      </c>
      <c r="O275" s="27" t="s">
        <v>661</v>
      </c>
      <c r="P275" s="31">
        <v>0.2</v>
      </c>
      <c r="R275" s="75">
        <v>1</v>
      </c>
      <c r="S275">
        <v>15</v>
      </c>
      <c r="T275">
        <v>38</v>
      </c>
      <c r="U275" t="s">
        <v>3050</v>
      </c>
      <c r="V275" t="s">
        <v>3104</v>
      </c>
      <c r="AA275" s="31">
        <v>0.2</v>
      </c>
      <c r="AB275" s="31">
        <v>120</v>
      </c>
      <c r="AC275" s="71">
        <f t="shared" si="48"/>
        <v>3.333333333333333</v>
      </c>
      <c r="AD275" s="71" t="e">
        <f t="shared" si="49"/>
        <v>#DIV/0!</v>
      </c>
      <c r="AE275" s="88">
        <f t="shared" si="50"/>
        <v>0.66666666666666663</v>
      </c>
      <c r="AF275" s="88" t="e">
        <f t="shared" si="51"/>
        <v>#DIV/0!</v>
      </c>
      <c r="AG275" s="90">
        <f t="shared" si="52"/>
        <v>1.0416666666666666E-2</v>
      </c>
      <c r="AH275" s="31">
        <f t="shared" si="53"/>
        <v>96</v>
      </c>
      <c r="AI275" s="88">
        <f t="shared" si="54"/>
        <v>6.9444444444444436E-4</v>
      </c>
      <c r="AJ275" s="88" t="e">
        <f t="shared" si="55"/>
        <v>#DIV/0!</v>
      </c>
      <c r="AK275" s="88">
        <f t="shared" si="56"/>
        <v>2.7777777777777775E-3</v>
      </c>
      <c r="AL275" s="88" t="e">
        <f t="shared" si="57"/>
        <v>#DIV/0!</v>
      </c>
      <c r="AM275" s="94" t="s">
        <v>3711</v>
      </c>
      <c r="AN275" s="31">
        <v>15</v>
      </c>
      <c r="AO275" s="88" t="e">
        <f t="shared" si="58"/>
        <v>#VALUE!</v>
      </c>
      <c r="AP275" s="88" t="e">
        <f t="shared" si="59"/>
        <v>#DIV/0!</v>
      </c>
      <c r="AQ275" s="94" t="s">
        <v>4454</v>
      </c>
    </row>
    <row r="276" spans="1:44" s="19" customFormat="1" ht="48" x14ac:dyDescent="0.2">
      <c r="A276" s="20" t="s">
        <v>386</v>
      </c>
      <c r="B276" s="20" t="s">
        <v>668</v>
      </c>
      <c r="C276" s="20"/>
      <c r="D276" s="20"/>
      <c r="E276" s="19" t="s">
        <v>2238</v>
      </c>
      <c r="F276" s="20" t="s">
        <v>670</v>
      </c>
      <c r="G276" s="20" t="s">
        <v>669</v>
      </c>
      <c r="H276" s="20" t="s">
        <v>385</v>
      </c>
      <c r="I276" s="112"/>
      <c r="J276" s="155"/>
      <c r="K276" s="168"/>
      <c r="L276" s="112"/>
      <c r="P276" s="35"/>
      <c r="R276" s="76">
        <v>1</v>
      </c>
      <c r="X276" s="19">
        <v>15</v>
      </c>
      <c r="Y276" s="19">
        <v>30</v>
      </c>
      <c r="Z276" s="19" t="s">
        <v>3005</v>
      </c>
      <c r="AA276" s="35"/>
      <c r="AB276" s="31">
        <v>120</v>
      </c>
      <c r="AC276" s="71" t="e">
        <f t="shared" si="48"/>
        <v>#DIV/0!</v>
      </c>
      <c r="AD276" s="71" t="e">
        <f t="shared" si="49"/>
        <v>#DIV/0!</v>
      </c>
      <c r="AE276" s="88" t="e">
        <f t="shared" si="50"/>
        <v>#DIV/0!</v>
      </c>
      <c r="AF276" s="88">
        <f t="shared" si="51"/>
        <v>0.66666666666666663</v>
      </c>
      <c r="AG276" s="90" t="e">
        <f t="shared" si="52"/>
        <v>#DIV/0!</v>
      </c>
      <c r="AH276" s="31">
        <f t="shared" si="53"/>
        <v>0</v>
      </c>
      <c r="AI276" s="88" t="e">
        <f t="shared" si="54"/>
        <v>#DIV/0!</v>
      </c>
      <c r="AJ276" s="88" t="e">
        <f t="shared" si="55"/>
        <v>#DIV/0!</v>
      </c>
      <c r="AK276" s="88" t="e">
        <f t="shared" si="56"/>
        <v>#DIV/0!</v>
      </c>
      <c r="AL276" s="88" t="e">
        <f t="shared" si="57"/>
        <v>#DIV/0!</v>
      </c>
      <c r="AM276" s="112" t="s">
        <v>3713</v>
      </c>
      <c r="AN276" s="31">
        <v>15</v>
      </c>
      <c r="AO276" s="88" t="e">
        <f t="shared" si="58"/>
        <v>#DIV/0!</v>
      </c>
      <c r="AP276" s="88" t="e">
        <f t="shared" si="59"/>
        <v>#DIV/0!</v>
      </c>
      <c r="AQ276" s="112" t="s">
        <v>3713</v>
      </c>
      <c r="AR276" s="120" t="s">
        <v>3714</v>
      </c>
    </row>
    <row r="277" spans="1:44" s="19" customFormat="1" ht="48" x14ac:dyDescent="0.2">
      <c r="A277" s="20" t="s">
        <v>391</v>
      </c>
      <c r="B277" s="20" t="s">
        <v>668</v>
      </c>
      <c r="C277" s="20"/>
      <c r="D277" s="20"/>
      <c r="E277" s="19" t="s">
        <v>2238</v>
      </c>
      <c r="F277" s="20" t="s">
        <v>670</v>
      </c>
      <c r="G277" s="20" t="s">
        <v>669</v>
      </c>
      <c r="H277" s="20" t="s">
        <v>390</v>
      </c>
      <c r="I277" s="112"/>
      <c r="J277" s="155"/>
      <c r="K277" s="168"/>
      <c r="L277" s="112"/>
      <c r="P277" s="35"/>
      <c r="R277" s="76">
        <v>1</v>
      </c>
      <c r="X277" s="19">
        <v>15</v>
      </c>
      <c r="Y277" s="19">
        <v>30</v>
      </c>
      <c r="Z277" s="19" t="s">
        <v>3005</v>
      </c>
      <c r="AA277" s="35"/>
      <c r="AB277" s="31">
        <v>120</v>
      </c>
      <c r="AC277" s="71" t="e">
        <f t="shared" si="48"/>
        <v>#DIV/0!</v>
      </c>
      <c r="AD277" s="71" t="e">
        <f t="shared" si="49"/>
        <v>#DIV/0!</v>
      </c>
      <c r="AE277" s="88" t="e">
        <f t="shared" si="50"/>
        <v>#DIV/0!</v>
      </c>
      <c r="AF277" s="88">
        <f t="shared" si="51"/>
        <v>0.66666666666666663</v>
      </c>
      <c r="AG277" s="90" t="e">
        <f t="shared" si="52"/>
        <v>#DIV/0!</v>
      </c>
      <c r="AH277" s="31">
        <f t="shared" si="53"/>
        <v>0</v>
      </c>
      <c r="AI277" s="88" t="e">
        <f t="shared" si="54"/>
        <v>#DIV/0!</v>
      </c>
      <c r="AJ277" s="88" t="e">
        <f t="shared" si="55"/>
        <v>#DIV/0!</v>
      </c>
      <c r="AK277" s="88" t="e">
        <f t="shared" si="56"/>
        <v>#DIV/0!</v>
      </c>
      <c r="AL277" s="88" t="e">
        <f t="shared" si="57"/>
        <v>#DIV/0!</v>
      </c>
      <c r="AM277" s="112" t="s">
        <v>3713</v>
      </c>
      <c r="AN277" s="31">
        <v>15</v>
      </c>
      <c r="AO277" s="88" t="e">
        <f t="shared" si="58"/>
        <v>#DIV/0!</v>
      </c>
      <c r="AP277" s="88" t="e">
        <f t="shared" si="59"/>
        <v>#DIV/0!</v>
      </c>
      <c r="AQ277" s="112" t="s">
        <v>3713</v>
      </c>
      <c r="AR277" s="120" t="s">
        <v>3714</v>
      </c>
    </row>
    <row r="278" spans="1:44" s="19" customFormat="1" ht="48" x14ac:dyDescent="0.2">
      <c r="A278" s="20" t="s">
        <v>386</v>
      </c>
      <c r="B278" s="20" t="s">
        <v>668</v>
      </c>
      <c r="C278" s="20"/>
      <c r="D278" s="20"/>
      <c r="E278" s="19" t="s">
        <v>2239</v>
      </c>
      <c r="F278" s="20" t="s">
        <v>672</v>
      </c>
      <c r="G278" s="20" t="s">
        <v>671</v>
      </c>
      <c r="H278" s="20" t="s">
        <v>385</v>
      </c>
      <c r="I278" s="112"/>
      <c r="J278" s="155"/>
      <c r="K278" s="168"/>
      <c r="L278" s="112"/>
      <c r="P278" s="35"/>
      <c r="R278" s="76">
        <v>1</v>
      </c>
      <c r="X278" s="19">
        <v>15</v>
      </c>
      <c r="Y278" s="19">
        <v>30</v>
      </c>
      <c r="Z278" s="19" t="s">
        <v>3005</v>
      </c>
      <c r="AA278" s="35"/>
      <c r="AB278" s="31">
        <v>120</v>
      </c>
      <c r="AC278" s="71" t="e">
        <f t="shared" si="48"/>
        <v>#DIV/0!</v>
      </c>
      <c r="AD278" s="71" t="e">
        <f t="shared" si="49"/>
        <v>#DIV/0!</v>
      </c>
      <c r="AE278" s="88" t="e">
        <f t="shared" si="50"/>
        <v>#DIV/0!</v>
      </c>
      <c r="AF278" s="88">
        <f t="shared" si="51"/>
        <v>0.66666666666666663</v>
      </c>
      <c r="AG278" s="90" t="e">
        <f t="shared" si="52"/>
        <v>#DIV/0!</v>
      </c>
      <c r="AH278" s="31">
        <f t="shared" si="53"/>
        <v>0</v>
      </c>
      <c r="AI278" s="88" t="e">
        <f t="shared" si="54"/>
        <v>#DIV/0!</v>
      </c>
      <c r="AJ278" s="88" t="e">
        <f t="shared" si="55"/>
        <v>#DIV/0!</v>
      </c>
      <c r="AK278" s="88" t="e">
        <f t="shared" si="56"/>
        <v>#DIV/0!</v>
      </c>
      <c r="AL278" s="88" t="e">
        <f t="shared" si="57"/>
        <v>#DIV/0!</v>
      </c>
      <c r="AM278" s="112" t="s">
        <v>3713</v>
      </c>
      <c r="AN278" s="31">
        <v>15</v>
      </c>
      <c r="AO278" s="88" t="e">
        <f t="shared" si="58"/>
        <v>#DIV/0!</v>
      </c>
      <c r="AP278" s="88" t="e">
        <f t="shared" si="59"/>
        <v>#DIV/0!</v>
      </c>
      <c r="AQ278" s="112" t="s">
        <v>3713</v>
      </c>
      <c r="AR278" s="120" t="s">
        <v>3714</v>
      </c>
    </row>
    <row r="279" spans="1:44" s="19" customFormat="1" ht="48" x14ac:dyDescent="0.2">
      <c r="A279" s="20" t="s">
        <v>391</v>
      </c>
      <c r="B279" s="20" t="s">
        <v>668</v>
      </c>
      <c r="C279" s="20"/>
      <c r="D279" s="20"/>
      <c r="E279" s="19" t="s">
        <v>2239</v>
      </c>
      <c r="F279" s="20" t="s">
        <v>672</v>
      </c>
      <c r="G279" s="20" t="s">
        <v>671</v>
      </c>
      <c r="H279" s="20" t="s">
        <v>390</v>
      </c>
      <c r="I279" s="112"/>
      <c r="J279" s="155"/>
      <c r="K279" s="168"/>
      <c r="L279" s="112"/>
      <c r="P279" s="35"/>
      <c r="R279" s="76">
        <v>1</v>
      </c>
      <c r="X279" s="19">
        <v>15</v>
      </c>
      <c r="Y279" s="19">
        <v>30</v>
      </c>
      <c r="Z279" s="19" t="s">
        <v>3005</v>
      </c>
      <c r="AA279" s="35"/>
      <c r="AB279" s="31">
        <v>120</v>
      </c>
      <c r="AC279" s="71" t="e">
        <f t="shared" si="48"/>
        <v>#DIV/0!</v>
      </c>
      <c r="AD279" s="71" t="e">
        <f t="shared" si="49"/>
        <v>#DIV/0!</v>
      </c>
      <c r="AE279" s="88" t="e">
        <f t="shared" si="50"/>
        <v>#DIV/0!</v>
      </c>
      <c r="AF279" s="88">
        <f t="shared" si="51"/>
        <v>0.66666666666666663</v>
      </c>
      <c r="AG279" s="90" t="e">
        <f t="shared" si="52"/>
        <v>#DIV/0!</v>
      </c>
      <c r="AH279" s="31">
        <f t="shared" si="53"/>
        <v>0</v>
      </c>
      <c r="AI279" s="88" t="e">
        <f t="shared" si="54"/>
        <v>#DIV/0!</v>
      </c>
      <c r="AJ279" s="88" t="e">
        <f t="shared" si="55"/>
        <v>#DIV/0!</v>
      </c>
      <c r="AK279" s="88" t="e">
        <f t="shared" si="56"/>
        <v>#DIV/0!</v>
      </c>
      <c r="AL279" s="88" t="e">
        <f t="shared" si="57"/>
        <v>#DIV/0!</v>
      </c>
      <c r="AM279" s="112" t="s">
        <v>3713</v>
      </c>
      <c r="AN279" s="31">
        <v>15</v>
      </c>
      <c r="AO279" s="88" t="e">
        <f t="shared" si="58"/>
        <v>#DIV/0!</v>
      </c>
      <c r="AP279" s="88" t="e">
        <f t="shared" si="59"/>
        <v>#DIV/0!</v>
      </c>
      <c r="AQ279" s="112" t="s">
        <v>3713</v>
      </c>
      <c r="AR279" s="120" t="s">
        <v>3714</v>
      </c>
    </row>
    <row r="280" spans="1:44" ht="64" x14ac:dyDescent="0.2">
      <c r="A280" s="2" t="s">
        <v>386</v>
      </c>
      <c r="B280" s="2" t="s">
        <v>675</v>
      </c>
      <c r="C280" s="2" t="s">
        <v>2241</v>
      </c>
      <c r="D280" s="2"/>
      <c r="E280" t="s">
        <v>2240</v>
      </c>
      <c r="F280" s="2" t="s">
        <v>674</v>
      </c>
      <c r="G280" s="2" t="s">
        <v>673</v>
      </c>
      <c r="H280" s="2" t="s">
        <v>385</v>
      </c>
      <c r="I280" s="94"/>
      <c r="J280" s="152"/>
      <c r="K280" s="164"/>
      <c r="L280" s="94"/>
      <c r="M280" s="25" t="s">
        <v>3534</v>
      </c>
      <c r="N280" s="25" t="s">
        <v>3507</v>
      </c>
      <c r="O280" s="25" t="s">
        <v>3564</v>
      </c>
      <c r="P280" s="31">
        <v>0.2</v>
      </c>
      <c r="R280" s="75">
        <v>5</v>
      </c>
      <c r="S280">
        <v>8.1999999999999993</v>
      </c>
      <c r="U280" t="s">
        <v>3105</v>
      </c>
      <c r="V280" t="s">
        <v>3106</v>
      </c>
      <c r="W280" t="s">
        <v>2986</v>
      </c>
      <c r="X280">
        <v>8.1999999999999993</v>
      </c>
      <c r="Y280">
        <v>32.799999999999997</v>
      </c>
      <c r="Z280" t="s">
        <v>3089</v>
      </c>
      <c r="AA280" s="31">
        <v>0.2</v>
      </c>
      <c r="AB280" s="31">
        <v>120</v>
      </c>
      <c r="AC280" s="71">
        <f t="shared" si="48"/>
        <v>30.487804878048781</v>
      </c>
      <c r="AD280" s="71">
        <f t="shared" si="49"/>
        <v>30.487804878048781</v>
      </c>
      <c r="AE280" s="88">
        <f t="shared" si="50"/>
        <v>6.0975609756097562</v>
      </c>
      <c r="AF280" s="88">
        <f t="shared" si="51"/>
        <v>6.0975609756097562</v>
      </c>
      <c r="AG280" s="90">
        <f t="shared" si="52"/>
        <v>5.2083333333333336E-2</v>
      </c>
      <c r="AH280" s="31">
        <f t="shared" si="53"/>
        <v>96</v>
      </c>
      <c r="AI280" s="88">
        <f t="shared" si="54"/>
        <v>6.3516260162601633E-3</v>
      </c>
      <c r="AJ280" s="88">
        <f t="shared" si="55"/>
        <v>6.3516260162601633E-3</v>
      </c>
      <c r="AK280" s="88">
        <f t="shared" si="56"/>
        <v>2.5406504065040653E-2</v>
      </c>
      <c r="AL280" s="88">
        <f t="shared" si="57"/>
        <v>2.5406504065040653E-2</v>
      </c>
      <c r="AM280" s="94" t="s">
        <v>3715</v>
      </c>
      <c r="AN280" s="31">
        <v>15</v>
      </c>
      <c r="AO280" s="88" t="e">
        <f t="shared" si="58"/>
        <v>#VALUE!</v>
      </c>
      <c r="AP280" s="88">
        <f t="shared" si="59"/>
        <v>5.0813008130081307E-2</v>
      </c>
      <c r="AQ280" s="94" t="s">
        <v>4454</v>
      </c>
      <c r="AR280" s="118" t="s">
        <v>3561</v>
      </c>
    </row>
    <row r="281" spans="1:44" ht="64" x14ac:dyDescent="0.2">
      <c r="A281" s="2" t="s">
        <v>391</v>
      </c>
      <c r="B281" s="2" t="s">
        <v>675</v>
      </c>
      <c r="C281" s="2" t="s">
        <v>2241</v>
      </c>
      <c r="D281" s="2"/>
      <c r="E281" t="s">
        <v>2240</v>
      </c>
      <c r="F281" s="2" t="s">
        <v>674</v>
      </c>
      <c r="G281" s="2" t="s">
        <v>673</v>
      </c>
      <c r="H281" s="2" t="s">
        <v>390</v>
      </c>
      <c r="I281" s="94"/>
      <c r="J281" s="152"/>
      <c r="K281" s="164"/>
      <c r="L281" s="94"/>
      <c r="M281" s="25" t="s">
        <v>3534</v>
      </c>
      <c r="N281" s="25" t="s">
        <v>3507</v>
      </c>
      <c r="O281" s="25" t="s">
        <v>3564</v>
      </c>
      <c r="P281" s="31">
        <v>0.2</v>
      </c>
      <c r="R281" s="75">
        <v>5</v>
      </c>
      <c r="S281">
        <v>8.1999999999999993</v>
      </c>
      <c r="U281" t="s">
        <v>3105</v>
      </c>
      <c r="V281" t="s">
        <v>3106</v>
      </c>
      <c r="W281" t="s">
        <v>2986</v>
      </c>
      <c r="X281">
        <v>8.1999999999999993</v>
      </c>
      <c r="Y281">
        <v>32.799999999999997</v>
      </c>
      <c r="Z281" t="s">
        <v>3089</v>
      </c>
      <c r="AA281" s="31">
        <v>0.2</v>
      </c>
      <c r="AB281" s="31">
        <v>120</v>
      </c>
      <c r="AC281" s="71">
        <f t="shared" si="48"/>
        <v>30.487804878048781</v>
      </c>
      <c r="AD281" s="71">
        <f t="shared" si="49"/>
        <v>30.487804878048781</v>
      </c>
      <c r="AE281" s="88">
        <f t="shared" si="50"/>
        <v>6.0975609756097562</v>
      </c>
      <c r="AF281" s="88">
        <f t="shared" si="51"/>
        <v>6.0975609756097562</v>
      </c>
      <c r="AG281" s="90">
        <f t="shared" si="52"/>
        <v>5.2083333333333336E-2</v>
      </c>
      <c r="AH281" s="31">
        <f t="shared" si="53"/>
        <v>96</v>
      </c>
      <c r="AI281" s="88">
        <f t="shared" si="54"/>
        <v>6.3516260162601633E-3</v>
      </c>
      <c r="AJ281" s="88">
        <f t="shared" si="55"/>
        <v>6.3516260162601633E-3</v>
      </c>
      <c r="AK281" s="88">
        <f t="shared" si="56"/>
        <v>2.5406504065040653E-2</v>
      </c>
      <c r="AL281" s="88">
        <f t="shared" si="57"/>
        <v>2.5406504065040653E-2</v>
      </c>
      <c r="AM281" s="94" t="s">
        <v>3715</v>
      </c>
      <c r="AN281" s="31">
        <v>15</v>
      </c>
      <c r="AO281" s="88" t="e">
        <f t="shared" si="58"/>
        <v>#VALUE!</v>
      </c>
      <c r="AP281" s="88">
        <f t="shared" si="59"/>
        <v>5.0813008130081307E-2</v>
      </c>
      <c r="AQ281" s="94" t="s">
        <v>4454</v>
      </c>
      <c r="AR281" s="118" t="s">
        <v>3561</v>
      </c>
    </row>
    <row r="282" spans="1:44" ht="64" x14ac:dyDescent="0.2">
      <c r="A282" s="2" t="s">
        <v>391</v>
      </c>
      <c r="B282" s="2" t="s">
        <v>675</v>
      </c>
      <c r="C282" s="2" t="s">
        <v>2241</v>
      </c>
      <c r="D282" s="2"/>
      <c r="E282" t="s">
        <v>2240</v>
      </c>
      <c r="F282" s="2" t="s">
        <v>674</v>
      </c>
      <c r="G282" s="2" t="s">
        <v>673</v>
      </c>
      <c r="H282" s="2" t="s">
        <v>390</v>
      </c>
      <c r="I282" s="94"/>
      <c r="J282" s="152"/>
      <c r="K282" s="164"/>
      <c r="L282" s="94"/>
      <c r="M282" s="25" t="s">
        <v>3534</v>
      </c>
      <c r="N282" s="25" t="s">
        <v>3507</v>
      </c>
      <c r="O282" s="25" t="s">
        <v>3564</v>
      </c>
      <c r="P282" s="31">
        <v>0.2</v>
      </c>
      <c r="R282" s="75">
        <v>5</v>
      </c>
      <c r="S282">
        <v>8.1999999999999993</v>
      </c>
      <c r="U282" t="s">
        <v>3105</v>
      </c>
      <c r="V282" t="s">
        <v>3106</v>
      </c>
      <c r="W282" t="s">
        <v>2986</v>
      </c>
      <c r="X282">
        <v>8.1999999999999993</v>
      </c>
      <c r="Y282">
        <v>32.799999999999997</v>
      </c>
      <c r="Z282" t="s">
        <v>3089</v>
      </c>
      <c r="AA282" s="31">
        <v>0.2</v>
      </c>
      <c r="AB282" s="31">
        <v>120</v>
      </c>
      <c r="AC282" s="71">
        <f t="shared" si="48"/>
        <v>30.487804878048781</v>
      </c>
      <c r="AD282" s="71">
        <f t="shared" si="49"/>
        <v>30.487804878048781</v>
      </c>
      <c r="AE282" s="88">
        <f t="shared" si="50"/>
        <v>6.0975609756097562</v>
      </c>
      <c r="AF282" s="88">
        <f t="shared" si="51"/>
        <v>6.0975609756097562</v>
      </c>
      <c r="AG282" s="90">
        <f t="shared" si="52"/>
        <v>5.2083333333333336E-2</v>
      </c>
      <c r="AH282" s="31">
        <f t="shared" si="53"/>
        <v>96</v>
      </c>
      <c r="AI282" s="88">
        <f t="shared" si="54"/>
        <v>6.3516260162601633E-3</v>
      </c>
      <c r="AJ282" s="88">
        <f t="shared" si="55"/>
        <v>6.3516260162601633E-3</v>
      </c>
      <c r="AK282" s="88">
        <f t="shared" si="56"/>
        <v>2.5406504065040653E-2</v>
      </c>
      <c r="AL282" s="88">
        <f t="shared" si="57"/>
        <v>2.5406504065040653E-2</v>
      </c>
      <c r="AM282" s="94" t="s">
        <v>3715</v>
      </c>
      <c r="AN282" s="31">
        <v>15</v>
      </c>
      <c r="AO282" s="88" t="e">
        <f t="shared" si="58"/>
        <v>#VALUE!</v>
      </c>
      <c r="AP282" s="88">
        <f t="shared" si="59"/>
        <v>5.0813008130081307E-2</v>
      </c>
      <c r="AQ282" s="94" t="s">
        <v>4454</v>
      </c>
      <c r="AR282" s="118" t="s">
        <v>3561</v>
      </c>
    </row>
    <row r="283" spans="1:44" ht="64" x14ac:dyDescent="0.2">
      <c r="A283" s="2" t="s">
        <v>386</v>
      </c>
      <c r="B283" s="2" t="s">
        <v>675</v>
      </c>
      <c r="C283" s="2" t="s">
        <v>2241</v>
      </c>
      <c r="D283" s="2"/>
      <c r="E283" t="s">
        <v>2240</v>
      </c>
      <c r="F283" s="2" t="s">
        <v>674</v>
      </c>
      <c r="G283" s="2" t="s">
        <v>673</v>
      </c>
      <c r="H283" s="2" t="s">
        <v>385</v>
      </c>
      <c r="I283" s="94"/>
      <c r="J283" s="152"/>
      <c r="K283" s="164"/>
      <c r="L283" s="94"/>
      <c r="M283" s="25" t="s">
        <v>3534</v>
      </c>
      <c r="N283" s="25" t="s">
        <v>3507</v>
      </c>
      <c r="O283" s="25" t="s">
        <v>3564</v>
      </c>
      <c r="P283" s="31">
        <v>0.2</v>
      </c>
      <c r="R283" s="75">
        <v>5</v>
      </c>
      <c r="S283">
        <v>8.1999999999999993</v>
      </c>
      <c r="U283" t="s">
        <v>3105</v>
      </c>
      <c r="V283" t="s">
        <v>3106</v>
      </c>
      <c r="W283" t="s">
        <v>2986</v>
      </c>
      <c r="X283">
        <v>8.1999999999999993</v>
      </c>
      <c r="Y283">
        <v>32.799999999999997</v>
      </c>
      <c r="Z283" t="s">
        <v>3089</v>
      </c>
      <c r="AA283" s="31">
        <v>0.2</v>
      </c>
      <c r="AB283" s="31">
        <v>120</v>
      </c>
      <c r="AC283" s="71">
        <f t="shared" si="48"/>
        <v>30.487804878048781</v>
      </c>
      <c r="AD283" s="71">
        <f t="shared" si="49"/>
        <v>30.487804878048781</v>
      </c>
      <c r="AE283" s="88">
        <f t="shared" si="50"/>
        <v>6.0975609756097562</v>
      </c>
      <c r="AF283" s="88">
        <f t="shared" si="51"/>
        <v>6.0975609756097562</v>
      </c>
      <c r="AG283" s="90">
        <f t="shared" si="52"/>
        <v>5.2083333333333336E-2</v>
      </c>
      <c r="AH283" s="31">
        <f t="shared" si="53"/>
        <v>96</v>
      </c>
      <c r="AI283" s="88">
        <f t="shared" si="54"/>
        <v>6.3516260162601633E-3</v>
      </c>
      <c r="AJ283" s="88">
        <f t="shared" si="55"/>
        <v>6.3516260162601633E-3</v>
      </c>
      <c r="AK283" s="88">
        <f t="shared" si="56"/>
        <v>2.5406504065040653E-2</v>
      </c>
      <c r="AL283" s="88">
        <f t="shared" si="57"/>
        <v>2.5406504065040653E-2</v>
      </c>
      <c r="AM283" s="94" t="s">
        <v>3715</v>
      </c>
      <c r="AN283" s="31">
        <v>15</v>
      </c>
      <c r="AO283" s="88" t="e">
        <f t="shared" si="58"/>
        <v>#VALUE!</v>
      </c>
      <c r="AP283" s="88">
        <f t="shared" si="59"/>
        <v>5.0813008130081307E-2</v>
      </c>
      <c r="AQ283" s="94" t="s">
        <v>4454</v>
      </c>
      <c r="AR283" s="118" t="s">
        <v>3561</v>
      </c>
    </row>
    <row r="284" spans="1:44" s="19" customFormat="1" ht="32" x14ac:dyDescent="0.2">
      <c r="A284" s="20" t="s">
        <v>680</v>
      </c>
      <c r="B284" s="20" t="s">
        <v>681</v>
      </c>
      <c r="C284" s="20"/>
      <c r="D284" s="20"/>
      <c r="E284" s="19" t="s">
        <v>2242</v>
      </c>
      <c r="F284" s="20" t="s">
        <v>678</v>
      </c>
      <c r="G284" s="20" t="s">
        <v>677</v>
      </c>
      <c r="H284" s="20" t="s">
        <v>679</v>
      </c>
      <c r="I284" s="148" t="s">
        <v>4542</v>
      </c>
      <c r="J284" s="156"/>
      <c r="K284" s="169"/>
      <c r="L284" s="148"/>
      <c r="P284" s="35"/>
      <c r="R284" s="76">
        <v>60</v>
      </c>
      <c r="S284" s="19">
        <v>47</v>
      </c>
      <c r="U284" s="19" t="s">
        <v>3107</v>
      </c>
      <c r="V284" s="19" t="s">
        <v>3108</v>
      </c>
      <c r="W284" s="19" t="s">
        <v>2986</v>
      </c>
      <c r="X284" s="19">
        <v>46</v>
      </c>
      <c r="Y284" s="19">
        <v>92</v>
      </c>
      <c r="Z284" s="19" t="s">
        <v>2992</v>
      </c>
      <c r="AA284" s="35"/>
      <c r="AB284" s="31">
        <v>120</v>
      </c>
      <c r="AC284" s="71" t="e">
        <f t="shared" si="48"/>
        <v>#DIV/0!</v>
      </c>
      <c r="AD284" s="71" t="e">
        <f t="shared" si="49"/>
        <v>#DIV/0!</v>
      </c>
      <c r="AE284" s="88">
        <f t="shared" si="50"/>
        <v>12.76595744680851</v>
      </c>
      <c r="AF284" s="88">
        <f t="shared" si="51"/>
        <v>13.043478260869565</v>
      </c>
      <c r="AG284" s="90" t="e">
        <f t="shared" si="52"/>
        <v>#DIV/0!</v>
      </c>
      <c r="AH284" s="31">
        <f t="shared" si="53"/>
        <v>0</v>
      </c>
      <c r="AI284" s="88" t="e">
        <f t="shared" si="54"/>
        <v>#DIV/0!</v>
      </c>
      <c r="AJ284" s="88" t="e">
        <f t="shared" si="55"/>
        <v>#DIV/0!</v>
      </c>
      <c r="AK284" s="88" t="e">
        <f t="shared" si="56"/>
        <v>#DIV/0!</v>
      </c>
      <c r="AL284" s="88" t="e">
        <f t="shared" si="57"/>
        <v>#DIV/0!</v>
      </c>
      <c r="AM284" s="112" t="s">
        <v>3716</v>
      </c>
      <c r="AN284" s="31">
        <v>15</v>
      </c>
      <c r="AO284" s="88" t="e">
        <f t="shared" si="58"/>
        <v>#DIV/0!</v>
      </c>
      <c r="AP284" s="88" t="e">
        <f t="shared" si="59"/>
        <v>#DIV/0!</v>
      </c>
      <c r="AQ284" s="112" t="s">
        <v>3716</v>
      </c>
      <c r="AR284" s="120"/>
    </row>
    <row r="285" spans="1:44" ht="64" x14ac:dyDescent="0.2">
      <c r="A285" s="2" t="s">
        <v>391</v>
      </c>
      <c r="B285" s="2" t="s">
        <v>686</v>
      </c>
      <c r="C285" s="2" t="s">
        <v>2244</v>
      </c>
      <c r="D285" s="2"/>
      <c r="E285" t="s">
        <v>2243</v>
      </c>
      <c r="F285" s="2" t="s">
        <v>684</v>
      </c>
      <c r="G285" s="2" t="s">
        <v>683</v>
      </c>
      <c r="H285" s="2" t="s">
        <v>390</v>
      </c>
      <c r="I285" s="94"/>
      <c r="J285" s="152"/>
      <c r="K285" s="164"/>
      <c r="L285" s="94"/>
      <c r="M285" s="26" t="s">
        <v>3717</v>
      </c>
      <c r="N285" s="27" t="s">
        <v>3718</v>
      </c>
      <c r="O285" s="27" t="s">
        <v>3719</v>
      </c>
      <c r="P285" s="31">
        <v>0.5</v>
      </c>
      <c r="R285" s="75">
        <v>5</v>
      </c>
      <c r="S285">
        <v>2.2000000000000002</v>
      </c>
      <c r="U285" t="s">
        <v>3109</v>
      </c>
      <c r="V285" t="s">
        <v>3110</v>
      </c>
      <c r="W285" t="s">
        <v>2986</v>
      </c>
      <c r="X285" s="18">
        <v>2.2000000000000002</v>
      </c>
      <c r="Y285" s="18">
        <v>4.4000000000000004</v>
      </c>
      <c r="Z285" s="18" t="s">
        <v>3017</v>
      </c>
      <c r="AA285" s="31">
        <v>0.5</v>
      </c>
      <c r="AB285" s="31">
        <v>120</v>
      </c>
      <c r="AC285" s="71">
        <f t="shared" si="48"/>
        <v>45.454545454545446</v>
      </c>
      <c r="AD285" s="71">
        <f t="shared" si="49"/>
        <v>45.454545454545446</v>
      </c>
      <c r="AE285" s="88">
        <f t="shared" si="50"/>
        <v>22.727272727272723</v>
      </c>
      <c r="AF285" s="88">
        <f t="shared" si="51"/>
        <v>22.727272727272723</v>
      </c>
      <c r="AG285" s="90">
        <f t="shared" si="52"/>
        <v>2.0833333333333332E-2</v>
      </c>
      <c r="AH285" s="31">
        <f t="shared" si="53"/>
        <v>240</v>
      </c>
      <c r="AI285" s="88">
        <f t="shared" si="54"/>
        <v>9.4696969696969682E-3</v>
      </c>
      <c r="AJ285" s="88">
        <f t="shared" si="55"/>
        <v>9.4696969696969682E-3</v>
      </c>
      <c r="AK285" s="88">
        <f t="shared" si="56"/>
        <v>3.7878787878787873E-2</v>
      </c>
      <c r="AL285" s="88">
        <f t="shared" si="57"/>
        <v>3.7878787878787873E-2</v>
      </c>
      <c r="AM285" s="94" t="s">
        <v>3720</v>
      </c>
      <c r="AN285" s="31">
        <v>15</v>
      </c>
      <c r="AO285" s="88" t="e">
        <f t="shared" si="58"/>
        <v>#VALUE!</v>
      </c>
      <c r="AP285" s="88">
        <f t="shared" si="59"/>
        <v>0.15151515151515149</v>
      </c>
      <c r="AQ285" s="94" t="s">
        <v>4454</v>
      </c>
      <c r="AR285" s="118" t="s">
        <v>3561</v>
      </c>
    </row>
    <row r="286" spans="1:44" ht="64" x14ac:dyDescent="0.2">
      <c r="A286" s="2" t="s">
        <v>386</v>
      </c>
      <c r="B286" s="2" t="s">
        <v>686</v>
      </c>
      <c r="C286" s="2" t="s">
        <v>2244</v>
      </c>
      <c r="D286" s="2"/>
      <c r="E286" t="s">
        <v>2243</v>
      </c>
      <c r="F286" s="2" t="s">
        <v>684</v>
      </c>
      <c r="G286" s="2" t="s">
        <v>683</v>
      </c>
      <c r="H286" s="2" t="s">
        <v>385</v>
      </c>
      <c r="I286" s="94"/>
      <c r="J286" s="152"/>
      <c r="K286" s="164"/>
      <c r="L286" s="94"/>
      <c r="M286" s="26" t="s">
        <v>3717</v>
      </c>
      <c r="N286" s="27" t="s">
        <v>3718</v>
      </c>
      <c r="O286" s="27" t="s">
        <v>3719</v>
      </c>
      <c r="P286" s="31">
        <v>0.5</v>
      </c>
      <c r="R286" s="75">
        <v>5</v>
      </c>
      <c r="S286">
        <v>2.2000000000000002</v>
      </c>
      <c r="U286" t="s">
        <v>3109</v>
      </c>
      <c r="V286" t="s">
        <v>3110</v>
      </c>
      <c r="W286" t="s">
        <v>2986</v>
      </c>
      <c r="X286" s="18">
        <v>2.2000000000000002</v>
      </c>
      <c r="Y286" s="18">
        <v>4.4000000000000004</v>
      </c>
      <c r="Z286" s="18" t="s">
        <v>3017</v>
      </c>
      <c r="AA286" s="31">
        <v>0.5</v>
      </c>
      <c r="AB286" s="31">
        <v>120</v>
      </c>
      <c r="AC286" s="71">
        <f t="shared" si="48"/>
        <v>45.454545454545446</v>
      </c>
      <c r="AD286" s="71">
        <f t="shared" si="49"/>
        <v>45.454545454545446</v>
      </c>
      <c r="AE286" s="88">
        <f t="shared" si="50"/>
        <v>22.727272727272723</v>
      </c>
      <c r="AF286" s="88">
        <f t="shared" si="51"/>
        <v>22.727272727272723</v>
      </c>
      <c r="AG286" s="90">
        <f t="shared" si="52"/>
        <v>2.0833333333333332E-2</v>
      </c>
      <c r="AH286" s="31">
        <f t="shared" si="53"/>
        <v>240</v>
      </c>
      <c r="AI286" s="88">
        <f t="shared" si="54"/>
        <v>9.4696969696969682E-3</v>
      </c>
      <c r="AJ286" s="88">
        <f t="shared" si="55"/>
        <v>9.4696969696969682E-3</v>
      </c>
      <c r="AK286" s="88">
        <f t="shared" si="56"/>
        <v>3.7878787878787873E-2</v>
      </c>
      <c r="AL286" s="88">
        <f t="shared" si="57"/>
        <v>3.7878787878787873E-2</v>
      </c>
      <c r="AM286" s="94" t="s">
        <v>3720</v>
      </c>
      <c r="AN286" s="31">
        <v>15</v>
      </c>
      <c r="AO286" s="88" t="e">
        <f t="shared" si="58"/>
        <v>#VALUE!</v>
      </c>
      <c r="AP286" s="88">
        <f t="shared" si="59"/>
        <v>0.15151515151515149</v>
      </c>
      <c r="AQ286" s="94" t="s">
        <v>4454</v>
      </c>
      <c r="AR286" s="118" t="s">
        <v>3561</v>
      </c>
    </row>
    <row r="287" spans="1:44" ht="32" x14ac:dyDescent="0.2">
      <c r="A287" s="2" t="s">
        <v>391</v>
      </c>
      <c r="B287" s="2" t="s">
        <v>255</v>
      </c>
      <c r="C287" s="2" t="s">
        <v>2247</v>
      </c>
      <c r="D287" s="2"/>
      <c r="E287" t="s">
        <v>2246</v>
      </c>
      <c r="F287" s="2" t="s">
        <v>688</v>
      </c>
      <c r="G287" s="2" t="s">
        <v>687</v>
      </c>
      <c r="H287" s="2" t="s">
        <v>390</v>
      </c>
      <c r="I287" s="94"/>
      <c r="J287" s="152"/>
      <c r="K287" s="164"/>
      <c r="L287" s="94"/>
      <c r="M287">
        <v>1</v>
      </c>
      <c r="N287" s="27" t="s">
        <v>3503</v>
      </c>
      <c r="O287" s="27" t="s">
        <v>1164</v>
      </c>
      <c r="P287" s="31">
        <v>1</v>
      </c>
      <c r="R287" s="75">
        <v>2</v>
      </c>
      <c r="S287">
        <v>1</v>
      </c>
      <c r="U287" t="s">
        <v>3111</v>
      </c>
      <c r="V287" t="s">
        <v>3112</v>
      </c>
      <c r="X287" s="18">
        <v>1</v>
      </c>
      <c r="Y287" s="18">
        <v>2</v>
      </c>
      <c r="Z287" t="s">
        <v>3017</v>
      </c>
      <c r="AA287" s="31">
        <v>1</v>
      </c>
      <c r="AB287" s="31">
        <v>120</v>
      </c>
      <c r="AC287" s="71">
        <f t="shared" si="48"/>
        <v>20</v>
      </c>
      <c r="AD287" s="71">
        <f t="shared" si="49"/>
        <v>20</v>
      </c>
      <c r="AE287" s="88">
        <f t="shared" si="50"/>
        <v>20</v>
      </c>
      <c r="AF287" s="88">
        <f t="shared" si="51"/>
        <v>20</v>
      </c>
      <c r="AG287" s="90">
        <f t="shared" si="52"/>
        <v>4.1666666666666666E-3</v>
      </c>
      <c r="AH287" s="31">
        <f t="shared" si="53"/>
        <v>480</v>
      </c>
      <c r="AI287" s="88">
        <f t="shared" si="54"/>
        <v>4.1666666666666666E-3</v>
      </c>
      <c r="AJ287" s="88">
        <f t="shared" si="55"/>
        <v>4.1666666666666666E-3</v>
      </c>
      <c r="AK287" s="88">
        <f t="shared" si="56"/>
        <v>1.6666666666666666E-2</v>
      </c>
      <c r="AL287" s="88">
        <f t="shared" si="57"/>
        <v>1.6666666666666666E-2</v>
      </c>
      <c r="AM287" s="94" t="s">
        <v>3721</v>
      </c>
      <c r="AN287" s="31">
        <v>15</v>
      </c>
      <c r="AO287" s="88" t="e">
        <f t="shared" si="58"/>
        <v>#VALUE!</v>
      </c>
      <c r="AP287" s="88">
        <f t="shared" si="59"/>
        <v>6.6666666666666666E-2</v>
      </c>
      <c r="AQ287" s="94" t="s">
        <v>4454</v>
      </c>
      <c r="AR287" s="118" t="s">
        <v>3722</v>
      </c>
    </row>
    <row r="288" spans="1:44" ht="32" x14ac:dyDescent="0.2">
      <c r="A288" s="2" t="s">
        <v>386</v>
      </c>
      <c r="B288" s="2" t="s">
        <v>255</v>
      </c>
      <c r="C288" s="2" t="s">
        <v>2247</v>
      </c>
      <c r="D288" s="2"/>
      <c r="E288" t="s">
        <v>2246</v>
      </c>
      <c r="F288" s="2" t="s">
        <v>688</v>
      </c>
      <c r="G288" s="2" t="s">
        <v>687</v>
      </c>
      <c r="H288" s="2" t="s">
        <v>385</v>
      </c>
      <c r="I288" s="94"/>
      <c r="J288" s="152"/>
      <c r="K288" s="164"/>
      <c r="L288" s="94"/>
      <c r="M288">
        <v>1</v>
      </c>
      <c r="N288" s="27" t="s">
        <v>3503</v>
      </c>
      <c r="O288" s="27" t="s">
        <v>1164</v>
      </c>
      <c r="P288" s="31">
        <v>1</v>
      </c>
      <c r="R288" s="75">
        <v>2</v>
      </c>
      <c r="S288">
        <v>1</v>
      </c>
      <c r="U288" t="s">
        <v>3111</v>
      </c>
      <c r="V288" t="s">
        <v>3112</v>
      </c>
      <c r="X288" s="18">
        <v>1</v>
      </c>
      <c r="Y288" s="18">
        <v>2</v>
      </c>
      <c r="Z288" t="s">
        <v>3017</v>
      </c>
      <c r="AA288" s="31">
        <v>1</v>
      </c>
      <c r="AB288" s="31">
        <v>120</v>
      </c>
      <c r="AC288" s="71">
        <f t="shared" si="48"/>
        <v>20</v>
      </c>
      <c r="AD288" s="71">
        <f t="shared" si="49"/>
        <v>20</v>
      </c>
      <c r="AE288" s="88">
        <f t="shared" si="50"/>
        <v>20</v>
      </c>
      <c r="AF288" s="88">
        <f t="shared" si="51"/>
        <v>20</v>
      </c>
      <c r="AG288" s="90">
        <f t="shared" si="52"/>
        <v>4.1666666666666666E-3</v>
      </c>
      <c r="AH288" s="31">
        <f t="shared" si="53"/>
        <v>480</v>
      </c>
      <c r="AI288" s="88">
        <f t="shared" si="54"/>
        <v>4.1666666666666666E-3</v>
      </c>
      <c r="AJ288" s="88">
        <f t="shared" si="55"/>
        <v>4.1666666666666666E-3</v>
      </c>
      <c r="AK288" s="88">
        <f t="shared" si="56"/>
        <v>1.6666666666666666E-2</v>
      </c>
      <c r="AL288" s="88">
        <f t="shared" si="57"/>
        <v>1.6666666666666666E-2</v>
      </c>
      <c r="AM288" s="94" t="s">
        <v>3721</v>
      </c>
      <c r="AN288" s="31">
        <v>15</v>
      </c>
      <c r="AO288" s="88" t="e">
        <f t="shared" si="58"/>
        <v>#VALUE!</v>
      </c>
      <c r="AP288" s="88">
        <f t="shared" si="59"/>
        <v>6.6666666666666666E-2</v>
      </c>
      <c r="AQ288" s="94" t="s">
        <v>4454</v>
      </c>
      <c r="AR288" s="118" t="s">
        <v>3722</v>
      </c>
    </row>
    <row r="289" spans="1:44" ht="48" x14ac:dyDescent="0.2">
      <c r="A289" s="2" t="s">
        <v>386</v>
      </c>
      <c r="B289" s="2" t="s">
        <v>693</v>
      </c>
      <c r="C289" s="2" t="s">
        <v>2250</v>
      </c>
      <c r="D289" s="2"/>
      <c r="E289" t="s">
        <v>2249</v>
      </c>
      <c r="F289" s="2" t="s">
        <v>691</v>
      </c>
      <c r="G289" s="2" t="s">
        <v>690</v>
      </c>
      <c r="H289" s="2" t="s">
        <v>385</v>
      </c>
      <c r="I289" s="94"/>
      <c r="J289" s="152"/>
      <c r="K289" s="164"/>
      <c r="L289" s="94"/>
      <c r="M289" s="25" t="s">
        <v>3683</v>
      </c>
      <c r="N289" s="27" t="s">
        <v>3723</v>
      </c>
      <c r="O289" s="27" t="s">
        <v>3724</v>
      </c>
      <c r="P289" s="31">
        <v>0.2</v>
      </c>
      <c r="R289" s="75">
        <v>10</v>
      </c>
      <c r="S289">
        <v>40</v>
      </c>
      <c r="T289">
        <v>80</v>
      </c>
      <c r="U289" t="s">
        <v>3084</v>
      </c>
      <c r="V289" t="s">
        <v>3113</v>
      </c>
      <c r="W289" t="s">
        <v>2986</v>
      </c>
      <c r="AA289" s="31">
        <v>0.2</v>
      </c>
      <c r="AB289" s="31">
        <v>120</v>
      </c>
      <c r="AC289" s="71">
        <f t="shared" si="48"/>
        <v>12.5</v>
      </c>
      <c r="AD289" s="71" t="e">
        <f t="shared" si="49"/>
        <v>#DIV/0!</v>
      </c>
      <c r="AE289" s="88">
        <f t="shared" si="50"/>
        <v>2.5</v>
      </c>
      <c r="AF289" s="88" t="e">
        <f t="shared" si="51"/>
        <v>#DIV/0!</v>
      </c>
      <c r="AG289" s="90">
        <f t="shared" si="52"/>
        <v>0.10416666666666667</v>
      </c>
      <c r="AH289" s="31">
        <f t="shared" si="53"/>
        <v>96</v>
      </c>
      <c r="AI289" s="88">
        <f t="shared" si="54"/>
        <v>2.604166666666667E-3</v>
      </c>
      <c r="AJ289" s="88" t="e">
        <f t="shared" si="55"/>
        <v>#DIV/0!</v>
      </c>
      <c r="AK289" s="88">
        <f t="shared" si="56"/>
        <v>1.0416666666666668E-2</v>
      </c>
      <c r="AL289" s="88" t="e">
        <f t="shared" si="57"/>
        <v>#DIV/0!</v>
      </c>
      <c r="AM289" s="94" t="s">
        <v>3725</v>
      </c>
      <c r="AN289" s="31">
        <v>15</v>
      </c>
      <c r="AO289" s="88" t="e">
        <f t="shared" si="58"/>
        <v>#VALUE!</v>
      </c>
      <c r="AP289" s="88" t="e">
        <f t="shared" si="59"/>
        <v>#DIV/0!</v>
      </c>
      <c r="AQ289" s="94" t="s">
        <v>4454</v>
      </c>
      <c r="AR289" s="118" t="s">
        <v>3561</v>
      </c>
    </row>
    <row r="290" spans="1:44" ht="48" x14ac:dyDescent="0.2">
      <c r="A290" s="2" t="s">
        <v>391</v>
      </c>
      <c r="B290" s="2" t="s">
        <v>693</v>
      </c>
      <c r="C290" s="2" t="s">
        <v>2250</v>
      </c>
      <c r="D290" s="2"/>
      <c r="E290" t="s">
        <v>2249</v>
      </c>
      <c r="F290" s="2" t="s">
        <v>691</v>
      </c>
      <c r="G290" s="2" t="s">
        <v>690</v>
      </c>
      <c r="H290" s="2" t="s">
        <v>390</v>
      </c>
      <c r="I290" s="94"/>
      <c r="J290" s="152"/>
      <c r="K290" s="164"/>
      <c r="L290" s="94"/>
      <c r="M290" s="25" t="s">
        <v>3683</v>
      </c>
      <c r="N290" s="27" t="s">
        <v>3723</v>
      </c>
      <c r="O290" s="27" t="s">
        <v>3724</v>
      </c>
      <c r="P290" s="31">
        <v>0.2</v>
      </c>
      <c r="R290" s="75">
        <v>10</v>
      </c>
      <c r="S290">
        <v>40</v>
      </c>
      <c r="T290">
        <v>80</v>
      </c>
      <c r="U290" t="s">
        <v>3084</v>
      </c>
      <c r="V290" t="s">
        <v>3113</v>
      </c>
      <c r="W290" t="s">
        <v>2986</v>
      </c>
      <c r="AA290" s="31">
        <v>0.2</v>
      </c>
      <c r="AB290" s="31">
        <v>120</v>
      </c>
      <c r="AC290" s="71">
        <f t="shared" si="48"/>
        <v>12.5</v>
      </c>
      <c r="AD290" s="71" t="e">
        <f t="shared" si="49"/>
        <v>#DIV/0!</v>
      </c>
      <c r="AE290" s="88">
        <f t="shared" si="50"/>
        <v>2.5</v>
      </c>
      <c r="AF290" s="88" t="e">
        <f t="shared" si="51"/>
        <v>#DIV/0!</v>
      </c>
      <c r="AG290" s="90">
        <f t="shared" si="52"/>
        <v>0.10416666666666667</v>
      </c>
      <c r="AH290" s="31">
        <f t="shared" si="53"/>
        <v>96</v>
      </c>
      <c r="AI290" s="88">
        <f t="shared" si="54"/>
        <v>2.604166666666667E-3</v>
      </c>
      <c r="AJ290" s="88" t="e">
        <f t="shared" si="55"/>
        <v>#DIV/0!</v>
      </c>
      <c r="AK290" s="88">
        <f t="shared" si="56"/>
        <v>1.0416666666666668E-2</v>
      </c>
      <c r="AL290" s="88" t="e">
        <f t="shared" si="57"/>
        <v>#DIV/0!</v>
      </c>
      <c r="AM290" s="94" t="s">
        <v>3725</v>
      </c>
      <c r="AN290" s="31">
        <v>15</v>
      </c>
      <c r="AO290" s="88" t="e">
        <f t="shared" si="58"/>
        <v>#VALUE!</v>
      </c>
      <c r="AP290" s="88" t="e">
        <f t="shared" si="59"/>
        <v>#DIV/0!</v>
      </c>
      <c r="AQ290" s="94" t="s">
        <v>4454</v>
      </c>
      <c r="AR290" s="118" t="s">
        <v>3561</v>
      </c>
    </row>
    <row r="291" spans="1:44" ht="32" x14ac:dyDescent="0.2">
      <c r="A291" s="2" t="s">
        <v>391</v>
      </c>
      <c r="B291" s="2" t="s">
        <v>696</v>
      </c>
      <c r="C291" s="2" t="s">
        <v>2252</v>
      </c>
      <c r="D291" s="2"/>
      <c r="E291" t="s">
        <v>2251</v>
      </c>
      <c r="F291" s="2" t="s">
        <v>695</v>
      </c>
      <c r="G291" s="2" t="s">
        <v>694</v>
      </c>
      <c r="H291" s="2" t="s">
        <v>390</v>
      </c>
      <c r="I291" s="94"/>
      <c r="J291" s="152"/>
      <c r="K291" s="164"/>
      <c r="L291" s="94"/>
      <c r="M291">
        <v>0.2</v>
      </c>
      <c r="N291" s="27" t="s">
        <v>3583</v>
      </c>
      <c r="O291" s="27" t="s">
        <v>3726</v>
      </c>
      <c r="P291" s="31">
        <v>0.2</v>
      </c>
      <c r="R291" s="75">
        <v>1</v>
      </c>
      <c r="S291">
        <v>67.5</v>
      </c>
      <c r="T291" s="18">
        <v>101.2</v>
      </c>
      <c r="U291" s="18" t="s">
        <v>3053</v>
      </c>
      <c r="V291" s="18">
        <v>319</v>
      </c>
      <c r="W291" s="18"/>
      <c r="AA291" s="31">
        <v>0.2</v>
      </c>
      <c r="AB291" s="31">
        <v>120</v>
      </c>
      <c r="AC291" s="71">
        <f t="shared" si="48"/>
        <v>0.7407407407407407</v>
      </c>
      <c r="AD291" s="71" t="e">
        <f t="shared" si="49"/>
        <v>#DIV/0!</v>
      </c>
      <c r="AE291" s="88">
        <f t="shared" si="50"/>
        <v>0.14814814814814814</v>
      </c>
      <c r="AF291" s="88" t="e">
        <f t="shared" si="51"/>
        <v>#DIV/0!</v>
      </c>
      <c r="AG291" s="90">
        <f t="shared" si="52"/>
        <v>1.0416666666666666E-2</v>
      </c>
      <c r="AH291" s="31">
        <f t="shared" si="53"/>
        <v>96</v>
      </c>
      <c r="AI291" s="88">
        <f t="shared" si="54"/>
        <v>1.5432098765432098E-4</v>
      </c>
      <c r="AJ291" s="88" t="e">
        <f t="shared" si="55"/>
        <v>#DIV/0!</v>
      </c>
      <c r="AK291" s="88">
        <f t="shared" si="56"/>
        <v>6.1728395061728394E-4</v>
      </c>
      <c r="AL291" s="88" t="e">
        <f t="shared" si="57"/>
        <v>#DIV/0!</v>
      </c>
      <c r="AM291" s="94" t="s">
        <v>3727</v>
      </c>
      <c r="AN291" s="31">
        <v>15</v>
      </c>
      <c r="AO291" s="88" t="e">
        <f t="shared" si="58"/>
        <v>#VALUE!</v>
      </c>
      <c r="AP291" s="88" t="e">
        <f t="shared" si="59"/>
        <v>#DIV/0!</v>
      </c>
      <c r="AQ291" s="94" t="s">
        <v>4454</v>
      </c>
    </row>
    <row r="292" spans="1:44" ht="32" x14ac:dyDescent="0.2">
      <c r="A292" s="2" t="s">
        <v>386</v>
      </c>
      <c r="B292" s="2" t="s">
        <v>696</v>
      </c>
      <c r="C292" s="2" t="s">
        <v>2252</v>
      </c>
      <c r="D292" s="2"/>
      <c r="E292" t="s">
        <v>2251</v>
      </c>
      <c r="F292" s="2" t="s">
        <v>695</v>
      </c>
      <c r="G292" s="2" t="s">
        <v>694</v>
      </c>
      <c r="H292" s="2" t="s">
        <v>385</v>
      </c>
      <c r="I292" s="94"/>
      <c r="J292" s="152"/>
      <c r="K292" s="164"/>
      <c r="L292" s="94"/>
      <c r="M292">
        <v>0.2</v>
      </c>
      <c r="N292" s="27" t="s">
        <v>3583</v>
      </c>
      <c r="O292" s="27" t="s">
        <v>3726</v>
      </c>
      <c r="P292" s="31">
        <v>0.2</v>
      </c>
      <c r="R292" s="75">
        <v>1</v>
      </c>
      <c r="S292">
        <v>67.5</v>
      </c>
      <c r="T292" s="18">
        <v>101.2</v>
      </c>
      <c r="U292" s="18" t="s">
        <v>3053</v>
      </c>
      <c r="V292" s="18">
        <v>319</v>
      </c>
      <c r="W292" s="18"/>
      <c r="AA292" s="31">
        <v>0.2</v>
      </c>
      <c r="AB292" s="31">
        <v>120</v>
      </c>
      <c r="AC292" s="71">
        <f t="shared" si="48"/>
        <v>0.7407407407407407</v>
      </c>
      <c r="AD292" s="71" t="e">
        <f t="shared" si="49"/>
        <v>#DIV/0!</v>
      </c>
      <c r="AE292" s="88">
        <f t="shared" si="50"/>
        <v>0.14814814814814814</v>
      </c>
      <c r="AF292" s="88" t="e">
        <f t="shared" si="51"/>
        <v>#DIV/0!</v>
      </c>
      <c r="AG292" s="90">
        <f t="shared" si="52"/>
        <v>1.0416666666666666E-2</v>
      </c>
      <c r="AH292" s="31">
        <f t="shared" si="53"/>
        <v>96</v>
      </c>
      <c r="AI292" s="88">
        <f t="shared" si="54"/>
        <v>1.5432098765432098E-4</v>
      </c>
      <c r="AJ292" s="88" t="e">
        <f t="shared" si="55"/>
        <v>#DIV/0!</v>
      </c>
      <c r="AK292" s="88">
        <f t="shared" si="56"/>
        <v>6.1728395061728394E-4</v>
      </c>
      <c r="AL292" s="88" t="e">
        <f t="shared" si="57"/>
        <v>#DIV/0!</v>
      </c>
      <c r="AM292" s="94" t="s">
        <v>3727</v>
      </c>
      <c r="AN292" s="31">
        <v>15</v>
      </c>
      <c r="AO292" s="88" t="e">
        <f t="shared" si="58"/>
        <v>#VALUE!</v>
      </c>
      <c r="AP292" s="88" t="e">
        <f t="shared" si="59"/>
        <v>#DIV/0!</v>
      </c>
      <c r="AQ292" s="94" t="s">
        <v>4454</v>
      </c>
    </row>
    <row r="293" spans="1:44" ht="32" x14ac:dyDescent="0.2">
      <c r="A293" s="2" t="s">
        <v>260</v>
      </c>
      <c r="B293" s="2" t="s">
        <v>699</v>
      </c>
      <c r="C293" s="2" t="s">
        <v>2254</v>
      </c>
      <c r="D293" s="2"/>
      <c r="E293" t="s">
        <v>2253</v>
      </c>
      <c r="F293" s="2" t="s">
        <v>698</v>
      </c>
      <c r="G293" s="2" t="s">
        <v>697</v>
      </c>
      <c r="H293" s="2" t="s">
        <v>259</v>
      </c>
      <c r="I293" s="94"/>
      <c r="J293" s="152"/>
      <c r="K293" s="164"/>
      <c r="L293" s="94"/>
      <c r="M293" s="18">
        <v>0.2</v>
      </c>
      <c r="N293" s="27" t="s">
        <v>3583</v>
      </c>
      <c r="O293" s="27" t="s">
        <v>3728</v>
      </c>
      <c r="P293" s="31">
        <v>0.2</v>
      </c>
      <c r="R293" s="75">
        <v>40</v>
      </c>
      <c r="X293">
        <v>35</v>
      </c>
      <c r="Y293">
        <v>70</v>
      </c>
      <c r="Z293" t="s">
        <v>2995</v>
      </c>
      <c r="AA293" s="31">
        <v>0.2</v>
      </c>
      <c r="AB293" s="31">
        <v>120</v>
      </c>
      <c r="AC293" s="71" t="e">
        <f t="shared" si="48"/>
        <v>#DIV/0!</v>
      </c>
      <c r="AD293" s="71">
        <f t="shared" si="49"/>
        <v>57.142857142857139</v>
      </c>
      <c r="AE293" s="88" t="e">
        <f t="shared" si="50"/>
        <v>#DIV/0!</v>
      </c>
      <c r="AF293" s="88">
        <f t="shared" si="51"/>
        <v>11.428571428571429</v>
      </c>
      <c r="AG293" s="90">
        <f t="shared" si="52"/>
        <v>0.41666666666666669</v>
      </c>
      <c r="AH293" s="31">
        <f t="shared" si="53"/>
        <v>96</v>
      </c>
      <c r="AI293" s="88" t="e">
        <f t="shared" si="54"/>
        <v>#DIV/0!</v>
      </c>
      <c r="AJ293" s="88">
        <f t="shared" si="55"/>
        <v>1.1904761904761906E-2</v>
      </c>
      <c r="AK293" s="88" t="e">
        <f t="shared" si="56"/>
        <v>#DIV/0!</v>
      </c>
      <c r="AL293" s="88">
        <f t="shared" si="57"/>
        <v>4.7619047619047623E-2</v>
      </c>
      <c r="AM293" s="94" t="s">
        <v>4543</v>
      </c>
      <c r="AN293" s="31">
        <v>15</v>
      </c>
      <c r="AO293" s="88" t="e">
        <f t="shared" si="58"/>
        <v>#DIV/0!</v>
      </c>
      <c r="AP293" s="88">
        <f t="shared" si="59"/>
        <v>0.19047619047619049</v>
      </c>
      <c r="AQ293" s="94" t="s">
        <v>4454</v>
      </c>
      <c r="AR293" s="119" t="s">
        <v>3730</v>
      </c>
    </row>
    <row r="294" spans="1:44" ht="80" x14ac:dyDescent="0.2">
      <c r="A294" s="13" t="s">
        <v>386</v>
      </c>
      <c r="B294" s="13" t="s">
        <v>2257</v>
      </c>
      <c r="C294" s="13" t="s">
        <v>2256</v>
      </c>
      <c r="D294" s="13"/>
      <c r="E294" t="s">
        <v>2255</v>
      </c>
      <c r="F294" s="13" t="s">
        <v>702</v>
      </c>
      <c r="G294" s="13" t="s">
        <v>701</v>
      </c>
      <c r="H294" s="13" t="s">
        <v>385</v>
      </c>
      <c r="I294" s="94"/>
      <c r="J294" s="152"/>
      <c r="K294" s="164"/>
      <c r="L294" s="94"/>
      <c r="M294" s="46" t="s">
        <v>3683</v>
      </c>
      <c r="N294" s="45" t="s">
        <v>3731</v>
      </c>
      <c r="O294" s="45" t="s">
        <v>3732</v>
      </c>
      <c r="P294" s="31">
        <v>0.2</v>
      </c>
      <c r="R294" s="79">
        <v>10</v>
      </c>
      <c r="S294">
        <v>7.0000000000000007E-2</v>
      </c>
      <c r="T294">
        <v>0.36</v>
      </c>
      <c r="U294" t="s">
        <v>2987</v>
      </c>
      <c r="AA294" s="31">
        <v>0.2</v>
      </c>
      <c r="AB294" s="31">
        <v>480</v>
      </c>
      <c r="AC294" s="73">
        <f t="shared" si="48"/>
        <v>7142.8571428571422</v>
      </c>
      <c r="AD294" s="71" t="e">
        <f t="shared" si="49"/>
        <v>#DIV/0!</v>
      </c>
      <c r="AE294" s="88">
        <f t="shared" si="50"/>
        <v>1428.5714285714284</v>
      </c>
      <c r="AF294" s="88" t="e">
        <f t="shared" si="51"/>
        <v>#DIV/0!</v>
      </c>
      <c r="AG294" s="90">
        <f t="shared" si="52"/>
        <v>0.10416666666666667</v>
      </c>
      <c r="AH294" s="31">
        <f t="shared" si="53"/>
        <v>96</v>
      </c>
      <c r="AI294" s="88">
        <f t="shared" si="54"/>
        <v>1.4880952380952379</v>
      </c>
      <c r="AJ294" s="88" t="e">
        <f t="shared" si="55"/>
        <v>#DIV/0!</v>
      </c>
      <c r="AK294" s="103">
        <f t="shared" si="56"/>
        <v>1.4880952380952379</v>
      </c>
      <c r="AL294" s="88" t="e">
        <f t="shared" si="57"/>
        <v>#DIV/0!</v>
      </c>
      <c r="AM294" s="94" t="s">
        <v>3733</v>
      </c>
      <c r="AN294" s="31">
        <v>15</v>
      </c>
      <c r="AO294" s="88" t="e">
        <f t="shared" si="58"/>
        <v>#VALUE!</v>
      </c>
      <c r="AP294" s="88" t="e">
        <f t="shared" si="59"/>
        <v>#DIV/0!</v>
      </c>
      <c r="AQ294" s="94" t="s">
        <v>4459</v>
      </c>
      <c r="AR294" s="118" t="s">
        <v>3734</v>
      </c>
    </row>
    <row r="295" spans="1:44" ht="80" x14ac:dyDescent="0.2">
      <c r="A295" s="13" t="s">
        <v>391</v>
      </c>
      <c r="B295" s="13" t="s">
        <v>2257</v>
      </c>
      <c r="C295" s="13" t="s">
        <v>2256</v>
      </c>
      <c r="D295" s="13"/>
      <c r="E295" t="s">
        <v>2255</v>
      </c>
      <c r="F295" s="13" t="s">
        <v>702</v>
      </c>
      <c r="G295" s="13" t="s">
        <v>701</v>
      </c>
      <c r="H295" s="13" t="s">
        <v>390</v>
      </c>
      <c r="I295" s="94"/>
      <c r="J295" s="152"/>
      <c r="K295" s="164"/>
      <c r="L295" s="94"/>
      <c r="M295" s="46" t="s">
        <v>3683</v>
      </c>
      <c r="N295" s="45" t="s">
        <v>3731</v>
      </c>
      <c r="O295" s="45" t="s">
        <v>3732</v>
      </c>
      <c r="P295" s="31">
        <v>0.2</v>
      </c>
      <c r="R295" s="79">
        <v>10</v>
      </c>
      <c r="S295">
        <v>7.0000000000000007E-2</v>
      </c>
      <c r="T295">
        <v>0.36</v>
      </c>
      <c r="U295" t="s">
        <v>2987</v>
      </c>
      <c r="AA295" s="31">
        <v>0.2</v>
      </c>
      <c r="AB295" s="31">
        <v>480</v>
      </c>
      <c r="AC295" s="73">
        <f t="shared" si="48"/>
        <v>7142.8571428571422</v>
      </c>
      <c r="AD295" s="71" t="e">
        <f t="shared" si="49"/>
        <v>#DIV/0!</v>
      </c>
      <c r="AE295" s="88">
        <f t="shared" si="50"/>
        <v>1428.5714285714284</v>
      </c>
      <c r="AF295" s="88" t="e">
        <f t="shared" si="51"/>
        <v>#DIV/0!</v>
      </c>
      <c r="AG295" s="90">
        <f t="shared" si="52"/>
        <v>0.10416666666666667</v>
      </c>
      <c r="AH295" s="31">
        <f t="shared" si="53"/>
        <v>96</v>
      </c>
      <c r="AI295" s="88">
        <f t="shared" si="54"/>
        <v>1.4880952380952379</v>
      </c>
      <c r="AJ295" s="88" t="e">
        <f t="shared" si="55"/>
        <v>#DIV/0!</v>
      </c>
      <c r="AK295" s="103">
        <f t="shared" si="56"/>
        <v>1.4880952380952379</v>
      </c>
      <c r="AL295" s="88" t="e">
        <f t="shared" si="57"/>
        <v>#DIV/0!</v>
      </c>
      <c r="AM295" s="94" t="s">
        <v>3733</v>
      </c>
      <c r="AN295" s="31">
        <v>15</v>
      </c>
      <c r="AO295" s="88" t="e">
        <f t="shared" si="58"/>
        <v>#VALUE!</v>
      </c>
      <c r="AP295" s="88" t="e">
        <f t="shared" si="59"/>
        <v>#DIV/0!</v>
      </c>
      <c r="AQ295" s="94" t="s">
        <v>4459</v>
      </c>
      <c r="AR295" s="118" t="s">
        <v>3734</v>
      </c>
    </row>
    <row r="296" spans="1:44" ht="32" x14ac:dyDescent="0.2">
      <c r="A296" s="2" t="s">
        <v>391</v>
      </c>
      <c r="B296" s="2" t="s">
        <v>255</v>
      </c>
      <c r="C296" s="2" t="s">
        <v>2261</v>
      </c>
      <c r="D296" s="2"/>
      <c r="E296" t="s">
        <v>2260</v>
      </c>
      <c r="F296" s="2" t="s">
        <v>706</v>
      </c>
      <c r="G296" s="2" t="s">
        <v>705</v>
      </c>
      <c r="H296" s="2" t="s">
        <v>390</v>
      </c>
      <c r="I296" s="94"/>
      <c r="J296" s="152"/>
      <c r="K296" s="164"/>
      <c r="L296" s="94"/>
      <c r="M296">
        <v>0.2</v>
      </c>
      <c r="N296" s="27" t="s">
        <v>3583</v>
      </c>
      <c r="O296" s="27" t="s">
        <v>1164</v>
      </c>
      <c r="P296" s="31">
        <v>0.2</v>
      </c>
      <c r="R296" s="75">
        <v>5</v>
      </c>
      <c r="S296">
        <v>5.4</v>
      </c>
      <c r="U296" t="s">
        <v>2987</v>
      </c>
      <c r="X296" s="18">
        <v>5.4</v>
      </c>
      <c r="Y296" s="18">
        <v>10.8</v>
      </c>
      <c r="Z296" t="s">
        <v>3017</v>
      </c>
      <c r="AA296" s="31">
        <v>0.2</v>
      </c>
      <c r="AB296" s="31">
        <v>120</v>
      </c>
      <c r="AC296" s="71">
        <f t="shared" si="48"/>
        <v>46.296296296296291</v>
      </c>
      <c r="AD296" s="71">
        <f t="shared" si="49"/>
        <v>46.296296296296291</v>
      </c>
      <c r="AE296" s="88">
        <f t="shared" si="50"/>
        <v>9.2592592592592595</v>
      </c>
      <c r="AF296" s="88">
        <f t="shared" si="51"/>
        <v>9.2592592592592595</v>
      </c>
      <c r="AG296" s="90">
        <f t="shared" si="52"/>
        <v>5.2083333333333336E-2</v>
      </c>
      <c r="AH296" s="31">
        <f t="shared" si="53"/>
        <v>96</v>
      </c>
      <c r="AI296" s="88">
        <f t="shared" si="54"/>
        <v>9.6450617283950612E-3</v>
      </c>
      <c r="AJ296" s="88">
        <f t="shared" si="55"/>
        <v>9.6450617283950612E-3</v>
      </c>
      <c r="AK296" s="88">
        <f t="shared" si="56"/>
        <v>3.8580246913580245E-2</v>
      </c>
      <c r="AL296" s="88">
        <f t="shared" si="57"/>
        <v>3.8580246913580245E-2</v>
      </c>
      <c r="AM296" s="94" t="s">
        <v>3735</v>
      </c>
      <c r="AN296" s="31">
        <v>15</v>
      </c>
      <c r="AO296" s="88" t="e">
        <f t="shared" si="58"/>
        <v>#VALUE!</v>
      </c>
      <c r="AP296" s="88">
        <f t="shared" si="59"/>
        <v>0.15432098765432098</v>
      </c>
      <c r="AQ296" s="94" t="s">
        <v>4454</v>
      </c>
      <c r="AR296" s="118" t="s">
        <v>3736</v>
      </c>
    </row>
    <row r="297" spans="1:44" ht="32" x14ac:dyDescent="0.2">
      <c r="A297" s="2" t="s">
        <v>386</v>
      </c>
      <c r="B297" s="2" t="s">
        <v>255</v>
      </c>
      <c r="C297" s="2" t="s">
        <v>2261</v>
      </c>
      <c r="D297" s="2"/>
      <c r="E297" t="s">
        <v>2260</v>
      </c>
      <c r="F297" s="2" t="s">
        <v>706</v>
      </c>
      <c r="G297" s="2" t="s">
        <v>705</v>
      </c>
      <c r="H297" s="2" t="s">
        <v>385</v>
      </c>
      <c r="I297" s="94"/>
      <c r="J297" s="152"/>
      <c r="K297" s="164"/>
      <c r="L297" s="94"/>
      <c r="M297">
        <v>0.2</v>
      </c>
      <c r="N297" s="27" t="s">
        <v>3583</v>
      </c>
      <c r="O297" s="27" t="s">
        <v>1164</v>
      </c>
      <c r="P297" s="31">
        <v>0.2</v>
      </c>
      <c r="R297" s="75">
        <v>5</v>
      </c>
      <c r="S297">
        <v>5.4</v>
      </c>
      <c r="U297" t="s">
        <v>2987</v>
      </c>
      <c r="X297" s="18">
        <v>5.4</v>
      </c>
      <c r="Y297" s="18">
        <v>10.8</v>
      </c>
      <c r="Z297" t="s">
        <v>3017</v>
      </c>
      <c r="AA297" s="31">
        <v>0.2</v>
      </c>
      <c r="AB297" s="31">
        <v>120</v>
      </c>
      <c r="AC297" s="71">
        <f t="shared" si="48"/>
        <v>46.296296296296291</v>
      </c>
      <c r="AD297" s="71">
        <f t="shared" si="49"/>
        <v>46.296296296296291</v>
      </c>
      <c r="AE297" s="88">
        <f t="shared" si="50"/>
        <v>9.2592592592592595</v>
      </c>
      <c r="AF297" s="88">
        <f t="shared" si="51"/>
        <v>9.2592592592592595</v>
      </c>
      <c r="AG297" s="90">
        <f t="shared" si="52"/>
        <v>5.2083333333333336E-2</v>
      </c>
      <c r="AH297" s="31">
        <f t="shared" si="53"/>
        <v>96</v>
      </c>
      <c r="AI297" s="88">
        <f t="shared" si="54"/>
        <v>9.6450617283950612E-3</v>
      </c>
      <c r="AJ297" s="88">
        <f t="shared" si="55"/>
        <v>9.6450617283950612E-3</v>
      </c>
      <c r="AK297" s="88">
        <f t="shared" si="56"/>
        <v>3.8580246913580245E-2</v>
      </c>
      <c r="AL297" s="88">
        <f t="shared" si="57"/>
        <v>3.8580246913580245E-2</v>
      </c>
      <c r="AM297" s="94" t="s">
        <v>3735</v>
      </c>
      <c r="AN297" s="31">
        <v>15</v>
      </c>
      <c r="AO297" s="88" t="e">
        <f t="shared" si="58"/>
        <v>#VALUE!</v>
      </c>
      <c r="AP297" s="88">
        <f t="shared" si="59"/>
        <v>0.15432098765432098</v>
      </c>
      <c r="AQ297" s="94" t="s">
        <v>4454</v>
      </c>
      <c r="AR297" s="118" t="s">
        <v>3736</v>
      </c>
    </row>
    <row r="298" spans="1:44" ht="32" x14ac:dyDescent="0.2">
      <c r="A298" s="2" t="s">
        <v>391</v>
      </c>
      <c r="B298" s="2" t="s">
        <v>709</v>
      </c>
      <c r="C298" s="2" t="s">
        <v>2263</v>
      </c>
      <c r="D298" s="2"/>
      <c r="E298" t="s">
        <v>2262</v>
      </c>
      <c r="F298" s="2" t="s">
        <v>708</v>
      </c>
      <c r="G298" s="2" t="s">
        <v>707</v>
      </c>
      <c r="H298" s="2" t="s">
        <v>390</v>
      </c>
      <c r="I298" s="94"/>
      <c r="J298" s="152"/>
      <c r="K298" s="164"/>
      <c r="L298" s="94"/>
      <c r="M298">
        <v>1</v>
      </c>
      <c r="N298" s="27" t="s">
        <v>3737</v>
      </c>
      <c r="O298" s="27" t="s">
        <v>3738</v>
      </c>
      <c r="P298" s="31">
        <v>1</v>
      </c>
      <c r="R298" s="75">
        <v>0.5</v>
      </c>
      <c r="S298">
        <v>0.2</v>
      </c>
      <c r="U298" t="s">
        <v>3114</v>
      </c>
      <c r="V298" t="s">
        <v>3115</v>
      </c>
      <c r="X298" s="18">
        <v>0.2</v>
      </c>
      <c r="Y298" s="18">
        <v>0.4</v>
      </c>
      <c r="Z298" t="s">
        <v>3017</v>
      </c>
      <c r="AA298" s="31">
        <v>1</v>
      </c>
      <c r="AB298" s="31">
        <v>120</v>
      </c>
      <c r="AC298" s="71">
        <f t="shared" si="48"/>
        <v>24.999999999999996</v>
      </c>
      <c r="AD298" s="71">
        <f t="shared" si="49"/>
        <v>24.999999999999996</v>
      </c>
      <c r="AE298" s="88">
        <f t="shared" si="50"/>
        <v>24.999999999999996</v>
      </c>
      <c r="AF298" s="88">
        <f t="shared" si="51"/>
        <v>24.999999999999996</v>
      </c>
      <c r="AG298" s="90">
        <f t="shared" si="52"/>
        <v>1.0416666666666667E-3</v>
      </c>
      <c r="AH298" s="31">
        <f t="shared" si="53"/>
        <v>480</v>
      </c>
      <c r="AI298" s="88">
        <f t="shared" si="54"/>
        <v>5.208333333333333E-3</v>
      </c>
      <c r="AJ298" s="88">
        <f t="shared" si="55"/>
        <v>5.208333333333333E-3</v>
      </c>
      <c r="AK298" s="88">
        <f t="shared" si="56"/>
        <v>2.0833333333333332E-2</v>
      </c>
      <c r="AL298" s="88">
        <f t="shared" si="57"/>
        <v>2.0833333333333332E-2</v>
      </c>
      <c r="AM298" s="94" t="s">
        <v>3739</v>
      </c>
      <c r="AN298" s="31">
        <v>15</v>
      </c>
      <c r="AO298" s="88" t="e">
        <f t="shared" si="58"/>
        <v>#VALUE!</v>
      </c>
      <c r="AP298" s="88">
        <f t="shared" si="59"/>
        <v>8.3333333333333329E-2</v>
      </c>
      <c r="AQ298" s="94" t="s">
        <v>4454</v>
      </c>
    </row>
    <row r="299" spans="1:44" ht="32" x14ac:dyDescent="0.2">
      <c r="A299" s="2" t="s">
        <v>386</v>
      </c>
      <c r="B299" s="2" t="s">
        <v>709</v>
      </c>
      <c r="C299" s="2" t="s">
        <v>2263</v>
      </c>
      <c r="D299" s="2"/>
      <c r="E299" t="s">
        <v>2262</v>
      </c>
      <c r="F299" s="2" t="s">
        <v>708</v>
      </c>
      <c r="G299" s="2" t="s">
        <v>707</v>
      </c>
      <c r="H299" s="2" t="s">
        <v>385</v>
      </c>
      <c r="I299" s="94"/>
      <c r="J299" s="152"/>
      <c r="K299" s="164"/>
      <c r="L299" s="94"/>
      <c r="M299">
        <v>1</v>
      </c>
      <c r="N299" s="27" t="s">
        <v>3737</v>
      </c>
      <c r="O299" s="27" t="s">
        <v>3738</v>
      </c>
      <c r="P299" s="31">
        <v>1</v>
      </c>
      <c r="R299" s="75">
        <v>0.5</v>
      </c>
      <c r="S299">
        <v>0.2</v>
      </c>
      <c r="U299" t="s">
        <v>3114</v>
      </c>
      <c r="V299" t="s">
        <v>3115</v>
      </c>
      <c r="X299" s="18">
        <v>0.2</v>
      </c>
      <c r="Y299" s="18">
        <v>0.4</v>
      </c>
      <c r="Z299" t="s">
        <v>3017</v>
      </c>
      <c r="AA299" s="31">
        <v>1</v>
      </c>
      <c r="AB299" s="31">
        <v>120</v>
      </c>
      <c r="AC299" s="71">
        <f t="shared" si="48"/>
        <v>24.999999999999996</v>
      </c>
      <c r="AD299" s="71">
        <f t="shared" si="49"/>
        <v>24.999999999999996</v>
      </c>
      <c r="AE299" s="88">
        <f t="shared" si="50"/>
        <v>24.999999999999996</v>
      </c>
      <c r="AF299" s="88">
        <f t="shared" si="51"/>
        <v>24.999999999999996</v>
      </c>
      <c r="AG299" s="90">
        <f t="shared" si="52"/>
        <v>1.0416666666666667E-3</v>
      </c>
      <c r="AH299" s="31">
        <f t="shared" si="53"/>
        <v>480</v>
      </c>
      <c r="AI299" s="88">
        <f t="shared" si="54"/>
        <v>5.208333333333333E-3</v>
      </c>
      <c r="AJ299" s="88">
        <f t="shared" si="55"/>
        <v>5.208333333333333E-3</v>
      </c>
      <c r="AK299" s="88">
        <f t="shared" si="56"/>
        <v>2.0833333333333332E-2</v>
      </c>
      <c r="AL299" s="88">
        <f t="shared" si="57"/>
        <v>2.0833333333333332E-2</v>
      </c>
      <c r="AM299" s="94" t="s">
        <v>3739</v>
      </c>
      <c r="AN299" s="31">
        <v>15</v>
      </c>
      <c r="AO299" s="88" t="e">
        <f t="shared" si="58"/>
        <v>#VALUE!</v>
      </c>
      <c r="AP299" s="88">
        <f t="shared" si="59"/>
        <v>8.3333333333333329E-2</v>
      </c>
      <c r="AQ299" s="94" t="s">
        <v>4454</v>
      </c>
    </row>
    <row r="300" spans="1:44" ht="80" x14ac:dyDescent="0.2">
      <c r="A300" s="2" t="s">
        <v>386</v>
      </c>
      <c r="B300" s="2" t="s">
        <v>714</v>
      </c>
      <c r="C300" s="2" t="s">
        <v>2265</v>
      </c>
      <c r="D300" s="2"/>
      <c r="E300" t="s">
        <v>2264</v>
      </c>
      <c r="F300" s="2" t="s">
        <v>711</v>
      </c>
      <c r="G300" s="2" t="s">
        <v>710</v>
      </c>
      <c r="H300" s="2" t="s">
        <v>385</v>
      </c>
      <c r="I300" s="94"/>
      <c r="J300" s="152"/>
      <c r="K300" s="164"/>
      <c r="L300" s="94"/>
      <c r="M300" s="25" t="s">
        <v>3740</v>
      </c>
      <c r="N300" s="27" t="s">
        <v>3741</v>
      </c>
      <c r="O300" s="27" t="s">
        <v>3742</v>
      </c>
      <c r="P300" s="31">
        <v>2</v>
      </c>
      <c r="R300" s="75">
        <v>5</v>
      </c>
      <c r="S300">
        <v>0.08</v>
      </c>
      <c r="U300" t="s">
        <v>3044</v>
      </c>
      <c r="V300" t="s">
        <v>3116</v>
      </c>
      <c r="W300" t="s">
        <v>2986</v>
      </c>
      <c r="X300" s="18">
        <v>0.08</v>
      </c>
      <c r="Y300" s="18">
        <v>0.32</v>
      </c>
      <c r="Z300" t="s">
        <v>3089</v>
      </c>
      <c r="AA300" s="31">
        <v>2</v>
      </c>
      <c r="AB300" s="31">
        <v>120</v>
      </c>
      <c r="AC300" s="72">
        <f t="shared" si="48"/>
        <v>312.5</v>
      </c>
      <c r="AD300" s="71">
        <f t="shared" si="49"/>
        <v>312.5</v>
      </c>
      <c r="AE300" s="88">
        <f t="shared" si="50"/>
        <v>625</v>
      </c>
      <c r="AF300" s="88">
        <f t="shared" si="51"/>
        <v>625</v>
      </c>
      <c r="AG300" s="90">
        <f t="shared" si="52"/>
        <v>5.208333333333333E-3</v>
      </c>
      <c r="AH300" s="31">
        <f t="shared" si="53"/>
        <v>960</v>
      </c>
      <c r="AI300" s="88">
        <f t="shared" si="54"/>
        <v>6.5104166666666657E-2</v>
      </c>
      <c r="AJ300" s="88">
        <f t="shared" si="55"/>
        <v>6.5104166666666657E-2</v>
      </c>
      <c r="AK300" s="102">
        <f t="shared" si="56"/>
        <v>0.26041666666666663</v>
      </c>
      <c r="AL300" s="88">
        <f t="shared" si="57"/>
        <v>0.26041666666666663</v>
      </c>
      <c r="AM300" s="94" t="s">
        <v>3743</v>
      </c>
      <c r="AN300" s="31">
        <v>15</v>
      </c>
      <c r="AO300" s="88" t="e">
        <f t="shared" si="58"/>
        <v>#VALUE!</v>
      </c>
      <c r="AP300" s="88">
        <f t="shared" si="59"/>
        <v>0.52083333333333326</v>
      </c>
      <c r="AQ300" s="94" t="s">
        <v>4458</v>
      </c>
      <c r="AR300" s="119" t="s">
        <v>3744</v>
      </c>
    </row>
    <row r="301" spans="1:44" ht="80" x14ac:dyDescent="0.2">
      <c r="A301" s="2" t="s">
        <v>391</v>
      </c>
      <c r="B301" s="2" t="s">
        <v>714</v>
      </c>
      <c r="C301" s="2" t="s">
        <v>2265</v>
      </c>
      <c r="D301" s="2"/>
      <c r="E301" t="s">
        <v>2264</v>
      </c>
      <c r="F301" s="2" t="s">
        <v>711</v>
      </c>
      <c r="G301" s="2" t="s">
        <v>710</v>
      </c>
      <c r="H301" s="2" t="s">
        <v>390</v>
      </c>
      <c r="I301" s="94"/>
      <c r="J301" s="152"/>
      <c r="K301" s="164"/>
      <c r="L301" s="94"/>
      <c r="M301" s="25" t="s">
        <v>3740</v>
      </c>
      <c r="N301" s="27" t="s">
        <v>3741</v>
      </c>
      <c r="O301" s="27" t="s">
        <v>3742</v>
      </c>
      <c r="P301" s="31">
        <v>2</v>
      </c>
      <c r="R301" s="75">
        <v>5</v>
      </c>
      <c r="S301">
        <v>0.08</v>
      </c>
      <c r="U301" t="s">
        <v>3044</v>
      </c>
      <c r="V301" t="s">
        <v>3116</v>
      </c>
      <c r="W301" t="s">
        <v>2986</v>
      </c>
      <c r="X301" s="18">
        <v>0.08</v>
      </c>
      <c r="Y301" s="18">
        <v>0.32</v>
      </c>
      <c r="Z301" t="s">
        <v>3089</v>
      </c>
      <c r="AA301" s="31">
        <v>2</v>
      </c>
      <c r="AB301" s="31">
        <v>120</v>
      </c>
      <c r="AC301" s="72">
        <f t="shared" si="48"/>
        <v>312.5</v>
      </c>
      <c r="AD301" s="71">
        <f t="shared" si="49"/>
        <v>312.5</v>
      </c>
      <c r="AE301" s="88">
        <f t="shared" si="50"/>
        <v>625</v>
      </c>
      <c r="AF301" s="88">
        <f t="shared" si="51"/>
        <v>625</v>
      </c>
      <c r="AG301" s="90">
        <f t="shared" si="52"/>
        <v>5.208333333333333E-3</v>
      </c>
      <c r="AH301" s="31">
        <f t="shared" si="53"/>
        <v>960</v>
      </c>
      <c r="AI301" s="88">
        <f t="shared" si="54"/>
        <v>6.5104166666666657E-2</v>
      </c>
      <c r="AJ301" s="88">
        <f t="shared" si="55"/>
        <v>6.5104166666666657E-2</v>
      </c>
      <c r="AK301" s="102">
        <f t="shared" si="56"/>
        <v>0.26041666666666663</v>
      </c>
      <c r="AL301" s="88">
        <f t="shared" si="57"/>
        <v>0.26041666666666663</v>
      </c>
      <c r="AM301" s="94" t="s">
        <v>3743</v>
      </c>
      <c r="AN301" s="31">
        <v>15</v>
      </c>
      <c r="AO301" s="88" t="e">
        <f t="shared" si="58"/>
        <v>#VALUE!</v>
      </c>
      <c r="AP301" s="88">
        <f t="shared" si="59"/>
        <v>0.52083333333333326</v>
      </c>
      <c r="AQ301" s="94" t="s">
        <v>4458</v>
      </c>
      <c r="AR301" s="119" t="s">
        <v>3744</v>
      </c>
    </row>
    <row r="302" spans="1:44" ht="64" x14ac:dyDescent="0.2">
      <c r="A302" s="2" t="s">
        <v>386</v>
      </c>
      <c r="B302" s="2" t="s">
        <v>718</v>
      </c>
      <c r="C302" s="2" t="s">
        <v>2268</v>
      </c>
      <c r="D302" s="2"/>
      <c r="E302" t="s">
        <v>2267</v>
      </c>
      <c r="F302" s="2" t="s">
        <v>716</v>
      </c>
      <c r="G302" s="2" t="s">
        <v>715</v>
      </c>
      <c r="H302" s="2" t="s">
        <v>385</v>
      </c>
      <c r="I302" s="94"/>
      <c r="J302" s="152"/>
      <c r="K302" s="164"/>
      <c r="L302" s="94"/>
      <c r="M302" s="25" t="s">
        <v>3534</v>
      </c>
      <c r="N302" s="27" t="s">
        <v>3745</v>
      </c>
      <c r="O302" s="27" t="s">
        <v>3746</v>
      </c>
      <c r="P302" s="31">
        <v>0.2</v>
      </c>
      <c r="R302" s="75">
        <v>13</v>
      </c>
      <c r="S302">
        <v>68</v>
      </c>
      <c r="U302" t="s">
        <v>3011</v>
      </c>
      <c r="V302" t="s">
        <v>3117</v>
      </c>
      <c r="X302" s="18">
        <v>68</v>
      </c>
      <c r="Y302" s="18">
        <v>102</v>
      </c>
      <c r="Z302" t="s">
        <v>2983</v>
      </c>
      <c r="AA302" s="31">
        <v>0.2</v>
      </c>
      <c r="AB302" s="31">
        <v>120</v>
      </c>
      <c r="AC302" s="71">
        <f t="shared" si="48"/>
        <v>9.5588235294117627</v>
      </c>
      <c r="AD302" s="71">
        <f t="shared" si="49"/>
        <v>9.5588235294117627</v>
      </c>
      <c r="AE302" s="88">
        <f t="shared" si="50"/>
        <v>1.9117647058823528</v>
      </c>
      <c r="AF302" s="88">
        <f t="shared" si="51"/>
        <v>1.9117647058823528</v>
      </c>
      <c r="AG302" s="90">
        <f t="shared" si="52"/>
        <v>0.13541666666666666</v>
      </c>
      <c r="AH302" s="31">
        <f t="shared" si="53"/>
        <v>96</v>
      </c>
      <c r="AI302" s="88">
        <f t="shared" si="54"/>
        <v>1.9914215686274508E-3</v>
      </c>
      <c r="AJ302" s="88">
        <f t="shared" si="55"/>
        <v>1.9914215686274508E-3</v>
      </c>
      <c r="AK302" s="88">
        <f t="shared" si="56"/>
        <v>7.9656862745098034E-3</v>
      </c>
      <c r="AL302" s="88">
        <f t="shared" si="57"/>
        <v>7.9656862745098034E-3</v>
      </c>
      <c r="AM302" s="94" t="s">
        <v>3747</v>
      </c>
      <c r="AN302" s="31">
        <v>15</v>
      </c>
      <c r="AO302" s="88" t="e">
        <f t="shared" si="58"/>
        <v>#VALUE!</v>
      </c>
      <c r="AP302" s="88">
        <f t="shared" si="59"/>
        <v>4.2483660130718949E-2</v>
      </c>
      <c r="AQ302" s="94" t="s">
        <v>4454</v>
      </c>
    </row>
    <row r="303" spans="1:44" ht="64" x14ac:dyDescent="0.2">
      <c r="A303" s="2" t="s">
        <v>391</v>
      </c>
      <c r="B303" s="2" t="s">
        <v>718</v>
      </c>
      <c r="C303" s="2" t="s">
        <v>2268</v>
      </c>
      <c r="D303" s="2"/>
      <c r="E303" t="s">
        <v>2267</v>
      </c>
      <c r="F303" s="2" t="s">
        <v>716</v>
      </c>
      <c r="G303" s="2" t="s">
        <v>715</v>
      </c>
      <c r="H303" s="2" t="s">
        <v>390</v>
      </c>
      <c r="I303" s="94"/>
      <c r="J303" s="152"/>
      <c r="K303" s="164"/>
      <c r="L303" s="94"/>
      <c r="M303" s="26" t="s">
        <v>3534</v>
      </c>
      <c r="N303" s="27" t="s">
        <v>3745</v>
      </c>
      <c r="O303" s="27" t="s">
        <v>3746</v>
      </c>
      <c r="P303" s="31">
        <v>0.2</v>
      </c>
      <c r="R303" s="75">
        <v>13</v>
      </c>
      <c r="S303">
        <v>68</v>
      </c>
      <c r="U303" t="s">
        <v>3011</v>
      </c>
      <c r="V303" t="s">
        <v>3117</v>
      </c>
      <c r="X303" s="18">
        <v>68</v>
      </c>
      <c r="Y303" s="18">
        <v>102</v>
      </c>
      <c r="Z303" t="s">
        <v>2983</v>
      </c>
      <c r="AA303" s="31">
        <v>0.2</v>
      </c>
      <c r="AB303" s="31">
        <v>120</v>
      </c>
      <c r="AC303" s="71">
        <f t="shared" si="48"/>
        <v>9.5588235294117627</v>
      </c>
      <c r="AD303" s="71">
        <f t="shared" si="49"/>
        <v>9.5588235294117627</v>
      </c>
      <c r="AE303" s="88">
        <f t="shared" si="50"/>
        <v>1.9117647058823528</v>
      </c>
      <c r="AF303" s="88">
        <f t="shared" si="51"/>
        <v>1.9117647058823528</v>
      </c>
      <c r="AG303" s="90">
        <f t="shared" si="52"/>
        <v>0.13541666666666666</v>
      </c>
      <c r="AH303" s="31">
        <f t="shared" si="53"/>
        <v>96</v>
      </c>
      <c r="AI303" s="88">
        <f t="shared" si="54"/>
        <v>1.9914215686274508E-3</v>
      </c>
      <c r="AJ303" s="88">
        <f t="shared" si="55"/>
        <v>1.9914215686274508E-3</v>
      </c>
      <c r="AK303" s="88">
        <f t="shared" si="56"/>
        <v>7.9656862745098034E-3</v>
      </c>
      <c r="AL303" s="88">
        <f t="shared" si="57"/>
        <v>7.9656862745098034E-3</v>
      </c>
      <c r="AM303" s="94" t="s">
        <v>3747</v>
      </c>
      <c r="AN303" s="31">
        <v>15</v>
      </c>
      <c r="AO303" s="88" t="e">
        <f t="shared" si="58"/>
        <v>#VALUE!</v>
      </c>
      <c r="AP303" s="88">
        <f t="shared" si="59"/>
        <v>4.2483660130718949E-2</v>
      </c>
      <c r="AQ303" s="94" t="s">
        <v>4454</v>
      </c>
    </row>
    <row r="304" spans="1:44" ht="80" x14ac:dyDescent="0.2">
      <c r="A304" s="2" t="s">
        <v>391</v>
      </c>
      <c r="B304" s="2" t="s">
        <v>722</v>
      </c>
      <c r="C304" s="2" t="s">
        <v>2271</v>
      </c>
      <c r="D304" s="2"/>
      <c r="E304" t="s">
        <v>2270</v>
      </c>
      <c r="F304" s="2" t="s">
        <v>721</v>
      </c>
      <c r="G304" s="2" t="s">
        <v>720</v>
      </c>
      <c r="H304" s="2" t="s">
        <v>390</v>
      </c>
      <c r="I304" s="94"/>
      <c r="J304" s="152"/>
      <c r="K304" s="164"/>
      <c r="L304" s="94"/>
      <c r="M304" s="26" t="s">
        <v>3557</v>
      </c>
      <c r="N304" s="27" t="s">
        <v>3748</v>
      </c>
      <c r="O304" s="27" t="s">
        <v>3749</v>
      </c>
      <c r="P304" s="31">
        <v>0.2</v>
      </c>
      <c r="R304" s="75">
        <v>25</v>
      </c>
      <c r="S304">
        <v>25</v>
      </c>
      <c r="T304">
        <v>50</v>
      </c>
      <c r="U304" t="s">
        <v>2987</v>
      </c>
      <c r="V304" t="s">
        <v>3118</v>
      </c>
      <c r="AA304" s="31">
        <v>0.2</v>
      </c>
      <c r="AB304" s="31">
        <v>120</v>
      </c>
      <c r="AC304" s="71">
        <f t="shared" si="48"/>
        <v>50</v>
      </c>
      <c r="AD304" s="71" t="e">
        <f t="shared" si="49"/>
        <v>#DIV/0!</v>
      </c>
      <c r="AE304" s="88">
        <f t="shared" si="50"/>
        <v>10</v>
      </c>
      <c r="AF304" s="88" t="e">
        <f t="shared" si="51"/>
        <v>#DIV/0!</v>
      </c>
      <c r="AG304" s="90">
        <f t="shared" si="52"/>
        <v>0.26041666666666669</v>
      </c>
      <c r="AH304" s="31">
        <f t="shared" si="53"/>
        <v>96</v>
      </c>
      <c r="AI304" s="88">
        <f t="shared" si="54"/>
        <v>1.0416666666666668E-2</v>
      </c>
      <c r="AJ304" s="88" t="e">
        <f t="shared" si="55"/>
        <v>#DIV/0!</v>
      </c>
      <c r="AK304" s="88">
        <f t="shared" si="56"/>
        <v>4.1666666666666671E-2</v>
      </c>
      <c r="AL304" s="88" t="e">
        <f t="shared" si="57"/>
        <v>#DIV/0!</v>
      </c>
      <c r="AM304" s="94" t="s">
        <v>3750</v>
      </c>
      <c r="AN304" s="31">
        <v>15</v>
      </c>
      <c r="AO304" s="88" t="e">
        <f t="shared" si="58"/>
        <v>#VALUE!</v>
      </c>
      <c r="AP304" s="88" t="e">
        <f t="shared" si="59"/>
        <v>#DIV/0!</v>
      </c>
      <c r="AQ304" s="94" t="s">
        <v>4454</v>
      </c>
    </row>
    <row r="305" spans="1:44" ht="80" x14ac:dyDescent="0.2">
      <c r="A305" s="2" t="s">
        <v>386</v>
      </c>
      <c r="B305" s="2" t="s">
        <v>722</v>
      </c>
      <c r="C305" s="2" t="s">
        <v>2271</v>
      </c>
      <c r="D305" s="2"/>
      <c r="E305" t="s">
        <v>2270</v>
      </c>
      <c r="F305" s="2" t="s">
        <v>721</v>
      </c>
      <c r="G305" s="2" t="s">
        <v>720</v>
      </c>
      <c r="H305" s="2" t="s">
        <v>385</v>
      </c>
      <c r="I305" s="94"/>
      <c r="J305" s="152"/>
      <c r="K305" s="164"/>
      <c r="L305" s="94"/>
      <c r="M305" s="26" t="s">
        <v>3557</v>
      </c>
      <c r="N305" s="27" t="s">
        <v>3748</v>
      </c>
      <c r="O305" s="27" t="s">
        <v>3749</v>
      </c>
      <c r="P305" s="31">
        <v>0.2</v>
      </c>
      <c r="R305" s="75">
        <v>25</v>
      </c>
      <c r="S305">
        <v>25</v>
      </c>
      <c r="T305">
        <v>50</v>
      </c>
      <c r="U305" t="s">
        <v>2987</v>
      </c>
      <c r="V305" t="s">
        <v>3118</v>
      </c>
      <c r="AA305" s="31">
        <v>0.2</v>
      </c>
      <c r="AB305" s="31">
        <v>120</v>
      </c>
      <c r="AC305" s="71">
        <f t="shared" si="48"/>
        <v>50</v>
      </c>
      <c r="AD305" s="71" t="e">
        <f t="shared" si="49"/>
        <v>#DIV/0!</v>
      </c>
      <c r="AE305" s="88">
        <f t="shared" si="50"/>
        <v>10</v>
      </c>
      <c r="AF305" s="88" t="e">
        <f t="shared" si="51"/>
        <v>#DIV/0!</v>
      </c>
      <c r="AG305" s="90">
        <f t="shared" si="52"/>
        <v>0.26041666666666669</v>
      </c>
      <c r="AH305" s="31">
        <f t="shared" si="53"/>
        <v>96</v>
      </c>
      <c r="AI305" s="88">
        <f t="shared" si="54"/>
        <v>1.0416666666666668E-2</v>
      </c>
      <c r="AJ305" s="88" t="e">
        <f t="shared" si="55"/>
        <v>#DIV/0!</v>
      </c>
      <c r="AK305" s="88">
        <f t="shared" si="56"/>
        <v>4.1666666666666671E-2</v>
      </c>
      <c r="AL305" s="88" t="e">
        <f t="shared" si="57"/>
        <v>#DIV/0!</v>
      </c>
      <c r="AM305" s="94" t="s">
        <v>3750</v>
      </c>
      <c r="AN305" s="31">
        <v>15</v>
      </c>
      <c r="AO305" s="88" t="e">
        <f t="shared" si="58"/>
        <v>#VALUE!</v>
      </c>
      <c r="AP305" s="88" t="e">
        <f t="shared" si="59"/>
        <v>#DIV/0!</v>
      </c>
      <c r="AQ305" s="94" t="s">
        <v>4454</v>
      </c>
    </row>
    <row r="306" spans="1:44" ht="64" x14ac:dyDescent="0.2">
      <c r="A306" s="2" t="s">
        <v>391</v>
      </c>
      <c r="B306" s="2" t="s">
        <v>726</v>
      </c>
      <c r="C306" s="2" t="s">
        <v>2273</v>
      </c>
      <c r="D306" s="2"/>
      <c r="E306" t="s">
        <v>2272</v>
      </c>
      <c r="F306" s="2" t="s">
        <v>724</v>
      </c>
      <c r="G306" s="2" t="s">
        <v>723</v>
      </c>
      <c r="H306" s="2" t="s">
        <v>390</v>
      </c>
      <c r="I306" s="94"/>
      <c r="J306" s="152"/>
      <c r="K306" s="164"/>
      <c r="L306" s="94"/>
      <c r="M306">
        <v>0.2</v>
      </c>
      <c r="N306" s="27" t="s">
        <v>3751</v>
      </c>
      <c r="O306" s="27" t="s">
        <v>3752</v>
      </c>
      <c r="P306" s="31">
        <v>0.2</v>
      </c>
      <c r="R306" s="75">
        <v>0.5</v>
      </c>
      <c r="X306">
        <v>0.03</v>
      </c>
      <c r="Y306">
        <v>1.2E-2</v>
      </c>
      <c r="Z306" t="s">
        <v>3089</v>
      </c>
      <c r="AA306" s="31">
        <v>1</v>
      </c>
      <c r="AB306" s="219">
        <v>170</v>
      </c>
      <c r="AC306" s="71" t="e">
        <f t="shared" si="48"/>
        <v>#DIV/0!</v>
      </c>
      <c r="AD306" s="71">
        <f t="shared" si="49"/>
        <v>166.66666666666666</v>
      </c>
      <c r="AE306" s="88" t="e">
        <f t="shared" si="50"/>
        <v>#DIV/0!</v>
      </c>
      <c r="AF306" s="88">
        <f t="shared" si="51"/>
        <v>166.66666666666666</v>
      </c>
      <c r="AG306" s="90">
        <f t="shared" si="52"/>
        <v>1.0416666666666667E-3</v>
      </c>
      <c r="AH306" s="31">
        <f t="shared" si="53"/>
        <v>480</v>
      </c>
      <c r="AI306" s="88" t="e">
        <f t="shared" si="54"/>
        <v>#DIV/0!</v>
      </c>
      <c r="AJ306" s="88">
        <f t="shared" si="55"/>
        <v>3.4722222222222224E-2</v>
      </c>
      <c r="AK306" s="88" t="e">
        <f t="shared" si="56"/>
        <v>#DIV/0!</v>
      </c>
      <c r="AL306" s="88">
        <f t="shared" si="57"/>
        <v>9.8039215686274508E-2</v>
      </c>
      <c r="AM306" s="94" t="s">
        <v>3753</v>
      </c>
      <c r="AN306" s="31">
        <v>15</v>
      </c>
      <c r="AO306" s="88" t="e">
        <f t="shared" si="58"/>
        <v>#DIV/0!</v>
      </c>
      <c r="AP306" s="88">
        <f t="shared" si="59"/>
        <v>2.7777777777777777</v>
      </c>
      <c r="AQ306" s="94" t="s">
        <v>4459</v>
      </c>
    </row>
    <row r="307" spans="1:44" ht="64" x14ac:dyDescent="0.2">
      <c r="A307" s="2" t="s">
        <v>386</v>
      </c>
      <c r="B307" s="2" t="s">
        <v>726</v>
      </c>
      <c r="C307" s="2" t="s">
        <v>2273</v>
      </c>
      <c r="D307" s="2"/>
      <c r="E307" t="s">
        <v>2272</v>
      </c>
      <c r="F307" s="2" t="s">
        <v>724</v>
      </c>
      <c r="G307" s="2" t="s">
        <v>723</v>
      </c>
      <c r="H307" s="2" t="s">
        <v>385</v>
      </c>
      <c r="I307" s="94"/>
      <c r="J307" s="152"/>
      <c r="K307" s="164"/>
      <c r="L307" s="94"/>
      <c r="M307">
        <v>0.2</v>
      </c>
      <c r="N307" s="27" t="s">
        <v>3751</v>
      </c>
      <c r="O307" s="27" t="s">
        <v>3752</v>
      </c>
      <c r="P307" s="31">
        <v>0.2</v>
      </c>
      <c r="R307" s="75">
        <v>0.5</v>
      </c>
      <c r="X307">
        <v>0.03</v>
      </c>
      <c r="Y307">
        <v>1.2E-2</v>
      </c>
      <c r="Z307" t="s">
        <v>3089</v>
      </c>
      <c r="AA307" s="31">
        <v>1</v>
      </c>
      <c r="AB307" s="219">
        <v>170</v>
      </c>
      <c r="AC307" s="71" t="e">
        <f t="shared" si="48"/>
        <v>#DIV/0!</v>
      </c>
      <c r="AD307" s="71">
        <f t="shared" si="49"/>
        <v>166.66666666666666</v>
      </c>
      <c r="AE307" s="88" t="e">
        <f t="shared" si="50"/>
        <v>#DIV/0!</v>
      </c>
      <c r="AF307" s="88">
        <f t="shared" si="51"/>
        <v>166.66666666666666</v>
      </c>
      <c r="AG307" s="90">
        <f t="shared" si="52"/>
        <v>1.0416666666666667E-3</v>
      </c>
      <c r="AH307" s="31">
        <f t="shared" si="53"/>
        <v>480</v>
      </c>
      <c r="AI307" s="88" t="e">
        <f t="shared" si="54"/>
        <v>#DIV/0!</v>
      </c>
      <c r="AJ307" s="88">
        <f t="shared" si="55"/>
        <v>3.4722222222222224E-2</v>
      </c>
      <c r="AK307" s="88" t="e">
        <f t="shared" si="56"/>
        <v>#DIV/0!</v>
      </c>
      <c r="AL307" s="88">
        <f t="shared" si="57"/>
        <v>9.8039215686274508E-2</v>
      </c>
      <c r="AM307" s="94" t="s">
        <v>3753</v>
      </c>
      <c r="AN307" s="31">
        <v>15</v>
      </c>
      <c r="AO307" s="88" t="e">
        <f t="shared" si="58"/>
        <v>#DIV/0!</v>
      </c>
      <c r="AP307" s="88">
        <f t="shared" si="59"/>
        <v>2.7777777777777777</v>
      </c>
      <c r="AQ307" s="94" t="s">
        <v>4459</v>
      </c>
    </row>
    <row r="308" spans="1:44" ht="48" x14ac:dyDescent="0.2">
      <c r="A308" s="13" t="s">
        <v>391</v>
      </c>
      <c r="B308" s="13" t="s">
        <v>2277</v>
      </c>
      <c r="C308" s="13" t="s">
        <v>2276</v>
      </c>
      <c r="D308" s="13"/>
      <c r="E308" t="s">
        <v>2275</v>
      </c>
      <c r="F308" s="13" t="s">
        <v>728</v>
      </c>
      <c r="G308" s="13" t="s">
        <v>727</v>
      </c>
      <c r="H308" s="13" t="s">
        <v>390</v>
      </c>
      <c r="I308" s="94"/>
      <c r="J308" s="152"/>
      <c r="K308" s="164"/>
      <c r="L308" s="94"/>
      <c r="M308">
        <v>0.1</v>
      </c>
      <c r="N308" s="45" t="s">
        <v>3754</v>
      </c>
      <c r="O308" s="45" t="s">
        <v>3755</v>
      </c>
      <c r="P308" s="31">
        <v>0.1</v>
      </c>
      <c r="R308" s="79">
        <v>5</v>
      </c>
      <c r="S308">
        <v>29</v>
      </c>
      <c r="T308">
        <v>59</v>
      </c>
      <c r="U308" t="s">
        <v>3011</v>
      </c>
      <c r="V308" t="s">
        <v>3119</v>
      </c>
      <c r="AA308" s="31">
        <v>0.1</v>
      </c>
      <c r="AB308" s="31">
        <v>120</v>
      </c>
      <c r="AC308" s="71">
        <f t="shared" si="48"/>
        <v>17.241379310344826</v>
      </c>
      <c r="AD308" s="71" t="e">
        <f t="shared" si="49"/>
        <v>#DIV/0!</v>
      </c>
      <c r="AE308" s="88">
        <f t="shared" si="50"/>
        <v>1.7241379310344827</v>
      </c>
      <c r="AF308" s="88" t="e">
        <f t="shared" si="51"/>
        <v>#DIV/0!</v>
      </c>
      <c r="AG308" s="90">
        <f t="shared" si="52"/>
        <v>0.10416666666666667</v>
      </c>
      <c r="AH308" s="31">
        <f t="shared" si="53"/>
        <v>48</v>
      </c>
      <c r="AI308" s="88">
        <f t="shared" si="54"/>
        <v>3.5919540229885057E-3</v>
      </c>
      <c r="AJ308" s="88" t="e">
        <f t="shared" si="55"/>
        <v>#DIV/0!</v>
      </c>
      <c r="AK308" s="88">
        <f t="shared" si="56"/>
        <v>1.4367816091954023E-2</v>
      </c>
      <c r="AL308" s="88" t="e">
        <f t="shared" si="57"/>
        <v>#DIV/0!</v>
      </c>
      <c r="AM308" s="94" t="s">
        <v>3756</v>
      </c>
      <c r="AN308" s="31">
        <v>15</v>
      </c>
      <c r="AO308" s="88" t="e">
        <f t="shared" si="58"/>
        <v>#VALUE!</v>
      </c>
      <c r="AP308" s="88" t="e">
        <f t="shared" si="59"/>
        <v>#DIV/0!</v>
      </c>
      <c r="AQ308" s="94" t="s">
        <v>4454</v>
      </c>
      <c r="AR308" s="118" t="s">
        <v>3757</v>
      </c>
    </row>
    <row r="309" spans="1:44" ht="48" x14ac:dyDescent="0.2">
      <c r="A309" s="13" t="s">
        <v>386</v>
      </c>
      <c r="B309" s="13" t="s">
        <v>2277</v>
      </c>
      <c r="C309" s="13" t="s">
        <v>2276</v>
      </c>
      <c r="D309" s="13"/>
      <c r="E309" t="s">
        <v>2275</v>
      </c>
      <c r="F309" s="13" t="s">
        <v>728</v>
      </c>
      <c r="G309" s="13" t="s">
        <v>727</v>
      </c>
      <c r="H309" s="13" t="s">
        <v>385</v>
      </c>
      <c r="I309" s="94"/>
      <c r="J309" s="152"/>
      <c r="K309" s="164"/>
      <c r="L309" s="94"/>
      <c r="M309">
        <v>0.1</v>
      </c>
      <c r="N309" s="45" t="s">
        <v>3754</v>
      </c>
      <c r="O309" s="45" t="s">
        <v>3755</v>
      </c>
      <c r="P309" s="31">
        <v>0.1</v>
      </c>
      <c r="R309" s="79">
        <v>5</v>
      </c>
      <c r="S309">
        <v>29</v>
      </c>
      <c r="T309">
        <v>59</v>
      </c>
      <c r="U309" t="s">
        <v>3011</v>
      </c>
      <c r="V309" t="s">
        <v>3119</v>
      </c>
      <c r="AA309" s="31">
        <v>0.1</v>
      </c>
      <c r="AB309" s="31">
        <v>120</v>
      </c>
      <c r="AC309" s="71">
        <f t="shared" si="48"/>
        <v>17.241379310344826</v>
      </c>
      <c r="AD309" s="71" t="e">
        <f t="shared" si="49"/>
        <v>#DIV/0!</v>
      </c>
      <c r="AE309" s="88">
        <f t="shared" si="50"/>
        <v>1.7241379310344827</v>
      </c>
      <c r="AF309" s="88" t="e">
        <f t="shared" si="51"/>
        <v>#DIV/0!</v>
      </c>
      <c r="AG309" s="90">
        <f t="shared" si="52"/>
        <v>0.10416666666666667</v>
      </c>
      <c r="AH309" s="31">
        <f t="shared" si="53"/>
        <v>48</v>
      </c>
      <c r="AI309" s="88">
        <f t="shared" si="54"/>
        <v>3.5919540229885057E-3</v>
      </c>
      <c r="AJ309" s="88" t="e">
        <f t="shared" si="55"/>
        <v>#DIV/0!</v>
      </c>
      <c r="AK309" s="88">
        <f t="shared" si="56"/>
        <v>1.4367816091954023E-2</v>
      </c>
      <c r="AL309" s="88" t="e">
        <f t="shared" si="57"/>
        <v>#DIV/0!</v>
      </c>
      <c r="AM309" s="94" t="s">
        <v>3756</v>
      </c>
      <c r="AN309" s="31">
        <v>15</v>
      </c>
      <c r="AO309" s="88" t="e">
        <f t="shared" si="58"/>
        <v>#VALUE!</v>
      </c>
      <c r="AP309" s="88" t="e">
        <f t="shared" si="59"/>
        <v>#DIV/0!</v>
      </c>
      <c r="AQ309" s="94" t="s">
        <v>4454</v>
      </c>
      <c r="AR309" s="118" t="s">
        <v>3757</v>
      </c>
    </row>
    <row r="310" spans="1:44" ht="48" x14ac:dyDescent="0.2">
      <c r="A310" s="13" t="s">
        <v>386</v>
      </c>
      <c r="B310" s="13" t="s">
        <v>2277</v>
      </c>
      <c r="C310" s="13" t="s">
        <v>2280</v>
      </c>
      <c r="D310" s="13"/>
      <c r="E310" t="s">
        <v>2279</v>
      </c>
      <c r="F310" s="13" t="s">
        <v>732</v>
      </c>
      <c r="G310" s="13" t="s">
        <v>731</v>
      </c>
      <c r="H310" s="13" t="s">
        <v>385</v>
      </c>
      <c r="I310" s="94"/>
      <c r="J310" s="152"/>
      <c r="K310" s="164"/>
      <c r="L310" s="94"/>
      <c r="M310">
        <v>0.1</v>
      </c>
      <c r="N310" s="45" t="s">
        <v>3754</v>
      </c>
      <c r="O310" s="45" t="s">
        <v>3755</v>
      </c>
      <c r="P310" s="31">
        <v>0.1</v>
      </c>
      <c r="R310" s="79">
        <v>10</v>
      </c>
      <c r="S310">
        <v>72</v>
      </c>
      <c r="V310" t="s">
        <v>3120</v>
      </c>
      <c r="X310" s="18">
        <v>70</v>
      </c>
      <c r="Y310" s="18">
        <v>100</v>
      </c>
      <c r="Z310" t="s">
        <v>2999</v>
      </c>
      <c r="AA310" s="31">
        <v>0.1</v>
      </c>
      <c r="AB310" s="31">
        <v>120</v>
      </c>
      <c r="AC310" s="71">
        <f t="shared" si="48"/>
        <v>13.888888888888888</v>
      </c>
      <c r="AD310" s="71">
        <f t="shared" si="49"/>
        <v>14.285714285714285</v>
      </c>
      <c r="AE310" s="88">
        <f t="shared" si="50"/>
        <v>1.3888888888888888</v>
      </c>
      <c r="AF310" s="88">
        <f t="shared" si="51"/>
        <v>1.4285714285714286</v>
      </c>
      <c r="AG310" s="90">
        <f t="shared" si="52"/>
        <v>0.20833333333333334</v>
      </c>
      <c r="AH310" s="31">
        <f t="shared" si="53"/>
        <v>48</v>
      </c>
      <c r="AI310" s="88">
        <f t="shared" si="54"/>
        <v>2.8935185185185188E-3</v>
      </c>
      <c r="AJ310" s="88">
        <f t="shared" si="55"/>
        <v>2.9761904761904765E-3</v>
      </c>
      <c r="AK310" s="88">
        <f t="shared" si="56"/>
        <v>1.1574074074074075E-2</v>
      </c>
      <c r="AL310" s="88">
        <f t="shared" si="57"/>
        <v>1.1904761904761906E-2</v>
      </c>
      <c r="AM310" s="94" t="s">
        <v>3758</v>
      </c>
      <c r="AN310" s="31">
        <v>15</v>
      </c>
      <c r="AO310" s="88" t="e">
        <f t="shared" si="58"/>
        <v>#DIV/0!</v>
      </c>
      <c r="AP310" s="88">
        <f t="shared" si="59"/>
        <v>6.6666666666666666E-2</v>
      </c>
      <c r="AQ310" s="94" t="s">
        <v>4454</v>
      </c>
      <c r="AR310" s="118" t="s">
        <v>3757</v>
      </c>
    </row>
    <row r="311" spans="1:44" ht="48" x14ac:dyDescent="0.2">
      <c r="A311" s="13" t="s">
        <v>391</v>
      </c>
      <c r="B311" s="13" t="s">
        <v>2277</v>
      </c>
      <c r="C311" s="13" t="s">
        <v>2280</v>
      </c>
      <c r="D311" s="13"/>
      <c r="E311" t="s">
        <v>2279</v>
      </c>
      <c r="F311" s="13" t="s">
        <v>732</v>
      </c>
      <c r="G311" s="13" t="s">
        <v>731</v>
      </c>
      <c r="H311" s="13" t="s">
        <v>390</v>
      </c>
      <c r="I311" s="94"/>
      <c r="J311" s="152"/>
      <c r="K311" s="164"/>
      <c r="L311" s="94"/>
      <c r="M311">
        <v>0.1</v>
      </c>
      <c r="N311" s="45" t="s">
        <v>3754</v>
      </c>
      <c r="O311" s="45" t="s">
        <v>3755</v>
      </c>
      <c r="P311" s="31">
        <v>0.1</v>
      </c>
      <c r="R311" s="79">
        <v>10</v>
      </c>
      <c r="S311">
        <v>72</v>
      </c>
      <c r="V311" t="s">
        <v>3120</v>
      </c>
      <c r="X311" s="18">
        <v>70</v>
      </c>
      <c r="Y311" s="18">
        <v>100</v>
      </c>
      <c r="Z311" s="18" t="s">
        <v>2999</v>
      </c>
      <c r="AA311" s="31">
        <v>0.1</v>
      </c>
      <c r="AB311" s="31">
        <v>120</v>
      </c>
      <c r="AC311" s="71">
        <f t="shared" si="48"/>
        <v>13.888888888888888</v>
      </c>
      <c r="AD311" s="71">
        <f t="shared" si="49"/>
        <v>14.285714285714285</v>
      </c>
      <c r="AE311" s="88">
        <f t="shared" si="50"/>
        <v>1.3888888888888888</v>
      </c>
      <c r="AF311" s="88">
        <f t="shared" si="51"/>
        <v>1.4285714285714286</v>
      </c>
      <c r="AG311" s="90">
        <f t="shared" si="52"/>
        <v>0.20833333333333334</v>
      </c>
      <c r="AH311" s="31">
        <f t="shared" si="53"/>
        <v>48</v>
      </c>
      <c r="AI311" s="88">
        <f t="shared" si="54"/>
        <v>2.8935185185185188E-3</v>
      </c>
      <c r="AJ311" s="88">
        <f t="shared" si="55"/>
        <v>2.9761904761904765E-3</v>
      </c>
      <c r="AK311" s="88">
        <f t="shared" si="56"/>
        <v>1.1574074074074075E-2</v>
      </c>
      <c r="AL311" s="88">
        <f t="shared" si="57"/>
        <v>1.1904761904761906E-2</v>
      </c>
      <c r="AM311" s="94" t="s">
        <v>3758</v>
      </c>
      <c r="AN311" s="31">
        <v>15</v>
      </c>
      <c r="AO311" s="88" t="e">
        <f t="shared" si="58"/>
        <v>#DIV/0!</v>
      </c>
      <c r="AP311" s="88">
        <f t="shared" si="59"/>
        <v>6.6666666666666666E-2</v>
      </c>
      <c r="AQ311" s="94" t="s">
        <v>4454</v>
      </c>
      <c r="AR311" s="118" t="s">
        <v>3757</v>
      </c>
    </row>
    <row r="312" spans="1:44" ht="80" x14ac:dyDescent="0.2">
      <c r="A312" s="2" t="s">
        <v>391</v>
      </c>
      <c r="B312" s="2" t="s">
        <v>736</v>
      </c>
      <c r="C312" s="2" t="s">
        <v>2282</v>
      </c>
      <c r="D312" s="2"/>
      <c r="E312" t="s">
        <v>2281</v>
      </c>
      <c r="F312" s="2" t="s">
        <v>734</v>
      </c>
      <c r="G312" s="2" t="s">
        <v>733</v>
      </c>
      <c r="H312" s="2" t="s">
        <v>390</v>
      </c>
      <c r="I312" s="94"/>
      <c r="J312" s="152"/>
      <c r="K312" s="164"/>
      <c r="L312" s="94"/>
      <c r="M312" s="46" t="s">
        <v>3683</v>
      </c>
      <c r="N312" s="45" t="s">
        <v>3759</v>
      </c>
      <c r="O312" s="45" t="s">
        <v>3760</v>
      </c>
      <c r="P312" s="31">
        <v>0.2</v>
      </c>
      <c r="R312" s="75">
        <v>15</v>
      </c>
      <c r="S312">
        <v>5</v>
      </c>
      <c r="T312">
        <v>9</v>
      </c>
      <c r="U312" t="s">
        <v>3121</v>
      </c>
      <c r="V312">
        <v>314</v>
      </c>
      <c r="AA312" s="31">
        <v>0.2</v>
      </c>
      <c r="AB312" s="31">
        <v>90</v>
      </c>
      <c r="AC312" s="71">
        <f t="shared" si="48"/>
        <v>150</v>
      </c>
      <c r="AD312" s="71" t="e">
        <f t="shared" si="49"/>
        <v>#DIV/0!</v>
      </c>
      <c r="AE312" s="88">
        <f t="shared" si="50"/>
        <v>30</v>
      </c>
      <c r="AF312" s="88" t="e">
        <f t="shared" si="51"/>
        <v>#DIV/0!</v>
      </c>
      <c r="AG312" s="90">
        <f t="shared" si="52"/>
        <v>0.15625</v>
      </c>
      <c r="AH312" s="31">
        <f t="shared" si="53"/>
        <v>96</v>
      </c>
      <c r="AI312" s="88">
        <f t="shared" si="54"/>
        <v>3.125E-2</v>
      </c>
      <c r="AJ312" s="88" t="e">
        <f t="shared" si="55"/>
        <v>#DIV/0!</v>
      </c>
      <c r="AK312" s="102">
        <f t="shared" si="56"/>
        <v>0.16666666666666669</v>
      </c>
      <c r="AL312" s="88" t="e">
        <f t="shared" si="57"/>
        <v>#DIV/0!</v>
      </c>
      <c r="AM312" s="94" t="s">
        <v>3761</v>
      </c>
      <c r="AN312" s="31">
        <v>15</v>
      </c>
      <c r="AO312" s="88" t="e">
        <f t="shared" si="58"/>
        <v>#VALUE!</v>
      </c>
      <c r="AP312" s="88" t="e">
        <f t="shared" si="59"/>
        <v>#DIV/0!</v>
      </c>
      <c r="AQ312" s="94" t="s">
        <v>4458</v>
      </c>
    </row>
    <row r="313" spans="1:44" ht="80" x14ac:dyDescent="0.2">
      <c r="A313" s="2" t="s">
        <v>386</v>
      </c>
      <c r="B313" s="2" t="s">
        <v>736</v>
      </c>
      <c r="C313" s="2" t="s">
        <v>2282</v>
      </c>
      <c r="D313" s="2"/>
      <c r="E313" t="s">
        <v>2281</v>
      </c>
      <c r="F313" s="2" t="s">
        <v>734</v>
      </c>
      <c r="G313" s="2" t="s">
        <v>733</v>
      </c>
      <c r="H313" s="2" t="s">
        <v>385</v>
      </c>
      <c r="I313" s="94"/>
      <c r="J313" s="152"/>
      <c r="K313" s="164"/>
      <c r="L313" s="94"/>
      <c r="M313" s="46" t="s">
        <v>3683</v>
      </c>
      <c r="N313" s="45" t="s">
        <v>3759</v>
      </c>
      <c r="O313" s="45" t="s">
        <v>3760</v>
      </c>
      <c r="P313" s="31">
        <v>0.2</v>
      </c>
      <c r="R313" s="75">
        <v>15</v>
      </c>
      <c r="S313">
        <v>5</v>
      </c>
      <c r="T313">
        <v>9</v>
      </c>
      <c r="U313" t="s">
        <v>3121</v>
      </c>
      <c r="V313">
        <v>314</v>
      </c>
      <c r="AA313" s="31">
        <v>0.2</v>
      </c>
      <c r="AB313" s="31">
        <v>120</v>
      </c>
      <c r="AC313" s="71">
        <f t="shared" si="48"/>
        <v>150</v>
      </c>
      <c r="AD313" s="71" t="e">
        <f t="shared" si="49"/>
        <v>#DIV/0!</v>
      </c>
      <c r="AE313" s="88">
        <f t="shared" si="50"/>
        <v>30</v>
      </c>
      <c r="AF313" s="88" t="e">
        <f t="shared" si="51"/>
        <v>#DIV/0!</v>
      </c>
      <c r="AG313" s="90">
        <f t="shared" si="52"/>
        <v>0.15625</v>
      </c>
      <c r="AH313" s="31">
        <f t="shared" si="53"/>
        <v>96</v>
      </c>
      <c r="AI313" s="88">
        <f t="shared" si="54"/>
        <v>3.125E-2</v>
      </c>
      <c r="AJ313" s="88" t="e">
        <f t="shared" si="55"/>
        <v>#DIV/0!</v>
      </c>
      <c r="AK313" s="102">
        <f t="shared" si="56"/>
        <v>0.125</v>
      </c>
      <c r="AL313" s="88" t="e">
        <f t="shared" si="57"/>
        <v>#DIV/0!</v>
      </c>
      <c r="AM313" s="94" t="s">
        <v>3761</v>
      </c>
      <c r="AN313" s="31">
        <v>15</v>
      </c>
      <c r="AO313" s="88" t="e">
        <f t="shared" si="58"/>
        <v>#VALUE!</v>
      </c>
      <c r="AP313" s="88" t="e">
        <f t="shared" si="59"/>
        <v>#DIV/0!</v>
      </c>
      <c r="AQ313" s="94" t="s">
        <v>4458</v>
      </c>
    </row>
    <row r="314" spans="1:44" ht="48" x14ac:dyDescent="0.2">
      <c r="A314" s="2" t="s">
        <v>391</v>
      </c>
      <c r="B314" s="2" t="s">
        <v>740</v>
      </c>
      <c r="C314" s="2" t="s">
        <v>2285</v>
      </c>
      <c r="D314" s="2"/>
      <c r="E314" t="s">
        <v>2284</v>
      </c>
      <c r="F314" s="2" t="s">
        <v>738</v>
      </c>
      <c r="G314" s="2" t="s">
        <v>737</v>
      </c>
      <c r="H314" s="2" t="s">
        <v>390</v>
      </c>
      <c r="I314" s="94"/>
      <c r="J314" s="152"/>
      <c r="K314" s="164"/>
      <c r="L314" s="94"/>
      <c r="M314">
        <v>1</v>
      </c>
      <c r="N314" s="45" t="s">
        <v>3762</v>
      </c>
      <c r="O314" s="45" t="s">
        <v>3763</v>
      </c>
      <c r="P314" s="31">
        <v>1</v>
      </c>
      <c r="R314" s="75">
        <v>1</v>
      </c>
      <c r="S314">
        <v>1</v>
      </c>
      <c r="U314" t="s">
        <v>2987</v>
      </c>
      <c r="V314" t="s">
        <v>3122</v>
      </c>
      <c r="X314" s="18">
        <v>1</v>
      </c>
      <c r="Y314" s="18">
        <v>1</v>
      </c>
      <c r="Z314" t="s">
        <v>2995</v>
      </c>
      <c r="AA314" s="31">
        <v>1</v>
      </c>
      <c r="AB314" s="31">
        <v>120</v>
      </c>
      <c r="AC314" s="71">
        <f t="shared" si="48"/>
        <v>10</v>
      </c>
      <c r="AD314" s="71">
        <f t="shared" si="49"/>
        <v>10</v>
      </c>
      <c r="AE314" s="88">
        <f t="shared" si="50"/>
        <v>10</v>
      </c>
      <c r="AF314" s="88">
        <f t="shared" si="51"/>
        <v>10</v>
      </c>
      <c r="AG314" s="90">
        <f t="shared" si="52"/>
        <v>2.0833333333333333E-3</v>
      </c>
      <c r="AH314" s="31">
        <f t="shared" si="53"/>
        <v>480</v>
      </c>
      <c r="AI314" s="88">
        <f t="shared" si="54"/>
        <v>2.0833333333333333E-3</v>
      </c>
      <c r="AJ314" s="88">
        <f t="shared" si="55"/>
        <v>2.0833333333333333E-3</v>
      </c>
      <c r="AK314" s="88">
        <f t="shared" si="56"/>
        <v>8.3333333333333332E-3</v>
      </c>
      <c r="AL314" s="88">
        <f t="shared" si="57"/>
        <v>8.3333333333333332E-3</v>
      </c>
      <c r="AM314" s="94" t="s">
        <v>3764</v>
      </c>
      <c r="AN314" s="31">
        <v>15</v>
      </c>
      <c r="AO314" s="88" t="e">
        <f t="shared" si="58"/>
        <v>#VALUE!</v>
      </c>
      <c r="AP314" s="88">
        <f t="shared" si="59"/>
        <v>6.6666666666666666E-2</v>
      </c>
      <c r="AQ314" s="94" t="s">
        <v>4454</v>
      </c>
    </row>
    <row r="315" spans="1:44" ht="48" x14ac:dyDescent="0.2">
      <c r="A315" s="2" t="s">
        <v>386</v>
      </c>
      <c r="B315" s="2" t="s">
        <v>740</v>
      </c>
      <c r="C315" s="2" t="s">
        <v>2285</v>
      </c>
      <c r="D315" s="2"/>
      <c r="E315" t="s">
        <v>2284</v>
      </c>
      <c r="F315" s="2" t="s">
        <v>738</v>
      </c>
      <c r="G315" s="2" t="s">
        <v>737</v>
      </c>
      <c r="H315" s="2" t="s">
        <v>385</v>
      </c>
      <c r="I315" s="94"/>
      <c r="J315" s="152"/>
      <c r="K315" s="164"/>
      <c r="L315" s="94"/>
      <c r="M315">
        <v>1</v>
      </c>
      <c r="N315" s="45" t="s">
        <v>3762</v>
      </c>
      <c r="O315" s="45" t="s">
        <v>3763</v>
      </c>
      <c r="P315" s="31">
        <v>1</v>
      </c>
      <c r="R315" s="75">
        <v>1</v>
      </c>
      <c r="S315">
        <v>1</v>
      </c>
      <c r="U315" t="s">
        <v>2987</v>
      </c>
      <c r="V315" t="s">
        <v>3122</v>
      </c>
      <c r="X315" s="18">
        <v>1</v>
      </c>
      <c r="Y315" s="18">
        <v>1</v>
      </c>
      <c r="Z315" t="s">
        <v>2995</v>
      </c>
      <c r="AA315" s="31">
        <v>1</v>
      </c>
      <c r="AB315" s="31">
        <v>120</v>
      </c>
      <c r="AC315" s="71">
        <f t="shared" si="48"/>
        <v>10</v>
      </c>
      <c r="AD315" s="71">
        <f t="shared" si="49"/>
        <v>10</v>
      </c>
      <c r="AE315" s="88">
        <f t="shared" si="50"/>
        <v>10</v>
      </c>
      <c r="AF315" s="88">
        <f t="shared" si="51"/>
        <v>10</v>
      </c>
      <c r="AG315" s="90">
        <f t="shared" si="52"/>
        <v>2.0833333333333333E-3</v>
      </c>
      <c r="AH315" s="31">
        <f t="shared" si="53"/>
        <v>480</v>
      </c>
      <c r="AI315" s="88">
        <f t="shared" si="54"/>
        <v>2.0833333333333333E-3</v>
      </c>
      <c r="AJ315" s="88">
        <f t="shared" si="55"/>
        <v>2.0833333333333333E-3</v>
      </c>
      <c r="AK315" s="88">
        <f t="shared" si="56"/>
        <v>8.3333333333333332E-3</v>
      </c>
      <c r="AL315" s="88">
        <f t="shared" si="57"/>
        <v>8.3333333333333332E-3</v>
      </c>
      <c r="AM315" s="94" t="s">
        <v>3764</v>
      </c>
      <c r="AN315" s="31">
        <v>15</v>
      </c>
      <c r="AO315" s="88" t="e">
        <f t="shared" si="58"/>
        <v>#VALUE!</v>
      </c>
      <c r="AP315" s="88">
        <f t="shared" si="59"/>
        <v>6.6666666666666666E-2</v>
      </c>
      <c r="AQ315" s="94" t="s">
        <v>4454</v>
      </c>
    </row>
    <row r="316" spans="1:44" ht="48" x14ac:dyDescent="0.2">
      <c r="A316" s="13" t="s">
        <v>744</v>
      </c>
      <c r="B316" s="13" t="s">
        <v>745</v>
      </c>
      <c r="C316" s="13" t="s">
        <v>2287</v>
      </c>
      <c r="D316" s="13"/>
      <c r="E316" t="s">
        <v>2286</v>
      </c>
      <c r="F316" s="13" t="s">
        <v>742</v>
      </c>
      <c r="G316" s="13" t="s">
        <v>741</v>
      </c>
      <c r="H316" s="13" t="s">
        <v>743</v>
      </c>
      <c r="I316" s="94"/>
      <c r="J316" s="152"/>
      <c r="K316" s="164"/>
      <c r="L316" s="94"/>
      <c r="M316">
        <v>1</v>
      </c>
      <c r="N316" t="s">
        <v>3762</v>
      </c>
      <c r="O316" t="s">
        <v>3765</v>
      </c>
      <c r="P316" s="31">
        <v>1</v>
      </c>
      <c r="R316" s="79">
        <v>1</v>
      </c>
      <c r="S316">
        <v>2</v>
      </c>
      <c r="U316" t="s">
        <v>3123</v>
      </c>
      <c r="V316" t="s">
        <v>3124</v>
      </c>
      <c r="W316" t="s">
        <v>2986</v>
      </c>
      <c r="X316" s="18">
        <v>2</v>
      </c>
      <c r="Y316" s="18">
        <v>4</v>
      </c>
      <c r="Z316" t="s">
        <v>3017</v>
      </c>
      <c r="AA316" s="31">
        <v>1</v>
      </c>
      <c r="AB316" s="31">
        <v>120</v>
      </c>
      <c r="AC316" s="71">
        <f t="shared" si="48"/>
        <v>5</v>
      </c>
      <c r="AD316" s="71">
        <f t="shared" si="49"/>
        <v>5</v>
      </c>
      <c r="AE316" s="88">
        <f t="shared" si="50"/>
        <v>5</v>
      </c>
      <c r="AF316" s="88">
        <f t="shared" si="51"/>
        <v>5</v>
      </c>
      <c r="AG316" s="90">
        <f t="shared" si="52"/>
        <v>2.0833333333333333E-3</v>
      </c>
      <c r="AH316" s="31">
        <f t="shared" si="53"/>
        <v>480</v>
      </c>
      <c r="AI316" s="88">
        <f t="shared" si="54"/>
        <v>1.0416666666666667E-3</v>
      </c>
      <c r="AJ316" s="88">
        <f t="shared" si="55"/>
        <v>1.0416666666666667E-3</v>
      </c>
      <c r="AK316" s="88">
        <f t="shared" si="56"/>
        <v>4.1666666666666666E-3</v>
      </c>
      <c r="AL316" s="88">
        <f t="shared" si="57"/>
        <v>4.1666666666666666E-3</v>
      </c>
      <c r="AM316" s="94" t="s">
        <v>3766</v>
      </c>
      <c r="AN316" s="31">
        <v>15</v>
      </c>
      <c r="AO316" s="88" t="e">
        <f t="shared" si="58"/>
        <v>#VALUE!</v>
      </c>
      <c r="AP316" s="88">
        <f t="shared" si="59"/>
        <v>1.6666666666666666E-2</v>
      </c>
      <c r="AQ316" s="94" t="s">
        <v>4454</v>
      </c>
      <c r="AR316" s="118" t="s">
        <v>3561</v>
      </c>
    </row>
    <row r="317" spans="1:44" ht="48" x14ac:dyDescent="0.2">
      <c r="A317" s="13" t="s">
        <v>391</v>
      </c>
      <c r="B317" s="13" t="s">
        <v>2290</v>
      </c>
      <c r="C317" s="13" t="s">
        <v>2289</v>
      </c>
      <c r="D317" s="13"/>
      <c r="E317" t="s">
        <v>2288</v>
      </c>
      <c r="F317" s="13" t="s">
        <v>747</v>
      </c>
      <c r="G317" s="13" t="s">
        <v>746</v>
      </c>
      <c r="H317" s="13" t="s">
        <v>390</v>
      </c>
      <c r="I317" s="94"/>
      <c r="J317" s="152"/>
      <c r="K317" s="164"/>
      <c r="L317" s="94"/>
      <c r="M317">
        <v>0.2</v>
      </c>
      <c r="N317" t="s">
        <v>3767</v>
      </c>
      <c r="O317" s="45" t="s">
        <v>3768</v>
      </c>
      <c r="P317" s="31">
        <v>0.2</v>
      </c>
      <c r="R317" s="79">
        <v>30</v>
      </c>
      <c r="S317">
        <v>31</v>
      </c>
      <c r="T317">
        <v>62</v>
      </c>
      <c r="U317" t="s">
        <v>2987</v>
      </c>
      <c r="V317">
        <v>314</v>
      </c>
      <c r="AA317" s="31">
        <v>0.2</v>
      </c>
      <c r="AB317" s="31">
        <v>120</v>
      </c>
      <c r="AC317" s="71">
        <f t="shared" si="48"/>
        <v>48.387096774193537</v>
      </c>
      <c r="AD317" s="71" t="e">
        <f t="shared" si="49"/>
        <v>#DIV/0!</v>
      </c>
      <c r="AE317" s="88">
        <f t="shared" si="50"/>
        <v>9.67741935483871</v>
      </c>
      <c r="AF317" s="88" t="e">
        <f t="shared" si="51"/>
        <v>#DIV/0!</v>
      </c>
      <c r="AG317" s="90">
        <f t="shared" si="52"/>
        <v>0.3125</v>
      </c>
      <c r="AH317" s="31">
        <f t="shared" si="53"/>
        <v>96</v>
      </c>
      <c r="AI317" s="88">
        <f t="shared" si="54"/>
        <v>1.0080645161290322E-2</v>
      </c>
      <c r="AJ317" s="88" t="e">
        <f t="shared" si="55"/>
        <v>#DIV/0!</v>
      </c>
      <c r="AK317" s="88">
        <f t="shared" si="56"/>
        <v>4.0322580645161289E-2</v>
      </c>
      <c r="AL317" s="88" t="e">
        <f t="shared" si="57"/>
        <v>#DIV/0!</v>
      </c>
      <c r="AM317" s="94" t="s">
        <v>3769</v>
      </c>
      <c r="AN317" s="31">
        <v>15</v>
      </c>
      <c r="AO317" s="88" t="e">
        <f t="shared" si="58"/>
        <v>#VALUE!</v>
      </c>
      <c r="AP317" s="88" t="e">
        <f t="shared" si="59"/>
        <v>#DIV/0!</v>
      </c>
      <c r="AQ317" s="94" t="s">
        <v>4454</v>
      </c>
      <c r="AR317" s="118" t="s">
        <v>3770</v>
      </c>
    </row>
    <row r="318" spans="1:44" ht="48" x14ac:dyDescent="0.2">
      <c r="A318" s="13" t="s">
        <v>386</v>
      </c>
      <c r="B318" s="13" t="s">
        <v>2290</v>
      </c>
      <c r="C318" s="13" t="s">
        <v>2289</v>
      </c>
      <c r="D318" s="13"/>
      <c r="E318" t="s">
        <v>2288</v>
      </c>
      <c r="F318" s="13" t="s">
        <v>747</v>
      </c>
      <c r="G318" s="13" t="s">
        <v>746</v>
      </c>
      <c r="H318" s="13" t="s">
        <v>385</v>
      </c>
      <c r="I318" s="94"/>
      <c r="J318" s="152"/>
      <c r="K318" s="164"/>
      <c r="L318" s="94"/>
      <c r="M318">
        <v>0.2</v>
      </c>
      <c r="N318" t="s">
        <v>3767</v>
      </c>
      <c r="O318" s="45" t="s">
        <v>3768</v>
      </c>
      <c r="P318" s="31">
        <v>0.2</v>
      </c>
      <c r="R318" s="79">
        <v>30</v>
      </c>
      <c r="S318">
        <v>31</v>
      </c>
      <c r="T318">
        <v>62</v>
      </c>
      <c r="U318" t="s">
        <v>2987</v>
      </c>
      <c r="V318">
        <v>314</v>
      </c>
      <c r="AA318" s="31">
        <v>0.2</v>
      </c>
      <c r="AB318" s="31">
        <v>120</v>
      </c>
      <c r="AC318" s="71">
        <f t="shared" si="48"/>
        <v>48.387096774193537</v>
      </c>
      <c r="AD318" s="71" t="e">
        <f t="shared" si="49"/>
        <v>#DIV/0!</v>
      </c>
      <c r="AE318" s="88">
        <f t="shared" si="50"/>
        <v>9.67741935483871</v>
      </c>
      <c r="AF318" s="88" t="e">
        <f t="shared" si="51"/>
        <v>#DIV/0!</v>
      </c>
      <c r="AG318" s="90">
        <f t="shared" si="52"/>
        <v>0.3125</v>
      </c>
      <c r="AH318" s="31">
        <f t="shared" si="53"/>
        <v>96</v>
      </c>
      <c r="AI318" s="88">
        <f t="shared" si="54"/>
        <v>1.0080645161290322E-2</v>
      </c>
      <c r="AJ318" s="88" t="e">
        <f t="shared" si="55"/>
        <v>#DIV/0!</v>
      </c>
      <c r="AK318" s="88">
        <f t="shared" si="56"/>
        <v>4.0322580645161289E-2</v>
      </c>
      <c r="AL318" s="88" t="e">
        <f t="shared" si="57"/>
        <v>#DIV/0!</v>
      </c>
      <c r="AM318" s="94" t="s">
        <v>3769</v>
      </c>
      <c r="AN318" s="31">
        <v>15</v>
      </c>
      <c r="AO318" s="88" t="e">
        <f t="shared" si="58"/>
        <v>#VALUE!</v>
      </c>
      <c r="AP318" s="88" t="e">
        <f t="shared" si="59"/>
        <v>#DIV/0!</v>
      </c>
      <c r="AQ318" s="94" t="s">
        <v>4454</v>
      </c>
      <c r="AR318" s="118" t="s">
        <v>3770</v>
      </c>
    </row>
    <row r="319" spans="1:44" ht="48" x14ac:dyDescent="0.2">
      <c r="A319" s="2" t="s">
        <v>386</v>
      </c>
      <c r="B319" s="2" t="s">
        <v>752</v>
      </c>
      <c r="C319" s="2" t="s">
        <v>2292</v>
      </c>
      <c r="D319" s="2"/>
      <c r="E319" t="s">
        <v>2291</v>
      </c>
      <c r="F319" s="2" t="s">
        <v>750</v>
      </c>
      <c r="G319" s="2" t="s">
        <v>749</v>
      </c>
      <c r="H319" s="2" t="s">
        <v>385</v>
      </c>
      <c r="I319" s="94"/>
      <c r="J319" s="152"/>
      <c r="K319" s="164"/>
      <c r="L319" s="94"/>
      <c r="M319">
        <v>1</v>
      </c>
      <c r="N319" t="s">
        <v>3771</v>
      </c>
      <c r="O319" s="45" t="s">
        <v>3772</v>
      </c>
      <c r="P319" s="31">
        <v>1</v>
      </c>
      <c r="R319" s="75">
        <v>0.25</v>
      </c>
      <c r="S319">
        <v>0.03</v>
      </c>
      <c r="U319" t="s">
        <v>3125</v>
      </c>
      <c r="V319" t="s">
        <v>3126</v>
      </c>
      <c r="W319" t="s">
        <v>2986</v>
      </c>
      <c r="X319" s="18">
        <v>0.03</v>
      </c>
      <c r="Y319" s="18">
        <v>0.06</v>
      </c>
      <c r="Z319" s="18" t="s">
        <v>3017</v>
      </c>
      <c r="AA319" s="31">
        <v>1</v>
      </c>
      <c r="AB319" s="31">
        <v>120</v>
      </c>
      <c r="AC319" s="71">
        <f t="shared" si="48"/>
        <v>83.333333333333329</v>
      </c>
      <c r="AD319" s="71">
        <f t="shared" si="49"/>
        <v>83.333333333333329</v>
      </c>
      <c r="AE319" s="88">
        <f t="shared" si="50"/>
        <v>83.333333333333329</v>
      </c>
      <c r="AF319" s="88">
        <f t="shared" si="51"/>
        <v>83.333333333333329</v>
      </c>
      <c r="AG319" s="90">
        <f t="shared" si="52"/>
        <v>5.2083333333333333E-4</v>
      </c>
      <c r="AH319" s="31">
        <f t="shared" si="53"/>
        <v>480</v>
      </c>
      <c r="AI319" s="88">
        <f t="shared" si="54"/>
        <v>1.7361111111111112E-2</v>
      </c>
      <c r="AJ319" s="88">
        <f t="shared" si="55"/>
        <v>1.7361111111111112E-2</v>
      </c>
      <c r="AK319" s="88">
        <f t="shared" si="56"/>
        <v>6.9444444444444448E-2</v>
      </c>
      <c r="AL319" s="88">
        <f t="shared" si="57"/>
        <v>6.9444444444444448E-2</v>
      </c>
      <c r="AM319" s="94" t="s">
        <v>3773</v>
      </c>
      <c r="AN319" s="31">
        <v>15</v>
      </c>
      <c r="AO319" s="88" t="e">
        <f t="shared" si="58"/>
        <v>#VALUE!</v>
      </c>
      <c r="AP319" s="88">
        <f t="shared" si="59"/>
        <v>0.27777777777777779</v>
      </c>
      <c r="AQ319" s="94" t="s">
        <v>4454</v>
      </c>
      <c r="AR319" s="118" t="s">
        <v>3774</v>
      </c>
    </row>
    <row r="320" spans="1:44" ht="48" x14ac:dyDescent="0.2">
      <c r="A320" s="2" t="s">
        <v>391</v>
      </c>
      <c r="B320" s="2" t="s">
        <v>752</v>
      </c>
      <c r="C320" s="2" t="s">
        <v>2292</v>
      </c>
      <c r="D320" s="2"/>
      <c r="E320" t="s">
        <v>2291</v>
      </c>
      <c r="F320" s="2" t="s">
        <v>750</v>
      </c>
      <c r="G320" s="2" t="s">
        <v>749</v>
      </c>
      <c r="H320" s="2" t="s">
        <v>390</v>
      </c>
      <c r="I320" s="94"/>
      <c r="J320" s="152"/>
      <c r="K320" s="164"/>
      <c r="L320" s="94"/>
      <c r="M320">
        <v>1</v>
      </c>
      <c r="N320" t="s">
        <v>3771</v>
      </c>
      <c r="O320" s="45" t="s">
        <v>3772</v>
      </c>
      <c r="P320" s="31">
        <v>1</v>
      </c>
      <c r="R320" s="75">
        <v>0.25</v>
      </c>
      <c r="S320">
        <v>0.03</v>
      </c>
      <c r="U320" t="s">
        <v>3125</v>
      </c>
      <c r="V320" t="s">
        <v>3126</v>
      </c>
      <c r="W320" t="s">
        <v>2986</v>
      </c>
      <c r="X320" s="18">
        <v>0.03</v>
      </c>
      <c r="Y320" s="18">
        <v>0.06</v>
      </c>
      <c r="Z320" s="18" t="s">
        <v>3017</v>
      </c>
      <c r="AA320" s="31">
        <v>1</v>
      </c>
      <c r="AB320" s="31">
        <v>120</v>
      </c>
      <c r="AC320" s="71">
        <f t="shared" si="48"/>
        <v>83.333333333333329</v>
      </c>
      <c r="AD320" s="71">
        <f t="shared" si="49"/>
        <v>83.333333333333329</v>
      </c>
      <c r="AE320" s="88">
        <f t="shared" si="50"/>
        <v>83.333333333333329</v>
      </c>
      <c r="AF320" s="88">
        <f t="shared" si="51"/>
        <v>83.333333333333329</v>
      </c>
      <c r="AG320" s="90">
        <f t="shared" si="52"/>
        <v>5.2083333333333333E-4</v>
      </c>
      <c r="AH320" s="31">
        <f t="shared" si="53"/>
        <v>480</v>
      </c>
      <c r="AI320" s="88">
        <f t="shared" si="54"/>
        <v>1.7361111111111112E-2</v>
      </c>
      <c r="AJ320" s="88">
        <f t="shared" si="55"/>
        <v>1.7361111111111112E-2</v>
      </c>
      <c r="AK320" s="88">
        <f t="shared" si="56"/>
        <v>6.9444444444444448E-2</v>
      </c>
      <c r="AL320" s="88">
        <f t="shared" si="57"/>
        <v>6.9444444444444448E-2</v>
      </c>
      <c r="AM320" s="94" t="s">
        <v>3773</v>
      </c>
      <c r="AN320" s="31">
        <v>15</v>
      </c>
      <c r="AO320" s="88" t="e">
        <f t="shared" si="58"/>
        <v>#VALUE!</v>
      </c>
      <c r="AP320" s="88">
        <f t="shared" si="59"/>
        <v>0.27777777777777779</v>
      </c>
      <c r="AQ320" s="94" t="s">
        <v>4454</v>
      </c>
      <c r="AR320" s="118" t="s">
        <v>3774</v>
      </c>
    </row>
    <row r="321" spans="1:44" ht="48" x14ac:dyDescent="0.2">
      <c r="A321" s="2" t="s">
        <v>391</v>
      </c>
      <c r="B321" s="2" t="s">
        <v>757</v>
      </c>
      <c r="C321" s="2" t="s">
        <v>2295</v>
      </c>
      <c r="D321" s="2"/>
      <c r="E321" t="s">
        <v>2294</v>
      </c>
      <c r="F321" s="2" t="s">
        <v>755</v>
      </c>
      <c r="G321" s="2" t="s">
        <v>754</v>
      </c>
      <c r="H321" s="2" t="s">
        <v>390</v>
      </c>
      <c r="I321" s="94"/>
      <c r="J321" s="152"/>
      <c r="K321" s="164"/>
      <c r="L321" s="94"/>
      <c r="M321">
        <v>0.2</v>
      </c>
      <c r="N321" t="s">
        <v>3580</v>
      </c>
      <c r="O321" s="45" t="s">
        <v>3775</v>
      </c>
      <c r="P321" s="31">
        <v>0.2</v>
      </c>
      <c r="R321" s="75">
        <v>10</v>
      </c>
      <c r="X321">
        <v>22</v>
      </c>
      <c r="Y321">
        <v>44</v>
      </c>
      <c r="Z321" t="s">
        <v>2995</v>
      </c>
      <c r="AA321" s="31">
        <v>0.2</v>
      </c>
      <c r="AB321" s="31">
        <v>120</v>
      </c>
      <c r="AC321" s="71" t="e">
        <f t="shared" si="48"/>
        <v>#DIV/0!</v>
      </c>
      <c r="AD321" s="71">
        <f t="shared" si="49"/>
        <v>22.727272727272723</v>
      </c>
      <c r="AE321" s="88" t="e">
        <f t="shared" si="50"/>
        <v>#DIV/0!</v>
      </c>
      <c r="AF321" s="88">
        <f t="shared" si="51"/>
        <v>4.545454545454545</v>
      </c>
      <c r="AG321" s="90">
        <f t="shared" si="52"/>
        <v>0.10416666666666667</v>
      </c>
      <c r="AH321" s="31">
        <f t="shared" si="53"/>
        <v>96</v>
      </c>
      <c r="AI321" s="88" t="e">
        <f t="shared" si="54"/>
        <v>#DIV/0!</v>
      </c>
      <c r="AJ321" s="88">
        <f t="shared" si="55"/>
        <v>4.734848484848485E-3</v>
      </c>
      <c r="AK321" s="88" t="e">
        <f t="shared" si="56"/>
        <v>#DIV/0!</v>
      </c>
      <c r="AL321" s="88">
        <f t="shared" si="57"/>
        <v>1.893939393939394E-2</v>
      </c>
      <c r="AM321" s="94" t="s">
        <v>3776</v>
      </c>
      <c r="AN321" s="31">
        <v>15</v>
      </c>
      <c r="AO321" s="88" t="e">
        <f t="shared" si="58"/>
        <v>#DIV/0!</v>
      </c>
      <c r="AP321" s="88">
        <f t="shared" si="59"/>
        <v>7.575757575757576E-2</v>
      </c>
      <c r="AQ321" s="94" t="s">
        <v>4454</v>
      </c>
      <c r="AR321" s="118" t="s">
        <v>3777</v>
      </c>
    </row>
    <row r="322" spans="1:44" ht="64" x14ac:dyDescent="0.2">
      <c r="A322" s="2" t="s">
        <v>391</v>
      </c>
      <c r="B322" s="2" t="s">
        <v>761</v>
      </c>
      <c r="C322" s="2" t="s">
        <v>2297</v>
      </c>
      <c r="D322" s="2"/>
      <c r="E322" t="s">
        <v>2296</v>
      </c>
      <c r="F322" s="2" t="s">
        <v>759</v>
      </c>
      <c r="G322" s="2" t="s">
        <v>758</v>
      </c>
      <c r="H322" s="2" t="s">
        <v>390</v>
      </c>
      <c r="I322" s="94"/>
      <c r="J322" s="152"/>
      <c r="K322" s="164"/>
      <c r="L322" s="94"/>
      <c r="M322" s="25" t="s">
        <v>3636</v>
      </c>
      <c r="N322" s="18" t="s">
        <v>3778</v>
      </c>
      <c r="O322" s="27" t="s">
        <v>3779</v>
      </c>
      <c r="P322" s="65">
        <v>0.2</v>
      </c>
      <c r="R322" s="75">
        <v>10</v>
      </c>
      <c r="S322">
        <v>7.74</v>
      </c>
      <c r="T322">
        <v>19.350000000000001</v>
      </c>
      <c r="U322" t="s">
        <v>3127</v>
      </c>
      <c r="V322" t="s">
        <v>3128</v>
      </c>
      <c r="AA322" s="65">
        <v>0.2</v>
      </c>
      <c r="AB322" s="31">
        <v>120</v>
      </c>
      <c r="AC322" s="71">
        <f t="shared" ref="AC322:AC385" si="60">R322/((0.1*S322)*AA322)</f>
        <v>64.599483204134359</v>
      </c>
      <c r="AD322" s="71" t="e">
        <f t="shared" ref="AD322:AD385" si="61">R322/(0.1*X322*AA322)</f>
        <v>#DIV/0!</v>
      </c>
      <c r="AE322" s="88">
        <f t="shared" ref="AE322:AE385" si="62">R322/(0.1*S322)</f>
        <v>12.919896640826874</v>
      </c>
      <c r="AF322" s="88" t="e">
        <f t="shared" ref="AF322:AF385" si="63">R322/(0.1*X322)</f>
        <v>#DIV/0!</v>
      </c>
      <c r="AG322" s="90">
        <f t="shared" ref="AG322:AG385" si="64">R322/AH322</f>
        <v>0.10416666666666667</v>
      </c>
      <c r="AH322" s="31">
        <f t="shared" ref="AH322:AH385" si="65">AA322*480</f>
        <v>96</v>
      </c>
      <c r="AI322" s="88">
        <f t="shared" ref="AI322:AI385" si="66">AG322/S322</f>
        <v>1.3458225667527994E-2</v>
      </c>
      <c r="AJ322" s="88" t="e">
        <f t="shared" ref="AJ322:AJ385" si="67">AG322/X322</f>
        <v>#DIV/0!</v>
      </c>
      <c r="AK322" s="88">
        <f t="shared" ref="AK322:AK385" si="68">((R322/(AA322*AB322))/S322)</f>
        <v>5.3832902670111975E-2</v>
      </c>
      <c r="AL322" s="88" t="e">
        <f t="shared" ref="AL322:AL385" si="69">((R322/(AA322*AB322))/X322)</f>
        <v>#DIV/0!</v>
      </c>
      <c r="AM322" s="94" t="s">
        <v>3780</v>
      </c>
      <c r="AN322" s="31">
        <v>15</v>
      </c>
      <c r="AO322" s="88" t="e">
        <f t="shared" ref="AO322:AO385" si="70">((R322/(AA322*AN322))/U322)</f>
        <v>#VALUE!</v>
      </c>
      <c r="AP322" s="88" t="e">
        <f t="shared" ref="AP322:AP385" si="71">((R322/(AA322*AN322))/Y322)</f>
        <v>#DIV/0!</v>
      </c>
      <c r="AQ322" s="94" t="s">
        <v>4454</v>
      </c>
    </row>
    <row r="323" spans="1:44" ht="64" x14ac:dyDescent="0.2">
      <c r="A323" s="2" t="s">
        <v>386</v>
      </c>
      <c r="B323" s="2" t="s">
        <v>761</v>
      </c>
      <c r="C323" s="2" t="s">
        <v>2297</v>
      </c>
      <c r="D323" s="2"/>
      <c r="E323" t="s">
        <v>2296</v>
      </c>
      <c r="F323" s="2" t="s">
        <v>759</v>
      </c>
      <c r="G323" s="2" t="s">
        <v>758</v>
      </c>
      <c r="H323" s="2" t="s">
        <v>385</v>
      </c>
      <c r="I323" s="94"/>
      <c r="J323" s="152"/>
      <c r="K323" s="164"/>
      <c r="L323" s="94"/>
      <c r="M323" s="25" t="s">
        <v>3636</v>
      </c>
      <c r="N323" s="18" t="s">
        <v>3778</v>
      </c>
      <c r="O323" s="27" t="s">
        <v>3779</v>
      </c>
      <c r="P323" s="65">
        <v>0.2</v>
      </c>
      <c r="R323" s="75">
        <v>10</v>
      </c>
      <c r="S323">
        <v>7.7</v>
      </c>
      <c r="T323">
        <v>19.350000000000001</v>
      </c>
      <c r="U323" t="s">
        <v>3127</v>
      </c>
      <c r="V323" t="s">
        <v>3128</v>
      </c>
      <c r="AA323" s="65">
        <v>0.2</v>
      </c>
      <c r="AB323" s="31">
        <v>120</v>
      </c>
      <c r="AC323" s="71">
        <f t="shared" si="60"/>
        <v>64.935064935064929</v>
      </c>
      <c r="AD323" s="71" t="e">
        <f t="shared" si="61"/>
        <v>#DIV/0!</v>
      </c>
      <c r="AE323" s="88">
        <f t="shared" si="62"/>
        <v>12.987012987012987</v>
      </c>
      <c r="AF323" s="88" t="e">
        <f t="shared" si="63"/>
        <v>#DIV/0!</v>
      </c>
      <c r="AG323" s="90">
        <f t="shared" si="64"/>
        <v>0.10416666666666667</v>
      </c>
      <c r="AH323" s="31">
        <f t="shared" si="65"/>
        <v>96</v>
      </c>
      <c r="AI323" s="88">
        <f t="shared" si="66"/>
        <v>1.3528138528138528E-2</v>
      </c>
      <c r="AJ323" s="88" t="e">
        <f t="shared" si="67"/>
        <v>#DIV/0!</v>
      </c>
      <c r="AK323" s="88">
        <f t="shared" si="68"/>
        <v>5.4112554112554112E-2</v>
      </c>
      <c r="AL323" s="88" t="e">
        <f t="shared" si="69"/>
        <v>#DIV/0!</v>
      </c>
      <c r="AM323" s="94" t="s">
        <v>3780</v>
      </c>
      <c r="AN323" s="31">
        <v>15</v>
      </c>
      <c r="AO323" s="88" t="e">
        <f t="shared" si="70"/>
        <v>#VALUE!</v>
      </c>
      <c r="AP323" s="88" t="e">
        <f t="shared" si="71"/>
        <v>#DIV/0!</v>
      </c>
      <c r="AQ323" s="94" t="s">
        <v>4454</v>
      </c>
    </row>
    <row r="324" spans="1:44" ht="64" x14ac:dyDescent="0.2">
      <c r="A324" s="2" t="s">
        <v>391</v>
      </c>
      <c r="B324" s="2" t="s">
        <v>765</v>
      </c>
      <c r="C324" s="2" t="s">
        <v>2301</v>
      </c>
      <c r="D324" s="2"/>
      <c r="E324" t="s">
        <v>2300</v>
      </c>
      <c r="F324" s="2" t="s">
        <v>763</v>
      </c>
      <c r="G324" s="2" t="s">
        <v>762</v>
      </c>
      <c r="H324" s="2" t="s">
        <v>390</v>
      </c>
      <c r="I324" s="94"/>
      <c r="J324" s="152"/>
      <c r="K324" s="164"/>
      <c r="L324" s="94"/>
      <c r="M324" s="18">
        <v>2</v>
      </c>
      <c r="N324" s="18" t="s">
        <v>3781</v>
      </c>
      <c r="O324" s="27" t="s">
        <v>3782</v>
      </c>
      <c r="P324" s="65">
        <v>2</v>
      </c>
      <c r="Q324" t="s">
        <v>3500</v>
      </c>
      <c r="R324" s="75">
        <v>0.5</v>
      </c>
      <c r="X324">
        <v>0.02</v>
      </c>
      <c r="Y324">
        <v>0.02</v>
      </c>
      <c r="Z324" t="s">
        <v>2995</v>
      </c>
      <c r="AA324" s="65">
        <v>2</v>
      </c>
      <c r="AB324" s="31">
        <v>120</v>
      </c>
      <c r="AC324" s="71" t="e">
        <f t="shared" si="60"/>
        <v>#DIV/0!</v>
      </c>
      <c r="AD324" s="71">
        <f t="shared" si="61"/>
        <v>125</v>
      </c>
      <c r="AE324" s="88" t="e">
        <f t="shared" si="62"/>
        <v>#DIV/0!</v>
      </c>
      <c r="AF324" s="88">
        <f t="shared" si="63"/>
        <v>250</v>
      </c>
      <c r="AG324" s="90">
        <f t="shared" si="64"/>
        <v>5.2083333333333333E-4</v>
      </c>
      <c r="AH324" s="31">
        <f t="shared" si="65"/>
        <v>960</v>
      </c>
      <c r="AI324" s="88" t="e">
        <f t="shared" si="66"/>
        <v>#DIV/0!</v>
      </c>
      <c r="AJ324" s="88">
        <f t="shared" si="67"/>
        <v>2.6041666666666664E-2</v>
      </c>
      <c r="AK324" s="88" t="e">
        <f t="shared" si="68"/>
        <v>#DIV/0!</v>
      </c>
      <c r="AL324" s="102">
        <f t="shared" si="69"/>
        <v>0.10416666666666666</v>
      </c>
      <c r="AM324" s="94" t="s">
        <v>3783</v>
      </c>
      <c r="AN324" s="31">
        <v>15</v>
      </c>
      <c r="AO324" s="88" t="e">
        <f t="shared" si="70"/>
        <v>#DIV/0!</v>
      </c>
      <c r="AP324" s="88">
        <f t="shared" si="71"/>
        <v>0.83333333333333326</v>
      </c>
      <c r="AQ324" s="94" t="s">
        <v>4458</v>
      </c>
      <c r="AR324" s="118" t="s">
        <v>3784</v>
      </c>
    </row>
    <row r="325" spans="1:44" ht="64" x14ac:dyDescent="0.2">
      <c r="A325" s="2" t="s">
        <v>386</v>
      </c>
      <c r="B325" s="2" t="s">
        <v>765</v>
      </c>
      <c r="C325" s="2" t="s">
        <v>2301</v>
      </c>
      <c r="D325" s="2"/>
      <c r="E325" t="s">
        <v>2300</v>
      </c>
      <c r="F325" s="2" t="s">
        <v>763</v>
      </c>
      <c r="G325" s="2" t="s">
        <v>762</v>
      </c>
      <c r="H325" s="2" t="s">
        <v>385</v>
      </c>
      <c r="I325" s="94"/>
      <c r="J325" s="152"/>
      <c r="K325" s="164"/>
      <c r="L325" s="94"/>
      <c r="M325">
        <v>2</v>
      </c>
      <c r="N325" s="18" t="s">
        <v>3781</v>
      </c>
      <c r="O325" s="27" t="s">
        <v>3782</v>
      </c>
      <c r="P325" s="65">
        <v>2</v>
      </c>
      <c r="Q325" t="s">
        <v>3500</v>
      </c>
      <c r="R325" s="75">
        <v>0.5</v>
      </c>
      <c r="X325">
        <v>0.02</v>
      </c>
      <c r="Y325">
        <v>0.02</v>
      </c>
      <c r="Z325" t="s">
        <v>2995</v>
      </c>
      <c r="AA325" s="65">
        <v>2</v>
      </c>
      <c r="AB325" s="31">
        <v>120</v>
      </c>
      <c r="AC325" s="71" t="e">
        <f t="shared" si="60"/>
        <v>#DIV/0!</v>
      </c>
      <c r="AD325" s="71">
        <f t="shared" si="61"/>
        <v>125</v>
      </c>
      <c r="AE325" s="88" t="e">
        <f t="shared" si="62"/>
        <v>#DIV/0!</v>
      </c>
      <c r="AF325" s="88">
        <f t="shared" si="63"/>
        <v>250</v>
      </c>
      <c r="AG325" s="90">
        <f t="shared" si="64"/>
        <v>5.2083333333333333E-4</v>
      </c>
      <c r="AH325" s="31">
        <f t="shared" si="65"/>
        <v>960</v>
      </c>
      <c r="AI325" s="88" t="e">
        <f t="shared" si="66"/>
        <v>#DIV/0!</v>
      </c>
      <c r="AJ325" s="88">
        <f t="shared" si="67"/>
        <v>2.6041666666666664E-2</v>
      </c>
      <c r="AK325" s="88" t="e">
        <f t="shared" si="68"/>
        <v>#DIV/0!</v>
      </c>
      <c r="AL325" s="102">
        <f t="shared" si="69"/>
        <v>0.10416666666666666</v>
      </c>
      <c r="AM325" s="94" t="s">
        <v>3783</v>
      </c>
      <c r="AN325" s="31">
        <v>15</v>
      </c>
      <c r="AO325" s="88" t="e">
        <f t="shared" si="70"/>
        <v>#DIV/0!</v>
      </c>
      <c r="AP325" s="88">
        <f t="shared" si="71"/>
        <v>0.83333333333333326</v>
      </c>
      <c r="AQ325" s="94" t="s">
        <v>4458</v>
      </c>
      <c r="AR325" s="118" t="s">
        <v>3784</v>
      </c>
    </row>
    <row r="326" spans="1:44" ht="48" x14ac:dyDescent="0.2">
      <c r="A326" s="2" t="s">
        <v>391</v>
      </c>
      <c r="B326" s="2" t="s">
        <v>768</v>
      </c>
      <c r="C326" s="2" t="s">
        <v>2304</v>
      </c>
      <c r="D326" s="2"/>
      <c r="E326" t="s">
        <v>2303</v>
      </c>
      <c r="F326" s="2" t="s">
        <v>767</v>
      </c>
      <c r="G326" s="2" t="s">
        <v>766</v>
      </c>
      <c r="H326" s="2" t="s">
        <v>390</v>
      </c>
      <c r="I326" s="94"/>
      <c r="J326" s="152"/>
      <c r="K326" s="164"/>
      <c r="L326" s="94"/>
      <c r="M326">
        <v>0.2</v>
      </c>
      <c r="N326" s="18" t="s">
        <v>3580</v>
      </c>
      <c r="O326" s="27" t="s">
        <v>3785</v>
      </c>
      <c r="P326" s="65">
        <v>0.2</v>
      </c>
      <c r="R326" s="75">
        <v>0.2</v>
      </c>
      <c r="S326">
        <v>1.3</v>
      </c>
      <c r="V326" t="s">
        <v>3129</v>
      </c>
      <c r="X326" s="18">
        <v>1</v>
      </c>
      <c r="Y326" s="18">
        <v>2</v>
      </c>
      <c r="Z326" t="s">
        <v>3017</v>
      </c>
      <c r="AA326" s="65">
        <v>0.2</v>
      </c>
      <c r="AB326" s="31">
        <v>120</v>
      </c>
      <c r="AC326" s="71">
        <f t="shared" si="60"/>
        <v>7.6923076923076916</v>
      </c>
      <c r="AD326" s="71">
        <f t="shared" si="61"/>
        <v>9.9999999999999982</v>
      </c>
      <c r="AE326" s="88">
        <f t="shared" si="62"/>
        <v>1.5384615384615385</v>
      </c>
      <c r="AF326" s="88">
        <f t="shared" si="63"/>
        <v>2</v>
      </c>
      <c r="AG326" s="90">
        <f t="shared" si="64"/>
        <v>2.0833333333333333E-3</v>
      </c>
      <c r="AH326" s="31">
        <f t="shared" si="65"/>
        <v>96</v>
      </c>
      <c r="AI326" s="88">
        <f t="shared" si="66"/>
        <v>1.6025641025641025E-3</v>
      </c>
      <c r="AJ326" s="88">
        <f t="shared" si="67"/>
        <v>2.0833333333333333E-3</v>
      </c>
      <c r="AK326" s="88">
        <f t="shared" si="68"/>
        <v>6.41025641025641E-3</v>
      </c>
      <c r="AL326" s="88">
        <f t="shared" si="69"/>
        <v>8.3333333333333332E-3</v>
      </c>
      <c r="AM326" s="94" t="s">
        <v>3786</v>
      </c>
      <c r="AN326" s="31">
        <v>15</v>
      </c>
      <c r="AO326" s="88" t="e">
        <f t="shared" si="70"/>
        <v>#DIV/0!</v>
      </c>
      <c r="AP326" s="88">
        <f t="shared" si="71"/>
        <v>3.3333333333333333E-2</v>
      </c>
      <c r="AQ326" s="94" t="s">
        <v>4454</v>
      </c>
    </row>
    <row r="327" spans="1:44" ht="48" x14ac:dyDescent="0.2">
      <c r="A327" s="2" t="s">
        <v>386</v>
      </c>
      <c r="B327" s="2" t="s">
        <v>768</v>
      </c>
      <c r="C327" s="2" t="s">
        <v>2304</v>
      </c>
      <c r="D327" s="2"/>
      <c r="E327" t="s">
        <v>2303</v>
      </c>
      <c r="F327" s="2" t="s">
        <v>767</v>
      </c>
      <c r="G327" s="2" t="s">
        <v>766</v>
      </c>
      <c r="H327" s="2" t="s">
        <v>385</v>
      </c>
      <c r="I327" s="94"/>
      <c r="J327" s="152"/>
      <c r="K327" s="164"/>
      <c r="L327" s="94"/>
      <c r="M327">
        <v>0.2</v>
      </c>
      <c r="N327" s="18" t="s">
        <v>3580</v>
      </c>
      <c r="O327" s="27" t="s">
        <v>3785</v>
      </c>
      <c r="P327" s="65">
        <v>0.2</v>
      </c>
      <c r="R327" s="75">
        <v>0.2</v>
      </c>
      <c r="S327">
        <v>1.3</v>
      </c>
      <c r="V327" t="s">
        <v>3129</v>
      </c>
      <c r="X327" s="18">
        <v>1</v>
      </c>
      <c r="Y327" s="18">
        <v>2</v>
      </c>
      <c r="Z327" t="s">
        <v>3017</v>
      </c>
      <c r="AA327" s="65">
        <v>0.2</v>
      </c>
      <c r="AB327" s="31">
        <v>120</v>
      </c>
      <c r="AC327" s="71">
        <f t="shared" si="60"/>
        <v>7.6923076923076916</v>
      </c>
      <c r="AD327" s="71">
        <f t="shared" si="61"/>
        <v>9.9999999999999982</v>
      </c>
      <c r="AE327" s="88">
        <f t="shared" si="62"/>
        <v>1.5384615384615385</v>
      </c>
      <c r="AF327" s="88">
        <f t="shared" si="63"/>
        <v>2</v>
      </c>
      <c r="AG327" s="90">
        <f t="shared" si="64"/>
        <v>2.0833333333333333E-3</v>
      </c>
      <c r="AH327" s="31">
        <f t="shared" si="65"/>
        <v>96</v>
      </c>
      <c r="AI327" s="88">
        <f t="shared" si="66"/>
        <v>1.6025641025641025E-3</v>
      </c>
      <c r="AJ327" s="88">
        <f t="shared" si="67"/>
        <v>2.0833333333333333E-3</v>
      </c>
      <c r="AK327" s="88">
        <f t="shared" si="68"/>
        <v>6.41025641025641E-3</v>
      </c>
      <c r="AL327" s="88">
        <f t="shared" si="69"/>
        <v>8.3333333333333332E-3</v>
      </c>
      <c r="AM327" s="94" t="s">
        <v>3786</v>
      </c>
      <c r="AN327" s="31">
        <v>15</v>
      </c>
      <c r="AO327" s="88" t="e">
        <f t="shared" si="70"/>
        <v>#DIV/0!</v>
      </c>
      <c r="AP327" s="88">
        <f t="shared" si="71"/>
        <v>3.3333333333333333E-2</v>
      </c>
      <c r="AQ327" s="94" t="s">
        <v>4454</v>
      </c>
    </row>
    <row r="328" spans="1:44" ht="80" x14ac:dyDescent="0.2">
      <c r="A328" s="2" t="s">
        <v>386</v>
      </c>
      <c r="B328" s="2" t="s">
        <v>773</v>
      </c>
      <c r="C328" s="2" t="s">
        <v>2306</v>
      </c>
      <c r="D328" s="2"/>
      <c r="E328" t="s">
        <v>2305</v>
      </c>
      <c r="F328" s="2" t="s">
        <v>771</v>
      </c>
      <c r="G328" s="2" t="s">
        <v>770</v>
      </c>
      <c r="H328" s="2" t="s">
        <v>385</v>
      </c>
      <c r="I328" s="94"/>
      <c r="J328" s="152"/>
      <c r="K328" s="164"/>
      <c r="L328" s="94"/>
      <c r="M328" s="25" t="s">
        <v>3683</v>
      </c>
      <c r="N328" s="18" t="s">
        <v>3787</v>
      </c>
      <c r="O328" s="27" t="s">
        <v>3788</v>
      </c>
      <c r="P328" s="65">
        <v>0.2</v>
      </c>
      <c r="R328" s="75">
        <v>1</v>
      </c>
      <c r="S328">
        <v>4</v>
      </c>
      <c r="U328" t="s">
        <v>3130</v>
      </c>
      <c r="V328" t="s">
        <v>3131</v>
      </c>
      <c r="X328" s="18">
        <v>3.9</v>
      </c>
      <c r="Y328" s="18">
        <v>7.8</v>
      </c>
      <c r="Z328" t="s">
        <v>2995</v>
      </c>
      <c r="AA328" s="65">
        <v>0.2</v>
      </c>
      <c r="AB328" s="31">
        <v>120</v>
      </c>
      <c r="AC328" s="71">
        <f t="shared" si="60"/>
        <v>12.499999999999998</v>
      </c>
      <c r="AD328" s="71">
        <f t="shared" si="61"/>
        <v>12.820512820512818</v>
      </c>
      <c r="AE328" s="88">
        <f t="shared" si="62"/>
        <v>2.5</v>
      </c>
      <c r="AF328" s="88">
        <f t="shared" si="63"/>
        <v>2.5641025641025639</v>
      </c>
      <c r="AG328" s="90">
        <f t="shared" si="64"/>
        <v>1.0416666666666666E-2</v>
      </c>
      <c r="AH328" s="31">
        <f t="shared" si="65"/>
        <v>96</v>
      </c>
      <c r="AI328" s="88">
        <f t="shared" si="66"/>
        <v>2.6041666666666665E-3</v>
      </c>
      <c r="AJ328" s="88">
        <f t="shared" si="67"/>
        <v>2.670940170940171E-3</v>
      </c>
      <c r="AK328" s="88">
        <f t="shared" si="68"/>
        <v>1.0416666666666666E-2</v>
      </c>
      <c r="AL328" s="88">
        <f t="shared" si="69"/>
        <v>1.0683760683760684E-2</v>
      </c>
      <c r="AM328" s="94" t="s">
        <v>3789</v>
      </c>
      <c r="AN328" s="31">
        <v>15</v>
      </c>
      <c r="AO328" s="88" t="e">
        <f t="shared" si="70"/>
        <v>#VALUE!</v>
      </c>
      <c r="AP328" s="88">
        <f t="shared" si="71"/>
        <v>4.2735042735042736E-2</v>
      </c>
      <c r="AQ328" s="94" t="s">
        <v>4454</v>
      </c>
    </row>
    <row r="329" spans="1:44" ht="80" x14ac:dyDescent="0.2">
      <c r="A329" s="2" t="s">
        <v>391</v>
      </c>
      <c r="B329" s="2" t="s">
        <v>773</v>
      </c>
      <c r="C329" s="2" t="s">
        <v>2306</v>
      </c>
      <c r="D329" s="2"/>
      <c r="E329" t="s">
        <v>2305</v>
      </c>
      <c r="F329" s="2" t="s">
        <v>771</v>
      </c>
      <c r="G329" s="2" t="s">
        <v>770</v>
      </c>
      <c r="H329" s="2" t="s">
        <v>390</v>
      </c>
      <c r="I329" s="94"/>
      <c r="J329" s="152"/>
      <c r="K329" s="164"/>
      <c r="L329" s="94"/>
      <c r="M329" s="25" t="s">
        <v>3683</v>
      </c>
      <c r="N329" s="18" t="s">
        <v>3787</v>
      </c>
      <c r="O329" s="27" t="s">
        <v>3788</v>
      </c>
      <c r="P329" s="65">
        <v>0.2</v>
      </c>
      <c r="R329" s="75">
        <v>1</v>
      </c>
      <c r="S329">
        <v>4</v>
      </c>
      <c r="U329" t="s">
        <v>3130</v>
      </c>
      <c r="V329" t="s">
        <v>3131</v>
      </c>
      <c r="X329" s="18">
        <v>3.9</v>
      </c>
      <c r="Y329" s="18">
        <v>7.8</v>
      </c>
      <c r="Z329" t="s">
        <v>2995</v>
      </c>
      <c r="AA329" s="65">
        <v>0.2</v>
      </c>
      <c r="AB329" s="31">
        <v>120</v>
      </c>
      <c r="AC329" s="71">
        <f t="shared" si="60"/>
        <v>12.499999999999998</v>
      </c>
      <c r="AD329" s="71">
        <f t="shared" si="61"/>
        <v>12.820512820512818</v>
      </c>
      <c r="AE329" s="88">
        <f t="shared" si="62"/>
        <v>2.5</v>
      </c>
      <c r="AF329" s="88">
        <f t="shared" si="63"/>
        <v>2.5641025641025639</v>
      </c>
      <c r="AG329" s="90">
        <f t="shared" si="64"/>
        <v>1.0416666666666666E-2</v>
      </c>
      <c r="AH329" s="31">
        <f t="shared" si="65"/>
        <v>96</v>
      </c>
      <c r="AI329" s="88">
        <f t="shared" si="66"/>
        <v>2.6041666666666665E-3</v>
      </c>
      <c r="AJ329" s="88">
        <f t="shared" si="67"/>
        <v>2.670940170940171E-3</v>
      </c>
      <c r="AK329" s="88">
        <f t="shared" si="68"/>
        <v>1.0416666666666666E-2</v>
      </c>
      <c r="AL329" s="88">
        <f t="shared" si="69"/>
        <v>1.0683760683760684E-2</v>
      </c>
      <c r="AM329" s="94" t="s">
        <v>3789</v>
      </c>
      <c r="AN329" s="31">
        <v>15</v>
      </c>
      <c r="AO329" s="88" t="e">
        <f t="shared" si="70"/>
        <v>#VALUE!</v>
      </c>
      <c r="AP329" s="88">
        <f t="shared" si="71"/>
        <v>4.2735042735042736E-2</v>
      </c>
      <c r="AQ329" s="94" t="s">
        <v>4454</v>
      </c>
    </row>
    <row r="330" spans="1:44" ht="64" x14ac:dyDescent="0.2">
      <c r="A330" s="2" t="s">
        <v>391</v>
      </c>
      <c r="B330" s="2" t="s">
        <v>776</v>
      </c>
      <c r="C330" s="2" t="s">
        <v>2309</v>
      </c>
      <c r="D330" s="2"/>
      <c r="E330" t="s">
        <v>2308</v>
      </c>
      <c r="F330" s="2" t="s">
        <v>775</v>
      </c>
      <c r="G330" s="2" t="s">
        <v>774</v>
      </c>
      <c r="H330" s="2" t="s">
        <v>390</v>
      </c>
      <c r="I330" s="94"/>
      <c r="J330" s="152"/>
      <c r="K330" s="164"/>
      <c r="L330" s="94"/>
      <c r="M330" s="25" t="s">
        <v>3534</v>
      </c>
      <c r="N330" s="18" t="s">
        <v>3507</v>
      </c>
      <c r="O330" s="27" t="s">
        <v>3790</v>
      </c>
      <c r="P330" s="65">
        <v>0.2</v>
      </c>
      <c r="R330" s="75">
        <v>1</v>
      </c>
      <c r="S330">
        <v>23</v>
      </c>
      <c r="U330" t="s">
        <v>3023</v>
      </c>
      <c r="V330" t="s">
        <v>3132</v>
      </c>
      <c r="X330" s="18">
        <v>22</v>
      </c>
      <c r="Y330" s="18">
        <v>44</v>
      </c>
      <c r="Z330" t="s">
        <v>3017</v>
      </c>
      <c r="AA330" s="65">
        <v>0.2</v>
      </c>
      <c r="AB330" s="31">
        <v>120</v>
      </c>
      <c r="AC330" s="71">
        <f t="shared" si="60"/>
        <v>2.1739130434782603</v>
      </c>
      <c r="AD330" s="71">
        <f t="shared" si="61"/>
        <v>2.2727272727272725</v>
      </c>
      <c r="AE330" s="88">
        <f t="shared" si="62"/>
        <v>0.43478260869565211</v>
      </c>
      <c r="AF330" s="88">
        <f t="shared" si="63"/>
        <v>0.45454545454545453</v>
      </c>
      <c r="AG330" s="90">
        <f t="shared" si="64"/>
        <v>1.0416666666666666E-2</v>
      </c>
      <c r="AH330" s="31">
        <f t="shared" si="65"/>
        <v>96</v>
      </c>
      <c r="AI330" s="88">
        <f t="shared" si="66"/>
        <v>4.5289855072463763E-4</v>
      </c>
      <c r="AJ330" s="88">
        <f t="shared" si="67"/>
        <v>4.7348484848484844E-4</v>
      </c>
      <c r="AK330" s="88">
        <f t="shared" si="68"/>
        <v>1.8115942028985505E-3</v>
      </c>
      <c r="AL330" s="88">
        <f t="shared" si="69"/>
        <v>1.8939393939393938E-3</v>
      </c>
      <c r="AM330" s="94" t="s">
        <v>3791</v>
      </c>
      <c r="AN330" s="31">
        <v>15</v>
      </c>
      <c r="AO330" s="88" t="e">
        <f t="shared" si="70"/>
        <v>#VALUE!</v>
      </c>
      <c r="AP330" s="88">
        <f t="shared" si="71"/>
        <v>7.5757575757575751E-3</v>
      </c>
      <c r="AQ330" s="94" t="s">
        <v>4454</v>
      </c>
    </row>
    <row r="331" spans="1:44" ht="64" x14ac:dyDescent="0.2">
      <c r="A331" s="2" t="s">
        <v>386</v>
      </c>
      <c r="B331" s="2" t="s">
        <v>776</v>
      </c>
      <c r="C331" s="2" t="s">
        <v>2309</v>
      </c>
      <c r="D331" s="2"/>
      <c r="E331" t="s">
        <v>2308</v>
      </c>
      <c r="F331" s="2" t="s">
        <v>775</v>
      </c>
      <c r="G331" s="2" t="s">
        <v>774</v>
      </c>
      <c r="H331" s="2" t="s">
        <v>385</v>
      </c>
      <c r="I331" s="94"/>
      <c r="J331" s="152"/>
      <c r="K331" s="164"/>
      <c r="L331" s="94"/>
      <c r="M331" s="26" t="s">
        <v>3534</v>
      </c>
      <c r="N331" s="18" t="s">
        <v>3507</v>
      </c>
      <c r="O331" s="27" t="s">
        <v>3790</v>
      </c>
      <c r="P331" s="65">
        <v>0.2</v>
      </c>
      <c r="R331" s="75">
        <v>1</v>
      </c>
      <c r="S331">
        <v>23</v>
      </c>
      <c r="U331" t="s">
        <v>3023</v>
      </c>
      <c r="V331" t="s">
        <v>3132</v>
      </c>
      <c r="X331" s="18">
        <v>22</v>
      </c>
      <c r="Y331" s="18">
        <v>44</v>
      </c>
      <c r="Z331" t="s">
        <v>3017</v>
      </c>
      <c r="AA331" s="65">
        <v>0.2</v>
      </c>
      <c r="AB331" s="31">
        <v>120</v>
      </c>
      <c r="AC331" s="71">
        <f t="shared" si="60"/>
        <v>2.1739130434782603</v>
      </c>
      <c r="AD331" s="71">
        <f t="shared" si="61"/>
        <v>2.2727272727272725</v>
      </c>
      <c r="AE331" s="88">
        <f t="shared" si="62"/>
        <v>0.43478260869565211</v>
      </c>
      <c r="AF331" s="88">
        <f t="shared" si="63"/>
        <v>0.45454545454545453</v>
      </c>
      <c r="AG331" s="90">
        <f t="shared" si="64"/>
        <v>1.0416666666666666E-2</v>
      </c>
      <c r="AH331" s="31">
        <f t="shared" si="65"/>
        <v>96</v>
      </c>
      <c r="AI331" s="88">
        <f t="shared" si="66"/>
        <v>4.5289855072463763E-4</v>
      </c>
      <c r="AJ331" s="88">
        <f t="shared" si="67"/>
        <v>4.7348484848484844E-4</v>
      </c>
      <c r="AK331" s="88">
        <f t="shared" si="68"/>
        <v>1.8115942028985505E-3</v>
      </c>
      <c r="AL331" s="88">
        <f t="shared" si="69"/>
        <v>1.8939393939393938E-3</v>
      </c>
      <c r="AM331" s="94" t="s">
        <v>3791</v>
      </c>
      <c r="AN331" s="31">
        <v>15</v>
      </c>
      <c r="AO331" s="88" t="e">
        <f t="shared" si="70"/>
        <v>#VALUE!</v>
      </c>
      <c r="AP331" s="88">
        <f t="shared" si="71"/>
        <v>7.5757575757575751E-3</v>
      </c>
      <c r="AQ331" s="94" t="s">
        <v>4454</v>
      </c>
    </row>
    <row r="332" spans="1:44" ht="48" x14ac:dyDescent="0.2">
      <c r="A332" s="2" t="s">
        <v>391</v>
      </c>
      <c r="B332" s="2" t="s">
        <v>779</v>
      </c>
      <c r="C332" s="2" t="s">
        <v>2311</v>
      </c>
      <c r="D332" s="2"/>
      <c r="E332" t="s">
        <v>2310</v>
      </c>
      <c r="F332" s="2" t="s">
        <v>778</v>
      </c>
      <c r="G332" s="2" t="s">
        <v>777</v>
      </c>
      <c r="H332" s="2" t="s">
        <v>390</v>
      </c>
      <c r="I332" s="94"/>
      <c r="J332" s="152"/>
      <c r="K332" s="164"/>
      <c r="L332" s="94"/>
      <c r="M332">
        <v>0.1</v>
      </c>
      <c r="N332" s="18" t="s">
        <v>3538</v>
      </c>
      <c r="O332" t="s">
        <v>3792</v>
      </c>
      <c r="P332" s="65">
        <v>0.1</v>
      </c>
      <c r="R332" s="75">
        <v>30</v>
      </c>
      <c r="S332">
        <v>50</v>
      </c>
      <c r="U332" t="s">
        <v>3133</v>
      </c>
      <c r="V332" t="s">
        <v>3134</v>
      </c>
      <c r="W332" t="s">
        <v>2986</v>
      </c>
      <c r="X332">
        <v>50</v>
      </c>
      <c r="Y332">
        <v>250</v>
      </c>
      <c r="Z332" t="s">
        <v>2992</v>
      </c>
      <c r="AA332" s="65">
        <v>0.1</v>
      </c>
      <c r="AB332" s="31">
        <v>120</v>
      </c>
      <c r="AC332" s="71">
        <f t="shared" si="60"/>
        <v>60</v>
      </c>
      <c r="AD332" s="71">
        <f t="shared" si="61"/>
        <v>60</v>
      </c>
      <c r="AE332" s="88">
        <f t="shared" si="62"/>
        <v>6</v>
      </c>
      <c r="AF332" s="88">
        <f t="shared" si="63"/>
        <v>6</v>
      </c>
      <c r="AG332" s="90">
        <f t="shared" si="64"/>
        <v>0.625</v>
      </c>
      <c r="AH332" s="31">
        <f t="shared" si="65"/>
        <v>48</v>
      </c>
      <c r="AI332" s="88">
        <f t="shared" si="66"/>
        <v>1.2500000000000001E-2</v>
      </c>
      <c r="AJ332" s="88">
        <f t="shared" si="67"/>
        <v>1.2500000000000001E-2</v>
      </c>
      <c r="AK332" s="88">
        <f t="shared" si="68"/>
        <v>0.05</v>
      </c>
      <c r="AL332" s="88">
        <f t="shared" si="69"/>
        <v>0.05</v>
      </c>
      <c r="AM332" s="94" t="s">
        <v>3793</v>
      </c>
      <c r="AN332" s="31">
        <v>15</v>
      </c>
      <c r="AO332" s="88" t="e">
        <f t="shared" si="70"/>
        <v>#VALUE!</v>
      </c>
      <c r="AP332" s="88">
        <f t="shared" si="71"/>
        <v>0.08</v>
      </c>
      <c r="AQ332" s="94" t="s">
        <v>4454</v>
      </c>
      <c r="AR332" s="118" t="s">
        <v>3794</v>
      </c>
    </row>
    <row r="333" spans="1:44" ht="48" x14ac:dyDescent="0.2">
      <c r="A333" s="2" t="s">
        <v>386</v>
      </c>
      <c r="B333" s="2" t="s">
        <v>779</v>
      </c>
      <c r="C333" s="2" t="s">
        <v>2311</v>
      </c>
      <c r="D333" s="2"/>
      <c r="E333" t="s">
        <v>2310</v>
      </c>
      <c r="F333" s="2" t="s">
        <v>778</v>
      </c>
      <c r="G333" s="2" t="s">
        <v>777</v>
      </c>
      <c r="H333" s="2" t="s">
        <v>385</v>
      </c>
      <c r="I333" s="94"/>
      <c r="J333" s="152"/>
      <c r="K333" s="164"/>
      <c r="L333" s="94"/>
      <c r="M333">
        <v>0.1</v>
      </c>
      <c r="N333" s="18" t="s">
        <v>3538</v>
      </c>
      <c r="O333" s="27" t="s">
        <v>3792</v>
      </c>
      <c r="P333" s="65">
        <v>0.1</v>
      </c>
      <c r="R333" s="75">
        <v>30</v>
      </c>
      <c r="S333">
        <v>50</v>
      </c>
      <c r="U333" t="s">
        <v>3133</v>
      </c>
      <c r="V333" t="s">
        <v>3134</v>
      </c>
      <c r="W333" t="s">
        <v>2986</v>
      </c>
      <c r="X333">
        <v>50</v>
      </c>
      <c r="Y333">
        <v>250</v>
      </c>
      <c r="Z333" t="s">
        <v>2992</v>
      </c>
      <c r="AA333" s="65">
        <v>0.1</v>
      </c>
      <c r="AB333" s="31">
        <v>120</v>
      </c>
      <c r="AC333" s="71">
        <f t="shared" si="60"/>
        <v>60</v>
      </c>
      <c r="AD333" s="71">
        <f t="shared" si="61"/>
        <v>60</v>
      </c>
      <c r="AE333" s="88">
        <f t="shared" si="62"/>
        <v>6</v>
      </c>
      <c r="AF333" s="88">
        <f t="shared" si="63"/>
        <v>6</v>
      </c>
      <c r="AG333" s="90">
        <f t="shared" si="64"/>
        <v>0.625</v>
      </c>
      <c r="AH333" s="31">
        <f t="shared" si="65"/>
        <v>48</v>
      </c>
      <c r="AI333" s="88">
        <f t="shared" si="66"/>
        <v>1.2500000000000001E-2</v>
      </c>
      <c r="AJ333" s="88">
        <f t="shared" si="67"/>
        <v>1.2500000000000001E-2</v>
      </c>
      <c r="AK333" s="88">
        <f t="shared" si="68"/>
        <v>0.05</v>
      </c>
      <c r="AL333" s="88">
        <f t="shared" si="69"/>
        <v>0.05</v>
      </c>
      <c r="AM333" s="94" t="s">
        <v>3793</v>
      </c>
      <c r="AN333" s="31">
        <v>15</v>
      </c>
      <c r="AO333" s="88" t="e">
        <f t="shared" si="70"/>
        <v>#VALUE!</v>
      </c>
      <c r="AP333" s="88">
        <f t="shared" si="71"/>
        <v>0.08</v>
      </c>
      <c r="AQ333" s="94" t="s">
        <v>4454</v>
      </c>
      <c r="AR333" s="118" t="s">
        <v>3794</v>
      </c>
    </row>
    <row r="334" spans="1:44" ht="96" x14ac:dyDescent="0.2">
      <c r="A334" s="2" t="s">
        <v>781</v>
      </c>
      <c r="B334" s="2" t="s">
        <v>784</v>
      </c>
      <c r="C334" s="2"/>
      <c r="D334" s="2"/>
      <c r="E334" t="s">
        <v>2312</v>
      </c>
      <c r="F334" s="2" t="s">
        <v>781</v>
      </c>
      <c r="G334" s="2" t="s">
        <v>780</v>
      </c>
      <c r="H334" s="2" t="s">
        <v>782</v>
      </c>
      <c r="I334" s="94"/>
      <c r="J334" s="152"/>
      <c r="K334" s="164"/>
      <c r="L334" s="94"/>
      <c r="M334" s="26" t="s">
        <v>3534</v>
      </c>
      <c r="N334" t="s">
        <v>3795</v>
      </c>
      <c r="O334" s="27" t="s">
        <v>3796</v>
      </c>
      <c r="P334" s="65">
        <v>0.2</v>
      </c>
      <c r="R334" s="75">
        <v>30</v>
      </c>
      <c r="X334">
        <v>5.0999999999999996</v>
      </c>
      <c r="Z334" t="s">
        <v>2992</v>
      </c>
      <c r="AA334" s="65">
        <v>0.2</v>
      </c>
      <c r="AB334" s="31">
        <v>120</v>
      </c>
      <c r="AC334" s="71" t="e">
        <f t="shared" si="60"/>
        <v>#DIV/0!</v>
      </c>
      <c r="AD334" s="72">
        <f t="shared" si="61"/>
        <v>294.11764705882354</v>
      </c>
      <c r="AE334" s="88" t="e">
        <f t="shared" si="62"/>
        <v>#DIV/0!</v>
      </c>
      <c r="AF334" s="88">
        <f t="shared" si="63"/>
        <v>58.823529411764703</v>
      </c>
      <c r="AG334" s="90">
        <f t="shared" si="64"/>
        <v>0.3125</v>
      </c>
      <c r="AH334" s="31">
        <f t="shared" si="65"/>
        <v>96</v>
      </c>
      <c r="AI334" s="88" t="e">
        <f t="shared" si="66"/>
        <v>#DIV/0!</v>
      </c>
      <c r="AJ334" s="88">
        <f t="shared" si="67"/>
        <v>6.1274509803921573E-2</v>
      </c>
      <c r="AK334" s="88" t="e">
        <f t="shared" si="68"/>
        <v>#DIV/0!</v>
      </c>
      <c r="AL334" s="102">
        <f t="shared" si="69"/>
        <v>0.24509803921568629</v>
      </c>
      <c r="AM334" s="94" t="s">
        <v>3797</v>
      </c>
      <c r="AN334" s="31">
        <v>15</v>
      </c>
      <c r="AO334" s="88" t="e">
        <f t="shared" si="70"/>
        <v>#DIV/0!</v>
      </c>
      <c r="AP334" s="88" t="e">
        <f t="shared" si="71"/>
        <v>#DIV/0!</v>
      </c>
      <c r="AQ334" s="94" t="s">
        <v>4454</v>
      </c>
      <c r="AR334" s="118" t="s">
        <v>3798</v>
      </c>
    </row>
    <row r="335" spans="1:44" ht="48" x14ac:dyDescent="0.2">
      <c r="A335" s="2" t="s">
        <v>386</v>
      </c>
      <c r="B335" s="2" t="s">
        <v>787</v>
      </c>
      <c r="C335" s="2" t="s">
        <v>2314</v>
      </c>
      <c r="D335" s="2"/>
      <c r="E335" t="s">
        <v>2313</v>
      </c>
      <c r="F335" s="2" t="s">
        <v>786</v>
      </c>
      <c r="G335" s="2" t="s">
        <v>785</v>
      </c>
      <c r="H335" s="2" t="s">
        <v>385</v>
      </c>
      <c r="I335" s="94"/>
      <c r="J335" s="152"/>
      <c r="K335" s="164"/>
      <c r="L335" s="94"/>
      <c r="M335">
        <v>1</v>
      </c>
      <c r="N335" s="18" t="s">
        <v>3771</v>
      </c>
      <c r="O335" s="27" t="s">
        <v>3799</v>
      </c>
      <c r="P335" s="65">
        <v>1</v>
      </c>
      <c r="R335" s="75">
        <v>5</v>
      </c>
      <c r="S335">
        <v>10</v>
      </c>
      <c r="T335">
        <v>40</v>
      </c>
      <c r="U335" t="s">
        <v>2987</v>
      </c>
      <c r="V335" t="s">
        <v>3135</v>
      </c>
      <c r="AA335" s="65">
        <v>1</v>
      </c>
      <c r="AB335" s="31">
        <v>120</v>
      </c>
      <c r="AC335" s="71">
        <f t="shared" si="60"/>
        <v>5</v>
      </c>
      <c r="AD335" s="71" t="e">
        <f t="shared" si="61"/>
        <v>#DIV/0!</v>
      </c>
      <c r="AE335" s="88">
        <f t="shared" si="62"/>
        <v>5</v>
      </c>
      <c r="AF335" s="88" t="e">
        <f t="shared" si="63"/>
        <v>#DIV/0!</v>
      </c>
      <c r="AG335" s="90">
        <f t="shared" si="64"/>
        <v>1.0416666666666666E-2</v>
      </c>
      <c r="AH335" s="31">
        <f t="shared" si="65"/>
        <v>480</v>
      </c>
      <c r="AI335" s="88">
        <f t="shared" si="66"/>
        <v>1.0416666666666667E-3</v>
      </c>
      <c r="AJ335" s="88" t="e">
        <f t="shared" si="67"/>
        <v>#DIV/0!</v>
      </c>
      <c r="AK335" s="88">
        <f t="shared" si="68"/>
        <v>4.1666666666666666E-3</v>
      </c>
      <c r="AL335" s="88" t="e">
        <f t="shared" si="69"/>
        <v>#DIV/0!</v>
      </c>
      <c r="AM335" s="94" t="s">
        <v>3800</v>
      </c>
      <c r="AN335" s="31">
        <v>15</v>
      </c>
      <c r="AO335" s="88" t="e">
        <f t="shared" si="70"/>
        <v>#VALUE!</v>
      </c>
      <c r="AP335" s="88" t="e">
        <f t="shared" si="71"/>
        <v>#DIV/0!</v>
      </c>
      <c r="AQ335" s="94" t="s">
        <v>4454</v>
      </c>
      <c r="AR335" s="118" t="s">
        <v>3801</v>
      </c>
    </row>
    <row r="336" spans="1:44" ht="48" x14ac:dyDescent="0.2">
      <c r="A336" s="2" t="s">
        <v>391</v>
      </c>
      <c r="B336" s="2" t="s">
        <v>787</v>
      </c>
      <c r="C336" s="2" t="s">
        <v>2314</v>
      </c>
      <c r="D336" s="2"/>
      <c r="E336" t="s">
        <v>2313</v>
      </c>
      <c r="F336" s="2" t="s">
        <v>786</v>
      </c>
      <c r="G336" s="2" t="s">
        <v>785</v>
      </c>
      <c r="H336" s="2" t="s">
        <v>390</v>
      </c>
      <c r="I336" s="94"/>
      <c r="J336" s="152"/>
      <c r="K336" s="164"/>
      <c r="L336" s="94"/>
      <c r="M336">
        <v>1</v>
      </c>
      <c r="N336" s="18" t="s">
        <v>3771</v>
      </c>
      <c r="O336" s="27" t="s">
        <v>3799</v>
      </c>
      <c r="P336" s="65">
        <v>1</v>
      </c>
      <c r="R336" s="75">
        <v>5</v>
      </c>
      <c r="S336">
        <v>10</v>
      </c>
      <c r="T336">
        <v>40</v>
      </c>
      <c r="U336" t="s">
        <v>2987</v>
      </c>
      <c r="V336" t="s">
        <v>3135</v>
      </c>
      <c r="AA336" s="65">
        <v>1</v>
      </c>
      <c r="AB336" s="31">
        <v>120</v>
      </c>
      <c r="AC336" s="71">
        <f t="shared" si="60"/>
        <v>5</v>
      </c>
      <c r="AD336" s="71" t="e">
        <f t="shared" si="61"/>
        <v>#DIV/0!</v>
      </c>
      <c r="AE336" s="88">
        <f t="shared" si="62"/>
        <v>5</v>
      </c>
      <c r="AF336" s="88" t="e">
        <f t="shared" si="63"/>
        <v>#DIV/0!</v>
      </c>
      <c r="AG336" s="90">
        <f t="shared" si="64"/>
        <v>1.0416666666666666E-2</v>
      </c>
      <c r="AH336" s="31">
        <f t="shared" si="65"/>
        <v>480</v>
      </c>
      <c r="AI336" s="88">
        <f t="shared" si="66"/>
        <v>1.0416666666666667E-3</v>
      </c>
      <c r="AJ336" s="88" t="e">
        <f t="shared" si="67"/>
        <v>#DIV/0!</v>
      </c>
      <c r="AK336" s="88">
        <f t="shared" si="68"/>
        <v>4.1666666666666666E-3</v>
      </c>
      <c r="AL336" s="88" t="e">
        <f t="shared" si="69"/>
        <v>#DIV/0!</v>
      </c>
      <c r="AM336" s="94" t="s">
        <v>3800</v>
      </c>
      <c r="AN336" s="31">
        <v>15</v>
      </c>
      <c r="AO336" s="88" t="e">
        <f t="shared" si="70"/>
        <v>#VALUE!</v>
      </c>
      <c r="AP336" s="88" t="e">
        <f t="shared" si="71"/>
        <v>#DIV/0!</v>
      </c>
      <c r="AQ336" s="94" t="s">
        <v>4454</v>
      </c>
      <c r="AR336" s="118" t="s">
        <v>3801</v>
      </c>
    </row>
    <row r="337" spans="1:44" ht="80" x14ac:dyDescent="0.2">
      <c r="A337" s="2" t="s">
        <v>391</v>
      </c>
      <c r="B337" s="2" t="s">
        <v>790</v>
      </c>
      <c r="C337" s="2" t="s">
        <v>2316</v>
      </c>
      <c r="D337" s="2"/>
      <c r="E337" t="s">
        <v>2315</v>
      </c>
      <c r="F337" s="2" t="s">
        <v>789</v>
      </c>
      <c r="G337" s="2" t="s">
        <v>788</v>
      </c>
      <c r="H337" s="2" t="s">
        <v>390</v>
      </c>
      <c r="I337" s="94"/>
      <c r="J337" s="152"/>
      <c r="K337" s="164"/>
      <c r="L337" s="94"/>
      <c r="M337" s="25" t="s">
        <v>3802</v>
      </c>
      <c r="N337" s="18" t="s">
        <v>3803</v>
      </c>
      <c r="O337" s="27" t="s">
        <v>3804</v>
      </c>
      <c r="P337" s="65">
        <v>0.05</v>
      </c>
      <c r="R337" s="75">
        <v>1</v>
      </c>
      <c r="S337">
        <v>268</v>
      </c>
      <c r="U337" t="s">
        <v>2987</v>
      </c>
      <c r="V337" t="s">
        <v>3136</v>
      </c>
      <c r="X337" s="18">
        <v>269</v>
      </c>
      <c r="Y337" s="18">
        <v>538</v>
      </c>
      <c r="Z337" t="s">
        <v>3017</v>
      </c>
      <c r="AA337" s="65">
        <v>0.05</v>
      </c>
      <c r="AB337" s="31">
        <v>120</v>
      </c>
      <c r="AC337" s="71">
        <f t="shared" si="60"/>
        <v>0.74626865671641784</v>
      </c>
      <c r="AD337" s="71">
        <f t="shared" si="61"/>
        <v>0.7434944237918214</v>
      </c>
      <c r="AE337" s="88">
        <f t="shared" si="62"/>
        <v>3.7313432835820892E-2</v>
      </c>
      <c r="AF337" s="88">
        <f t="shared" si="63"/>
        <v>3.7174721189591073E-2</v>
      </c>
      <c r="AG337" s="90">
        <f t="shared" si="64"/>
        <v>4.1666666666666664E-2</v>
      </c>
      <c r="AH337" s="31">
        <f t="shared" si="65"/>
        <v>24</v>
      </c>
      <c r="AI337" s="88">
        <f t="shared" si="66"/>
        <v>1.554726368159204E-4</v>
      </c>
      <c r="AJ337" s="88">
        <f t="shared" si="67"/>
        <v>1.5489467162329616E-4</v>
      </c>
      <c r="AK337" s="88">
        <f t="shared" si="68"/>
        <v>6.2189054726368158E-4</v>
      </c>
      <c r="AL337" s="88">
        <f t="shared" si="69"/>
        <v>6.1957868649318464E-4</v>
      </c>
      <c r="AM337" s="94" t="s">
        <v>3805</v>
      </c>
      <c r="AN337" s="31">
        <v>15</v>
      </c>
      <c r="AO337" s="88" t="e">
        <f t="shared" si="70"/>
        <v>#VALUE!</v>
      </c>
      <c r="AP337" s="88">
        <f t="shared" si="71"/>
        <v>2.4783147459727386E-3</v>
      </c>
      <c r="AQ337" s="94" t="s">
        <v>4454</v>
      </c>
    </row>
    <row r="338" spans="1:44" ht="80" x14ac:dyDescent="0.2">
      <c r="A338" s="2" t="s">
        <v>386</v>
      </c>
      <c r="B338" s="2" t="s">
        <v>790</v>
      </c>
      <c r="C338" s="2" t="s">
        <v>2316</v>
      </c>
      <c r="D338" s="2"/>
      <c r="E338" t="s">
        <v>2315</v>
      </c>
      <c r="F338" s="2" t="s">
        <v>789</v>
      </c>
      <c r="G338" s="2" t="s">
        <v>788</v>
      </c>
      <c r="H338" s="2" t="s">
        <v>385</v>
      </c>
      <c r="I338" s="94"/>
      <c r="J338" s="152"/>
      <c r="K338" s="164"/>
      <c r="L338" s="94"/>
      <c r="M338" s="25" t="s">
        <v>3802</v>
      </c>
      <c r="N338" s="18" t="s">
        <v>3803</v>
      </c>
      <c r="O338" s="27" t="s">
        <v>3804</v>
      </c>
      <c r="P338" s="65">
        <v>0.05</v>
      </c>
      <c r="R338" s="75">
        <v>1</v>
      </c>
      <c r="S338">
        <v>268</v>
      </c>
      <c r="U338" t="s">
        <v>2987</v>
      </c>
      <c r="V338" t="s">
        <v>3136</v>
      </c>
      <c r="X338" s="18">
        <v>269</v>
      </c>
      <c r="Y338" s="18">
        <v>538</v>
      </c>
      <c r="Z338" t="s">
        <v>3017</v>
      </c>
      <c r="AA338" s="65">
        <v>0.05</v>
      </c>
      <c r="AB338" s="31">
        <v>120</v>
      </c>
      <c r="AC338" s="71">
        <f t="shared" si="60"/>
        <v>0.74626865671641784</v>
      </c>
      <c r="AD338" s="71">
        <f t="shared" si="61"/>
        <v>0.7434944237918214</v>
      </c>
      <c r="AE338" s="88">
        <f t="shared" si="62"/>
        <v>3.7313432835820892E-2</v>
      </c>
      <c r="AF338" s="88">
        <f t="shared" si="63"/>
        <v>3.7174721189591073E-2</v>
      </c>
      <c r="AG338" s="90">
        <f t="shared" si="64"/>
        <v>4.1666666666666664E-2</v>
      </c>
      <c r="AH338" s="31">
        <f t="shared" si="65"/>
        <v>24</v>
      </c>
      <c r="AI338" s="88">
        <f t="shared" si="66"/>
        <v>1.554726368159204E-4</v>
      </c>
      <c r="AJ338" s="88">
        <f t="shared" si="67"/>
        <v>1.5489467162329616E-4</v>
      </c>
      <c r="AK338" s="88">
        <f t="shared" si="68"/>
        <v>6.2189054726368158E-4</v>
      </c>
      <c r="AL338" s="88">
        <f t="shared" si="69"/>
        <v>6.1957868649318464E-4</v>
      </c>
      <c r="AM338" s="94" t="s">
        <v>3805</v>
      </c>
      <c r="AN338" s="31">
        <v>15</v>
      </c>
      <c r="AO338" s="88" t="e">
        <f t="shared" si="70"/>
        <v>#VALUE!</v>
      </c>
      <c r="AP338" s="88">
        <f t="shared" si="71"/>
        <v>2.4783147459727386E-3</v>
      </c>
      <c r="AQ338" s="94" t="s">
        <v>4454</v>
      </c>
    </row>
    <row r="339" spans="1:44" ht="80" x14ac:dyDescent="0.2">
      <c r="A339" s="2" t="s">
        <v>391</v>
      </c>
      <c r="B339" s="2" t="s">
        <v>794</v>
      </c>
      <c r="C339" s="2" t="s">
        <v>2318</v>
      </c>
      <c r="D339" s="2"/>
      <c r="E339" t="s">
        <v>2317</v>
      </c>
      <c r="F339" s="2" t="s">
        <v>792</v>
      </c>
      <c r="G339" s="2" t="s">
        <v>791</v>
      </c>
      <c r="H339" s="2" t="s">
        <v>390</v>
      </c>
      <c r="I339" s="94"/>
      <c r="J339" s="152"/>
      <c r="K339" s="164"/>
      <c r="L339" s="94"/>
      <c r="M339" s="26" t="s">
        <v>3576</v>
      </c>
      <c r="N339" s="18" t="s">
        <v>3806</v>
      </c>
      <c r="O339" s="27" t="s">
        <v>3807</v>
      </c>
      <c r="P339" s="65">
        <v>0.1</v>
      </c>
      <c r="R339" s="75">
        <v>1</v>
      </c>
      <c r="S339">
        <v>42</v>
      </c>
      <c r="U339" t="s">
        <v>2987</v>
      </c>
      <c r="V339" t="s">
        <v>3137</v>
      </c>
      <c r="X339" s="18">
        <v>42</v>
      </c>
      <c r="Y339" s="18">
        <v>84</v>
      </c>
      <c r="Z339" t="s">
        <v>3089</v>
      </c>
      <c r="AA339" s="65">
        <v>0.1</v>
      </c>
      <c r="AB339" s="31">
        <v>120</v>
      </c>
      <c r="AC339" s="71">
        <f t="shared" si="60"/>
        <v>2.3809523809523809</v>
      </c>
      <c r="AD339" s="71">
        <f t="shared" si="61"/>
        <v>2.3809523809523809</v>
      </c>
      <c r="AE339" s="88">
        <f t="shared" si="62"/>
        <v>0.23809523809523808</v>
      </c>
      <c r="AF339" s="88">
        <f t="shared" si="63"/>
        <v>0.23809523809523808</v>
      </c>
      <c r="AG339" s="90">
        <f t="shared" si="64"/>
        <v>2.0833333333333332E-2</v>
      </c>
      <c r="AH339" s="31">
        <f t="shared" si="65"/>
        <v>48</v>
      </c>
      <c r="AI339" s="88">
        <f t="shared" si="66"/>
        <v>4.96031746031746E-4</v>
      </c>
      <c r="AJ339" s="88">
        <f t="shared" si="67"/>
        <v>4.96031746031746E-4</v>
      </c>
      <c r="AK339" s="88">
        <f t="shared" si="68"/>
        <v>1.984126984126984E-3</v>
      </c>
      <c r="AL339" s="88">
        <f t="shared" si="69"/>
        <v>1.984126984126984E-3</v>
      </c>
      <c r="AM339" s="94" t="s">
        <v>3808</v>
      </c>
      <c r="AN339" s="31">
        <v>15</v>
      </c>
      <c r="AO339" s="88" t="e">
        <f t="shared" si="70"/>
        <v>#VALUE!</v>
      </c>
      <c r="AP339" s="88">
        <f t="shared" si="71"/>
        <v>7.9365079365079361E-3</v>
      </c>
      <c r="AQ339" s="94" t="s">
        <v>4454</v>
      </c>
    </row>
    <row r="340" spans="1:44" ht="80" x14ac:dyDescent="0.2">
      <c r="A340" s="2" t="s">
        <v>386</v>
      </c>
      <c r="B340" s="2" t="s">
        <v>794</v>
      </c>
      <c r="C340" s="2" t="s">
        <v>2318</v>
      </c>
      <c r="D340" s="2"/>
      <c r="E340" t="s">
        <v>2317</v>
      </c>
      <c r="F340" s="2" t="s">
        <v>792</v>
      </c>
      <c r="G340" s="2" t="s">
        <v>791</v>
      </c>
      <c r="H340" s="2" t="s">
        <v>385</v>
      </c>
      <c r="I340" s="94"/>
      <c r="J340" s="152"/>
      <c r="K340" s="164"/>
      <c r="L340" s="94"/>
      <c r="M340" s="26" t="s">
        <v>3576</v>
      </c>
      <c r="N340" s="18" t="s">
        <v>3806</v>
      </c>
      <c r="O340" s="27" t="s">
        <v>3807</v>
      </c>
      <c r="P340" s="65">
        <v>0.1</v>
      </c>
      <c r="R340" s="75">
        <v>1</v>
      </c>
      <c r="S340">
        <v>42</v>
      </c>
      <c r="U340" t="s">
        <v>2987</v>
      </c>
      <c r="V340" t="s">
        <v>3137</v>
      </c>
      <c r="X340" s="18">
        <v>42</v>
      </c>
      <c r="Y340" s="18">
        <v>84</v>
      </c>
      <c r="Z340" t="s">
        <v>3089</v>
      </c>
      <c r="AA340" s="65">
        <v>0.1</v>
      </c>
      <c r="AB340" s="31">
        <v>120</v>
      </c>
      <c r="AC340" s="71">
        <f t="shared" si="60"/>
        <v>2.3809523809523809</v>
      </c>
      <c r="AD340" s="71">
        <f t="shared" si="61"/>
        <v>2.3809523809523809</v>
      </c>
      <c r="AE340" s="88">
        <f t="shared" si="62"/>
        <v>0.23809523809523808</v>
      </c>
      <c r="AF340" s="88">
        <f t="shared" si="63"/>
        <v>0.23809523809523808</v>
      </c>
      <c r="AG340" s="90">
        <f t="shared" si="64"/>
        <v>2.0833333333333332E-2</v>
      </c>
      <c r="AH340" s="31">
        <f t="shared" si="65"/>
        <v>48</v>
      </c>
      <c r="AI340" s="88">
        <f t="shared" si="66"/>
        <v>4.96031746031746E-4</v>
      </c>
      <c r="AJ340" s="88">
        <f t="shared" si="67"/>
        <v>4.96031746031746E-4</v>
      </c>
      <c r="AK340" s="88">
        <f t="shared" si="68"/>
        <v>1.984126984126984E-3</v>
      </c>
      <c r="AL340" s="88">
        <f t="shared" si="69"/>
        <v>1.984126984126984E-3</v>
      </c>
      <c r="AM340" s="94" t="s">
        <v>3808</v>
      </c>
      <c r="AN340" s="31">
        <v>15</v>
      </c>
      <c r="AO340" s="88" t="e">
        <f t="shared" si="70"/>
        <v>#VALUE!</v>
      </c>
      <c r="AP340" s="88">
        <f t="shared" si="71"/>
        <v>7.9365079365079361E-3</v>
      </c>
      <c r="AQ340" s="94" t="s">
        <v>4454</v>
      </c>
    </row>
    <row r="341" spans="1:44" ht="64" x14ac:dyDescent="0.2">
      <c r="A341" s="2" t="s">
        <v>391</v>
      </c>
      <c r="B341" s="2" t="s">
        <v>798</v>
      </c>
      <c r="C341" s="2" t="s">
        <v>2321</v>
      </c>
      <c r="D341" s="2"/>
      <c r="E341" t="s">
        <v>2320</v>
      </c>
      <c r="F341" s="2" t="s">
        <v>796</v>
      </c>
      <c r="G341" s="2" t="s">
        <v>795</v>
      </c>
      <c r="H341" s="2" t="s">
        <v>390</v>
      </c>
      <c r="I341" s="94"/>
      <c r="J341" s="152"/>
      <c r="K341" s="164"/>
      <c r="L341" s="94"/>
      <c r="M341">
        <v>0.05</v>
      </c>
      <c r="N341" s="18" t="s">
        <v>3809</v>
      </c>
      <c r="O341" s="27" t="s">
        <v>3810</v>
      </c>
      <c r="P341" s="65">
        <v>0.05</v>
      </c>
      <c r="R341" s="75">
        <v>1</v>
      </c>
      <c r="S341">
        <v>2.6</v>
      </c>
      <c r="U341" t="s">
        <v>3138</v>
      </c>
      <c r="V341" t="s">
        <v>3139</v>
      </c>
      <c r="W341" t="s">
        <v>2986</v>
      </c>
      <c r="X341" s="18">
        <v>2.6</v>
      </c>
      <c r="Y341" s="18">
        <v>6</v>
      </c>
      <c r="Z341" t="s">
        <v>3017</v>
      </c>
      <c r="AA341" s="65">
        <v>0.05</v>
      </c>
      <c r="AB341" s="31">
        <v>120</v>
      </c>
      <c r="AC341" s="71">
        <f t="shared" si="60"/>
        <v>76.92307692307692</v>
      </c>
      <c r="AD341" s="71">
        <f t="shared" si="61"/>
        <v>76.92307692307692</v>
      </c>
      <c r="AE341" s="88">
        <f t="shared" si="62"/>
        <v>3.8461538461538458</v>
      </c>
      <c r="AF341" s="88">
        <f t="shared" si="63"/>
        <v>3.8461538461538458</v>
      </c>
      <c r="AG341" s="90">
        <f t="shared" si="64"/>
        <v>4.1666666666666664E-2</v>
      </c>
      <c r="AH341" s="31">
        <f t="shared" si="65"/>
        <v>24</v>
      </c>
      <c r="AI341" s="88">
        <f t="shared" si="66"/>
        <v>1.6025641025641024E-2</v>
      </c>
      <c r="AJ341" s="88">
        <f t="shared" si="67"/>
        <v>1.6025641025641024E-2</v>
      </c>
      <c r="AK341" s="88">
        <f t="shared" si="68"/>
        <v>6.4102564102564097E-2</v>
      </c>
      <c r="AL341" s="88">
        <f t="shared" si="69"/>
        <v>6.4102564102564097E-2</v>
      </c>
      <c r="AM341" s="94" t="s">
        <v>3811</v>
      </c>
      <c r="AN341" s="31">
        <v>15</v>
      </c>
      <c r="AO341" s="88" t="e">
        <f t="shared" si="70"/>
        <v>#VALUE!</v>
      </c>
      <c r="AP341" s="88">
        <f t="shared" si="71"/>
        <v>0.22222222222222221</v>
      </c>
      <c r="AQ341" s="94" t="s">
        <v>4454</v>
      </c>
      <c r="AR341" s="118" t="s">
        <v>3812</v>
      </c>
    </row>
    <row r="342" spans="1:44" ht="64" x14ac:dyDescent="0.2">
      <c r="A342" s="2" t="s">
        <v>386</v>
      </c>
      <c r="B342" s="2" t="s">
        <v>798</v>
      </c>
      <c r="C342" s="2" t="s">
        <v>2321</v>
      </c>
      <c r="D342" s="2"/>
      <c r="E342" t="s">
        <v>2320</v>
      </c>
      <c r="F342" s="2" t="s">
        <v>796</v>
      </c>
      <c r="G342" s="2" t="s">
        <v>795</v>
      </c>
      <c r="H342" s="2" t="s">
        <v>385</v>
      </c>
      <c r="I342" s="94"/>
      <c r="J342" s="152"/>
      <c r="K342" s="164"/>
      <c r="L342" s="94"/>
      <c r="M342">
        <v>0.05</v>
      </c>
      <c r="N342" s="18" t="s">
        <v>3809</v>
      </c>
      <c r="O342" s="27" t="s">
        <v>3810</v>
      </c>
      <c r="P342" s="65">
        <v>0.05</v>
      </c>
      <c r="R342" s="75">
        <v>1</v>
      </c>
      <c r="S342">
        <v>2.6</v>
      </c>
      <c r="U342" t="s">
        <v>3138</v>
      </c>
      <c r="V342" t="s">
        <v>3139</v>
      </c>
      <c r="W342" t="s">
        <v>2986</v>
      </c>
      <c r="X342" s="18">
        <v>2.6</v>
      </c>
      <c r="Y342" s="18">
        <v>6</v>
      </c>
      <c r="Z342" t="s">
        <v>3017</v>
      </c>
      <c r="AA342" s="65">
        <v>0.05</v>
      </c>
      <c r="AB342" s="31">
        <v>120</v>
      </c>
      <c r="AC342" s="71">
        <f t="shared" si="60"/>
        <v>76.92307692307692</v>
      </c>
      <c r="AD342" s="71">
        <f t="shared" si="61"/>
        <v>76.92307692307692</v>
      </c>
      <c r="AE342" s="88">
        <f t="shared" si="62"/>
        <v>3.8461538461538458</v>
      </c>
      <c r="AF342" s="88">
        <f t="shared" si="63"/>
        <v>3.8461538461538458</v>
      </c>
      <c r="AG342" s="90">
        <f t="shared" si="64"/>
        <v>4.1666666666666664E-2</v>
      </c>
      <c r="AH342" s="31">
        <f t="shared" si="65"/>
        <v>24</v>
      </c>
      <c r="AI342" s="88">
        <f t="shared" si="66"/>
        <v>1.6025641025641024E-2</v>
      </c>
      <c r="AJ342" s="88">
        <f t="shared" si="67"/>
        <v>1.6025641025641024E-2</v>
      </c>
      <c r="AK342" s="88">
        <f t="shared" si="68"/>
        <v>6.4102564102564097E-2</v>
      </c>
      <c r="AL342" s="88">
        <f t="shared" si="69"/>
        <v>6.4102564102564097E-2</v>
      </c>
      <c r="AM342" s="94" t="s">
        <v>3811</v>
      </c>
      <c r="AN342" s="31">
        <v>15</v>
      </c>
      <c r="AO342" s="88" t="e">
        <f t="shared" si="70"/>
        <v>#VALUE!</v>
      </c>
      <c r="AP342" s="88">
        <f t="shared" si="71"/>
        <v>0.22222222222222221</v>
      </c>
      <c r="AQ342" s="94" t="s">
        <v>4454</v>
      </c>
      <c r="AR342" s="118" t="s">
        <v>3812</v>
      </c>
    </row>
    <row r="343" spans="1:44" ht="112" x14ac:dyDescent="0.2">
      <c r="A343" s="2" t="s">
        <v>260</v>
      </c>
      <c r="B343" s="2" t="s">
        <v>441</v>
      </c>
      <c r="C343" s="2" t="s">
        <v>2323</v>
      </c>
      <c r="D343" s="2"/>
      <c r="E343" t="s">
        <v>2322</v>
      </c>
      <c r="F343" s="2" t="s">
        <v>800</v>
      </c>
      <c r="G343" s="2" t="s">
        <v>799</v>
      </c>
      <c r="H343" s="2" t="s">
        <v>259</v>
      </c>
      <c r="I343" s="94"/>
      <c r="J343" s="152"/>
      <c r="K343" s="164"/>
      <c r="L343" s="94"/>
      <c r="M343" s="26" t="s">
        <v>3576</v>
      </c>
      <c r="N343" s="18" t="s">
        <v>3577</v>
      </c>
      <c r="O343" s="27" t="s">
        <v>3578</v>
      </c>
      <c r="P343" s="65">
        <v>0.1</v>
      </c>
      <c r="R343" s="75">
        <v>5</v>
      </c>
      <c r="S343">
        <v>22</v>
      </c>
      <c r="U343" t="s">
        <v>3011</v>
      </c>
      <c r="V343" t="s">
        <v>3140</v>
      </c>
      <c r="X343" s="18">
        <v>22</v>
      </c>
      <c r="Y343" s="18">
        <v>22</v>
      </c>
      <c r="Z343" t="s">
        <v>3025</v>
      </c>
      <c r="AA343" s="65">
        <v>0.1</v>
      </c>
      <c r="AB343" s="31">
        <v>120</v>
      </c>
      <c r="AC343" s="71">
        <f t="shared" si="60"/>
        <v>22.727272727272723</v>
      </c>
      <c r="AD343" s="71">
        <f t="shared" si="61"/>
        <v>22.727272727272723</v>
      </c>
      <c r="AE343" s="88">
        <f t="shared" si="62"/>
        <v>2.2727272727272725</v>
      </c>
      <c r="AF343" s="88">
        <f t="shared" si="63"/>
        <v>2.2727272727272725</v>
      </c>
      <c r="AG343" s="90">
        <f t="shared" si="64"/>
        <v>0.10416666666666667</v>
      </c>
      <c r="AH343" s="31">
        <f t="shared" si="65"/>
        <v>48</v>
      </c>
      <c r="AI343" s="88">
        <f t="shared" si="66"/>
        <v>4.734848484848485E-3</v>
      </c>
      <c r="AJ343" s="88">
        <f t="shared" si="67"/>
        <v>4.734848484848485E-3</v>
      </c>
      <c r="AK343" s="88">
        <f t="shared" si="68"/>
        <v>1.893939393939394E-2</v>
      </c>
      <c r="AL343" s="88">
        <f t="shared" si="69"/>
        <v>1.893939393939394E-2</v>
      </c>
      <c r="AM343" s="94" t="s">
        <v>4544</v>
      </c>
      <c r="AN343" s="31">
        <v>15</v>
      </c>
      <c r="AO343" s="88" t="e">
        <f t="shared" si="70"/>
        <v>#VALUE!</v>
      </c>
      <c r="AP343" s="88">
        <f t="shared" si="71"/>
        <v>0.15151515151515152</v>
      </c>
      <c r="AQ343" s="94" t="s">
        <v>4454</v>
      </c>
      <c r="AR343" s="119" t="s">
        <v>3814</v>
      </c>
    </row>
    <row r="344" spans="1:44" ht="80" x14ac:dyDescent="0.2">
      <c r="A344" s="2" t="s">
        <v>506</v>
      </c>
      <c r="B344" s="2" t="s">
        <v>441</v>
      </c>
      <c r="C344" s="2" t="s">
        <v>2325</v>
      </c>
      <c r="D344" s="2"/>
      <c r="E344" t="s">
        <v>2324</v>
      </c>
      <c r="F344" s="2" t="s">
        <v>802</v>
      </c>
      <c r="G344" s="2" t="s">
        <v>801</v>
      </c>
      <c r="H344" s="2" t="s">
        <v>803</v>
      </c>
      <c r="I344" s="94"/>
      <c r="J344" s="152"/>
      <c r="K344" s="164"/>
      <c r="L344" s="94"/>
      <c r="M344" s="26" t="s">
        <v>3576</v>
      </c>
      <c r="N344" s="18" t="s">
        <v>3577</v>
      </c>
      <c r="O344" s="27" t="s">
        <v>3578</v>
      </c>
      <c r="P344" s="65">
        <v>0.1</v>
      </c>
      <c r="R344" s="75">
        <v>5</v>
      </c>
      <c r="S344">
        <v>22</v>
      </c>
      <c r="U344" t="s">
        <v>3011</v>
      </c>
      <c r="V344" t="s">
        <v>3140</v>
      </c>
      <c r="X344" s="18">
        <v>22</v>
      </c>
      <c r="Y344" s="18">
        <v>22</v>
      </c>
      <c r="Z344" t="s">
        <v>3025</v>
      </c>
      <c r="AA344" s="65">
        <v>0.1</v>
      </c>
      <c r="AB344" s="31">
        <v>120</v>
      </c>
      <c r="AC344" s="71">
        <f t="shared" si="60"/>
        <v>22.727272727272723</v>
      </c>
      <c r="AD344" s="71">
        <f t="shared" si="61"/>
        <v>22.727272727272723</v>
      </c>
      <c r="AE344" s="88">
        <f t="shared" si="62"/>
        <v>2.2727272727272725</v>
      </c>
      <c r="AF344" s="88">
        <f t="shared" si="63"/>
        <v>2.2727272727272725</v>
      </c>
      <c r="AG344" s="90">
        <f t="shared" si="64"/>
        <v>0.10416666666666667</v>
      </c>
      <c r="AH344" s="31">
        <f t="shared" si="65"/>
        <v>48</v>
      </c>
      <c r="AI344" s="88">
        <f t="shared" si="66"/>
        <v>4.734848484848485E-3</v>
      </c>
      <c r="AJ344" s="88">
        <f t="shared" si="67"/>
        <v>4.734848484848485E-3</v>
      </c>
      <c r="AK344" s="88">
        <f t="shared" si="68"/>
        <v>1.893939393939394E-2</v>
      </c>
      <c r="AL344" s="88">
        <f t="shared" si="69"/>
        <v>1.893939393939394E-2</v>
      </c>
      <c r="AM344" s="94" t="s">
        <v>3815</v>
      </c>
      <c r="AN344" s="31">
        <v>15</v>
      </c>
      <c r="AO344" s="88" t="e">
        <f t="shared" si="70"/>
        <v>#VALUE!</v>
      </c>
      <c r="AP344" s="88">
        <f t="shared" si="71"/>
        <v>0.15151515151515152</v>
      </c>
      <c r="AQ344" s="94" t="s">
        <v>4454</v>
      </c>
      <c r="AR344" s="119" t="s">
        <v>3816</v>
      </c>
    </row>
    <row r="345" spans="1:44" ht="80" x14ac:dyDescent="0.2">
      <c r="A345" s="2" t="s">
        <v>221</v>
      </c>
      <c r="B345" s="2" t="s">
        <v>441</v>
      </c>
      <c r="C345" s="2" t="s">
        <v>2325</v>
      </c>
      <c r="D345" s="2"/>
      <c r="E345" t="s">
        <v>2324</v>
      </c>
      <c r="F345" s="2" t="s">
        <v>802</v>
      </c>
      <c r="G345" s="2" t="s">
        <v>801</v>
      </c>
      <c r="H345" s="2" t="s">
        <v>805</v>
      </c>
      <c r="I345" s="94"/>
      <c r="J345" s="152"/>
      <c r="K345" s="164"/>
      <c r="L345" s="94"/>
      <c r="M345" s="26" t="s">
        <v>3576</v>
      </c>
      <c r="N345" s="18" t="s">
        <v>3577</v>
      </c>
      <c r="O345" s="27" t="s">
        <v>3578</v>
      </c>
      <c r="P345" s="65">
        <v>0.1</v>
      </c>
      <c r="R345" s="75">
        <v>5</v>
      </c>
      <c r="S345">
        <v>22</v>
      </c>
      <c r="U345" t="s">
        <v>3011</v>
      </c>
      <c r="V345" t="s">
        <v>3140</v>
      </c>
      <c r="X345" s="18">
        <v>22</v>
      </c>
      <c r="Y345" s="18">
        <v>22</v>
      </c>
      <c r="Z345" t="s">
        <v>3025</v>
      </c>
      <c r="AA345" s="65">
        <v>0.1</v>
      </c>
      <c r="AB345" s="31">
        <v>120</v>
      </c>
      <c r="AC345" s="71">
        <f t="shared" si="60"/>
        <v>22.727272727272723</v>
      </c>
      <c r="AD345" s="71">
        <f t="shared" si="61"/>
        <v>22.727272727272723</v>
      </c>
      <c r="AE345" s="88">
        <f t="shared" si="62"/>
        <v>2.2727272727272725</v>
      </c>
      <c r="AF345" s="88">
        <f t="shared" si="63"/>
        <v>2.2727272727272725</v>
      </c>
      <c r="AG345" s="90">
        <f t="shared" si="64"/>
        <v>0.10416666666666667</v>
      </c>
      <c r="AH345" s="31">
        <f t="shared" si="65"/>
        <v>48</v>
      </c>
      <c r="AI345" s="88">
        <f t="shared" si="66"/>
        <v>4.734848484848485E-3</v>
      </c>
      <c r="AJ345" s="88">
        <f t="shared" si="67"/>
        <v>4.734848484848485E-3</v>
      </c>
      <c r="AK345" s="88">
        <f t="shared" si="68"/>
        <v>1.893939393939394E-2</v>
      </c>
      <c r="AL345" s="88">
        <f t="shared" si="69"/>
        <v>1.893939393939394E-2</v>
      </c>
      <c r="AM345" s="94" t="s">
        <v>3815</v>
      </c>
      <c r="AN345" s="31">
        <v>15</v>
      </c>
      <c r="AO345" s="88" t="e">
        <f t="shared" si="70"/>
        <v>#VALUE!</v>
      </c>
      <c r="AP345" s="88">
        <f t="shared" si="71"/>
        <v>0.15151515151515152</v>
      </c>
      <c r="AQ345" s="94" t="s">
        <v>4454</v>
      </c>
      <c r="AR345" s="119" t="s">
        <v>3816</v>
      </c>
    </row>
    <row r="346" spans="1:44" ht="80" x14ac:dyDescent="0.2">
      <c r="A346" s="2" t="s">
        <v>386</v>
      </c>
      <c r="B346" s="2" t="s">
        <v>808</v>
      </c>
      <c r="C346" s="2" t="s">
        <v>2327</v>
      </c>
      <c r="D346" s="2"/>
      <c r="E346" t="s">
        <v>2326</v>
      </c>
      <c r="F346" s="2" t="s">
        <v>807</v>
      </c>
      <c r="G346" s="2" t="s">
        <v>806</v>
      </c>
      <c r="H346" s="2" t="s">
        <v>385</v>
      </c>
      <c r="I346" s="94"/>
      <c r="J346" s="152"/>
      <c r="K346" s="164"/>
      <c r="L346" s="94"/>
      <c r="M346" s="26" t="s">
        <v>3588</v>
      </c>
      <c r="N346" s="18" t="s">
        <v>3817</v>
      </c>
      <c r="O346" s="27" t="s">
        <v>3818</v>
      </c>
      <c r="P346" s="65">
        <v>0.05</v>
      </c>
      <c r="R346" s="75">
        <v>10</v>
      </c>
      <c r="S346">
        <v>4115</v>
      </c>
      <c r="X346" s="18">
        <v>5000</v>
      </c>
      <c r="Y346" s="18">
        <v>6500</v>
      </c>
      <c r="Z346" t="s">
        <v>2992</v>
      </c>
      <c r="AA346" s="65">
        <v>0.05</v>
      </c>
      <c r="AB346" s="31">
        <v>120</v>
      </c>
      <c r="AC346" s="71">
        <f t="shared" si="60"/>
        <v>0.48602673147023079</v>
      </c>
      <c r="AD346" s="71">
        <f t="shared" si="61"/>
        <v>0.4</v>
      </c>
      <c r="AE346" s="88">
        <f t="shared" si="62"/>
        <v>2.4301336573511544E-2</v>
      </c>
      <c r="AF346" s="88">
        <f t="shared" si="63"/>
        <v>0.02</v>
      </c>
      <c r="AG346" s="90">
        <f t="shared" si="64"/>
        <v>0.41666666666666669</v>
      </c>
      <c r="AH346" s="31">
        <f t="shared" si="65"/>
        <v>24</v>
      </c>
      <c r="AI346" s="88">
        <f t="shared" si="66"/>
        <v>1.012555690562981E-4</v>
      </c>
      <c r="AJ346" s="88">
        <f t="shared" si="67"/>
        <v>8.3333333333333331E-5</v>
      </c>
      <c r="AK346" s="88">
        <f t="shared" si="68"/>
        <v>4.050222762251924E-4</v>
      </c>
      <c r="AL346" s="88">
        <f t="shared" si="69"/>
        <v>3.3333333333333332E-4</v>
      </c>
      <c r="AM346" s="94" t="s">
        <v>3819</v>
      </c>
      <c r="AN346" s="31">
        <v>15</v>
      </c>
      <c r="AO346" s="88" t="e">
        <f t="shared" si="70"/>
        <v>#DIV/0!</v>
      </c>
      <c r="AP346" s="88">
        <f t="shared" si="71"/>
        <v>2.0512820512820513E-3</v>
      </c>
      <c r="AQ346" s="94" t="s">
        <v>4454</v>
      </c>
    </row>
    <row r="347" spans="1:44" ht="80" x14ac:dyDescent="0.2">
      <c r="A347" s="2" t="s">
        <v>391</v>
      </c>
      <c r="B347" s="2" t="s">
        <v>808</v>
      </c>
      <c r="C347" s="2" t="s">
        <v>2327</v>
      </c>
      <c r="D347" s="2"/>
      <c r="E347" t="s">
        <v>2326</v>
      </c>
      <c r="F347" s="2" t="s">
        <v>807</v>
      </c>
      <c r="G347" s="2" t="s">
        <v>806</v>
      </c>
      <c r="H347" s="2" t="s">
        <v>390</v>
      </c>
      <c r="I347" s="94"/>
      <c r="J347" s="152"/>
      <c r="K347" s="164"/>
      <c r="L347" s="94"/>
      <c r="M347" s="26" t="s">
        <v>3588</v>
      </c>
      <c r="N347" s="18" t="s">
        <v>3820</v>
      </c>
      <c r="O347" s="27" t="s">
        <v>3818</v>
      </c>
      <c r="P347" s="65">
        <v>0.05</v>
      </c>
      <c r="R347" s="75">
        <v>10</v>
      </c>
      <c r="S347">
        <v>4115</v>
      </c>
      <c r="X347" s="18">
        <v>5000</v>
      </c>
      <c r="Y347" s="18">
        <v>6500</v>
      </c>
      <c r="Z347" t="s">
        <v>2992</v>
      </c>
      <c r="AA347" s="65">
        <v>0.05</v>
      </c>
      <c r="AB347" s="31">
        <v>120</v>
      </c>
      <c r="AC347" s="71">
        <f t="shared" si="60"/>
        <v>0.48602673147023079</v>
      </c>
      <c r="AD347" s="71">
        <f t="shared" si="61"/>
        <v>0.4</v>
      </c>
      <c r="AE347" s="88">
        <f t="shared" si="62"/>
        <v>2.4301336573511544E-2</v>
      </c>
      <c r="AF347" s="88">
        <f t="shared" si="63"/>
        <v>0.02</v>
      </c>
      <c r="AG347" s="90">
        <f t="shared" si="64"/>
        <v>0.41666666666666669</v>
      </c>
      <c r="AH347" s="31">
        <f t="shared" si="65"/>
        <v>24</v>
      </c>
      <c r="AI347" s="88">
        <f t="shared" si="66"/>
        <v>1.012555690562981E-4</v>
      </c>
      <c r="AJ347" s="88">
        <f t="shared" si="67"/>
        <v>8.3333333333333331E-5</v>
      </c>
      <c r="AK347" s="88">
        <f t="shared" si="68"/>
        <v>4.050222762251924E-4</v>
      </c>
      <c r="AL347" s="88">
        <f t="shared" si="69"/>
        <v>3.3333333333333332E-4</v>
      </c>
      <c r="AM347" s="94" t="s">
        <v>3819</v>
      </c>
      <c r="AN347" s="31">
        <v>15</v>
      </c>
      <c r="AO347" s="88" t="e">
        <f t="shared" si="70"/>
        <v>#DIV/0!</v>
      </c>
      <c r="AP347" s="88">
        <f t="shared" si="71"/>
        <v>2.0512820512820513E-3</v>
      </c>
      <c r="AQ347" s="94" t="s">
        <v>4454</v>
      </c>
    </row>
    <row r="348" spans="1:44" ht="64" x14ac:dyDescent="0.2">
      <c r="A348" s="2" t="s">
        <v>391</v>
      </c>
      <c r="B348" s="2" t="s">
        <v>761</v>
      </c>
      <c r="C348" s="2" t="s">
        <v>2329</v>
      </c>
      <c r="D348" s="2"/>
      <c r="E348" t="s">
        <v>2328</v>
      </c>
      <c r="F348" s="2" t="s">
        <v>810</v>
      </c>
      <c r="G348" s="2" t="s">
        <v>809</v>
      </c>
      <c r="H348" s="2" t="s">
        <v>390</v>
      </c>
      <c r="I348" s="94"/>
      <c r="J348" s="152"/>
      <c r="K348" s="164"/>
      <c r="L348" s="94"/>
      <c r="M348" s="26" t="s">
        <v>3636</v>
      </c>
      <c r="N348" s="18" t="s">
        <v>3778</v>
      </c>
      <c r="O348" s="27" t="s">
        <v>3779</v>
      </c>
      <c r="P348" s="65">
        <v>0.2</v>
      </c>
      <c r="R348" s="75">
        <v>10</v>
      </c>
      <c r="S348">
        <v>2.5</v>
      </c>
      <c r="U348" t="s">
        <v>3141</v>
      </c>
      <c r="X348" s="18">
        <v>2.5</v>
      </c>
      <c r="Y348" s="18">
        <v>5</v>
      </c>
      <c r="Z348" t="s">
        <v>3017</v>
      </c>
      <c r="AA348" s="65">
        <v>0.2</v>
      </c>
      <c r="AB348" s="31">
        <v>120</v>
      </c>
      <c r="AC348" s="71">
        <f t="shared" si="60"/>
        <v>200</v>
      </c>
      <c r="AD348" s="71">
        <f t="shared" si="61"/>
        <v>200</v>
      </c>
      <c r="AE348" s="88">
        <f t="shared" si="62"/>
        <v>40</v>
      </c>
      <c r="AF348" s="88">
        <f t="shared" si="63"/>
        <v>40</v>
      </c>
      <c r="AG348" s="90">
        <f t="shared" si="64"/>
        <v>0.10416666666666667</v>
      </c>
      <c r="AH348" s="31">
        <f t="shared" si="65"/>
        <v>96</v>
      </c>
      <c r="AI348" s="88">
        <f t="shared" si="66"/>
        <v>4.1666666666666671E-2</v>
      </c>
      <c r="AJ348" s="88">
        <f t="shared" si="67"/>
        <v>4.1666666666666671E-2</v>
      </c>
      <c r="AK348" s="102">
        <f t="shared" si="68"/>
        <v>0.16666666666666669</v>
      </c>
      <c r="AL348" s="88">
        <f t="shared" si="69"/>
        <v>0.16666666666666669</v>
      </c>
      <c r="AM348" s="94" t="s">
        <v>3821</v>
      </c>
      <c r="AN348" s="31">
        <v>15</v>
      </c>
      <c r="AO348" s="88" t="e">
        <f t="shared" si="70"/>
        <v>#VALUE!</v>
      </c>
      <c r="AP348" s="88">
        <f t="shared" si="71"/>
        <v>0.66666666666666674</v>
      </c>
      <c r="AQ348" s="94" t="s">
        <v>4458</v>
      </c>
    </row>
    <row r="349" spans="1:44" ht="64" x14ac:dyDescent="0.2">
      <c r="A349" s="2" t="s">
        <v>386</v>
      </c>
      <c r="B349" s="2" t="s">
        <v>761</v>
      </c>
      <c r="C349" s="2" t="s">
        <v>2329</v>
      </c>
      <c r="D349" s="2"/>
      <c r="E349" t="s">
        <v>2328</v>
      </c>
      <c r="F349" s="2" t="s">
        <v>810</v>
      </c>
      <c r="G349" s="2" t="s">
        <v>809</v>
      </c>
      <c r="H349" s="2" t="s">
        <v>385</v>
      </c>
      <c r="I349" s="94"/>
      <c r="J349" s="152"/>
      <c r="K349" s="164"/>
      <c r="L349" s="94"/>
      <c r="M349" s="26" t="s">
        <v>3636</v>
      </c>
      <c r="N349" s="18" t="s">
        <v>3778</v>
      </c>
      <c r="O349" s="27" t="s">
        <v>3779</v>
      </c>
      <c r="P349" s="65">
        <v>0.2</v>
      </c>
      <c r="R349" s="75">
        <v>10</v>
      </c>
      <c r="S349">
        <v>2.5</v>
      </c>
      <c r="U349" t="s">
        <v>3141</v>
      </c>
      <c r="X349" s="18">
        <v>2.5</v>
      </c>
      <c r="Y349" s="18">
        <v>5</v>
      </c>
      <c r="Z349" t="s">
        <v>3017</v>
      </c>
      <c r="AA349" s="65">
        <v>0.2</v>
      </c>
      <c r="AB349" s="31">
        <v>120</v>
      </c>
      <c r="AC349" s="71">
        <f t="shared" si="60"/>
        <v>200</v>
      </c>
      <c r="AD349" s="71">
        <f t="shared" si="61"/>
        <v>200</v>
      </c>
      <c r="AE349" s="88">
        <f t="shared" si="62"/>
        <v>40</v>
      </c>
      <c r="AF349" s="88">
        <f t="shared" si="63"/>
        <v>40</v>
      </c>
      <c r="AG349" s="90">
        <f t="shared" si="64"/>
        <v>0.10416666666666667</v>
      </c>
      <c r="AH349" s="31">
        <f t="shared" si="65"/>
        <v>96</v>
      </c>
      <c r="AI349" s="88">
        <f t="shared" si="66"/>
        <v>4.1666666666666671E-2</v>
      </c>
      <c r="AJ349" s="88">
        <f t="shared" si="67"/>
        <v>4.1666666666666671E-2</v>
      </c>
      <c r="AK349" s="102">
        <f t="shared" si="68"/>
        <v>0.16666666666666669</v>
      </c>
      <c r="AL349" s="88">
        <f t="shared" si="69"/>
        <v>0.16666666666666669</v>
      </c>
      <c r="AM349" s="94" t="s">
        <v>3821</v>
      </c>
      <c r="AN349" s="31">
        <v>15</v>
      </c>
      <c r="AO349" s="88" t="e">
        <f t="shared" si="70"/>
        <v>#VALUE!</v>
      </c>
      <c r="AP349" s="88">
        <f t="shared" si="71"/>
        <v>0.66666666666666674</v>
      </c>
      <c r="AQ349" s="94" t="s">
        <v>4458</v>
      </c>
    </row>
    <row r="350" spans="1:44" ht="96" x14ac:dyDescent="0.2">
      <c r="A350" s="2" t="s">
        <v>391</v>
      </c>
      <c r="B350" s="2" t="s">
        <v>814</v>
      </c>
      <c r="C350" s="2" t="s">
        <v>2331</v>
      </c>
      <c r="D350" s="2"/>
      <c r="E350" t="s">
        <v>2330</v>
      </c>
      <c r="F350" s="2" t="s">
        <v>812</v>
      </c>
      <c r="G350" s="2" t="s">
        <v>811</v>
      </c>
      <c r="H350" s="2" t="s">
        <v>390</v>
      </c>
      <c r="I350" s="94"/>
      <c r="J350" s="152"/>
      <c r="K350" s="164"/>
      <c r="L350" s="94"/>
      <c r="M350" s="26" t="s">
        <v>3534</v>
      </c>
      <c r="N350" s="18" t="s">
        <v>3822</v>
      </c>
      <c r="O350" s="27" t="s">
        <v>3823</v>
      </c>
      <c r="P350" s="65">
        <v>0.2</v>
      </c>
      <c r="R350" s="75">
        <v>2</v>
      </c>
      <c r="S350">
        <v>15</v>
      </c>
      <c r="U350" t="s">
        <v>3031</v>
      </c>
      <c r="V350" t="s">
        <v>3142</v>
      </c>
      <c r="X350" s="18">
        <v>16</v>
      </c>
      <c r="Y350" s="18">
        <v>25</v>
      </c>
      <c r="Z350" t="s">
        <v>2999</v>
      </c>
      <c r="AA350" s="65">
        <v>0.2</v>
      </c>
      <c r="AB350" s="31">
        <v>120</v>
      </c>
      <c r="AC350" s="71">
        <f t="shared" si="60"/>
        <v>6.6666666666666661</v>
      </c>
      <c r="AD350" s="71">
        <f t="shared" si="61"/>
        <v>6.2499999999999991</v>
      </c>
      <c r="AE350" s="88">
        <f t="shared" si="62"/>
        <v>1.3333333333333333</v>
      </c>
      <c r="AF350" s="88">
        <f t="shared" si="63"/>
        <v>1.25</v>
      </c>
      <c r="AG350" s="90">
        <f t="shared" si="64"/>
        <v>2.0833333333333332E-2</v>
      </c>
      <c r="AH350" s="31">
        <f t="shared" si="65"/>
        <v>96</v>
      </c>
      <c r="AI350" s="88">
        <f t="shared" si="66"/>
        <v>1.3888888888888887E-3</v>
      </c>
      <c r="AJ350" s="88">
        <f t="shared" si="67"/>
        <v>1.3020833333333333E-3</v>
      </c>
      <c r="AK350" s="88">
        <f t="shared" si="68"/>
        <v>5.5555555555555549E-3</v>
      </c>
      <c r="AL350" s="88">
        <f t="shared" si="69"/>
        <v>5.208333333333333E-3</v>
      </c>
      <c r="AM350" s="94" t="s">
        <v>3824</v>
      </c>
      <c r="AN350" s="31">
        <v>15</v>
      </c>
      <c r="AO350" s="88" t="e">
        <f t="shared" si="70"/>
        <v>#VALUE!</v>
      </c>
      <c r="AP350" s="88">
        <f t="shared" si="71"/>
        <v>2.6666666666666665E-2</v>
      </c>
      <c r="AQ350" s="94" t="s">
        <v>4454</v>
      </c>
      <c r="AR350" s="118" t="s">
        <v>3825</v>
      </c>
    </row>
    <row r="351" spans="1:44" ht="96" x14ac:dyDescent="0.2">
      <c r="A351" s="2" t="s">
        <v>386</v>
      </c>
      <c r="B351" s="2" t="s">
        <v>814</v>
      </c>
      <c r="C351" s="2" t="s">
        <v>2331</v>
      </c>
      <c r="D351" s="2"/>
      <c r="E351" t="s">
        <v>2330</v>
      </c>
      <c r="F351" s="2" t="s">
        <v>812</v>
      </c>
      <c r="G351" s="2" t="s">
        <v>811</v>
      </c>
      <c r="H351" s="2" t="s">
        <v>385</v>
      </c>
      <c r="I351" s="94"/>
      <c r="J351" s="152"/>
      <c r="K351" s="164"/>
      <c r="L351" s="94"/>
      <c r="M351" s="47" t="s">
        <v>3534</v>
      </c>
      <c r="N351" t="s">
        <v>3822</v>
      </c>
      <c r="O351" s="45" t="s">
        <v>3823</v>
      </c>
      <c r="P351" s="31">
        <v>0.2</v>
      </c>
      <c r="R351" s="75">
        <v>2</v>
      </c>
      <c r="S351">
        <v>15</v>
      </c>
      <c r="U351" t="s">
        <v>3031</v>
      </c>
      <c r="V351" t="s">
        <v>3142</v>
      </c>
      <c r="X351" s="18">
        <v>16</v>
      </c>
      <c r="Y351" s="18">
        <v>25</v>
      </c>
      <c r="Z351" t="s">
        <v>2999</v>
      </c>
      <c r="AA351" s="65">
        <v>0.2</v>
      </c>
      <c r="AB351" s="31">
        <v>120</v>
      </c>
      <c r="AC351" s="71">
        <f t="shared" si="60"/>
        <v>6.6666666666666661</v>
      </c>
      <c r="AD351" s="71">
        <f t="shared" si="61"/>
        <v>6.2499999999999991</v>
      </c>
      <c r="AE351" s="88">
        <f t="shared" si="62"/>
        <v>1.3333333333333333</v>
      </c>
      <c r="AF351" s="88">
        <f t="shared" si="63"/>
        <v>1.25</v>
      </c>
      <c r="AG351" s="90">
        <f t="shared" si="64"/>
        <v>2.0833333333333332E-2</v>
      </c>
      <c r="AH351" s="31">
        <f t="shared" si="65"/>
        <v>96</v>
      </c>
      <c r="AI351" s="88">
        <f t="shared" si="66"/>
        <v>1.3888888888888887E-3</v>
      </c>
      <c r="AJ351" s="88">
        <f t="shared" si="67"/>
        <v>1.3020833333333333E-3</v>
      </c>
      <c r="AK351" s="88">
        <f t="shared" si="68"/>
        <v>5.5555555555555549E-3</v>
      </c>
      <c r="AL351" s="88">
        <f t="shared" si="69"/>
        <v>5.208333333333333E-3</v>
      </c>
      <c r="AM351" s="94" t="s">
        <v>3824</v>
      </c>
      <c r="AN351" s="31">
        <v>15</v>
      </c>
      <c r="AO351" s="88" t="e">
        <f t="shared" si="70"/>
        <v>#VALUE!</v>
      </c>
      <c r="AP351" s="88">
        <f t="shared" si="71"/>
        <v>2.6666666666666665E-2</v>
      </c>
      <c r="AQ351" s="94" t="s">
        <v>4454</v>
      </c>
      <c r="AR351" s="118" t="s">
        <v>3825</v>
      </c>
    </row>
    <row r="352" spans="1:44" ht="48" x14ac:dyDescent="0.2">
      <c r="A352" s="2" t="s">
        <v>386</v>
      </c>
      <c r="B352" s="2" t="s">
        <v>817</v>
      </c>
      <c r="C352" s="2" t="s">
        <v>2334</v>
      </c>
      <c r="D352" s="2"/>
      <c r="E352" t="s">
        <v>2333</v>
      </c>
      <c r="F352" s="2" t="s">
        <v>816</v>
      </c>
      <c r="G352" s="2" t="s">
        <v>815</v>
      </c>
      <c r="H352" s="2" t="s">
        <v>385</v>
      </c>
      <c r="I352" s="94"/>
      <c r="J352" s="152"/>
      <c r="K352" s="164"/>
      <c r="L352" s="94"/>
      <c r="M352">
        <v>0.05</v>
      </c>
      <c r="N352" t="s">
        <v>3666</v>
      </c>
      <c r="O352" t="s">
        <v>3826</v>
      </c>
      <c r="P352" s="31">
        <v>0.05</v>
      </c>
      <c r="R352" s="75">
        <v>10</v>
      </c>
      <c r="S352">
        <v>54</v>
      </c>
      <c r="X352" s="18">
        <v>50</v>
      </c>
      <c r="Y352" s="18">
        <v>100</v>
      </c>
      <c r="Z352" t="s">
        <v>3017</v>
      </c>
      <c r="AA352" s="65">
        <v>0.05</v>
      </c>
      <c r="AB352" s="31">
        <v>120</v>
      </c>
      <c r="AC352" s="71">
        <f t="shared" si="60"/>
        <v>37.037037037037038</v>
      </c>
      <c r="AD352" s="71">
        <f t="shared" si="61"/>
        <v>40</v>
      </c>
      <c r="AE352" s="88">
        <f t="shared" si="62"/>
        <v>1.8518518518518516</v>
      </c>
      <c r="AF352" s="88">
        <f t="shared" si="63"/>
        <v>2</v>
      </c>
      <c r="AG352" s="90">
        <f t="shared" si="64"/>
        <v>0.41666666666666669</v>
      </c>
      <c r="AH352" s="31">
        <f t="shared" si="65"/>
        <v>24</v>
      </c>
      <c r="AI352" s="88">
        <f t="shared" si="66"/>
        <v>7.7160493827160498E-3</v>
      </c>
      <c r="AJ352" s="88">
        <f t="shared" si="67"/>
        <v>8.3333333333333332E-3</v>
      </c>
      <c r="AK352" s="88">
        <f t="shared" si="68"/>
        <v>3.0864197530864199E-2</v>
      </c>
      <c r="AL352" s="88">
        <f t="shared" si="69"/>
        <v>3.3333333333333333E-2</v>
      </c>
      <c r="AM352" s="94" t="s">
        <v>3827</v>
      </c>
      <c r="AN352" s="31">
        <v>15</v>
      </c>
      <c r="AO352" s="88" t="e">
        <f t="shared" si="70"/>
        <v>#DIV/0!</v>
      </c>
      <c r="AP352" s="88">
        <f t="shared" si="71"/>
        <v>0.13333333333333333</v>
      </c>
      <c r="AQ352" s="94" t="s">
        <v>4454</v>
      </c>
      <c r="AR352" s="118" t="s">
        <v>3828</v>
      </c>
    </row>
    <row r="353" spans="1:44" ht="48" x14ac:dyDescent="0.2">
      <c r="A353" s="2" t="s">
        <v>391</v>
      </c>
      <c r="B353" s="2" t="s">
        <v>817</v>
      </c>
      <c r="C353" s="2" t="s">
        <v>2334</v>
      </c>
      <c r="D353" s="2"/>
      <c r="E353" t="s">
        <v>2333</v>
      </c>
      <c r="F353" s="2" t="s">
        <v>816</v>
      </c>
      <c r="G353" s="2" t="s">
        <v>815</v>
      </c>
      <c r="H353" s="2" t="s">
        <v>390</v>
      </c>
      <c r="I353" s="94"/>
      <c r="J353" s="152"/>
      <c r="K353" s="164"/>
      <c r="L353" s="94"/>
      <c r="M353">
        <v>0.05</v>
      </c>
      <c r="N353" t="s">
        <v>3666</v>
      </c>
      <c r="O353" s="45" t="s">
        <v>3826</v>
      </c>
      <c r="P353" s="31">
        <v>0.05</v>
      </c>
      <c r="R353" s="75">
        <v>10</v>
      </c>
      <c r="S353">
        <v>54</v>
      </c>
      <c r="X353" s="18">
        <v>50</v>
      </c>
      <c r="Y353" s="18">
        <v>100</v>
      </c>
      <c r="Z353" t="s">
        <v>3017</v>
      </c>
      <c r="AA353" s="65">
        <v>0.05</v>
      </c>
      <c r="AB353" s="31">
        <v>120</v>
      </c>
      <c r="AC353" s="71">
        <f t="shared" si="60"/>
        <v>37.037037037037038</v>
      </c>
      <c r="AD353" s="71">
        <f t="shared" si="61"/>
        <v>40</v>
      </c>
      <c r="AE353" s="88">
        <f t="shared" si="62"/>
        <v>1.8518518518518516</v>
      </c>
      <c r="AF353" s="88">
        <f t="shared" si="63"/>
        <v>2</v>
      </c>
      <c r="AG353" s="90">
        <f t="shared" si="64"/>
        <v>0.41666666666666669</v>
      </c>
      <c r="AH353" s="31">
        <f t="shared" si="65"/>
        <v>24</v>
      </c>
      <c r="AI353" s="88">
        <f t="shared" si="66"/>
        <v>7.7160493827160498E-3</v>
      </c>
      <c r="AJ353" s="88">
        <f t="shared" si="67"/>
        <v>8.3333333333333332E-3</v>
      </c>
      <c r="AK353" s="88">
        <f t="shared" si="68"/>
        <v>3.0864197530864199E-2</v>
      </c>
      <c r="AL353" s="88">
        <f t="shared" si="69"/>
        <v>3.3333333333333333E-2</v>
      </c>
      <c r="AM353" s="94" t="s">
        <v>3827</v>
      </c>
      <c r="AN353" s="31">
        <v>15</v>
      </c>
      <c r="AO353" s="88" t="e">
        <f t="shared" si="70"/>
        <v>#DIV/0!</v>
      </c>
      <c r="AP353" s="88">
        <f t="shared" si="71"/>
        <v>0.13333333333333333</v>
      </c>
      <c r="AQ353" s="94" t="s">
        <v>4454</v>
      </c>
      <c r="AR353" s="118" t="s">
        <v>3828</v>
      </c>
    </row>
    <row r="354" spans="1:44" ht="48" x14ac:dyDescent="0.2">
      <c r="A354" s="2" t="s">
        <v>260</v>
      </c>
      <c r="B354" s="2" t="s">
        <v>820</v>
      </c>
      <c r="C354" s="2" t="s">
        <v>2336</v>
      </c>
      <c r="D354" s="2"/>
      <c r="E354" t="s">
        <v>2335</v>
      </c>
      <c r="F354" s="2" t="s">
        <v>819</v>
      </c>
      <c r="G354" s="2" t="s">
        <v>818</v>
      </c>
      <c r="H354" s="2" t="s">
        <v>259</v>
      </c>
      <c r="I354" s="94"/>
      <c r="J354" s="152"/>
      <c r="K354" s="164"/>
      <c r="L354" s="94"/>
      <c r="M354" s="26" t="s">
        <v>3534</v>
      </c>
      <c r="N354" s="18" t="s">
        <v>3507</v>
      </c>
      <c r="O354" s="27" t="s">
        <v>3829</v>
      </c>
      <c r="P354" s="65">
        <v>0.2</v>
      </c>
      <c r="R354" s="75">
        <v>2.5</v>
      </c>
      <c r="S354">
        <v>7.1</v>
      </c>
      <c r="T354">
        <v>14.2</v>
      </c>
      <c r="U354" t="s">
        <v>2987</v>
      </c>
      <c r="AA354" s="65">
        <v>0.2</v>
      </c>
      <c r="AB354" s="31">
        <v>120</v>
      </c>
      <c r="AC354" s="71">
        <f t="shared" si="60"/>
        <v>17.605633802816904</v>
      </c>
      <c r="AD354" s="71" t="e">
        <f t="shared" si="61"/>
        <v>#DIV/0!</v>
      </c>
      <c r="AE354" s="88">
        <f t="shared" si="62"/>
        <v>3.5211267605633805</v>
      </c>
      <c r="AF354" s="88" t="e">
        <f t="shared" si="63"/>
        <v>#DIV/0!</v>
      </c>
      <c r="AG354" s="90">
        <f t="shared" si="64"/>
        <v>2.6041666666666668E-2</v>
      </c>
      <c r="AH354" s="31">
        <f t="shared" si="65"/>
        <v>96</v>
      </c>
      <c r="AI354" s="88">
        <f t="shared" si="66"/>
        <v>3.6678403755868549E-3</v>
      </c>
      <c r="AJ354" s="88" t="e">
        <f t="shared" si="67"/>
        <v>#DIV/0!</v>
      </c>
      <c r="AK354" s="88">
        <f t="shared" si="68"/>
        <v>1.467136150234742E-2</v>
      </c>
      <c r="AL354" s="88" t="e">
        <f t="shared" si="69"/>
        <v>#DIV/0!</v>
      </c>
      <c r="AM354" s="94" t="s">
        <v>3830</v>
      </c>
      <c r="AN354" s="31">
        <v>15</v>
      </c>
      <c r="AO354" s="88" t="e">
        <f t="shared" si="70"/>
        <v>#VALUE!</v>
      </c>
      <c r="AP354" s="88" t="e">
        <f t="shared" si="71"/>
        <v>#DIV/0!</v>
      </c>
      <c r="AQ354" s="94" t="s">
        <v>4454</v>
      </c>
      <c r="AR354" s="118" t="s">
        <v>3831</v>
      </c>
    </row>
    <row r="355" spans="1:44" ht="80" x14ac:dyDescent="0.2">
      <c r="A355" s="2" t="s">
        <v>386</v>
      </c>
      <c r="B355" s="2" t="s">
        <v>824</v>
      </c>
      <c r="C355" s="2" t="s">
        <v>2338</v>
      </c>
      <c r="D355" s="2"/>
      <c r="E355" t="s">
        <v>2337</v>
      </c>
      <c r="F355" s="2" t="s">
        <v>822</v>
      </c>
      <c r="G355" s="2" t="s">
        <v>821</v>
      </c>
      <c r="H355" s="2" t="s">
        <v>385</v>
      </c>
      <c r="I355" s="94"/>
      <c r="J355" s="152"/>
      <c r="K355" s="164"/>
      <c r="L355" s="94"/>
      <c r="M355" s="26" t="s">
        <v>3832</v>
      </c>
      <c r="N355" s="18" t="s">
        <v>3833</v>
      </c>
      <c r="O355" s="27" t="s">
        <v>3834</v>
      </c>
      <c r="P355" s="65">
        <v>1</v>
      </c>
      <c r="R355" s="75">
        <v>1</v>
      </c>
      <c r="S355">
        <v>0.45</v>
      </c>
      <c r="U355" t="s">
        <v>3143</v>
      </c>
      <c r="V355" t="s">
        <v>3144</v>
      </c>
      <c r="W355" t="s">
        <v>2986</v>
      </c>
      <c r="X355" s="18">
        <v>0.6</v>
      </c>
      <c r="Y355" s="18">
        <v>1.2</v>
      </c>
      <c r="Z355" t="s">
        <v>3017</v>
      </c>
      <c r="AA355" s="65">
        <v>1</v>
      </c>
      <c r="AB355" s="31">
        <v>120</v>
      </c>
      <c r="AC355" s="71">
        <f t="shared" si="60"/>
        <v>22.222222222222218</v>
      </c>
      <c r="AD355" s="71">
        <f t="shared" si="61"/>
        <v>16.666666666666668</v>
      </c>
      <c r="AE355" s="88">
        <f t="shared" si="62"/>
        <v>22.222222222222218</v>
      </c>
      <c r="AF355" s="88">
        <f t="shared" si="63"/>
        <v>16.666666666666668</v>
      </c>
      <c r="AG355" s="90">
        <f t="shared" si="64"/>
        <v>2.0833333333333333E-3</v>
      </c>
      <c r="AH355" s="31">
        <f t="shared" si="65"/>
        <v>480</v>
      </c>
      <c r="AI355" s="88">
        <f t="shared" si="66"/>
        <v>4.6296296296296294E-3</v>
      </c>
      <c r="AJ355" s="88">
        <f t="shared" si="67"/>
        <v>3.4722222222222225E-3</v>
      </c>
      <c r="AK355" s="88">
        <f t="shared" si="68"/>
        <v>1.8518518518518517E-2</v>
      </c>
      <c r="AL355" s="88">
        <f t="shared" si="69"/>
        <v>1.388888888888889E-2</v>
      </c>
      <c r="AM355" s="94" t="s">
        <v>3835</v>
      </c>
      <c r="AN355" s="31">
        <v>15</v>
      </c>
      <c r="AO355" s="88" t="e">
        <f t="shared" si="70"/>
        <v>#VALUE!</v>
      </c>
      <c r="AP355" s="88">
        <f t="shared" si="71"/>
        <v>5.5555555555555559E-2</v>
      </c>
      <c r="AQ355" s="94" t="s">
        <v>4454</v>
      </c>
    </row>
    <row r="356" spans="1:44" ht="80" x14ac:dyDescent="0.2">
      <c r="A356" s="2" t="s">
        <v>391</v>
      </c>
      <c r="B356" s="2" t="s">
        <v>824</v>
      </c>
      <c r="C356" s="2" t="s">
        <v>2338</v>
      </c>
      <c r="D356" s="2"/>
      <c r="E356" t="s">
        <v>2337</v>
      </c>
      <c r="F356" s="2" t="s">
        <v>822</v>
      </c>
      <c r="G356" s="2" t="s">
        <v>821</v>
      </c>
      <c r="H356" s="2" t="s">
        <v>390</v>
      </c>
      <c r="I356" s="94"/>
      <c r="J356" s="152"/>
      <c r="K356" s="164"/>
      <c r="L356" s="94"/>
      <c r="M356" s="26" t="s">
        <v>3832</v>
      </c>
      <c r="N356" s="18" t="s">
        <v>3833</v>
      </c>
      <c r="O356" s="27" t="s">
        <v>3834</v>
      </c>
      <c r="P356" s="65">
        <v>1</v>
      </c>
      <c r="R356" s="75">
        <v>1</v>
      </c>
      <c r="S356">
        <v>0.45</v>
      </c>
      <c r="U356" t="s">
        <v>3143</v>
      </c>
      <c r="V356" t="s">
        <v>3144</v>
      </c>
      <c r="W356" t="s">
        <v>2986</v>
      </c>
      <c r="X356" s="18">
        <v>0.6</v>
      </c>
      <c r="Y356" s="18">
        <v>1.2</v>
      </c>
      <c r="Z356" t="s">
        <v>3017</v>
      </c>
      <c r="AA356" s="65">
        <v>1</v>
      </c>
      <c r="AB356" s="31">
        <v>120</v>
      </c>
      <c r="AC356" s="71">
        <f t="shared" si="60"/>
        <v>22.222222222222218</v>
      </c>
      <c r="AD356" s="71">
        <f t="shared" si="61"/>
        <v>16.666666666666668</v>
      </c>
      <c r="AE356" s="88">
        <f t="shared" si="62"/>
        <v>22.222222222222218</v>
      </c>
      <c r="AF356" s="88">
        <f t="shared" si="63"/>
        <v>16.666666666666668</v>
      </c>
      <c r="AG356" s="90">
        <f t="shared" si="64"/>
        <v>2.0833333333333333E-3</v>
      </c>
      <c r="AH356" s="31">
        <f t="shared" si="65"/>
        <v>480</v>
      </c>
      <c r="AI356" s="88">
        <f t="shared" si="66"/>
        <v>4.6296296296296294E-3</v>
      </c>
      <c r="AJ356" s="88">
        <f t="shared" si="67"/>
        <v>3.4722222222222225E-3</v>
      </c>
      <c r="AK356" s="88">
        <f t="shared" si="68"/>
        <v>1.8518518518518517E-2</v>
      </c>
      <c r="AL356" s="88">
        <f t="shared" si="69"/>
        <v>1.388888888888889E-2</v>
      </c>
      <c r="AM356" s="94" t="s">
        <v>3836</v>
      </c>
      <c r="AN356" s="31">
        <v>15</v>
      </c>
      <c r="AO356" s="88" t="e">
        <f t="shared" si="70"/>
        <v>#VALUE!</v>
      </c>
      <c r="AP356" s="88">
        <f t="shared" si="71"/>
        <v>5.5555555555555559E-2</v>
      </c>
      <c r="AQ356" s="94" t="s">
        <v>4454</v>
      </c>
    </row>
    <row r="357" spans="1:44" ht="48" x14ac:dyDescent="0.2">
      <c r="A357" s="2" t="s">
        <v>391</v>
      </c>
      <c r="B357" s="2" t="s">
        <v>830</v>
      </c>
      <c r="C357" s="2" t="s">
        <v>2340</v>
      </c>
      <c r="D357" s="2"/>
      <c r="E357" t="s">
        <v>2339</v>
      </c>
      <c r="F357" s="2" t="s">
        <v>827</v>
      </c>
      <c r="G357" s="2" t="s">
        <v>826</v>
      </c>
      <c r="H357" s="2" t="s">
        <v>390</v>
      </c>
      <c r="I357" s="94"/>
      <c r="J357" s="152"/>
      <c r="K357" s="164"/>
      <c r="L357" s="94"/>
      <c r="M357" s="26" t="s">
        <v>3683</v>
      </c>
      <c r="N357" s="18" t="s">
        <v>3837</v>
      </c>
      <c r="O357" s="27" t="s">
        <v>3838</v>
      </c>
      <c r="P357" s="65">
        <v>0.2</v>
      </c>
      <c r="R357" s="75">
        <v>0.1</v>
      </c>
      <c r="S357">
        <v>0.2</v>
      </c>
      <c r="U357" t="s">
        <v>3023</v>
      </c>
      <c r="X357" s="18">
        <v>0.22</v>
      </c>
      <c r="Y357" s="18">
        <v>0.44</v>
      </c>
      <c r="Z357" t="s">
        <v>2995</v>
      </c>
      <c r="AA357" s="65">
        <v>0.2</v>
      </c>
      <c r="AB357" s="31">
        <v>120</v>
      </c>
      <c r="AC357" s="71">
        <f t="shared" si="60"/>
        <v>24.999999999999996</v>
      </c>
      <c r="AD357" s="71">
        <f t="shared" si="61"/>
        <v>22.727272727272727</v>
      </c>
      <c r="AE357" s="88">
        <f t="shared" si="62"/>
        <v>4.9999999999999991</v>
      </c>
      <c r="AF357" s="88">
        <f t="shared" si="63"/>
        <v>4.545454545454545</v>
      </c>
      <c r="AG357" s="90">
        <f t="shared" si="64"/>
        <v>1.0416666666666667E-3</v>
      </c>
      <c r="AH357" s="31">
        <f t="shared" si="65"/>
        <v>96</v>
      </c>
      <c r="AI357" s="88">
        <f t="shared" si="66"/>
        <v>5.208333333333333E-3</v>
      </c>
      <c r="AJ357" s="88">
        <f t="shared" si="67"/>
        <v>4.734848484848485E-3</v>
      </c>
      <c r="AK357" s="88">
        <f t="shared" si="68"/>
        <v>2.0833333333333332E-2</v>
      </c>
      <c r="AL357" s="88">
        <f t="shared" si="69"/>
        <v>1.893939393939394E-2</v>
      </c>
      <c r="AM357" s="94" t="s">
        <v>3839</v>
      </c>
      <c r="AN357" s="31">
        <v>15</v>
      </c>
      <c r="AO357" s="88" t="e">
        <f t="shared" si="70"/>
        <v>#VALUE!</v>
      </c>
      <c r="AP357" s="88">
        <f t="shared" si="71"/>
        <v>7.575757575757576E-2</v>
      </c>
      <c r="AQ357" s="94" t="s">
        <v>4454</v>
      </c>
    </row>
    <row r="358" spans="1:44" ht="48" x14ac:dyDescent="0.2">
      <c r="A358" s="2" t="s">
        <v>386</v>
      </c>
      <c r="B358" s="2" t="s">
        <v>830</v>
      </c>
      <c r="C358" s="2" t="s">
        <v>2340</v>
      </c>
      <c r="D358" s="2"/>
      <c r="E358" t="s">
        <v>2339</v>
      </c>
      <c r="F358" s="2" t="s">
        <v>827</v>
      </c>
      <c r="G358" s="2" t="s">
        <v>826</v>
      </c>
      <c r="H358" s="2" t="s">
        <v>385</v>
      </c>
      <c r="I358" s="94"/>
      <c r="J358" s="152"/>
      <c r="K358" s="164"/>
      <c r="L358" s="94"/>
      <c r="M358" s="26" t="s">
        <v>3683</v>
      </c>
      <c r="N358" s="18" t="s">
        <v>3837</v>
      </c>
      <c r="O358" s="27" t="s">
        <v>3838</v>
      </c>
      <c r="P358" s="65">
        <v>0.2</v>
      </c>
      <c r="R358" s="75">
        <v>0.1</v>
      </c>
      <c r="S358">
        <v>0.2</v>
      </c>
      <c r="U358" t="s">
        <v>3023</v>
      </c>
      <c r="X358" s="18">
        <v>0.22</v>
      </c>
      <c r="Y358" s="18">
        <v>0.44</v>
      </c>
      <c r="Z358" t="s">
        <v>2995</v>
      </c>
      <c r="AA358" s="65">
        <v>0.2</v>
      </c>
      <c r="AB358" s="31">
        <v>120</v>
      </c>
      <c r="AC358" s="71">
        <f t="shared" si="60"/>
        <v>24.999999999999996</v>
      </c>
      <c r="AD358" s="71">
        <f t="shared" si="61"/>
        <v>22.727272727272727</v>
      </c>
      <c r="AE358" s="88">
        <f t="shared" si="62"/>
        <v>4.9999999999999991</v>
      </c>
      <c r="AF358" s="88">
        <f t="shared" si="63"/>
        <v>4.545454545454545</v>
      </c>
      <c r="AG358" s="90">
        <f t="shared" si="64"/>
        <v>1.0416666666666667E-3</v>
      </c>
      <c r="AH358" s="31">
        <f t="shared" si="65"/>
        <v>96</v>
      </c>
      <c r="AI358" s="88">
        <f t="shared" si="66"/>
        <v>5.208333333333333E-3</v>
      </c>
      <c r="AJ358" s="88">
        <f t="shared" si="67"/>
        <v>4.734848484848485E-3</v>
      </c>
      <c r="AK358" s="88">
        <f t="shared" si="68"/>
        <v>2.0833333333333332E-2</v>
      </c>
      <c r="AL358" s="88">
        <f t="shared" si="69"/>
        <v>1.893939393939394E-2</v>
      </c>
      <c r="AM358" s="94" t="s">
        <v>3839</v>
      </c>
      <c r="AN358" s="31">
        <v>15</v>
      </c>
      <c r="AO358" s="88" t="e">
        <f t="shared" si="70"/>
        <v>#VALUE!</v>
      </c>
      <c r="AP358" s="88">
        <f t="shared" si="71"/>
        <v>7.575757575757576E-2</v>
      </c>
      <c r="AQ358" s="94" t="s">
        <v>4454</v>
      </c>
    </row>
    <row r="359" spans="1:44" ht="96" x14ac:dyDescent="0.2">
      <c r="A359" s="2" t="s">
        <v>386</v>
      </c>
      <c r="B359" s="2" t="s">
        <v>835</v>
      </c>
      <c r="C359" s="2" t="s">
        <v>2342</v>
      </c>
      <c r="D359" s="2"/>
      <c r="E359" t="s">
        <v>2341</v>
      </c>
      <c r="F359" s="2" t="s">
        <v>832</v>
      </c>
      <c r="G359" s="2" t="s">
        <v>831</v>
      </c>
      <c r="H359" s="2" t="s">
        <v>385</v>
      </c>
      <c r="I359" s="94"/>
      <c r="J359" s="152"/>
      <c r="K359" s="164"/>
      <c r="L359" s="94"/>
      <c r="M359" s="26" t="s">
        <v>3840</v>
      </c>
      <c r="N359" s="18" t="s">
        <v>3841</v>
      </c>
      <c r="O359" s="27" t="s">
        <v>3842</v>
      </c>
      <c r="P359" s="65">
        <v>2</v>
      </c>
      <c r="R359" s="75">
        <v>10</v>
      </c>
      <c r="S359">
        <v>2</v>
      </c>
      <c r="U359" t="s">
        <v>3145</v>
      </c>
      <c r="V359" t="s">
        <v>3146</v>
      </c>
      <c r="X359" s="18">
        <v>2</v>
      </c>
      <c r="Y359" s="18">
        <v>2</v>
      </c>
      <c r="Z359" t="s">
        <v>2995</v>
      </c>
      <c r="AA359" s="65">
        <v>2</v>
      </c>
      <c r="AB359" s="31">
        <v>120</v>
      </c>
      <c r="AC359" s="71">
        <f t="shared" si="60"/>
        <v>25</v>
      </c>
      <c r="AD359" s="71">
        <f t="shared" si="61"/>
        <v>25</v>
      </c>
      <c r="AE359" s="88">
        <f t="shared" si="62"/>
        <v>50</v>
      </c>
      <c r="AF359" s="88">
        <f t="shared" si="63"/>
        <v>50</v>
      </c>
      <c r="AG359" s="90">
        <f t="shared" si="64"/>
        <v>1.0416666666666666E-2</v>
      </c>
      <c r="AH359" s="31">
        <f t="shared" si="65"/>
        <v>960</v>
      </c>
      <c r="AI359" s="88">
        <f t="shared" si="66"/>
        <v>5.208333333333333E-3</v>
      </c>
      <c r="AJ359" s="88">
        <f t="shared" si="67"/>
        <v>5.208333333333333E-3</v>
      </c>
      <c r="AK359" s="88">
        <f t="shared" si="68"/>
        <v>2.0833333333333332E-2</v>
      </c>
      <c r="AL359" s="88">
        <f t="shared" si="69"/>
        <v>2.0833333333333332E-2</v>
      </c>
      <c r="AM359" s="94" t="s">
        <v>3843</v>
      </c>
      <c r="AN359" s="31">
        <v>15</v>
      </c>
      <c r="AO359" s="88" t="e">
        <f t="shared" si="70"/>
        <v>#VALUE!</v>
      </c>
      <c r="AP359" s="88">
        <f t="shared" si="71"/>
        <v>0.16666666666666666</v>
      </c>
      <c r="AQ359" s="94" t="s">
        <v>4454</v>
      </c>
      <c r="AR359" s="118" t="s">
        <v>3844</v>
      </c>
    </row>
    <row r="360" spans="1:44" ht="96" x14ac:dyDescent="0.2">
      <c r="A360" s="2" t="s">
        <v>391</v>
      </c>
      <c r="B360" s="2" t="s">
        <v>835</v>
      </c>
      <c r="C360" s="2" t="s">
        <v>2342</v>
      </c>
      <c r="D360" s="2"/>
      <c r="E360" t="s">
        <v>2341</v>
      </c>
      <c r="F360" s="2" t="s">
        <v>832</v>
      </c>
      <c r="G360" s="2" t="s">
        <v>831</v>
      </c>
      <c r="H360" s="2" t="s">
        <v>390</v>
      </c>
      <c r="I360" s="94"/>
      <c r="J360" s="152"/>
      <c r="K360" s="164"/>
      <c r="L360" s="94"/>
      <c r="M360" s="26" t="s">
        <v>3840</v>
      </c>
      <c r="N360" s="18" t="s">
        <v>3841</v>
      </c>
      <c r="O360" s="27" t="s">
        <v>3842</v>
      </c>
      <c r="P360" s="65">
        <v>2</v>
      </c>
      <c r="R360" s="75">
        <v>10</v>
      </c>
      <c r="S360">
        <v>2</v>
      </c>
      <c r="U360" t="s">
        <v>3145</v>
      </c>
      <c r="V360" t="s">
        <v>3146</v>
      </c>
      <c r="X360" s="18">
        <v>2</v>
      </c>
      <c r="Y360" s="18">
        <v>2</v>
      </c>
      <c r="Z360" t="s">
        <v>2995</v>
      </c>
      <c r="AA360" s="65">
        <v>2</v>
      </c>
      <c r="AB360" s="31">
        <v>120</v>
      </c>
      <c r="AC360" s="71">
        <f t="shared" si="60"/>
        <v>25</v>
      </c>
      <c r="AD360" s="71">
        <f t="shared" si="61"/>
        <v>25</v>
      </c>
      <c r="AE360" s="88">
        <f t="shared" si="62"/>
        <v>50</v>
      </c>
      <c r="AF360" s="88">
        <f t="shared" si="63"/>
        <v>50</v>
      </c>
      <c r="AG360" s="90">
        <f t="shared" si="64"/>
        <v>1.0416666666666666E-2</v>
      </c>
      <c r="AH360" s="31">
        <f t="shared" si="65"/>
        <v>960</v>
      </c>
      <c r="AI360" s="88">
        <f t="shared" si="66"/>
        <v>5.208333333333333E-3</v>
      </c>
      <c r="AJ360" s="88">
        <f t="shared" si="67"/>
        <v>5.208333333333333E-3</v>
      </c>
      <c r="AK360" s="88">
        <f t="shared" si="68"/>
        <v>2.0833333333333332E-2</v>
      </c>
      <c r="AL360" s="88">
        <f t="shared" si="69"/>
        <v>2.0833333333333332E-2</v>
      </c>
      <c r="AM360" s="94" t="s">
        <v>3843</v>
      </c>
      <c r="AN360" s="31">
        <v>15</v>
      </c>
      <c r="AO360" s="88" t="e">
        <f t="shared" si="70"/>
        <v>#VALUE!</v>
      </c>
      <c r="AP360" s="88">
        <f t="shared" si="71"/>
        <v>0.16666666666666666</v>
      </c>
      <c r="AQ360" s="94" t="s">
        <v>4454</v>
      </c>
      <c r="AR360" s="118" t="s">
        <v>3844</v>
      </c>
    </row>
    <row r="361" spans="1:44" ht="64" x14ac:dyDescent="0.2">
      <c r="A361" s="2" t="s">
        <v>391</v>
      </c>
      <c r="B361" s="2" t="s">
        <v>838</v>
      </c>
      <c r="C361" s="2" t="s">
        <v>2346</v>
      </c>
      <c r="D361" s="2"/>
      <c r="E361" t="s">
        <v>2345</v>
      </c>
      <c r="F361" s="2" t="s">
        <v>837</v>
      </c>
      <c r="G361" s="2" t="s">
        <v>836</v>
      </c>
      <c r="H361" s="2" t="s">
        <v>390</v>
      </c>
      <c r="I361" s="94"/>
      <c r="J361" s="152"/>
      <c r="K361" s="164"/>
      <c r="L361" s="94"/>
      <c r="M361" s="26" t="s">
        <v>3588</v>
      </c>
      <c r="N361" s="18" t="s">
        <v>3845</v>
      </c>
      <c r="O361" s="27" t="s">
        <v>3846</v>
      </c>
      <c r="P361" s="65">
        <v>0.05</v>
      </c>
      <c r="R361" s="75">
        <v>25</v>
      </c>
      <c r="S361">
        <v>100</v>
      </c>
      <c r="T361">
        <v>416</v>
      </c>
      <c r="U361" t="s">
        <v>3147</v>
      </c>
      <c r="V361" t="s">
        <v>3148</v>
      </c>
      <c r="AA361" s="65">
        <v>0.05</v>
      </c>
      <c r="AB361" s="31">
        <v>120</v>
      </c>
      <c r="AC361" s="71">
        <f t="shared" si="60"/>
        <v>50</v>
      </c>
      <c r="AD361" s="71" t="e">
        <f t="shared" si="61"/>
        <v>#DIV/0!</v>
      </c>
      <c r="AE361" s="88">
        <f t="shared" si="62"/>
        <v>2.5</v>
      </c>
      <c r="AF361" s="88" t="e">
        <f t="shared" si="63"/>
        <v>#DIV/0!</v>
      </c>
      <c r="AG361" s="90">
        <f t="shared" si="64"/>
        <v>1.0416666666666667</v>
      </c>
      <c r="AH361" s="31">
        <f t="shared" si="65"/>
        <v>24</v>
      </c>
      <c r="AI361" s="88">
        <f t="shared" si="66"/>
        <v>1.0416666666666668E-2</v>
      </c>
      <c r="AJ361" s="88" t="e">
        <f t="shared" si="67"/>
        <v>#DIV/0!</v>
      </c>
      <c r="AK361" s="88">
        <f t="shared" si="68"/>
        <v>4.1666666666666671E-2</v>
      </c>
      <c r="AL361" s="88" t="e">
        <f t="shared" si="69"/>
        <v>#DIV/0!</v>
      </c>
      <c r="AM361" s="94" t="s">
        <v>3847</v>
      </c>
      <c r="AN361" s="31">
        <v>15</v>
      </c>
      <c r="AO361" s="88" t="e">
        <f t="shared" si="70"/>
        <v>#VALUE!</v>
      </c>
      <c r="AP361" s="88" t="e">
        <f t="shared" si="71"/>
        <v>#DIV/0!</v>
      </c>
      <c r="AQ361" s="94" t="s">
        <v>4454</v>
      </c>
      <c r="AR361" s="118" t="s">
        <v>3848</v>
      </c>
    </row>
    <row r="362" spans="1:44" ht="64" x14ac:dyDescent="0.2">
      <c r="A362" s="2" t="s">
        <v>386</v>
      </c>
      <c r="B362" s="2" t="s">
        <v>838</v>
      </c>
      <c r="C362" s="2" t="s">
        <v>2346</v>
      </c>
      <c r="D362" s="2"/>
      <c r="E362" t="s">
        <v>2345</v>
      </c>
      <c r="F362" s="2" t="s">
        <v>837</v>
      </c>
      <c r="G362" s="2" t="s">
        <v>836</v>
      </c>
      <c r="H362" s="2" t="s">
        <v>385</v>
      </c>
      <c r="I362" s="94"/>
      <c r="J362" s="152"/>
      <c r="K362" s="164"/>
      <c r="L362" s="94"/>
      <c r="M362" s="26" t="s">
        <v>3588</v>
      </c>
      <c r="N362" s="18" t="s">
        <v>3845</v>
      </c>
      <c r="O362" s="27" t="s">
        <v>3846</v>
      </c>
      <c r="P362" s="65">
        <v>0.05</v>
      </c>
      <c r="R362" s="75">
        <v>25</v>
      </c>
      <c r="S362">
        <v>100</v>
      </c>
      <c r="T362">
        <v>416</v>
      </c>
      <c r="U362" t="s">
        <v>3147</v>
      </c>
      <c r="V362" t="s">
        <v>3148</v>
      </c>
      <c r="AA362" s="65">
        <v>0.05</v>
      </c>
      <c r="AB362" s="31">
        <v>120</v>
      </c>
      <c r="AC362" s="71">
        <f t="shared" si="60"/>
        <v>50</v>
      </c>
      <c r="AD362" s="71" t="e">
        <f t="shared" si="61"/>
        <v>#DIV/0!</v>
      </c>
      <c r="AE362" s="88">
        <f t="shared" si="62"/>
        <v>2.5</v>
      </c>
      <c r="AF362" s="88" t="e">
        <f t="shared" si="63"/>
        <v>#DIV/0!</v>
      </c>
      <c r="AG362" s="90">
        <f t="shared" si="64"/>
        <v>1.0416666666666667</v>
      </c>
      <c r="AH362" s="31">
        <f t="shared" si="65"/>
        <v>24</v>
      </c>
      <c r="AI362" s="88">
        <f t="shared" si="66"/>
        <v>1.0416666666666668E-2</v>
      </c>
      <c r="AJ362" s="88" t="e">
        <f t="shared" si="67"/>
        <v>#DIV/0!</v>
      </c>
      <c r="AK362" s="88">
        <f t="shared" si="68"/>
        <v>4.1666666666666671E-2</v>
      </c>
      <c r="AL362" s="88" t="e">
        <f t="shared" si="69"/>
        <v>#DIV/0!</v>
      </c>
      <c r="AM362" s="94" t="s">
        <v>3847</v>
      </c>
      <c r="AN362" s="31">
        <v>15</v>
      </c>
      <c r="AO362" s="88" t="e">
        <f t="shared" si="70"/>
        <v>#VALUE!</v>
      </c>
      <c r="AP362" s="88" t="e">
        <f t="shared" si="71"/>
        <v>#DIV/0!</v>
      </c>
      <c r="AQ362" s="94" t="s">
        <v>4454</v>
      </c>
      <c r="AR362" s="118" t="s">
        <v>3848</v>
      </c>
    </row>
    <row r="363" spans="1:44" ht="64" x14ac:dyDescent="0.2">
      <c r="A363" s="2" t="s">
        <v>843</v>
      </c>
      <c r="B363" s="2" t="s">
        <v>847</v>
      </c>
      <c r="C363" s="2" t="s">
        <v>2350</v>
      </c>
      <c r="D363" s="2"/>
      <c r="E363" t="s">
        <v>2347</v>
      </c>
      <c r="F363" s="2" t="s">
        <v>843</v>
      </c>
      <c r="G363" s="2" t="s">
        <v>842</v>
      </c>
      <c r="H363" s="2" t="s">
        <v>844</v>
      </c>
      <c r="I363" s="94"/>
      <c r="J363" s="152"/>
      <c r="K363" s="164"/>
      <c r="L363" s="94"/>
      <c r="M363" s="26" t="s">
        <v>3849</v>
      </c>
      <c r="N363" s="18" t="s">
        <v>3850</v>
      </c>
      <c r="O363" s="27" t="s">
        <v>3851</v>
      </c>
      <c r="P363" s="65">
        <v>0.2</v>
      </c>
      <c r="R363" s="75">
        <v>1.5</v>
      </c>
      <c r="S363">
        <v>1</v>
      </c>
      <c r="V363" t="s">
        <v>3149</v>
      </c>
      <c r="X363" s="18">
        <v>1</v>
      </c>
      <c r="Y363" s="18">
        <v>1</v>
      </c>
      <c r="Z363" t="s">
        <v>2995</v>
      </c>
      <c r="AA363" s="65">
        <v>0.2</v>
      </c>
      <c r="AB363" s="31">
        <v>120</v>
      </c>
      <c r="AC363" s="71">
        <f t="shared" si="60"/>
        <v>74.999999999999986</v>
      </c>
      <c r="AD363" s="71">
        <f t="shared" si="61"/>
        <v>74.999999999999986</v>
      </c>
      <c r="AE363" s="88">
        <f t="shared" si="62"/>
        <v>15</v>
      </c>
      <c r="AF363" s="88">
        <f t="shared" si="63"/>
        <v>15</v>
      </c>
      <c r="AG363" s="90">
        <f t="shared" si="64"/>
        <v>1.5625E-2</v>
      </c>
      <c r="AH363" s="31">
        <f t="shared" si="65"/>
        <v>96</v>
      </c>
      <c r="AI363" s="88">
        <f t="shared" si="66"/>
        <v>1.5625E-2</v>
      </c>
      <c r="AJ363" s="88">
        <f t="shared" si="67"/>
        <v>1.5625E-2</v>
      </c>
      <c r="AK363" s="88">
        <f t="shared" si="68"/>
        <v>6.25E-2</v>
      </c>
      <c r="AL363" s="88">
        <f t="shared" si="69"/>
        <v>6.25E-2</v>
      </c>
      <c r="AM363" s="94" t="s">
        <v>3852</v>
      </c>
      <c r="AN363" s="31">
        <v>15</v>
      </c>
      <c r="AO363" s="88" t="e">
        <f t="shared" si="70"/>
        <v>#DIV/0!</v>
      </c>
      <c r="AP363" s="88">
        <f t="shared" si="71"/>
        <v>0.5</v>
      </c>
      <c r="AQ363" s="94" t="s">
        <v>4458</v>
      </c>
      <c r="AR363" s="118" t="s">
        <v>3853</v>
      </c>
    </row>
    <row r="364" spans="1:44" ht="48" x14ac:dyDescent="0.2">
      <c r="A364" s="2" t="s">
        <v>391</v>
      </c>
      <c r="B364" s="2" t="s">
        <v>20</v>
      </c>
      <c r="C364" s="2" t="s">
        <v>2352</v>
      </c>
      <c r="D364" s="2"/>
      <c r="E364" t="s">
        <v>2351</v>
      </c>
      <c r="F364" s="2" t="s">
        <v>849</v>
      </c>
      <c r="G364" s="2" t="s">
        <v>848</v>
      </c>
      <c r="H364" s="2" t="s">
        <v>390</v>
      </c>
      <c r="I364" s="94"/>
      <c r="J364" s="152"/>
      <c r="K364" s="164"/>
      <c r="L364" s="94"/>
      <c r="M364" s="26">
        <v>0.1</v>
      </c>
      <c r="N364" s="18" t="s">
        <v>3854</v>
      </c>
      <c r="O364" s="27" t="s">
        <v>3855</v>
      </c>
      <c r="P364" s="65">
        <v>0.1</v>
      </c>
      <c r="R364" s="75">
        <v>15</v>
      </c>
      <c r="S364">
        <v>36</v>
      </c>
      <c r="T364">
        <v>72</v>
      </c>
      <c r="U364" t="s">
        <v>3150</v>
      </c>
      <c r="V364" t="s">
        <v>3151</v>
      </c>
      <c r="AA364" s="65">
        <v>0.1</v>
      </c>
      <c r="AB364" s="31">
        <v>120</v>
      </c>
      <c r="AC364" s="71">
        <f t="shared" si="60"/>
        <v>41.666666666666664</v>
      </c>
      <c r="AD364" s="71" t="e">
        <f t="shared" si="61"/>
        <v>#DIV/0!</v>
      </c>
      <c r="AE364" s="88">
        <f t="shared" si="62"/>
        <v>4.166666666666667</v>
      </c>
      <c r="AF364" s="88" t="e">
        <f t="shared" si="63"/>
        <v>#DIV/0!</v>
      </c>
      <c r="AG364" s="90">
        <f t="shared" si="64"/>
        <v>0.3125</v>
      </c>
      <c r="AH364" s="31">
        <f t="shared" si="65"/>
        <v>48</v>
      </c>
      <c r="AI364" s="88">
        <f t="shared" si="66"/>
        <v>8.6805555555555559E-3</v>
      </c>
      <c r="AJ364" s="88" t="e">
        <f t="shared" si="67"/>
        <v>#DIV/0!</v>
      </c>
      <c r="AK364" s="88">
        <f t="shared" si="68"/>
        <v>3.4722222222222224E-2</v>
      </c>
      <c r="AL364" s="88" t="e">
        <f t="shared" si="69"/>
        <v>#DIV/0!</v>
      </c>
      <c r="AM364" s="94" t="s">
        <v>3856</v>
      </c>
      <c r="AN364" s="31">
        <v>15</v>
      </c>
      <c r="AO364" s="88" t="e">
        <f t="shared" si="70"/>
        <v>#VALUE!</v>
      </c>
      <c r="AP364" s="88" t="e">
        <f t="shared" si="71"/>
        <v>#DIV/0!</v>
      </c>
      <c r="AQ364" s="94" t="s">
        <v>4454</v>
      </c>
    </row>
    <row r="365" spans="1:44" ht="48" x14ac:dyDescent="0.2">
      <c r="A365" s="2" t="s">
        <v>386</v>
      </c>
      <c r="B365" s="2" t="s">
        <v>20</v>
      </c>
      <c r="C365" s="2" t="s">
        <v>2352</v>
      </c>
      <c r="D365" s="2"/>
      <c r="E365" t="s">
        <v>2351</v>
      </c>
      <c r="F365" s="2" t="s">
        <v>849</v>
      </c>
      <c r="G365" s="2" t="s">
        <v>848</v>
      </c>
      <c r="H365" s="2" t="s">
        <v>385</v>
      </c>
      <c r="I365" s="94"/>
      <c r="J365" s="152"/>
      <c r="K365" s="164"/>
      <c r="L365" s="94"/>
      <c r="M365">
        <v>0.1</v>
      </c>
      <c r="N365" s="18" t="s">
        <v>3854</v>
      </c>
      <c r="O365" s="27" t="s">
        <v>3855</v>
      </c>
      <c r="P365" s="65">
        <v>0.1</v>
      </c>
      <c r="R365" s="75">
        <v>15</v>
      </c>
      <c r="S365">
        <v>36</v>
      </c>
      <c r="T365">
        <v>72</v>
      </c>
      <c r="U365" t="s">
        <v>3150</v>
      </c>
      <c r="V365" t="s">
        <v>3151</v>
      </c>
      <c r="AA365" s="65">
        <v>0.1</v>
      </c>
      <c r="AB365" s="31">
        <v>120</v>
      </c>
      <c r="AC365" s="71">
        <f t="shared" si="60"/>
        <v>41.666666666666664</v>
      </c>
      <c r="AD365" s="71" t="e">
        <f t="shared" si="61"/>
        <v>#DIV/0!</v>
      </c>
      <c r="AE365" s="88">
        <f t="shared" si="62"/>
        <v>4.166666666666667</v>
      </c>
      <c r="AF365" s="88" t="e">
        <f t="shared" si="63"/>
        <v>#DIV/0!</v>
      </c>
      <c r="AG365" s="90">
        <f t="shared" si="64"/>
        <v>0.3125</v>
      </c>
      <c r="AH365" s="31">
        <f t="shared" si="65"/>
        <v>48</v>
      </c>
      <c r="AI365" s="88">
        <f t="shared" si="66"/>
        <v>8.6805555555555559E-3</v>
      </c>
      <c r="AJ365" s="88" t="e">
        <f t="shared" si="67"/>
        <v>#DIV/0!</v>
      </c>
      <c r="AK365" s="88">
        <f t="shared" si="68"/>
        <v>3.4722222222222224E-2</v>
      </c>
      <c r="AL365" s="88" t="e">
        <f t="shared" si="69"/>
        <v>#DIV/0!</v>
      </c>
      <c r="AM365" s="94" t="s">
        <v>3856</v>
      </c>
      <c r="AN365" s="31">
        <v>15</v>
      </c>
      <c r="AO365" s="88" t="e">
        <f t="shared" si="70"/>
        <v>#VALUE!</v>
      </c>
      <c r="AP365" s="88" t="e">
        <f t="shared" si="71"/>
        <v>#DIV/0!</v>
      </c>
      <c r="AQ365" s="94" t="s">
        <v>4454</v>
      </c>
    </row>
    <row r="366" spans="1:44" ht="80" x14ac:dyDescent="0.2">
      <c r="A366" s="2" t="s">
        <v>386</v>
      </c>
      <c r="B366" s="2" t="s">
        <v>853</v>
      </c>
      <c r="C366" s="2" t="s">
        <v>2355</v>
      </c>
      <c r="D366" s="2"/>
      <c r="E366" t="s">
        <v>2354</v>
      </c>
      <c r="F366" s="2" t="s">
        <v>852</v>
      </c>
      <c r="G366" s="2" t="s">
        <v>851</v>
      </c>
      <c r="H366" s="2" t="s">
        <v>385</v>
      </c>
      <c r="I366" s="94"/>
      <c r="J366" s="152"/>
      <c r="K366" s="164"/>
      <c r="L366" s="94"/>
      <c r="M366" s="26" t="s">
        <v>3557</v>
      </c>
      <c r="N366" s="18" t="s">
        <v>3558</v>
      </c>
      <c r="O366" s="27" t="s">
        <v>3857</v>
      </c>
      <c r="P366" s="65">
        <v>1</v>
      </c>
      <c r="R366" s="75">
        <v>50</v>
      </c>
      <c r="S366">
        <v>36</v>
      </c>
      <c r="T366">
        <v>72</v>
      </c>
      <c r="U366" t="s">
        <v>3084</v>
      </c>
      <c r="V366" t="s">
        <v>3152</v>
      </c>
      <c r="W366" t="s">
        <v>2986</v>
      </c>
      <c r="AA366" s="65">
        <v>1</v>
      </c>
      <c r="AB366" s="31">
        <v>120</v>
      </c>
      <c r="AC366" s="71">
        <f t="shared" si="60"/>
        <v>13.888888888888889</v>
      </c>
      <c r="AD366" s="71" t="e">
        <f t="shared" si="61"/>
        <v>#DIV/0!</v>
      </c>
      <c r="AE366" s="88">
        <f t="shared" si="62"/>
        <v>13.888888888888889</v>
      </c>
      <c r="AF366" s="88" t="e">
        <f t="shared" si="63"/>
        <v>#DIV/0!</v>
      </c>
      <c r="AG366" s="90">
        <f t="shared" si="64"/>
        <v>0.10416666666666667</v>
      </c>
      <c r="AH366" s="31">
        <f t="shared" si="65"/>
        <v>480</v>
      </c>
      <c r="AI366" s="88">
        <f t="shared" si="66"/>
        <v>2.8935185185185188E-3</v>
      </c>
      <c r="AJ366" s="88" t="e">
        <f t="shared" si="67"/>
        <v>#DIV/0!</v>
      </c>
      <c r="AK366" s="88">
        <f t="shared" si="68"/>
        <v>1.1574074074074075E-2</v>
      </c>
      <c r="AL366" s="88" t="e">
        <f t="shared" si="69"/>
        <v>#DIV/0!</v>
      </c>
      <c r="AM366" s="94" t="s">
        <v>3858</v>
      </c>
      <c r="AN366" s="31">
        <v>15</v>
      </c>
      <c r="AO366" s="88" t="e">
        <f t="shared" si="70"/>
        <v>#VALUE!</v>
      </c>
      <c r="AP366" s="88" t="e">
        <f t="shared" si="71"/>
        <v>#DIV/0!</v>
      </c>
      <c r="AQ366" s="94" t="s">
        <v>4454</v>
      </c>
      <c r="AR366" s="118" t="s">
        <v>3561</v>
      </c>
    </row>
    <row r="367" spans="1:44" ht="80" x14ac:dyDescent="0.2">
      <c r="A367" s="2" t="s">
        <v>391</v>
      </c>
      <c r="B367" s="2" t="s">
        <v>853</v>
      </c>
      <c r="C367" s="2" t="s">
        <v>2355</v>
      </c>
      <c r="D367" s="2"/>
      <c r="E367" t="s">
        <v>2354</v>
      </c>
      <c r="F367" s="2" t="s">
        <v>852</v>
      </c>
      <c r="G367" s="2" t="s">
        <v>851</v>
      </c>
      <c r="H367" s="2" t="s">
        <v>390</v>
      </c>
      <c r="I367" s="94"/>
      <c r="J367" s="152"/>
      <c r="K367" s="164"/>
      <c r="L367" s="94"/>
      <c r="M367" s="26" t="s">
        <v>3557</v>
      </c>
      <c r="N367" s="18" t="s">
        <v>3558</v>
      </c>
      <c r="O367" s="27" t="s">
        <v>3857</v>
      </c>
      <c r="P367" s="65">
        <v>1</v>
      </c>
      <c r="R367" s="75">
        <v>50</v>
      </c>
      <c r="S367">
        <v>36</v>
      </c>
      <c r="T367">
        <v>72</v>
      </c>
      <c r="U367" t="s">
        <v>3084</v>
      </c>
      <c r="V367" t="s">
        <v>3152</v>
      </c>
      <c r="W367" t="s">
        <v>2986</v>
      </c>
      <c r="AA367" s="65">
        <v>1</v>
      </c>
      <c r="AB367" s="31">
        <v>120</v>
      </c>
      <c r="AC367" s="71">
        <f t="shared" si="60"/>
        <v>13.888888888888889</v>
      </c>
      <c r="AD367" s="71" t="e">
        <f t="shared" si="61"/>
        <v>#DIV/0!</v>
      </c>
      <c r="AE367" s="88">
        <f t="shared" si="62"/>
        <v>13.888888888888889</v>
      </c>
      <c r="AF367" s="88" t="e">
        <f t="shared" si="63"/>
        <v>#DIV/0!</v>
      </c>
      <c r="AG367" s="90">
        <f t="shared" si="64"/>
        <v>0.10416666666666667</v>
      </c>
      <c r="AH367" s="31">
        <f t="shared" si="65"/>
        <v>480</v>
      </c>
      <c r="AI367" s="88">
        <f t="shared" si="66"/>
        <v>2.8935185185185188E-3</v>
      </c>
      <c r="AJ367" s="88" t="e">
        <f t="shared" si="67"/>
        <v>#DIV/0!</v>
      </c>
      <c r="AK367" s="88">
        <f t="shared" si="68"/>
        <v>1.1574074074074075E-2</v>
      </c>
      <c r="AL367" s="88" t="e">
        <f t="shared" si="69"/>
        <v>#DIV/0!</v>
      </c>
      <c r="AM367" s="94" t="s">
        <v>3858</v>
      </c>
      <c r="AN367" s="31">
        <v>15</v>
      </c>
      <c r="AO367" s="88" t="e">
        <f t="shared" si="70"/>
        <v>#VALUE!</v>
      </c>
      <c r="AP367" s="88" t="e">
        <f t="shared" si="71"/>
        <v>#DIV/0!</v>
      </c>
      <c r="AQ367" s="94" t="s">
        <v>4454</v>
      </c>
      <c r="AR367" s="118" t="s">
        <v>3561</v>
      </c>
    </row>
    <row r="368" spans="1:44" ht="64" x14ac:dyDescent="0.2">
      <c r="A368" s="2" t="s">
        <v>386</v>
      </c>
      <c r="B368" s="2" t="s">
        <v>20</v>
      </c>
      <c r="C368" s="2" t="s">
        <v>2357</v>
      </c>
      <c r="D368" s="2"/>
      <c r="E368" t="s">
        <v>2356</v>
      </c>
      <c r="F368" s="2" t="s">
        <v>855</v>
      </c>
      <c r="G368" s="2" t="s">
        <v>854</v>
      </c>
      <c r="H368" s="2" t="s">
        <v>385</v>
      </c>
      <c r="I368" s="94"/>
      <c r="J368" s="152"/>
      <c r="K368" s="164"/>
      <c r="L368" s="94"/>
      <c r="M368" s="26" t="s">
        <v>3557</v>
      </c>
      <c r="N368" s="18" t="s">
        <v>3558</v>
      </c>
      <c r="O368" s="27" t="s">
        <v>3779</v>
      </c>
      <c r="P368" s="65">
        <v>1</v>
      </c>
      <c r="R368" s="75">
        <v>10</v>
      </c>
      <c r="S368">
        <v>25</v>
      </c>
      <c r="T368">
        <v>50</v>
      </c>
      <c r="U368" t="s">
        <v>3111</v>
      </c>
      <c r="V368" t="s">
        <v>3153</v>
      </c>
      <c r="AA368" s="65">
        <v>1</v>
      </c>
      <c r="AB368" s="31">
        <v>120</v>
      </c>
      <c r="AC368" s="71">
        <f t="shared" si="60"/>
        <v>4</v>
      </c>
      <c r="AD368" s="71" t="e">
        <f t="shared" si="61"/>
        <v>#DIV/0!</v>
      </c>
      <c r="AE368" s="88">
        <f t="shared" si="62"/>
        <v>4</v>
      </c>
      <c r="AF368" s="88" t="e">
        <f t="shared" si="63"/>
        <v>#DIV/0!</v>
      </c>
      <c r="AG368" s="90">
        <f t="shared" si="64"/>
        <v>2.0833333333333332E-2</v>
      </c>
      <c r="AH368" s="31">
        <f t="shared" si="65"/>
        <v>480</v>
      </c>
      <c r="AI368" s="88">
        <f t="shared" si="66"/>
        <v>8.3333333333333328E-4</v>
      </c>
      <c r="AJ368" s="88" t="e">
        <f t="shared" si="67"/>
        <v>#DIV/0!</v>
      </c>
      <c r="AK368" s="88">
        <f t="shared" si="68"/>
        <v>3.3333333333333331E-3</v>
      </c>
      <c r="AL368" s="88" t="e">
        <f t="shared" si="69"/>
        <v>#DIV/0!</v>
      </c>
      <c r="AM368" s="94" t="s">
        <v>3859</v>
      </c>
      <c r="AN368" s="31">
        <v>15</v>
      </c>
      <c r="AO368" s="88" t="e">
        <f t="shared" si="70"/>
        <v>#VALUE!</v>
      </c>
      <c r="AP368" s="88" t="e">
        <f t="shared" si="71"/>
        <v>#DIV/0!</v>
      </c>
      <c r="AQ368" s="94" t="s">
        <v>4454</v>
      </c>
    </row>
    <row r="369" spans="1:44" ht="64" x14ac:dyDescent="0.2">
      <c r="A369" s="2" t="s">
        <v>391</v>
      </c>
      <c r="B369" s="2" t="s">
        <v>20</v>
      </c>
      <c r="C369" s="2" t="s">
        <v>2357</v>
      </c>
      <c r="D369" s="2"/>
      <c r="E369" t="s">
        <v>2356</v>
      </c>
      <c r="F369" s="2" t="s">
        <v>855</v>
      </c>
      <c r="G369" s="2" t="s">
        <v>854</v>
      </c>
      <c r="H369" s="2" t="s">
        <v>390</v>
      </c>
      <c r="I369" s="94"/>
      <c r="J369" s="152"/>
      <c r="K369" s="164"/>
      <c r="L369" s="94"/>
      <c r="M369" s="26" t="s">
        <v>3557</v>
      </c>
      <c r="N369" s="18" t="s">
        <v>3558</v>
      </c>
      <c r="O369" s="27" t="s">
        <v>3779</v>
      </c>
      <c r="P369" s="65">
        <v>1</v>
      </c>
      <c r="R369" s="75">
        <v>10</v>
      </c>
      <c r="S369">
        <v>25</v>
      </c>
      <c r="T369">
        <v>50</v>
      </c>
      <c r="U369" t="s">
        <v>3111</v>
      </c>
      <c r="V369" t="s">
        <v>3153</v>
      </c>
      <c r="AA369" s="65">
        <v>1</v>
      </c>
      <c r="AB369" s="31">
        <v>120</v>
      </c>
      <c r="AC369" s="71">
        <f t="shared" si="60"/>
        <v>4</v>
      </c>
      <c r="AD369" s="71" t="e">
        <f t="shared" si="61"/>
        <v>#DIV/0!</v>
      </c>
      <c r="AE369" s="88">
        <f t="shared" si="62"/>
        <v>4</v>
      </c>
      <c r="AF369" s="88" t="e">
        <f t="shared" si="63"/>
        <v>#DIV/0!</v>
      </c>
      <c r="AG369" s="90">
        <f t="shared" si="64"/>
        <v>2.0833333333333332E-2</v>
      </c>
      <c r="AH369" s="31">
        <f t="shared" si="65"/>
        <v>480</v>
      </c>
      <c r="AI369" s="88">
        <f t="shared" si="66"/>
        <v>8.3333333333333328E-4</v>
      </c>
      <c r="AJ369" s="88" t="e">
        <f t="shared" si="67"/>
        <v>#DIV/0!</v>
      </c>
      <c r="AK369" s="88">
        <f t="shared" si="68"/>
        <v>3.3333333333333331E-3</v>
      </c>
      <c r="AL369" s="88" t="e">
        <f t="shared" si="69"/>
        <v>#DIV/0!</v>
      </c>
      <c r="AM369" s="94" t="s">
        <v>3859</v>
      </c>
      <c r="AN369" s="31">
        <v>15</v>
      </c>
      <c r="AO369" s="88" t="e">
        <f t="shared" si="70"/>
        <v>#VALUE!</v>
      </c>
      <c r="AP369" s="88" t="e">
        <f t="shared" si="71"/>
        <v>#DIV/0!</v>
      </c>
      <c r="AQ369" s="94" t="s">
        <v>4454</v>
      </c>
    </row>
    <row r="370" spans="1:44" ht="64" x14ac:dyDescent="0.2">
      <c r="A370" s="2" t="s">
        <v>386</v>
      </c>
      <c r="B370" s="2" t="s">
        <v>858</v>
      </c>
      <c r="C370" s="2" t="s">
        <v>2359</v>
      </c>
      <c r="D370" s="2"/>
      <c r="E370" t="s">
        <v>2358</v>
      </c>
      <c r="F370" s="2" t="s">
        <v>857</v>
      </c>
      <c r="G370" s="2" t="s">
        <v>856</v>
      </c>
      <c r="H370" s="2" t="s">
        <v>385</v>
      </c>
      <c r="I370" s="94"/>
      <c r="J370" s="152"/>
      <c r="K370" s="164"/>
      <c r="L370" s="94"/>
      <c r="M370" s="26" t="s">
        <v>3849</v>
      </c>
      <c r="N370" s="18" t="s">
        <v>4545</v>
      </c>
      <c r="O370" t="s">
        <v>4546</v>
      </c>
      <c r="P370" s="65">
        <v>0.4</v>
      </c>
      <c r="R370" s="75">
        <v>28</v>
      </c>
      <c r="S370">
        <v>6.1</v>
      </c>
      <c r="T370">
        <v>12.2</v>
      </c>
      <c r="U370" t="s">
        <v>3154</v>
      </c>
      <c r="V370" t="s">
        <v>3155</v>
      </c>
      <c r="AA370" s="65">
        <v>0.2</v>
      </c>
      <c r="AB370" s="31">
        <v>240</v>
      </c>
      <c r="AC370" s="221">
        <f t="shared" si="60"/>
        <v>229.50819672131149</v>
      </c>
      <c r="AD370" s="71" t="e">
        <f t="shared" si="61"/>
        <v>#DIV/0!</v>
      </c>
      <c r="AE370" s="88">
        <f t="shared" si="62"/>
        <v>45.901639344262293</v>
      </c>
      <c r="AF370" s="88" t="e">
        <f t="shared" si="63"/>
        <v>#DIV/0!</v>
      </c>
      <c r="AG370" s="90">
        <f t="shared" si="64"/>
        <v>0.29166666666666669</v>
      </c>
      <c r="AH370" s="31">
        <f t="shared" si="65"/>
        <v>96</v>
      </c>
      <c r="AI370" s="88">
        <f t="shared" si="66"/>
        <v>4.7814207650273229E-2</v>
      </c>
      <c r="AJ370" s="88" t="e">
        <f t="shared" si="67"/>
        <v>#DIV/0!</v>
      </c>
      <c r="AK370" s="88">
        <f t="shared" si="68"/>
        <v>9.5628415300546457E-2</v>
      </c>
      <c r="AL370" s="88" t="e">
        <f t="shared" si="69"/>
        <v>#DIV/0!</v>
      </c>
      <c r="AM370" s="94" t="s">
        <v>4547</v>
      </c>
      <c r="AN370" s="31">
        <v>15</v>
      </c>
      <c r="AO370" s="88" t="e">
        <f t="shared" si="70"/>
        <v>#VALUE!</v>
      </c>
      <c r="AP370" s="88" t="e">
        <f t="shared" si="71"/>
        <v>#DIV/0!</v>
      </c>
      <c r="AQ370" s="94" t="s">
        <v>4548</v>
      </c>
      <c r="AR370" s="118" t="s">
        <v>4549</v>
      </c>
    </row>
    <row r="371" spans="1:44" ht="64" x14ac:dyDescent="0.2">
      <c r="A371" s="2" t="s">
        <v>391</v>
      </c>
      <c r="B371" s="2" t="s">
        <v>858</v>
      </c>
      <c r="C371" s="2" t="s">
        <v>2359</v>
      </c>
      <c r="D371" s="2"/>
      <c r="E371" t="s">
        <v>2358</v>
      </c>
      <c r="F371" s="2" t="s">
        <v>857</v>
      </c>
      <c r="G371" s="2" t="s">
        <v>856</v>
      </c>
      <c r="H371" s="2" t="s">
        <v>390</v>
      </c>
      <c r="I371" s="94"/>
      <c r="J371" s="152"/>
      <c r="K371" s="164"/>
      <c r="L371" s="94"/>
      <c r="M371" s="26" t="s">
        <v>3849</v>
      </c>
      <c r="N371" s="18" t="s">
        <v>4545</v>
      </c>
      <c r="O371" s="27" t="s">
        <v>4546</v>
      </c>
      <c r="P371" s="65">
        <v>0.4</v>
      </c>
      <c r="R371" s="75">
        <v>28</v>
      </c>
      <c r="S371">
        <v>6.1</v>
      </c>
      <c r="T371">
        <v>12.2</v>
      </c>
      <c r="U371" t="s">
        <v>3154</v>
      </c>
      <c r="V371" t="s">
        <v>3155</v>
      </c>
      <c r="AA371" s="65">
        <v>0.2</v>
      </c>
      <c r="AB371" s="31">
        <v>240</v>
      </c>
      <c r="AC371" s="221">
        <f t="shared" si="60"/>
        <v>229.50819672131149</v>
      </c>
      <c r="AD371" s="71" t="e">
        <f t="shared" si="61"/>
        <v>#DIV/0!</v>
      </c>
      <c r="AE371" s="88">
        <f t="shared" si="62"/>
        <v>45.901639344262293</v>
      </c>
      <c r="AF371" s="88" t="e">
        <f t="shared" si="63"/>
        <v>#DIV/0!</v>
      </c>
      <c r="AG371" s="90">
        <f t="shared" si="64"/>
        <v>0.29166666666666669</v>
      </c>
      <c r="AH371" s="31">
        <f t="shared" si="65"/>
        <v>96</v>
      </c>
      <c r="AI371" s="88">
        <f t="shared" si="66"/>
        <v>4.7814207650273229E-2</v>
      </c>
      <c r="AJ371" s="88" t="e">
        <f t="shared" si="67"/>
        <v>#DIV/0!</v>
      </c>
      <c r="AK371" s="88">
        <f t="shared" si="68"/>
        <v>9.5628415300546457E-2</v>
      </c>
      <c r="AL371" s="88" t="e">
        <f t="shared" si="69"/>
        <v>#DIV/0!</v>
      </c>
      <c r="AM371" s="94" t="s">
        <v>4547</v>
      </c>
      <c r="AN371" s="31">
        <v>15</v>
      </c>
      <c r="AO371" s="88" t="e">
        <f t="shared" si="70"/>
        <v>#VALUE!</v>
      </c>
      <c r="AP371" s="88" t="e">
        <f t="shared" si="71"/>
        <v>#DIV/0!</v>
      </c>
      <c r="AQ371" s="94" t="s">
        <v>4548</v>
      </c>
      <c r="AR371" s="118" t="s">
        <v>4549</v>
      </c>
    </row>
    <row r="372" spans="1:44" ht="64" x14ac:dyDescent="0.2">
      <c r="A372" s="2" t="s">
        <v>386</v>
      </c>
      <c r="B372" s="2" t="s">
        <v>861</v>
      </c>
      <c r="C372" s="2" t="s">
        <v>2361</v>
      </c>
      <c r="D372" s="2"/>
      <c r="E372" t="s">
        <v>2360</v>
      </c>
      <c r="F372" s="2" t="s">
        <v>860</v>
      </c>
      <c r="G372" s="2" t="s">
        <v>859</v>
      </c>
      <c r="H372" s="2" t="s">
        <v>385</v>
      </c>
      <c r="I372" s="94"/>
      <c r="J372" s="152"/>
      <c r="K372" s="164"/>
      <c r="L372" s="94"/>
      <c r="M372" s="26">
        <v>0.2</v>
      </c>
      <c r="N372" s="18" t="s">
        <v>3583</v>
      </c>
      <c r="O372" s="27" t="s">
        <v>3864</v>
      </c>
      <c r="P372" s="65">
        <v>0.2</v>
      </c>
      <c r="R372" s="75">
        <v>10</v>
      </c>
      <c r="S372">
        <v>15</v>
      </c>
      <c r="T372">
        <v>30</v>
      </c>
      <c r="U372" t="s">
        <v>3084</v>
      </c>
      <c r="V372" t="s">
        <v>3156</v>
      </c>
      <c r="W372" t="s">
        <v>2986</v>
      </c>
      <c r="AA372" s="65">
        <v>0.2</v>
      </c>
      <c r="AB372" s="31">
        <v>120</v>
      </c>
      <c r="AC372" s="71">
        <f t="shared" si="60"/>
        <v>33.333333333333329</v>
      </c>
      <c r="AD372" s="71" t="e">
        <f t="shared" si="61"/>
        <v>#DIV/0!</v>
      </c>
      <c r="AE372" s="88">
        <f t="shared" si="62"/>
        <v>6.666666666666667</v>
      </c>
      <c r="AF372" s="88" t="e">
        <f t="shared" si="63"/>
        <v>#DIV/0!</v>
      </c>
      <c r="AG372" s="90">
        <f t="shared" si="64"/>
        <v>0.10416666666666667</v>
      </c>
      <c r="AH372" s="31">
        <f t="shared" si="65"/>
        <v>96</v>
      </c>
      <c r="AI372" s="88">
        <f t="shared" si="66"/>
        <v>6.9444444444444449E-3</v>
      </c>
      <c r="AJ372" s="88" t="e">
        <f t="shared" si="67"/>
        <v>#DIV/0!</v>
      </c>
      <c r="AK372" s="88">
        <f t="shared" si="68"/>
        <v>2.777777777777778E-2</v>
      </c>
      <c r="AL372" s="88" t="e">
        <f t="shared" si="69"/>
        <v>#DIV/0!</v>
      </c>
      <c r="AM372" s="94" t="s">
        <v>3865</v>
      </c>
      <c r="AN372" s="31">
        <v>15</v>
      </c>
      <c r="AO372" s="88" t="e">
        <f t="shared" si="70"/>
        <v>#VALUE!</v>
      </c>
      <c r="AP372" s="88" t="e">
        <f t="shared" si="71"/>
        <v>#DIV/0!</v>
      </c>
      <c r="AQ372" s="94" t="s">
        <v>4454</v>
      </c>
      <c r="AR372" s="118" t="s">
        <v>3561</v>
      </c>
    </row>
    <row r="373" spans="1:44" ht="64" x14ac:dyDescent="0.2">
      <c r="A373" s="2" t="s">
        <v>391</v>
      </c>
      <c r="B373" s="2" t="s">
        <v>861</v>
      </c>
      <c r="C373" s="2" t="s">
        <v>2361</v>
      </c>
      <c r="D373" s="2"/>
      <c r="E373" t="s">
        <v>2360</v>
      </c>
      <c r="F373" s="2" t="s">
        <v>860</v>
      </c>
      <c r="G373" s="2" t="s">
        <v>859</v>
      </c>
      <c r="H373" s="2" t="s">
        <v>390</v>
      </c>
      <c r="I373" s="94"/>
      <c r="J373" s="152"/>
      <c r="K373" s="164"/>
      <c r="L373" s="94"/>
      <c r="M373">
        <v>0.2</v>
      </c>
      <c r="N373" s="18" t="s">
        <v>3583</v>
      </c>
      <c r="O373" s="27" t="s">
        <v>3864</v>
      </c>
      <c r="P373" s="65">
        <v>0.2</v>
      </c>
      <c r="R373" s="75">
        <v>10</v>
      </c>
      <c r="S373">
        <v>15</v>
      </c>
      <c r="T373">
        <v>30</v>
      </c>
      <c r="U373" t="s">
        <v>3084</v>
      </c>
      <c r="V373" t="s">
        <v>3156</v>
      </c>
      <c r="W373" t="s">
        <v>2986</v>
      </c>
      <c r="AA373" s="65">
        <v>0.2</v>
      </c>
      <c r="AB373" s="31">
        <v>120</v>
      </c>
      <c r="AC373" s="71">
        <f t="shared" si="60"/>
        <v>33.333333333333329</v>
      </c>
      <c r="AD373" s="71" t="e">
        <f t="shared" si="61"/>
        <v>#DIV/0!</v>
      </c>
      <c r="AE373" s="88">
        <f t="shared" si="62"/>
        <v>6.666666666666667</v>
      </c>
      <c r="AF373" s="88" t="e">
        <f t="shared" si="63"/>
        <v>#DIV/0!</v>
      </c>
      <c r="AG373" s="90">
        <f t="shared" si="64"/>
        <v>0.10416666666666667</v>
      </c>
      <c r="AH373" s="31">
        <f t="shared" si="65"/>
        <v>96</v>
      </c>
      <c r="AI373" s="88">
        <f t="shared" si="66"/>
        <v>6.9444444444444449E-3</v>
      </c>
      <c r="AJ373" s="88" t="e">
        <f t="shared" si="67"/>
        <v>#DIV/0!</v>
      </c>
      <c r="AK373" s="88">
        <f t="shared" si="68"/>
        <v>2.777777777777778E-2</v>
      </c>
      <c r="AL373" s="88" t="e">
        <f t="shared" si="69"/>
        <v>#DIV/0!</v>
      </c>
      <c r="AM373" s="94" t="s">
        <v>3865</v>
      </c>
      <c r="AN373" s="31">
        <v>15</v>
      </c>
      <c r="AO373" s="88" t="e">
        <f t="shared" si="70"/>
        <v>#VALUE!</v>
      </c>
      <c r="AP373" s="88" t="e">
        <f t="shared" si="71"/>
        <v>#DIV/0!</v>
      </c>
      <c r="AQ373" s="94" t="s">
        <v>4454</v>
      </c>
      <c r="AR373" s="118" t="s">
        <v>3561</v>
      </c>
    </row>
    <row r="374" spans="1:44" ht="48" x14ac:dyDescent="0.2">
      <c r="A374" s="2" t="s">
        <v>391</v>
      </c>
      <c r="B374" s="2" t="s">
        <v>20</v>
      </c>
      <c r="C374" s="2" t="s">
        <v>2363</v>
      </c>
      <c r="D374" s="2"/>
      <c r="E374" t="s">
        <v>2362</v>
      </c>
      <c r="F374" s="2" t="s">
        <v>863</v>
      </c>
      <c r="G374" s="2" t="s">
        <v>862</v>
      </c>
      <c r="H374" s="2" t="s">
        <v>390</v>
      </c>
      <c r="I374" s="94"/>
      <c r="J374" s="152"/>
      <c r="K374" s="164"/>
      <c r="L374" s="94"/>
      <c r="M374">
        <v>1</v>
      </c>
      <c r="N374" s="18" t="s">
        <v>3866</v>
      </c>
      <c r="O374" s="27" t="s">
        <v>3867</v>
      </c>
      <c r="P374" s="65">
        <v>1</v>
      </c>
      <c r="R374" s="75">
        <v>0.2</v>
      </c>
      <c r="S374">
        <v>0.5</v>
      </c>
      <c r="U374" t="s">
        <v>3157</v>
      </c>
      <c r="V374" t="s">
        <v>3158</v>
      </c>
      <c r="X374" s="18">
        <v>0.5</v>
      </c>
      <c r="Y374" s="18">
        <v>1</v>
      </c>
      <c r="Z374" t="s">
        <v>2995</v>
      </c>
      <c r="AA374" s="65">
        <v>1</v>
      </c>
      <c r="AB374" s="31">
        <v>120</v>
      </c>
      <c r="AC374" s="71">
        <f t="shared" si="60"/>
        <v>4</v>
      </c>
      <c r="AD374" s="71">
        <f t="shared" si="61"/>
        <v>4</v>
      </c>
      <c r="AE374" s="88">
        <f t="shared" si="62"/>
        <v>4</v>
      </c>
      <c r="AF374" s="88">
        <f t="shared" si="63"/>
        <v>4</v>
      </c>
      <c r="AG374" s="90">
        <f t="shared" si="64"/>
        <v>4.1666666666666669E-4</v>
      </c>
      <c r="AH374" s="31">
        <f t="shared" si="65"/>
        <v>480</v>
      </c>
      <c r="AI374" s="88">
        <f t="shared" si="66"/>
        <v>8.3333333333333339E-4</v>
      </c>
      <c r="AJ374" s="88">
        <f t="shared" si="67"/>
        <v>8.3333333333333339E-4</v>
      </c>
      <c r="AK374" s="88">
        <f t="shared" si="68"/>
        <v>3.3333333333333335E-3</v>
      </c>
      <c r="AL374" s="88">
        <f t="shared" si="69"/>
        <v>3.3333333333333335E-3</v>
      </c>
      <c r="AM374" s="94" t="s">
        <v>3868</v>
      </c>
      <c r="AN374" s="31">
        <v>15</v>
      </c>
      <c r="AO374" s="88" t="e">
        <f t="shared" si="70"/>
        <v>#VALUE!</v>
      </c>
      <c r="AP374" s="88">
        <f t="shared" si="71"/>
        <v>1.3333333333333334E-2</v>
      </c>
      <c r="AQ374" s="94" t="s">
        <v>4454</v>
      </c>
    </row>
    <row r="375" spans="1:44" ht="48" x14ac:dyDescent="0.2">
      <c r="A375" s="2" t="s">
        <v>386</v>
      </c>
      <c r="B375" s="2" t="s">
        <v>20</v>
      </c>
      <c r="C375" s="2" t="s">
        <v>2363</v>
      </c>
      <c r="D375" s="2"/>
      <c r="E375" t="s">
        <v>2362</v>
      </c>
      <c r="F375" s="2" t="s">
        <v>863</v>
      </c>
      <c r="G375" s="2" t="s">
        <v>862</v>
      </c>
      <c r="H375" s="2" t="s">
        <v>385</v>
      </c>
      <c r="I375" s="94"/>
      <c r="J375" s="152"/>
      <c r="K375" s="164"/>
      <c r="L375" s="94"/>
      <c r="M375" s="26">
        <v>1</v>
      </c>
      <c r="N375" s="18" t="s">
        <v>3866</v>
      </c>
      <c r="O375" s="27" t="s">
        <v>3867</v>
      </c>
      <c r="P375" s="65">
        <v>1</v>
      </c>
      <c r="R375" s="75">
        <v>0.2</v>
      </c>
      <c r="S375">
        <v>0.5</v>
      </c>
      <c r="U375" t="s">
        <v>3157</v>
      </c>
      <c r="V375" t="s">
        <v>3158</v>
      </c>
      <c r="X375" s="18">
        <v>0.5</v>
      </c>
      <c r="Y375" s="18">
        <v>1</v>
      </c>
      <c r="Z375" t="s">
        <v>2995</v>
      </c>
      <c r="AA375" s="65">
        <v>1</v>
      </c>
      <c r="AB375" s="31">
        <v>120</v>
      </c>
      <c r="AC375" s="71">
        <f t="shared" si="60"/>
        <v>4</v>
      </c>
      <c r="AD375" s="71">
        <f t="shared" si="61"/>
        <v>4</v>
      </c>
      <c r="AE375" s="88">
        <f t="shared" si="62"/>
        <v>4</v>
      </c>
      <c r="AF375" s="88">
        <f t="shared" si="63"/>
        <v>4</v>
      </c>
      <c r="AG375" s="90">
        <f t="shared" si="64"/>
        <v>4.1666666666666669E-4</v>
      </c>
      <c r="AH375" s="31">
        <f t="shared" si="65"/>
        <v>480</v>
      </c>
      <c r="AI375" s="88">
        <f t="shared" si="66"/>
        <v>8.3333333333333339E-4</v>
      </c>
      <c r="AJ375" s="88">
        <f t="shared" si="67"/>
        <v>8.3333333333333339E-4</v>
      </c>
      <c r="AK375" s="88">
        <f t="shared" si="68"/>
        <v>3.3333333333333335E-3</v>
      </c>
      <c r="AL375" s="88">
        <f t="shared" si="69"/>
        <v>3.3333333333333335E-3</v>
      </c>
      <c r="AM375" s="94" t="s">
        <v>3869</v>
      </c>
      <c r="AN375" s="31">
        <v>15</v>
      </c>
      <c r="AO375" s="88" t="e">
        <f t="shared" si="70"/>
        <v>#VALUE!</v>
      </c>
      <c r="AP375" s="88">
        <f t="shared" si="71"/>
        <v>1.3333333333333334E-2</v>
      </c>
      <c r="AQ375" s="94" t="s">
        <v>4454</v>
      </c>
    </row>
    <row r="376" spans="1:44" ht="80" x14ac:dyDescent="0.2">
      <c r="A376" s="2" t="s">
        <v>386</v>
      </c>
      <c r="B376" s="2" t="s">
        <v>20</v>
      </c>
      <c r="C376" s="2" t="s">
        <v>2365</v>
      </c>
      <c r="D376" s="2"/>
      <c r="E376" t="s">
        <v>2364</v>
      </c>
      <c r="F376" s="2" t="s">
        <v>865</v>
      </c>
      <c r="G376" s="2" t="s">
        <v>864</v>
      </c>
      <c r="H376" s="2" t="s">
        <v>385</v>
      </c>
      <c r="I376" s="94"/>
      <c r="J376" s="152"/>
      <c r="K376" s="164"/>
      <c r="L376" s="94"/>
      <c r="M376" s="25" t="s">
        <v>3549</v>
      </c>
      <c r="N376" s="18" t="s">
        <v>3870</v>
      </c>
      <c r="O376" s="27" t="s">
        <v>3871</v>
      </c>
      <c r="P376" s="65">
        <v>2</v>
      </c>
      <c r="R376" s="75">
        <v>5</v>
      </c>
      <c r="T376">
        <v>5</v>
      </c>
      <c r="X376" s="18">
        <v>4.5</v>
      </c>
      <c r="Y376" s="18">
        <v>4.5</v>
      </c>
      <c r="Z376" t="s">
        <v>3089</v>
      </c>
      <c r="AA376" s="65">
        <v>2</v>
      </c>
      <c r="AB376" s="31">
        <v>120</v>
      </c>
      <c r="AC376" s="71" t="e">
        <f t="shared" si="60"/>
        <v>#DIV/0!</v>
      </c>
      <c r="AD376" s="71">
        <f t="shared" si="61"/>
        <v>5.5555555555555554</v>
      </c>
      <c r="AE376" s="88" t="e">
        <f t="shared" si="62"/>
        <v>#DIV/0!</v>
      </c>
      <c r="AF376" s="88">
        <f t="shared" si="63"/>
        <v>11.111111111111111</v>
      </c>
      <c r="AG376" s="90">
        <f t="shared" si="64"/>
        <v>5.208333333333333E-3</v>
      </c>
      <c r="AH376" s="31">
        <f t="shared" si="65"/>
        <v>960</v>
      </c>
      <c r="AI376" s="88" t="e">
        <f t="shared" si="66"/>
        <v>#DIV/0!</v>
      </c>
      <c r="AJ376" s="88">
        <f t="shared" si="67"/>
        <v>1.1574074074074073E-3</v>
      </c>
      <c r="AK376" s="88" t="e">
        <f t="shared" si="68"/>
        <v>#DIV/0!</v>
      </c>
      <c r="AL376" s="88">
        <f t="shared" si="69"/>
        <v>4.6296296296296294E-3</v>
      </c>
      <c r="AM376" s="94" t="s">
        <v>3872</v>
      </c>
      <c r="AN376" s="31">
        <v>15</v>
      </c>
      <c r="AO376" s="88" t="e">
        <f t="shared" si="70"/>
        <v>#DIV/0!</v>
      </c>
      <c r="AP376" s="88">
        <f t="shared" si="71"/>
        <v>3.7037037037037035E-2</v>
      </c>
      <c r="AQ376" s="94" t="s">
        <v>4454</v>
      </c>
      <c r="AR376" s="118" t="s">
        <v>3873</v>
      </c>
    </row>
    <row r="377" spans="1:44" ht="80" x14ac:dyDescent="0.2">
      <c r="A377" s="2" t="s">
        <v>391</v>
      </c>
      <c r="B377" s="2" t="s">
        <v>20</v>
      </c>
      <c r="C377" s="2" t="s">
        <v>2365</v>
      </c>
      <c r="D377" s="2"/>
      <c r="E377" t="s">
        <v>2364</v>
      </c>
      <c r="F377" s="2" t="s">
        <v>865</v>
      </c>
      <c r="G377" s="2" t="s">
        <v>864</v>
      </c>
      <c r="H377" s="2" t="s">
        <v>390</v>
      </c>
      <c r="I377" s="94"/>
      <c r="J377" s="152"/>
      <c r="K377" s="164"/>
      <c r="L377" s="94"/>
      <c r="M377" s="25" t="s">
        <v>3549</v>
      </c>
      <c r="N377" s="18" t="s">
        <v>3870</v>
      </c>
      <c r="O377" s="27" t="s">
        <v>3871</v>
      </c>
      <c r="P377" s="65">
        <v>2</v>
      </c>
      <c r="R377" s="75">
        <v>5</v>
      </c>
      <c r="T377">
        <v>5</v>
      </c>
      <c r="X377" s="18">
        <v>4.5</v>
      </c>
      <c r="Y377" s="18">
        <v>4.5</v>
      </c>
      <c r="Z377" t="s">
        <v>3089</v>
      </c>
      <c r="AA377" s="65">
        <v>2</v>
      </c>
      <c r="AB377" s="31">
        <v>120</v>
      </c>
      <c r="AC377" s="71" t="e">
        <f t="shared" si="60"/>
        <v>#DIV/0!</v>
      </c>
      <c r="AD377" s="71">
        <f t="shared" si="61"/>
        <v>5.5555555555555554</v>
      </c>
      <c r="AE377" s="88" t="e">
        <f t="shared" si="62"/>
        <v>#DIV/0!</v>
      </c>
      <c r="AF377" s="88">
        <f t="shared" si="63"/>
        <v>11.111111111111111</v>
      </c>
      <c r="AG377" s="90">
        <f t="shared" si="64"/>
        <v>5.208333333333333E-3</v>
      </c>
      <c r="AH377" s="31">
        <f t="shared" si="65"/>
        <v>960</v>
      </c>
      <c r="AI377" s="88" t="e">
        <f t="shared" si="66"/>
        <v>#DIV/0!</v>
      </c>
      <c r="AJ377" s="88">
        <f t="shared" si="67"/>
        <v>1.1574074074074073E-3</v>
      </c>
      <c r="AK377" s="88" t="e">
        <f t="shared" si="68"/>
        <v>#DIV/0!</v>
      </c>
      <c r="AL377" s="88">
        <f t="shared" si="69"/>
        <v>4.6296296296296294E-3</v>
      </c>
      <c r="AM377" s="94" t="s">
        <v>3872</v>
      </c>
      <c r="AN377" s="31">
        <v>15</v>
      </c>
      <c r="AO377" s="88" t="e">
        <f t="shared" si="70"/>
        <v>#DIV/0!</v>
      </c>
      <c r="AP377" s="88">
        <f t="shared" si="71"/>
        <v>3.7037037037037035E-2</v>
      </c>
      <c r="AQ377" s="94" t="s">
        <v>4454</v>
      </c>
    </row>
    <row r="378" spans="1:44" ht="96" x14ac:dyDescent="0.2">
      <c r="A378" s="2" t="s">
        <v>391</v>
      </c>
      <c r="B378" s="2" t="s">
        <v>20</v>
      </c>
      <c r="C378" s="2" t="s">
        <v>2367</v>
      </c>
      <c r="D378" s="2"/>
      <c r="E378" t="s">
        <v>3159</v>
      </c>
      <c r="F378" s="2" t="s">
        <v>867</v>
      </c>
      <c r="G378" s="2" t="s">
        <v>866</v>
      </c>
      <c r="H378" s="2" t="s">
        <v>390</v>
      </c>
      <c r="I378" s="94"/>
      <c r="J378" s="152"/>
      <c r="K378" s="164"/>
      <c r="L378" s="94"/>
      <c r="M378" s="42" t="s">
        <v>3840</v>
      </c>
      <c r="N378" s="18" t="s">
        <v>3874</v>
      </c>
      <c r="O378" s="27" t="s">
        <v>3875</v>
      </c>
      <c r="P378" s="65">
        <v>2</v>
      </c>
      <c r="Q378" t="s">
        <v>3876</v>
      </c>
      <c r="R378" s="75">
        <v>1</v>
      </c>
      <c r="S378">
        <v>0.5</v>
      </c>
      <c r="U378" t="s">
        <v>3023</v>
      </c>
      <c r="V378" t="s">
        <v>3160</v>
      </c>
      <c r="X378" s="18">
        <v>0.1</v>
      </c>
      <c r="Y378" s="18">
        <v>0.1</v>
      </c>
      <c r="Z378" t="s">
        <v>3089</v>
      </c>
      <c r="AA378" s="65">
        <v>2</v>
      </c>
      <c r="AB378" s="31">
        <v>120</v>
      </c>
      <c r="AC378" s="71">
        <f t="shared" si="60"/>
        <v>10</v>
      </c>
      <c r="AD378" s="71">
        <f t="shared" si="61"/>
        <v>49.999999999999993</v>
      </c>
      <c r="AE378" s="88">
        <f t="shared" si="62"/>
        <v>20</v>
      </c>
      <c r="AF378" s="88">
        <f t="shared" si="63"/>
        <v>99.999999999999986</v>
      </c>
      <c r="AG378" s="90">
        <f t="shared" si="64"/>
        <v>1.0416666666666667E-3</v>
      </c>
      <c r="AH378" s="31">
        <f t="shared" si="65"/>
        <v>960</v>
      </c>
      <c r="AI378" s="88">
        <f t="shared" si="66"/>
        <v>2.0833333333333333E-3</v>
      </c>
      <c r="AJ378" s="88">
        <f t="shared" si="67"/>
        <v>1.0416666666666666E-2</v>
      </c>
      <c r="AK378" s="88">
        <f t="shared" si="68"/>
        <v>8.3333333333333332E-3</v>
      </c>
      <c r="AL378" s="88">
        <f t="shared" si="69"/>
        <v>4.1666666666666664E-2</v>
      </c>
      <c r="AM378" s="94" t="s">
        <v>3877</v>
      </c>
      <c r="AN378" s="31">
        <v>15</v>
      </c>
      <c r="AO378" s="88" t="e">
        <f t="shared" si="70"/>
        <v>#VALUE!</v>
      </c>
      <c r="AP378" s="88">
        <f t="shared" si="71"/>
        <v>0.33333333333333331</v>
      </c>
      <c r="AQ378" s="94" t="s">
        <v>4454</v>
      </c>
      <c r="AR378" s="118" t="s">
        <v>3878</v>
      </c>
    </row>
    <row r="379" spans="1:44" ht="96" x14ac:dyDescent="0.2">
      <c r="A379" s="2" t="s">
        <v>386</v>
      </c>
      <c r="B379" s="2" t="s">
        <v>20</v>
      </c>
      <c r="C379" s="2" t="s">
        <v>2367</v>
      </c>
      <c r="D379" s="2"/>
      <c r="E379" t="s">
        <v>3159</v>
      </c>
      <c r="F379" s="2" t="s">
        <v>867</v>
      </c>
      <c r="G379" s="2" t="s">
        <v>866</v>
      </c>
      <c r="H379" s="2" t="s">
        <v>385</v>
      </c>
      <c r="I379" s="94"/>
      <c r="J379" s="152"/>
      <c r="K379" s="164"/>
      <c r="L379" s="94"/>
      <c r="M379" s="42" t="s">
        <v>3840</v>
      </c>
      <c r="N379" s="18" t="s">
        <v>3874</v>
      </c>
      <c r="O379" s="27" t="s">
        <v>3875</v>
      </c>
      <c r="P379" s="65">
        <v>2</v>
      </c>
      <c r="Q379" t="s">
        <v>3876</v>
      </c>
      <c r="R379" s="75">
        <v>1</v>
      </c>
      <c r="S379">
        <v>0.5</v>
      </c>
      <c r="U379" t="s">
        <v>3023</v>
      </c>
      <c r="V379" t="s">
        <v>3160</v>
      </c>
      <c r="X379" s="18">
        <v>0.1</v>
      </c>
      <c r="Y379" s="18">
        <v>0.1</v>
      </c>
      <c r="Z379" t="s">
        <v>3089</v>
      </c>
      <c r="AA379" s="65">
        <v>2</v>
      </c>
      <c r="AB379" s="31">
        <v>120</v>
      </c>
      <c r="AC379" s="71">
        <f t="shared" si="60"/>
        <v>10</v>
      </c>
      <c r="AD379" s="71">
        <f t="shared" si="61"/>
        <v>49.999999999999993</v>
      </c>
      <c r="AE379" s="88">
        <f t="shared" si="62"/>
        <v>20</v>
      </c>
      <c r="AF379" s="88">
        <f t="shared" si="63"/>
        <v>99.999999999999986</v>
      </c>
      <c r="AG379" s="90">
        <f t="shared" si="64"/>
        <v>1.0416666666666667E-3</v>
      </c>
      <c r="AH379" s="31">
        <f t="shared" si="65"/>
        <v>960</v>
      </c>
      <c r="AI379" s="88">
        <f t="shared" si="66"/>
        <v>2.0833333333333333E-3</v>
      </c>
      <c r="AJ379" s="88">
        <f t="shared" si="67"/>
        <v>1.0416666666666666E-2</v>
      </c>
      <c r="AK379" s="88">
        <f t="shared" si="68"/>
        <v>8.3333333333333332E-3</v>
      </c>
      <c r="AL379" s="88">
        <f t="shared" si="69"/>
        <v>4.1666666666666664E-2</v>
      </c>
      <c r="AM379" s="94" t="s">
        <v>3877</v>
      </c>
      <c r="AN379" s="31">
        <v>15</v>
      </c>
      <c r="AO379" s="88" t="e">
        <f t="shared" si="70"/>
        <v>#VALUE!</v>
      </c>
      <c r="AP379" s="88">
        <f t="shared" si="71"/>
        <v>0.33333333333333331</v>
      </c>
      <c r="AQ379" s="94" t="s">
        <v>4454</v>
      </c>
      <c r="AR379" s="118" t="s">
        <v>3878</v>
      </c>
    </row>
    <row r="380" spans="1:44" ht="80" x14ac:dyDescent="0.2">
      <c r="A380" s="2" t="s">
        <v>391</v>
      </c>
      <c r="B380" s="2" t="s">
        <v>20</v>
      </c>
      <c r="C380" s="2" t="s">
        <v>2369</v>
      </c>
      <c r="D380" s="2"/>
      <c r="E380" t="s">
        <v>2368</v>
      </c>
      <c r="F380" s="2" t="s">
        <v>869</v>
      </c>
      <c r="G380" s="2" t="s">
        <v>868</v>
      </c>
      <c r="H380" s="2" t="s">
        <v>390</v>
      </c>
      <c r="I380" s="94"/>
      <c r="J380" s="152"/>
      <c r="K380" s="164"/>
      <c r="L380" s="94"/>
      <c r="M380" s="26" t="s">
        <v>3534</v>
      </c>
      <c r="N380" s="18" t="s">
        <v>3507</v>
      </c>
      <c r="O380" s="27" t="s">
        <v>3564</v>
      </c>
      <c r="P380" s="65">
        <v>0.2</v>
      </c>
      <c r="R380" s="75">
        <v>5</v>
      </c>
      <c r="S380">
        <v>12</v>
      </c>
      <c r="T380">
        <v>60</v>
      </c>
      <c r="U380" t="s">
        <v>3050</v>
      </c>
      <c r="V380" t="s">
        <v>3161</v>
      </c>
      <c r="AA380" s="65">
        <v>0.2</v>
      </c>
      <c r="AB380" s="31">
        <v>120</v>
      </c>
      <c r="AC380" s="71">
        <f t="shared" si="60"/>
        <v>20.833333333333329</v>
      </c>
      <c r="AD380" s="71" t="e">
        <f t="shared" si="61"/>
        <v>#DIV/0!</v>
      </c>
      <c r="AE380" s="88">
        <f t="shared" si="62"/>
        <v>4.1666666666666661</v>
      </c>
      <c r="AF380" s="88" t="e">
        <f t="shared" si="63"/>
        <v>#DIV/0!</v>
      </c>
      <c r="AG380" s="90">
        <f t="shared" si="64"/>
        <v>5.2083333333333336E-2</v>
      </c>
      <c r="AH380" s="31">
        <f t="shared" si="65"/>
        <v>96</v>
      </c>
      <c r="AI380" s="88">
        <f t="shared" si="66"/>
        <v>4.340277777777778E-3</v>
      </c>
      <c r="AJ380" s="88" t="e">
        <f t="shared" si="67"/>
        <v>#DIV/0!</v>
      </c>
      <c r="AK380" s="88">
        <f t="shared" si="68"/>
        <v>1.7361111111111112E-2</v>
      </c>
      <c r="AL380" s="88" t="e">
        <f t="shared" si="69"/>
        <v>#DIV/0!</v>
      </c>
      <c r="AM380" s="94" t="s">
        <v>3879</v>
      </c>
      <c r="AN380" s="31">
        <v>15</v>
      </c>
      <c r="AO380" s="88" t="e">
        <f t="shared" si="70"/>
        <v>#VALUE!</v>
      </c>
      <c r="AP380" s="88" t="e">
        <f t="shared" si="71"/>
        <v>#DIV/0!</v>
      </c>
      <c r="AQ380" s="94" t="s">
        <v>4454</v>
      </c>
    </row>
    <row r="381" spans="1:44" ht="80" x14ac:dyDescent="0.2">
      <c r="A381" s="2" t="s">
        <v>386</v>
      </c>
      <c r="B381" s="2" t="s">
        <v>20</v>
      </c>
      <c r="C381" s="2" t="s">
        <v>2369</v>
      </c>
      <c r="D381" s="2"/>
      <c r="E381" t="s">
        <v>2368</v>
      </c>
      <c r="F381" s="2" t="s">
        <v>869</v>
      </c>
      <c r="G381" s="2" t="s">
        <v>868</v>
      </c>
      <c r="H381" s="2" t="s">
        <v>385</v>
      </c>
      <c r="I381" s="94"/>
      <c r="J381" s="152"/>
      <c r="K381" s="164"/>
      <c r="L381" s="94"/>
      <c r="M381" s="26" t="s">
        <v>3534</v>
      </c>
      <c r="N381" s="18" t="s">
        <v>3507</v>
      </c>
      <c r="O381" s="27" t="s">
        <v>3564</v>
      </c>
      <c r="P381" s="65">
        <v>0.2</v>
      </c>
      <c r="R381" s="75">
        <v>5</v>
      </c>
      <c r="S381">
        <v>12</v>
      </c>
      <c r="T381">
        <v>60</v>
      </c>
      <c r="U381" t="s">
        <v>3050</v>
      </c>
      <c r="V381" t="s">
        <v>3161</v>
      </c>
      <c r="AA381" s="65">
        <v>0.2</v>
      </c>
      <c r="AB381" s="31">
        <v>120</v>
      </c>
      <c r="AC381" s="71">
        <f t="shared" si="60"/>
        <v>20.833333333333329</v>
      </c>
      <c r="AD381" s="71" t="e">
        <f t="shared" si="61"/>
        <v>#DIV/0!</v>
      </c>
      <c r="AE381" s="88">
        <f t="shared" si="62"/>
        <v>4.1666666666666661</v>
      </c>
      <c r="AF381" s="88" t="e">
        <f t="shared" si="63"/>
        <v>#DIV/0!</v>
      </c>
      <c r="AG381" s="90">
        <f t="shared" si="64"/>
        <v>5.2083333333333336E-2</v>
      </c>
      <c r="AH381" s="31">
        <f t="shared" si="65"/>
        <v>96</v>
      </c>
      <c r="AI381" s="88">
        <f t="shared" si="66"/>
        <v>4.340277777777778E-3</v>
      </c>
      <c r="AJ381" s="88" t="e">
        <f t="shared" si="67"/>
        <v>#DIV/0!</v>
      </c>
      <c r="AK381" s="88">
        <f t="shared" si="68"/>
        <v>1.7361111111111112E-2</v>
      </c>
      <c r="AL381" s="88" t="e">
        <f t="shared" si="69"/>
        <v>#DIV/0!</v>
      </c>
      <c r="AM381" s="94" t="s">
        <v>3879</v>
      </c>
      <c r="AN381" s="31">
        <v>15</v>
      </c>
      <c r="AO381" s="88" t="e">
        <f t="shared" si="70"/>
        <v>#VALUE!</v>
      </c>
      <c r="AP381" s="88" t="e">
        <f t="shared" si="71"/>
        <v>#DIV/0!</v>
      </c>
      <c r="AQ381" s="94" t="s">
        <v>4454</v>
      </c>
    </row>
    <row r="382" spans="1:44" ht="64" x14ac:dyDescent="0.2">
      <c r="A382" s="2" t="s">
        <v>391</v>
      </c>
      <c r="B382" s="2" t="s">
        <v>20</v>
      </c>
      <c r="C382" s="2" t="s">
        <v>2371</v>
      </c>
      <c r="D382" s="2"/>
      <c r="E382" t="s">
        <v>2370</v>
      </c>
      <c r="F382" s="2" t="s">
        <v>871</v>
      </c>
      <c r="G382" s="2" t="s">
        <v>870</v>
      </c>
      <c r="H382" s="2" t="s">
        <v>390</v>
      </c>
      <c r="I382" s="94"/>
      <c r="J382" s="152"/>
      <c r="K382" s="164"/>
      <c r="L382" s="94"/>
      <c r="M382">
        <v>0.2</v>
      </c>
      <c r="N382" s="18" t="s">
        <v>3880</v>
      </c>
      <c r="O382" s="27" t="s">
        <v>3881</v>
      </c>
      <c r="P382" s="65">
        <v>0.2</v>
      </c>
      <c r="R382" s="75">
        <v>1</v>
      </c>
      <c r="S382">
        <v>0.5</v>
      </c>
      <c r="U382" t="s">
        <v>3162</v>
      </c>
      <c r="V382" t="s">
        <v>3163</v>
      </c>
      <c r="X382" s="18">
        <v>0.5</v>
      </c>
      <c r="Y382" s="18">
        <v>1</v>
      </c>
      <c r="Z382" t="s">
        <v>3164</v>
      </c>
      <c r="AA382" s="65">
        <v>0.2</v>
      </c>
      <c r="AB382" s="31">
        <v>120</v>
      </c>
      <c r="AC382" s="71">
        <f t="shared" si="60"/>
        <v>99.999999999999986</v>
      </c>
      <c r="AD382" s="71">
        <f t="shared" si="61"/>
        <v>99.999999999999986</v>
      </c>
      <c r="AE382" s="88">
        <f t="shared" si="62"/>
        <v>20</v>
      </c>
      <c r="AF382" s="88">
        <f t="shared" si="63"/>
        <v>20</v>
      </c>
      <c r="AG382" s="90">
        <f t="shared" si="64"/>
        <v>1.0416666666666666E-2</v>
      </c>
      <c r="AH382" s="31">
        <f t="shared" si="65"/>
        <v>96</v>
      </c>
      <c r="AI382" s="88">
        <f t="shared" si="66"/>
        <v>2.0833333333333332E-2</v>
      </c>
      <c r="AJ382" s="88">
        <f t="shared" si="67"/>
        <v>2.0833333333333332E-2</v>
      </c>
      <c r="AK382" s="88">
        <f t="shared" si="68"/>
        <v>8.3333333333333329E-2</v>
      </c>
      <c r="AL382" s="88">
        <f t="shared" si="69"/>
        <v>8.3333333333333329E-2</v>
      </c>
      <c r="AM382" s="94" t="s">
        <v>3882</v>
      </c>
      <c r="AN382" s="31">
        <v>15</v>
      </c>
      <c r="AO382" s="88" t="e">
        <f t="shared" si="70"/>
        <v>#VALUE!</v>
      </c>
      <c r="AP382" s="88">
        <f t="shared" si="71"/>
        <v>0.33333333333333331</v>
      </c>
      <c r="AQ382" s="94" t="s">
        <v>4454</v>
      </c>
      <c r="AR382" s="118" t="s">
        <v>3883</v>
      </c>
    </row>
    <row r="383" spans="1:44" ht="64" x14ac:dyDescent="0.2">
      <c r="A383" s="2" t="s">
        <v>386</v>
      </c>
      <c r="B383" s="2" t="s">
        <v>20</v>
      </c>
      <c r="C383" s="2" t="s">
        <v>2371</v>
      </c>
      <c r="D383" s="2"/>
      <c r="E383" t="s">
        <v>2370</v>
      </c>
      <c r="F383" s="2" t="s">
        <v>871</v>
      </c>
      <c r="G383" s="2" t="s">
        <v>870</v>
      </c>
      <c r="H383" s="2" t="s">
        <v>385</v>
      </c>
      <c r="I383" s="94"/>
      <c r="J383" s="152"/>
      <c r="K383" s="164"/>
      <c r="L383" s="94"/>
      <c r="M383">
        <v>0.2</v>
      </c>
      <c r="N383" s="18" t="s">
        <v>3880</v>
      </c>
      <c r="O383" s="27" t="s">
        <v>3881</v>
      </c>
      <c r="P383" s="65">
        <v>0.2</v>
      </c>
      <c r="R383" s="75">
        <v>1</v>
      </c>
      <c r="S383">
        <v>0.5</v>
      </c>
      <c r="U383" t="s">
        <v>3162</v>
      </c>
      <c r="V383" t="s">
        <v>3163</v>
      </c>
      <c r="X383" s="18">
        <v>0.5</v>
      </c>
      <c r="Y383" s="18">
        <v>1</v>
      </c>
      <c r="Z383" t="s">
        <v>3164</v>
      </c>
      <c r="AA383" s="65">
        <v>0.2</v>
      </c>
      <c r="AB383" s="31">
        <v>120</v>
      </c>
      <c r="AC383" s="71">
        <f t="shared" si="60"/>
        <v>99.999999999999986</v>
      </c>
      <c r="AD383" s="71">
        <f t="shared" si="61"/>
        <v>99.999999999999986</v>
      </c>
      <c r="AE383" s="88">
        <f t="shared" si="62"/>
        <v>20</v>
      </c>
      <c r="AF383" s="88">
        <f t="shared" si="63"/>
        <v>20</v>
      </c>
      <c r="AG383" s="90">
        <f t="shared" si="64"/>
        <v>1.0416666666666666E-2</v>
      </c>
      <c r="AH383" s="31">
        <f t="shared" si="65"/>
        <v>96</v>
      </c>
      <c r="AI383" s="88">
        <f t="shared" si="66"/>
        <v>2.0833333333333332E-2</v>
      </c>
      <c r="AJ383" s="88">
        <f t="shared" si="67"/>
        <v>2.0833333333333332E-2</v>
      </c>
      <c r="AK383" s="88">
        <f t="shared" si="68"/>
        <v>8.3333333333333329E-2</v>
      </c>
      <c r="AL383" s="88">
        <f t="shared" si="69"/>
        <v>8.3333333333333329E-2</v>
      </c>
      <c r="AM383" s="94" t="s">
        <v>3882</v>
      </c>
      <c r="AN383" s="31">
        <v>15</v>
      </c>
      <c r="AO383" s="88" t="e">
        <f t="shared" si="70"/>
        <v>#VALUE!</v>
      </c>
      <c r="AP383" s="88">
        <f t="shared" si="71"/>
        <v>0.33333333333333331</v>
      </c>
      <c r="AQ383" s="94" t="s">
        <v>4454</v>
      </c>
      <c r="AR383" s="118" t="s">
        <v>3883</v>
      </c>
    </row>
    <row r="384" spans="1:44" ht="48" x14ac:dyDescent="0.2">
      <c r="A384" s="2" t="s">
        <v>391</v>
      </c>
      <c r="B384" s="2" t="s">
        <v>876</v>
      </c>
      <c r="C384" s="2" t="s">
        <v>2375</v>
      </c>
      <c r="D384" s="2"/>
      <c r="E384" t="s">
        <v>2374</v>
      </c>
      <c r="F384" s="2" t="s">
        <v>874</v>
      </c>
      <c r="G384" s="2" t="s">
        <v>873</v>
      </c>
      <c r="H384" s="2" t="s">
        <v>390</v>
      </c>
      <c r="I384" s="94"/>
      <c r="J384" s="152"/>
      <c r="K384" s="164"/>
      <c r="L384" s="94"/>
      <c r="M384" s="42" t="s">
        <v>3549</v>
      </c>
      <c r="N384" t="s">
        <v>3884</v>
      </c>
      <c r="O384" s="27" t="s">
        <v>3885</v>
      </c>
      <c r="P384" s="65">
        <v>2</v>
      </c>
      <c r="Q384" t="s">
        <v>3500</v>
      </c>
      <c r="R384" s="75">
        <v>5</v>
      </c>
      <c r="S384">
        <v>5</v>
      </c>
      <c r="U384" t="s">
        <v>3145</v>
      </c>
      <c r="V384" t="s">
        <v>3165</v>
      </c>
      <c r="X384" s="18">
        <v>5</v>
      </c>
      <c r="Y384" s="18">
        <v>5</v>
      </c>
      <c r="Z384" t="s">
        <v>2995</v>
      </c>
      <c r="AA384" s="65">
        <v>2</v>
      </c>
      <c r="AB384" s="31">
        <v>120</v>
      </c>
      <c r="AC384" s="71">
        <f t="shared" si="60"/>
        <v>5</v>
      </c>
      <c r="AD384" s="71">
        <f t="shared" si="61"/>
        <v>5</v>
      </c>
      <c r="AE384" s="88">
        <f t="shared" si="62"/>
        <v>10</v>
      </c>
      <c r="AF384" s="88">
        <f t="shared" si="63"/>
        <v>10</v>
      </c>
      <c r="AG384" s="90">
        <f t="shared" si="64"/>
        <v>5.208333333333333E-3</v>
      </c>
      <c r="AH384" s="31">
        <f t="shared" si="65"/>
        <v>960</v>
      </c>
      <c r="AI384" s="88">
        <f t="shared" si="66"/>
        <v>1.0416666666666667E-3</v>
      </c>
      <c r="AJ384" s="88">
        <f t="shared" si="67"/>
        <v>1.0416666666666667E-3</v>
      </c>
      <c r="AK384" s="88">
        <f t="shared" si="68"/>
        <v>4.1666666666666666E-3</v>
      </c>
      <c r="AL384" s="88">
        <f t="shared" si="69"/>
        <v>4.1666666666666666E-3</v>
      </c>
      <c r="AM384" s="94" t="s">
        <v>3886</v>
      </c>
      <c r="AN384" s="31">
        <v>15</v>
      </c>
      <c r="AO384" s="88" t="e">
        <f t="shared" si="70"/>
        <v>#VALUE!</v>
      </c>
      <c r="AP384" s="88">
        <f t="shared" si="71"/>
        <v>3.3333333333333333E-2</v>
      </c>
      <c r="AQ384" s="94" t="s">
        <v>4454</v>
      </c>
    </row>
    <row r="385" spans="1:44" ht="48" x14ac:dyDescent="0.2">
      <c r="A385" s="2" t="s">
        <v>386</v>
      </c>
      <c r="B385" s="2" t="s">
        <v>876</v>
      </c>
      <c r="C385" s="2" t="s">
        <v>2375</v>
      </c>
      <c r="D385" s="2"/>
      <c r="E385" t="s">
        <v>2374</v>
      </c>
      <c r="F385" s="2" t="s">
        <v>874</v>
      </c>
      <c r="G385" s="2" t="s">
        <v>873</v>
      </c>
      <c r="H385" s="2" t="s">
        <v>385</v>
      </c>
      <c r="I385" s="94"/>
      <c r="J385" s="152"/>
      <c r="K385" s="164"/>
      <c r="L385" s="94"/>
      <c r="M385" s="42" t="s">
        <v>3549</v>
      </c>
      <c r="N385" t="s">
        <v>3884</v>
      </c>
      <c r="O385" s="27" t="s">
        <v>3885</v>
      </c>
      <c r="P385" s="65">
        <v>2</v>
      </c>
      <c r="Q385" t="s">
        <v>3500</v>
      </c>
      <c r="R385" s="75">
        <v>5</v>
      </c>
      <c r="S385">
        <v>5</v>
      </c>
      <c r="U385" t="s">
        <v>3145</v>
      </c>
      <c r="V385" t="s">
        <v>3165</v>
      </c>
      <c r="X385" s="18">
        <v>5</v>
      </c>
      <c r="Y385" s="18">
        <v>5</v>
      </c>
      <c r="Z385" t="s">
        <v>2995</v>
      </c>
      <c r="AA385" s="65">
        <v>2</v>
      </c>
      <c r="AB385" s="31">
        <v>120</v>
      </c>
      <c r="AC385" s="71">
        <f t="shared" si="60"/>
        <v>5</v>
      </c>
      <c r="AD385" s="71">
        <f t="shared" si="61"/>
        <v>5</v>
      </c>
      <c r="AE385" s="88">
        <f t="shared" si="62"/>
        <v>10</v>
      </c>
      <c r="AF385" s="88">
        <f t="shared" si="63"/>
        <v>10</v>
      </c>
      <c r="AG385" s="90">
        <f t="shared" si="64"/>
        <v>5.208333333333333E-3</v>
      </c>
      <c r="AH385" s="31">
        <f t="shared" si="65"/>
        <v>960</v>
      </c>
      <c r="AI385" s="88">
        <f t="shared" si="66"/>
        <v>1.0416666666666667E-3</v>
      </c>
      <c r="AJ385" s="88">
        <f t="shared" si="67"/>
        <v>1.0416666666666667E-3</v>
      </c>
      <c r="AK385" s="88">
        <f t="shared" si="68"/>
        <v>4.1666666666666666E-3</v>
      </c>
      <c r="AL385" s="88">
        <f t="shared" si="69"/>
        <v>4.1666666666666666E-3</v>
      </c>
      <c r="AM385" s="94" t="s">
        <v>3886</v>
      </c>
      <c r="AN385" s="31">
        <v>15</v>
      </c>
      <c r="AO385" s="88" t="e">
        <f t="shared" si="70"/>
        <v>#VALUE!</v>
      </c>
      <c r="AP385" s="88">
        <f t="shared" si="71"/>
        <v>3.3333333333333333E-2</v>
      </c>
      <c r="AQ385" s="94" t="s">
        <v>4454</v>
      </c>
    </row>
    <row r="386" spans="1:44" ht="64" x14ac:dyDescent="0.2">
      <c r="A386" s="2" t="s">
        <v>386</v>
      </c>
      <c r="B386" s="2" t="s">
        <v>20</v>
      </c>
      <c r="C386" s="2" t="s">
        <v>2378</v>
      </c>
      <c r="D386" s="2"/>
      <c r="E386" s="6" t="s">
        <v>2377</v>
      </c>
      <c r="F386" s="2" t="s">
        <v>878</v>
      </c>
      <c r="G386" s="2" t="s">
        <v>877</v>
      </c>
      <c r="H386" s="2" t="s">
        <v>385</v>
      </c>
      <c r="I386" s="94"/>
      <c r="J386" s="152"/>
      <c r="K386" s="164"/>
      <c r="L386" s="94"/>
      <c r="M386">
        <v>1</v>
      </c>
      <c r="N386" s="18" t="s">
        <v>3762</v>
      </c>
      <c r="O386" s="27" t="s">
        <v>3887</v>
      </c>
      <c r="P386" s="65">
        <v>1</v>
      </c>
      <c r="R386" s="75">
        <v>5</v>
      </c>
      <c r="S386">
        <v>10</v>
      </c>
      <c r="X386" s="18">
        <v>10</v>
      </c>
      <c r="Y386" s="18">
        <v>20</v>
      </c>
      <c r="Z386" t="s">
        <v>3017</v>
      </c>
      <c r="AA386" s="65">
        <v>1</v>
      </c>
      <c r="AB386" s="31">
        <v>120</v>
      </c>
      <c r="AC386" s="71">
        <f t="shared" ref="AC386:AC449" si="72">R386/((0.1*S386)*AA386)</f>
        <v>5</v>
      </c>
      <c r="AD386" s="71">
        <f t="shared" ref="AD386:AD449" si="73">R386/(0.1*X386*AA386)</f>
        <v>5</v>
      </c>
      <c r="AE386" s="88">
        <f t="shared" ref="AE386:AE449" si="74">R386/(0.1*S386)</f>
        <v>5</v>
      </c>
      <c r="AF386" s="88">
        <f t="shared" ref="AF386:AF449" si="75">R386/(0.1*X386)</f>
        <v>5</v>
      </c>
      <c r="AG386" s="90">
        <f t="shared" ref="AG386:AG449" si="76">R386/AH386</f>
        <v>1.0416666666666666E-2</v>
      </c>
      <c r="AH386" s="31">
        <f t="shared" ref="AH386:AH449" si="77">AA386*480</f>
        <v>480</v>
      </c>
      <c r="AI386" s="88">
        <f t="shared" ref="AI386:AI449" si="78">AG386/S386</f>
        <v>1.0416666666666667E-3</v>
      </c>
      <c r="AJ386" s="88">
        <f t="shared" ref="AJ386:AJ449" si="79">AG386/X386</f>
        <v>1.0416666666666667E-3</v>
      </c>
      <c r="AK386" s="88">
        <f t="shared" ref="AK386:AK449" si="80">((R386/(AA386*AB386))/S386)</f>
        <v>4.1666666666666666E-3</v>
      </c>
      <c r="AL386" s="88">
        <f t="shared" ref="AL386:AL449" si="81">((R386/(AA386*AB386))/X386)</f>
        <v>4.1666666666666666E-3</v>
      </c>
      <c r="AM386" s="94" t="s">
        <v>3888</v>
      </c>
      <c r="AN386" s="31">
        <v>15</v>
      </c>
      <c r="AO386" s="88" t="e">
        <f t="shared" ref="AO386:AO449" si="82">((R386/(AA386*AN386))/U386)</f>
        <v>#DIV/0!</v>
      </c>
      <c r="AP386" s="88">
        <f t="shared" ref="AP386:AP449" si="83">((R386/(AA386*AN386))/Y386)</f>
        <v>1.6666666666666666E-2</v>
      </c>
      <c r="AQ386" s="94" t="s">
        <v>4454</v>
      </c>
    </row>
    <row r="387" spans="1:44" ht="64" x14ac:dyDescent="0.2">
      <c r="A387" s="2" t="s">
        <v>391</v>
      </c>
      <c r="B387" s="2" t="s">
        <v>20</v>
      </c>
      <c r="C387" s="2" t="s">
        <v>2378</v>
      </c>
      <c r="D387" s="2"/>
      <c r="E387" t="s">
        <v>2377</v>
      </c>
      <c r="F387" s="2" t="s">
        <v>878</v>
      </c>
      <c r="G387" s="2" t="s">
        <v>877</v>
      </c>
      <c r="H387" s="2" t="s">
        <v>390</v>
      </c>
      <c r="I387" s="94"/>
      <c r="J387" s="152"/>
      <c r="K387" s="164"/>
      <c r="L387" s="94"/>
      <c r="M387">
        <v>1</v>
      </c>
      <c r="N387" s="18" t="s">
        <v>3762</v>
      </c>
      <c r="O387" s="27" t="s">
        <v>3887</v>
      </c>
      <c r="P387" s="65">
        <v>1</v>
      </c>
      <c r="R387" s="75">
        <v>5</v>
      </c>
      <c r="S387">
        <v>10</v>
      </c>
      <c r="X387" s="18">
        <v>10</v>
      </c>
      <c r="Y387" s="18">
        <v>20</v>
      </c>
      <c r="Z387" t="s">
        <v>3017</v>
      </c>
      <c r="AA387" s="65">
        <v>1</v>
      </c>
      <c r="AB387" s="31">
        <v>120</v>
      </c>
      <c r="AC387" s="71">
        <f t="shared" si="72"/>
        <v>5</v>
      </c>
      <c r="AD387" s="71">
        <f t="shared" si="73"/>
        <v>5</v>
      </c>
      <c r="AE387" s="88">
        <f t="shared" si="74"/>
        <v>5</v>
      </c>
      <c r="AF387" s="88">
        <f t="shared" si="75"/>
        <v>5</v>
      </c>
      <c r="AG387" s="90">
        <f t="shared" si="76"/>
        <v>1.0416666666666666E-2</v>
      </c>
      <c r="AH387" s="31">
        <f t="shared" si="77"/>
        <v>480</v>
      </c>
      <c r="AI387" s="88">
        <f t="shared" si="78"/>
        <v>1.0416666666666667E-3</v>
      </c>
      <c r="AJ387" s="88">
        <f t="shared" si="79"/>
        <v>1.0416666666666667E-3</v>
      </c>
      <c r="AK387" s="88">
        <f t="shared" si="80"/>
        <v>4.1666666666666666E-3</v>
      </c>
      <c r="AL387" s="88">
        <f t="shared" si="81"/>
        <v>4.1666666666666666E-3</v>
      </c>
      <c r="AM387" s="94" t="s">
        <v>3888</v>
      </c>
      <c r="AN387" s="31">
        <v>15</v>
      </c>
      <c r="AO387" s="88" t="e">
        <f t="shared" si="82"/>
        <v>#DIV/0!</v>
      </c>
      <c r="AP387" s="88">
        <f t="shared" si="83"/>
        <v>1.6666666666666666E-2</v>
      </c>
      <c r="AQ387" s="94" t="s">
        <v>4454</v>
      </c>
    </row>
    <row r="388" spans="1:44" ht="80" x14ac:dyDescent="0.2">
      <c r="A388" s="2" t="s">
        <v>391</v>
      </c>
      <c r="B388" s="2" t="s">
        <v>20</v>
      </c>
      <c r="C388" s="2" t="s">
        <v>2380</v>
      </c>
      <c r="D388" s="2"/>
      <c r="E388" t="s">
        <v>2379</v>
      </c>
      <c r="F388" s="2" t="s">
        <v>880</v>
      </c>
      <c r="G388" s="2" t="s">
        <v>879</v>
      </c>
      <c r="H388" s="2" t="s">
        <v>390</v>
      </c>
      <c r="I388" s="94"/>
      <c r="J388" s="152"/>
      <c r="K388" s="164"/>
      <c r="L388" s="94"/>
      <c r="M388" s="25" t="s">
        <v>3557</v>
      </c>
      <c r="N388" s="18" t="s">
        <v>3748</v>
      </c>
      <c r="O388" s="27" t="s">
        <v>3889</v>
      </c>
      <c r="P388" s="65">
        <v>0.2</v>
      </c>
      <c r="R388" s="75">
        <v>2</v>
      </c>
      <c r="S388">
        <v>3</v>
      </c>
      <c r="V388" t="s">
        <v>3166</v>
      </c>
      <c r="X388" s="18">
        <v>3</v>
      </c>
      <c r="Y388" s="18">
        <v>16</v>
      </c>
      <c r="Z388" t="s">
        <v>2992</v>
      </c>
      <c r="AA388" s="65">
        <v>0.2</v>
      </c>
      <c r="AB388" s="31">
        <v>120</v>
      </c>
      <c r="AC388" s="71">
        <f t="shared" si="72"/>
        <v>33.333333333333329</v>
      </c>
      <c r="AD388" s="71">
        <f t="shared" si="73"/>
        <v>33.333333333333329</v>
      </c>
      <c r="AE388" s="88">
        <f t="shared" si="74"/>
        <v>6.6666666666666661</v>
      </c>
      <c r="AF388" s="88">
        <f t="shared" si="75"/>
        <v>6.6666666666666661</v>
      </c>
      <c r="AG388" s="90">
        <f t="shared" si="76"/>
        <v>2.0833333333333332E-2</v>
      </c>
      <c r="AH388" s="31">
        <f t="shared" si="77"/>
        <v>96</v>
      </c>
      <c r="AI388" s="88">
        <f t="shared" si="78"/>
        <v>6.9444444444444441E-3</v>
      </c>
      <c r="AJ388" s="88">
        <f t="shared" si="79"/>
        <v>6.9444444444444441E-3</v>
      </c>
      <c r="AK388" s="88">
        <f t="shared" si="80"/>
        <v>2.7777777777777776E-2</v>
      </c>
      <c r="AL388" s="88">
        <f t="shared" si="81"/>
        <v>2.7777777777777776E-2</v>
      </c>
      <c r="AM388" s="94" t="s">
        <v>3890</v>
      </c>
      <c r="AN388" s="31">
        <v>15</v>
      </c>
      <c r="AO388" s="88" t="e">
        <f t="shared" si="82"/>
        <v>#DIV/0!</v>
      </c>
      <c r="AP388" s="88">
        <f t="shared" si="83"/>
        <v>4.1666666666666664E-2</v>
      </c>
      <c r="AQ388" s="94" t="s">
        <v>4454</v>
      </c>
    </row>
    <row r="389" spans="1:44" ht="80" x14ac:dyDescent="0.2">
      <c r="A389" s="2" t="s">
        <v>386</v>
      </c>
      <c r="B389" s="2" t="s">
        <v>20</v>
      </c>
      <c r="C389" s="2" t="s">
        <v>2380</v>
      </c>
      <c r="D389" s="2"/>
      <c r="E389" t="s">
        <v>2379</v>
      </c>
      <c r="F389" s="2" t="s">
        <v>880</v>
      </c>
      <c r="G389" s="2" t="s">
        <v>879</v>
      </c>
      <c r="H389" s="2" t="s">
        <v>385</v>
      </c>
      <c r="I389" s="94"/>
      <c r="J389" s="152"/>
      <c r="K389" s="164"/>
      <c r="L389" s="94"/>
      <c r="M389" s="25" t="s">
        <v>3557</v>
      </c>
      <c r="N389" s="18" t="s">
        <v>3748</v>
      </c>
      <c r="O389" s="27" t="s">
        <v>3889</v>
      </c>
      <c r="P389" s="65">
        <v>0.2</v>
      </c>
      <c r="R389" s="75">
        <v>2</v>
      </c>
      <c r="S389">
        <v>3</v>
      </c>
      <c r="V389" t="s">
        <v>3166</v>
      </c>
      <c r="X389" s="18">
        <v>3</v>
      </c>
      <c r="Y389" s="18">
        <v>16</v>
      </c>
      <c r="Z389" t="s">
        <v>2992</v>
      </c>
      <c r="AA389" s="65">
        <v>0.2</v>
      </c>
      <c r="AB389" s="31">
        <v>120</v>
      </c>
      <c r="AC389" s="71">
        <f t="shared" si="72"/>
        <v>33.333333333333329</v>
      </c>
      <c r="AD389" s="71">
        <f t="shared" si="73"/>
        <v>33.333333333333329</v>
      </c>
      <c r="AE389" s="88">
        <f t="shared" si="74"/>
        <v>6.6666666666666661</v>
      </c>
      <c r="AF389" s="88">
        <f t="shared" si="75"/>
        <v>6.6666666666666661</v>
      </c>
      <c r="AG389" s="90">
        <f t="shared" si="76"/>
        <v>2.0833333333333332E-2</v>
      </c>
      <c r="AH389" s="31">
        <f t="shared" si="77"/>
        <v>96</v>
      </c>
      <c r="AI389" s="88">
        <f t="shared" si="78"/>
        <v>6.9444444444444441E-3</v>
      </c>
      <c r="AJ389" s="88">
        <f t="shared" si="79"/>
        <v>6.9444444444444441E-3</v>
      </c>
      <c r="AK389" s="88">
        <f t="shared" si="80"/>
        <v>2.7777777777777776E-2</v>
      </c>
      <c r="AL389" s="88">
        <f t="shared" si="81"/>
        <v>2.7777777777777776E-2</v>
      </c>
      <c r="AM389" s="94" t="s">
        <v>3890</v>
      </c>
      <c r="AN389" s="31">
        <v>15</v>
      </c>
      <c r="AO389" s="88" t="e">
        <f t="shared" si="82"/>
        <v>#DIV/0!</v>
      </c>
      <c r="AP389" s="88">
        <f t="shared" si="83"/>
        <v>4.1666666666666664E-2</v>
      </c>
      <c r="AQ389" s="94" t="s">
        <v>4454</v>
      </c>
    </row>
    <row r="390" spans="1:44" ht="64" x14ac:dyDescent="0.2">
      <c r="A390" s="2" t="s">
        <v>391</v>
      </c>
      <c r="B390" s="2" t="s">
        <v>20</v>
      </c>
      <c r="C390" s="2" t="s">
        <v>2382</v>
      </c>
      <c r="D390" s="2"/>
      <c r="E390" t="s">
        <v>2381</v>
      </c>
      <c r="F390" s="2" t="s">
        <v>882</v>
      </c>
      <c r="G390" s="2" t="s">
        <v>881</v>
      </c>
      <c r="H390" s="2" t="s">
        <v>390</v>
      </c>
      <c r="I390" s="94"/>
      <c r="J390" s="152"/>
      <c r="K390" s="164"/>
      <c r="L390" s="94"/>
      <c r="M390" s="25" t="s">
        <v>3549</v>
      </c>
      <c r="N390" t="s">
        <v>3884</v>
      </c>
      <c r="O390" s="27" t="s">
        <v>3891</v>
      </c>
      <c r="P390" s="65">
        <v>2</v>
      </c>
      <c r="Q390" t="s">
        <v>3500</v>
      </c>
      <c r="R390" s="75">
        <v>2</v>
      </c>
      <c r="S390">
        <v>3</v>
      </c>
      <c r="U390" t="s">
        <v>3111</v>
      </c>
      <c r="V390" t="s">
        <v>3167</v>
      </c>
      <c r="X390" s="18">
        <v>3</v>
      </c>
      <c r="Y390" s="18">
        <v>6</v>
      </c>
      <c r="Z390" t="s">
        <v>3017</v>
      </c>
      <c r="AA390" s="65">
        <v>2</v>
      </c>
      <c r="AB390" s="31">
        <v>120</v>
      </c>
      <c r="AC390" s="71">
        <f t="shared" si="72"/>
        <v>3.333333333333333</v>
      </c>
      <c r="AD390" s="71">
        <f t="shared" si="73"/>
        <v>3.333333333333333</v>
      </c>
      <c r="AE390" s="88">
        <f t="shared" si="74"/>
        <v>6.6666666666666661</v>
      </c>
      <c r="AF390" s="88">
        <f t="shared" si="75"/>
        <v>6.6666666666666661</v>
      </c>
      <c r="AG390" s="90">
        <f t="shared" si="76"/>
        <v>2.0833333333333333E-3</v>
      </c>
      <c r="AH390" s="31">
        <f t="shared" si="77"/>
        <v>960</v>
      </c>
      <c r="AI390" s="88">
        <f t="shared" si="78"/>
        <v>6.9444444444444447E-4</v>
      </c>
      <c r="AJ390" s="88">
        <f t="shared" si="79"/>
        <v>6.9444444444444447E-4</v>
      </c>
      <c r="AK390" s="88">
        <f t="shared" si="80"/>
        <v>2.7777777777777779E-3</v>
      </c>
      <c r="AL390" s="88">
        <f t="shared" si="81"/>
        <v>2.7777777777777779E-3</v>
      </c>
      <c r="AM390" s="94" t="s">
        <v>3892</v>
      </c>
      <c r="AN390" s="31">
        <v>15</v>
      </c>
      <c r="AO390" s="88" t="e">
        <f t="shared" si="82"/>
        <v>#VALUE!</v>
      </c>
      <c r="AP390" s="88">
        <f t="shared" si="83"/>
        <v>1.1111111111111112E-2</v>
      </c>
      <c r="AQ390" s="94" t="s">
        <v>4454</v>
      </c>
    </row>
    <row r="391" spans="1:44" ht="64" x14ac:dyDescent="0.2">
      <c r="A391" s="2" t="s">
        <v>386</v>
      </c>
      <c r="B391" s="2" t="s">
        <v>20</v>
      </c>
      <c r="C391" s="2" t="s">
        <v>2382</v>
      </c>
      <c r="D391" s="2"/>
      <c r="E391" t="s">
        <v>2381</v>
      </c>
      <c r="F391" s="2" t="s">
        <v>882</v>
      </c>
      <c r="G391" s="2" t="s">
        <v>881</v>
      </c>
      <c r="H391" s="2" t="s">
        <v>385</v>
      </c>
      <c r="I391" s="94"/>
      <c r="J391" s="152"/>
      <c r="K391" s="164"/>
      <c r="L391" s="94"/>
      <c r="M391" s="26" t="s">
        <v>3549</v>
      </c>
      <c r="N391" t="s">
        <v>3884</v>
      </c>
      <c r="O391" s="27" t="s">
        <v>3891</v>
      </c>
      <c r="P391" s="65">
        <v>2</v>
      </c>
      <c r="Q391" t="s">
        <v>3500</v>
      </c>
      <c r="R391" s="75">
        <v>2</v>
      </c>
      <c r="S391">
        <v>3</v>
      </c>
      <c r="U391" t="s">
        <v>3111</v>
      </c>
      <c r="V391" t="s">
        <v>3167</v>
      </c>
      <c r="X391" s="18">
        <v>3</v>
      </c>
      <c r="Y391" s="18">
        <v>6</v>
      </c>
      <c r="Z391" t="s">
        <v>3017</v>
      </c>
      <c r="AA391" s="65">
        <v>2</v>
      </c>
      <c r="AB391" s="31">
        <v>120</v>
      </c>
      <c r="AC391" s="71">
        <f t="shared" si="72"/>
        <v>3.333333333333333</v>
      </c>
      <c r="AD391" s="71">
        <f t="shared" si="73"/>
        <v>3.333333333333333</v>
      </c>
      <c r="AE391" s="88">
        <f t="shared" si="74"/>
        <v>6.6666666666666661</v>
      </c>
      <c r="AF391" s="88">
        <f t="shared" si="75"/>
        <v>6.6666666666666661</v>
      </c>
      <c r="AG391" s="90">
        <f t="shared" si="76"/>
        <v>2.0833333333333333E-3</v>
      </c>
      <c r="AH391" s="31">
        <f t="shared" si="77"/>
        <v>960</v>
      </c>
      <c r="AI391" s="88">
        <f t="shared" si="78"/>
        <v>6.9444444444444447E-4</v>
      </c>
      <c r="AJ391" s="88">
        <f t="shared" si="79"/>
        <v>6.9444444444444447E-4</v>
      </c>
      <c r="AK391" s="88">
        <f t="shared" si="80"/>
        <v>2.7777777777777779E-3</v>
      </c>
      <c r="AL391" s="88">
        <f t="shared" si="81"/>
        <v>2.7777777777777779E-3</v>
      </c>
      <c r="AM391" s="94" t="s">
        <v>3892</v>
      </c>
      <c r="AN391" s="31">
        <v>15</v>
      </c>
      <c r="AO391" s="88" t="e">
        <f t="shared" si="82"/>
        <v>#VALUE!</v>
      </c>
      <c r="AP391" s="88">
        <f t="shared" si="83"/>
        <v>1.1111111111111112E-2</v>
      </c>
      <c r="AQ391" s="94" t="s">
        <v>4454</v>
      </c>
    </row>
    <row r="392" spans="1:44" ht="96" x14ac:dyDescent="0.2">
      <c r="A392" s="2" t="s">
        <v>391</v>
      </c>
      <c r="B392" s="2" t="s">
        <v>885</v>
      </c>
      <c r="C392" s="2" t="s">
        <v>2384</v>
      </c>
      <c r="D392" s="2"/>
      <c r="E392" t="s">
        <v>2383</v>
      </c>
      <c r="F392" s="2" t="s">
        <v>884</v>
      </c>
      <c r="G392" s="2" t="s">
        <v>883</v>
      </c>
      <c r="H392" s="2" t="s">
        <v>390</v>
      </c>
      <c r="I392" s="94"/>
      <c r="J392" s="152"/>
      <c r="K392" s="164"/>
      <c r="L392" s="94"/>
      <c r="M392">
        <v>0.2</v>
      </c>
      <c r="N392" s="18" t="s">
        <v>3580</v>
      </c>
      <c r="O392" s="27" t="s">
        <v>3893</v>
      </c>
      <c r="P392" s="65">
        <v>0.2</v>
      </c>
      <c r="R392" s="75">
        <v>10</v>
      </c>
      <c r="X392">
        <v>0.5</v>
      </c>
      <c r="Y392">
        <v>1</v>
      </c>
      <c r="Z392" t="s">
        <v>2995</v>
      </c>
      <c r="AA392" s="65">
        <v>0.2</v>
      </c>
      <c r="AB392" s="31">
        <v>120</v>
      </c>
      <c r="AC392" s="71" t="e">
        <f t="shared" si="72"/>
        <v>#DIV/0!</v>
      </c>
      <c r="AD392" s="73">
        <f t="shared" si="73"/>
        <v>999.99999999999977</v>
      </c>
      <c r="AE392" s="88" t="e">
        <f t="shared" si="74"/>
        <v>#DIV/0!</v>
      </c>
      <c r="AF392" s="88">
        <f t="shared" si="75"/>
        <v>200</v>
      </c>
      <c r="AG392" s="90">
        <f t="shared" si="76"/>
        <v>0.10416666666666667</v>
      </c>
      <c r="AH392" s="31">
        <f t="shared" si="77"/>
        <v>96</v>
      </c>
      <c r="AI392" s="88" t="e">
        <f t="shared" si="78"/>
        <v>#DIV/0!</v>
      </c>
      <c r="AJ392" s="88">
        <f t="shared" si="79"/>
        <v>0.20833333333333334</v>
      </c>
      <c r="AK392" s="88" t="e">
        <f t="shared" si="80"/>
        <v>#DIV/0!</v>
      </c>
      <c r="AL392" s="102">
        <f t="shared" si="81"/>
        <v>0.83333333333333337</v>
      </c>
      <c r="AM392" s="94" t="s">
        <v>3894</v>
      </c>
      <c r="AN392" s="31">
        <v>15</v>
      </c>
      <c r="AO392" s="88" t="e">
        <f t="shared" si="82"/>
        <v>#DIV/0!</v>
      </c>
      <c r="AP392" s="88">
        <f t="shared" si="83"/>
        <v>3.3333333333333335</v>
      </c>
      <c r="AQ392" s="94" t="s">
        <v>4459</v>
      </c>
      <c r="AR392" s="118" t="s">
        <v>3895</v>
      </c>
    </row>
    <row r="393" spans="1:44" ht="96" x14ac:dyDescent="0.2">
      <c r="A393" s="2" t="s">
        <v>386</v>
      </c>
      <c r="B393" s="2" t="s">
        <v>885</v>
      </c>
      <c r="C393" s="2" t="s">
        <v>2384</v>
      </c>
      <c r="D393" s="2"/>
      <c r="E393" t="s">
        <v>2383</v>
      </c>
      <c r="F393" s="2" t="s">
        <v>884</v>
      </c>
      <c r="G393" s="2" t="s">
        <v>883</v>
      </c>
      <c r="H393" s="2" t="s">
        <v>385</v>
      </c>
      <c r="I393" s="94"/>
      <c r="J393" s="152"/>
      <c r="K393" s="164"/>
      <c r="L393" s="94"/>
      <c r="M393">
        <v>0.2</v>
      </c>
      <c r="N393" s="18" t="s">
        <v>3580</v>
      </c>
      <c r="O393" s="27" t="s">
        <v>3893</v>
      </c>
      <c r="P393" s="65">
        <v>0.2</v>
      </c>
      <c r="R393" s="75">
        <v>10</v>
      </c>
      <c r="X393">
        <v>0.5</v>
      </c>
      <c r="Y393">
        <v>1</v>
      </c>
      <c r="Z393" t="s">
        <v>2995</v>
      </c>
      <c r="AA393" s="65">
        <v>0.2</v>
      </c>
      <c r="AB393" s="31">
        <v>120</v>
      </c>
      <c r="AC393" s="71" t="e">
        <f t="shared" si="72"/>
        <v>#DIV/0!</v>
      </c>
      <c r="AD393" s="73">
        <f t="shared" si="73"/>
        <v>999.99999999999977</v>
      </c>
      <c r="AE393" s="88" t="e">
        <f t="shared" si="74"/>
        <v>#DIV/0!</v>
      </c>
      <c r="AF393" s="88">
        <f t="shared" si="75"/>
        <v>200</v>
      </c>
      <c r="AG393" s="90">
        <f t="shared" si="76"/>
        <v>0.10416666666666667</v>
      </c>
      <c r="AH393" s="31">
        <f t="shared" si="77"/>
        <v>96</v>
      </c>
      <c r="AI393" s="88" t="e">
        <f t="shared" si="78"/>
        <v>#DIV/0!</v>
      </c>
      <c r="AJ393" s="88">
        <f t="shared" si="79"/>
        <v>0.20833333333333334</v>
      </c>
      <c r="AK393" s="88" t="e">
        <f t="shared" si="80"/>
        <v>#DIV/0!</v>
      </c>
      <c r="AL393" s="102">
        <f t="shared" si="81"/>
        <v>0.83333333333333337</v>
      </c>
      <c r="AM393" s="94" t="s">
        <v>3894</v>
      </c>
      <c r="AN393" s="31">
        <v>15</v>
      </c>
      <c r="AO393" s="88" t="e">
        <f t="shared" si="82"/>
        <v>#DIV/0!</v>
      </c>
      <c r="AP393" s="88">
        <f t="shared" si="83"/>
        <v>3.3333333333333335</v>
      </c>
      <c r="AQ393" s="94" t="s">
        <v>4459</v>
      </c>
      <c r="AR393" s="118" t="s">
        <v>3895</v>
      </c>
    </row>
    <row r="394" spans="1:44" ht="80" x14ac:dyDescent="0.2">
      <c r="A394" s="2" t="s">
        <v>386</v>
      </c>
      <c r="B394" s="2" t="s">
        <v>20</v>
      </c>
      <c r="C394" s="2" t="s">
        <v>2386</v>
      </c>
      <c r="D394" s="2"/>
      <c r="E394" t="s">
        <v>2385</v>
      </c>
      <c r="F394" s="2" t="s">
        <v>887</v>
      </c>
      <c r="G394" s="2" t="s">
        <v>886</v>
      </c>
      <c r="H394" s="2" t="s">
        <v>385</v>
      </c>
      <c r="I394" s="94"/>
      <c r="J394" s="152"/>
      <c r="K394" s="164"/>
      <c r="L394" s="94"/>
      <c r="M394" s="26" t="s">
        <v>3832</v>
      </c>
      <c r="N394" s="18" t="s">
        <v>3896</v>
      </c>
      <c r="O394" s="27" t="s">
        <v>3897</v>
      </c>
      <c r="P394" s="65">
        <v>1</v>
      </c>
      <c r="R394" s="75">
        <v>5</v>
      </c>
      <c r="S394">
        <v>46</v>
      </c>
      <c r="U394" t="s">
        <v>3114</v>
      </c>
      <c r="V394" t="s">
        <v>3168</v>
      </c>
      <c r="X394" s="18">
        <v>46</v>
      </c>
      <c r="Y394" s="18">
        <v>91</v>
      </c>
      <c r="Z394" t="s">
        <v>2992</v>
      </c>
      <c r="AA394" s="65">
        <v>1</v>
      </c>
      <c r="AB394" s="31">
        <v>120</v>
      </c>
      <c r="AC394" s="71">
        <f t="shared" si="72"/>
        <v>1.0869565217391304</v>
      </c>
      <c r="AD394" s="71">
        <f t="shared" si="73"/>
        <v>1.0869565217391304</v>
      </c>
      <c r="AE394" s="88">
        <f t="shared" si="74"/>
        <v>1.0869565217391304</v>
      </c>
      <c r="AF394" s="88">
        <f t="shared" si="75"/>
        <v>1.0869565217391304</v>
      </c>
      <c r="AG394" s="90">
        <f t="shared" si="76"/>
        <v>1.0416666666666666E-2</v>
      </c>
      <c r="AH394" s="31">
        <f t="shared" si="77"/>
        <v>480</v>
      </c>
      <c r="AI394" s="88">
        <f t="shared" si="78"/>
        <v>2.2644927536231882E-4</v>
      </c>
      <c r="AJ394" s="88">
        <f t="shared" si="79"/>
        <v>2.2644927536231882E-4</v>
      </c>
      <c r="AK394" s="88">
        <f t="shared" si="80"/>
        <v>9.0579710144927526E-4</v>
      </c>
      <c r="AL394" s="88">
        <f t="shared" si="81"/>
        <v>9.0579710144927526E-4</v>
      </c>
      <c r="AM394" s="94" t="s">
        <v>3898</v>
      </c>
      <c r="AN394" s="31">
        <v>15</v>
      </c>
      <c r="AO394" s="88" t="e">
        <f t="shared" si="82"/>
        <v>#VALUE!</v>
      </c>
      <c r="AP394" s="88">
        <f t="shared" si="83"/>
        <v>3.663003663003663E-3</v>
      </c>
      <c r="AQ394" s="94" t="s">
        <v>4454</v>
      </c>
      <c r="AR394" s="118" t="s">
        <v>3899</v>
      </c>
    </row>
    <row r="395" spans="1:44" ht="80" x14ac:dyDescent="0.2">
      <c r="A395" s="2" t="s">
        <v>391</v>
      </c>
      <c r="B395" s="2" t="s">
        <v>20</v>
      </c>
      <c r="C395" s="2" t="s">
        <v>2386</v>
      </c>
      <c r="D395" s="2"/>
      <c r="E395" t="s">
        <v>2385</v>
      </c>
      <c r="F395" s="2" t="s">
        <v>887</v>
      </c>
      <c r="G395" s="2" t="s">
        <v>886</v>
      </c>
      <c r="H395" s="2" t="s">
        <v>390</v>
      </c>
      <c r="I395" s="94"/>
      <c r="J395" s="152"/>
      <c r="K395" s="164"/>
      <c r="L395" s="94"/>
      <c r="M395" t="s">
        <v>3832</v>
      </c>
      <c r="N395" s="18" t="s">
        <v>3896</v>
      </c>
      <c r="O395" s="27" t="s">
        <v>3897</v>
      </c>
      <c r="P395" s="65">
        <v>1</v>
      </c>
      <c r="R395" s="75">
        <v>5</v>
      </c>
      <c r="S395">
        <v>46</v>
      </c>
      <c r="U395" t="s">
        <v>3114</v>
      </c>
      <c r="V395" t="s">
        <v>3168</v>
      </c>
      <c r="X395" s="18">
        <v>46</v>
      </c>
      <c r="Y395" s="18">
        <v>91</v>
      </c>
      <c r="Z395" t="s">
        <v>2992</v>
      </c>
      <c r="AA395" s="65">
        <v>1</v>
      </c>
      <c r="AB395" s="31">
        <v>120</v>
      </c>
      <c r="AC395" s="71">
        <f t="shared" si="72"/>
        <v>1.0869565217391304</v>
      </c>
      <c r="AD395" s="71">
        <f t="shared" si="73"/>
        <v>1.0869565217391304</v>
      </c>
      <c r="AE395" s="88">
        <f t="shared" si="74"/>
        <v>1.0869565217391304</v>
      </c>
      <c r="AF395" s="88">
        <f t="shared" si="75"/>
        <v>1.0869565217391304</v>
      </c>
      <c r="AG395" s="90">
        <f t="shared" si="76"/>
        <v>1.0416666666666666E-2</v>
      </c>
      <c r="AH395" s="31">
        <f t="shared" si="77"/>
        <v>480</v>
      </c>
      <c r="AI395" s="88">
        <f t="shared" si="78"/>
        <v>2.2644927536231882E-4</v>
      </c>
      <c r="AJ395" s="88">
        <f t="shared" si="79"/>
        <v>2.2644927536231882E-4</v>
      </c>
      <c r="AK395" s="88">
        <f t="shared" si="80"/>
        <v>9.0579710144927526E-4</v>
      </c>
      <c r="AL395" s="88">
        <f t="shared" si="81"/>
        <v>9.0579710144927526E-4</v>
      </c>
      <c r="AM395" s="94" t="s">
        <v>3898</v>
      </c>
      <c r="AN395" s="31">
        <v>15</v>
      </c>
      <c r="AO395" s="88" t="e">
        <f t="shared" si="82"/>
        <v>#VALUE!</v>
      </c>
      <c r="AP395" s="88">
        <f t="shared" si="83"/>
        <v>3.663003663003663E-3</v>
      </c>
      <c r="AQ395" s="94" t="s">
        <v>4454</v>
      </c>
      <c r="AR395" s="118" t="s">
        <v>3899</v>
      </c>
    </row>
    <row r="396" spans="1:44" ht="80" x14ac:dyDescent="0.2">
      <c r="A396" s="2" t="s">
        <v>391</v>
      </c>
      <c r="B396" s="2" t="s">
        <v>891</v>
      </c>
      <c r="C396" s="2" t="s">
        <v>2388</v>
      </c>
      <c r="D396" s="2"/>
      <c r="E396" t="s">
        <v>2387</v>
      </c>
      <c r="F396" s="2" t="s">
        <v>889</v>
      </c>
      <c r="G396" s="2" t="s">
        <v>888</v>
      </c>
      <c r="H396" s="2" t="s">
        <v>390</v>
      </c>
      <c r="I396" s="94"/>
      <c r="J396" s="152"/>
      <c r="K396" s="164"/>
      <c r="L396" s="94"/>
      <c r="M396" s="25" t="s">
        <v>3534</v>
      </c>
      <c r="N396" s="18" t="s">
        <v>3900</v>
      </c>
      <c r="O396" s="27" t="s">
        <v>3901</v>
      </c>
      <c r="P396" s="65">
        <v>0.2</v>
      </c>
      <c r="R396" s="75">
        <v>0.2</v>
      </c>
      <c r="S396">
        <v>0.26</v>
      </c>
      <c r="U396" t="s">
        <v>3143</v>
      </c>
      <c r="V396" t="s">
        <v>3169</v>
      </c>
      <c r="W396" t="s">
        <v>2986</v>
      </c>
      <c r="X396" s="18">
        <v>0.05</v>
      </c>
      <c r="Y396" s="18">
        <v>0.1</v>
      </c>
      <c r="Z396" t="s">
        <v>3017</v>
      </c>
      <c r="AA396" s="65">
        <v>0.2</v>
      </c>
      <c r="AB396" s="31">
        <v>120</v>
      </c>
      <c r="AC396" s="71">
        <f t="shared" si="72"/>
        <v>38.46153846153846</v>
      </c>
      <c r="AD396" s="71">
        <f t="shared" si="73"/>
        <v>199.99999999999997</v>
      </c>
      <c r="AE396" s="88">
        <f t="shared" si="74"/>
        <v>7.6923076923076916</v>
      </c>
      <c r="AF396" s="88">
        <f t="shared" si="75"/>
        <v>39.999999999999993</v>
      </c>
      <c r="AG396" s="90">
        <f t="shared" si="76"/>
        <v>2.0833333333333333E-3</v>
      </c>
      <c r="AH396" s="31">
        <f t="shared" si="77"/>
        <v>96</v>
      </c>
      <c r="AI396" s="88">
        <f t="shared" si="78"/>
        <v>8.0128205128205121E-3</v>
      </c>
      <c r="AJ396" s="88">
        <f t="shared" si="79"/>
        <v>4.1666666666666664E-2</v>
      </c>
      <c r="AK396" s="88">
        <f t="shared" si="80"/>
        <v>3.2051282051282048E-2</v>
      </c>
      <c r="AL396" s="88">
        <f t="shared" si="81"/>
        <v>0.16666666666666666</v>
      </c>
      <c r="AM396" s="94" t="s">
        <v>3902</v>
      </c>
      <c r="AN396" s="31">
        <v>15</v>
      </c>
      <c r="AO396" s="88" t="e">
        <f t="shared" si="82"/>
        <v>#VALUE!</v>
      </c>
      <c r="AP396" s="88">
        <f t="shared" si="83"/>
        <v>0.66666666666666663</v>
      </c>
      <c r="AQ396" s="94" t="s">
        <v>4458</v>
      </c>
      <c r="AR396" s="118" t="s">
        <v>3903</v>
      </c>
    </row>
    <row r="397" spans="1:44" ht="80" x14ac:dyDescent="0.2">
      <c r="A397" s="2" t="s">
        <v>386</v>
      </c>
      <c r="B397" s="2" t="s">
        <v>891</v>
      </c>
      <c r="C397" s="2" t="s">
        <v>2388</v>
      </c>
      <c r="D397" s="2"/>
      <c r="E397" t="s">
        <v>2387</v>
      </c>
      <c r="F397" s="2" t="s">
        <v>889</v>
      </c>
      <c r="G397" s="2" t="s">
        <v>888</v>
      </c>
      <c r="H397" s="2" t="s">
        <v>385</v>
      </c>
      <c r="I397" s="94"/>
      <c r="J397" s="152"/>
      <c r="K397" s="164"/>
      <c r="L397" s="94"/>
      <c r="M397" s="18" t="s">
        <v>3534</v>
      </c>
      <c r="N397" s="18" t="s">
        <v>3900</v>
      </c>
      <c r="O397" s="27" t="s">
        <v>3901</v>
      </c>
      <c r="P397" s="65">
        <v>0.2</v>
      </c>
      <c r="R397" s="75">
        <v>0.2</v>
      </c>
      <c r="S397">
        <v>0.26</v>
      </c>
      <c r="U397" t="s">
        <v>3143</v>
      </c>
      <c r="V397" t="s">
        <v>3169</v>
      </c>
      <c r="W397" t="s">
        <v>2986</v>
      </c>
      <c r="X397" s="18">
        <v>0.05</v>
      </c>
      <c r="Y397" s="18">
        <v>0.1</v>
      </c>
      <c r="Z397" t="s">
        <v>3017</v>
      </c>
      <c r="AA397" s="65">
        <v>0.2</v>
      </c>
      <c r="AB397" s="31">
        <v>120</v>
      </c>
      <c r="AC397" s="71">
        <f t="shared" si="72"/>
        <v>38.46153846153846</v>
      </c>
      <c r="AD397" s="71">
        <f t="shared" si="73"/>
        <v>199.99999999999997</v>
      </c>
      <c r="AE397" s="88">
        <f t="shared" si="74"/>
        <v>7.6923076923076916</v>
      </c>
      <c r="AF397" s="88">
        <f t="shared" si="75"/>
        <v>39.999999999999993</v>
      </c>
      <c r="AG397" s="90">
        <f t="shared" si="76"/>
        <v>2.0833333333333333E-3</v>
      </c>
      <c r="AH397" s="31">
        <f t="shared" si="77"/>
        <v>96</v>
      </c>
      <c r="AI397" s="88">
        <f t="shared" si="78"/>
        <v>8.0128205128205121E-3</v>
      </c>
      <c r="AJ397" s="88">
        <f t="shared" si="79"/>
        <v>4.1666666666666664E-2</v>
      </c>
      <c r="AK397" s="88">
        <f t="shared" si="80"/>
        <v>3.2051282051282048E-2</v>
      </c>
      <c r="AL397" s="88">
        <f t="shared" si="81"/>
        <v>0.16666666666666666</v>
      </c>
      <c r="AM397" s="94" t="s">
        <v>3902</v>
      </c>
      <c r="AN397" s="31">
        <v>15</v>
      </c>
      <c r="AO397" s="88" t="e">
        <f t="shared" si="82"/>
        <v>#VALUE!</v>
      </c>
      <c r="AP397" s="88">
        <f t="shared" si="83"/>
        <v>0.66666666666666663</v>
      </c>
      <c r="AQ397" s="94" t="s">
        <v>4458</v>
      </c>
      <c r="AR397" s="118" t="s">
        <v>3903</v>
      </c>
    </row>
    <row r="398" spans="1:44" ht="64" x14ac:dyDescent="0.2">
      <c r="A398" s="13" t="s">
        <v>391</v>
      </c>
      <c r="B398" s="13" t="s">
        <v>2391</v>
      </c>
      <c r="C398" s="13"/>
      <c r="D398" s="13"/>
      <c r="E398" t="s">
        <v>2390</v>
      </c>
      <c r="F398" s="13" t="s">
        <v>893</v>
      </c>
      <c r="G398" s="13" t="s">
        <v>892</v>
      </c>
      <c r="H398" s="13" t="s">
        <v>390</v>
      </c>
      <c r="I398" s="94"/>
      <c r="J398" s="152"/>
      <c r="K398" s="164"/>
      <c r="L398" s="94"/>
      <c r="M398">
        <v>2</v>
      </c>
      <c r="N398" t="s">
        <v>3904</v>
      </c>
      <c r="O398" t="s">
        <v>3905</v>
      </c>
      <c r="P398" s="31">
        <v>2</v>
      </c>
      <c r="R398" s="79">
        <v>1</v>
      </c>
      <c r="X398">
        <v>0.3</v>
      </c>
      <c r="Z398" t="s">
        <v>3170</v>
      </c>
      <c r="AA398" s="31">
        <v>2</v>
      </c>
      <c r="AB398" s="31">
        <v>120</v>
      </c>
      <c r="AC398" s="71" t="e">
        <f t="shared" si="72"/>
        <v>#DIV/0!</v>
      </c>
      <c r="AD398" s="71">
        <f t="shared" si="73"/>
        <v>16.666666666666668</v>
      </c>
      <c r="AE398" s="88" t="e">
        <f t="shared" si="74"/>
        <v>#DIV/0!</v>
      </c>
      <c r="AF398" s="88">
        <f t="shared" si="75"/>
        <v>33.333333333333336</v>
      </c>
      <c r="AG398" s="90">
        <f t="shared" si="76"/>
        <v>1.0416666666666667E-3</v>
      </c>
      <c r="AH398" s="31">
        <f t="shared" si="77"/>
        <v>960</v>
      </c>
      <c r="AI398" s="88" t="e">
        <f t="shared" si="78"/>
        <v>#DIV/0!</v>
      </c>
      <c r="AJ398" s="88">
        <f t="shared" si="79"/>
        <v>3.4722222222222225E-3</v>
      </c>
      <c r="AK398" s="88" t="e">
        <f t="shared" si="80"/>
        <v>#DIV/0!</v>
      </c>
      <c r="AL398" s="88">
        <f t="shared" si="81"/>
        <v>1.388888888888889E-2</v>
      </c>
      <c r="AM398" s="94" t="s">
        <v>3906</v>
      </c>
      <c r="AN398" s="31">
        <v>15</v>
      </c>
      <c r="AO398" s="88" t="e">
        <f t="shared" si="82"/>
        <v>#DIV/0!</v>
      </c>
      <c r="AP398" s="88" t="e">
        <f t="shared" si="83"/>
        <v>#DIV/0!</v>
      </c>
      <c r="AQ398" s="94" t="s">
        <v>4550</v>
      </c>
      <c r="AR398" s="118" t="s">
        <v>3907</v>
      </c>
    </row>
    <row r="399" spans="1:44" ht="64" x14ac:dyDescent="0.2">
      <c r="A399" s="13" t="s">
        <v>391</v>
      </c>
      <c r="B399" s="13" t="s">
        <v>2395</v>
      </c>
      <c r="C399" s="13" t="s">
        <v>2394</v>
      </c>
      <c r="D399" s="13"/>
      <c r="E399" t="s">
        <v>2393</v>
      </c>
      <c r="F399" s="13" t="s">
        <v>895</v>
      </c>
      <c r="G399" s="13" t="s">
        <v>894</v>
      </c>
      <c r="H399" s="13" t="s">
        <v>390</v>
      </c>
      <c r="I399" s="94"/>
      <c r="J399" s="152"/>
      <c r="K399" s="164"/>
      <c r="L399" s="94"/>
      <c r="M399" t="s">
        <v>3840</v>
      </c>
      <c r="N399" t="s">
        <v>3870</v>
      </c>
      <c r="O399" t="s">
        <v>3908</v>
      </c>
      <c r="P399" s="31">
        <v>2</v>
      </c>
      <c r="R399" s="79">
        <v>5</v>
      </c>
      <c r="S399">
        <v>1</v>
      </c>
      <c r="U399" t="s">
        <v>3171</v>
      </c>
      <c r="V399" t="s">
        <v>3172</v>
      </c>
      <c r="X399" s="18">
        <v>1</v>
      </c>
      <c r="Y399" s="18">
        <v>2</v>
      </c>
      <c r="Z399" s="18" t="s">
        <v>2995</v>
      </c>
      <c r="AA399" s="31">
        <v>2</v>
      </c>
      <c r="AB399" s="31">
        <v>120</v>
      </c>
      <c r="AC399" s="71">
        <f t="shared" si="72"/>
        <v>25</v>
      </c>
      <c r="AD399" s="71">
        <f t="shared" si="73"/>
        <v>25</v>
      </c>
      <c r="AE399" s="88">
        <f t="shared" si="74"/>
        <v>50</v>
      </c>
      <c r="AF399" s="88">
        <f t="shared" si="75"/>
        <v>50</v>
      </c>
      <c r="AG399" s="90">
        <f t="shared" si="76"/>
        <v>5.208333333333333E-3</v>
      </c>
      <c r="AH399" s="31">
        <f t="shared" si="77"/>
        <v>960</v>
      </c>
      <c r="AI399" s="88">
        <f t="shared" si="78"/>
        <v>5.208333333333333E-3</v>
      </c>
      <c r="AJ399" s="88">
        <f t="shared" si="79"/>
        <v>5.208333333333333E-3</v>
      </c>
      <c r="AK399" s="88">
        <f t="shared" si="80"/>
        <v>2.0833333333333332E-2</v>
      </c>
      <c r="AL399" s="88">
        <f t="shared" si="81"/>
        <v>2.0833333333333332E-2</v>
      </c>
      <c r="AM399" s="94" t="s">
        <v>3909</v>
      </c>
      <c r="AN399" s="31">
        <v>15</v>
      </c>
      <c r="AO399" s="88" t="e">
        <f t="shared" si="82"/>
        <v>#VALUE!</v>
      </c>
      <c r="AP399" s="88">
        <f t="shared" si="83"/>
        <v>8.3333333333333329E-2</v>
      </c>
      <c r="AQ399" s="94" t="s">
        <v>4454</v>
      </c>
    </row>
    <row r="400" spans="1:44" ht="64" x14ac:dyDescent="0.2">
      <c r="A400" s="13" t="s">
        <v>386</v>
      </c>
      <c r="B400" s="13" t="s">
        <v>2395</v>
      </c>
      <c r="C400" s="13" t="s">
        <v>2394</v>
      </c>
      <c r="D400" s="13"/>
      <c r="E400" t="s">
        <v>2393</v>
      </c>
      <c r="F400" s="13" t="s">
        <v>895</v>
      </c>
      <c r="G400" s="13" t="s">
        <v>894</v>
      </c>
      <c r="H400" s="13" t="s">
        <v>385</v>
      </c>
      <c r="I400" s="94"/>
      <c r="J400" s="152"/>
      <c r="K400" s="164"/>
      <c r="L400" s="94"/>
      <c r="M400" t="s">
        <v>3840</v>
      </c>
      <c r="N400" t="s">
        <v>3870</v>
      </c>
      <c r="O400" t="s">
        <v>3908</v>
      </c>
      <c r="P400" s="31">
        <v>2</v>
      </c>
      <c r="R400" s="79">
        <v>5</v>
      </c>
      <c r="S400">
        <v>1</v>
      </c>
      <c r="U400" t="s">
        <v>3171</v>
      </c>
      <c r="V400" t="s">
        <v>3172</v>
      </c>
      <c r="X400" s="18">
        <v>1</v>
      </c>
      <c r="Y400" s="18">
        <v>2</v>
      </c>
      <c r="Z400" s="18" t="s">
        <v>2995</v>
      </c>
      <c r="AA400" s="31">
        <v>2</v>
      </c>
      <c r="AB400" s="31">
        <v>120</v>
      </c>
      <c r="AC400" s="71">
        <f t="shared" si="72"/>
        <v>25</v>
      </c>
      <c r="AD400" s="71">
        <f t="shared" si="73"/>
        <v>25</v>
      </c>
      <c r="AE400" s="88">
        <f t="shared" si="74"/>
        <v>50</v>
      </c>
      <c r="AF400" s="88">
        <f t="shared" si="75"/>
        <v>50</v>
      </c>
      <c r="AG400" s="90">
        <f t="shared" si="76"/>
        <v>5.208333333333333E-3</v>
      </c>
      <c r="AH400" s="31">
        <f t="shared" si="77"/>
        <v>960</v>
      </c>
      <c r="AI400" s="88">
        <f t="shared" si="78"/>
        <v>5.208333333333333E-3</v>
      </c>
      <c r="AJ400" s="88">
        <f t="shared" si="79"/>
        <v>5.208333333333333E-3</v>
      </c>
      <c r="AK400" s="88">
        <f t="shared" si="80"/>
        <v>2.0833333333333332E-2</v>
      </c>
      <c r="AL400" s="88">
        <f t="shared" si="81"/>
        <v>2.0833333333333332E-2</v>
      </c>
      <c r="AM400" s="94" t="s">
        <v>3909</v>
      </c>
      <c r="AN400" s="31">
        <v>15</v>
      </c>
      <c r="AO400" s="88" t="e">
        <f t="shared" si="82"/>
        <v>#VALUE!</v>
      </c>
      <c r="AP400" s="88">
        <f t="shared" si="83"/>
        <v>8.3333333333333329E-2</v>
      </c>
      <c r="AQ400" s="94" t="s">
        <v>4454</v>
      </c>
    </row>
    <row r="401" spans="1:44" ht="64" x14ac:dyDescent="0.2">
      <c r="A401" s="13" t="s">
        <v>391</v>
      </c>
      <c r="B401" s="13" t="s">
        <v>2399</v>
      </c>
      <c r="C401" s="13" t="s">
        <v>2398</v>
      </c>
      <c r="D401" s="13"/>
      <c r="E401" t="s">
        <v>2397</v>
      </c>
      <c r="F401" s="13" t="s">
        <v>897</v>
      </c>
      <c r="G401" s="13" t="s">
        <v>896</v>
      </c>
      <c r="H401" s="13" t="s">
        <v>390</v>
      </c>
      <c r="I401" s="94"/>
      <c r="J401" s="152"/>
      <c r="K401" s="164"/>
      <c r="L401" s="94"/>
      <c r="M401" t="s">
        <v>3588</v>
      </c>
      <c r="N401" t="s">
        <v>3910</v>
      </c>
      <c r="O401" t="s">
        <v>3911</v>
      </c>
      <c r="P401" s="31">
        <v>0.05</v>
      </c>
      <c r="R401" s="79">
        <v>1</v>
      </c>
      <c r="S401">
        <v>5720</v>
      </c>
      <c r="U401" t="s">
        <v>3173</v>
      </c>
      <c r="X401" s="18">
        <v>5600</v>
      </c>
      <c r="Y401" s="18">
        <v>7000</v>
      </c>
      <c r="Z401" s="18" t="s">
        <v>2992</v>
      </c>
      <c r="AA401" s="31">
        <v>0.05</v>
      </c>
      <c r="AB401" s="31">
        <v>120</v>
      </c>
      <c r="AC401" s="71">
        <f t="shared" si="72"/>
        <v>3.4965034965034961E-2</v>
      </c>
      <c r="AD401" s="71">
        <f t="shared" si="73"/>
        <v>3.5714285714285712E-2</v>
      </c>
      <c r="AE401" s="88">
        <f t="shared" si="74"/>
        <v>1.7482517482517483E-3</v>
      </c>
      <c r="AF401" s="88">
        <f t="shared" si="75"/>
        <v>1.7857142857142857E-3</v>
      </c>
      <c r="AG401" s="90">
        <f t="shared" si="76"/>
        <v>4.1666666666666664E-2</v>
      </c>
      <c r="AH401" s="31">
        <f t="shared" si="77"/>
        <v>24</v>
      </c>
      <c r="AI401" s="88">
        <f t="shared" si="78"/>
        <v>7.2843822843822844E-6</v>
      </c>
      <c r="AJ401" s="88">
        <f t="shared" si="79"/>
        <v>7.4404761904761905E-6</v>
      </c>
      <c r="AK401" s="88">
        <f t="shared" si="80"/>
        <v>2.9137529137529138E-5</v>
      </c>
      <c r="AL401" s="88">
        <f t="shared" si="81"/>
        <v>2.9761904761904762E-5</v>
      </c>
      <c r="AM401" s="94" t="s">
        <v>3912</v>
      </c>
      <c r="AN401" s="31">
        <v>15</v>
      </c>
      <c r="AO401" s="88" t="e">
        <f t="shared" si="82"/>
        <v>#VALUE!</v>
      </c>
      <c r="AP401" s="88">
        <f t="shared" si="83"/>
        <v>1.9047619047619045E-4</v>
      </c>
      <c r="AQ401" s="94" t="s">
        <v>4454</v>
      </c>
    </row>
    <row r="402" spans="1:44" ht="64" x14ac:dyDescent="0.2">
      <c r="A402" s="13" t="s">
        <v>386</v>
      </c>
      <c r="B402" s="13" t="s">
        <v>2399</v>
      </c>
      <c r="C402" s="13" t="s">
        <v>2398</v>
      </c>
      <c r="D402" s="13"/>
      <c r="E402" t="s">
        <v>2397</v>
      </c>
      <c r="F402" s="13" t="s">
        <v>897</v>
      </c>
      <c r="G402" s="13" t="s">
        <v>896</v>
      </c>
      <c r="H402" s="13" t="s">
        <v>385</v>
      </c>
      <c r="I402" s="94"/>
      <c r="J402" s="152"/>
      <c r="K402" s="164"/>
      <c r="L402" s="94"/>
      <c r="M402" t="s">
        <v>3588</v>
      </c>
      <c r="N402" t="s">
        <v>3910</v>
      </c>
      <c r="O402" t="s">
        <v>3911</v>
      </c>
      <c r="P402" s="31">
        <v>0.05</v>
      </c>
      <c r="R402" s="79">
        <v>1</v>
      </c>
      <c r="S402">
        <v>5720</v>
      </c>
      <c r="U402" t="s">
        <v>3173</v>
      </c>
      <c r="X402" s="18">
        <v>5600</v>
      </c>
      <c r="Y402" s="18">
        <v>7000</v>
      </c>
      <c r="Z402" s="18" t="s">
        <v>2992</v>
      </c>
      <c r="AA402" s="31">
        <v>0.05</v>
      </c>
      <c r="AB402" s="31">
        <v>120</v>
      </c>
      <c r="AC402" s="71">
        <f t="shared" si="72"/>
        <v>3.4965034965034961E-2</v>
      </c>
      <c r="AD402" s="71">
        <f t="shared" si="73"/>
        <v>3.5714285714285712E-2</v>
      </c>
      <c r="AE402" s="88">
        <f t="shared" si="74"/>
        <v>1.7482517482517483E-3</v>
      </c>
      <c r="AF402" s="88">
        <f t="shared" si="75"/>
        <v>1.7857142857142857E-3</v>
      </c>
      <c r="AG402" s="90">
        <f t="shared" si="76"/>
        <v>4.1666666666666664E-2</v>
      </c>
      <c r="AH402" s="31">
        <f t="shared" si="77"/>
        <v>24</v>
      </c>
      <c r="AI402" s="88">
        <f t="shared" si="78"/>
        <v>7.2843822843822844E-6</v>
      </c>
      <c r="AJ402" s="88">
        <f t="shared" si="79"/>
        <v>7.4404761904761905E-6</v>
      </c>
      <c r="AK402" s="88">
        <f t="shared" si="80"/>
        <v>2.9137529137529138E-5</v>
      </c>
      <c r="AL402" s="88">
        <f t="shared" si="81"/>
        <v>2.9761904761904762E-5</v>
      </c>
      <c r="AM402" s="94" t="s">
        <v>3912</v>
      </c>
      <c r="AN402" s="31">
        <v>15</v>
      </c>
      <c r="AO402" s="88" t="e">
        <f t="shared" si="82"/>
        <v>#VALUE!</v>
      </c>
      <c r="AP402" s="88">
        <f t="shared" si="83"/>
        <v>1.9047619047619045E-4</v>
      </c>
      <c r="AQ402" s="94" t="s">
        <v>4454</v>
      </c>
    </row>
    <row r="403" spans="1:44" ht="80" x14ac:dyDescent="0.2">
      <c r="A403" s="2" t="s">
        <v>391</v>
      </c>
      <c r="B403" s="2" t="s">
        <v>858</v>
      </c>
      <c r="C403" s="2" t="s">
        <v>2402</v>
      </c>
      <c r="D403" s="2"/>
      <c r="E403" t="s">
        <v>2401</v>
      </c>
      <c r="F403" s="2" t="s">
        <v>899</v>
      </c>
      <c r="G403" s="2" t="s">
        <v>898</v>
      </c>
      <c r="H403" s="2" t="s">
        <v>390</v>
      </c>
      <c r="I403" s="94"/>
      <c r="J403" s="152"/>
      <c r="K403" s="164"/>
      <c r="L403" s="94"/>
      <c r="M403" t="s">
        <v>3860</v>
      </c>
      <c r="N403" t="s">
        <v>3861</v>
      </c>
      <c r="O403" t="s">
        <v>1062</v>
      </c>
      <c r="P403" s="31">
        <v>0.4</v>
      </c>
      <c r="R403" s="75">
        <v>5</v>
      </c>
      <c r="S403">
        <v>8.4</v>
      </c>
      <c r="T403">
        <v>12.6</v>
      </c>
      <c r="U403" t="s">
        <v>3174</v>
      </c>
      <c r="V403" t="s">
        <v>3175</v>
      </c>
      <c r="AA403" s="31">
        <v>0.4</v>
      </c>
      <c r="AB403" s="31">
        <v>120</v>
      </c>
      <c r="AC403" s="71">
        <f t="shared" si="72"/>
        <v>14.880952380952378</v>
      </c>
      <c r="AD403" s="71" t="e">
        <f t="shared" si="73"/>
        <v>#DIV/0!</v>
      </c>
      <c r="AE403" s="88">
        <f t="shared" si="74"/>
        <v>5.9523809523809517</v>
      </c>
      <c r="AF403" s="88" t="e">
        <f t="shared" si="75"/>
        <v>#DIV/0!</v>
      </c>
      <c r="AG403" s="90">
        <f t="shared" si="76"/>
        <v>2.6041666666666668E-2</v>
      </c>
      <c r="AH403" s="31">
        <f t="shared" si="77"/>
        <v>192</v>
      </c>
      <c r="AI403" s="88">
        <f t="shared" si="78"/>
        <v>3.1001984126984125E-3</v>
      </c>
      <c r="AJ403" s="88" t="e">
        <f t="shared" si="79"/>
        <v>#DIV/0!</v>
      </c>
      <c r="AK403" s="88">
        <f t="shared" si="80"/>
        <v>1.240079365079365E-2</v>
      </c>
      <c r="AL403" s="88" t="e">
        <f t="shared" si="81"/>
        <v>#DIV/0!</v>
      </c>
      <c r="AM403" s="94" t="s">
        <v>3913</v>
      </c>
      <c r="AN403" s="31">
        <v>15</v>
      </c>
      <c r="AO403" s="88" t="e">
        <f t="shared" si="82"/>
        <v>#VALUE!</v>
      </c>
      <c r="AP403" s="88" t="e">
        <f t="shared" si="83"/>
        <v>#DIV/0!</v>
      </c>
      <c r="AQ403" s="94" t="s">
        <v>4454</v>
      </c>
      <c r="AR403" s="118" t="s">
        <v>3863</v>
      </c>
    </row>
    <row r="404" spans="1:44" ht="80" x14ac:dyDescent="0.2">
      <c r="A404" s="2" t="s">
        <v>386</v>
      </c>
      <c r="B404" s="2" t="s">
        <v>858</v>
      </c>
      <c r="C404" s="2" t="s">
        <v>2402</v>
      </c>
      <c r="D404" s="2"/>
      <c r="E404" t="s">
        <v>2401</v>
      </c>
      <c r="F404" s="2" t="s">
        <v>899</v>
      </c>
      <c r="G404" s="2" t="s">
        <v>898</v>
      </c>
      <c r="H404" s="2" t="s">
        <v>385</v>
      </c>
      <c r="I404" s="94"/>
      <c r="J404" s="152"/>
      <c r="K404" s="164"/>
      <c r="L404" s="94"/>
      <c r="M404" t="s">
        <v>3860</v>
      </c>
      <c r="N404" t="s">
        <v>3861</v>
      </c>
      <c r="O404" t="s">
        <v>1062</v>
      </c>
      <c r="P404" s="31">
        <v>0.4</v>
      </c>
      <c r="R404" s="75">
        <v>5</v>
      </c>
      <c r="S404">
        <v>8.4</v>
      </c>
      <c r="T404">
        <v>12.6</v>
      </c>
      <c r="U404" t="s">
        <v>3174</v>
      </c>
      <c r="V404" t="s">
        <v>3175</v>
      </c>
      <c r="AA404" s="31">
        <v>0.4</v>
      </c>
      <c r="AB404" s="31">
        <v>120</v>
      </c>
      <c r="AC404" s="71">
        <f t="shared" si="72"/>
        <v>14.880952380952378</v>
      </c>
      <c r="AD404" s="71" t="e">
        <f t="shared" si="73"/>
        <v>#DIV/0!</v>
      </c>
      <c r="AE404" s="88">
        <f t="shared" si="74"/>
        <v>5.9523809523809517</v>
      </c>
      <c r="AF404" s="88" t="e">
        <f t="shared" si="75"/>
        <v>#DIV/0!</v>
      </c>
      <c r="AG404" s="90">
        <f t="shared" si="76"/>
        <v>2.6041666666666668E-2</v>
      </c>
      <c r="AH404" s="31">
        <f t="shared" si="77"/>
        <v>192</v>
      </c>
      <c r="AI404" s="88">
        <f t="shared" si="78"/>
        <v>3.1001984126984125E-3</v>
      </c>
      <c r="AJ404" s="88" t="e">
        <f t="shared" si="79"/>
        <v>#DIV/0!</v>
      </c>
      <c r="AK404" s="88">
        <f t="shared" si="80"/>
        <v>1.240079365079365E-2</v>
      </c>
      <c r="AL404" s="88" t="e">
        <f t="shared" si="81"/>
        <v>#DIV/0!</v>
      </c>
      <c r="AM404" s="94" t="s">
        <v>3913</v>
      </c>
      <c r="AN404" s="31">
        <v>15</v>
      </c>
      <c r="AO404" s="88" t="e">
        <f t="shared" si="82"/>
        <v>#VALUE!</v>
      </c>
      <c r="AP404" s="88" t="e">
        <f t="shared" si="83"/>
        <v>#DIV/0!</v>
      </c>
      <c r="AQ404" s="94" t="s">
        <v>4454</v>
      </c>
      <c r="AR404" s="118" t="s">
        <v>3863</v>
      </c>
    </row>
    <row r="405" spans="1:44" ht="64" x14ac:dyDescent="0.2">
      <c r="A405" s="13" t="s">
        <v>386</v>
      </c>
      <c r="B405" s="13" t="s">
        <v>20</v>
      </c>
      <c r="C405" s="13" t="s">
        <v>2404</v>
      </c>
      <c r="D405" s="13"/>
      <c r="E405" t="s">
        <v>2403</v>
      </c>
      <c r="F405" s="13" t="s">
        <v>901</v>
      </c>
      <c r="G405" s="13" t="s">
        <v>900</v>
      </c>
      <c r="H405" s="13" t="s">
        <v>385</v>
      </c>
      <c r="I405" s="94"/>
      <c r="J405" s="152"/>
      <c r="K405" s="164"/>
      <c r="L405" s="94"/>
      <c r="M405" t="s">
        <v>3840</v>
      </c>
      <c r="N405" t="s">
        <v>3870</v>
      </c>
      <c r="O405" t="s">
        <v>3914</v>
      </c>
      <c r="P405" s="31">
        <v>2</v>
      </c>
      <c r="R405" s="79">
        <v>1.5</v>
      </c>
      <c r="S405">
        <v>0.1</v>
      </c>
      <c r="U405" t="s">
        <v>3176</v>
      </c>
      <c r="V405" t="s">
        <v>3177</v>
      </c>
      <c r="W405" t="s">
        <v>2986</v>
      </c>
      <c r="X405" s="18">
        <v>0.1</v>
      </c>
      <c r="Y405" s="18">
        <v>0.3</v>
      </c>
      <c r="Z405" s="18" t="s">
        <v>2992</v>
      </c>
      <c r="AA405" s="31">
        <v>2</v>
      </c>
      <c r="AB405" s="31">
        <v>120</v>
      </c>
      <c r="AC405" s="71">
        <f t="shared" si="72"/>
        <v>74.999999999999986</v>
      </c>
      <c r="AD405" s="71">
        <f t="shared" si="73"/>
        <v>74.999999999999986</v>
      </c>
      <c r="AE405" s="88">
        <f t="shared" si="74"/>
        <v>149.99999999999997</v>
      </c>
      <c r="AF405" s="88">
        <f t="shared" si="75"/>
        <v>149.99999999999997</v>
      </c>
      <c r="AG405" s="90">
        <f t="shared" si="76"/>
        <v>1.5625000000000001E-3</v>
      </c>
      <c r="AH405" s="31">
        <f t="shared" si="77"/>
        <v>960</v>
      </c>
      <c r="AI405" s="88">
        <f t="shared" si="78"/>
        <v>1.5625E-2</v>
      </c>
      <c r="AJ405" s="88">
        <f t="shared" si="79"/>
        <v>1.5625E-2</v>
      </c>
      <c r="AK405" s="88">
        <f t="shared" si="80"/>
        <v>6.25E-2</v>
      </c>
      <c r="AL405" s="88">
        <f t="shared" si="81"/>
        <v>6.25E-2</v>
      </c>
      <c r="AM405" s="94" t="s">
        <v>3915</v>
      </c>
      <c r="AN405" s="31">
        <v>15</v>
      </c>
      <c r="AO405" s="88" t="e">
        <f t="shared" si="82"/>
        <v>#VALUE!</v>
      </c>
      <c r="AP405" s="88">
        <f t="shared" si="83"/>
        <v>0.16666666666666669</v>
      </c>
      <c r="AQ405" s="94" t="s">
        <v>4454</v>
      </c>
    </row>
    <row r="406" spans="1:44" ht="64" x14ac:dyDescent="0.2">
      <c r="A406" s="13" t="s">
        <v>391</v>
      </c>
      <c r="B406" s="13" t="s">
        <v>20</v>
      </c>
      <c r="C406" s="13" t="s">
        <v>2404</v>
      </c>
      <c r="D406" s="13"/>
      <c r="E406" t="s">
        <v>2403</v>
      </c>
      <c r="F406" s="13" t="s">
        <v>901</v>
      </c>
      <c r="G406" s="13" t="s">
        <v>900</v>
      </c>
      <c r="H406" s="13" t="s">
        <v>390</v>
      </c>
      <c r="I406" s="94"/>
      <c r="J406" s="152"/>
      <c r="K406" s="164"/>
      <c r="L406" s="94"/>
      <c r="M406" t="s">
        <v>3840</v>
      </c>
      <c r="N406" t="s">
        <v>3870</v>
      </c>
      <c r="O406" t="s">
        <v>3914</v>
      </c>
      <c r="P406" s="31">
        <v>2</v>
      </c>
      <c r="R406" s="79">
        <v>1.5</v>
      </c>
      <c r="S406">
        <v>0.1</v>
      </c>
      <c r="U406" t="s">
        <v>3176</v>
      </c>
      <c r="V406" t="s">
        <v>3177</v>
      </c>
      <c r="W406" t="s">
        <v>2986</v>
      </c>
      <c r="X406" s="18">
        <v>0.1</v>
      </c>
      <c r="Y406" s="18">
        <v>0.3</v>
      </c>
      <c r="Z406" s="18" t="s">
        <v>2992</v>
      </c>
      <c r="AA406" s="31">
        <v>2</v>
      </c>
      <c r="AB406" s="31">
        <v>120</v>
      </c>
      <c r="AC406" s="71">
        <f t="shared" si="72"/>
        <v>74.999999999999986</v>
      </c>
      <c r="AD406" s="71">
        <f t="shared" si="73"/>
        <v>74.999999999999986</v>
      </c>
      <c r="AE406" s="88">
        <f t="shared" si="74"/>
        <v>149.99999999999997</v>
      </c>
      <c r="AF406" s="88">
        <f t="shared" si="75"/>
        <v>149.99999999999997</v>
      </c>
      <c r="AG406" s="90">
        <f t="shared" si="76"/>
        <v>1.5625000000000001E-3</v>
      </c>
      <c r="AH406" s="31">
        <f t="shared" si="77"/>
        <v>960</v>
      </c>
      <c r="AI406" s="88">
        <f t="shared" si="78"/>
        <v>1.5625E-2</v>
      </c>
      <c r="AJ406" s="88">
        <f t="shared" si="79"/>
        <v>1.5625E-2</v>
      </c>
      <c r="AK406" s="88">
        <f t="shared" si="80"/>
        <v>6.25E-2</v>
      </c>
      <c r="AL406" s="88">
        <f t="shared" si="81"/>
        <v>6.25E-2</v>
      </c>
      <c r="AM406" s="94" t="s">
        <v>3915</v>
      </c>
      <c r="AN406" s="31">
        <v>15</v>
      </c>
      <c r="AO406" s="88" t="e">
        <f t="shared" si="82"/>
        <v>#VALUE!</v>
      </c>
      <c r="AP406" s="88">
        <f t="shared" si="83"/>
        <v>0.16666666666666669</v>
      </c>
      <c r="AQ406" s="94" t="s">
        <v>4454</v>
      </c>
    </row>
    <row r="407" spans="1:44" ht="80" x14ac:dyDescent="0.2">
      <c r="A407" s="13" t="s">
        <v>386</v>
      </c>
      <c r="B407" s="13" t="s">
        <v>2407</v>
      </c>
      <c r="C407" s="13" t="s">
        <v>2406</v>
      </c>
      <c r="D407" s="13"/>
      <c r="E407" t="s">
        <v>2405</v>
      </c>
      <c r="F407" s="13" t="s">
        <v>903</v>
      </c>
      <c r="G407" s="13" t="s">
        <v>902</v>
      </c>
      <c r="H407" s="13" t="s">
        <v>385</v>
      </c>
      <c r="I407" s="94"/>
      <c r="J407" s="152"/>
      <c r="K407" s="164"/>
      <c r="L407" s="94"/>
      <c r="M407" t="s">
        <v>3557</v>
      </c>
      <c r="N407" t="s">
        <v>3748</v>
      </c>
      <c r="O407" t="s">
        <v>3916</v>
      </c>
      <c r="P407" s="31">
        <v>0.2</v>
      </c>
      <c r="R407" s="79">
        <v>10</v>
      </c>
      <c r="S407">
        <v>12</v>
      </c>
      <c r="U407" t="s">
        <v>3023</v>
      </c>
      <c r="V407" t="s">
        <v>3178</v>
      </c>
      <c r="X407" s="18">
        <v>2</v>
      </c>
      <c r="Y407" s="18">
        <v>8</v>
      </c>
      <c r="Z407" s="18" t="s">
        <v>3089</v>
      </c>
      <c r="AA407" s="31">
        <v>0.2</v>
      </c>
      <c r="AB407" s="31">
        <v>120</v>
      </c>
      <c r="AC407" s="71">
        <f t="shared" si="72"/>
        <v>41.666666666666657</v>
      </c>
      <c r="AD407" s="71">
        <f t="shared" si="73"/>
        <v>249.99999999999994</v>
      </c>
      <c r="AE407" s="88">
        <f t="shared" si="74"/>
        <v>8.3333333333333321</v>
      </c>
      <c r="AF407" s="88">
        <f t="shared" si="75"/>
        <v>50</v>
      </c>
      <c r="AG407" s="90">
        <f t="shared" si="76"/>
        <v>0.10416666666666667</v>
      </c>
      <c r="AH407" s="31">
        <f t="shared" si="77"/>
        <v>96</v>
      </c>
      <c r="AI407" s="88">
        <f t="shared" si="78"/>
        <v>8.6805555555555559E-3</v>
      </c>
      <c r="AJ407" s="88">
        <f t="shared" si="79"/>
        <v>5.2083333333333336E-2</v>
      </c>
      <c r="AK407" s="88">
        <f t="shared" si="80"/>
        <v>3.4722222222222224E-2</v>
      </c>
      <c r="AL407" s="88">
        <f t="shared" si="81"/>
        <v>0.20833333333333334</v>
      </c>
      <c r="AM407" s="94" t="s">
        <v>3917</v>
      </c>
      <c r="AN407" s="31">
        <v>15</v>
      </c>
      <c r="AO407" s="88" t="e">
        <f t="shared" si="82"/>
        <v>#VALUE!</v>
      </c>
      <c r="AP407" s="88">
        <f t="shared" si="83"/>
        <v>0.41666666666666669</v>
      </c>
      <c r="AQ407" s="94" t="s">
        <v>4454</v>
      </c>
    </row>
    <row r="408" spans="1:44" ht="80" x14ac:dyDescent="0.2">
      <c r="A408" s="13" t="s">
        <v>391</v>
      </c>
      <c r="B408" s="13" t="s">
        <v>2407</v>
      </c>
      <c r="C408" s="13" t="s">
        <v>2406</v>
      </c>
      <c r="D408" s="13"/>
      <c r="E408" t="s">
        <v>2405</v>
      </c>
      <c r="F408" s="13" t="s">
        <v>903</v>
      </c>
      <c r="G408" s="13" t="s">
        <v>902</v>
      </c>
      <c r="H408" s="13" t="s">
        <v>390</v>
      </c>
      <c r="I408" s="94"/>
      <c r="J408" s="152"/>
      <c r="K408" s="164"/>
      <c r="L408" s="94"/>
      <c r="M408" t="s">
        <v>3557</v>
      </c>
      <c r="N408" t="s">
        <v>3748</v>
      </c>
      <c r="O408" t="s">
        <v>3916</v>
      </c>
      <c r="P408" s="31">
        <v>0.2</v>
      </c>
      <c r="R408" s="79">
        <v>10</v>
      </c>
      <c r="S408">
        <v>12</v>
      </c>
      <c r="U408" t="s">
        <v>3023</v>
      </c>
      <c r="V408" t="s">
        <v>3178</v>
      </c>
      <c r="X408" s="18">
        <v>2</v>
      </c>
      <c r="Y408" s="18">
        <v>8</v>
      </c>
      <c r="Z408" s="18" t="s">
        <v>3089</v>
      </c>
      <c r="AA408" s="31">
        <v>0.2</v>
      </c>
      <c r="AB408" s="31">
        <v>120</v>
      </c>
      <c r="AC408" s="71">
        <f t="shared" si="72"/>
        <v>41.666666666666657</v>
      </c>
      <c r="AD408" s="71">
        <f t="shared" si="73"/>
        <v>249.99999999999994</v>
      </c>
      <c r="AE408" s="88">
        <f t="shared" si="74"/>
        <v>8.3333333333333321</v>
      </c>
      <c r="AF408" s="88">
        <f t="shared" si="75"/>
        <v>50</v>
      </c>
      <c r="AG408" s="90">
        <f t="shared" si="76"/>
        <v>0.10416666666666667</v>
      </c>
      <c r="AH408" s="31">
        <f t="shared" si="77"/>
        <v>96</v>
      </c>
      <c r="AI408" s="88">
        <f t="shared" si="78"/>
        <v>8.6805555555555559E-3</v>
      </c>
      <c r="AJ408" s="88">
        <f t="shared" si="79"/>
        <v>5.2083333333333336E-2</v>
      </c>
      <c r="AK408" s="88">
        <f t="shared" si="80"/>
        <v>3.4722222222222224E-2</v>
      </c>
      <c r="AL408" s="88">
        <f t="shared" si="81"/>
        <v>0.20833333333333334</v>
      </c>
      <c r="AM408" s="94" t="s">
        <v>3917</v>
      </c>
      <c r="AN408" s="31">
        <v>15</v>
      </c>
      <c r="AO408" s="88" t="e">
        <f t="shared" si="82"/>
        <v>#VALUE!</v>
      </c>
      <c r="AP408" s="88">
        <f t="shared" si="83"/>
        <v>0.41666666666666669</v>
      </c>
      <c r="AQ408" s="94" t="s">
        <v>4454</v>
      </c>
    </row>
    <row r="409" spans="1:44" ht="96" x14ac:dyDescent="0.2">
      <c r="A409" s="2" t="s">
        <v>350</v>
      </c>
      <c r="B409" s="2" t="s">
        <v>20</v>
      </c>
      <c r="C409" s="2"/>
      <c r="D409" s="2"/>
      <c r="E409" t="s">
        <v>2408</v>
      </c>
      <c r="F409" s="2" t="s">
        <v>905</v>
      </c>
      <c r="G409" s="2" t="s">
        <v>904</v>
      </c>
      <c r="H409" s="2" t="s">
        <v>349</v>
      </c>
      <c r="I409" s="94"/>
      <c r="J409" s="152"/>
      <c r="K409" s="164"/>
      <c r="L409" s="94"/>
      <c r="M409" s="18" t="s">
        <v>3534</v>
      </c>
      <c r="N409" s="18" t="s">
        <v>3507</v>
      </c>
      <c r="O409" s="18" t="s">
        <v>3586</v>
      </c>
      <c r="P409" s="65">
        <v>0.2</v>
      </c>
      <c r="R409" s="75">
        <v>10</v>
      </c>
      <c r="S409" s="18">
        <v>1630</v>
      </c>
      <c r="V409" s="18" t="s">
        <v>3179</v>
      </c>
      <c r="X409" s="18">
        <v>1600</v>
      </c>
      <c r="Y409" s="18">
        <v>2000</v>
      </c>
      <c r="Z409" s="18" t="s">
        <v>2992</v>
      </c>
      <c r="AA409" s="65">
        <v>0.2</v>
      </c>
      <c r="AB409" s="31">
        <v>120</v>
      </c>
      <c r="AC409" s="71">
        <f t="shared" si="72"/>
        <v>0.30674846625766872</v>
      </c>
      <c r="AD409" s="71">
        <f t="shared" si="73"/>
        <v>0.3125</v>
      </c>
      <c r="AE409" s="88">
        <f t="shared" si="74"/>
        <v>6.1349693251533742E-2</v>
      </c>
      <c r="AF409" s="88">
        <f t="shared" si="75"/>
        <v>6.25E-2</v>
      </c>
      <c r="AG409" s="90">
        <f t="shared" si="76"/>
        <v>0.10416666666666667</v>
      </c>
      <c r="AH409" s="31">
        <f t="shared" si="77"/>
        <v>96</v>
      </c>
      <c r="AI409" s="88">
        <f t="shared" si="78"/>
        <v>6.3905930470347654E-5</v>
      </c>
      <c r="AJ409" s="88">
        <f t="shared" si="79"/>
        <v>6.5104166666666666E-5</v>
      </c>
      <c r="AK409" s="88">
        <f t="shared" si="80"/>
        <v>2.5562372188139062E-4</v>
      </c>
      <c r="AL409" s="88">
        <f t="shared" si="81"/>
        <v>2.6041666666666666E-4</v>
      </c>
      <c r="AM409" s="94" t="s">
        <v>3918</v>
      </c>
      <c r="AN409" s="31">
        <v>15</v>
      </c>
      <c r="AO409" s="88" t="e">
        <f t="shared" si="82"/>
        <v>#DIV/0!</v>
      </c>
      <c r="AP409" s="88">
        <f t="shared" si="83"/>
        <v>1.6666666666666668E-3</v>
      </c>
      <c r="AQ409" s="94" t="s">
        <v>4454</v>
      </c>
    </row>
    <row r="410" spans="1:44" ht="96" x14ac:dyDescent="0.2">
      <c r="A410" s="2" t="s">
        <v>907</v>
      </c>
      <c r="B410" s="2" t="s">
        <v>20</v>
      </c>
      <c r="C410" s="2"/>
      <c r="D410" s="2"/>
      <c r="E410" t="s">
        <v>2408</v>
      </c>
      <c r="F410" s="2" t="s">
        <v>905</v>
      </c>
      <c r="G410" s="2" t="s">
        <v>904</v>
      </c>
      <c r="H410" s="2" t="s">
        <v>906</v>
      </c>
      <c r="I410" s="94"/>
      <c r="J410" s="152"/>
      <c r="K410" s="164"/>
      <c r="L410" s="94"/>
      <c r="M410" s="25" t="s">
        <v>3534</v>
      </c>
      <c r="N410" s="25" t="s">
        <v>3507</v>
      </c>
      <c r="O410" s="27" t="s">
        <v>3586</v>
      </c>
      <c r="P410" s="31">
        <v>0.2</v>
      </c>
      <c r="R410" s="75">
        <v>10</v>
      </c>
      <c r="S410">
        <v>1630</v>
      </c>
      <c r="V410" s="18" t="s">
        <v>3179</v>
      </c>
      <c r="X410" s="18">
        <v>1600</v>
      </c>
      <c r="Y410" s="18">
        <v>2000</v>
      </c>
      <c r="Z410" s="18" t="s">
        <v>2992</v>
      </c>
      <c r="AA410" s="31">
        <v>0.2</v>
      </c>
      <c r="AB410" s="31">
        <v>120</v>
      </c>
      <c r="AC410" s="71">
        <f t="shared" si="72"/>
        <v>0.30674846625766872</v>
      </c>
      <c r="AD410" s="71">
        <f t="shared" si="73"/>
        <v>0.3125</v>
      </c>
      <c r="AE410" s="88">
        <f t="shared" si="74"/>
        <v>6.1349693251533742E-2</v>
      </c>
      <c r="AF410" s="88">
        <f t="shared" si="75"/>
        <v>6.25E-2</v>
      </c>
      <c r="AG410" s="90">
        <f t="shared" si="76"/>
        <v>0.10416666666666667</v>
      </c>
      <c r="AH410" s="31">
        <f t="shared" si="77"/>
        <v>96</v>
      </c>
      <c r="AI410" s="88">
        <f t="shared" si="78"/>
        <v>6.3905930470347654E-5</v>
      </c>
      <c r="AJ410" s="88">
        <f t="shared" si="79"/>
        <v>6.5104166666666666E-5</v>
      </c>
      <c r="AK410" s="88">
        <f t="shared" si="80"/>
        <v>2.5562372188139062E-4</v>
      </c>
      <c r="AL410" s="88">
        <f t="shared" si="81"/>
        <v>2.6041666666666666E-4</v>
      </c>
      <c r="AM410" s="94" t="s">
        <v>3918</v>
      </c>
      <c r="AN410" s="31">
        <v>15</v>
      </c>
      <c r="AO410" s="88" t="e">
        <f t="shared" si="82"/>
        <v>#DIV/0!</v>
      </c>
      <c r="AP410" s="88">
        <f t="shared" si="83"/>
        <v>1.6666666666666668E-3</v>
      </c>
      <c r="AQ410" s="94" t="s">
        <v>4454</v>
      </c>
    </row>
    <row r="411" spans="1:44" ht="80" x14ac:dyDescent="0.2">
      <c r="A411" s="2" t="s">
        <v>295</v>
      </c>
      <c r="B411" s="2" t="s">
        <v>20</v>
      </c>
      <c r="C411" s="2" t="s">
        <v>2410</v>
      </c>
      <c r="D411" s="2"/>
      <c r="E411" t="s">
        <v>2409</v>
      </c>
      <c r="F411" s="2" t="s">
        <v>909</v>
      </c>
      <c r="G411" s="2" t="s">
        <v>908</v>
      </c>
      <c r="H411" s="2" t="s">
        <v>910</v>
      </c>
      <c r="I411" s="94"/>
      <c r="J411" s="152"/>
      <c r="K411" s="164"/>
      <c r="L411" s="94"/>
      <c r="M411" s="25" t="s">
        <v>3534</v>
      </c>
      <c r="N411" s="25" t="s">
        <v>3507</v>
      </c>
      <c r="O411" s="27" t="s">
        <v>3919</v>
      </c>
      <c r="P411" s="31">
        <v>0.2</v>
      </c>
      <c r="R411" s="75">
        <v>1</v>
      </c>
      <c r="S411">
        <v>168</v>
      </c>
      <c r="U411" t="s">
        <v>3188</v>
      </c>
      <c r="V411" t="s">
        <v>4551</v>
      </c>
      <c r="X411">
        <v>150</v>
      </c>
      <c r="Y411">
        <v>300</v>
      </c>
      <c r="Z411" t="s">
        <v>2999</v>
      </c>
      <c r="AA411" s="31">
        <v>0.2</v>
      </c>
      <c r="AB411" s="31">
        <v>120</v>
      </c>
      <c r="AC411" s="71">
        <f t="shared" si="72"/>
        <v>0.29761904761904762</v>
      </c>
      <c r="AD411" s="71">
        <f t="shared" si="73"/>
        <v>0.33333333333333331</v>
      </c>
      <c r="AE411" s="88">
        <f t="shared" si="74"/>
        <v>5.9523809523809521E-2</v>
      </c>
      <c r="AF411" s="88">
        <f t="shared" si="75"/>
        <v>6.6666666666666666E-2</v>
      </c>
      <c r="AG411" s="90">
        <f t="shared" si="76"/>
        <v>1.0416666666666666E-2</v>
      </c>
      <c r="AH411" s="31">
        <f t="shared" si="77"/>
        <v>96</v>
      </c>
      <c r="AI411" s="88">
        <f t="shared" si="78"/>
        <v>6.2003968253968251E-5</v>
      </c>
      <c r="AJ411" s="88">
        <f t="shared" si="79"/>
        <v>6.9444444444444444E-5</v>
      </c>
      <c r="AK411" s="88">
        <f t="shared" si="80"/>
        <v>2.48015873015873E-4</v>
      </c>
      <c r="AL411" s="88">
        <f t="shared" si="81"/>
        <v>2.7777777777777778E-4</v>
      </c>
      <c r="AM411" s="94" t="s">
        <v>3920</v>
      </c>
      <c r="AN411" s="31">
        <v>15</v>
      </c>
      <c r="AO411" s="88" t="e">
        <f t="shared" si="82"/>
        <v>#VALUE!</v>
      </c>
      <c r="AP411" s="88">
        <f t="shared" si="83"/>
        <v>1.1111111111111111E-3</v>
      </c>
      <c r="AQ411" s="94" t="s">
        <v>4454</v>
      </c>
      <c r="AR411" s="118" t="s">
        <v>3921</v>
      </c>
    </row>
    <row r="412" spans="1:44" ht="80" x14ac:dyDescent="0.2">
      <c r="A412" s="2" t="s">
        <v>913</v>
      </c>
      <c r="B412" s="2" t="s">
        <v>20</v>
      </c>
      <c r="C412" s="2" t="s">
        <v>2410</v>
      </c>
      <c r="D412" s="2"/>
      <c r="E412" t="s">
        <v>2409</v>
      </c>
      <c r="F412" s="2" t="s">
        <v>909</v>
      </c>
      <c r="G412" s="2" t="s">
        <v>908</v>
      </c>
      <c r="H412" s="2" t="s">
        <v>912</v>
      </c>
      <c r="I412" s="94"/>
      <c r="J412" s="152"/>
      <c r="K412" s="164"/>
      <c r="L412" s="94"/>
      <c r="M412" s="25" t="s">
        <v>3534</v>
      </c>
      <c r="N412" s="25" t="s">
        <v>3507</v>
      </c>
      <c r="O412" s="27" t="s">
        <v>3919</v>
      </c>
      <c r="P412" s="31">
        <v>0.2</v>
      </c>
      <c r="R412" s="75">
        <v>1</v>
      </c>
      <c r="S412">
        <v>168</v>
      </c>
      <c r="U412" t="s">
        <v>3188</v>
      </c>
      <c r="V412" t="s">
        <v>4551</v>
      </c>
      <c r="X412">
        <v>150</v>
      </c>
      <c r="Y412">
        <v>300</v>
      </c>
      <c r="Z412" t="s">
        <v>2999</v>
      </c>
      <c r="AA412" s="31">
        <v>0.2</v>
      </c>
      <c r="AB412" s="31">
        <v>120</v>
      </c>
      <c r="AC412" s="71">
        <f t="shared" si="72"/>
        <v>0.29761904761904762</v>
      </c>
      <c r="AD412" s="71">
        <f t="shared" si="73"/>
        <v>0.33333333333333331</v>
      </c>
      <c r="AE412" s="88">
        <f t="shared" si="74"/>
        <v>5.9523809523809521E-2</v>
      </c>
      <c r="AF412" s="88">
        <f t="shared" si="75"/>
        <v>6.6666666666666666E-2</v>
      </c>
      <c r="AG412" s="90">
        <f t="shared" si="76"/>
        <v>1.0416666666666666E-2</v>
      </c>
      <c r="AH412" s="31">
        <f t="shared" si="77"/>
        <v>96</v>
      </c>
      <c r="AI412" s="88">
        <f t="shared" si="78"/>
        <v>6.2003968253968251E-5</v>
      </c>
      <c r="AJ412" s="88">
        <f t="shared" si="79"/>
        <v>6.9444444444444444E-5</v>
      </c>
      <c r="AK412" s="88">
        <f t="shared" si="80"/>
        <v>2.48015873015873E-4</v>
      </c>
      <c r="AL412" s="88">
        <f t="shared" si="81"/>
        <v>2.7777777777777778E-4</v>
      </c>
      <c r="AM412" s="94" t="s">
        <v>3920</v>
      </c>
      <c r="AN412" s="31">
        <v>15</v>
      </c>
      <c r="AO412" s="88" t="e">
        <f t="shared" si="82"/>
        <v>#VALUE!</v>
      </c>
      <c r="AP412" s="88">
        <f t="shared" si="83"/>
        <v>1.1111111111111111E-3</v>
      </c>
      <c r="AQ412" s="94" t="s">
        <v>4454</v>
      </c>
      <c r="AR412" s="118" t="s">
        <v>3921</v>
      </c>
    </row>
    <row r="413" spans="1:44" ht="48" x14ac:dyDescent="0.2">
      <c r="A413" s="13" t="s">
        <v>332</v>
      </c>
      <c r="B413" s="13" t="s">
        <v>2414</v>
      </c>
      <c r="C413" s="13" t="s">
        <v>2413</v>
      </c>
      <c r="D413" s="13"/>
      <c r="E413" t="s">
        <v>2412</v>
      </c>
      <c r="F413" s="13" t="s">
        <v>915</v>
      </c>
      <c r="G413" s="13" t="s">
        <v>914</v>
      </c>
      <c r="H413" s="13" t="s">
        <v>331</v>
      </c>
      <c r="I413" s="94"/>
      <c r="J413" s="152"/>
      <c r="K413" s="164"/>
      <c r="L413" s="94"/>
      <c r="M413" t="s">
        <v>3860</v>
      </c>
      <c r="N413" t="s">
        <v>3861</v>
      </c>
      <c r="O413" t="s">
        <v>1062</v>
      </c>
      <c r="P413" s="31">
        <v>0.4</v>
      </c>
      <c r="R413" s="79">
        <v>10</v>
      </c>
      <c r="Y413">
        <v>20</v>
      </c>
      <c r="Z413" t="s">
        <v>3180</v>
      </c>
      <c r="AA413" s="31">
        <v>0.4</v>
      </c>
      <c r="AB413" s="31">
        <v>120</v>
      </c>
      <c r="AC413" s="71" t="e">
        <f t="shared" si="72"/>
        <v>#DIV/0!</v>
      </c>
      <c r="AD413" s="71" t="e">
        <f t="shared" si="73"/>
        <v>#DIV/0!</v>
      </c>
      <c r="AE413" s="88" t="e">
        <f t="shared" si="74"/>
        <v>#DIV/0!</v>
      </c>
      <c r="AF413" s="88" t="e">
        <f t="shared" si="75"/>
        <v>#DIV/0!</v>
      </c>
      <c r="AG413" s="90">
        <f t="shared" si="76"/>
        <v>5.2083333333333336E-2</v>
      </c>
      <c r="AH413" s="31">
        <f t="shared" si="77"/>
        <v>192</v>
      </c>
      <c r="AI413" s="88" t="e">
        <f t="shared" si="78"/>
        <v>#DIV/0!</v>
      </c>
      <c r="AJ413" s="88" t="e">
        <f t="shared" si="79"/>
        <v>#DIV/0!</v>
      </c>
      <c r="AK413" s="88" t="e">
        <f t="shared" si="80"/>
        <v>#DIV/0!</v>
      </c>
      <c r="AL413" s="88" t="e">
        <f t="shared" si="81"/>
        <v>#DIV/0!</v>
      </c>
      <c r="AM413" s="94" t="s">
        <v>3922</v>
      </c>
      <c r="AN413" s="31">
        <v>15</v>
      </c>
      <c r="AO413" s="88" t="e">
        <f t="shared" si="82"/>
        <v>#DIV/0!</v>
      </c>
      <c r="AP413" s="88">
        <f t="shared" si="83"/>
        <v>8.3333333333333343E-2</v>
      </c>
      <c r="AQ413" s="94" t="s">
        <v>4454</v>
      </c>
      <c r="AR413" s="118" t="s">
        <v>3923</v>
      </c>
    </row>
    <row r="414" spans="1:44" ht="112" x14ac:dyDescent="0.2">
      <c r="A414" s="2" t="s">
        <v>919</v>
      </c>
      <c r="B414" s="2" t="s">
        <v>921</v>
      </c>
      <c r="C414" s="2" t="s">
        <v>2417</v>
      </c>
      <c r="D414" s="2"/>
      <c r="E414" t="s">
        <v>2416</v>
      </c>
      <c r="F414" s="2" t="s">
        <v>917</v>
      </c>
      <c r="G414" s="2" t="s">
        <v>916</v>
      </c>
      <c r="H414" s="2" t="s">
        <v>918</v>
      </c>
      <c r="I414" s="94"/>
      <c r="J414" s="152">
        <v>9</v>
      </c>
      <c r="K414" s="164">
        <v>225</v>
      </c>
      <c r="L414" s="94" t="s">
        <v>4552</v>
      </c>
      <c r="M414" s="26" t="s">
        <v>3924</v>
      </c>
      <c r="N414" s="27" t="s">
        <v>3925</v>
      </c>
      <c r="O414" s="27" t="s">
        <v>3926</v>
      </c>
      <c r="P414" s="31">
        <v>2</v>
      </c>
      <c r="R414" s="75">
        <v>50</v>
      </c>
      <c r="X414">
        <v>44</v>
      </c>
      <c r="Y414">
        <v>176</v>
      </c>
      <c r="Z414" t="s">
        <v>2995</v>
      </c>
      <c r="AA414" s="31">
        <v>0.5</v>
      </c>
      <c r="AB414" s="31">
        <v>120</v>
      </c>
      <c r="AC414" s="71" t="e">
        <f t="shared" si="72"/>
        <v>#DIV/0!</v>
      </c>
      <c r="AD414" s="71">
        <f t="shared" si="73"/>
        <v>22.727272727272727</v>
      </c>
      <c r="AE414" s="88" t="e">
        <f t="shared" si="74"/>
        <v>#DIV/0!</v>
      </c>
      <c r="AF414" s="88">
        <f t="shared" si="75"/>
        <v>11.363636363636363</v>
      </c>
      <c r="AG414" s="90">
        <f t="shared" si="76"/>
        <v>0.20833333333333334</v>
      </c>
      <c r="AH414" s="31">
        <f t="shared" si="77"/>
        <v>240</v>
      </c>
      <c r="AI414" s="88" t="e">
        <f t="shared" si="78"/>
        <v>#DIV/0!</v>
      </c>
      <c r="AJ414" s="88">
        <f t="shared" si="79"/>
        <v>4.734848484848485E-3</v>
      </c>
      <c r="AK414" s="88" t="e">
        <f t="shared" si="80"/>
        <v>#DIV/0!</v>
      </c>
      <c r="AL414" s="88">
        <f t="shared" si="81"/>
        <v>1.893939393939394E-2</v>
      </c>
      <c r="AM414" s="94" t="s">
        <v>4553</v>
      </c>
      <c r="AN414" s="31">
        <v>15</v>
      </c>
      <c r="AO414" s="88" t="e">
        <f t="shared" si="82"/>
        <v>#DIV/0!</v>
      </c>
      <c r="AP414" s="88">
        <f t="shared" si="83"/>
        <v>3.787878787878788E-2</v>
      </c>
      <c r="AQ414" s="94" t="s">
        <v>4454</v>
      </c>
      <c r="AR414" s="118" t="s">
        <v>3928</v>
      </c>
    </row>
    <row r="415" spans="1:44" ht="112" x14ac:dyDescent="0.2">
      <c r="A415" s="2" t="s">
        <v>923</v>
      </c>
      <c r="B415" s="2" t="s">
        <v>921</v>
      </c>
      <c r="C415" s="2" t="s">
        <v>2417</v>
      </c>
      <c r="D415" s="2"/>
      <c r="E415" t="s">
        <v>2416</v>
      </c>
      <c r="F415" s="2" t="s">
        <v>917</v>
      </c>
      <c r="G415" s="2" t="s">
        <v>916</v>
      </c>
      <c r="H415" s="2" t="s">
        <v>922</v>
      </c>
      <c r="I415" s="94"/>
      <c r="J415" s="152">
        <v>9</v>
      </c>
      <c r="K415" s="164">
        <v>225</v>
      </c>
      <c r="L415" s="94" t="s">
        <v>4554</v>
      </c>
      <c r="M415" s="26" t="s">
        <v>3924</v>
      </c>
      <c r="N415" s="27" t="s">
        <v>3925</v>
      </c>
      <c r="O415" s="27" t="s">
        <v>3926</v>
      </c>
      <c r="P415" s="31">
        <v>2</v>
      </c>
      <c r="R415" s="75">
        <v>50</v>
      </c>
      <c r="X415">
        <v>44</v>
      </c>
      <c r="Y415">
        <v>176</v>
      </c>
      <c r="Z415" t="s">
        <v>2995</v>
      </c>
      <c r="AA415" s="31">
        <v>0.5</v>
      </c>
      <c r="AB415" s="31">
        <v>120</v>
      </c>
      <c r="AC415" s="71" t="e">
        <f t="shared" si="72"/>
        <v>#DIV/0!</v>
      </c>
      <c r="AD415" s="71">
        <f t="shared" si="73"/>
        <v>22.727272727272727</v>
      </c>
      <c r="AE415" s="88" t="e">
        <f t="shared" si="74"/>
        <v>#DIV/0!</v>
      </c>
      <c r="AF415" s="88">
        <f t="shared" si="75"/>
        <v>11.363636363636363</v>
      </c>
      <c r="AG415" s="90">
        <f t="shared" si="76"/>
        <v>0.20833333333333334</v>
      </c>
      <c r="AH415" s="31">
        <f t="shared" si="77"/>
        <v>240</v>
      </c>
      <c r="AI415" s="88" t="e">
        <f t="shared" si="78"/>
        <v>#DIV/0!</v>
      </c>
      <c r="AJ415" s="88">
        <f t="shared" si="79"/>
        <v>4.734848484848485E-3</v>
      </c>
      <c r="AK415" s="88" t="e">
        <f t="shared" si="80"/>
        <v>#DIV/0!</v>
      </c>
      <c r="AL415" s="88">
        <f t="shared" si="81"/>
        <v>1.893939393939394E-2</v>
      </c>
      <c r="AM415" s="94" t="s">
        <v>4553</v>
      </c>
      <c r="AN415" s="31">
        <v>15</v>
      </c>
      <c r="AO415" s="88" t="e">
        <f t="shared" si="82"/>
        <v>#DIV/0!</v>
      </c>
      <c r="AP415" s="88">
        <f t="shared" si="83"/>
        <v>3.787878787878788E-2</v>
      </c>
      <c r="AQ415" s="94" t="s">
        <v>4454</v>
      </c>
      <c r="AR415" s="118" t="s">
        <v>3928</v>
      </c>
    </row>
    <row r="416" spans="1:44" ht="112" x14ac:dyDescent="0.2">
      <c r="A416" s="2" t="s">
        <v>923</v>
      </c>
      <c r="B416" s="2" t="s">
        <v>921</v>
      </c>
      <c r="C416" s="2" t="s">
        <v>2419</v>
      </c>
      <c r="D416" s="2"/>
      <c r="E416" t="s">
        <v>2418</v>
      </c>
      <c r="F416" s="2" t="s">
        <v>925</v>
      </c>
      <c r="G416" s="2" t="s">
        <v>924</v>
      </c>
      <c r="H416" s="2" t="s">
        <v>922</v>
      </c>
      <c r="I416" s="94"/>
      <c r="J416" s="152">
        <v>9</v>
      </c>
      <c r="K416" s="164">
        <v>225</v>
      </c>
      <c r="L416" s="94" t="s">
        <v>4554</v>
      </c>
      <c r="M416" s="26" t="s">
        <v>3924</v>
      </c>
      <c r="N416" s="27" t="s">
        <v>3925</v>
      </c>
      <c r="O416" s="27" t="s">
        <v>3926</v>
      </c>
      <c r="P416" s="31">
        <v>2</v>
      </c>
      <c r="R416" s="75">
        <v>20</v>
      </c>
      <c r="S416">
        <v>52</v>
      </c>
      <c r="T416" s="18">
        <v>104</v>
      </c>
      <c r="U416" s="18" t="s">
        <v>3011</v>
      </c>
      <c r="V416" s="18">
        <v>302</v>
      </c>
      <c r="W416" s="18"/>
      <c r="AA416" s="31">
        <v>0.5</v>
      </c>
      <c r="AB416" s="31">
        <v>120</v>
      </c>
      <c r="AC416" s="71">
        <f t="shared" si="72"/>
        <v>7.6923076923076916</v>
      </c>
      <c r="AD416" s="71" t="e">
        <f t="shared" si="73"/>
        <v>#DIV/0!</v>
      </c>
      <c r="AE416" s="88">
        <f t="shared" si="74"/>
        <v>3.8461538461538458</v>
      </c>
      <c r="AF416" s="88" t="e">
        <f t="shared" si="75"/>
        <v>#DIV/0!</v>
      </c>
      <c r="AG416" s="90">
        <f t="shared" si="76"/>
        <v>8.3333333333333329E-2</v>
      </c>
      <c r="AH416" s="31">
        <f t="shared" si="77"/>
        <v>240</v>
      </c>
      <c r="AI416" s="88">
        <f t="shared" si="78"/>
        <v>1.6025641025641025E-3</v>
      </c>
      <c r="AJ416" s="88" t="e">
        <f t="shared" si="79"/>
        <v>#DIV/0!</v>
      </c>
      <c r="AK416" s="88">
        <f t="shared" si="80"/>
        <v>6.41025641025641E-3</v>
      </c>
      <c r="AL416" s="88" t="e">
        <f t="shared" si="81"/>
        <v>#DIV/0!</v>
      </c>
      <c r="AM416" s="94" t="s">
        <v>4555</v>
      </c>
      <c r="AN416" s="31">
        <v>15</v>
      </c>
      <c r="AO416" s="88" t="e">
        <f t="shared" si="82"/>
        <v>#VALUE!</v>
      </c>
      <c r="AP416" s="88" t="e">
        <f t="shared" si="83"/>
        <v>#DIV/0!</v>
      </c>
      <c r="AQ416" s="94" t="s">
        <v>4454</v>
      </c>
    </row>
    <row r="417" spans="1:44" ht="112" x14ac:dyDescent="0.2">
      <c r="A417" s="2" t="s">
        <v>919</v>
      </c>
      <c r="B417" s="2" t="s">
        <v>921</v>
      </c>
      <c r="C417" s="2" t="s">
        <v>2419</v>
      </c>
      <c r="D417" s="2"/>
      <c r="E417" t="s">
        <v>2418</v>
      </c>
      <c r="F417" s="2" t="s">
        <v>925</v>
      </c>
      <c r="G417" s="2" t="s">
        <v>924</v>
      </c>
      <c r="H417" s="2" t="s">
        <v>918</v>
      </c>
      <c r="I417" s="94"/>
      <c r="J417" s="152">
        <v>9</v>
      </c>
      <c r="K417" s="164">
        <v>225</v>
      </c>
      <c r="L417" s="94" t="s">
        <v>4552</v>
      </c>
      <c r="M417" s="26" t="s">
        <v>3924</v>
      </c>
      <c r="N417" s="27" t="s">
        <v>3925</v>
      </c>
      <c r="O417" s="27" t="s">
        <v>3926</v>
      </c>
      <c r="P417" s="31">
        <v>2</v>
      </c>
      <c r="R417" s="75">
        <v>20</v>
      </c>
      <c r="S417">
        <v>52</v>
      </c>
      <c r="T417" s="18">
        <v>104</v>
      </c>
      <c r="U417" s="18" t="s">
        <v>3011</v>
      </c>
      <c r="V417" s="18">
        <v>302</v>
      </c>
      <c r="W417" s="18"/>
      <c r="AA417" s="31">
        <v>0.5</v>
      </c>
      <c r="AB417" s="31">
        <v>120</v>
      </c>
      <c r="AC417" s="71">
        <f t="shared" si="72"/>
        <v>7.6923076923076916</v>
      </c>
      <c r="AD417" s="71" t="e">
        <f t="shared" si="73"/>
        <v>#DIV/0!</v>
      </c>
      <c r="AE417" s="88">
        <f t="shared" si="74"/>
        <v>3.8461538461538458</v>
      </c>
      <c r="AF417" s="88" t="e">
        <f t="shared" si="75"/>
        <v>#DIV/0!</v>
      </c>
      <c r="AG417" s="90">
        <f t="shared" si="76"/>
        <v>8.3333333333333329E-2</v>
      </c>
      <c r="AH417" s="31">
        <f t="shared" si="77"/>
        <v>240</v>
      </c>
      <c r="AI417" s="88">
        <f t="shared" si="78"/>
        <v>1.6025641025641025E-3</v>
      </c>
      <c r="AJ417" s="88" t="e">
        <f t="shared" si="79"/>
        <v>#DIV/0!</v>
      </c>
      <c r="AK417" s="88">
        <f t="shared" si="80"/>
        <v>6.41025641025641E-3</v>
      </c>
      <c r="AL417" s="88" t="e">
        <f t="shared" si="81"/>
        <v>#DIV/0!</v>
      </c>
      <c r="AM417" s="94" t="s">
        <v>4555</v>
      </c>
      <c r="AN417" s="31">
        <v>15</v>
      </c>
      <c r="AO417" s="88" t="e">
        <f t="shared" si="82"/>
        <v>#VALUE!</v>
      </c>
      <c r="AP417" s="88" t="e">
        <f t="shared" si="83"/>
        <v>#DIV/0!</v>
      </c>
      <c r="AQ417" s="94" t="s">
        <v>4454</v>
      </c>
    </row>
    <row r="418" spans="1:44" s="19" customFormat="1" ht="48" x14ac:dyDescent="0.2">
      <c r="A418" s="20" t="s">
        <v>927</v>
      </c>
      <c r="B418" s="20" t="s">
        <v>930</v>
      </c>
      <c r="C418" s="20"/>
      <c r="D418" s="20"/>
      <c r="E418" s="19" t="s">
        <v>2420</v>
      </c>
      <c r="F418" s="20" t="s">
        <v>927</v>
      </c>
      <c r="G418" s="20" t="s">
        <v>926</v>
      </c>
      <c r="H418" s="20" t="s">
        <v>928</v>
      </c>
      <c r="I418" s="94"/>
      <c r="J418" s="152"/>
      <c r="K418" s="164"/>
      <c r="L418" s="94"/>
      <c r="M418" s="19">
        <v>1</v>
      </c>
      <c r="N418" s="19" t="s">
        <v>3771</v>
      </c>
      <c r="O418" s="19" t="s">
        <v>3930</v>
      </c>
      <c r="P418" s="35">
        <v>1</v>
      </c>
      <c r="R418" s="76">
        <v>0.1</v>
      </c>
      <c r="S418" s="19">
        <v>23</v>
      </c>
      <c r="U418" s="19" t="s">
        <v>3181</v>
      </c>
      <c r="V418" s="19" t="s">
        <v>3182</v>
      </c>
      <c r="W418" s="19" t="s">
        <v>2986</v>
      </c>
      <c r="X418" s="19">
        <v>10</v>
      </c>
      <c r="Y418" s="19">
        <v>20</v>
      </c>
      <c r="Z418" s="19" t="s">
        <v>3005</v>
      </c>
      <c r="AA418" s="35">
        <v>1</v>
      </c>
      <c r="AB418" s="31">
        <v>120</v>
      </c>
      <c r="AC418" s="71">
        <f t="shared" si="72"/>
        <v>4.3478260869565216E-2</v>
      </c>
      <c r="AD418" s="71">
        <f t="shared" si="73"/>
        <v>0.1</v>
      </c>
      <c r="AE418" s="88">
        <f t="shared" si="74"/>
        <v>4.3478260869565216E-2</v>
      </c>
      <c r="AF418" s="88">
        <f t="shared" si="75"/>
        <v>0.1</v>
      </c>
      <c r="AG418" s="90">
        <f t="shared" si="76"/>
        <v>2.0833333333333335E-4</v>
      </c>
      <c r="AH418" s="31">
        <f t="shared" si="77"/>
        <v>480</v>
      </c>
      <c r="AI418" s="88">
        <f t="shared" si="78"/>
        <v>9.0579710144927534E-6</v>
      </c>
      <c r="AJ418" s="88">
        <f t="shared" si="79"/>
        <v>2.0833333333333336E-5</v>
      </c>
      <c r="AK418" s="88">
        <f t="shared" si="80"/>
        <v>3.6231884057971014E-5</v>
      </c>
      <c r="AL418" s="88">
        <f t="shared" si="81"/>
        <v>8.3333333333333344E-5</v>
      </c>
      <c r="AM418" s="94" t="s">
        <v>3931</v>
      </c>
      <c r="AN418" s="31">
        <v>15</v>
      </c>
      <c r="AO418" s="88" t="e">
        <f t="shared" si="82"/>
        <v>#VALUE!</v>
      </c>
      <c r="AP418" s="88">
        <f t="shared" si="83"/>
        <v>3.3333333333333338E-4</v>
      </c>
      <c r="AQ418" s="94"/>
      <c r="AR418" s="120" t="s">
        <v>3932</v>
      </c>
    </row>
    <row r="419" spans="1:44" s="19" customFormat="1" ht="48" x14ac:dyDescent="0.2">
      <c r="A419" s="20" t="s">
        <v>932</v>
      </c>
      <c r="B419" s="20" t="s">
        <v>934</v>
      </c>
      <c r="C419" s="20"/>
      <c r="D419" s="20"/>
      <c r="E419" s="19" t="s">
        <v>2421</v>
      </c>
      <c r="F419" s="20" t="s">
        <v>932</v>
      </c>
      <c r="G419" s="20" t="s">
        <v>931</v>
      </c>
      <c r="H419" s="20" t="s">
        <v>933</v>
      </c>
      <c r="I419" s="94"/>
      <c r="J419" s="152"/>
      <c r="K419" s="164"/>
      <c r="L419" s="94"/>
      <c r="M419" s="19">
        <v>0.2</v>
      </c>
      <c r="N419" s="19" t="s">
        <v>3580</v>
      </c>
      <c r="O419" s="19" t="s">
        <v>3933</v>
      </c>
      <c r="P419" s="35">
        <v>0.2</v>
      </c>
      <c r="R419" s="76">
        <v>0.1</v>
      </c>
      <c r="S419" s="19">
        <v>5</v>
      </c>
      <c r="U419" s="19" t="s">
        <v>3145</v>
      </c>
      <c r="V419" s="19" t="s">
        <v>3183</v>
      </c>
      <c r="X419" s="19">
        <v>5</v>
      </c>
      <c r="Y419" s="19">
        <v>10</v>
      </c>
      <c r="Z419" s="19" t="s">
        <v>3089</v>
      </c>
      <c r="AA419" s="35">
        <v>0.2</v>
      </c>
      <c r="AB419" s="31">
        <v>120</v>
      </c>
      <c r="AC419" s="71">
        <f t="shared" si="72"/>
        <v>1</v>
      </c>
      <c r="AD419" s="71">
        <f t="shared" si="73"/>
        <v>1</v>
      </c>
      <c r="AE419" s="88">
        <f t="shared" si="74"/>
        <v>0.2</v>
      </c>
      <c r="AF419" s="88">
        <f t="shared" si="75"/>
        <v>0.2</v>
      </c>
      <c r="AG419" s="90">
        <f t="shared" si="76"/>
        <v>1.0416666666666667E-3</v>
      </c>
      <c r="AH419" s="31">
        <f t="shared" si="77"/>
        <v>96</v>
      </c>
      <c r="AI419" s="88">
        <f t="shared" si="78"/>
        <v>2.0833333333333332E-4</v>
      </c>
      <c r="AJ419" s="88">
        <f t="shared" si="79"/>
        <v>2.0833333333333332E-4</v>
      </c>
      <c r="AK419" s="88">
        <f t="shared" si="80"/>
        <v>8.3333333333333328E-4</v>
      </c>
      <c r="AL419" s="88">
        <f t="shared" si="81"/>
        <v>8.3333333333333328E-4</v>
      </c>
      <c r="AM419" s="94" t="s">
        <v>3934</v>
      </c>
      <c r="AN419" s="31">
        <v>15</v>
      </c>
      <c r="AO419" s="88" t="e">
        <f t="shared" si="82"/>
        <v>#VALUE!</v>
      </c>
      <c r="AP419" s="88">
        <f t="shared" si="83"/>
        <v>3.3333333333333331E-3</v>
      </c>
      <c r="AQ419" s="94"/>
      <c r="AR419" s="120" t="s">
        <v>3932</v>
      </c>
    </row>
    <row r="420" spans="1:44" ht="112" x14ac:dyDescent="0.2">
      <c r="A420" s="2" t="s">
        <v>923</v>
      </c>
      <c r="B420" s="2" t="s">
        <v>20</v>
      </c>
      <c r="C420" s="2" t="s">
        <v>2423</v>
      </c>
      <c r="D420" s="2"/>
      <c r="E420" t="s">
        <v>2422</v>
      </c>
      <c r="F420" s="2" t="s">
        <v>936</v>
      </c>
      <c r="G420" s="2" t="s">
        <v>935</v>
      </c>
      <c r="H420" s="2" t="s">
        <v>922</v>
      </c>
      <c r="I420" s="94"/>
      <c r="J420" s="152">
        <v>9</v>
      </c>
      <c r="K420" s="164">
        <v>225</v>
      </c>
      <c r="L420" s="94" t="s">
        <v>4554</v>
      </c>
      <c r="M420" s="26" t="s">
        <v>3924</v>
      </c>
      <c r="N420" s="27" t="s">
        <v>3925</v>
      </c>
      <c r="O420" s="27" t="s">
        <v>3926</v>
      </c>
      <c r="P420" s="31">
        <v>2</v>
      </c>
      <c r="R420" s="75">
        <v>20</v>
      </c>
      <c r="X420">
        <v>10</v>
      </c>
      <c r="Z420" t="s">
        <v>2983</v>
      </c>
      <c r="AA420" s="31">
        <v>0.5</v>
      </c>
      <c r="AB420" s="31">
        <v>120</v>
      </c>
      <c r="AC420" s="71" t="e">
        <f t="shared" si="72"/>
        <v>#DIV/0!</v>
      </c>
      <c r="AD420" s="71">
        <f t="shared" si="73"/>
        <v>40</v>
      </c>
      <c r="AE420" s="88" t="e">
        <f t="shared" si="74"/>
        <v>#DIV/0!</v>
      </c>
      <c r="AF420" s="88">
        <f t="shared" si="75"/>
        <v>20</v>
      </c>
      <c r="AG420" s="90">
        <f t="shared" si="76"/>
        <v>8.3333333333333329E-2</v>
      </c>
      <c r="AH420" s="31">
        <f t="shared" si="77"/>
        <v>240</v>
      </c>
      <c r="AI420" s="88" t="e">
        <f t="shared" si="78"/>
        <v>#DIV/0!</v>
      </c>
      <c r="AJ420" s="88">
        <f t="shared" si="79"/>
        <v>8.3333333333333332E-3</v>
      </c>
      <c r="AK420" s="88" t="e">
        <f t="shared" si="80"/>
        <v>#DIV/0!</v>
      </c>
      <c r="AL420" s="88">
        <f t="shared" si="81"/>
        <v>3.3333333333333333E-2</v>
      </c>
      <c r="AM420" s="94" t="s">
        <v>4556</v>
      </c>
      <c r="AN420" s="31">
        <v>15</v>
      </c>
      <c r="AO420" s="88" t="e">
        <f t="shared" si="82"/>
        <v>#DIV/0!</v>
      </c>
      <c r="AP420" s="88" t="e">
        <f t="shared" si="83"/>
        <v>#DIV/0!</v>
      </c>
      <c r="AQ420" s="41" t="s">
        <v>4457</v>
      </c>
      <c r="AR420" s="118" t="s">
        <v>3936</v>
      </c>
    </row>
    <row r="421" spans="1:44" ht="112" x14ac:dyDescent="0.2">
      <c r="A421" s="2" t="s">
        <v>919</v>
      </c>
      <c r="B421" s="2" t="s">
        <v>20</v>
      </c>
      <c r="C421" s="2" t="s">
        <v>2423</v>
      </c>
      <c r="D421" s="2"/>
      <c r="E421" t="s">
        <v>2422</v>
      </c>
      <c r="F421" s="2" t="s">
        <v>936</v>
      </c>
      <c r="G421" s="2" t="s">
        <v>935</v>
      </c>
      <c r="H421" s="2" t="s">
        <v>918</v>
      </c>
      <c r="I421" s="94"/>
      <c r="J421" s="152">
        <v>9</v>
      </c>
      <c r="K421" s="164">
        <v>225</v>
      </c>
      <c r="L421" s="94" t="s">
        <v>4552</v>
      </c>
      <c r="M421" s="26" t="s">
        <v>3924</v>
      </c>
      <c r="N421" s="27" t="s">
        <v>3925</v>
      </c>
      <c r="O421" s="27" t="s">
        <v>3926</v>
      </c>
      <c r="P421" s="31">
        <v>2</v>
      </c>
      <c r="R421" s="75">
        <v>20</v>
      </c>
      <c r="X421">
        <v>10</v>
      </c>
      <c r="Z421" t="s">
        <v>2983</v>
      </c>
      <c r="AA421" s="31">
        <v>0.5</v>
      </c>
      <c r="AB421" s="31">
        <v>120</v>
      </c>
      <c r="AC421" s="71" t="e">
        <f t="shared" si="72"/>
        <v>#DIV/0!</v>
      </c>
      <c r="AD421" s="71">
        <f t="shared" si="73"/>
        <v>40</v>
      </c>
      <c r="AE421" s="88" t="e">
        <f t="shared" si="74"/>
        <v>#DIV/0!</v>
      </c>
      <c r="AF421" s="88">
        <f t="shared" si="75"/>
        <v>20</v>
      </c>
      <c r="AG421" s="90">
        <f t="shared" si="76"/>
        <v>8.3333333333333329E-2</v>
      </c>
      <c r="AH421" s="31">
        <f t="shared" si="77"/>
        <v>240</v>
      </c>
      <c r="AI421" s="88" t="e">
        <f t="shared" si="78"/>
        <v>#DIV/0!</v>
      </c>
      <c r="AJ421" s="88">
        <f t="shared" si="79"/>
        <v>8.3333333333333332E-3</v>
      </c>
      <c r="AK421" s="88" t="e">
        <f t="shared" si="80"/>
        <v>#DIV/0!</v>
      </c>
      <c r="AL421" s="88">
        <f t="shared" si="81"/>
        <v>3.3333333333333333E-2</v>
      </c>
      <c r="AM421" s="94" t="s">
        <v>4556</v>
      </c>
      <c r="AN421" s="31">
        <v>15</v>
      </c>
      <c r="AO421" s="88" t="e">
        <f t="shared" si="82"/>
        <v>#DIV/0!</v>
      </c>
      <c r="AP421" s="88" t="e">
        <f t="shared" si="83"/>
        <v>#DIV/0!</v>
      </c>
      <c r="AQ421" s="41" t="s">
        <v>4457</v>
      </c>
      <c r="AR421" s="118" t="s">
        <v>3936</v>
      </c>
    </row>
    <row r="422" spans="1:44" ht="64" x14ac:dyDescent="0.2">
      <c r="A422" s="13" t="s">
        <v>940</v>
      </c>
      <c r="B422" s="13" t="s">
        <v>2426</v>
      </c>
      <c r="C422" s="13" t="s">
        <v>2425</v>
      </c>
      <c r="D422" s="13"/>
      <c r="E422" t="s">
        <v>2424</v>
      </c>
      <c r="F422" s="13" t="s">
        <v>938</v>
      </c>
      <c r="G422" s="13" t="s">
        <v>937</v>
      </c>
      <c r="H422" s="13" t="s">
        <v>939</v>
      </c>
      <c r="I422" s="94"/>
      <c r="J422" s="152">
        <v>10</v>
      </c>
      <c r="K422" s="164">
        <v>230</v>
      </c>
      <c r="L422" s="94" t="s">
        <v>4557</v>
      </c>
      <c r="M422">
        <v>1</v>
      </c>
      <c r="N422" t="s">
        <v>3503</v>
      </c>
      <c r="O422" t="s">
        <v>3937</v>
      </c>
      <c r="P422" s="31">
        <v>1</v>
      </c>
      <c r="R422" s="79">
        <v>10</v>
      </c>
      <c r="S422">
        <v>5</v>
      </c>
      <c r="U422" t="s">
        <v>3184</v>
      </c>
      <c r="V422" t="s">
        <v>3185</v>
      </c>
      <c r="W422" t="s">
        <v>2986</v>
      </c>
      <c r="X422" s="18">
        <v>3</v>
      </c>
      <c r="Y422" s="18">
        <v>5</v>
      </c>
      <c r="Z422" t="s">
        <v>2999</v>
      </c>
      <c r="AA422" s="31">
        <v>1</v>
      </c>
      <c r="AB422" s="31">
        <v>120</v>
      </c>
      <c r="AC422" s="71">
        <f t="shared" si="72"/>
        <v>20</v>
      </c>
      <c r="AD422" s="71">
        <f t="shared" si="73"/>
        <v>33.333333333333329</v>
      </c>
      <c r="AE422" s="88">
        <f t="shared" si="74"/>
        <v>20</v>
      </c>
      <c r="AF422" s="88">
        <f t="shared" si="75"/>
        <v>33.333333333333329</v>
      </c>
      <c r="AG422" s="90">
        <f t="shared" si="76"/>
        <v>2.0833333333333332E-2</v>
      </c>
      <c r="AH422" s="31">
        <f t="shared" si="77"/>
        <v>480</v>
      </c>
      <c r="AI422" s="88">
        <f t="shared" si="78"/>
        <v>4.1666666666666666E-3</v>
      </c>
      <c r="AJ422" s="88">
        <f t="shared" si="79"/>
        <v>6.9444444444444441E-3</v>
      </c>
      <c r="AK422" s="88">
        <f t="shared" si="80"/>
        <v>1.6666666666666666E-2</v>
      </c>
      <c r="AL422" s="88">
        <f t="shared" si="81"/>
        <v>2.7777777777777776E-2</v>
      </c>
      <c r="AM422" s="94" t="s">
        <v>3938</v>
      </c>
      <c r="AN422" s="31">
        <v>15</v>
      </c>
      <c r="AO422" s="88" t="e">
        <f t="shared" si="82"/>
        <v>#VALUE!</v>
      </c>
      <c r="AP422" s="88">
        <f t="shared" si="83"/>
        <v>0.13333333333333333</v>
      </c>
      <c r="AQ422" s="94" t="s">
        <v>4454</v>
      </c>
    </row>
    <row r="423" spans="1:44" ht="64" x14ac:dyDescent="0.2">
      <c r="A423" s="13" t="s">
        <v>944</v>
      </c>
      <c r="B423" s="13" t="s">
        <v>2426</v>
      </c>
      <c r="C423" s="13" t="s">
        <v>2425</v>
      </c>
      <c r="D423" s="13"/>
      <c r="E423" t="s">
        <v>2424</v>
      </c>
      <c r="F423" s="13" t="s">
        <v>938</v>
      </c>
      <c r="G423" s="13" t="s">
        <v>937</v>
      </c>
      <c r="H423" s="13" t="s">
        <v>943</v>
      </c>
      <c r="I423" s="94"/>
      <c r="J423" s="152">
        <v>10</v>
      </c>
      <c r="K423" s="164">
        <v>230</v>
      </c>
      <c r="L423" s="94" t="s">
        <v>4558</v>
      </c>
      <c r="M423">
        <v>1</v>
      </c>
      <c r="N423" t="s">
        <v>3503</v>
      </c>
      <c r="O423" t="s">
        <v>3937</v>
      </c>
      <c r="P423" s="31">
        <v>1</v>
      </c>
      <c r="R423" s="79">
        <v>10</v>
      </c>
      <c r="S423">
        <v>5</v>
      </c>
      <c r="U423" t="s">
        <v>3184</v>
      </c>
      <c r="V423" t="s">
        <v>3185</v>
      </c>
      <c r="W423" t="s">
        <v>2986</v>
      </c>
      <c r="X423" s="18">
        <v>3</v>
      </c>
      <c r="Y423" s="18">
        <v>5</v>
      </c>
      <c r="Z423" s="18" t="s">
        <v>2999</v>
      </c>
      <c r="AA423" s="31">
        <v>1</v>
      </c>
      <c r="AB423" s="31">
        <v>120</v>
      </c>
      <c r="AC423" s="71">
        <f t="shared" si="72"/>
        <v>20</v>
      </c>
      <c r="AD423" s="71">
        <f t="shared" si="73"/>
        <v>33.333333333333329</v>
      </c>
      <c r="AE423" s="88">
        <f t="shared" si="74"/>
        <v>20</v>
      </c>
      <c r="AF423" s="88">
        <f t="shared" si="75"/>
        <v>33.333333333333329</v>
      </c>
      <c r="AG423" s="90">
        <f t="shared" si="76"/>
        <v>2.0833333333333332E-2</v>
      </c>
      <c r="AH423" s="31">
        <f t="shared" si="77"/>
        <v>480</v>
      </c>
      <c r="AI423" s="88">
        <f t="shared" si="78"/>
        <v>4.1666666666666666E-3</v>
      </c>
      <c r="AJ423" s="88">
        <f t="shared" si="79"/>
        <v>6.9444444444444441E-3</v>
      </c>
      <c r="AK423" s="88">
        <f t="shared" si="80"/>
        <v>1.6666666666666666E-2</v>
      </c>
      <c r="AL423" s="88">
        <f t="shared" si="81"/>
        <v>2.7777777777777776E-2</v>
      </c>
      <c r="AM423" s="94" t="s">
        <v>3938</v>
      </c>
      <c r="AN423" s="31">
        <v>15</v>
      </c>
      <c r="AO423" s="88" t="e">
        <f t="shared" si="82"/>
        <v>#VALUE!</v>
      </c>
      <c r="AP423" s="88">
        <f t="shared" si="83"/>
        <v>0.13333333333333333</v>
      </c>
      <c r="AQ423" s="94" t="s">
        <v>4454</v>
      </c>
    </row>
    <row r="424" spans="1:44" ht="64" x14ac:dyDescent="0.2">
      <c r="A424" s="13" t="s">
        <v>940</v>
      </c>
      <c r="B424" s="13" t="s">
        <v>2426</v>
      </c>
      <c r="C424" s="13" t="s">
        <v>2429</v>
      </c>
      <c r="D424" s="13"/>
      <c r="E424" t="s">
        <v>2428</v>
      </c>
      <c r="F424" s="13" t="s">
        <v>946</v>
      </c>
      <c r="G424" s="13" t="s">
        <v>945</v>
      </c>
      <c r="H424" s="13" t="s">
        <v>939</v>
      </c>
      <c r="I424" s="94"/>
      <c r="J424" s="152">
        <v>10</v>
      </c>
      <c r="K424" s="164">
        <v>230</v>
      </c>
      <c r="L424" s="94" t="s">
        <v>4557</v>
      </c>
      <c r="M424">
        <v>1</v>
      </c>
      <c r="N424" t="s">
        <v>3503</v>
      </c>
      <c r="O424" t="s">
        <v>3937</v>
      </c>
      <c r="P424" s="31">
        <v>1</v>
      </c>
      <c r="R424" s="79">
        <v>10</v>
      </c>
      <c r="S424">
        <v>5</v>
      </c>
      <c r="U424" t="s">
        <v>3184</v>
      </c>
      <c r="V424" t="s">
        <v>3186</v>
      </c>
      <c r="W424" t="s">
        <v>2986</v>
      </c>
      <c r="X424" s="18">
        <v>3</v>
      </c>
      <c r="Y424" s="18">
        <v>6</v>
      </c>
      <c r="Z424" s="18" t="s">
        <v>3017</v>
      </c>
      <c r="AA424" s="31">
        <v>1</v>
      </c>
      <c r="AB424" s="31">
        <v>120</v>
      </c>
      <c r="AC424" s="71">
        <f t="shared" si="72"/>
        <v>20</v>
      </c>
      <c r="AD424" s="71">
        <f t="shared" si="73"/>
        <v>33.333333333333329</v>
      </c>
      <c r="AE424" s="88">
        <f t="shared" si="74"/>
        <v>20</v>
      </c>
      <c r="AF424" s="88">
        <f t="shared" si="75"/>
        <v>33.333333333333329</v>
      </c>
      <c r="AG424" s="90">
        <f t="shared" si="76"/>
        <v>2.0833333333333332E-2</v>
      </c>
      <c r="AH424" s="31">
        <f t="shared" si="77"/>
        <v>480</v>
      </c>
      <c r="AI424" s="88">
        <f t="shared" si="78"/>
        <v>4.1666666666666666E-3</v>
      </c>
      <c r="AJ424" s="88">
        <f t="shared" si="79"/>
        <v>6.9444444444444441E-3</v>
      </c>
      <c r="AK424" s="88">
        <f t="shared" si="80"/>
        <v>1.6666666666666666E-2</v>
      </c>
      <c r="AL424" s="88">
        <f t="shared" si="81"/>
        <v>2.7777777777777776E-2</v>
      </c>
      <c r="AM424" s="94" t="s">
        <v>3938</v>
      </c>
      <c r="AN424" s="31">
        <v>15</v>
      </c>
      <c r="AO424" s="88" t="e">
        <f t="shared" si="82"/>
        <v>#VALUE!</v>
      </c>
      <c r="AP424" s="88">
        <f t="shared" si="83"/>
        <v>0.1111111111111111</v>
      </c>
      <c r="AQ424" s="94" t="s">
        <v>4454</v>
      </c>
    </row>
    <row r="425" spans="1:44" ht="64" x14ac:dyDescent="0.2">
      <c r="A425" s="13" t="s">
        <v>944</v>
      </c>
      <c r="B425" s="13" t="s">
        <v>2426</v>
      </c>
      <c r="C425" s="13" t="s">
        <v>2429</v>
      </c>
      <c r="D425" s="13"/>
      <c r="E425" t="s">
        <v>2428</v>
      </c>
      <c r="F425" s="13" t="s">
        <v>946</v>
      </c>
      <c r="G425" s="13" t="s">
        <v>945</v>
      </c>
      <c r="H425" s="13" t="s">
        <v>943</v>
      </c>
      <c r="I425" s="94"/>
      <c r="J425" s="152">
        <v>10</v>
      </c>
      <c r="K425" s="164">
        <v>230</v>
      </c>
      <c r="L425" s="94" t="s">
        <v>4558</v>
      </c>
      <c r="M425">
        <v>1</v>
      </c>
      <c r="N425" t="s">
        <v>3503</v>
      </c>
      <c r="O425" t="s">
        <v>3937</v>
      </c>
      <c r="P425" s="31">
        <v>1</v>
      </c>
      <c r="R425" s="79">
        <v>10</v>
      </c>
      <c r="S425">
        <v>5</v>
      </c>
      <c r="U425" t="s">
        <v>3184</v>
      </c>
      <c r="V425" t="s">
        <v>3186</v>
      </c>
      <c r="W425" t="s">
        <v>2986</v>
      </c>
      <c r="X425" s="18">
        <v>3</v>
      </c>
      <c r="Y425" s="18">
        <v>6</v>
      </c>
      <c r="Z425" s="18" t="s">
        <v>3017</v>
      </c>
      <c r="AA425" s="31">
        <v>1</v>
      </c>
      <c r="AB425" s="31">
        <v>120</v>
      </c>
      <c r="AC425" s="71">
        <f t="shared" si="72"/>
        <v>20</v>
      </c>
      <c r="AD425" s="71">
        <f t="shared" si="73"/>
        <v>33.333333333333329</v>
      </c>
      <c r="AE425" s="88">
        <f t="shared" si="74"/>
        <v>20</v>
      </c>
      <c r="AF425" s="88">
        <f t="shared" si="75"/>
        <v>33.333333333333329</v>
      </c>
      <c r="AG425" s="90">
        <f t="shared" si="76"/>
        <v>2.0833333333333332E-2</v>
      </c>
      <c r="AH425" s="31">
        <f t="shared" si="77"/>
        <v>480</v>
      </c>
      <c r="AI425" s="88">
        <f t="shared" si="78"/>
        <v>4.1666666666666666E-3</v>
      </c>
      <c r="AJ425" s="88">
        <f t="shared" si="79"/>
        <v>6.9444444444444441E-3</v>
      </c>
      <c r="AK425" s="88">
        <f t="shared" si="80"/>
        <v>1.6666666666666666E-2</v>
      </c>
      <c r="AL425" s="88">
        <f t="shared" si="81"/>
        <v>2.7777777777777776E-2</v>
      </c>
      <c r="AM425" s="94" t="s">
        <v>3938</v>
      </c>
      <c r="AN425" s="31">
        <v>15</v>
      </c>
      <c r="AO425" s="88" t="e">
        <f t="shared" si="82"/>
        <v>#VALUE!</v>
      </c>
      <c r="AP425" s="88">
        <f t="shared" si="83"/>
        <v>0.1111111111111111</v>
      </c>
      <c r="AQ425" s="94" t="s">
        <v>4454</v>
      </c>
    </row>
    <row r="426" spans="1:44" ht="64" x14ac:dyDescent="0.2">
      <c r="A426" s="2" t="s">
        <v>940</v>
      </c>
      <c r="B426" s="2" t="s">
        <v>949</v>
      </c>
      <c r="C426" s="2" t="s">
        <v>2431</v>
      </c>
      <c r="D426" s="2"/>
      <c r="E426" t="s">
        <v>2430</v>
      </c>
      <c r="F426" s="2" t="s">
        <v>948</v>
      </c>
      <c r="G426" s="2" t="s">
        <v>947</v>
      </c>
      <c r="H426" s="2" t="s">
        <v>939</v>
      </c>
      <c r="I426" s="94"/>
      <c r="J426" s="152">
        <v>10</v>
      </c>
      <c r="K426" s="164">
        <v>230</v>
      </c>
      <c r="L426" s="94" t="s">
        <v>4557</v>
      </c>
      <c r="M426">
        <v>1</v>
      </c>
      <c r="N426" t="s">
        <v>3503</v>
      </c>
      <c r="O426" t="s">
        <v>3937</v>
      </c>
      <c r="P426" s="31">
        <v>1</v>
      </c>
      <c r="R426" s="75">
        <v>10</v>
      </c>
      <c r="S426">
        <v>5</v>
      </c>
      <c r="X426" s="18">
        <v>3</v>
      </c>
      <c r="Y426" s="18">
        <v>5</v>
      </c>
      <c r="Z426" s="18" t="s">
        <v>2999</v>
      </c>
      <c r="AA426" s="31">
        <v>1</v>
      </c>
      <c r="AB426" s="31">
        <v>120</v>
      </c>
      <c r="AC426" s="71">
        <f t="shared" si="72"/>
        <v>20</v>
      </c>
      <c r="AD426" s="71">
        <f t="shared" si="73"/>
        <v>33.333333333333329</v>
      </c>
      <c r="AE426" s="88">
        <f t="shared" si="74"/>
        <v>20</v>
      </c>
      <c r="AF426" s="88">
        <f t="shared" si="75"/>
        <v>33.333333333333329</v>
      </c>
      <c r="AG426" s="90">
        <f t="shared" si="76"/>
        <v>2.0833333333333332E-2</v>
      </c>
      <c r="AH426" s="31">
        <f t="shared" si="77"/>
        <v>480</v>
      </c>
      <c r="AI426" s="88">
        <f t="shared" si="78"/>
        <v>4.1666666666666666E-3</v>
      </c>
      <c r="AJ426" s="88">
        <f t="shared" si="79"/>
        <v>6.9444444444444441E-3</v>
      </c>
      <c r="AK426" s="88">
        <f t="shared" si="80"/>
        <v>1.6666666666666666E-2</v>
      </c>
      <c r="AL426" s="88">
        <f t="shared" si="81"/>
        <v>2.7777777777777776E-2</v>
      </c>
      <c r="AM426" s="94" t="s">
        <v>3938</v>
      </c>
      <c r="AN426" s="31">
        <v>15</v>
      </c>
      <c r="AO426" s="88" t="e">
        <f t="shared" si="82"/>
        <v>#DIV/0!</v>
      </c>
      <c r="AP426" s="88">
        <f t="shared" si="83"/>
        <v>0.13333333333333333</v>
      </c>
      <c r="AQ426" s="94" t="s">
        <v>4454</v>
      </c>
    </row>
    <row r="427" spans="1:44" ht="64" x14ac:dyDescent="0.2">
      <c r="A427" s="2" t="s">
        <v>944</v>
      </c>
      <c r="B427" s="2" t="s">
        <v>949</v>
      </c>
      <c r="C427" s="2" t="s">
        <v>2431</v>
      </c>
      <c r="D427" s="2"/>
      <c r="E427" t="s">
        <v>2430</v>
      </c>
      <c r="F427" s="2" t="s">
        <v>948</v>
      </c>
      <c r="G427" s="2" t="s">
        <v>947</v>
      </c>
      <c r="H427" s="2" t="s">
        <v>943</v>
      </c>
      <c r="I427" s="94"/>
      <c r="J427" s="152">
        <v>10</v>
      </c>
      <c r="K427" s="164">
        <v>230</v>
      </c>
      <c r="L427" s="94" t="s">
        <v>4558</v>
      </c>
      <c r="M427">
        <v>1</v>
      </c>
      <c r="N427" t="s">
        <v>3503</v>
      </c>
      <c r="O427" t="s">
        <v>3937</v>
      </c>
      <c r="P427" s="31">
        <v>1</v>
      </c>
      <c r="R427" s="75">
        <v>10</v>
      </c>
      <c r="S427">
        <v>5</v>
      </c>
      <c r="X427" s="18">
        <v>3</v>
      </c>
      <c r="Y427" s="18">
        <v>5</v>
      </c>
      <c r="Z427" s="18" t="s">
        <v>2999</v>
      </c>
      <c r="AA427" s="31">
        <v>1</v>
      </c>
      <c r="AB427" s="31">
        <v>120</v>
      </c>
      <c r="AC427" s="71">
        <f t="shared" si="72"/>
        <v>20</v>
      </c>
      <c r="AD427" s="71">
        <f t="shared" si="73"/>
        <v>33.333333333333329</v>
      </c>
      <c r="AE427" s="88">
        <f t="shared" si="74"/>
        <v>20</v>
      </c>
      <c r="AF427" s="88">
        <f t="shared" si="75"/>
        <v>33.333333333333329</v>
      </c>
      <c r="AG427" s="90">
        <f t="shared" si="76"/>
        <v>2.0833333333333332E-2</v>
      </c>
      <c r="AH427" s="31">
        <f t="shared" si="77"/>
        <v>480</v>
      </c>
      <c r="AI427" s="88">
        <f t="shared" si="78"/>
        <v>4.1666666666666666E-3</v>
      </c>
      <c r="AJ427" s="88">
        <f t="shared" si="79"/>
        <v>6.9444444444444441E-3</v>
      </c>
      <c r="AK427" s="88">
        <f t="shared" si="80"/>
        <v>1.6666666666666666E-2</v>
      </c>
      <c r="AL427" s="88">
        <f t="shared" si="81"/>
        <v>2.7777777777777776E-2</v>
      </c>
      <c r="AM427" s="94" t="s">
        <v>3938</v>
      </c>
      <c r="AN427" s="31">
        <v>15</v>
      </c>
      <c r="AO427" s="88" t="e">
        <f t="shared" si="82"/>
        <v>#DIV/0!</v>
      </c>
      <c r="AP427" s="88">
        <f t="shared" si="83"/>
        <v>0.13333333333333333</v>
      </c>
      <c r="AQ427" s="94" t="s">
        <v>4454</v>
      </c>
    </row>
    <row r="428" spans="1:44" ht="64" x14ac:dyDescent="0.2">
      <c r="A428" s="13" t="s">
        <v>944</v>
      </c>
      <c r="B428" s="13" t="s">
        <v>2426</v>
      </c>
      <c r="C428" s="13" t="s">
        <v>2433</v>
      </c>
      <c r="D428" s="13"/>
      <c r="E428" t="s">
        <v>2432</v>
      </c>
      <c r="F428" s="13" t="s">
        <v>951</v>
      </c>
      <c r="G428" s="13" t="s">
        <v>950</v>
      </c>
      <c r="H428" s="13" t="s">
        <v>943</v>
      </c>
      <c r="I428" s="94"/>
      <c r="J428" s="152">
        <v>10</v>
      </c>
      <c r="K428" s="164">
        <v>230</v>
      </c>
      <c r="L428" s="94" t="s">
        <v>4558</v>
      </c>
      <c r="M428">
        <v>1</v>
      </c>
      <c r="N428" t="s">
        <v>3503</v>
      </c>
      <c r="O428" t="s">
        <v>3937</v>
      </c>
      <c r="P428" s="31">
        <v>1</v>
      </c>
      <c r="R428" s="79">
        <v>10</v>
      </c>
      <c r="S428">
        <v>5</v>
      </c>
      <c r="X428" s="18">
        <v>3</v>
      </c>
      <c r="Y428" s="18">
        <v>5</v>
      </c>
      <c r="Z428" s="18" t="s">
        <v>2999</v>
      </c>
      <c r="AA428" s="31">
        <v>1</v>
      </c>
      <c r="AB428" s="31">
        <v>120</v>
      </c>
      <c r="AC428" s="71">
        <f t="shared" si="72"/>
        <v>20</v>
      </c>
      <c r="AD428" s="71">
        <f t="shared" si="73"/>
        <v>33.333333333333329</v>
      </c>
      <c r="AE428" s="88">
        <f t="shared" si="74"/>
        <v>20</v>
      </c>
      <c r="AF428" s="88">
        <f t="shared" si="75"/>
        <v>33.333333333333329</v>
      </c>
      <c r="AG428" s="90">
        <f t="shared" si="76"/>
        <v>2.0833333333333332E-2</v>
      </c>
      <c r="AH428" s="31">
        <f t="shared" si="77"/>
        <v>480</v>
      </c>
      <c r="AI428" s="88">
        <f t="shared" si="78"/>
        <v>4.1666666666666666E-3</v>
      </c>
      <c r="AJ428" s="88">
        <f t="shared" si="79"/>
        <v>6.9444444444444441E-3</v>
      </c>
      <c r="AK428" s="88">
        <f t="shared" si="80"/>
        <v>1.6666666666666666E-2</v>
      </c>
      <c r="AL428" s="88">
        <f t="shared" si="81"/>
        <v>2.7777777777777776E-2</v>
      </c>
      <c r="AM428" s="94" t="s">
        <v>3938</v>
      </c>
      <c r="AN428" s="31">
        <v>15</v>
      </c>
      <c r="AO428" s="88" t="e">
        <f t="shared" si="82"/>
        <v>#DIV/0!</v>
      </c>
      <c r="AP428" s="88">
        <f t="shared" si="83"/>
        <v>0.13333333333333333</v>
      </c>
      <c r="AQ428" s="94" t="s">
        <v>4454</v>
      </c>
    </row>
    <row r="429" spans="1:44" ht="64" x14ac:dyDescent="0.2">
      <c r="A429" s="13" t="s">
        <v>940</v>
      </c>
      <c r="B429" s="13" t="s">
        <v>2426</v>
      </c>
      <c r="C429" s="13" t="s">
        <v>2433</v>
      </c>
      <c r="D429" s="13"/>
      <c r="E429" t="s">
        <v>2432</v>
      </c>
      <c r="F429" s="13" t="s">
        <v>951</v>
      </c>
      <c r="G429" s="13" t="s">
        <v>950</v>
      </c>
      <c r="H429" s="13" t="s">
        <v>939</v>
      </c>
      <c r="I429" s="94"/>
      <c r="J429" s="152">
        <v>10</v>
      </c>
      <c r="K429" s="164">
        <v>230</v>
      </c>
      <c r="L429" s="94" t="s">
        <v>4557</v>
      </c>
      <c r="M429">
        <v>1</v>
      </c>
      <c r="N429" t="s">
        <v>3503</v>
      </c>
      <c r="O429" t="s">
        <v>3937</v>
      </c>
      <c r="P429" s="31">
        <v>1</v>
      </c>
      <c r="R429" s="79">
        <v>10</v>
      </c>
      <c r="S429">
        <v>5</v>
      </c>
      <c r="X429" s="18">
        <v>3</v>
      </c>
      <c r="Y429" s="18">
        <v>5</v>
      </c>
      <c r="Z429" s="18" t="s">
        <v>2999</v>
      </c>
      <c r="AA429" s="31">
        <v>1</v>
      </c>
      <c r="AB429" s="31">
        <v>120</v>
      </c>
      <c r="AC429" s="71">
        <f t="shared" si="72"/>
        <v>20</v>
      </c>
      <c r="AD429" s="71">
        <f t="shared" si="73"/>
        <v>33.333333333333329</v>
      </c>
      <c r="AE429" s="88">
        <f t="shared" si="74"/>
        <v>20</v>
      </c>
      <c r="AF429" s="88">
        <f t="shared" si="75"/>
        <v>33.333333333333329</v>
      </c>
      <c r="AG429" s="90">
        <f t="shared" si="76"/>
        <v>2.0833333333333332E-2</v>
      </c>
      <c r="AH429" s="31">
        <f t="shared" si="77"/>
        <v>480</v>
      </c>
      <c r="AI429" s="88">
        <f t="shared" si="78"/>
        <v>4.1666666666666666E-3</v>
      </c>
      <c r="AJ429" s="88">
        <f t="shared" si="79"/>
        <v>6.9444444444444441E-3</v>
      </c>
      <c r="AK429" s="88">
        <f t="shared" si="80"/>
        <v>1.6666666666666666E-2</v>
      </c>
      <c r="AL429" s="88">
        <f t="shared" si="81"/>
        <v>2.7777777777777776E-2</v>
      </c>
      <c r="AM429" s="94" t="s">
        <v>3938</v>
      </c>
      <c r="AN429" s="31">
        <v>15</v>
      </c>
      <c r="AO429" s="88" t="e">
        <f t="shared" si="82"/>
        <v>#DIV/0!</v>
      </c>
      <c r="AP429" s="88">
        <f t="shared" si="83"/>
        <v>0.13333333333333333</v>
      </c>
      <c r="AQ429" s="94" t="s">
        <v>4454</v>
      </c>
    </row>
    <row r="430" spans="1:44" ht="64" x14ac:dyDescent="0.2">
      <c r="A430" s="13" t="s">
        <v>940</v>
      </c>
      <c r="B430" s="13" t="s">
        <v>2426</v>
      </c>
      <c r="C430" s="13" t="s">
        <v>2435</v>
      </c>
      <c r="D430" s="13"/>
      <c r="E430" t="s">
        <v>2434</v>
      </c>
      <c r="F430" s="13" t="s">
        <v>953</v>
      </c>
      <c r="G430" s="13" t="s">
        <v>952</v>
      </c>
      <c r="H430" s="13" t="s">
        <v>939</v>
      </c>
      <c r="I430" s="94"/>
      <c r="J430" s="152">
        <v>10</v>
      </c>
      <c r="K430" s="164">
        <v>230</v>
      </c>
      <c r="L430" s="94" t="s">
        <v>4557</v>
      </c>
      <c r="M430">
        <v>1</v>
      </c>
      <c r="N430" t="s">
        <v>3503</v>
      </c>
      <c r="O430" t="s">
        <v>3937</v>
      </c>
      <c r="P430" s="31">
        <v>1</v>
      </c>
      <c r="R430" s="79">
        <v>10</v>
      </c>
      <c r="X430">
        <v>2</v>
      </c>
      <c r="Y430">
        <v>5</v>
      </c>
      <c r="Z430" t="s">
        <v>3180</v>
      </c>
      <c r="AA430" s="31">
        <v>1</v>
      </c>
      <c r="AB430" s="31">
        <v>120</v>
      </c>
      <c r="AC430" s="71" t="e">
        <f t="shared" si="72"/>
        <v>#DIV/0!</v>
      </c>
      <c r="AD430" s="71">
        <f t="shared" si="73"/>
        <v>50</v>
      </c>
      <c r="AE430" s="88" t="e">
        <f t="shared" si="74"/>
        <v>#DIV/0!</v>
      </c>
      <c r="AF430" s="88">
        <f t="shared" si="75"/>
        <v>50</v>
      </c>
      <c r="AG430" s="90">
        <f t="shared" si="76"/>
        <v>2.0833333333333332E-2</v>
      </c>
      <c r="AH430" s="31">
        <f t="shared" si="77"/>
        <v>480</v>
      </c>
      <c r="AI430" s="88" t="e">
        <f t="shared" si="78"/>
        <v>#DIV/0!</v>
      </c>
      <c r="AJ430" s="88">
        <f t="shared" si="79"/>
        <v>1.0416666666666666E-2</v>
      </c>
      <c r="AK430" s="88" t="e">
        <f t="shared" si="80"/>
        <v>#DIV/0!</v>
      </c>
      <c r="AL430" s="88">
        <f t="shared" si="81"/>
        <v>4.1666666666666664E-2</v>
      </c>
      <c r="AM430" s="94" t="s">
        <v>3939</v>
      </c>
      <c r="AN430" s="31">
        <v>15</v>
      </c>
      <c r="AO430" s="88" t="e">
        <f t="shared" si="82"/>
        <v>#DIV/0!</v>
      </c>
      <c r="AP430" s="88">
        <f t="shared" si="83"/>
        <v>0.13333333333333333</v>
      </c>
      <c r="AQ430" s="94" t="s">
        <v>4454</v>
      </c>
      <c r="AR430" s="118" t="s">
        <v>3940</v>
      </c>
    </row>
    <row r="431" spans="1:44" ht="64" x14ac:dyDescent="0.2">
      <c r="A431" s="13" t="s">
        <v>944</v>
      </c>
      <c r="B431" s="13" t="s">
        <v>2426</v>
      </c>
      <c r="C431" s="13" t="s">
        <v>2435</v>
      </c>
      <c r="D431" s="13"/>
      <c r="E431" t="s">
        <v>2434</v>
      </c>
      <c r="F431" s="13" t="s">
        <v>953</v>
      </c>
      <c r="G431" s="13" t="s">
        <v>952</v>
      </c>
      <c r="H431" s="13" t="s">
        <v>943</v>
      </c>
      <c r="I431" s="94"/>
      <c r="J431" s="152">
        <v>10</v>
      </c>
      <c r="K431" s="164">
        <v>230</v>
      </c>
      <c r="L431" s="94" t="s">
        <v>4558</v>
      </c>
      <c r="M431">
        <v>1</v>
      </c>
      <c r="N431" t="s">
        <v>3503</v>
      </c>
      <c r="O431" t="s">
        <v>3937</v>
      </c>
      <c r="P431" s="31">
        <v>1</v>
      </c>
      <c r="R431" s="79">
        <v>10</v>
      </c>
      <c r="X431">
        <v>2</v>
      </c>
      <c r="Y431">
        <v>5</v>
      </c>
      <c r="Z431" t="s">
        <v>3180</v>
      </c>
      <c r="AA431" s="31">
        <v>1</v>
      </c>
      <c r="AB431" s="31">
        <v>120</v>
      </c>
      <c r="AC431" s="71" t="e">
        <f t="shared" si="72"/>
        <v>#DIV/0!</v>
      </c>
      <c r="AD431" s="71">
        <f t="shared" si="73"/>
        <v>50</v>
      </c>
      <c r="AE431" s="88" t="e">
        <f t="shared" si="74"/>
        <v>#DIV/0!</v>
      </c>
      <c r="AF431" s="88">
        <f t="shared" si="75"/>
        <v>50</v>
      </c>
      <c r="AG431" s="90">
        <f t="shared" si="76"/>
        <v>2.0833333333333332E-2</v>
      </c>
      <c r="AH431" s="31">
        <f t="shared" si="77"/>
        <v>480</v>
      </c>
      <c r="AI431" s="88" t="e">
        <f t="shared" si="78"/>
        <v>#DIV/0!</v>
      </c>
      <c r="AJ431" s="88">
        <f t="shared" si="79"/>
        <v>1.0416666666666666E-2</v>
      </c>
      <c r="AK431" s="88" t="e">
        <f t="shared" si="80"/>
        <v>#DIV/0!</v>
      </c>
      <c r="AL431" s="88">
        <f t="shared" si="81"/>
        <v>4.1666666666666664E-2</v>
      </c>
      <c r="AM431" s="94" t="s">
        <v>3939</v>
      </c>
      <c r="AN431" s="31">
        <v>15</v>
      </c>
      <c r="AO431" s="88" t="e">
        <f t="shared" si="82"/>
        <v>#DIV/0!</v>
      </c>
      <c r="AP431" s="88">
        <f t="shared" si="83"/>
        <v>0.13333333333333333</v>
      </c>
      <c r="AQ431" s="94" t="s">
        <v>4454</v>
      </c>
      <c r="AR431" s="118" t="s">
        <v>3940</v>
      </c>
    </row>
    <row r="432" spans="1:44" ht="48" x14ac:dyDescent="0.2">
      <c r="A432" s="2" t="s">
        <v>386</v>
      </c>
      <c r="B432" s="2" t="s">
        <v>20</v>
      </c>
      <c r="C432" s="2" t="s">
        <v>2437</v>
      </c>
      <c r="D432" s="2"/>
      <c r="E432" t="s">
        <v>2436</v>
      </c>
      <c r="F432" s="2" t="s">
        <v>955</v>
      </c>
      <c r="G432" s="2" t="s">
        <v>954</v>
      </c>
      <c r="H432" s="2" t="s">
        <v>385</v>
      </c>
      <c r="I432" s="94"/>
      <c r="J432" s="152"/>
      <c r="K432" s="164"/>
      <c r="L432" s="94"/>
      <c r="M432">
        <v>1</v>
      </c>
      <c r="N432" t="s">
        <v>3941</v>
      </c>
      <c r="O432" t="s">
        <v>3942</v>
      </c>
      <c r="P432" s="31">
        <v>1</v>
      </c>
      <c r="R432" s="75">
        <v>0.06</v>
      </c>
      <c r="S432">
        <v>0.1</v>
      </c>
      <c r="U432" t="s">
        <v>3145</v>
      </c>
      <c r="V432" t="s">
        <v>3187</v>
      </c>
      <c r="X432" s="18">
        <v>0.1</v>
      </c>
      <c r="Y432" s="18">
        <v>0.2</v>
      </c>
      <c r="Z432" s="18" t="s">
        <v>3017</v>
      </c>
      <c r="AA432" s="31">
        <v>1</v>
      </c>
      <c r="AB432" s="31">
        <v>120</v>
      </c>
      <c r="AC432" s="71">
        <f t="shared" si="72"/>
        <v>5.9999999999999982</v>
      </c>
      <c r="AD432" s="71">
        <f t="shared" si="73"/>
        <v>5.9999999999999982</v>
      </c>
      <c r="AE432" s="88">
        <f t="shared" si="74"/>
        <v>5.9999999999999982</v>
      </c>
      <c r="AF432" s="88">
        <f t="shared" si="75"/>
        <v>5.9999999999999982</v>
      </c>
      <c r="AG432" s="90">
        <f t="shared" si="76"/>
        <v>1.25E-4</v>
      </c>
      <c r="AH432" s="31">
        <f t="shared" si="77"/>
        <v>480</v>
      </c>
      <c r="AI432" s="88">
        <f t="shared" si="78"/>
        <v>1.25E-3</v>
      </c>
      <c r="AJ432" s="88">
        <f t="shared" si="79"/>
        <v>1.25E-3</v>
      </c>
      <c r="AK432" s="88">
        <f t="shared" si="80"/>
        <v>5.0000000000000001E-3</v>
      </c>
      <c r="AL432" s="88">
        <f t="shared" si="81"/>
        <v>5.0000000000000001E-3</v>
      </c>
      <c r="AM432" s="94" t="s">
        <v>3943</v>
      </c>
      <c r="AN432" s="31">
        <v>15</v>
      </c>
      <c r="AO432" s="88" t="e">
        <f t="shared" si="82"/>
        <v>#VALUE!</v>
      </c>
      <c r="AP432" s="88">
        <f t="shared" si="83"/>
        <v>0.02</v>
      </c>
      <c r="AQ432" s="94" t="s">
        <v>4454</v>
      </c>
    </row>
    <row r="433" spans="1:44" ht="48" x14ac:dyDescent="0.2">
      <c r="A433" s="2" t="s">
        <v>391</v>
      </c>
      <c r="B433" s="2" t="s">
        <v>20</v>
      </c>
      <c r="C433" s="2" t="s">
        <v>2437</v>
      </c>
      <c r="D433" s="2"/>
      <c r="E433" t="s">
        <v>2436</v>
      </c>
      <c r="F433" s="2" t="s">
        <v>955</v>
      </c>
      <c r="G433" s="2" t="s">
        <v>954</v>
      </c>
      <c r="H433" s="2" t="s">
        <v>390</v>
      </c>
      <c r="I433" s="94"/>
      <c r="J433" s="152"/>
      <c r="K433" s="164"/>
      <c r="L433" s="94"/>
      <c r="M433">
        <v>1</v>
      </c>
      <c r="N433" t="s">
        <v>3941</v>
      </c>
      <c r="O433" t="s">
        <v>3942</v>
      </c>
      <c r="P433" s="31">
        <v>1</v>
      </c>
      <c r="R433" s="75">
        <v>0.06</v>
      </c>
      <c r="S433">
        <v>0.1</v>
      </c>
      <c r="U433" t="s">
        <v>3145</v>
      </c>
      <c r="V433" t="s">
        <v>3187</v>
      </c>
      <c r="X433" s="18">
        <v>0.1</v>
      </c>
      <c r="Y433" s="18">
        <v>0.2</v>
      </c>
      <c r="Z433" s="18" t="s">
        <v>3017</v>
      </c>
      <c r="AA433" s="31">
        <v>1</v>
      </c>
      <c r="AB433" s="31">
        <v>120</v>
      </c>
      <c r="AC433" s="71">
        <f t="shared" si="72"/>
        <v>5.9999999999999982</v>
      </c>
      <c r="AD433" s="71">
        <f t="shared" si="73"/>
        <v>5.9999999999999982</v>
      </c>
      <c r="AE433" s="88">
        <f t="shared" si="74"/>
        <v>5.9999999999999982</v>
      </c>
      <c r="AF433" s="88">
        <f t="shared" si="75"/>
        <v>5.9999999999999982</v>
      </c>
      <c r="AG433" s="90">
        <f t="shared" si="76"/>
        <v>1.25E-4</v>
      </c>
      <c r="AH433" s="31">
        <f t="shared" si="77"/>
        <v>480</v>
      </c>
      <c r="AI433" s="88">
        <f t="shared" si="78"/>
        <v>1.25E-3</v>
      </c>
      <c r="AJ433" s="88">
        <f t="shared" si="79"/>
        <v>1.25E-3</v>
      </c>
      <c r="AK433" s="88">
        <f t="shared" si="80"/>
        <v>5.0000000000000001E-3</v>
      </c>
      <c r="AL433" s="88">
        <f t="shared" si="81"/>
        <v>5.0000000000000001E-3</v>
      </c>
      <c r="AM433" s="94" t="s">
        <v>3943</v>
      </c>
      <c r="AN433" s="31">
        <v>15</v>
      </c>
      <c r="AO433" s="88" t="e">
        <f t="shared" si="82"/>
        <v>#VALUE!</v>
      </c>
      <c r="AP433" s="88">
        <f t="shared" si="83"/>
        <v>0.02</v>
      </c>
      <c r="AQ433" s="94" t="s">
        <v>4454</v>
      </c>
    </row>
    <row r="434" spans="1:44" ht="112" x14ac:dyDescent="0.2">
      <c r="A434" s="13" t="s">
        <v>961</v>
      </c>
      <c r="B434" s="13" t="s">
        <v>2441</v>
      </c>
      <c r="C434" s="13" t="s">
        <v>2440</v>
      </c>
      <c r="D434" s="13"/>
      <c r="E434" t="s">
        <v>2439</v>
      </c>
      <c r="F434" s="13" t="s">
        <v>959</v>
      </c>
      <c r="G434" s="13" t="s">
        <v>958</v>
      </c>
      <c r="H434" s="13" t="s">
        <v>960</v>
      </c>
      <c r="I434" s="94"/>
      <c r="J434" s="152">
        <v>11</v>
      </c>
      <c r="K434" s="164">
        <v>235</v>
      </c>
      <c r="L434" s="94" t="s">
        <v>4559</v>
      </c>
      <c r="M434" t="s">
        <v>3534</v>
      </c>
      <c r="N434" t="s">
        <v>3944</v>
      </c>
      <c r="O434" t="s">
        <v>3945</v>
      </c>
      <c r="P434" s="31">
        <v>0.2</v>
      </c>
      <c r="R434" s="79">
        <v>5</v>
      </c>
      <c r="S434">
        <v>7.2</v>
      </c>
      <c r="U434" t="s">
        <v>3188</v>
      </c>
      <c r="V434" t="s">
        <v>3189</v>
      </c>
      <c r="X434" s="18">
        <v>7</v>
      </c>
      <c r="Y434" s="18">
        <v>14</v>
      </c>
      <c r="Z434" s="18" t="s">
        <v>3017</v>
      </c>
      <c r="AA434" s="31">
        <v>0.2</v>
      </c>
      <c r="AB434" s="31">
        <v>120</v>
      </c>
      <c r="AC434" s="71">
        <f t="shared" si="72"/>
        <v>34.722222222222221</v>
      </c>
      <c r="AD434" s="71">
        <f t="shared" si="73"/>
        <v>35.714285714285708</v>
      </c>
      <c r="AE434" s="88">
        <f t="shared" si="74"/>
        <v>6.9444444444444438</v>
      </c>
      <c r="AF434" s="88">
        <f t="shared" si="75"/>
        <v>7.1428571428571423</v>
      </c>
      <c r="AG434" s="90">
        <f t="shared" si="76"/>
        <v>5.2083333333333336E-2</v>
      </c>
      <c r="AH434" s="31">
        <f t="shared" si="77"/>
        <v>96</v>
      </c>
      <c r="AI434" s="88">
        <f t="shared" si="78"/>
        <v>7.2337962962962963E-3</v>
      </c>
      <c r="AJ434" s="88">
        <f t="shared" si="79"/>
        <v>7.4404761904761909E-3</v>
      </c>
      <c r="AK434" s="88">
        <f t="shared" si="80"/>
        <v>2.8935185185185185E-2</v>
      </c>
      <c r="AL434" s="88">
        <f t="shared" si="81"/>
        <v>2.9761904761904764E-2</v>
      </c>
      <c r="AM434" s="94" t="s">
        <v>3946</v>
      </c>
      <c r="AN434" s="31">
        <v>15</v>
      </c>
      <c r="AO434" s="88" t="e">
        <f t="shared" si="82"/>
        <v>#VALUE!</v>
      </c>
      <c r="AP434" s="88">
        <f t="shared" si="83"/>
        <v>0.11904761904761905</v>
      </c>
      <c r="AQ434" s="94" t="s">
        <v>4454</v>
      </c>
      <c r="AR434" s="118" t="s">
        <v>3947</v>
      </c>
    </row>
    <row r="435" spans="1:44" ht="112" x14ac:dyDescent="0.2">
      <c r="A435" s="13" t="s">
        <v>965</v>
      </c>
      <c r="B435" s="13" t="s">
        <v>2441</v>
      </c>
      <c r="C435" s="13" t="s">
        <v>2440</v>
      </c>
      <c r="D435" s="13"/>
      <c r="E435" t="s">
        <v>2439</v>
      </c>
      <c r="F435" s="13" t="s">
        <v>959</v>
      </c>
      <c r="G435" s="13" t="s">
        <v>958</v>
      </c>
      <c r="H435" s="13" t="s">
        <v>964</v>
      </c>
      <c r="I435" s="94"/>
      <c r="J435" s="152">
        <v>11</v>
      </c>
      <c r="K435" s="164">
        <v>235</v>
      </c>
      <c r="L435" s="94" t="s">
        <v>4560</v>
      </c>
      <c r="M435" t="s">
        <v>3534</v>
      </c>
      <c r="N435" t="s">
        <v>3944</v>
      </c>
      <c r="O435" t="s">
        <v>3945</v>
      </c>
      <c r="P435" s="31">
        <v>0.2</v>
      </c>
      <c r="R435" s="79">
        <v>5</v>
      </c>
      <c r="S435">
        <v>7.2</v>
      </c>
      <c r="U435" t="s">
        <v>3188</v>
      </c>
      <c r="V435" t="s">
        <v>3189</v>
      </c>
      <c r="X435" s="18">
        <v>7</v>
      </c>
      <c r="Y435" s="18">
        <v>14</v>
      </c>
      <c r="Z435" s="18" t="s">
        <v>3017</v>
      </c>
      <c r="AA435" s="31">
        <v>0.2</v>
      </c>
      <c r="AB435" s="31">
        <v>120</v>
      </c>
      <c r="AC435" s="71">
        <f t="shared" si="72"/>
        <v>34.722222222222221</v>
      </c>
      <c r="AD435" s="71">
        <f t="shared" si="73"/>
        <v>35.714285714285708</v>
      </c>
      <c r="AE435" s="88">
        <f t="shared" si="74"/>
        <v>6.9444444444444438</v>
      </c>
      <c r="AF435" s="88">
        <f t="shared" si="75"/>
        <v>7.1428571428571423</v>
      </c>
      <c r="AG435" s="90">
        <f t="shared" si="76"/>
        <v>5.2083333333333336E-2</v>
      </c>
      <c r="AH435" s="31">
        <f t="shared" si="77"/>
        <v>96</v>
      </c>
      <c r="AI435" s="88">
        <f t="shared" si="78"/>
        <v>7.2337962962962963E-3</v>
      </c>
      <c r="AJ435" s="88">
        <f t="shared" si="79"/>
        <v>7.4404761904761909E-3</v>
      </c>
      <c r="AK435" s="88">
        <f t="shared" si="80"/>
        <v>2.8935185185185185E-2</v>
      </c>
      <c r="AL435" s="88">
        <f t="shared" si="81"/>
        <v>2.9761904761904764E-2</v>
      </c>
      <c r="AM435" s="94" t="s">
        <v>3946</v>
      </c>
      <c r="AN435" s="31">
        <v>15</v>
      </c>
      <c r="AO435" s="88" t="e">
        <f t="shared" si="82"/>
        <v>#VALUE!</v>
      </c>
      <c r="AP435" s="88">
        <f t="shared" si="83"/>
        <v>0.11904761904761905</v>
      </c>
      <c r="AQ435" s="94" t="s">
        <v>4454</v>
      </c>
      <c r="AR435" s="118" t="s">
        <v>3947</v>
      </c>
    </row>
    <row r="436" spans="1:44" ht="128" x14ac:dyDescent="0.2">
      <c r="A436" s="13" t="s">
        <v>961</v>
      </c>
      <c r="B436" s="13" t="s">
        <v>2444</v>
      </c>
      <c r="C436" s="13" t="s">
        <v>2443</v>
      </c>
      <c r="D436" s="13"/>
      <c r="E436" t="s">
        <v>2442</v>
      </c>
      <c r="F436" s="13" t="s">
        <v>967</v>
      </c>
      <c r="G436" s="13" t="s">
        <v>966</v>
      </c>
      <c r="H436" s="13" t="s">
        <v>960</v>
      </c>
      <c r="I436" s="94"/>
      <c r="J436" s="152">
        <v>11</v>
      </c>
      <c r="K436" s="164">
        <v>235</v>
      </c>
      <c r="L436" s="94" t="s">
        <v>4559</v>
      </c>
      <c r="M436" t="s">
        <v>3534</v>
      </c>
      <c r="N436" t="s">
        <v>3944</v>
      </c>
      <c r="O436" t="s">
        <v>3948</v>
      </c>
      <c r="P436" s="31">
        <v>0.05</v>
      </c>
      <c r="R436" s="79">
        <v>5</v>
      </c>
      <c r="S436">
        <v>11</v>
      </c>
      <c r="T436">
        <v>53</v>
      </c>
      <c r="U436" t="s">
        <v>3147</v>
      </c>
      <c r="V436" t="s">
        <v>3190</v>
      </c>
      <c r="AA436" s="31">
        <v>0.2</v>
      </c>
      <c r="AB436" s="31">
        <v>120</v>
      </c>
      <c r="AC436" s="71">
        <f t="shared" si="72"/>
        <v>22.727272727272723</v>
      </c>
      <c r="AD436" s="71" t="e">
        <f t="shared" si="73"/>
        <v>#DIV/0!</v>
      </c>
      <c r="AE436" s="88">
        <f t="shared" si="74"/>
        <v>4.545454545454545</v>
      </c>
      <c r="AF436" s="88" t="e">
        <f t="shared" si="75"/>
        <v>#DIV/0!</v>
      </c>
      <c r="AG436" s="90">
        <f t="shared" si="76"/>
        <v>5.2083333333333336E-2</v>
      </c>
      <c r="AH436" s="31">
        <f t="shared" si="77"/>
        <v>96</v>
      </c>
      <c r="AI436" s="88">
        <f t="shared" si="78"/>
        <v>4.734848484848485E-3</v>
      </c>
      <c r="AJ436" s="88" t="e">
        <f t="shared" si="79"/>
        <v>#DIV/0!</v>
      </c>
      <c r="AK436" s="88">
        <f t="shared" si="80"/>
        <v>1.893939393939394E-2</v>
      </c>
      <c r="AL436" s="88" t="e">
        <f t="shared" si="81"/>
        <v>#DIV/0!</v>
      </c>
      <c r="AM436" s="94" t="s">
        <v>3949</v>
      </c>
      <c r="AN436" s="31">
        <v>15</v>
      </c>
      <c r="AO436" s="88" t="e">
        <f t="shared" si="82"/>
        <v>#VALUE!</v>
      </c>
      <c r="AP436" s="88" t="e">
        <f t="shared" si="83"/>
        <v>#DIV/0!</v>
      </c>
      <c r="AQ436" s="94" t="s">
        <v>4454</v>
      </c>
      <c r="AR436" s="118" t="s">
        <v>3950</v>
      </c>
    </row>
    <row r="437" spans="1:44" ht="128" x14ac:dyDescent="0.2">
      <c r="A437" s="13" t="s">
        <v>965</v>
      </c>
      <c r="B437" s="13" t="s">
        <v>2444</v>
      </c>
      <c r="C437" s="13" t="s">
        <v>2443</v>
      </c>
      <c r="D437" s="13"/>
      <c r="E437" t="s">
        <v>2442</v>
      </c>
      <c r="F437" s="13" t="s">
        <v>967</v>
      </c>
      <c r="G437" s="13" t="s">
        <v>966</v>
      </c>
      <c r="H437" s="13" t="s">
        <v>964</v>
      </c>
      <c r="I437" s="94"/>
      <c r="J437" s="152">
        <v>11</v>
      </c>
      <c r="K437" s="164">
        <v>235</v>
      </c>
      <c r="L437" s="94" t="s">
        <v>4560</v>
      </c>
      <c r="M437" t="s">
        <v>3534</v>
      </c>
      <c r="N437" t="s">
        <v>3944</v>
      </c>
      <c r="O437" t="s">
        <v>3948</v>
      </c>
      <c r="P437" s="31">
        <v>0.05</v>
      </c>
      <c r="R437" s="79">
        <v>5</v>
      </c>
      <c r="S437">
        <v>11</v>
      </c>
      <c r="T437">
        <v>53</v>
      </c>
      <c r="U437" t="s">
        <v>3147</v>
      </c>
      <c r="V437" t="s">
        <v>3190</v>
      </c>
      <c r="AA437" s="31">
        <v>0.2</v>
      </c>
      <c r="AB437" s="31">
        <v>120</v>
      </c>
      <c r="AC437" s="71">
        <f t="shared" si="72"/>
        <v>22.727272727272723</v>
      </c>
      <c r="AD437" s="71" t="e">
        <f t="shared" si="73"/>
        <v>#DIV/0!</v>
      </c>
      <c r="AE437" s="88">
        <f t="shared" si="74"/>
        <v>4.545454545454545</v>
      </c>
      <c r="AF437" s="88" t="e">
        <f t="shared" si="75"/>
        <v>#DIV/0!</v>
      </c>
      <c r="AG437" s="90">
        <f t="shared" si="76"/>
        <v>5.2083333333333336E-2</v>
      </c>
      <c r="AH437" s="31">
        <f t="shared" si="77"/>
        <v>96</v>
      </c>
      <c r="AI437" s="88">
        <f t="shared" si="78"/>
        <v>4.734848484848485E-3</v>
      </c>
      <c r="AJ437" s="88" t="e">
        <f t="shared" si="79"/>
        <v>#DIV/0!</v>
      </c>
      <c r="AK437" s="88">
        <f t="shared" si="80"/>
        <v>1.893939393939394E-2</v>
      </c>
      <c r="AL437" s="88" t="e">
        <f t="shared" si="81"/>
        <v>#DIV/0!</v>
      </c>
      <c r="AM437" s="94" t="s">
        <v>3949</v>
      </c>
      <c r="AN437" s="31">
        <v>15</v>
      </c>
      <c r="AO437" s="88" t="e">
        <f t="shared" si="82"/>
        <v>#VALUE!</v>
      </c>
      <c r="AP437" s="88" t="e">
        <f t="shared" si="83"/>
        <v>#DIV/0!</v>
      </c>
      <c r="AQ437" s="94" t="s">
        <v>4454</v>
      </c>
      <c r="AR437" s="118" t="s">
        <v>3950</v>
      </c>
    </row>
    <row r="438" spans="1:44" ht="112" x14ac:dyDescent="0.2">
      <c r="A438" s="13" t="s">
        <v>961</v>
      </c>
      <c r="B438" s="13" t="s">
        <v>2447</v>
      </c>
      <c r="C438" s="13" t="s">
        <v>2446</v>
      </c>
      <c r="D438" s="13"/>
      <c r="E438" t="s">
        <v>2445</v>
      </c>
      <c r="F438" s="13" t="s">
        <v>970</v>
      </c>
      <c r="G438" s="13" t="s">
        <v>969</v>
      </c>
      <c r="H438" s="13" t="s">
        <v>960</v>
      </c>
      <c r="I438" s="94"/>
      <c r="J438" s="152">
        <v>11</v>
      </c>
      <c r="K438" s="164">
        <v>235</v>
      </c>
      <c r="L438" s="94" t="s">
        <v>4559</v>
      </c>
      <c r="M438" t="s">
        <v>3534</v>
      </c>
      <c r="N438" t="s">
        <v>3944</v>
      </c>
      <c r="O438" t="s">
        <v>3951</v>
      </c>
      <c r="P438" s="31">
        <v>0.2</v>
      </c>
      <c r="R438" s="79">
        <v>5</v>
      </c>
      <c r="S438">
        <v>21</v>
      </c>
      <c r="T438">
        <v>42</v>
      </c>
      <c r="U438" t="s">
        <v>3147</v>
      </c>
      <c r="V438" t="s">
        <v>3189</v>
      </c>
      <c r="AA438" s="31">
        <v>0.2</v>
      </c>
      <c r="AB438" s="31">
        <v>120</v>
      </c>
      <c r="AC438" s="71">
        <f t="shared" si="72"/>
        <v>11.904761904761903</v>
      </c>
      <c r="AD438" s="71" t="e">
        <f t="shared" si="73"/>
        <v>#DIV/0!</v>
      </c>
      <c r="AE438" s="88">
        <f t="shared" si="74"/>
        <v>2.3809523809523809</v>
      </c>
      <c r="AF438" s="88" t="e">
        <f t="shared" si="75"/>
        <v>#DIV/0!</v>
      </c>
      <c r="AG438" s="90">
        <f t="shared" si="76"/>
        <v>5.2083333333333336E-2</v>
      </c>
      <c r="AH438" s="31">
        <f t="shared" si="77"/>
        <v>96</v>
      </c>
      <c r="AI438" s="88">
        <f t="shared" si="78"/>
        <v>2.4801587301587305E-3</v>
      </c>
      <c r="AJ438" s="88" t="e">
        <f t="shared" si="79"/>
        <v>#DIV/0!</v>
      </c>
      <c r="AK438" s="88">
        <f t="shared" si="80"/>
        <v>9.9206349206349218E-3</v>
      </c>
      <c r="AL438" s="88" t="e">
        <f t="shared" si="81"/>
        <v>#DIV/0!</v>
      </c>
      <c r="AM438" s="94" t="s">
        <v>3952</v>
      </c>
      <c r="AN438" s="31">
        <v>15</v>
      </c>
      <c r="AO438" s="88" t="e">
        <f t="shared" si="82"/>
        <v>#VALUE!</v>
      </c>
      <c r="AP438" s="88" t="e">
        <f t="shared" si="83"/>
        <v>#DIV/0!</v>
      </c>
      <c r="AQ438" s="94" t="s">
        <v>4454</v>
      </c>
      <c r="AR438" s="118" t="s">
        <v>3953</v>
      </c>
    </row>
    <row r="439" spans="1:44" ht="112" x14ac:dyDescent="0.2">
      <c r="A439" s="13" t="s">
        <v>965</v>
      </c>
      <c r="B439" s="13" t="s">
        <v>2447</v>
      </c>
      <c r="C439" s="13" t="s">
        <v>2446</v>
      </c>
      <c r="D439" s="13"/>
      <c r="E439" t="s">
        <v>2445</v>
      </c>
      <c r="F439" s="13" t="s">
        <v>970</v>
      </c>
      <c r="G439" s="13" t="s">
        <v>969</v>
      </c>
      <c r="H439" s="13" t="s">
        <v>964</v>
      </c>
      <c r="I439" s="94"/>
      <c r="J439" s="152">
        <v>11</v>
      </c>
      <c r="K439" s="164">
        <v>235</v>
      </c>
      <c r="L439" s="94" t="s">
        <v>4560</v>
      </c>
      <c r="M439" t="s">
        <v>3534</v>
      </c>
      <c r="N439" t="s">
        <v>3944</v>
      </c>
      <c r="O439" t="s">
        <v>3951</v>
      </c>
      <c r="P439" s="31">
        <v>0.2</v>
      </c>
      <c r="R439" s="79">
        <v>5</v>
      </c>
      <c r="S439">
        <v>21</v>
      </c>
      <c r="T439">
        <v>42</v>
      </c>
      <c r="U439" t="s">
        <v>3147</v>
      </c>
      <c r="V439" t="s">
        <v>3189</v>
      </c>
      <c r="AA439" s="31">
        <v>0.2</v>
      </c>
      <c r="AB439" s="31">
        <v>120</v>
      </c>
      <c r="AC439" s="71">
        <f t="shared" si="72"/>
        <v>11.904761904761903</v>
      </c>
      <c r="AD439" s="71" t="e">
        <f t="shared" si="73"/>
        <v>#DIV/0!</v>
      </c>
      <c r="AE439" s="88">
        <f t="shared" si="74"/>
        <v>2.3809523809523809</v>
      </c>
      <c r="AF439" s="88" t="e">
        <f t="shared" si="75"/>
        <v>#DIV/0!</v>
      </c>
      <c r="AG439" s="90">
        <f t="shared" si="76"/>
        <v>5.2083333333333336E-2</v>
      </c>
      <c r="AH439" s="31">
        <f t="shared" si="77"/>
        <v>96</v>
      </c>
      <c r="AI439" s="88">
        <f t="shared" si="78"/>
        <v>2.4801587301587305E-3</v>
      </c>
      <c r="AJ439" s="88" t="e">
        <f t="shared" si="79"/>
        <v>#DIV/0!</v>
      </c>
      <c r="AK439" s="88">
        <f t="shared" si="80"/>
        <v>9.9206349206349218E-3</v>
      </c>
      <c r="AL439" s="88" t="e">
        <f t="shared" si="81"/>
        <v>#DIV/0!</v>
      </c>
      <c r="AM439" s="94" t="s">
        <v>3952</v>
      </c>
      <c r="AN439" s="31">
        <v>15</v>
      </c>
      <c r="AO439" s="88" t="e">
        <f t="shared" si="82"/>
        <v>#VALUE!</v>
      </c>
      <c r="AP439" s="88" t="e">
        <f t="shared" si="83"/>
        <v>#DIV/0!</v>
      </c>
      <c r="AQ439" s="94" t="s">
        <v>4454</v>
      </c>
      <c r="AR439" s="118" t="s">
        <v>3953</v>
      </c>
    </row>
    <row r="440" spans="1:44" ht="64" x14ac:dyDescent="0.2">
      <c r="A440" s="13" t="s">
        <v>427</v>
      </c>
      <c r="B440" s="13"/>
      <c r="C440" s="13" t="s">
        <v>2450</v>
      </c>
      <c r="D440" s="13"/>
      <c r="E440" t="s">
        <v>2448</v>
      </c>
      <c r="F440" s="13" t="s">
        <v>2449</v>
      </c>
      <c r="G440" s="13" t="s">
        <v>971</v>
      </c>
      <c r="H440" s="13" t="s">
        <v>426</v>
      </c>
      <c r="I440" s="149" t="s">
        <v>4542</v>
      </c>
      <c r="J440" s="152"/>
      <c r="K440" s="164"/>
      <c r="L440" s="94"/>
      <c r="N440" t="s">
        <v>3570</v>
      </c>
      <c r="P440" s="31">
        <v>0.1</v>
      </c>
      <c r="R440" s="79">
        <v>5</v>
      </c>
      <c r="S440">
        <v>9.6999999999999993</v>
      </c>
      <c r="U440" t="s">
        <v>3023</v>
      </c>
      <c r="V440" t="s">
        <v>3151</v>
      </c>
      <c r="X440" s="18">
        <v>9.6999999999999993</v>
      </c>
      <c r="Y440" s="18">
        <v>9.6999999999999993</v>
      </c>
      <c r="Z440" t="s">
        <v>2995</v>
      </c>
      <c r="AA440" s="31">
        <v>0.1</v>
      </c>
      <c r="AB440" s="31">
        <v>120</v>
      </c>
      <c r="AC440" s="71">
        <f t="shared" si="72"/>
        <v>51.546391752577321</v>
      </c>
      <c r="AD440" s="71">
        <f t="shared" si="73"/>
        <v>51.546391752577321</v>
      </c>
      <c r="AE440" s="88">
        <f t="shared" si="74"/>
        <v>5.1546391752577323</v>
      </c>
      <c r="AF440" s="88">
        <f t="shared" si="75"/>
        <v>5.1546391752577323</v>
      </c>
      <c r="AG440" s="90">
        <f t="shared" si="76"/>
        <v>0.10416666666666667</v>
      </c>
      <c r="AH440" s="31">
        <f t="shared" si="77"/>
        <v>48</v>
      </c>
      <c r="AI440" s="88">
        <f t="shared" si="78"/>
        <v>1.0738831615120277E-2</v>
      </c>
      <c r="AJ440" s="88">
        <f t="shared" si="79"/>
        <v>1.0738831615120277E-2</v>
      </c>
      <c r="AK440" s="88">
        <f t="shared" si="80"/>
        <v>4.2955326460481107E-2</v>
      </c>
      <c r="AL440" s="88">
        <f t="shared" si="81"/>
        <v>4.2955326460481107E-2</v>
      </c>
      <c r="AM440" s="94" t="s">
        <v>3954</v>
      </c>
      <c r="AN440" s="31">
        <v>15</v>
      </c>
      <c r="AO440" s="88" t="e">
        <f t="shared" si="82"/>
        <v>#VALUE!</v>
      </c>
      <c r="AP440" s="88">
        <f t="shared" si="83"/>
        <v>0.34364261168384885</v>
      </c>
      <c r="AQ440" s="94" t="s">
        <v>4454</v>
      </c>
      <c r="AR440" s="118" t="s">
        <v>3955</v>
      </c>
    </row>
    <row r="441" spans="1:44" ht="96" x14ac:dyDescent="0.2">
      <c r="A441" s="13" t="s">
        <v>427</v>
      </c>
      <c r="B441" s="13" t="s">
        <v>2453</v>
      </c>
      <c r="C441" s="13" t="s">
        <v>2452</v>
      </c>
      <c r="D441" s="13"/>
      <c r="E441" t="s">
        <v>2451</v>
      </c>
      <c r="F441" s="13" t="s">
        <v>974</v>
      </c>
      <c r="G441" s="13" t="s">
        <v>973</v>
      </c>
      <c r="H441" s="13" t="s">
        <v>426</v>
      </c>
      <c r="I441" s="149" t="s">
        <v>4542</v>
      </c>
      <c r="J441" s="152"/>
      <c r="K441" s="164"/>
      <c r="L441" s="94"/>
      <c r="M441" t="s">
        <v>3570</v>
      </c>
      <c r="N441" t="s">
        <v>3570</v>
      </c>
      <c r="O441" t="s">
        <v>3956</v>
      </c>
      <c r="P441" s="31">
        <v>0.1</v>
      </c>
      <c r="R441" s="79">
        <v>9</v>
      </c>
      <c r="S441">
        <v>2.5</v>
      </c>
      <c r="T441">
        <v>7.5</v>
      </c>
      <c r="U441" t="s">
        <v>3011</v>
      </c>
      <c r="V441" t="s">
        <v>3191</v>
      </c>
      <c r="AA441" s="31">
        <v>0.1</v>
      </c>
      <c r="AB441" s="31">
        <v>120</v>
      </c>
      <c r="AC441" s="72">
        <f t="shared" si="72"/>
        <v>360</v>
      </c>
      <c r="AD441" s="71" t="e">
        <f t="shared" si="73"/>
        <v>#DIV/0!</v>
      </c>
      <c r="AE441" s="88">
        <f t="shared" si="74"/>
        <v>36</v>
      </c>
      <c r="AF441" s="88" t="e">
        <f t="shared" si="75"/>
        <v>#DIV/0!</v>
      </c>
      <c r="AG441" s="90">
        <f t="shared" si="76"/>
        <v>0.1875</v>
      </c>
      <c r="AH441" s="31">
        <f t="shared" si="77"/>
        <v>48</v>
      </c>
      <c r="AI441" s="88">
        <f t="shared" si="78"/>
        <v>7.4999999999999997E-2</v>
      </c>
      <c r="AJ441" s="88" t="e">
        <f t="shared" si="79"/>
        <v>#DIV/0!</v>
      </c>
      <c r="AK441" s="102">
        <f t="shared" si="80"/>
        <v>0.3</v>
      </c>
      <c r="AL441" s="88" t="e">
        <f t="shared" si="81"/>
        <v>#DIV/0!</v>
      </c>
      <c r="AM441" s="94" t="s">
        <v>3957</v>
      </c>
      <c r="AN441" s="31">
        <v>15</v>
      </c>
      <c r="AO441" s="88" t="e">
        <f t="shared" si="82"/>
        <v>#VALUE!</v>
      </c>
      <c r="AP441" s="88" t="e">
        <f t="shared" si="83"/>
        <v>#DIV/0!</v>
      </c>
      <c r="AQ441" s="94" t="s">
        <v>4454</v>
      </c>
      <c r="AR441" s="118" t="s">
        <v>3955</v>
      </c>
    </row>
    <row r="442" spans="1:44" ht="128" x14ac:dyDescent="0.2">
      <c r="A442" s="13" t="s">
        <v>427</v>
      </c>
      <c r="B442" s="13" t="s">
        <v>2456</v>
      </c>
      <c r="C442" s="13" t="s">
        <v>2455</v>
      </c>
      <c r="D442" s="13"/>
      <c r="E442" t="s">
        <v>2454</v>
      </c>
      <c r="F442" s="13" t="s">
        <v>979</v>
      </c>
      <c r="G442" s="13" t="s">
        <v>978</v>
      </c>
      <c r="H442" s="13" t="s">
        <v>426</v>
      </c>
      <c r="I442" s="149" t="s">
        <v>4542</v>
      </c>
      <c r="J442" s="152"/>
      <c r="K442" s="164"/>
      <c r="L442" s="94"/>
      <c r="M442" t="s">
        <v>3570</v>
      </c>
      <c r="N442" t="s">
        <v>3570</v>
      </c>
      <c r="O442" t="s">
        <v>3958</v>
      </c>
      <c r="P442" s="31">
        <v>0.1</v>
      </c>
      <c r="R442" s="79">
        <v>13.1</v>
      </c>
      <c r="S442">
        <v>1</v>
      </c>
      <c r="U442" t="s">
        <v>3192</v>
      </c>
      <c r="V442" t="s">
        <v>3193</v>
      </c>
      <c r="X442" s="18">
        <v>1</v>
      </c>
      <c r="Y442" s="18">
        <v>1</v>
      </c>
      <c r="Z442" t="s">
        <v>3025</v>
      </c>
      <c r="AA442" s="31">
        <v>0.1</v>
      </c>
      <c r="AB442" s="31">
        <v>480</v>
      </c>
      <c r="AC442" s="73">
        <f t="shared" si="72"/>
        <v>1309.9999999999998</v>
      </c>
      <c r="AD442" s="71">
        <f t="shared" si="73"/>
        <v>1309.9999999999998</v>
      </c>
      <c r="AE442" s="88">
        <f t="shared" si="74"/>
        <v>131</v>
      </c>
      <c r="AF442" s="88">
        <f t="shared" si="75"/>
        <v>131</v>
      </c>
      <c r="AG442" s="90">
        <f t="shared" si="76"/>
        <v>0.27291666666666664</v>
      </c>
      <c r="AH442" s="31">
        <f t="shared" si="77"/>
        <v>48</v>
      </c>
      <c r="AI442" s="88">
        <f t="shared" si="78"/>
        <v>0.27291666666666664</v>
      </c>
      <c r="AJ442" s="88">
        <f t="shared" si="79"/>
        <v>0.27291666666666664</v>
      </c>
      <c r="AK442" s="103">
        <f t="shared" si="80"/>
        <v>0.27291666666666664</v>
      </c>
      <c r="AL442" s="88">
        <f t="shared" si="81"/>
        <v>0.27291666666666664</v>
      </c>
      <c r="AM442" s="94" t="s">
        <v>3959</v>
      </c>
      <c r="AN442" s="31">
        <v>15</v>
      </c>
      <c r="AO442" s="88" t="e">
        <f t="shared" si="82"/>
        <v>#VALUE!</v>
      </c>
      <c r="AP442" s="88">
        <f t="shared" si="83"/>
        <v>8.7333333333333325</v>
      </c>
      <c r="AQ442" s="94" t="s">
        <v>3959</v>
      </c>
      <c r="AR442" s="118" t="s">
        <v>3955</v>
      </c>
    </row>
    <row r="443" spans="1:44" s="7" customFormat="1" ht="144" x14ac:dyDescent="0.2">
      <c r="A443" s="8"/>
      <c r="B443" s="15" t="s">
        <v>2453</v>
      </c>
      <c r="C443" s="8" t="s">
        <v>2459</v>
      </c>
      <c r="D443" s="8"/>
      <c r="E443" s="7" t="s">
        <v>2457</v>
      </c>
      <c r="F443" s="8" t="s">
        <v>2458</v>
      </c>
      <c r="G443" s="8" t="s">
        <v>2460</v>
      </c>
      <c r="H443" s="8"/>
      <c r="I443" s="149" t="s">
        <v>4542</v>
      </c>
      <c r="J443" s="152"/>
      <c r="K443" s="164"/>
      <c r="L443" s="94"/>
      <c r="M443" s="7" t="s">
        <v>3570</v>
      </c>
      <c r="N443" s="7" t="s">
        <v>3570</v>
      </c>
      <c r="O443" s="7" t="s">
        <v>3956</v>
      </c>
      <c r="P443" s="67">
        <v>0.1</v>
      </c>
      <c r="R443" s="78">
        <v>15</v>
      </c>
      <c r="S443" s="7">
        <v>4.3</v>
      </c>
      <c r="U443" s="7" t="s">
        <v>3188</v>
      </c>
      <c r="V443" s="7" t="s">
        <v>3194</v>
      </c>
      <c r="X443" s="7">
        <v>4</v>
      </c>
      <c r="Y443" s="7">
        <v>8</v>
      </c>
      <c r="Z443" s="7" t="s">
        <v>3017</v>
      </c>
      <c r="AA443" s="67">
        <v>0.1</v>
      </c>
      <c r="AB443" s="31">
        <v>120</v>
      </c>
      <c r="AC443" s="72">
        <f t="shared" si="72"/>
        <v>348.83720930232556</v>
      </c>
      <c r="AD443" s="71">
        <f t="shared" si="73"/>
        <v>374.99999999999994</v>
      </c>
      <c r="AE443" s="88">
        <f t="shared" si="74"/>
        <v>34.883720930232556</v>
      </c>
      <c r="AF443" s="88">
        <f t="shared" si="75"/>
        <v>37.5</v>
      </c>
      <c r="AG443" s="90">
        <f t="shared" si="76"/>
        <v>0.3125</v>
      </c>
      <c r="AH443" s="31">
        <f t="shared" si="77"/>
        <v>48</v>
      </c>
      <c r="AI443" s="88">
        <f t="shared" si="78"/>
        <v>7.2674418604651167E-2</v>
      </c>
      <c r="AJ443" s="88">
        <f t="shared" si="79"/>
        <v>7.8125E-2</v>
      </c>
      <c r="AK443" s="102">
        <f t="shared" si="80"/>
        <v>0.29069767441860467</v>
      </c>
      <c r="AL443" s="88">
        <f t="shared" si="81"/>
        <v>0.3125</v>
      </c>
      <c r="AM443" s="94" t="s">
        <v>3960</v>
      </c>
      <c r="AN443" s="31">
        <v>15</v>
      </c>
      <c r="AO443" s="88" t="e">
        <f t="shared" si="82"/>
        <v>#VALUE!</v>
      </c>
      <c r="AP443" s="88">
        <f t="shared" si="83"/>
        <v>1.25</v>
      </c>
      <c r="AQ443" s="94" t="s">
        <v>3960</v>
      </c>
      <c r="AR443" s="122" t="s">
        <v>3955</v>
      </c>
    </row>
    <row r="444" spans="1:44" ht="96" x14ac:dyDescent="0.2">
      <c r="A444" s="13" t="s">
        <v>427</v>
      </c>
      <c r="B444" s="13"/>
      <c r="C444" s="13" t="s">
        <v>2463</v>
      </c>
      <c r="D444" s="13"/>
      <c r="E444" t="s">
        <v>2461</v>
      </c>
      <c r="F444" s="13" t="s">
        <v>2462</v>
      </c>
      <c r="G444" s="13" t="s">
        <v>982</v>
      </c>
      <c r="H444" s="13" t="s">
        <v>426</v>
      </c>
      <c r="I444" s="149" t="s">
        <v>4542</v>
      </c>
      <c r="J444" s="152"/>
      <c r="K444" s="164"/>
      <c r="L444" s="94"/>
      <c r="N444" t="s">
        <v>3570</v>
      </c>
      <c r="P444" s="31">
        <v>0.1</v>
      </c>
      <c r="R444" s="79">
        <v>8</v>
      </c>
      <c r="S444">
        <v>5</v>
      </c>
      <c r="X444" s="18">
        <v>5</v>
      </c>
      <c r="Y444" s="18">
        <v>5</v>
      </c>
      <c r="Z444" s="18" t="s">
        <v>3195</v>
      </c>
      <c r="AA444" s="31">
        <v>0.1</v>
      </c>
      <c r="AB444" s="31">
        <v>120</v>
      </c>
      <c r="AC444" s="71">
        <f t="shared" si="72"/>
        <v>160</v>
      </c>
      <c r="AD444" s="71">
        <f t="shared" si="73"/>
        <v>160</v>
      </c>
      <c r="AE444" s="88">
        <f t="shared" si="74"/>
        <v>16</v>
      </c>
      <c r="AF444" s="88">
        <f t="shared" si="75"/>
        <v>16</v>
      </c>
      <c r="AG444" s="90">
        <f t="shared" si="76"/>
        <v>0.16666666666666666</v>
      </c>
      <c r="AH444" s="31">
        <f t="shared" si="77"/>
        <v>48</v>
      </c>
      <c r="AI444" s="88">
        <f t="shared" si="78"/>
        <v>3.3333333333333333E-2</v>
      </c>
      <c r="AJ444" s="88">
        <f t="shared" si="79"/>
        <v>3.3333333333333333E-2</v>
      </c>
      <c r="AK444" s="102">
        <f t="shared" si="80"/>
        <v>0.13333333333333333</v>
      </c>
      <c r="AL444" s="88">
        <f t="shared" si="81"/>
        <v>0.13333333333333333</v>
      </c>
      <c r="AM444" s="94" t="s">
        <v>3961</v>
      </c>
      <c r="AN444" s="31">
        <v>15</v>
      </c>
      <c r="AO444" s="88" t="e">
        <f t="shared" si="82"/>
        <v>#DIV/0!</v>
      </c>
      <c r="AP444" s="88">
        <f t="shared" si="83"/>
        <v>1.0666666666666667</v>
      </c>
      <c r="AQ444" s="94" t="s">
        <v>3961</v>
      </c>
      <c r="AR444" s="118" t="s">
        <v>3955</v>
      </c>
    </row>
    <row r="445" spans="1:44" ht="96" x14ac:dyDescent="0.2">
      <c r="A445" s="13" t="s">
        <v>990</v>
      </c>
      <c r="B445" s="13" t="s">
        <v>2467</v>
      </c>
      <c r="C445" s="13" t="s">
        <v>2466</v>
      </c>
      <c r="D445" s="13"/>
      <c r="E445" t="s">
        <v>2465</v>
      </c>
      <c r="F445" s="13" t="s">
        <v>988</v>
      </c>
      <c r="G445" s="13" t="s">
        <v>987</v>
      </c>
      <c r="H445" s="13" t="s">
        <v>989</v>
      </c>
      <c r="I445" s="94"/>
      <c r="J445" s="152">
        <v>13</v>
      </c>
      <c r="K445" s="164">
        <v>245</v>
      </c>
      <c r="L445" s="94" t="s">
        <v>4561</v>
      </c>
      <c r="M445" t="s">
        <v>3534</v>
      </c>
      <c r="N445" t="s">
        <v>3507</v>
      </c>
      <c r="O445" t="s">
        <v>3564</v>
      </c>
      <c r="P445" s="31">
        <v>0.2</v>
      </c>
      <c r="R445" s="79">
        <v>0.02</v>
      </c>
      <c r="S445">
        <v>555</v>
      </c>
      <c r="T445">
        <v>1110</v>
      </c>
      <c r="U445" t="s">
        <v>3196</v>
      </c>
      <c r="V445" t="s">
        <v>3197</v>
      </c>
      <c r="AA445" s="31">
        <v>0.2</v>
      </c>
      <c r="AB445" s="31">
        <v>120</v>
      </c>
      <c r="AC445" s="71">
        <f t="shared" si="72"/>
        <v>1.8018018018018016E-3</v>
      </c>
      <c r="AD445" s="71" t="e">
        <f t="shared" si="73"/>
        <v>#DIV/0!</v>
      </c>
      <c r="AE445" s="88">
        <f t="shared" si="74"/>
        <v>3.6036036036036037E-4</v>
      </c>
      <c r="AF445" s="88" t="e">
        <f t="shared" si="75"/>
        <v>#DIV/0!</v>
      </c>
      <c r="AG445" s="90">
        <f t="shared" si="76"/>
        <v>2.0833333333333335E-4</v>
      </c>
      <c r="AH445" s="31">
        <f t="shared" si="77"/>
        <v>96</v>
      </c>
      <c r="AI445" s="88">
        <f t="shared" si="78"/>
        <v>3.7537537537537538E-7</v>
      </c>
      <c r="AJ445" s="88" t="e">
        <f t="shared" si="79"/>
        <v>#DIV/0!</v>
      </c>
      <c r="AK445" s="88">
        <f t="shared" si="80"/>
        <v>1.5015015015015015E-6</v>
      </c>
      <c r="AL445" s="88" t="e">
        <f t="shared" si="81"/>
        <v>#DIV/0!</v>
      </c>
      <c r="AM445" s="94" t="s">
        <v>3962</v>
      </c>
      <c r="AN445" s="31">
        <v>15</v>
      </c>
      <c r="AO445" s="88" t="e">
        <f t="shared" si="82"/>
        <v>#VALUE!</v>
      </c>
      <c r="AP445" s="88" t="e">
        <f t="shared" si="83"/>
        <v>#DIV/0!</v>
      </c>
      <c r="AQ445" s="94" t="s">
        <v>4454</v>
      </c>
    </row>
    <row r="446" spans="1:44" ht="96" x14ac:dyDescent="0.2">
      <c r="A446" s="13" t="s">
        <v>994</v>
      </c>
      <c r="B446" s="13" t="s">
        <v>2467</v>
      </c>
      <c r="C446" s="13" t="s">
        <v>2466</v>
      </c>
      <c r="D446" s="13"/>
      <c r="E446" t="s">
        <v>2465</v>
      </c>
      <c r="F446" s="13" t="s">
        <v>988</v>
      </c>
      <c r="G446" s="13" t="s">
        <v>987</v>
      </c>
      <c r="H446" s="13" t="s">
        <v>993</v>
      </c>
      <c r="I446" s="94"/>
      <c r="J446" s="152">
        <v>13</v>
      </c>
      <c r="K446" s="164">
        <v>245</v>
      </c>
      <c r="L446" s="94" t="s">
        <v>4562</v>
      </c>
      <c r="M446" t="s">
        <v>3534</v>
      </c>
      <c r="N446" t="s">
        <v>3507</v>
      </c>
      <c r="O446" t="s">
        <v>3564</v>
      </c>
      <c r="P446" s="31">
        <v>0.2</v>
      </c>
      <c r="R446" s="79">
        <v>0.02</v>
      </c>
      <c r="S446">
        <v>555</v>
      </c>
      <c r="T446">
        <v>1110</v>
      </c>
      <c r="U446" t="s">
        <v>3196</v>
      </c>
      <c r="V446" t="s">
        <v>3197</v>
      </c>
      <c r="AA446" s="31">
        <v>0.2</v>
      </c>
      <c r="AB446" s="31">
        <v>120</v>
      </c>
      <c r="AC446" s="71">
        <f t="shared" si="72"/>
        <v>1.8018018018018016E-3</v>
      </c>
      <c r="AD446" s="71" t="e">
        <f t="shared" si="73"/>
        <v>#DIV/0!</v>
      </c>
      <c r="AE446" s="88">
        <f t="shared" si="74"/>
        <v>3.6036036036036037E-4</v>
      </c>
      <c r="AF446" s="88" t="e">
        <f t="shared" si="75"/>
        <v>#DIV/0!</v>
      </c>
      <c r="AG446" s="90">
        <f t="shared" si="76"/>
        <v>2.0833333333333335E-4</v>
      </c>
      <c r="AH446" s="31">
        <f t="shared" si="77"/>
        <v>96</v>
      </c>
      <c r="AI446" s="88">
        <f t="shared" si="78"/>
        <v>3.7537537537537538E-7</v>
      </c>
      <c r="AJ446" s="88" t="e">
        <f t="shared" si="79"/>
        <v>#DIV/0!</v>
      </c>
      <c r="AK446" s="88">
        <f t="shared" si="80"/>
        <v>1.5015015015015015E-6</v>
      </c>
      <c r="AL446" s="88" t="e">
        <f t="shared" si="81"/>
        <v>#DIV/0!</v>
      </c>
      <c r="AM446" s="94" t="s">
        <v>3962</v>
      </c>
      <c r="AN446" s="31">
        <v>15</v>
      </c>
      <c r="AO446" s="88" t="e">
        <f t="shared" si="82"/>
        <v>#VALUE!</v>
      </c>
      <c r="AP446" s="88" t="e">
        <f t="shared" si="83"/>
        <v>#DIV/0!</v>
      </c>
      <c r="AQ446" s="94" t="s">
        <v>4454</v>
      </c>
    </row>
    <row r="447" spans="1:44" ht="96" x14ac:dyDescent="0.2">
      <c r="A447" s="2" t="s">
        <v>990</v>
      </c>
      <c r="B447" s="2" t="s">
        <v>997</v>
      </c>
      <c r="C447" s="2" t="s">
        <v>2470</v>
      </c>
      <c r="D447" s="2"/>
      <c r="E447" t="s">
        <v>2469</v>
      </c>
      <c r="F447" s="2" t="s">
        <v>996</v>
      </c>
      <c r="G447" s="2" t="s">
        <v>995</v>
      </c>
      <c r="H447" s="2" t="s">
        <v>989</v>
      </c>
      <c r="I447" s="94"/>
      <c r="J447" s="152">
        <v>13</v>
      </c>
      <c r="K447" s="164">
        <v>245</v>
      </c>
      <c r="L447" s="94" t="s">
        <v>4561</v>
      </c>
      <c r="M447" t="s">
        <v>3534</v>
      </c>
      <c r="N447" t="s">
        <v>3507</v>
      </c>
      <c r="O447" t="s">
        <v>3963</v>
      </c>
      <c r="P447" s="31">
        <v>0.2</v>
      </c>
      <c r="R447" s="75">
        <v>0.02</v>
      </c>
      <c r="S447">
        <v>7</v>
      </c>
      <c r="U447" t="s">
        <v>3198</v>
      </c>
      <c r="V447" t="s">
        <v>3199</v>
      </c>
      <c r="X447" s="18">
        <v>7</v>
      </c>
      <c r="Y447" s="18">
        <v>14</v>
      </c>
      <c r="Z447" s="18" t="s">
        <v>3017</v>
      </c>
      <c r="AA447" s="31">
        <v>0.2</v>
      </c>
      <c r="AB447" s="31">
        <v>120</v>
      </c>
      <c r="AC447" s="71">
        <f t="shared" si="72"/>
        <v>0.14285714285714285</v>
      </c>
      <c r="AD447" s="71">
        <f t="shared" si="73"/>
        <v>0.14285714285714285</v>
      </c>
      <c r="AE447" s="88">
        <f t="shared" si="74"/>
        <v>2.8571428571428571E-2</v>
      </c>
      <c r="AF447" s="88">
        <f t="shared" si="75"/>
        <v>2.8571428571428571E-2</v>
      </c>
      <c r="AG447" s="90">
        <f t="shared" si="76"/>
        <v>2.0833333333333335E-4</v>
      </c>
      <c r="AH447" s="31">
        <f t="shared" si="77"/>
        <v>96</v>
      </c>
      <c r="AI447" s="88">
        <f t="shared" si="78"/>
        <v>2.9761904761904765E-5</v>
      </c>
      <c r="AJ447" s="88">
        <f t="shared" si="79"/>
        <v>2.9761904761904765E-5</v>
      </c>
      <c r="AK447" s="88">
        <f t="shared" si="80"/>
        <v>1.1904761904761906E-4</v>
      </c>
      <c r="AL447" s="88">
        <f t="shared" si="81"/>
        <v>1.1904761904761906E-4</v>
      </c>
      <c r="AM447" s="94" t="s">
        <v>3964</v>
      </c>
      <c r="AN447" s="31">
        <v>15</v>
      </c>
      <c r="AO447" s="88" t="e">
        <f t="shared" si="82"/>
        <v>#VALUE!</v>
      </c>
      <c r="AP447" s="88">
        <f t="shared" si="83"/>
        <v>4.7619047619047624E-4</v>
      </c>
      <c r="AQ447" s="94" t="s">
        <v>4454</v>
      </c>
    </row>
    <row r="448" spans="1:44" ht="96" x14ac:dyDescent="0.2">
      <c r="A448" s="2" t="s">
        <v>994</v>
      </c>
      <c r="B448" s="2" t="s">
        <v>997</v>
      </c>
      <c r="C448" s="2" t="s">
        <v>2470</v>
      </c>
      <c r="D448" s="2"/>
      <c r="E448" t="s">
        <v>2469</v>
      </c>
      <c r="F448" s="2" t="s">
        <v>996</v>
      </c>
      <c r="G448" s="2" t="s">
        <v>995</v>
      </c>
      <c r="H448" s="2" t="s">
        <v>993</v>
      </c>
      <c r="I448" s="94"/>
      <c r="J448" s="152">
        <v>13</v>
      </c>
      <c r="K448" s="164">
        <v>245</v>
      </c>
      <c r="L448" s="94" t="s">
        <v>4562</v>
      </c>
      <c r="M448" t="s">
        <v>3534</v>
      </c>
      <c r="N448" t="s">
        <v>3507</v>
      </c>
      <c r="O448" t="s">
        <v>3963</v>
      </c>
      <c r="P448" s="31">
        <v>0.2</v>
      </c>
      <c r="R448" s="75">
        <v>0.02</v>
      </c>
      <c r="S448">
        <v>7</v>
      </c>
      <c r="U448" t="s">
        <v>3198</v>
      </c>
      <c r="V448" t="s">
        <v>3199</v>
      </c>
      <c r="X448" s="18">
        <v>7</v>
      </c>
      <c r="Y448" s="18">
        <v>14</v>
      </c>
      <c r="Z448" t="s">
        <v>3017</v>
      </c>
      <c r="AA448" s="31">
        <v>0.2</v>
      </c>
      <c r="AB448" s="31">
        <v>120</v>
      </c>
      <c r="AC448" s="71">
        <f t="shared" si="72"/>
        <v>0.14285714285714285</v>
      </c>
      <c r="AD448" s="71">
        <f t="shared" si="73"/>
        <v>0.14285714285714285</v>
      </c>
      <c r="AE448" s="88">
        <f t="shared" si="74"/>
        <v>2.8571428571428571E-2</v>
      </c>
      <c r="AF448" s="88">
        <f t="shared" si="75"/>
        <v>2.8571428571428571E-2</v>
      </c>
      <c r="AG448" s="90">
        <f t="shared" si="76"/>
        <v>2.0833333333333335E-4</v>
      </c>
      <c r="AH448" s="31">
        <f t="shared" si="77"/>
        <v>96</v>
      </c>
      <c r="AI448" s="88">
        <f t="shared" si="78"/>
        <v>2.9761904761904765E-5</v>
      </c>
      <c r="AJ448" s="88">
        <f t="shared" si="79"/>
        <v>2.9761904761904765E-5</v>
      </c>
      <c r="AK448" s="88">
        <f t="shared" si="80"/>
        <v>1.1904761904761906E-4</v>
      </c>
      <c r="AL448" s="88">
        <f t="shared" si="81"/>
        <v>1.1904761904761906E-4</v>
      </c>
      <c r="AM448" s="94" t="s">
        <v>3964</v>
      </c>
      <c r="AN448" s="31">
        <v>15</v>
      </c>
      <c r="AO448" s="88" t="e">
        <f t="shared" si="82"/>
        <v>#VALUE!</v>
      </c>
      <c r="AP448" s="88">
        <f t="shared" si="83"/>
        <v>4.7619047619047624E-4</v>
      </c>
      <c r="AQ448" s="94" t="s">
        <v>4454</v>
      </c>
    </row>
    <row r="449" spans="1:44" ht="96" x14ac:dyDescent="0.2">
      <c r="A449" s="13" t="s">
        <v>994</v>
      </c>
      <c r="B449" s="13" t="s">
        <v>2473</v>
      </c>
      <c r="C449" s="13" t="s">
        <v>2472</v>
      </c>
      <c r="D449" s="13"/>
      <c r="E449" t="s">
        <v>2471</v>
      </c>
      <c r="F449" s="13" t="s">
        <v>999</v>
      </c>
      <c r="G449" s="13" t="s">
        <v>998</v>
      </c>
      <c r="H449" s="13" t="s">
        <v>993</v>
      </c>
      <c r="I449" s="94"/>
      <c r="J449" s="152">
        <v>13</v>
      </c>
      <c r="K449" s="164">
        <v>245</v>
      </c>
      <c r="L449" s="94" t="s">
        <v>4562</v>
      </c>
      <c r="M449" t="s">
        <v>3534</v>
      </c>
      <c r="N449" t="s">
        <v>3507</v>
      </c>
      <c r="O449" t="s">
        <v>3564</v>
      </c>
      <c r="P449" s="31">
        <v>0.2</v>
      </c>
      <c r="R449" s="79">
        <v>0.02</v>
      </c>
      <c r="S449">
        <v>56</v>
      </c>
      <c r="U449" t="s">
        <v>3198</v>
      </c>
      <c r="V449" t="s">
        <v>3200</v>
      </c>
      <c r="X449" s="18">
        <v>54</v>
      </c>
      <c r="Y449" s="18">
        <v>108</v>
      </c>
      <c r="Z449" t="s">
        <v>3017</v>
      </c>
      <c r="AA449" s="31">
        <v>0.2</v>
      </c>
      <c r="AB449" s="31">
        <v>120</v>
      </c>
      <c r="AC449" s="71">
        <f t="shared" si="72"/>
        <v>1.7857142857142856E-2</v>
      </c>
      <c r="AD449" s="71">
        <f t="shared" si="73"/>
        <v>1.8518518518518517E-2</v>
      </c>
      <c r="AE449" s="88">
        <f t="shared" si="74"/>
        <v>3.5714285714285713E-3</v>
      </c>
      <c r="AF449" s="88">
        <f t="shared" si="75"/>
        <v>3.7037037037037034E-3</v>
      </c>
      <c r="AG449" s="90">
        <f t="shared" si="76"/>
        <v>2.0833333333333335E-4</v>
      </c>
      <c r="AH449" s="31">
        <f t="shared" si="77"/>
        <v>96</v>
      </c>
      <c r="AI449" s="88">
        <f t="shared" si="78"/>
        <v>3.7202380952380957E-6</v>
      </c>
      <c r="AJ449" s="88">
        <f t="shared" si="79"/>
        <v>3.8580246913580248E-6</v>
      </c>
      <c r="AK449" s="88">
        <f t="shared" si="80"/>
        <v>1.4880952380952383E-5</v>
      </c>
      <c r="AL449" s="88">
        <f t="shared" si="81"/>
        <v>1.5432098765432099E-5</v>
      </c>
      <c r="AM449" s="94" t="s">
        <v>3965</v>
      </c>
      <c r="AN449" s="31">
        <v>15</v>
      </c>
      <c r="AO449" s="88" t="e">
        <f t="shared" si="82"/>
        <v>#VALUE!</v>
      </c>
      <c r="AP449" s="88">
        <f t="shared" si="83"/>
        <v>6.1728395061728397E-5</v>
      </c>
      <c r="AQ449" s="94" t="s">
        <v>4454</v>
      </c>
    </row>
    <row r="450" spans="1:44" ht="96" x14ac:dyDescent="0.2">
      <c r="A450" s="13" t="s">
        <v>990</v>
      </c>
      <c r="B450" s="13" t="s">
        <v>2473</v>
      </c>
      <c r="C450" s="13" t="s">
        <v>2472</v>
      </c>
      <c r="D450" s="13"/>
      <c r="E450" t="s">
        <v>2471</v>
      </c>
      <c r="F450" s="13" t="s">
        <v>999</v>
      </c>
      <c r="G450" s="13" t="s">
        <v>998</v>
      </c>
      <c r="H450" s="13" t="s">
        <v>989</v>
      </c>
      <c r="I450" s="94"/>
      <c r="J450" s="152">
        <v>13</v>
      </c>
      <c r="K450" s="164">
        <v>245</v>
      </c>
      <c r="L450" s="94" t="s">
        <v>4561</v>
      </c>
      <c r="M450" t="s">
        <v>3534</v>
      </c>
      <c r="N450" t="s">
        <v>3507</v>
      </c>
      <c r="O450" t="s">
        <v>3564</v>
      </c>
      <c r="P450" s="31">
        <v>0.2</v>
      </c>
      <c r="R450" s="79">
        <v>0.02</v>
      </c>
      <c r="S450">
        <v>56</v>
      </c>
      <c r="U450" t="s">
        <v>3198</v>
      </c>
      <c r="V450" t="s">
        <v>3200</v>
      </c>
      <c r="X450" s="18">
        <v>54</v>
      </c>
      <c r="Y450" s="18">
        <v>108</v>
      </c>
      <c r="Z450" s="18" t="s">
        <v>3017</v>
      </c>
      <c r="AA450" s="31">
        <v>0.2</v>
      </c>
      <c r="AB450" s="31">
        <v>120</v>
      </c>
      <c r="AC450" s="71">
        <f t="shared" ref="AC450:AC513" si="84">R450/((0.1*S450)*AA450)</f>
        <v>1.7857142857142856E-2</v>
      </c>
      <c r="AD450" s="71">
        <f t="shared" ref="AD450:AD513" si="85">R450/(0.1*X450*AA450)</f>
        <v>1.8518518518518517E-2</v>
      </c>
      <c r="AE450" s="88">
        <f t="shared" ref="AE450:AE513" si="86">R450/(0.1*S450)</f>
        <v>3.5714285714285713E-3</v>
      </c>
      <c r="AF450" s="88">
        <f t="shared" ref="AF450:AF513" si="87">R450/(0.1*X450)</f>
        <v>3.7037037037037034E-3</v>
      </c>
      <c r="AG450" s="90">
        <f t="shared" ref="AG450:AG513" si="88">R450/AH450</f>
        <v>2.0833333333333335E-4</v>
      </c>
      <c r="AH450" s="31">
        <f t="shared" ref="AH450:AH513" si="89">AA450*480</f>
        <v>96</v>
      </c>
      <c r="AI450" s="88">
        <f t="shared" ref="AI450:AI513" si="90">AG450/S450</f>
        <v>3.7202380952380957E-6</v>
      </c>
      <c r="AJ450" s="88">
        <f t="shared" ref="AJ450:AJ513" si="91">AG450/X450</f>
        <v>3.8580246913580248E-6</v>
      </c>
      <c r="AK450" s="88">
        <f t="shared" ref="AK450:AK513" si="92">((R450/(AA450*AB450))/S450)</f>
        <v>1.4880952380952383E-5</v>
      </c>
      <c r="AL450" s="88">
        <f t="shared" ref="AL450:AL513" si="93">((R450/(AA450*AB450))/X450)</f>
        <v>1.5432098765432099E-5</v>
      </c>
      <c r="AM450" s="94" t="s">
        <v>3965</v>
      </c>
      <c r="AN450" s="31">
        <v>15</v>
      </c>
      <c r="AO450" s="88" t="e">
        <f t="shared" ref="AO450:AO513" si="94">((R450/(AA450*AN450))/U450)</f>
        <v>#VALUE!</v>
      </c>
      <c r="AP450" s="88">
        <f t="shared" ref="AP450:AP513" si="95">((R450/(AA450*AN450))/Y450)</f>
        <v>6.1728395061728397E-5</v>
      </c>
      <c r="AQ450" s="94" t="s">
        <v>4454</v>
      </c>
    </row>
    <row r="451" spans="1:44" ht="64" x14ac:dyDescent="0.2">
      <c r="A451" s="13" t="s">
        <v>1003</v>
      </c>
      <c r="B451" s="13" t="s">
        <v>1004</v>
      </c>
      <c r="C451" s="13" t="s">
        <v>2474</v>
      </c>
      <c r="D451" s="13"/>
      <c r="E451" t="s">
        <v>2240</v>
      </c>
      <c r="F451" s="13" t="s">
        <v>1001</v>
      </c>
      <c r="G451" s="13" t="s">
        <v>1000</v>
      </c>
      <c r="H451" s="13" t="s">
        <v>1002</v>
      </c>
      <c r="I451" s="94"/>
      <c r="J451" s="152">
        <v>13</v>
      </c>
      <c r="K451" s="164">
        <v>245</v>
      </c>
      <c r="L451" s="94" t="s">
        <v>4562</v>
      </c>
      <c r="M451" t="s">
        <v>3534</v>
      </c>
      <c r="N451" t="s">
        <v>3507</v>
      </c>
      <c r="O451" t="s">
        <v>3564</v>
      </c>
      <c r="P451" s="31">
        <v>0.2</v>
      </c>
      <c r="R451" s="79">
        <v>0.02</v>
      </c>
      <c r="S451">
        <v>8.1999999999999993</v>
      </c>
      <c r="U451" t="s">
        <v>3105</v>
      </c>
      <c r="V451" t="s">
        <v>3106</v>
      </c>
      <c r="W451" t="s">
        <v>2986</v>
      </c>
      <c r="X451" s="18">
        <v>4</v>
      </c>
      <c r="Y451" s="18">
        <v>8</v>
      </c>
      <c r="Z451" s="18" t="s">
        <v>3017</v>
      </c>
      <c r="AA451" s="31">
        <v>0.2</v>
      </c>
      <c r="AB451" s="31">
        <v>120</v>
      </c>
      <c r="AC451" s="71">
        <f t="shared" si="84"/>
        <v>0.12195121951219512</v>
      </c>
      <c r="AD451" s="71">
        <f t="shared" si="85"/>
        <v>0.24999999999999994</v>
      </c>
      <c r="AE451" s="88">
        <f t="shared" si="86"/>
        <v>2.4390243902439025E-2</v>
      </c>
      <c r="AF451" s="88">
        <f t="shared" si="87"/>
        <v>4.9999999999999996E-2</v>
      </c>
      <c r="AG451" s="90">
        <f t="shared" si="88"/>
        <v>2.0833333333333335E-4</v>
      </c>
      <c r="AH451" s="31">
        <f t="shared" si="89"/>
        <v>96</v>
      </c>
      <c r="AI451" s="88">
        <f t="shared" si="90"/>
        <v>2.5406504065040654E-5</v>
      </c>
      <c r="AJ451" s="88">
        <f t="shared" si="91"/>
        <v>5.2083333333333337E-5</v>
      </c>
      <c r="AK451" s="88">
        <f t="shared" si="92"/>
        <v>1.0162601626016262E-4</v>
      </c>
      <c r="AL451" s="88">
        <f t="shared" si="93"/>
        <v>2.0833333333333335E-4</v>
      </c>
      <c r="AM451" s="94" t="s">
        <v>3966</v>
      </c>
      <c r="AN451" s="31">
        <v>15</v>
      </c>
      <c r="AO451" s="88" t="e">
        <f t="shared" si="94"/>
        <v>#VALUE!</v>
      </c>
      <c r="AP451" s="88">
        <f t="shared" si="95"/>
        <v>8.3333333333333339E-4</v>
      </c>
      <c r="AQ451" s="94" t="s">
        <v>4454</v>
      </c>
      <c r="AR451" s="118" t="s">
        <v>3967</v>
      </c>
    </row>
    <row r="452" spans="1:44" ht="80" x14ac:dyDescent="0.2">
      <c r="A452" s="13" t="s">
        <v>990</v>
      </c>
      <c r="B452" s="13" t="s">
        <v>2478</v>
      </c>
      <c r="C452" s="13" t="s">
        <v>2477</v>
      </c>
      <c r="D452" s="13"/>
      <c r="E452" t="s">
        <v>2476</v>
      </c>
      <c r="F452" s="13" t="s">
        <v>1006</v>
      </c>
      <c r="G452" s="13" t="s">
        <v>1005</v>
      </c>
      <c r="H452" s="13" t="s">
        <v>989</v>
      </c>
      <c r="I452" s="94"/>
      <c r="J452" s="152">
        <v>13</v>
      </c>
      <c r="K452" s="164">
        <v>245</v>
      </c>
      <c r="L452" s="94" t="s">
        <v>4561</v>
      </c>
      <c r="M452">
        <v>0.2</v>
      </c>
      <c r="N452" t="s">
        <v>3583</v>
      </c>
      <c r="O452" t="s">
        <v>1164</v>
      </c>
      <c r="P452" s="31">
        <v>0.2</v>
      </c>
      <c r="R452" s="79">
        <v>0.02</v>
      </c>
      <c r="S452">
        <v>4.5999999999999996</v>
      </c>
      <c r="U452" t="s">
        <v>3188</v>
      </c>
      <c r="V452" t="s">
        <v>3201</v>
      </c>
      <c r="X452" s="18">
        <v>5</v>
      </c>
      <c r="Y452" s="18">
        <v>10</v>
      </c>
      <c r="Z452" s="18" t="s">
        <v>3017</v>
      </c>
      <c r="AA452" s="31">
        <v>0.2</v>
      </c>
      <c r="AB452" s="31">
        <v>120</v>
      </c>
      <c r="AC452" s="71">
        <f t="shared" si="84"/>
        <v>0.21739130434782611</v>
      </c>
      <c r="AD452" s="71">
        <f t="shared" si="85"/>
        <v>0.19999999999999998</v>
      </c>
      <c r="AE452" s="88">
        <f t="shared" si="86"/>
        <v>4.3478260869565223E-2</v>
      </c>
      <c r="AF452" s="88">
        <f t="shared" si="87"/>
        <v>0.04</v>
      </c>
      <c r="AG452" s="90">
        <f t="shared" si="88"/>
        <v>2.0833333333333335E-4</v>
      </c>
      <c r="AH452" s="31">
        <f t="shared" si="89"/>
        <v>96</v>
      </c>
      <c r="AI452" s="88">
        <f t="shared" si="90"/>
        <v>4.5289855072463775E-5</v>
      </c>
      <c r="AJ452" s="88">
        <f t="shared" si="91"/>
        <v>4.1666666666666672E-5</v>
      </c>
      <c r="AK452" s="88">
        <f t="shared" si="92"/>
        <v>1.811594202898551E-4</v>
      </c>
      <c r="AL452" s="88">
        <f t="shared" si="93"/>
        <v>1.6666666666666669E-4</v>
      </c>
      <c r="AM452" s="94" t="s">
        <v>3968</v>
      </c>
      <c r="AN452" s="31">
        <v>15</v>
      </c>
      <c r="AO452" s="88" t="e">
        <f t="shared" si="94"/>
        <v>#VALUE!</v>
      </c>
      <c r="AP452" s="88">
        <f t="shared" si="95"/>
        <v>6.6666666666666675E-4</v>
      </c>
      <c r="AQ452" s="94" t="s">
        <v>4454</v>
      </c>
      <c r="AR452" s="119" t="s">
        <v>3969</v>
      </c>
    </row>
    <row r="453" spans="1:44" ht="80" x14ac:dyDescent="0.2">
      <c r="A453" s="13" t="s">
        <v>994</v>
      </c>
      <c r="B453" s="13" t="s">
        <v>2478</v>
      </c>
      <c r="C453" s="13" t="s">
        <v>2477</v>
      </c>
      <c r="D453" s="13"/>
      <c r="E453" t="s">
        <v>2476</v>
      </c>
      <c r="F453" s="13" t="s">
        <v>1006</v>
      </c>
      <c r="G453" s="13" t="s">
        <v>1005</v>
      </c>
      <c r="H453" s="13" t="s">
        <v>993</v>
      </c>
      <c r="I453" s="94"/>
      <c r="J453" s="152">
        <v>13</v>
      </c>
      <c r="K453" s="164">
        <v>245</v>
      </c>
      <c r="L453" s="94" t="s">
        <v>4562</v>
      </c>
      <c r="M453">
        <v>0.2</v>
      </c>
      <c r="N453" t="s">
        <v>3583</v>
      </c>
      <c r="O453" t="s">
        <v>1164</v>
      </c>
      <c r="P453" s="31">
        <v>0.2</v>
      </c>
      <c r="R453" s="79">
        <v>0.02</v>
      </c>
      <c r="S453">
        <v>4.5999999999999996</v>
      </c>
      <c r="U453" t="s">
        <v>3188</v>
      </c>
      <c r="V453" t="s">
        <v>3201</v>
      </c>
      <c r="X453" s="18">
        <v>5</v>
      </c>
      <c r="Y453" s="18">
        <v>10</v>
      </c>
      <c r="Z453" s="18" t="s">
        <v>3017</v>
      </c>
      <c r="AA453" s="31">
        <v>0.2</v>
      </c>
      <c r="AB453" s="31">
        <v>120</v>
      </c>
      <c r="AC453" s="71">
        <f t="shared" si="84"/>
        <v>0.21739130434782611</v>
      </c>
      <c r="AD453" s="71">
        <f t="shared" si="85"/>
        <v>0.19999999999999998</v>
      </c>
      <c r="AE453" s="88">
        <f t="shared" si="86"/>
        <v>4.3478260869565223E-2</v>
      </c>
      <c r="AF453" s="88">
        <f t="shared" si="87"/>
        <v>0.04</v>
      </c>
      <c r="AG453" s="90">
        <f t="shared" si="88"/>
        <v>2.0833333333333335E-4</v>
      </c>
      <c r="AH453" s="31">
        <f t="shared" si="89"/>
        <v>96</v>
      </c>
      <c r="AI453" s="88">
        <f t="shared" si="90"/>
        <v>4.5289855072463775E-5</v>
      </c>
      <c r="AJ453" s="88">
        <f t="shared" si="91"/>
        <v>4.1666666666666672E-5</v>
      </c>
      <c r="AK453" s="88">
        <f t="shared" si="92"/>
        <v>1.811594202898551E-4</v>
      </c>
      <c r="AL453" s="88">
        <f t="shared" si="93"/>
        <v>1.6666666666666669E-4</v>
      </c>
      <c r="AM453" s="94" t="s">
        <v>3968</v>
      </c>
      <c r="AN453" s="31">
        <v>15</v>
      </c>
      <c r="AO453" s="88" t="e">
        <f t="shared" si="94"/>
        <v>#VALUE!</v>
      </c>
      <c r="AP453" s="88">
        <f t="shared" si="95"/>
        <v>6.6666666666666675E-4</v>
      </c>
      <c r="AQ453" s="94" t="s">
        <v>4454</v>
      </c>
      <c r="AR453" s="119" t="s">
        <v>3969</v>
      </c>
    </row>
    <row r="454" spans="1:44" ht="48" x14ac:dyDescent="0.2">
      <c r="A454" s="13" t="s">
        <v>990</v>
      </c>
      <c r="B454" s="13" t="s">
        <v>20</v>
      </c>
      <c r="C454" s="13"/>
      <c r="D454" s="13"/>
      <c r="E454" t="s">
        <v>2479</v>
      </c>
      <c r="F454" s="13" t="s">
        <v>1008</v>
      </c>
      <c r="G454" s="13" t="s">
        <v>1007</v>
      </c>
      <c r="H454" s="13" t="s">
        <v>989</v>
      </c>
      <c r="I454" s="94"/>
      <c r="J454" s="152">
        <v>13</v>
      </c>
      <c r="K454" s="164">
        <v>245</v>
      </c>
      <c r="L454" s="94" t="s">
        <v>4561</v>
      </c>
      <c r="M454">
        <v>0.2</v>
      </c>
      <c r="N454" t="s">
        <v>3583</v>
      </c>
      <c r="P454" s="31">
        <v>0.2</v>
      </c>
      <c r="R454" s="79">
        <v>0.02</v>
      </c>
      <c r="AA454" s="31">
        <v>0.2</v>
      </c>
      <c r="AB454" s="31">
        <v>120</v>
      </c>
      <c r="AC454" s="71" t="e">
        <f t="shared" si="84"/>
        <v>#DIV/0!</v>
      </c>
      <c r="AD454" s="71" t="e">
        <f t="shared" si="85"/>
        <v>#DIV/0!</v>
      </c>
      <c r="AE454" s="88" t="e">
        <f t="shared" si="86"/>
        <v>#DIV/0!</v>
      </c>
      <c r="AF454" s="88" t="e">
        <f t="shared" si="87"/>
        <v>#DIV/0!</v>
      </c>
      <c r="AG454" s="90">
        <f t="shared" si="88"/>
        <v>2.0833333333333335E-4</v>
      </c>
      <c r="AH454" s="31">
        <f t="shared" si="89"/>
        <v>96</v>
      </c>
      <c r="AI454" s="88" t="e">
        <f t="shared" si="90"/>
        <v>#DIV/0!</v>
      </c>
      <c r="AJ454" s="88" t="e">
        <f t="shared" si="91"/>
        <v>#DIV/0!</v>
      </c>
      <c r="AK454" s="88" t="e">
        <f t="shared" si="92"/>
        <v>#DIV/0!</v>
      </c>
      <c r="AL454" s="88" t="e">
        <f t="shared" si="93"/>
        <v>#DIV/0!</v>
      </c>
      <c r="AM454" s="94" t="s">
        <v>3970</v>
      </c>
      <c r="AN454" s="31">
        <v>15</v>
      </c>
      <c r="AO454" s="88" t="e">
        <f t="shared" si="94"/>
        <v>#DIV/0!</v>
      </c>
      <c r="AP454" s="88" t="e">
        <f t="shared" si="95"/>
        <v>#DIV/0!</v>
      </c>
      <c r="AQ454" s="41" t="s">
        <v>4563</v>
      </c>
      <c r="AR454" s="119" t="s">
        <v>3971</v>
      </c>
    </row>
    <row r="455" spans="1:44" ht="48" x14ac:dyDescent="0.2">
      <c r="A455" s="13" t="s">
        <v>994</v>
      </c>
      <c r="B455" s="13" t="s">
        <v>20</v>
      </c>
      <c r="C455" s="13"/>
      <c r="D455" s="13"/>
      <c r="E455" t="s">
        <v>2479</v>
      </c>
      <c r="F455" s="13" t="s">
        <v>1008</v>
      </c>
      <c r="G455" s="13" t="s">
        <v>1007</v>
      </c>
      <c r="H455" s="13" t="s">
        <v>993</v>
      </c>
      <c r="I455" s="94"/>
      <c r="J455" s="152">
        <v>13</v>
      </c>
      <c r="K455" s="164">
        <v>245</v>
      </c>
      <c r="L455" s="94" t="s">
        <v>4562</v>
      </c>
      <c r="M455">
        <v>0.2</v>
      </c>
      <c r="N455" t="s">
        <v>3583</v>
      </c>
      <c r="P455" s="31">
        <v>0.2</v>
      </c>
      <c r="R455" s="79">
        <v>0.02</v>
      </c>
      <c r="AA455" s="31">
        <v>0.2</v>
      </c>
      <c r="AB455" s="31">
        <v>120</v>
      </c>
      <c r="AC455" s="71" t="e">
        <f t="shared" si="84"/>
        <v>#DIV/0!</v>
      </c>
      <c r="AD455" s="71" t="e">
        <f t="shared" si="85"/>
        <v>#DIV/0!</v>
      </c>
      <c r="AE455" s="88" t="e">
        <f t="shared" si="86"/>
        <v>#DIV/0!</v>
      </c>
      <c r="AF455" s="88" t="e">
        <f t="shared" si="87"/>
        <v>#DIV/0!</v>
      </c>
      <c r="AG455" s="90">
        <f t="shared" si="88"/>
        <v>2.0833333333333335E-4</v>
      </c>
      <c r="AH455" s="31">
        <f t="shared" si="89"/>
        <v>96</v>
      </c>
      <c r="AI455" s="88" t="e">
        <f t="shared" si="90"/>
        <v>#DIV/0!</v>
      </c>
      <c r="AJ455" s="88" t="e">
        <f t="shared" si="91"/>
        <v>#DIV/0!</v>
      </c>
      <c r="AK455" s="88" t="e">
        <f t="shared" si="92"/>
        <v>#DIV/0!</v>
      </c>
      <c r="AL455" s="88" t="e">
        <f t="shared" si="93"/>
        <v>#DIV/0!</v>
      </c>
      <c r="AM455" s="94" t="s">
        <v>3970</v>
      </c>
      <c r="AN455" s="31">
        <v>15</v>
      </c>
      <c r="AO455" s="88" t="e">
        <f t="shared" si="94"/>
        <v>#DIV/0!</v>
      </c>
      <c r="AP455" s="88" t="e">
        <f t="shared" si="95"/>
        <v>#DIV/0!</v>
      </c>
      <c r="AQ455" s="41" t="s">
        <v>4563</v>
      </c>
      <c r="AR455" s="119" t="s">
        <v>3971</v>
      </c>
    </row>
    <row r="456" spans="1:44" ht="64" x14ac:dyDescent="0.2">
      <c r="A456" s="13" t="s">
        <v>1003</v>
      </c>
      <c r="B456" s="13" t="s">
        <v>1004</v>
      </c>
      <c r="C456" s="13" t="s">
        <v>2103</v>
      </c>
      <c r="D456" s="13"/>
      <c r="E456" t="s">
        <v>2102</v>
      </c>
      <c r="F456" s="13" t="s">
        <v>1010</v>
      </c>
      <c r="G456" s="13" t="s">
        <v>1009</v>
      </c>
      <c r="H456" s="13" t="s">
        <v>1002</v>
      </c>
      <c r="I456" s="94"/>
      <c r="J456" s="152">
        <v>13</v>
      </c>
      <c r="K456" s="164">
        <v>245</v>
      </c>
      <c r="L456" s="94" t="s">
        <v>4562</v>
      </c>
      <c r="M456" t="s">
        <v>3534</v>
      </c>
      <c r="N456" t="s">
        <v>3507</v>
      </c>
      <c r="O456" t="s">
        <v>3599</v>
      </c>
      <c r="P456" s="31">
        <v>0.2</v>
      </c>
      <c r="R456" s="79">
        <v>0.1</v>
      </c>
      <c r="S456">
        <v>177</v>
      </c>
      <c r="T456">
        <v>353</v>
      </c>
      <c r="U456" t="s">
        <v>3041</v>
      </c>
      <c r="V456">
        <v>351</v>
      </c>
      <c r="AA456" s="31">
        <v>0.2</v>
      </c>
      <c r="AB456" s="31">
        <v>120</v>
      </c>
      <c r="AC456" s="71">
        <f t="shared" si="84"/>
        <v>2.8248587570621469E-2</v>
      </c>
      <c r="AD456" s="71" t="e">
        <f t="shared" si="85"/>
        <v>#DIV/0!</v>
      </c>
      <c r="AE456" s="88">
        <f t="shared" si="86"/>
        <v>5.6497175141242946E-3</v>
      </c>
      <c r="AF456" s="88" t="e">
        <f t="shared" si="87"/>
        <v>#DIV/0!</v>
      </c>
      <c r="AG456" s="90">
        <f t="shared" si="88"/>
        <v>1.0416666666666667E-3</v>
      </c>
      <c r="AH456" s="31">
        <f t="shared" si="89"/>
        <v>96</v>
      </c>
      <c r="AI456" s="88">
        <f t="shared" si="90"/>
        <v>5.8851224105461393E-6</v>
      </c>
      <c r="AJ456" s="88" t="e">
        <f t="shared" si="91"/>
        <v>#DIV/0!</v>
      </c>
      <c r="AK456" s="88">
        <f t="shared" si="92"/>
        <v>2.3540489642184557E-5</v>
      </c>
      <c r="AL456" s="88" t="e">
        <f t="shared" si="93"/>
        <v>#DIV/0!</v>
      </c>
      <c r="AM456" s="94" t="s">
        <v>3972</v>
      </c>
      <c r="AN456" s="31">
        <v>15</v>
      </c>
      <c r="AO456" s="88" t="e">
        <f t="shared" si="94"/>
        <v>#VALUE!</v>
      </c>
      <c r="AP456" s="88" t="e">
        <f t="shared" si="95"/>
        <v>#DIV/0!</v>
      </c>
      <c r="AQ456" s="94" t="s">
        <v>4454</v>
      </c>
      <c r="AR456" s="119" t="s">
        <v>3973</v>
      </c>
    </row>
    <row r="457" spans="1:44" ht="48" x14ac:dyDescent="0.2">
      <c r="A457" s="13" t="s">
        <v>990</v>
      </c>
      <c r="B457" s="13" t="s">
        <v>20</v>
      </c>
      <c r="C457" s="13"/>
      <c r="D457" s="13"/>
      <c r="E457" t="s">
        <v>2481</v>
      </c>
      <c r="F457" s="13" t="s">
        <v>1013</v>
      </c>
      <c r="G457" s="13" t="s">
        <v>1012</v>
      </c>
      <c r="H457" s="13" t="s">
        <v>989</v>
      </c>
      <c r="I457" s="94"/>
      <c r="J457" s="152">
        <v>13</v>
      </c>
      <c r="K457" s="164">
        <v>245</v>
      </c>
      <c r="L457" s="94" t="s">
        <v>4561</v>
      </c>
      <c r="M457">
        <v>0.2</v>
      </c>
      <c r="N457" t="s">
        <v>3583</v>
      </c>
      <c r="P457" s="31">
        <v>0.2</v>
      </c>
      <c r="R457" s="79">
        <v>0.02</v>
      </c>
      <c r="AA457" s="31">
        <v>0.2</v>
      </c>
      <c r="AB457" s="31">
        <v>120</v>
      </c>
      <c r="AC457" s="71" t="e">
        <f t="shared" si="84"/>
        <v>#DIV/0!</v>
      </c>
      <c r="AD457" s="71" t="e">
        <f t="shared" si="85"/>
        <v>#DIV/0!</v>
      </c>
      <c r="AE457" s="88" t="e">
        <f t="shared" si="86"/>
        <v>#DIV/0!</v>
      </c>
      <c r="AF457" s="88" t="e">
        <f t="shared" si="87"/>
        <v>#DIV/0!</v>
      </c>
      <c r="AG457" s="90">
        <f t="shared" si="88"/>
        <v>2.0833333333333335E-4</v>
      </c>
      <c r="AH457" s="31">
        <f t="shared" si="89"/>
        <v>96</v>
      </c>
      <c r="AI457" s="88" t="e">
        <f t="shared" si="90"/>
        <v>#DIV/0!</v>
      </c>
      <c r="AJ457" s="88" t="e">
        <f t="shared" si="91"/>
        <v>#DIV/0!</v>
      </c>
      <c r="AK457" s="88" t="e">
        <f t="shared" si="92"/>
        <v>#DIV/0!</v>
      </c>
      <c r="AL457" s="88" t="e">
        <f t="shared" si="93"/>
        <v>#DIV/0!</v>
      </c>
      <c r="AM457" s="94" t="s">
        <v>3974</v>
      </c>
      <c r="AN457" s="31">
        <v>15</v>
      </c>
      <c r="AO457" s="88" t="e">
        <f t="shared" si="94"/>
        <v>#DIV/0!</v>
      </c>
      <c r="AP457" s="88" t="e">
        <f t="shared" si="95"/>
        <v>#DIV/0!</v>
      </c>
      <c r="AQ457" s="41" t="s">
        <v>4457</v>
      </c>
      <c r="AR457" s="119" t="s">
        <v>3975</v>
      </c>
    </row>
    <row r="458" spans="1:44" ht="48" x14ac:dyDescent="0.2">
      <c r="A458" s="13" t="s">
        <v>994</v>
      </c>
      <c r="B458" s="13" t="s">
        <v>20</v>
      </c>
      <c r="C458" s="13"/>
      <c r="D458" s="13"/>
      <c r="E458" t="s">
        <v>2481</v>
      </c>
      <c r="F458" s="13" t="s">
        <v>1013</v>
      </c>
      <c r="G458" s="13" t="s">
        <v>1012</v>
      </c>
      <c r="H458" s="13" t="s">
        <v>993</v>
      </c>
      <c r="I458" s="94"/>
      <c r="J458" s="152">
        <v>13</v>
      </c>
      <c r="K458" s="164">
        <v>245</v>
      </c>
      <c r="L458" s="94" t="s">
        <v>4562</v>
      </c>
      <c r="M458">
        <v>0.2</v>
      </c>
      <c r="N458" t="s">
        <v>3583</v>
      </c>
      <c r="P458" s="31">
        <v>0.2</v>
      </c>
      <c r="R458" s="79">
        <v>0.02</v>
      </c>
      <c r="AA458" s="31">
        <v>0.2</v>
      </c>
      <c r="AB458" s="31">
        <v>120</v>
      </c>
      <c r="AC458" s="71" t="e">
        <f t="shared" si="84"/>
        <v>#DIV/0!</v>
      </c>
      <c r="AD458" s="71" t="e">
        <f t="shared" si="85"/>
        <v>#DIV/0!</v>
      </c>
      <c r="AE458" s="88" t="e">
        <f t="shared" si="86"/>
        <v>#DIV/0!</v>
      </c>
      <c r="AF458" s="88" t="e">
        <f t="shared" si="87"/>
        <v>#DIV/0!</v>
      </c>
      <c r="AG458" s="90">
        <f t="shared" si="88"/>
        <v>2.0833333333333335E-4</v>
      </c>
      <c r="AH458" s="31">
        <f t="shared" si="89"/>
        <v>96</v>
      </c>
      <c r="AI458" s="88" t="e">
        <f t="shared" si="90"/>
        <v>#DIV/0!</v>
      </c>
      <c r="AJ458" s="88" t="e">
        <f t="shared" si="91"/>
        <v>#DIV/0!</v>
      </c>
      <c r="AK458" s="88" t="e">
        <f t="shared" si="92"/>
        <v>#DIV/0!</v>
      </c>
      <c r="AL458" s="88" t="e">
        <f t="shared" si="93"/>
        <v>#DIV/0!</v>
      </c>
      <c r="AM458" s="94" t="s">
        <v>3974</v>
      </c>
      <c r="AN458" s="31">
        <v>15</v>
      </c>
      <c r="AO458" s="88" t="e">
        <f t="shared" si="94"/>
        <v>#DIV/0!</v>
      </c>
      <c r="AP458" s="88" t="e">
        <f t="shared" si="95"/>
        <v>#DIV/0!</v>
      </c>
      <c r="AQ458" s="41" t="s">
        <v>4457</v>
      </c>
      <c r="AR458" s="119" t="s">
        <v>3975</v>
      </c>
    </row>
    <row r="459" spans="1:44" s="19" customFormat="1" ht="48" x14ac:dyDescent="0.2">
      <c r="A459" s="20" t="s">
        <v>1017</v>
      </c>
      <c r="B459" s="20" t="s">
        <v>668</v>
      </c>
      <c r="C459" s="20"/>
      <c r="D459" s="20"/>
      <c r="E459" s="19" t="s">
        <v>3202</v>
      </c>
      <c r="F459" s="20" t="s">
        <v>1015</v>
      </c>
      <c r="G459" s="20" t="s">
        <v>1014</v>
      </c>
      <c r="H459" s="20" t="s">
        <v>1016</v>
      </c>
      <c r="I459" s="94"/>
      <c r="J459" s="152"/>
      <c r="K459" s="164"/>
      <c r="L459" s="94"/>
      <c r="P459" s="35"/>
      <c r="R459" s="76">
        <v>1</v>
      </c>
      <c r="AA459" s="35"/>
      <c r="AB459" s="31">
        <v>120</v>
      </c>
      <c r="AC459" s="71" t="e">
        <f t="shared" si="84"/>
        <v>#DIV/0!</v>
      </c>
      <c r="AD459" s="71" t="e">
        <f t="shared" si="85"/>
        <v>#DIV/0!</v>
      </c>
      <c r="AE459" s="88" t="e">
        <f t="shared" si="86"/>
        <v>#DIV/0!</v>
      </c>
      <c r="AF459" s="88" t="e">
        <f t="shared" si="87"/>
        <v>#DIV/0!</v>
      </c>
      <c r="AG459" s="90" t="e">
        <f t="shared" si="88"/>
        <v>#DIV/0!</v>
      </c>
      <c r="AH459" s="31">
        <f t="shared" si="89"/>
        <v>0</v>
      </c>
      <c r="AI459" s="88" t="e">
        <f t="shared" si="90"/>
        <v>#DIV/0!</v>
      </c>
      <c r="AJ459" s="88" t="e">
        <f t="shared" si="91"/>
        <v>#DIV/0!</v>
      </c>
      <c r="AK459" s="88" t="e">
        <f t="shared" si="92"/>
        <v>#DIV/0!</v>
      </c>
      <c r="AL459" s="88" t="e">
        <f t="shared" si="93"/>
        <v>#DIV/0!</v>
      </c>
      <c r="AM459" s="94" t="s">
        <v>3976</v>
      </c>
      <c r="AN459" s="31">
        <v>15</v>
      </c>
      <c r="AO459" s="88" t="e">
        <f t="shared" si="94"/>
        <v>#DIV/0!</v>
      </c>
      <c r="AP459" s="88" t="e">
        <f t="shared" si="95"/>
        <v>#DIV/0!</v>
      </c>
      <c r="AQ459" s="94"/>
      <c r="AR459" s="120"/>
    </row>
    <row r="460" spans="1:44" ht="80" x14ac:dyDescent="0.2">
      <c r="A460" s="13" t="s">
        <v>994</v>
      </c>
      <c r="B460" s="13" t="s">
        <v>2478</v>
      </c>
      <c r="C460" s="13" t="s">
        <v>2483</v>
      </c>
      <c r="D460" s="13"/>
      <c r="E460" t="s">
        <v>2482</v>
      </c>
      <c r="F460" s="13" t="s">
        <v>1019</v>
      </c>
      <c r="G460" s="13" t="s">
        <v>1018</v>
      </c>
      <c r="H460" s="13" t="s">
        <v>993</v>
      </c>
      <c r="I460" s="94"/>
      <c r="J460" s="152">
        <v>13</v>
      </c>
      <c r="K460" s="164">
        <v>245</v>
      </c>
      <c r="L460" s="94" t="s">
        <v>4562</v>
      </c>
      <c r="M460" t="s">
        <v>3534</v>
      </c>
      <c r="N460" t="s">
        <v>3507</v>
      </c>
      <c r="O460" t="s">
        <v>3977</v>
      </c>
      <c r="P460" s="31">
        <v>0.2</v>
      </c>
      <c r="R460" s="79">
        <v>0.02</v>
      </c>
      <c r="X460">
        <v>12</v>
      </c>
      <c r="Y460">
        <v>24</v>
      </c>
      <c r="Z460" t="s">
        <v>2995</v>
      </c>
      <c r="AA460" s="31">
        <v>0.2</v>
      </c>
      <c r="AB460" s="31">
        <v>120</v>
      </c>
      <c r="AC460" s="71" t="e">
        <f t="shared" si="84"/>
        <v>#DIV/0!</v>
      </c>
      <c r="AD460" s="71">
        <f t="shared" si="85"/>
        <v>8.3333333333333315E-2</v>
      </c>
      <c r="AE460" s="88" t="e">
        <f t="shared" si="86"/>
        <v>#DIV/0!</v>
      </c>
      <c r="AF460" s="88">
        <f t="shared" si="87"/>
        <v>1.6666666666666663E-2</v>
      </c>
      <c r="AG460" s="90">
        <f t="shared" si="88"/>
        <v>2.0833333333333335E-4</v>
      </c>
      <c r="AH460" s="31">
        <f t="shared" si="89"/>
        <v>96</v>
      </c>
      <c r="AI460" s="88" t="e">
        <f t="shared" si="90"/>
        <v>#DIV/0!</v>
      </c>
      <c r="AJ460" s="88">
        <f t="shared" si="91"/>
        <v>1.7361111111111111E-5</v>
      </c>
      <c r="AK460" s="88" t="e">
        <f t="shared" si="92"/>
        <v>#DIV/0!</v>
      </c>
      <c r="AL460" s="88">
        <f t="shared" si="93"/>
        <v>6.9444444444444444E-5</v>
      </c>
      <c r="AM460" s="94" t="s">
        <v>3978</v>
      </c>
      <c r="AN460" s="31">
        <v>15</v>
      </c>
      <c r="AO460" s="88" t="e">
        <f t="shared" si="94"/>
        <v>#DIV/0!</v>
      </c>
      <c r="AP460" s="88">
        <f t="shared" si="95"/>
        <v>2.7777777777777778E-4</v>
      </c>
      <c r="AQ460" s="94" t="s">
        <v>4454</v>
      </c>
      <c r="AR460" s="119" t="s">
        <v>3979</v>
      </c>
    </row>
    <row r="461" spans="1:44" ht="80" x14ac:dyDescent="0.2">
      <c r="A461" s="13" t="s">
        <v>990</v>
      </c>
      <c r="B461" s="13" t="s">
        <v>2478</v>
      </c>
      <c r="C461" s="13" t="s">
        <v>2483</v>
      </c>
      <c r="D461" s="13"/>
      <c r="E461" t="s">
        <v>2482</v>
      </c>
      <c r="F461" s="13" t="s">
        <v>1019</v>
      </c>
      <c r="G461" s="13" t="s">
        <v>1018</v>
      </c>
      <c r="H461" s="13" t="s">
        <v>989</v>
      </c>
      <c r="I461" s="94"/>
      <c r="J461" s="152">
        <v>13</v>
      </c>
      <c r="K461" s="164">
        <v>245</v>
      </c>
      <c r="L461" s="94" t="s">
        <v>4561</v>
      </c>
      <c r="M461" t="s">
        <v>3534</v>
      </c>
      <c r="N461" t="s">
        <v>3507</v>
      </c>
      <c r="O461" t="s">
        <v>3977</v>
      </c>
      <c r="P461" s="31">
        <v>0.2</v>
      </c>
      <c r="R461" s="79">
        <v>0.02</v>
      </c>
      <c r="X461">
        <v>12</v>
      </c>
      <c r="Y461">
        <v>24</v>
      </c>
      <c r="Z461" t="s">
        <v>2995</v>
      </c>
      <c r="AA461" s="31">
        <v>0.2</v>
      </c>
      <c r="AB461" s="31">
        <v>120</v>
      </c>
      <c r="AC461" s="71" t="e">
        <f t="shared" si="84"/>
        <v>#DIV/0!</v>
      </c>
      <c r="AD461" s="71">
        <f t="shared" si="85"/>
        <v>8.3333333333333315E-2</v>
      </c>
      <c r="AE461" s="88" t="e">
        <f t="shared" si="86"/>
        <v>#DIV/0!</v>
      </c>
      <c r="AF461" s="88">
        <f t="shared" si="87"/>
        <v>1.6666666666666663E-2</v>
      </c>
      <c r="AG461" s="90">
        <f t="shared" si="88"/>
        <v>2.0833333333333335E-4</v>
      </c>
      <c r="AH461" s="31">
        <f t="shared" si="89"/>
        <v>96</v>
      </c>
      <c r="AI461" s="88" t="e">
        <f t="shared" si="90"/>
        <v>#DIV/0!</v>
      </c>
      <c r="AJ461" s="88">
        <f t="shared" si="91"/>
        <v>1.7361111111111111E-5</v>
      </c>
      <c r="AK461" s="88" t="e">
        <f t="shared" si="92"/>
        <v>#DIV/0!</v>
      </c>
      <c r="AL461" s="88">
        <f t="shared" si="93"/>
        <v>6.9444444444444444E-5</v>
      </c>
      <c r="AM461" s="94" t="s">
        <v>3978</v>
      </c>
      <c r="AN461" s="31">
        <v>15</v>
      </c>
      <c r="AO461" s="88" t="e">
        <f t="shared" si="94"/>
        <v>#DIV/0!</v>
      </c>
      <c r="AP461" s="88">
        <f t="shared" si="95"/>
        <v>2.7777777777777778E-4</v>
      </c>
      <c r="AQ461" s="94" t="s">
        <v>4454</v>
      </c>
      <c r="AR461" s="119" t="s">
        <v>3979</v>
      </c>
    </row>
    <row r="462" spans="1:44" ht="96" x14ac:dyDescent="0.2">
      <c r="A462" s="13" t="s">
        <v>990</v>
      </c>
      <c r="B462" s="13" t="s">
        <v>1004</v>
      </c>
      <c r="C462" s="13" t="s">
        <v>2485</v>
      </c>
      <c r="D462" s="13"/>
      <c r="E462" t="s">
        <v>2484</v>
      </c>
      <c r="F462" s="13" t="s">
        <v>1021</v>
      </c>
      <c r="G462" s="13" t="s">
        <v>1020</v>
      </c>
      <c r="H462" s="13" t="s">
        <v>989</v>
      </c>
      <c r="I462" s="94"/>
      <c r="J462" s="152">
        <v>13</v>
      </c>
      <c r="K462" s="164">
        <v>245</v>
      </c>
      <c r="L462" s="94" t="s">
        <v>4561</v>
      </c>
      <c r="M462" t="s">
        <v>3534</v>
      </c>
      <c r="N462" t="s">
        <v>3507</v>
      </c>
      <c r="O462" t="s">
        <v>3564</v>
      </c>
      <c r="P462" s="31">
        <v>0.2</v>
      </c>
      <c r="R462" s="79">
        <v>0.1</v>
      </c>
      <c r="S462">
        <v>122</v>
      </c>
      <c r="T462">
        <v>306</v>
      </c>
      <c r="U462" t="s">
        <v>3011</v>
      </c>
      <c r="V462" t="s">
        <v>3203</v>
      </c>
      <c r="AA462" s="31">
        <v>0.2</v>
      </c>
      <c r="AB462" s="31">
        <v>120</v>
      </c>
      <c r="AC462" s="71">
        <f t="shared" si="84"/>
        <v>4.0983606557377046E-2</v>
      </c>
      <c r="AD462" s="71" t="e">
        <f t="shared" si="85"/>
        <v>#DIV/0!</v>
      </c>
      <c r="AE462" s="88">
        <f t="shared" si="86"/>
        <v>8.1967213114754103E-3</v>
      </c>
      <c r="AF462" s="88" t="e">
        <f t="shared" si="87"/>
        <v>#DIV/0!</v>
      </c>
      <c r="AG462" s="90">
        <f t="shared" si="88"/>
        <v>1.0416666666666667E-3</v>
      </c>
      <c r="AH462" s="31">
        <f t="shared" si="89"/>
        <v>96</v>
      </c>
      <c r="AI462" s="88">
        <f t="shared" si="90"/>
        <v>8.5382513661202186E-6</v>
      </c>
      <c r="AJ462" s="88" t="e">
        <f t="shared" si="91"/>
        <v>#DIV/0!</v>
      </c>
      <c r="AK462" s="88">
        <f t="shared" si="92"/>
        <v>3.4153005464480874E-5</v>
      </c>
      <c r="AL462" s="88" t="e">
        <f t="shared" si="93"/>
        <v>#DIV/0!</v>
      </c>
      <c r="AM462" s="94" t="s">
        <v>3980</v>
      </c>
      <c r="AN462" s="31">
        <v>15</v>
      </c>
      <c r="AO462" s="88" t="e">
        <f t="shared" si="94"/>
        <v>#VALUE!</v>
      </c>
      <c r="AP462" s="88" t="e">
        <f t="shared" si="95"/>
        <v>#DIV/0!</v>
      </c>
      <c r="AQ462" s="94" t="s">
        <v>4454</v>
      </c>
    </row>
    <row r="463" spans="1:44" ht="96" x14ac:dyDescent="0.2">
      <c r="A463" s="13" t="s">
        <v>994</v>
      </c>
      <c r="B463" s="13" t="s">
        <v>1004</v>
      </c>
      <c r="C463" s="13" t="s">
        <v>2485</v>
      </c>
      <c r="D463" s="13"/>
      <c r="E463" t="s">
        <v>2484</v>
      </c>
      <c r="F463" s="13" t="s">
        <v>1021</v>
      </c>
      <c r="G463" s="13" t="s">
        <v>1020</v>
      </c>
      <c r="H463" s="13" t="s">
        <v>993</v>
      </c>
      <c r="I463" s="94"/>
      <c r="J463" s="152">
        <v>13</v>
      </c>
      <c r="K463" s="164">
        <v>245</v>
      </c>
      <c r="L463" s="94" t="s">
        <v>4562</v>
      </c>
      <c r="M463" t="s">
        <v>3534</v>
      </c>
      <c r="N463" t="s">
        <v>3507</v>
      </c>
      <c r="O463" t="s">
        <v>3564</v>
      </c>
      <c r="P463" s="31">
        <v>0.2</v>
      </c>
      <c r="R463" s="79">
        <v>0.1</v>
      </c>
      <c r="S463">
        <v>122</v>
      </c>
      <c r="T463">
        <v>306</v>
      </c>
      <c r="U463" t="s">
        <v>3011</v>
      </c>
      <c r="V463" t="s">
        <v>3203</v>
      </c>
      <c r="AA463" s="31">
        <v>0.2</v>
      </c>
      <c r="AB463" s="31">
        <v>120</v>
      </c>
      <c r="AC463" s="71">
        <f t="shared" si="84"/>
        <v>4.0983606557377046E-2</v>
      </c>
      <c r="AD463" s="71" t="e">
        <f t="shared" si="85"/>
        <v>#DIV/0!</v>
      </c>
      <c r="AE463" s="88">
        <f t="shared" si="86"/>
        <v>8.1967213114754103E-3</v>
      </c>
      <c r="AF463" s="88" t="e">
        <f t="shared" si="87"/>
        <v>#DIV/0!</v>
      </c>
      <c r="AG463" s="90">
        <f t="shared" si="88"/>
        <v>1.0416666666666667E-3</v>
      </c>
      <c r="AH463" s="31">
        <f t="shared" si="89"/>
        <v>96</v>
      </c>
      <c r="AI463" s="88">
        <f t="shared" si="90"/>
        <v>8.5382513661202186E-6</v>
      </c>
      <c r="AJ463" s="88" t="e">
        <f t="shared" si="91"/>
        <v>#DIV/0!</v>
      </c>
      <c r="AK463" s="88">
        <f t="shared" si="92"/>
        <v>3.4153005464480874E-5</v>
      </c>
      <c r="AL463" s="88" t="e">
        <f t="shared" si="93"/>
        <v>#DIV/0!</v>
      </c>
      <c r="AM463" s="94" t="s">
        <v>3980</v>
      </c>
      <c r="AN463" s="31">
        <v>15</v>
      </c>
      <c r="AO463" s="88" t="e">
        <f t="shared" si="94"/>
        <v>#VALUE!</v>
      </c>
      <c r="AP463" s="88" t="e">
        <f t="shared" si="95"/>
        <v>#DIV/0!</v>
      </c>
      <c r="AQ463" s="94" t="s">
        <v>4454</v>
      </c>
    </row>
    <row r="464" spans="1:44" ht="96" x14ac:dyDescent="0.2">
      <c r="A464" s="13" t="s">
        <v>994</v>
      </c>
      <c r="B464" s="13" t="s">
        <v>1004</v>
      </c>
      <c r="C464" s="13" t="s">
        <v>2486</v>
      </c>
      <c r="D464" s="13"/>
      <c r="E464" t="s">
        <v>2368</v>
      </c>
      <c r="F464" s="13" t="s">
        <v>869</v>
      </c>
      <c r="G464" s="13" t="s">
        <v>1022</v>
      </c>
      <c r="H464" s="13" t="s">
        <v>993</v>
      </c>
      <c r="I464" s="94"/>
      <c r="J464" s="152">
        <v>13</v>
      </c>
      <c r="K464" s="164">
        <v>245</v>
      </c>
      <c r="L464" s="94" t="s">
        <v>4562</v>
      </c>
      <c r="M464" t="s">
        <v>3534</v>
      </c>
      <c r="N464" t="s">
        <v>3507</v>
      </c>
      <c r="O464" t="s">
        <v>3564</v>
      </c>
      <c r="P464" s="31">
        <v>0.2</v>
      </c>
      <c r="R464" s="79">
        <v>0.1</v>
      </c>
      <c r="S464">
        <v>12</v>
      </c>
      <c r="T464">
        <v>60</v>
      </c>
      <c r="U464" t="s">
        <v>3050</v>
      </c>
      <c r="V464" t="s">
        <v>3161</v>
      </c>
      <c r="AA464" s="31">
        <v>0.2</v>
      </c>
      <c r="AB464" s="31">
        <v>120</v>
      </c>
      <c r="AC464" s="71">
        <f t="shared" si="84"/>
        <v>0.41666666666666663</v>
      </c>
      <c r="AD464" s="71" t="e">
        <f t="shared" si="85"/>
        <v>#DIV/0!</v>
      </c>
      <c r="AE464" s="88">
        <f t="shared" si="86"/>
        <v>8.3333333333333329E-2</v>
      </c>
      <c r="AF464" s="88" t="e">
        <f t="shared" si="87"/>
        <v>#DIV/0!</v>
      </c>
      <c r="AG464" s="90">
        <f t="shared" si="88"/>
        <v>1.0416666666666667E-3</v>
      </c>
      <c r="AH464" s="31">
        <f t="shared" si="89"/>
        <v>96</v>
      </c>
      <c r="AI464" s="88">
        <f t="shared" si="90"/>
        <v>8.6805555555555559E-5</v>
      </c>
      <c r="AJ464" s="88" t="e">
        <f t="shared" si="91"/>
        <v>#DIV/0!</v>
      </c>
      <c r="AK464" s="88">
        <f t="shared" si="92"/>
        <v>3.4722222222222224E-4</v>
      </c>
      <c r="AL464" s="88" t="e">
        <f t="shared" si="93"/>
        <v>#DIV/0!</v>
      </c>
      <c r="AM464" s="94" t="s">
        <v>3981</v>
      </c>
      <c r="AN464" s="31">
        <v>15</v>
      </c>
      <c r="AO464" s="88" t="e">
        <f t="shared" si="94"/>
        <v>#VALUE!</v>
      </c>
      <c r="AP464" s="88" t="e">
        <f t="shared" si="95"/>
        <v>#DIV/0!</v>
      </c>
      <c r="AQ464" s="94" t="s">
        <v>4454</v>
      </c>
    </row>
    <row r="465" spans="1:44" ht="96" x14ac:dyDescent="0.2">
      <c r="A465" s="13" t="s">
        <v>990</v>
      </c>
      <c r="B465" s="13" t="s">
        <v>1004</v>
      </c>
      <c r="C465" s="13" t="s">
        <v>2486</v>
      </c>
      <c r="D465" s="13"/>
      <c r="E465" t="s">
        <v>2368</v>
      </c>
      <c r="F465" s="13" t="s">
        <v>869</v>
      </c>
      <c r="G465" s="13" t="s">
        <v>1022</v>
      </c>
      <c r="H465" s="13" t="s">
        <v>989</v>
      </c>
      <c r="I465" s="94"/>
      <c r="J465" s="152">
        <v>13</v>
      </c>
      <c r="K465" s="164">
        <v>245</v>
      </c>
      <c r="L465" s="94" t="s">
        <v>4561</v>
      </c>
      <c r="M465" t="s">
        <v>3534</v>
      </c>
      <c r="N465" t="s">
        <v>3507</v>
      </c>
      <c r="O465" t="s">
        <v>3564</v>
      </c>
      <c r="P465" s="31">
        <v>0.2</v>
      </c>
      <c r="R465" s="79">
        <v>0.1</v>
      </c>
      <c r="S465">
        <v>12</v>
      </c>
      <c r="T465">
        <v>60</v>
      </c>
      <c r="U465" t="s">
        <v>3050</v>
      </c>
      <c r="V465" t="s">
        <v>3161</v>
      </c>
      <c r="AA465" s="31">
        <v>0.2</v>
      </c>
      <c r="AB465" s="31">
        <v>120</v>
      </c>
      <c r="AC465" s="71">
        <f t="shared" si="84"/>
        <v>0.41666666666666663</v>
      </c>
      <c r="AD465" s="71" t="e">
        <f t="shared" si="85"/>
        <v>#DIV/0!</v>
      </c>
      <c r="AE465" s="88">
        <f t="shared" si="86"/>
        <v>8.3333333333333329E-2</v>
      </c>
      <c r="AF465" s="88" t="e">
        <f t="shared" si="87"/>
        <v>#DIV/0!</v>
      </c>
      <c r="AG465" s="90">
        <f t="shared" si="88"/>
        <v>1.0416666666666667E-3</v>
      </c>
      <c r="AH465" s="31">
        <f t="shared" si="89"/>
        <v>96</v>
      </c>
      <c r="AI465" s="88">
        <f t="shared" si="90"/>
        <v>8.6805555555555559E-5</v>
      </c>
      <c r="AJ465" s="88" t="e">
        <f t="shared" si="91"/>
        <v>#DIV/0!</v>
      </c>
      <c r="AK465" s="88">
        <f t="shared" si="92"/>
        <v>3.4722222222222224E-4</v>
      </c>
      <c r="AL465" s="88" t="e">
        <f t="shared" si="93"/>
        <v>#DIV/0!</v>
      </c>
      <c r="AM465" s="94" t="s">
        <v>3981</v>
      </c>
      <c r="AN465" s="31">
        <v>15</v>
      </c>
      <c r="AO465" s="88" t="e">
        <f t="shared" si="94"/>
        <v>#VALUE!</v>
      </c>
      <c r="AP465" s="88" t="e">
        <f t="shared" si="95"/>
        <v>#DIV/0!</v>
      </c>
      <c r="AQ465" s="94" t="s">
        <v>4454</v>
      </c>
    </row>
    <row r="466" spans="1:44" ht="64" x14ac:dyDescent="0.2">
      <c r="A466" s="13" t="s">
        <v>1003</v>
      </c>
      <c r="B466" s="13" t="s">
        <v>1004</v>
      </c>
      <c r="C466" s="13" t="s">
        <v>2487</v>
      </c>
      <c r="D466" s="13"/>
      <c r="E466" t="s">
        <v>2159</v>
      </c>
      <c r="F466" s="13" t="s">
        <v>1024</v>
      </c>
      <c r="G466" s="13" t="s">
        <v>1023</v>
      </c>
      <c r="H466" s="13" t="s">
        <v>1002</v>
      </c>
      <c r="I466" s="94"/>
      <c r="J466" s="152">
        <v>13</v>
      </c>
      <c r="K466" s="164">
        <v>245</v>
      </c>
      <c r="L466" s="94" t="s">
        <v>4562</v>
      </c>
      <c r="M466" t="s">
        <v>3534</v>
      </c>
      <c r="N466" t="s">
        <v>3507</v>
      </c>
      <c r="O466" t="s">
        <v>3564</v>
      </c>
      <c r="P466" s="31">
        <v>0.2</v>
      </c>
      <c r="R466" s="79">
        <v>0.02</v>
      </c>
      <c r="S466">
        <v>138</v>
      </c>
      <c r="T466">
        <v>275</v>
      </c>
      <c r="U466" t="s">
        <v>3074</v>
      </c>
      <c r="V466" t="s">
        <v>3075</v>
      </c>
      <c r="AA466" s="31">
        <v>0.2</v>
      </c>
      <c r="AB466" s="31">
        <v>120</v>
      </c>
      <c r="AC466" s="71">
        <f t="shared" si="84"/>
        <v>7.2463768115942021E-3</v>
      </c>
      <c r="AD466" s="71" t="e">
        <f t="shared" si="85"/>
        <v>#DIV/0!</v>
      </c>
      <c r="AE466" s="88">
        <f t="shared" si="86"/>
        <v>1.4492753623188406E-3</v>
      </c>
      <c r="AF466" s="88" t="e">
        <f t="shared" si="87"/>
        <v>#DIV/0!</v>
      </c>
      <c r="AG466" s="90">
        <f t="shared" si="88"/>
        <v>2.0833333333333335E-4</v>
      </c>
      <c r="AH466" s="31">
        <f t="shared" si="89"/>
        <v>96</v>
      </c>
      <c r="AI466" s="88">
        <f t="shared" si="90"/>
        <v>1.5096618357487924E-6</v>
      </c>
      <c r="AJ466" s="88" t="e">
        <f t="shared" si="91"/>
        <v>#DIV/0!</v>
      </c>
      <c r="AK466" s="88">
        <f t="shared" si="92"/>
        <v>6.0386473429951698E-6</v>
      </c>
      <c r="AL466" s="88" t="e">
        <f t="shared" si="93"/>
        <v>#DIV/0!</v>
      </c>
      <c r="AM466" s="94" t="s">
        <v>3982</v>
      </c>
      <c r="AN466" s="31">
        <v>15</v>
      </c>
      <c r="AO466" s="88" t="e">
        <f t="shared" si="94"/>
        <v>#VALUE!</v>
      </c>
      <c r="AP466" s="88" t="e">
        <f t="shared" si="95"/>
        <v>#DIV/0!</v>
      </c>
      <c r="AQ466" s="94" t="s">
        <v>4454</v>
      </c>
      <c r="AR466" s="118" t="s">
        <v>3983</v>
      </c>
    </row>
    <row r="467" spans="1:44" ht="64" x14ac:dyDescent="0.2">
      <c r="A467" s="13" t="s">
        <v>1003</v>
      </c>
      <c r="B467" s="13" t="s">
        <v>1004</v>
      </c>
      <c r="C467" s="13" t="s">
        <v>2489</v>
      </c>
      <c r="D467" s="13"/>
      <c r="E467" t="s">
        <v>2127</v>
      </c>
      <c r="F467" s="13" t="s">
        <v>1026</v>
      </c>
      <c r="G467" s="13" t="s">
        <v>1025</v>
      </c>
      <c r="H467" s="13" t="s">
        <v>1002</v>
      </c>
      <c r="I467" s="94"/>
      <c r="J467" s="152">
        <v>13</v>
      </c>
      <c r="K467" s="164">
        <v>245</v>
      </c>
      <c r="L467" s="94" t="s">
        <v>4562</v>
      </c>
      <c r="M467" t="s">
        <v>3534</v>
      </c>
      <c r="N467" t="s">
        <v>3507</v>
      </c>
      <c r="O467" t="s">
        <v>3564</v>
      </c>
      <c r="P467" s="31">
        <v>0.2</v>
      </c>
      <c r="R467" s="79">
        <v>0.02</v>
      </c>
      <c r="S467">
        <v>6.4</v>
      </c>
      <c r="T467">
        <v>32</v>
      </c>
      <c r="U467" t="s">
        <v>3056</v>
      </c>
      <c r="V467" t="s">
        <v>3057</v>
      </c>
      <c r="AA467" s="31">
        <v>0.2</v>
      </c>
      <c r="AB467" s="31">
        <v>120</v>
      </c>
      <c r="AC467" s="71">
        <f t="shared" si="84"/>
        <v>0.15624999999999997</v>
      </c>
      <c r="AD467" s="71" t="e">
        <f t="shared" si="85"/>
        <v>#DIV/0!</v>
      </c>
      <c r="AE467" s="88">
        <f t="shared" si="86"/>
        <v>3.1249999999999993E-2</v>
      </c>
      <c r="AF467" s="88" t="e">
        <f t="shared" si="87"/>
        <v>#DIV/0!</v>
      </c>
      <c r="AG467" s="90">
        <f t="shared" si="88"/>
        <v>2.0833333333333335E-4</v>
      </c>
      <c r="AH467" s="31">
        <f t="shared" si="89"/>
        <v>96</v>
      </c>
      <c r="AI467" s="88">
        <f t="shared" si="90"/>
        <v>3.2552083333333333E-5</v>
      </c>
      <c r="AJ467" s="88" t="e">
        <f t="shared" si="91"/>
        <v>#DIV/0!</v>
      </c>
      <c r="AK467" s="88">
        <f t="shared" si="92"/>
        <v>1.3020833333333333E-4</v>
      </c>
      <c r="AL467" s="88" t="e">
        <f t="shared" si="93"/>
        <v>#DIV/0!</v>
      </c>
      <c r="AM467" s="94" t="s">
        <v>3984</v>
      </c>
      <c r="AN467" s="31">
        <v>15</v>
      </c>
      <c r="AO467" s="88" t="e">
        <f t="shared" si="94"/>
        <v>#VALUE!</v>
      </c>
      <c r="AP467" s="88" t="e">
        <f t="shared" si="95"/>
        <v>#DIV/0!</v>
      </c>
      <c r="AQ467" s="94" t="s">
        <v>4454</v>
      </c>
      <c r="AR467" s="118" t="s">
        <v>3985</v>
      </c>
    </row>
    <row r="468" spans="1:44" ht="80" x14ac:dyDescent="0.2">
      <c r="A468" s="13" t="s">
        <v>990</v>
      </c>
      <c r="B468" s="13" t="s">
        <v>2493</v>
      </c>
      <c r="C468" s="13" t="s">
        <v>2492</v>
      </c>
      <c r="D468" s="13"/>
      <c r="E468" t="s">
        <v>2491</v>
      </c>
      <c r="F468" s="13" t="s">
        <v>1028</v>
      </c>
      <c r="G468" s="13" t="s">
        <v>1027</v>
      </c>
      <c r="H468" s="13" t="s">
        <v>989</v>
      </c>
      <c r="I468" s="94"/>
      <c r="J468" s="152">
        <v>13</v>
      </c>
      <c r="K468" s="164">
        <v>245</v>
      </c>
      <c r="L468" s="94" t="s">
        <v>4561</v>
      </c>
      <c r="M468" t="s">
        <v>3534</v>
      </c>
      <c r="N468" t="s">
        <v>3507</v>
      </c>
      <c r="O468" t="s">
        <v>3564</v>
      </c>
      <c r="P468" s="31">
        <v>0.2</v>
      </c>
      <c r="R468" s="79">
        <v>0.02</v>
      </c>
      <c r="S468">
        <v>5.3</v>
      </c>
      <c r="U468" t="s">
        <v>3023</v>
      </c>
      <c r="V468" t="s">
        <v>3204</v>
      </c>
      <c r="X468" s="18">
        <v>5</v>
      </c>
      <c r="Y468" s="18">
        <v>10</v>
      </c>
      <c r="Z468" t="s">
        <v>3017</v>
      </c>
      <c r="AA468" s="31">
        <v>0.2</v>
      </c>
      <c r="AB468" s="31">
        <v>120</v>
      </c>
      <c r="AC468" s="71">
        <f t="shared" si="84"/>
        <v>0.18867924528301885</v>
      </c>
      <c r="AD468" s="71">
        <f t="shared" si="85"/>
        <v>0.19999999999999998</v>
      </c>
      <c r="AE468" s="88">
        <f t="shared" si="86"/>
        <v>3.7735849056603772E-2</v>
      </c>
      <c r="AF468" s="88">
        <f t="shared" si="87"/>
        <v>0.04</v>
      </c>
      <c r="AG468" s="90">
        <f t="shared" si="88"/>
        <v>2.0833333333333335E-4</v>
      </c>
      <c r="AH468" s="31">
        <f t="shared" si="89"/>
        <v>96</v>
      </c>
      <c r="AI468" s="88">
        <f t="shared" si="90"/>
        <v>3.9308176100628936E-5</v>
      </c>
      <c r="AJ468" s="88">
        <f t="shared" si="91"/>
        <v>4.1666666666666672E-5</v>
      </c>
      <c r="AK468" s="88">
        <f t="shared" si="92"/>
        <v>1.5723270440251574E-4</v>
      </c>
      <c r="AL468" s="88">
        <f t="shared" si="93"/>
        <v>1.6666666666666669E-4</v>
      </c>
      <c r="AM468" s="94" t="s">
        <v>3986</v>
      </c>
      <c r="AN468" s="31">
        <v>15</v>
      </c>
      <c r="AO468" s="88" t="e">
        <f t="shared" si="94"/>
        <v>#VALUE!</v>
      </c>
      <c r="AP468" s="88">
        <f t="shared" si="95"/>
        <v>6.6666666666666675E-4</v>
      </c>
      <c r="AQ468" s="94" t="s">
        <v>4454</v>
      </c>
    </row>
    <row r="469" spans="1:44" ht="80" x14ac:dyDescent="0.2">
      <c r="A469" s="13" t="s">
        <v>994</v>
      </c>
      <c r="B469" s="13" t="s">
        <v>2493</v>
      </c>
      <c r="C469" s="13" t="s">
        <v>2492</v>
      </c>
      <c r="D469" s="13"/>
      <c r="E469" t="s">
        <v>2491</v>
      </c>
      <c r="F469" s="13" t="s">
        <v>1028</v>
      </c>
      <c r="G469" s="13" t="s">
        <v>1027</v>
      </c>
      <c r="H469" s="13" t="s">
        <v>993</v>
      </c>
      <c r="I469" s="94"/>
      <c r="J469" s="152">
        <v>13</v>
      </c>
      <c r="K469" s="164">
        <v>245</v>
      </c>
      <c r="L469" s="94" t="s">
        <v>4562</v>
      </c>
      <c r="M469" t="s">
        <v>3534</v>
      </c>
      <c r="N469" t="s">
        <v>3507</v>
      </c>
      <c r="O469" t="s">
        <v>3564</v>
      </c>
      <c r="P469" s="31">
        <v>0.2</v>
      </c>
      <c r="R469" s="79">
        <v>0.02</v>
      </c>
      <c r="S469">
        <v>5.3</v>
      </c>
      <c r="U469" t="s">
        <v>3023</v>
      </c>
      <c r="V469" t="s">
        <v>3204</v>
      </c>
      <c r="X469" s="18">
        <v>5</v>
      </c>
      <c r="Y469" s="18">
        <v>10</v>
      </c>
      <c r="Z469" t="s">
        <v>3017</v>
      </c>
      <c r="AA469" s="31">
        <v>0.2</v>
      </c>
      <c r="AB469" s="31">
        <v>120</v>
      </c>
      <c r="AC469" s="71">
        <f t="shared" si="84"/>
        <v>0.18867924528301885</v>
      </c>
      <c r="AD469" s="71">
        <f t="shared" si="85"/>
        <v>0.19999999999999998</v>
      </c>
      <c r="AE469" s="88">
        <f t="shared" si="86"/>
        <v>3.7735849056603772E-2</v>
      </c>
      <c r="AF469" s="88">
        <f t="shared" si="87"/>
        <v>0.04</v>
      </c>
      <c r="AG469" s="90">
        <f t="shared" si="88"/>
        <v>2.0833333333333335E-4</v>
      </c>
      <c r="AH469" s="31">
        <f t="shared" si="89"/>
        <v>96</v>
      </c>
      <c r="AI469" s="88">
        <f t="shared" si="90"/>
        <v>3.9308176100628936E-5</v>
      </c>
      <c r="AJ469" s="88">
        <f t="shared" si="91"/>
        <v>4.1666666666666672E-5</v>
      </c>
      <c r="AK469" s="88">
        <f t="shared" si="92"/>
        <v>1.5723270440251574E-4</v>
      </c>
      <c r="AL469" s="88">
        <f t="shared" si="93"/>
        <v>1.6666666666666669E-4</v>
      </c>
      <c r="AM469" s="94" t="s">
        <v>3986</v>
      </c>
      <c r="AN469" s="31">
        <v>15</v>
      </c>
      <c r="AO469" s="88" t="e">
        <f t="shared" si="94"/>
        <v>#VALUE!</v>
      </c>
      <c r="AP469" s="88">
        <f t="shared" si="95"/>
        <v>6.6666666666666675E-4</v>
      </c>
      <c r="AQ469" s="94" t="s">
        <v>4454</v>
      </c>
    </row>
    <row r="470" spans="1:44" ht="64" x14ac:dyDescent="0.2">
      <c r="A470" s="13" t="s">
        <v>1003</v>
      </c>
      <c r="B470" s="13" t="s">
        <v>1004</v>
      </c>
      <c r="C470" s="13"/>
      <c r="D470" s="13"/>
      <c r="E470" t="s">
        <v>2143</v>
      </c>
      <c r="F470" s="13" t="s">
        <v>1030</v>
      </c>
      <c r="G470" s="13" t="s">
        <v>1029</v>
      </c>
      <c r="H470" s="13" t="s">
        <v>1002</v>
      </c>
      <c r="I470" s="94"/>
      <c r="J470" s="152">
        <v>13</v>
      </c>
      <c r="K470" s="164">
        <v>245</v>
      </c>
      <c r="L470" s="94" t="s">
        <v>4562</v>
      </c>
      <c r="M470" t="s">
        <v>3534</v>
      </c>
      <c r="N470" t="s">
        <v>3507</v>
      </c>
      <c r="O470" t="s">
        <v>3641</v>
      </c>
      <c r="P470" s="31">
        <v>0.2</v>
      </c>
      <c r="R470" s="79">
        <v>0.02</v>
      </c>
      <c r="S470">
        <v>54.7</v>
      </c>
      <c r="T470">
        <v>164.1</v>
      </c>
      <c r="U470" t="s">
        <v>3063</v>
      </c>
      <c r="V470" t="s">
        <v>3064</v>
      </c>
      <c r="W470" t="s">
        <v>2986</v>
      </c>
      <c r="AA470" s="31">
        <v>0.2</v>
      </c>
      <c r="AB470" s="31">
        <v>120</v>
      </c>
      <c r="AC470" s="71">
        <f t="shared" si="84"/>
        <v>1.8281535648994516E-2</v>
      </c>
      <c r="AD470" s="71" t="e">
        <f t="shared" si="85"/>
        <v>#DIV/0!</v>
      </c>
      <c r="AE470" s="88">
        <f t="shared" si="86"/>
        <v>3.6563071297989027E-3</v>
      </c>
      <c r="AF470" s="88" t="e">
        <f t="shared" si="87"/>
        <v>#DIV/0!</v>
      </c>
      <c r="AG470" s="90">
        <f t="shared" si="88"/>
        <v>2.0833333333333335E-4</v>
      </c>
      <c r="AH470" s="31">
        <f t="shared" si="89"/>
        <v>96</v>
      </c>
      <c r="AI470" s="88">
        <f t="shared" si="90"/>
        <v>3.808653260207191E-6</v>
      </c>
      <c r="AJ470" s="88" t="e">
        <f t="shared" si="91"/>
        <v>#DIV/0!</v>
      </c>
      <c r="AK470" s="88">
        <f t="shared" si="92"/>
        <v>1.5234613040828764E-5</v>
      </c>
      <c r="AL470" s="88" t="e">
        <f t="shared" si="93"/>
        <v>#DIV/0!</v>
      </c>
      <c r="AM470" s="94" t="s">
        <v>3987</v>
      </c>
      <c r="AN470" s="31">
        <v>15</v>
      </c>
      <c r="AO470" s="88" t="e">
        <f t="shared" si="94"/>
        <v>#VALUE!</v>
      </c>
      <c r="AP470" s="88" t="e">
        <f t="shared" si="95"/>
        <v>#DIV/0!</v>
      </c>
      <c r="AQ470" s="94" t="s">
        <v>4454</v>
      </c>
      <c r="AR470" s="118" t="s">
        <v>3988</v>
      </c>
    </row>
    <row r="471" spans="1:44" ht="64" x14ac:dyDescent="0.2">
      <c r="A471" s="13" t="s">
        <v>1003</v>
      </c>
      <c r="B471" s="13" t="s">
        <v>1004</v>
      </c>
      <c r="C471" s="13" t="s">
        <v>2495</v>
      </c>
      <c r="D471" s="13"/>
      <c r="E471" t="s">
        <v>2119</v>
      </c>
      <c r="F471" s="13" t="s">
        <v>1032</v>
      </c>
      <c r="G471" s="13" t="s">
        <v>1031</v>
      </c>
      <c r="H471" s="13" t="s">
        <v>1002</v>
      </c>
      <c r="I471" s="94"/>
      <c r="J471" s="152">
        <v>13</v>
      </c>
      <c r="K471" s="164">
        <v>245</v>
      </c>
      <c r="L471" s="94" t="s">
        <v>4562</v>
      </c>
      <c r="M471" t="s">
        <v>3534</v>
      </c>
      <c r="N471" t="s">
        <v>3507</v>
      </c>
      <c r="O471" t="s">
        <v>3564</v>
      </c>
      <c r="P471" s="31">
        <v>0.2</v>
      </c>
      <c r="R471" s="79">
        <v>0.02</v>
      </c>
      <c r="S471">
        <v>10</v>
      </c>
      <c r="U471" t="s">
        <v>3050</v>
      </c>
      <c r="V471" t="s">
        <v>3051</v>
      </c>
      <c r="X471" s="18">
        <v>10</v>
      </c>
      <c r="Y471" s="18">
        <v>20</v>
      </c>
      <c r="Z471" t="s">
        <v>3017</v>
      </c>
      <c r="AA471" s="31">
        <v>0.2</v>
      </c>
      <c r="AB471" s="31">
        <v>120</v>
      </c>
      <c r="AC471" s="71">
        <f t="shared" si="84"/>
        <v>9.9999999999999992E-2</v>
      </c>
      <c r="AD471" s="71">
        <f t="shared" si="85"/>
        <v>9.9999999999999992E-2</v>
      </c>
      <c r="AE471" s="88">
        <f t="shared" si="86"/>
        <v>0.02</v>
      </c>
      <c r="AF471" s="88">
        <f t="shared" si="87"/>
        <v>0.02</v>
      </c>
      <c r="AG471" s="90">
        <f t="shared" si="88"/>
        <v>2.0833333333333335E-4</v>
      </c>
      <c r="AH471" s="31">
        <f t="shared" si="89"/>
        <v>96</v>
      </c>
      <c r="AI471" s="88">
        <f t="shared" si="90"/>
        <v>2.0833333333333336E-5</v>
      </c>
      <c r="AJ471" s="88">
        <f t="shared" si="91"/>
        <v>2.0833333333333336E-5</v>
      </c>
      <c r="AK471" s="88">
        <f t="shared" si="92"/>
        <v>8.3333333333333344E-5</v>
      </c>
      <c r="AL471" s="88">
        <f t="shared" si="93"/>
        <v>8.3333333333333344E-5</v>
      </c>
      <c r="AM471" s="94" t="s">
        <v>3989</v>
      </c>
      <c r="AN471" s="31">
        <v>15</v>
      </c>
      <c r="AO471" s="88" t="e">
        <f t="shared" si="94"/>
        <v>#VALUE!</v>
      </c>
      <c r="AP471" s="88">
        <f t="shared" si="95"/>
        <v>3.3333333333333338E-4</v>
      </c>
      <c r="AQ471" s="94" t="s">
        <v>4454</v>
      </c>
      <c r="AR471" s="118" t="s">
        <v>3990</v>
      </c>
    </row>
    <row r="472" spans="1:44" ht="48" x14ac:dyDescent="0.2">
      <c r="A472" s="13" t="s">
        <v>260</v>
      </c>
      <c r="B472" s="13" t="s">
        <v>2499</v>
      </c>
      <c r="C472" s="13" t="s">
        <v>2498</v>
      </c>
      <c r="D472" s="13"/>
      <c r="E472" t="s">
        <v>2497</v>
      </c>
      <c r="F472" s="13" t="s">
        <v>1034</v>
      </c>
      <c r="G472" s="13" t="s">
        <v>1033</v>
      </c>
      <c r="H472" s="13" t="s">
        <v>259</v>
      </c>
      <c r="I472" s="115"/>
      <c r="J472" s="157"/>
      <c r="K472" s="170"/>
      <c r="L472" s="115"/>
      <c r="M472" t="s">
        <v>3534</v>
      </c>
      <c r="N472" t="s">
        <v>3507</v>
      </c>
      <c r="O472" t="s">
        <v>3991</v>
      </c>
      <c r="P472" s="31">
        <v>0.2</v>
      </c>
      <c r="R472" s="79">
        <v>0.1</v>
      </c>
      <c r="S472">
        <v>8</v>
      </c>
      <c r="T472">
        <v>20</v>
      </c>
      <c r="U472" t="s">
        <v>3053</v>
      </c>
      <c r="V472" t="s">
        <v>3205</v>
      </c>
      <c r="AA472" s="31">
        <v>0.2</v>
      </c>
      <c r="AB472" s="31">
        <v>120</v>
      </c>
      <c r="AC472" s="71">
        <f t="shared" si="84"/>
        <v>0.62499999999999989</v>
      </c>
      <c r="AD472" s="71" t="e">
        <f t="shared" si="85"/>
        <v>#DIV/0!</v>
      </c>
      <c r="AE472" s="88">
        <f t="shared" si="86"/>
        <v>0.125</v>
      </c>
      <c r="AF472" s="88" t="e">
        <f t="shared" si="87"/>
        <v>#DIV/0!</v>
      </c>
      <c r="AG472" s="90">
        <f t="shared" si="88"/>
        <v>1.0416666666666667E-3</v>
      </c>
      <c r="AH472" s="31">
        <f t="shared" si="89"/>
        <v>96</v>
      </c>
      <c r="AI472" s="88">
        <f t="shared" si="90"/>
        <v>1.3020833333333333E-4</v>
      </c>
      <c r="AJ472" s="88" t="e">
        <f t="shared" si="91"/>
        <v>#DIV/0!</v>
      </c>
      <c r="AK472" s="88">
        <f t="shared" si="92"/>
        <v>5.2083333333333333E-4</v>
      </c>
      <c r="AL472" s="88" t="e">
        <f t="shared" si="93"/>
        <v>#DIV/0!</v>
      </c>
      <c r="AM472" s="115" t="s">
        <v>3992</v>
      </c>
      <c r="AN472" s="31">
        <v>15</v>
      </c>
      <c r="AO472" s="88" t="e">
        <f t="shared" si="94"/>
        <v>#VALUE!</v>
      </c>
      <c r="AP472" s="88" t="e">
        <f t="shared" si="95"/>
        <v>#DIV/0!</v>
      </c>
      <c r="AQ472" s="115" t="s">
        <v>3992</v>
      </c>
      <c r="AR472" s="123" t="s">
        <v>3993</v>
      </c>
    </row>
    <row r="473" spans="1:44" ht="80" x14ac:dyDescent="0.2">
      <c r="A473" s="13" t="s">
        <v>332</v>
      </c>
      <c r="B473" s="13" t="s">
        <v>2503</v>
      </c>
      <c r="C473" s="13" t="s">
        <v>2502</v>
      </c>
      <c r="D473" s="13"/>
      <c r="E473" t="s">
        <v>2501</v>
      </c>
      <c r="F473" s="13" t="s">
        <v>1036</v>
      </c>
      <c r="G473" s="13" t="s">
        <v>1035</v>
      </c>
      <c r="H473" s="13" t="s">
        <v>331</v>
      </c>
      <c r="I473" s="94"/>
      <c r="J473" s="152"/>
      <c r="K473" s="164"/>
      <c r="L473" s="94"/>
      <c r="M473">
        <v>1</v>
      </c>
      <c r="N473" t="s">
        <v>3994</v>
      </c>
      <c r="O473" t="s">
        <v>3995</v>
      </c>
      <c r="P473" s="31">
        <v>1</v>
      </c>
      <c r="R473" s="79">
        <v>0.5</v>
      </c>
      <c r="S473">
        <v>5.5E-2</v>
      </c>
      <c r="U473" t="s">
        <v>3145</v>
      </c>
      <c r="V473" t="s">
        <v>3206</v>
      </c>
      <c r="X473" s="18">
        <v>5.3999999999999999E-2</v>
      </c>
      <c r="Y473" s="18">
        <v>5.3999999999999999E-2</v>
      </c>
      <c r="Z473" s="18" t="s">
        <v>3089</v>
      </c>
      <c r="AA473" s="31">
        <v>1</v>
      </c>
      <c r="AB473" s="31">
        <v>120</v>
      </c>
      <c r="AC473" s="71">
        <f t="shared" si="84"/>
        <v>90.909090909090907</v>
      </c>
      <c r="AD473" s="71">
        <f t="shared" si="85"/>
        <v>92.592592592592581</v>
      </c>
      <c r="AE473" s="88">
        <f t="shared" si="86"/>
        <v>90.909090909090907</v>
      </c>
      <c r="AF473" s="88">
        <f t="shared" si="87"/>
        <v>92.592592592592581</v>
      </c>
      <c r="AG473" s="90">
        <f t="shared" si="88"/>
        <v>1.0416666666666667E-3</v>
      </c>
      <c r="AH473" s="31">
        <f t="shared" si="89"/>
        <v>480</v>
      </c>
      <c r="AI473" s="88">
        <f t="shared" si="90"/>
        <v>1.893939393939394E-2</v>
      </c>
      <c r="AJ473" s="88">
        <f t="shared" si="91"/>
        <v>1.9290123456790122E-2</v>
      </c>
      <c r="AK473" s="88">
        <f t="shared" si="92"/>
        <v>7.575757575757576E-2</v>
      </c>
      <c r="AL473" s="88">
        <f t="shared" si="93"/>
        <v>7.716049382716049E-2</v>
      </c>
      <c r="AM473" s="94" t="s">
        <v>3996</v>
      </c>
      <c r="AN473" s="31">
        <v>15</v>
      </c>
      <c r="AO473" s="88" t="e">
        <f t="shared" si="94"/>
        <v>#VALUE!</v>
      </c>
      <c r="AP473" s="88">
        <f t="shared" si="95"/>
        <v>0.61728395061728392</v>
      </c>
      <c r="AQ473" s="94" t="s">
        <v>4458</v>
      </c>
      <c r="AR473" s="118" t="s">
        <v>3997</v>
      </c>
    </row>
    <row r="474" spans="1:44" ht="39" customHeight="1" x14ac:dyDescent="0.2">
      <c r="A474" s="13" t="s">
        <v>332</v>
      </c>
      <c r="B474" s="13" t="s">
        <v>3207</v>
      </c>
      <c r="C474" s="13" t="s">
        <v>2507</v>
      </c>
      <c r="D474" s="13"/>
      <c r="E474" t="s">
        <v>2506</v>
      </c>
      <c r="F474" s="13" t="s">
        <v>1039</v>
      </c>
      <c r="G474" s="13" t="s">
        <v>1038</v>
      </c>
      <c r="H474" s="13" t="s">
        <v>331</v>
      </c>
      <c r="I474" s="94"/>
      <c r="J474" s="152"/>
      <c r="K474" s="164"/>
      <c r="L474" s="94"/>
      <c r="M474">
        <v>1</v>
      </c>
      <c r="N474" t="s">
        <v>3998</v>
      </c>
      <c r="O474" t="s">
        <v>3999</v>
      </c>
      <c r="P474" s="31">
        <v>1</v>
      </c>
      <c r="R474" s="79">
        <v>0.75</v>
      </c>
      <c r="S474">
        <v>0.05</v>
      </c>
      <c r="U474" t="s">
        <v>3208</v>
      </c>
      <c r="V474" t="s">
        <v>3209</v>
      </c>
      <c r="W474" t="s">
        <v>2986</v>
      </c>
      <c r="AA474" s="31">
        <v>1</v>
      </c>
      <c r="AB474" s="31">
        <v>150</v>
      </c>
      <c r="AC474" s="71">
        <f t="shared" si="84"/>
        <v>149.99999999999997</v>
      </c>
      <c r="AD474" s="71" t="e">
        <f t="shared" si="85"/>
        <v>#DIV/0!</v>
      </c>
      <c r="AE474" s="88">
        <f t="shared" si="86"/>
        <v>149.99999999999997</v>
      </c>
      <c r="AF474" s="88" t="e">
        <f t="shared" si="87"/>
        <v>#DIV/0!</v>
      </c>
      <c r="AG474" s="90">
        <f t="shared" si="88"/>
        <v>1.5625000000000001E-3</v>
      </c>
      <c r="AH474" s="31">
        <f t="shared" si="89"/>
        <v>480</v>
      </c>
      <c r="AI474" s="88">
        <f t="shared" si="90"/>
        <v>3.125E-2</v>
      </c>
      <c r="AJ474" s="88" t="e">
        <f t="shared" si="91"/>
        <v>#DIV/0!</v>
      </c>
      <c r="AK474" s="102">
        <f t="shared" si="92"/>
        <v>9.9999999999999992E-2</v>
      </c>
      <c r="AL474" s="88" t="e">
        <f t="shared" si="93"/>
        <v>#DIV/0!</v>
      </c>
      <c r="AM474" s="94" t="s">
        <v>4000</v>
      </c>
      <c r="AN474" s="31">
        <v>15</v>
      </c>
      <c r="AO474" s="88" t="e">
        <f t="shared" si="94"/>
        <v>#VALUE!</v>
      </c>
      <c r="AP474" s="88" t="e">
        <f t="shared" si="95"/>
        <v>#DIV/0!</v>
      </c>
      <c r="AQ474" s="41" t="s">
        <v>4457</v>
      </c>
    </row>
    <row r="475" spans="1:44" ht="64" x14ac:dyDescent="0.2">
      <c r="A475" s="13" t="s">
        <v>332</v>
      </c>
      <c r="B475" s="13" t="s">
        <v>1044</v>
      </c>
      <c r="C475" s="13" t="s">
        <v>2510</v>
      </c>
      <c r="D475" s="13"/>
      <c r="E475" t="s">
        <v>2509</v>
      </c>
      <c r="F475" s="13" t="s">
        <v>1043</v>
      </c>
      <c r="G475" s="13" t="s">
        <v>1042</v>
      </c>
      <c r="H475" s="13" t="s">
        <v>331</v>
      </c>
      <c r="I475" s="94"/>
      <c r="J475" s="152"/>
      <c r="K475" s="164"/>
      <c r="L475" s="94"/>
      <c r="M475">
        <v>1</v>
      </c>
      <c r="N475" t="s">
        <v>4001</v>
      </c>
      <c r="O475" t="s">
        <v>4002</v>
      </c>
      <c r="P475" s="31">
        <v>1</v>
      </c>
      <c r="R475" s="79">
        <v>2</v>
      </c>
      <c r="S475">
        <v>0.01</v>
      </c>
      <c r="U475" t="s">
        <v>3105</v>
      </c>
      <c r="V475" t="s">
        <v>3210</v>
      </c>
      <c r="W475" t="s">
        <v>2986</v>
      </c>
      <c r="X475" s="18">
        <v>0.01</v>
      </c>
      <c r="Y475" s="18">
        <v>0.04</v>
      </c>
      <c r="Z475" t="s">
        <v>3089</v>
      </c>
      <c r="AA475" s="31">
        <v>1</v>
      </c>
      <c r="AB475" s="31">
        <v>480</v>
      </c>
      <c r="AC475" s="73">
        <f t="shared" si="84"/>
        <v>2000</v>
      </c>
      <c r="AD475" s="71">
        <f t="shared" si="85"/>
        <v>2000</v>
      </c>
      <c r="AE475" s="88">
        <f t="shared" si="86"/>
        <v>2000</v>
      </c>
      <c r="AF475" s="88">
        <f t="shared" si="87"/>
        <v>2000</v>
      </c>
      <c r="AG475" s="90">
        <f t="shared" si="88"/>
        <v>4.1666666666666666E-3</v>
      </c>
      <c r="AH475" s="31">
        <f t="shared" si="89"/>
        <v>480</v>
      </c>
      <c r="AI475" s="88">
        <f t="shared" si="90"/>
        <v>0.41666666666666663</v>
      </c>
      <c r="AJ475" s="88">
        <f t="shared" si="91"/>
        <v>0.41666666666666663</v>
      </c>
      <c r="AK475" s="103">
        <f t="shared" si="92"/>
        <v>0.41666666666666663</v>
      </c>
      <c r="AL475" s="88">
        <f t="shared" si="93"/>
        <v>0.41666666666666663</v>
      </c>
      <c r="AM475" s="94" t="s">
        <v>4003</v>
      </c>
      <c r="AN475" s="31">
        <v>15</v>
      </c>
      <c r="AO475" s="88" t="e">
        <f t="shared" si="94"/>
        <v>#VALUE!</v>
      </c>
      <c r="AP475" s="88">
        <f t="shared" si="95"/>
        <v>3.333333333333333</v>
      </c>
      <c r="AQ475" s="94" t="s">
        <v>4459</v>
      </c>
      <c r="AR475" s="118" t="s">
        <v>4004</v>
      </c>
    </row>
    <row r="476" spans="1:44" ht="80" x14ac:dyDescent="0.2">
      <c r="A476" s="13" t="s">
        <v>332</v>
      </c>
      <c r="B476" s="13" t="s">
        <v>3211</v>
      </c>
      <c r="C476" s="218" t="s">
        <v>2513</v>
      </c>
      <c r="D476" s="13" t="s">
        <v>2514</v>
      </c>
      <c r="E476" t="s">
        <v>2512</v>
      </c>
      <c r="F476" s="13" t="s">
        <v>1046</v>
      </c>
      <c r="G476" s="13" t="s">
        <v>1045</v>
      </c>
      <c r="H476" s="13" t="s">
        <v>331</v>
      </c>
      <c r="I476" s="94"/>
      <c r="J476" s="152"/>
      <c r="K476" s="164"/>
      <c r="L476" s="94"/>
      <c r="M476" t="s">
        <v>4005</v>
      </c>
      <c r="N476" t="s">
        <v>4006</v>
      </c>
      <c r="O476" t="s">
        <v>4007</v>
      </c>
      <c r="P476" s="31">
        <v>2</v>
      </c>
      <c r="R476" s="79">
        <v>3</v>
      </c>
      <c r="X476">
        <v>0.05</v>
      </c>
      <c r="Y476">
        <v>0.15</v>
      </c>
      <c r="Z476" t="s">
        <v>2983</v>
      </c>
      <c r="AA476" s="31">
        <v>2</v>
      </c>
      <c r="AB476" s="31">
        <v>300</v>
      </c>
      <c r="AC476" s="71" t="e">
        <f t="shared" si="84"/>
        <v>#DIV/0!</v>
      </c>
      <c r="AD476" s="72">
        <f t="shared" si="85"/>
        <v>299.99999999999994</v>
      </c>
      <c r="AE476" s="88" t="e">
        <f t="shared" si="86"/>
        <v>#DIV/0!</v>
      </c>
      <c r="AF476" s="88">
        <f t="shared" si="87"/>
        <v>599.99999999999989</v>
      </c>
      <c r="AG476" s="90">
        <f t="shared" si="88"/>
        <v>3.1250000000000002E-3</v>
      </c>
      <c r="AH476" s="31">
        <f t="shared" si="89"/>
        <v>960</v>
      </c>
      <c r="AI476" s="88" t="e">
        <f t="shared" si="90"/>
        <v>#DIV/0!</v>
      </c>
      <c r="AJ476" s="88">
        <f t="shared" si="91"/>
        <v>6.25E-2</v>
      </c>
      <c r="AK476" s="88" t="e">
        <f t="shared" si="92"/>
        <v>#DIV/0!</v>
      </c>
      <c r="AL476" s="102">
        <f t="shared" si="93"/>
        <v>9.9999999999999992E-2</v>
      </c>
      <c r="AM476" s="94" t="s">
        <v>4008</v>
      </c>
      <c r="AN476" s="31">
        <v>15</v>
      </c>
      <c r="AO476" s="88" t="e">
        <f t="shared" si="94"/>
        <v>#DIV/0!</v>
      </c>
      <c r="AP476" s="88">
        <f t="shared" si="95"/>
        <v>0.66666666666666674</v>
      </c>
      <c r="AQ476" s="94" t="s">
        <v>4458</v>
      </c>
      <c r="AR476" s="118" t="s">
        <v>4009</v>
      </c>
    </row>
    <row r="477" spans="1:44" ht="128" x14ac:dyDescent="0.2">
      <c r="A477" s="13" t="s">
        <v>332</v>
      </c>
      <c r="B477" s="13" t="s">
        <v>2518</v>
      </c>
      <c r="C477" s="13" t="s">
        <v>2517</v>
      </c>
      <c r="D477" s="13"/>
      <c r="E477" t="s">
        <v>2516</v>
      </c>
      <c r="F477" s="13" t="s">
        <v>1049</v>
      </c>
      <c r="G477" s="13" t="s">
        <v>1048</v>
      </c>
      <c r="H477" s="13" t="s">
        <v>331</v>
      </c>
      <c r="I477" s="115"/>
      <c r="J477" s="157"/>
      <c r="K477" s="170"/>
      <c r="L477" s="115"/>
      <c r="M477">
        <v>0.05</v>
      </c>
      <c r="N477" t="s">
        <v>4010</v>
      </c>
      <c r="O477" s="116" t="s">
        <v>4011</v>
      </c>
      <c r="P477" s="31">
        <v>0.05</v>
      </c>
      <c r="R477" s="79">
        <v>3</v>
      </c>
      <c r="S477">
        <v>21</v>
      </c>
      <c r="V477" t="s">
        <v>3212</v>
      </c>
      <c r="X477" s="18">
        <v>20</v>
      </c>
      <c r="Y477" s="18">
        <v>20</v>
      </c>
      <c r="Z477" s="18" t="s">
        <v>3017</v>
      </c>
      <c r="AA477" s="31">
        <v>0.05</v>
      </c>
      <c r="AB477" s="31">
        <v>120</v>
      </c>
      <c r="AC477" s="71">
        <f t="shared" si="84"/>
        <v>28.571428571428569</v>
      </c>
      <c r="AD477" s="71">
        <f t="shared" si="85"/>
        <v>30</v>
      </c>
      <c r="AE477" s="88">
        <f t="shared" si="86"/>
        <v>1.4285714285714286</v>
      </c>
      <c r="AF477" s="88">
        <f t="shared" si="87"/>
        <v>1.5</v>
      </c>
      <c r="AG477" s="90">
        <f t="shared" si="88"/>
        <v>0.125</v>
      </c>
      <c r="AH477" s="31">
        <f t="shared" si="89"/>
        <v>24</v>
      </c>
      <c r="AI477" s="88">
        <f t="shared" si="90"/>
        <v>5.9523809523809521E-3</v>
      </c>
      <c r="AJ477" s="88">
        <f t="shared" si="91"/>
        <v>6.2500000000000003E-3</v>
      </c>
      <c r="AK477" s="88">
        <f t="shared" si="92"/>
        <v>2.3809523809523808E-2</v>
      </c>
      <c r="AL477" s="88">
        <f t="shared" si="93"/>
        <v>2.5000000000000001E-2</v>
      </c>
      <c r="AM477" s="115" t="s">
        <v>4012</v>
      </c>
      <c r="AN477" s="31">
        <v>15</v>
      </c>
      <c r="AO477" s="88" t="e">
        <f t="shared" si="94"/>
        <v>#DIV/0!</v>
      </c>
      <c r="AP477" s="88">
        <f t="shared" si="95"/>
        <v>0.2</v>
      </c>
      <c r="AQ477" s="115" t="s">
        <v>4012</v>
      </c>
    </row>
    <row r="478" spans="1:44" ht="48" x14ac:dyDescent="0.2">
      <c r="A478" s="2" t="s">
        <v>332</v>
      </c>
      <c r="B478" s="2" t="s">
        <v>1054</v>
      </c>
      <c r="C478" s="2" t="s">
        <v>2521</v>
      </c>
      <c r="D478" s="2"/>
      <c r="E478" t="s">
        <v>2520</v>
      </c>
      <c r="F478" s="2" t="s">
        <v>1052</v>
      </c>
      <c r="G478" s="2" t="s">
        <v>1051</v>
      </c>
      <c r="H478" s="2" t="s">
        <v>331</v>
      </c>
      <c r="I478" s="94"/>
      <c r="J478" s="152"/>
      <c r="K478" s="164"/>
      <c r="L478" s="94"/>
      <c r="M478">
        <v>1</v>
      </c>
      <c r="N478" t="s">
        <v>4013</v>
      </c>
      <c r="O478" t="s">
        <v>4014</v>
      </c>
      <c r="P478" s="31">
        <v>1</v>
      </c>
      <c r="R478" s="75">
        <v>5</v>
      </c>
      <c r="S478">
        <v>6</v>
      </c>
      <c r="U478" t="s">
        <v>3145</v>
      </c>
      <c r="V478" t="s">
        <v>3213</v>
      </c>
      <c r="X478" s="18">
        <v>1</v>
      </c>
      <c r="Y478" s="18">
        <v>1</v>
      </c>
      <c r="Z478" s="18" t="s">
        <v>3025</v>
      </c>
      <c r="AA478" s="31">
        <v>1</v>
      </c>
      <c r="AB478" s="31">
        <v>120</v>
      </c>
      <c r="AC478" s="71">
        <f t="shared" si="84"/>
        <v>8.3333333333333321</v>
      </c>
      <c r="AD478" s="71">
        <f t="shared" si="85"/>
        <v>50</v>
      </c>
      <c r="AE478" s="88">
        <f t="shared" si="86"/>
        <v>8.3333333333333321</v>
      </c>
      <c r="AF478" s="88">
        <f t="shared" si="87"/>
        <v>50</v>
      </c>
      <c r="AG478" s="90">
        <f t="shared" si="88"/>
        <v>1.0416666666666666E-2</v>
      </c>
      <c r="AH478" s="31">
        <f t="shared" si="89"/>
        <v>480</v>
      </c>
      <c r="AI478" s="88">
        <f t="shared" si="90"/>
        <v>1.736111111111111E-3</v>
      </c>
      <c r="AJ478" s="88">
        <f t="shared" si="91"/>
        <v>1.0416666666666666E-2</v>
      </c>
      <c r="AK478" s="88">
        <f t="shared" si="92"/>
        <v>6.9444444444444441E-3</v>
      </c>
      <c r="AL478" s="88">
        <f t="shared" si="93"/>
        <v>4.1666666666666664E-2</v>
      </c>
      <c r="AM478" s="94" t="s">
        <v>4015</v>
      </c>
      <c r="AN478" s="31">
        <v>15</v>
      </c>
      <c r="AO478" s="88" t="e">
        <f t="shared" si="94"/>
        <v>#VALUE!</v>
      </c>
      <c r="AP478" s="88">
        <f t="shared" si="95"/>
        <v>0.33333333333333331</v>
      </c>
      <c r="AQ478" s="94" t="s">
        <v>4454</v>
      </c>
    </row>
    <row r="479" spans="1:44" ht="48" x14ac:dyDescent="0.2">
      <c r="A479" s="13" t="s">
        <v>332</v>
      </c>
      <c r="B479" s="13" t="s">
        <v>2525</v>
      </c>
      <c r="C479" s="13" t="s">
        <v>2524</v>
      </c>
      <c r="D479" s="13"/>
      <c r="E479" t="s">
        <v>2523</v>
      </c>
      <c r="F479" s="13" t="s">
        <v>1056</v>
      </c>
      <c r="G479" s="13" t="s">
        <v>1055</v>
      </c>
      <c r="H479" s="13" t="s">
        <v>331</v>
      </c>
      <c r="I479" s="94"/>
      <c r="J479" s="152"/>
      <c r="K479" s="164"/>
      <c r="L479" s="94"/>
      <c r="M479">
        <v>0.5</v>
      </c>
      <c r="N479" t="s">
        <v>4016</v>
      </c>
      <c r="O479" t="s">
        <v>4017</v>
      </c>
      <c r="P479" s="31">
        <v>0.5</v>
      </c>
      <c r="R479" s="79">
        <v>1</v>
      </c>
      <c r="S479">
        <v>0.4</v>
      </c>
      <c r="U479" t="s">
        <v>3214</v>
      </c>
      <c r="V479" t="s">
        <v>3215</v>
      </c>
      <c r="X479" s="18">
        <v>0.4</v>
      </c>
      <c r="Y479" s="18">
        <v>0.8</v>
      </c>
      <c r="Z479" s="18" t="s">
        <v>3089</v>
      </c>
      <c r="AA479" s="31">
        <v>0.5</v>
      </c>
      <c r="AB479" s="31">
        <v>120</v>
      </c>
      <c r="AC479" s="71">
        <f t="shared" si="84"/>
        <v>49.999999999999993</v>
      </c>
      <c r="AD479" s="71">
        <f t="shared" si="85"/>
        <v>49.999999999999993</v>
      </c>
      <c r="AE479" s="88">
        <f t="shared" si="86"/>
        <v>24.999999999999996</v>
      </c>
      <c r="AF479" s="88">
        <f t="shared" si="87"/>
        <v>24.999999999999996</v>
      </c>
      <c r="AG479" s="90">
        <f t="shared" si="88"/>
        <v>4.1666666666666666E-3</v>
      </c>
      <c r="AH479" s="31">
        <f t="shared" si="89"/>
        <v>240</v>
      </c>
      <c r="AI479" s="88">
        <f t="shared" si="90"/>
        <v>1.0416666666666666E-2</v>
      </c>
      <c r="AJ479" s="88">
        <f t="shared" si="91"/>
        <v>1.0416666666666666E-2</v>
      </c>
      <c r="AK479" s="88">
        <f t="shared" si="92"/>
        <v>4.1666666666666664E-2</v>
      </c>
      <c r="AL479" s="88">
        <f t="shared" si="93"/>
        <v>4.1666666666666664E-2</v>
      </c>
      <c r="AM479" s="94" t="s">
        <v>4018</v>
      </c>
      <c r="AN479" s="31">
        <v>15</v>
      </c>
      <c r="AO479" s="88" t="e">
        <f t="shared" si="94"/>
        <v>#VALUE!</v>
      </c>
      <c r="AP479" s="88">
        <f t="shared" si="95"/>
        <v>0.16666666666666666</v>
      </c>
      <c r="AQ479" s="94" t="s">
        <v>4454</v>
      </c>
    </row>
    <row r="480" spans="1:44" ht="64" x14ac:dyDescent="0.2">
      <c r="A480" s="2" t="s">
        <v>332</v>
      </c>
      <c r="B480" s="2" t="s">
        <v>1059</v>
      </c>
      <c r="C480" s="2" t="s">
        <v>2527</v>
      </c>
      <c r="D480" s="2"/>
      <c r="E480" t="s">
        <v>2526</v>
      </c>
      <c r="F480" s="2" t="s">
        <v>1058</v>
      </c>
      <c r="G480" s="2" t="s">
        <v>1057</v>
      </c>
      <c r="H480" s="2" t="s">
        <v>331</v>
      </c>
      <c r="I480" s="94"/>
      <c r="J480" s="152"/>
      <c r="K480" s="164"/>
      <c r="L480" s="94"/>
      <c r="M480">
        <v>0.1</v>
      </c>
      <c r="N480" t="s">
        <v>3854</v>
      </c>
      <c r="O480" t="s">
        <v>4019</v>
      </c>
      <c r="P480" s="31">
        <v>0.1</v>
      </c>
      <c r="R480" s="75">
        <v>1.5</v>
      </c>
      <c r="S480">
        <v>1.04</v>
      </c>
      <c r="V480" t="s">
        <v>3216</v>
      </c>
      <c r="X480" s="18">
        <v>1</v>
      </c>
      <c r="Y480" s="18">
        <v>2</v>
      </c>
      <c r="Z480" s="18" t="s">
        <v>3005</v>
      </c>
      <c r="AA480" s="31">
        <v>0.1</v>
      </c>
      <c r="AB480" s="31">
        <v>120</v>
      </c>
      <c r="AC480" s="71">
        <f t="shared" si="84"/>
        <v>144.23076923076923</v>
      </c>
      <c r="AD480" s="71">
        <f t="shared" si="85"/>
        <v>149.99999999999997</v>
      </c>
      <c r="AE480" s="88">
        <f t="shared" si="86"/>
        <v>14.423076923076922</v>
      </c>
      <c r="AF480" s="88">
        <f t="shared" si="87"/>
        <v>15</v>
      </c>
      <c r="AG480" s="90">
        <f t="shared" si="88"/>
        <v>3.125E-2</v>
      </c>
      <c r="AH480" s="31">
        <f t="shared" si="89"/>
        <v>48</v>
      </c>
      <c r="AI480" s="88">
        <f t="shared" si="90"/>
        <v>3.004807692307692E-2</v>
      </c>
      <c r="AJ480" s="88">
        <f t="shared" si="91"/>
        <v>3.125E-2</v>
      </c>
      <c r="AK480" s="102">
        <f t="shared" si="92"/>
        <v>0.12019230769230768</v>
      </c>
      <c r="AL480" s="88">
        <f t="shared" si="93"/>
        <v>0.125</v>
      </c>
      <c r="AM480" s="94" t="s">
        <v>4020</v>
      </c>
      <c r="AN480" s="31">
        <v>15</v>
      </c>
      <c r="AO480" s="88" t="e">
        <f t="shared" si="94"/>
        <v>#DIV/0!</v>
      </c>
      <c r="AP480" s="88">
        <f t="shared" si="95"/>
        <v>0.5</v>
      </c>
      <c r="AQ480" s="94" t="s">
        <v>4458</v>
      </c>
      <c r="AR480" s="118" t="s">
        <v>4021</v>
      </c>
    </row>
    <row r="481" spans="1:44" ht="80" x14ac:dyDescent="0.2">
      <c r="A481" s="2" t="s">
        <v>332</v>
      </c>
      <c r="B481" s="2" t="s">
        <v>1062</v>
      </c>
      <c r="C481" s="2"/>
      <c r="D481" s="2"/>
      <c r="E481" t="s">
        <v>2528</v>
      </c>
      <c r="F481" s="2" t="s">
        <v>1061</v>
      </c>
      <c r="G481" s="2" t="s">
        <v>1060</v>
      </c>
      <c r="H481" s="2" t="s">
        <v>331</v>
      </c>
      <c r="I481" s="94"/>
      <c r="J481" s="152"/>
      <c r="K481" s="164"/>
      <c r="L481" s="94"/>
      <c r="M481" s="46" t="s">
        <v>3860</v>
      </c>
      <c r="N481" t="s">
        <v>3861</v>
      </c>
      <c r="O481" t="s">
        <v>1062</v>
      </c>
      <c r="P481" s="31">
        <v>0.4</v>
      </c>
      <c r="R481" s="75">
        <v>5</v>
      </c>
      <c r="S481">
        <v>21</v>
      </c>
      <c r="U481" t="s">
        <v>3023</v>
      </c>
      <c r="V481" t="s">
        <v>3155</v>
      </c>
      <c r="X481" s="18">
        <v>20</v>
      </c>
      <c r="Y481" s="18">
        <v>40</v>
      </c>
      <c r="Z481" s="18" t="s">
        <v>3017</v>
      </c>
      <c r="AA481" s="31">
        <v>0.4</v>
      </c>
      <c r="AB481" s="31">
        <v>120</v>
      </c>
      <c r="AC481" s="71">
        <f t="shared" si="84"/>
        <v>5.9523809523809517</v>
      </c>
      <c r="AD481" s="71">
        <f t="shared" si="85"/>
        <v>6.25</v>
      </c>
      <c r="AE481" s="88">
        <f t="shared" si="86"/>
        <v>2.3809523809523809</v>
      </c>
      <c r="AF481" s="88">
        <f t="shared" si="87"/>
        <v>2.5</v>
      </c>
      <c r="AG481" s="90">
        <f t="shared" si="88"/>
        <v>2.6041666666666668E-2</v>
      </c>
      <c r="AH481" s="31">
        <f t="shared" si="89"/>
        <v>192</v>
      </c>
      <c r="AI481" s="88">
        <f t="shared" si="90"/>
        <v>1.2400793650793652E-3</v>
      </c>
      <c r="AJ481" s="88">
        <f t="shared" si="91"/>
        <v>1.3020833333333335E-3</v>
      </c>
      <c r="AK481" s="88">
        <f t="shared" si="92"/>
        <v>4.9603174603174609E-3</v>
      </c>
      <c r="AL481" s="88">
        <f t="shared" si="93"/>
        <v>5.2083333333333339E-3</v>
      </c>
      <c r="AM481" s="94" t="s">
        <v>4022</v>
      </c>
      <c r="AN481" s="31">
        <v>15</v>
      </c>
      <c r="AO481" s="88" t="e">
        <f t="shared" si="94"/>
        <v>#VALUE!</v>
      </c>
      <c r="AP481" s="88">
        <f t="shared" si="95"/>
        <v>2.0833333333333336E-2</v>
      </c>
      <c r="AQ481" s="94" t="s">
        <v>4454</v>
      </c>
    </row>
    <row r="482" spans="1:44" ht="80" x14ac:dyDescent="0.2">
      <c r="A482" s="13" t="s">
        <v>260</v>
      </c>
      <c r="B482" s="13" t="s">
        <v>1066</v>
      </c>
      <c r="C482" s="13" t="s">
        <v>2530</v>
      </c>
      <c r="D482" s="13"/>
      <c r="E482" t="s">
        <v>2529</v>
      </c>
      <c r="F482" s="13" t="s">
        <v>1064</v>
      </c>
      <c r="G482" s="13" t="s">
        <v>1063</v>
      </c>
      <c r="H482" s="13" t="s">
        <v>259</v>
      </c>
      <c r="I482" s="94"/>
      <c r="J482" s="152"/>
      <c r="K482" s="164"/>
      <c r="L482" s="94"/>
      <c r="M482" s="46" t="s">
        <v>3860</v>
      </c>
      <c r="N482" t="s">
        <v>3861</v>
      </c>
      <c r="O482" t="s">
        <v>1062</v>
      </c>
      <c r="P482" s="31">
        <v>0.4</v>
      </c>
      <c r="R482" s="79">
        <v>4</v>
      </c>
      <c r="S482">
        <v>3.8</v>
      </c>
      <c r="T482">
        <v>9.4</v>
      </c>
      <c r="U482" t="s">
        <v>3150</v>
      </c>
      <c r="V482" t="s">
        <v>3217</v>
      </c>
      <c r="AA482" s="31">
        <v>0.4</v>
      </c>
      <c r="AB482" s="31">
        <v>120</v>
      </c>
      <c r="AC482" s="71">
        <f t="shared" si="84"/>
        <v>26.315789473684205</v>
      </c>
      <c r="AD482" s="71" t="e">
        <f t="shared" si="85"/>
        <v>#DIV/0!</v>
      </c>
      <c r="AE482" s="88">
        <f t="shared" si="86"/>
        <v>10.526315789473685</v>
      </c>
      <c r="AF482" s="88" t="e">
        <f t="shared" si="87"/>
        <v>#DIV/0!</v>
      </c>
      <c r="AG482" s="90">
        <f t="shared" si="88"/>
        <v>2.0833333333333332E-2</v>
      </c>
      <c r="AH482" s="31">
        <f t="shared" si="89"/>
        <v>192</v>
      </c>
      <c r="AI482" s="88">
        <f t="shared" si="90"/>
        <v>5.4824561403508769E-3</v>
      </c>
      <c r="AJ482" s="88" t="e">
        <f t="shared" si="91"/>
        <v>#DIV/0!</v>
      </c>
      <c r="AK482" s="88">
        <f t="shared" si="92"/>
        <v>2.1929824561403508E-2</v>
      </c>
      <c r="AL482" s="88" t="e">
        <f t="shared" si="93"/>
        <v>#DIV/0!</v>
      </c>
      <c r="AM482" s="94" t="s">
        <v>4023</v>
      </c>
      <c r="AN482" s="31">
        <v>15</v>
      </c>
      <c r="AO482" s="88" t="e">
        <f t="shared" si="94"/>
        <v>#VALUE!</v>
      </c>
      <c r="AP482" s="88" t="e">
        <f t="shared" si="95"/>
        <v>#DIV/0!</v>
      </c>
      <c r="AQ482" s="94" t="s">
        <v>4454</v>
      </c>
    </row>
    <row r="483" spans="1:44" ht="80" x14ac:dyDescent="0.2">
      <c r="A483" s="13" t="s">
        <v>332</v>
      </c>
      <c r="B483" s="13" t="s">
        <v>1066</v>
      </c>
      <c r="C483" s="13" t="s">
        <v>2530</v>
      </c>
      <c r="D483" s="13"/>
      <c r="E483" t="s">
        <v>2529</v>
      </c>
      <c r="F483" s="13" t="s">
        <v>1064</v>
      </c>
      <c r="G483" s="13" t="s">
        <v>1063</v>
      </c>
      <c r="H483" s="13" t="s">
        <v>331</v>
      </c>
      <c r="I483" s="94"/>
      <c r="J483" s="152"/>
      <c r="K483" s="164"/>
      <c r="L483" s="94"/>
      <c r="M483" s="46" t="s">
        <v>3860</v>
      </c>
      <c r="N483" t="s">
        <v>3861</v>
      </c>
      <c r="O483" t="s">
        <v>1062</v>
      </c>
      <c r="P483" s="31">
        <v>0.4</v>
      </c>
      <c r="R483" s="79">
        <v>4</v>
      </c>
      <c r="S483">
        <v>3.8</v>
      </c>
      <c r="T483">
        <v>9.4</v>
      </c>
      <c r="U483" t="s">
        <v>3150</v>
      </c>
      <c r="V483" t="s">
        <v>3217</v>
      </c>
      <c r="AA483" s="31">
        <v>0.4</v>
      </c>
      <c r="AB483" s="31">
        <v>120</v>
      </c>
      <c r="AC483" s="71">
        <f t="shared" si="84"/>
        <v>26.315789473684205</v>
      </c>
      <c r="AD483" s="71" t="e">
        <f t="shared" si="85"/>
        <v>#DIV/0!</v>
      </c>
      <c r="AE483" s="88">
        <f t="shared" si="86"/>
        <v>10.526315789473685</v>
      </c>
      <c r="AF483" s="88" t="e">
        <f t="shared" si="87"/>
        <v>#DIV/0!</v>
      </c>
      <c r="AG483" s="90">
        <f t="shared" si="88"/>
        <v>2.0833333333333332E-2</v>
      </c>
      <c r="AH483" s="31">
        <f t="shared" si="89"/>
        <v>192</v>
      </c>
      <c r="AI483" s="88">
        <f t="shared" si="90"/>
        <v>5.4824561403508769E-3</v>
      </c>
      <c r="AJ483" s="88" t="e">
        <f t="shared" si="91"/>
        <v>#DIV/0!</v>
      </c>
      <c r="AK483" s="88">
        <f t="shared" si="92"/>
        <v>2.1929824561403508E-2</v>
      </c>
      <c r="AL483" s="88" t="e">
        <f t="shared" si="93"/>
        <v>#DIV/0!</v>
      </c>
      <c r="AM483" s="94" t="s">
        <v>4023</v>
      </c>
      <c r="AN483" s="31">
        <v>15</v>
      </c>
      <c r="AO483" s="88" t="e">
        <f t="shared" si="94"/>
        <v>#VALUE!</v>
      </c>
      <c r="AP483" s="88" t="e">
        <f t="shared" si="95"/>
        <v>#DIV/0!</v>
      </c>
      <c r="AQ483" s="94" t="s">
        <v>4454</v>
      </c>
    </row>
    <row r="484" spans="1:44" ht="80" x14ac:dyDescent="0.2">
      <c r="A484" s="2" t="s">
        <v>332</v>
      </c>
      <c r="B484" s="2" t="s">
        <v>1062</v>
      </c>
      <c r="C484" s="2" t="s">
        <v>2533</v>
      </c>
      <c r="D484" s="2"/>
      <c r="E484" t="s">
        <v>2532</v>
      </c>
      <c r="F484" s="2" t="s">
        <v>1068</v>
      </c>
      <c r="G484" s="2" t="s">
        <v>1067</v>
      </c>
      <c r="H484" s="2" t="s">
        <v>331</v>
      </c>
      <c r="I484" s="94"/>
      <c r="J484" s="152"/>
      <c r="K484" s="164"/>
      <c r="L484" s="94"/>
      <c r="M484" s="46" t="s">
        <v>3860</v>
      </c>
      <c r="N484" t="s">
        <v>3861</v>
      </c>
      <c r="O484" t="s">
        <v>1062</v>
      </c>
      <c r="P484" s="31">
        <v>0.4</v>
      </c>
      <c r="R484" s="75">
        <v>5</v>
      </c>
      <c r="S484">
        <v>12</v>
      </c>
      <c r="T484">
        <v>24</v>
      </c>
      <c r="V484" t="s">
        <v>3218</v>
      </c>
      <c r="AA484" s="31">
        <v>0.4</v>
      </c>
      <c r="AB484" s="31">
        <v>120</v>
      </c>
      <c r="AC484" s="71">
        <f t="shared" si="84"/>
        <v>10.416666666666664</v>
      </c>
      <c r="AD484" s="71" t="e">
        <f t="shared" si="85"/>
        <v>#DIV/0!</v>
      </c>
      <c r="AE484" s="88">
        <f t="shared" si="86"/>
        <v>4.1666666666666661</v>
      </c>
      <c r="AF484" s="88" t="e">
        <f t="shared" si="87"/>
        <v>#DIV/0!</v>
      </c>
      <c r="AG484" s="90">
        <f t="shared" si="88"/>
        <v>2.6041666666666668E-2</v>
      </c>
      <c r="AH484" s="31">
        <f t="shared" si="89"/>
        <v>192</v>
      </c>
      <c r="AI484" s="88">
        <f t="shared" si="90"/>
        <v>2.170138888888889E-3</v>
      </c>
      <c r="AJ484" s="88" t="e">
        <f t="shared" si="91"/>
        <v>#DIV/0!</v>
      </c>
      <c r="AK484" s="88">
        <f t="shared" si="92"/>
        <v>8.6805555555555559E-3</v>
      </c>
      <c r="AL484" s="88" t="e">
        <f t="shared" si="93"/>
        <v>#DIV/0!</v>
      </c>
      <c r="AM484" s="94" t="s">
        <v>4024</v>
      </c>
      <c r="AN484" s="31">
        <v>15</v>
      </c>
      <c r="AO484" s="88" t="e">
        <f t="shared" si="94"/>
        <v>#DIV/0!</v>
      </c>
      <c r="AP484" s="88" t="e">
        <f t="shared" si="95"/>
        <v>#DIV/0!</v>
      </c>
      <c r="AQ484" s="94" t="s">
        <v>4454</v>
      </c>
    </row>
    <row r="485" spans="1:44" ht="48" x14ac:dyDescent="0.2">
      <c r="A485" s="13" t="s">
        <v>332</v>
      </c>
      <c r="B485" s="13" t="s">
        <v>2536</v>
      </c>
      <c r="C485" s="13" t="s">
        <v>2535</v>
      </c>
      <c r="D485" s="13"/>
      <c r="E485" t="s">
        <v>2534</v>
      </c>
      <c r="F485" s="13" t="s">
        <v>1070</v>
      </c>
      <c r="G485" s="13" t="s">
        <v>1069</v>
      </c>
      <c r="H485" s="13" t="s">
        <v>331</v>
      </c>
      <c r="I485" s="94"/>
      <c r="J485" s="152"/>
      <c r="K485" s="164"/>
      <c r="L485" s="94"/>
      <c r="M485">
        <v>1</v>
      </c>
      <c r="N485" t="s">
        <v>3941</v>
      </c>
      <c r="O485" t="s">
        <v>4025</v>
      </c>
      <c r="P485" s="31">
        <v>1</v>
      </c>
      <c r="R485" s="79">
        <v>75</v>
      </c>
      <c r="S485">
        <v>4.46</v>
      </c>
      <c r="T485">
        <v>8.92</v>
      </c>
      <c r="U485" t="s">
        <v>3219</v>
      </c>
      <c r="V485" t="s">
        <v>3220</v>
      </c>
      <c r="AA485" s="31">
        <v>1</v>
      </c>
      <c r="AB485" s="31">
        <v>120</v>
      </c>
      <c r="AC485" s="71">
        <f t="shared" si="84"/>
        <v>168.16143497757847</v>
      </c>
      <c r="AD485" s="71" t="e">
        <f t="shared" si="85"/>
        <v>#DIV/0!</v>
      </c>
      <c r="AE485" s="88">
        <f t="shared" si="86"/>
        <v>168.16143497757847</v>
      </c>
      <c r="AF485" s="88" t="e">
        <f t="shared" si="87"/>
        <v>#DIV/0!</v>
      </c>
      <c r="AG485" s="90">
        <f t="shared" si="88"/>
        <v>0.15625</v>
      </c>
      <c r="AH485" s="31">
        <f t="shared" si="89"/>
        <v>480</v>
      </c>
      <c r="AI485" s="88">
        <f t="shared" si="90"/>
        <v>3.5033632286995513E-2</v>
      </c>
      <c r="AJ485" s="88" t="e">
        <f t="shared" si="91"/>
        <v>#DIV/0!</v>
      </c>
      <c r="AK485" s="102">
        <f t="shared" si="92"/>
        <v>0.14013452914798205</v>
      </c>
      <c r="AL485" s="88" t="e">
        <f t="shared" si="93"/>
        <v>#DIV/0!</v>
      </c>
      <c r="AM485" s="94" t="s">
        <v>4026</v>
      </c>
      <c r="AN485" s="31">
        <v>15</v>
      </c>
      <c r="AO485" s="88" t="e">
        <f t="shared" si="94"/>
        <v>#VALUE!</v>
      </c>
      <c r="AP485" s="88" t="e">
        <f t="shared" si="95"/>
        <v>#DIV/0!</v>
      </c>
      <c r="AQ485" s="94" t="s">
        <v>4458</v>
      </c>
    </row>
    <row r="486" spans="1:44" ht="32" x14ac:dyDescent="0.2">
      <c r="A486" s="2" t="s">
        <v>260</v>
      </c>
      <c r="B486" s="2" t="s">
        <v>20</v>
      </c>
      <c r="C486" s="2" t="s">
        <v>2538</v>
      </c>
      <c r="D486" s="2"/>
      <c r="E486" t="s">
        <v>2537</v>
      </c>
      <c r="F486" s="2" t="s">
        <v>1074</v>
      </c>
      <c r="G486" s="2" t="s">
        <v>1073</v>
      </c>
      <c r="H486" s="2" t="s">
        <v>259</v>
      </c>
      <c r="I486" s="93"/>
      <c r="L486" s="93"/>
      <c r="R486" s="75">
        <v>2</v>
      </c>
      <c r="AB486" s="31">
        <v>120</v>
      </c>
      <c r="AC486" s="71" t="e">
        <f t="shared" si="84"/>
        <v>#DIV/0!</v>
      </c>
      <c r="AD486" s="71" t="e">
        <f t="shared" si="85"/>
        <v>#DIV/0!</v>
      </c>
      <c r="AE486" s="88" t="e">
        <f t="shared" si="86"/>
        <v>#DIV/0!</v>
      </c>
      <c r="AF486" s="88" t="e">
        <f t="shared" si="87"/>
        <v>#DIV/0!</v>
      </c>
      <c r="AG486" s="90" t="e">
        <f t="shared" si="88"/>
        <v>#DIV/0!</v>
      </c>
      <c r="AH486" s="31">
        <f t="shared" si="89"/>
        <v>0</v>
      </c>
      <c r="AI486" s="88" t="e">
        <f t="shared" si="90"/>
        <v>#DIV/0!</v>
      </c>
      <c r="AJ486" s="88" t="e">
        <f t="shared" si="91"/>
        <v>#DIV/0!</v>
      </c>
      <c r="AK486" s="88" t="e">
        <f t="shared" si="92"/>
        <v>#DIV/0!</v>
      </c>
      <c r="AL486" s="88" t="e">
        <f t="shared" si="93"/>
        <v>#DIV/0!</v>
      </c>
      <c r="AM486" s="93"/>
      <c r="AN486" s="31">
        <v>15</v>
      </c>
      <c r="AO486" s="88" t="e">
        <f t="shared" si="94"/>
        <v>#DIV/0!</v>
      </c>
      <c r="AP486" s="88" t="e">
        <f t="shared" si="95"/>
        <v>#DIV/0!</v>
      </c>
      <c r="AQ486" s="41" t="s">
        <v>4457</v>
      </c>
      <c r="AR486" s="119" t="s">
        <v>4027</v>
      </c>
    </row>
    <row r="487" spans="1:44" ht="32" x14ac:dyDescent="0.2">
      <c r="A487" s="2" t="s">
        <v>332</v>
      </c>
      <c r="B487" s="2" t="s">
        <v>20</v>
      </c>
      <c r="C487" s="2" t="s">
        <v>2538</v>
      </c>
      <c r="D487" s="2"/>
      <c r="E487" t="s">
        <v>2537</v>
      </c>
      <c r="F487" s="2" t="s">
        <v>1074</v>
      </c>
      <c r="G487" s="2" t="s">
        <v>1073</v>
      </c>
      <c r="H487" s="2" t="s">
        <v>331</v>
      </c>
      <c r="R487" s="75">
        <v>2</v>
      </c>
      <c r="AB487" s="31">
        <v>120</v>
      </c>
      <c r="AC487" s="71" t="e">
        <f t="shared" si="84"/>
        <v>#DIV/0!</v>
      </c>
      <c r="AD487" s="71" t="e">
        <f t="shared" si="85"/>
        <v>#DIV/0!</v>
      </c>
      <c r="AE487" s="88" t="e">
        <f t="shared" si="86"/>
        <v>#DIV/0!</v>
      </c>
      <c r="AF487" s="88" t="e">
        <f t="shared" si="87"/>
        <v>#DIV/0!</v>
      </c>
      <c r="AG487" s="90" t="e">
        <f t="shared" si="88"/>
        <v>#DIV/0!</v>
      </c>
      <c r="AH487" s="31">
        <f t="shared" si="89"/>
        <v>0</v>
      </c>
      <c r="AI487" s="88" t="e">
        <f t="shared" si="90"/>
        <v>#DIV/0!</v>
      </c>
      <c r="AJ487" s="88" t="e">
        <f t="shared" si="91"/>
        <v>#DIV/0!</v>
      </c>
      <c r="AK487" s="88" t="e">
        <f t="shared" si="92"/>
        <v>#DIV/0!</v>
      </c>
      <c r="AL487" s="88" t="e">
        <f t="shared" si="93"/>
        <v>#DIV/0!</v>
      </c>
      <c r="AN487" s="31">
        <v>15</v>
      </c>
      <c r="AO487" s="88" t="e">
        <f t="shared" si="94"/>
        <v>#DIV/0!</v>
      </c>
      <c r="AP487" s="88" t="e">
        <f t="shared" si="95"/>
        <v>#DIV/0!</v>
      </c>
      <c r="AQ487" s="41" t="s">
        <v>4457</v>
      </c>
      <c r="AR487" s="119" t="s">
        <v>4027</v>
      </c>
    </row>
    <row r="488" spans="1:44" ht="32" x14ac:dyDescent="0.2">
      <c r="A488" s="2" t="s">
        <v>332</v>
      </c>
      <c r="B488" s="2" t="s">
        <v>20</v>
      </c>
      <c r="C488" s="2"/>
      <c r="D488" s="2"/>
      <c r="E488" s="18" t="s">
        <v>2539</v>
      </c>
      <c r="F488" s="2" t="s">
        <v>1076</v>
      </c>
      <c r="G488" s="2" t="s">
        <v>1075</v>
      </c>
      <c r="H488" s="2" t="s">
        <v>331</v>
      </c>
      <c r="I488" s="93"/>
      <c r="L488" s="93"/>
      <c r="R488" s="75">
        <v>5</v>
      </c>
      <c r="AB488" s="31">
        <v>120</v>
      </c>
      <c r="AC488" s="71" t="e">
        <f t="shared" si="84"/>
        <v>#DIV/0!</v>
      </c>
      <c r="AD488" s="71" t="e">
        <f t="shared" si="85"/>
        <v>#DIV/0!</v>
      </c>
      <c r="AE488" s="88" t="e">
        <f t="shared" si="86"/>
        <v>#DIV/0!</v>
      </c>
      <c r="AF488" s="88" t="e">
        <f t="shared" si="87"/>
        <v>#DIV/0!</v>
      </c>
      <c r="AG488" s="90" t="e">
        <f t="shared" si="88"/>
        <v>#DIV/0!</v>
      </c>
      <c r="AH488" s="31">
        <f t="shared" si="89"/>
        <v>0</v>
      </c>
      <c r="AI488" s="88" t="e">
        <f t="shared" si="90"/>
        <v>#DIV/0!</v>
      </c>
      <c r="AJ488" s="88" t="e">
        <f t="shared" si="91"/>
        <v>#DIV/0!</v>
      </c>
      <c r="AK488" s="88" t="e">
        <f t="shared" si="92"/>
        <v>#DIV/0!</v>
      </c>
      <c r="AL488" s="88" t="e">
        <f t="shared" si="93"/>
        <v>#DIV/0!</v>
      </c>
      <c r="AM488" s="93"/>
      <c r="AN488" s="31">
        <v>15</v>
      </c>
      <c r="AO488" s="88" t="e">
        <f t="shared" si="94"/>
        <v>#DIV/0!</v>
      </c>
      <c r="AP488" s="88" t="e">
        <f t="shared" si="95"/>
        <v>#DIV/0!</v>
      </c>
      <c r="AQ488" s="41" t="s">
        <v>4457</v>
      </c>
      <c r="AR488" s="119" t="s">
        <v>4027</v>
      </c>
    </row>
    <row r="489" spans="1:44" ht="32" x14ac:dyDescent="0.2">
      <c r="A489" s="2" t="s">
        <v>260</v>
      </c>
      <c r="B489" s="2" t="s">
        <v>20</v>
      </c>
      <c r="C489" s="2"/>
      <c r="D489" s="2"/>
      <c r="E489" s="18" t="s">
        <v>2539</v>
      </c>
      <c r="F489" s="2" t="s">
        <v>1076</v>
      </c>
      <c r="G489" s="2" t="s">
        <v>1075</v>
      </c>
      <c r="H489" s="2" t="s">
        <v>259</v>
      </c>
      <c r="I489" s="93"/>
      <c r="L489" s="93"/>
      <c r="R489" s="75">
        <v>5</v>
      </c>
      <c r="AB489" s="31">
        <v>120</v>
      </c>
      <c r="AC489" s="71" t="e">
        <f t="shared" si="84"/>
        <v>#DIV/0!</v>
      </c>
      <c r="AD489" s="71" t="e">
        <f t="shared" si="85"/>
        <v>#DIV/0!</v>
      </c>
      <c r="AE489" s="88" t="e">
        <f t="shared" si="86"/>
        <v>#DIV/0!</v>
      </c>
      <c r="AF489" s="88" t="e">
        <f t="shared" si="87"/>
        <v>#DIV/0!</v>
      </c>
      <c r="AG489" s="90" t="e">
        <f t="shared" si="88"/>
        <v>#DIV/0!</v>
      </c>
      <c r="AH489" s="31">
        <f t="shared" si="89"/>
        <v>0</v>
      </c>
      <c r="AI489" s="88" t="e">
        <f t="shared" si="90"/>
        <v>#DIV/0!</v>
      </c>
      <c r="AJ489" s="88" t="e">
        <f t="shared" si="91"/>
        <v>#DIV/0!</v>
      </c>
      <c r="AK489" s="88" t="e">
        <f t="shared" si="92"/>
        <v>#DIV/0!</v>
      </c>
      <c r="AL489" s="88" t="e">
        <f t="shared" si="93"/>
        <v>#DIV/0!</v>
      </c>
      <c r="AM489" s="93"/>
      <c r="AN489" s="31">
        <v>15</v>
      </c>
      <c r="AO489" s="88" t="e">
        <f t="shared" si="94"/>
        <v>#DIV/0!</v>
      </c>
      <c r="AP489" s="88" t="e">
        <f t="shared" si="95"/>
        <v>#DIV/0!</v>
      </c>
      <c r="AQ489" s="41" t="s">
        <v>4457</v>
      </c>
      <c r="AR489" s="119" t="s">
        <v>4027</v>
      </c>
    </row>
    <row r="490" spans="1:44" ht="64" x14ac:dyDescent="0.2">
      <c r="A490" s="13" t="s">
        <v>1080</v>
      </c>
      <c r="B490" s="13" t="s">
        <v>2503</v>
      </c>
      <c r="C490" s="13" t="s">
        <v>2541</v>
      </c>
      <c r="D490" s="13"/>
      <c r="E490" t="s">
        <v>2540</v>
      </c>
      <c r="F490" s="13" t="s">
        <v>1078</v>
      </c>
      <c r="G490" s="13" t="s">
        <v>1077</v>
      </c>
      <c r="H490" s="13" t="s">
        <v>1079</v>
      </c>
      <c r="I490" s="94"/>
      <c r="J490" s="152" t="s">
        <v>4564</v>
      </c>
      <c r="K490" s="164">
        <v>250</v>
      </c>
      <c r="L490" s="94" t="s">
        <v>4565</v>
      </c>
      <c r="M490">
        <v>1</v>
      </c>
      <c r="N490" t="s">
        <v>3994</v>
      </c>
      <c r="O490" t="s">
        <v>3995</v>
      </c>
      <c r="P490" s="31">
        <v>1</v>
      </c>
      <c r="R490" s="79">
        <v>0.1</v>
      </c>
      <c r="S490">
        <v>4.5999999999999999E-2</v>
      </c>
      <c r="U490" t="s">
        <v>3145</v>
      </c>
      <c r="V490" t="s">
        <v>3221</v>
      </c>
      <c r="X490" s="18">
        <v>4.5999999999999999E-2</v>
      </c>
      <c r="Y490" s="18">
        <v>4.5999999999999999E-2</v>
      </c>
      <c r="Z490" t="s">
        <v>2995</v>
      </c>
      <c r="AA490" s="31">
        <v>1</v>
      </c>
      <c r="AB490" s="31">
        <v>120</v>
      </c>
      <c r="AC490" s="71">
        <f t="shared" si="84"/>
        <v>21.739130434782609</v>
      </c>
      <c r="AD490" s="71">
        <f t="shared" si="85"/>
        <v>21.739130434782609</v>
      </c>
      <c r="AE490" s="88">
        <f t="shared" si="86"/>
        <v>21.739130434782609</v>
      </c>
      <c r="AF490" s="88">
        <f t="shared" si="87"/>
        <v>21.739130434782609</v>
      </c>
      <c r="AG490" s="90">
        <f t="shared" si="88"/>
        <v>2.0833333333333335E-4</v>
      </c>
      <c r="AH490" s="31">
        <f t="shared" si="89"/>
        <v>480</v>
      </c>
      <c r="AI490" s="88">
        <f t="shared" si="90"/>
        <v>4.528985507246377E-3</v>
      </c>
      <c r="AJ490" s="88">
        <f t="shared" si="91"/>
        <v>4.528985507246377E-3</v>
      </c>
      <c r="AK490" s="88">
        <f t="shared" si="92"/>
        <v>1.8115942028985508E-2</v>
      </c>
      <c r="AL490" s="88">
        <f t="shared" si="93"/>
        <v>1.8115942028985508E-2</v>
      </c>
      <c r="AM490" s="94" t="s">
        <v>4029</v>
      </c>
      <c r="AN490" s="31">
        <v>15</v>
      </c>
      <c r="AO490" s="88" t="e">
        <f t="shared" si="94"/>
        <v>#VALUE!</v>
      </c>
      <c r="AP490" s="88">
        <f t="shared" si="95"/>
        <v>0.14492753623188406</v>
      </c>
      <c r="AQ490" s="94" t="s">
        <v>4454</v>
      </c>
      <c r="AR490" s="118" t="s">
        <v>4030</v>
      </c>
    </row>
    <row r="491" spans="1:44" ht="64" x14ac:dyDescent="0.2">
      <c r="A491" s="13" t="s">
        <v>1084</v>
      </c>
      <c r="B491" s="13" t="s">
        <v>2503</v>
      </c>
      <c r="C491" s="13" t="s">
        <v>2541</v>
      </c>
      <c r="D491" s="13"/>
      <c r="E491" t="s">
        <v>2540</v>
      </c>
      <c r="F491" s="13" t="s">
        <v>1078</v>
      </c>
      <c r="G491" s="13" t="s">
        <v>1077</v>
      </c>
      <c r="H491" s="13" t="s">
        <v>1083</v>
      </c>
      <c r="I491" s="94"/>
      <c r="J491" s="152" t="s">
        <v>4564</v>
      </c>
      <c r="K491" s="164">
        <v>250</v>
      </c>
      <c r="L491" s="94" t="s">
        <v>4566</v>
      </c>
      <c r="M491">
        <v>1</v>
      </c>
      <c r="N491" t="s">
        <v>3994</v>
      </c>
      <c r="O491" t="s">
        <v>3995</v>
      </c>
      <c r="P491" s="31">
        <v>1</v>
      </c>
      <c r="R491" s="79">
        <v>0.1</v>
      </c>
      <c r="S491">
        <v>4.5999999999999999E-2</v>
      </c>
      <c r="U491" t="s">
        <v>3145</v>
      </c>
      <c r="V491" t="s">
        <v>3221</v>
      </c>
      <c r="X491" s="18">
        <v>4.5999999999999999E-2</v>
      </c>
      <c r="Y491" s="18">
        <v>4.5999999999999999E-2</v>
      </c>
      <c r="Z491" t="s">
        <v>2995</v>
      </c>
      <c r="AA491" s="31">
        <v>1</v>
      </c>
      <c r="AB491" s="31">
        <v>120</v>
      </c>
      <c r="AC491" s="71">
        <f t="shared" si="84"/>
        <v>21.739130434782609</v>
      </c>
      <c r="AD491" s="71">
        <f t="shared" si="85"/>
        <v>21.739130434782609</v>
      </c>
      <c r="AE491" s="88">
        <f t="shared" si="86"/>
        <v>21.739130434782609</v>
      </c>
      <c r="AF491" s="88">
        <f t="shared" si="87"/>
        <v>21.739130434782609</v>
      </c>
      <c r="AG491" s="90">
        <f t="shared" si="88"/>
        <v>2.0833333333333335E-4</v>
      </c>
      <c r="AH491" s="31">
        <f t="shared" si="89"/>
        <v>480</v>
      </c>
      <c r="AI491" s="88">
        <f t="shared" si="90"/>
        <v>4.528985507246377E-3</v>
      </c>
      <c r="AJ491" s="88">
        <f t="shared" si="91"/>
        <v>4.528985507246377E-3</v>
      </c>
      <c r="AK491" s="88">
        <f t="shared" si="92"/>
        <v>1.8115942028985508E-2</v>
      </c>
      <c r="AL491" s="88">
        <f t="shared" si="93"/>
        <v>1.8115942028985508E-2</v>
      </c>
      <c r="AM491" s="94" t="s">
        <v>4029</v>
      </c>
      <c r="AN491" s="31">
        <v>15</v>
      </c>
      <c r="AO491" s="88" t="e">
        <f t="shared" si="94"/>
        <v>#VALUE!</v>
      </c>
      <c r="AP491" s="88">
        <f t="shared" si="95"/>
        <v>0.14492753623188406</v>
      </c>
      <c r="AQ491" s="94" t="s">
        <v>4454</v>
      </c>
      <c r="AR491" s="118" t="s">
        <v>4030</v>
      </c>
    </row>
    <row r="492" spans="1:44" ht="64" x14ac:dyDescent="0.2">
      <c r="A492" s="13" t="s">
        <v>1080</v>
      </c>
      <c r="B492" s="13" t="s">
        <v>2503</v>
      </c>
      <c r="C492" s="13" t="s">
        <v>2543</v>
      </c>
      <c r="D492" s="13"/>
      <c r="E492" t="s">
        <v>2542</v>
      </c>
      <c r="F492" s="13" t="s">
        <v>1087</v>
      </c>
      <c r="G492" s="13" t="s">
        <v>1086</v>
      </c>
      <c r="H492" s="13" t="s">
        <v>1079</v>
      </c>
      <c r="I492" s="94"/>
      <c r="J492" s="152" t="s">
        <v>4564</v>
      </c>
      <c r="K492" s="164">
        <v>250</v>
      </c>
      <c r="L492" s="94" t="s">
        <v>4565</v>
      </c>
      <c r="M492">
        <v>1</v>
      </c>
      <c r="N492" t="s">
        <v>3994</v>
      </c>
      <c r="O492" t="s">
        <v>3995</v>
      </c>
      <c r="P492" s="31">
        <v>1</v>
      </c>
      <c r="R492" s="79">
        <v>0.1</v>
      </c>
      <c r="S492">
        <v>3.5000000000000003E-2</v>
      </c>
      <c r="U492" t="s">
        <v>3145</v>
      </c>
      <c r="V492" t="s">
        <v>3206</v>
      </c>
      <c r="X492" s="18">
        <v>3.5000000000000003E-2</v>
      </c>
      <c r="Y492" s="18">
        <v>3.5000000000000003E-2</v>
      </c>
      <c r="Z492" t="s">
        <v>3089</v>
      </c>
      <c r="AA492" s="31">
        <v>1</v>
      </c>
      <c r="AB492" s="31">
        <v>120</v>
      </c>
      <c r="AC492" s="71">
        <f t="shared" si="84"/>
        <v>28.571428571428569</v>
      </c>
      <c r="AD492" s="71">
        <f t="shared" si="85"/>
        <v>28.571428571428569</v>
      </c>
      <c r="AE492" s="88">
        <f t="shared" si="86"/>
        <v>28.571428571428569</v>
      </c>
      <c r="AF492" s="88">
        <f t="shared" si="87"/>
        <v>28.571428571428569</v>
      </c>
      <c r="AG492" s="90">
        <f t="shared" si="88"/>
        <v>2.0833333333333335E-4</v>
      </c>
      <c r="AH492" s="31">
        <f t="shared" si="89"/>
        <v>480</v>
      </c>
      <c r="AI492" s="88">
        <f t="shared" si="90"/>
        <v>5.9523809523809521E-3</v>
      </c>
      <c r="AJ492" s="88">
        <f t="shared" si="91"/>
        <v>5.9523809523809521E-3</v>
      </c>
      <c r="AK492" s="88">
        <f t="shared" si="92"/>
        <v>2.3809523809523808E-2</v>
      </c>
      <c r="AL492" s="88">
        <f t="shared" si="93"/>
        <v>2.3809523809523808E-2</v>
      </c>
      <c r="AM492" s="94" t="s">
        <v>4029</v>
      </c>
      <c r="AN492" s="31">
        <v>15</v>
      </c>
      <c r="AO492" s="88" t="e">
        <f t="shared" si="94"/>
        <v>#VALUE!</v>
      </c>
      <c r="AP492" s="88">
        <f t="shared" si="95"/>
        <v>0.19047619047619047</v>
      </c>
      <c r="AQ492" s="94" t="s">
        <v>4454</v>
      </c>
      <c r="AR492" s="118" t="s">
        <v>4030</v>
      </c>
    </row>
    <row r="493" spans="1:44" ht="64" x14ac:dyDescent="0.2">
      <c r="A493" s="13" t="s">
        <v>1084</v>
      </c>
      <c r="B493" s="13" t="s">
        <v>2503</v>
      </c>
      <c r="C493" s="13" t="s">
        <v>2543</v>
      </c>
      <c r="D493" s="13"/>
      <c r="E493" t="s">
        <v>2542</v>
      </c>
      <c r="F493" s="13" t="s">
        <v>1087</v>
      </c>
      <c r="G493" s="13" t="s">
        <v>1086</v>
      </c>
      <c r="H493" s="13" t="s">
        <v>1083</v>
      </c>
      <c r="I493" s="94"/>
      <c r="J493" s="152" t="s">
        <v>4564</v>
      </c>
      <c r="K493" s="164">
        <v>250</v>
      </c>
      <c r="L493" s="94" t="s">
        <v>4566</v>
      </c>
      <c r="M493">
        <v>1</v>
      </c>
      <c r="N493" t="s">
        <v>3994</v>
      </c>
      <c r="O493" t="s">
        <v>3995</v>
      </c>
      <c r="P493" s="31">
        <v>1</v>
      </c>
      <c r="R493" s="79">
        <v>0.1</v>
      </c>
      <c r="S493">
        <v>3.5000000000000003E-2</v>
      </c>
      <c r="U493" t="s">
        <v>3145</v>
      </c>
      <c r="V493" t="s">
        <v>3206</v>
      </c>
      <c r="X493" s="18">
        <v>3.5000000000000003E-2</v>
      </c>
      <c r="Y493" s="18">
        <v>3.5000000000000003E-2</v>
      </c>
      <c r="Z493" s="18" t="s">
        <v>3089</v>
      </c>
      <c r="AA493" s="31">
        <v>1</v>
      </c>
      <c r="AB493" s="31">
        <v>120</v>
      </c>
      <c r="AC493" s="71">
        <f t="shared" si="84"/>
        <v>28.571428571428569</v>
      </c>
      <c r="AD493" s="71">
        <f t="shared" si="85"/>
        <v>28.571428571428569</v>
      </c>
      <c r="AE493" s="88">
        <f t="shared" si="86"/>
        <v>28.571428571428569</v>
      </c>
      <c r="AF493" s="88">
        <f t="shared" si="87"/>
        <v>28.571428571428569</v>
      </c>
      <c r="AG493" s="90">
        <f t="shared" si="88"/>
        <v>2.0833333333333335E-4</v>
      </c>
      <c r="AH493" s="31">
        <f t="shared" si="89"/>
        <v>480</v>
      </c>
      <c r="AI493" s="88">
        <f t="shared" si="90"/>
        <v>5.9523809523809521E-3</v>
      </c>
      <c r="AJ493" s="88">
        <f t="shared" si="91"/>
        <v>5.9523809523809521E-3</v>
      </c>
      <c r="AK493" s="88">
        <f t="shared" si="92"/>
        <v>2.3809523809523808E-2</v>
      </c>
      <c r="AL493" s="88">
        <f t="shared" si="93"/>
        <v>2.3809523809523808E-2</v>
      </c>
      <c r="AM493" s="94" t="s">
        <v>4029</v>
      </c>
      <c r="AN493" s="31">
        <v>15</v>
      </c>
      <c r="AO493" s="88" t="e">
        <f t="shared" si="94"/>
        <v>#VALUE!</v>
      </c>
      <c r="AP493" s="88">
        <f t="shared" si="95"/>
        <v>0.19047619047619047</v>
      </c>
      <c r="AQ493" s="94" t="s">
        <v>4454</v>
      </c>
      <c r="AR493" s="118" t="s">
        <v>4030</v>
      </c>
    </row>
    <row r="494" spans="1:44" ht="80" x14ac:dyDescent="0.2">
      <c r="A494" s="13" t="s">
        <v>1084</v>
      </c>
      <c r="B494" s="13" t="s">
        <v>2503</v>
      </c>
      <c r="C494" s="13" t="s">
        <v>2545</v>
      </c>
      <c r="D494" s="13"/>
      <c r="E494" t="s">
        <v>2544</v>
      </c>
      <c r="F494" s="13" t="s">
        <v>1091</v>
      </c>
      <c r="G494" s="13" t="s">
        <v>1090</v>
      </c>
      <c r="H494" s="13" t="s">
        <v>1083</v>
      </c>
      <c r="I494" s="94"/>
      <c r="J494" s="152" t="s">
        <v>4564</v>
      </c>
      <c r="K494" s="164">
        <v>250</v>
      </c>
      <c r="L494" s="94" t="s">
        <v>4566</v>
      </c>
      <c r="M494">
        <v>1</v>
      </c>
      <c r="N494" t="s">
        <v>3994</v>
      </c>
      <c r="O494" t="s">
        <v>3995</v>
      </c>
      <c r="P494" s="31">
        <v>1</v>
      </c>
      <c r="R494" s="79">
        <v>0.1</v>
      </c>
      <c r="S494">
        <v>3.5999999999999997E-2</v>
      </c>
      <c r="U494" t="s">
        <v>3145</v>
      </c>
      <c r="V494" t="s">
        <v>3222</v>
      </c>
      <c r="X494" s="18">
        <v>3.5000000000000003E-2</v>
      </c>
      <c r="Y494" s="18">
        <v>0.14000000000000001</v>
      </c>
      <c r="Z494" s="18" t="s">
        <v>3089</v>
      </c>
      <c r="AA494" s="31">
        <v>1</v>
      </c>
      <c r="AB494" s="31">
        <v>120</v>
      </c>
      <c r="AC494" s="71">
        <f t="shared" si="84"/>
        <v>27.777777777777779</v>
      </c>
      <c r="AD494" s="71">
        <f t="shared" si="85"/>
        <v>28.571428571428569</v>
      </c>
      <c r="AE494" s="88">
        <f t="shared" si="86"/>
        <v>27.777777777777779</v>
      </c>
      <c r="AF494" s="88">
        <f t="shared" si="87"/>
        <v>28.571428571428569</v>
      </c>
      <c r="AG494" s="90">
        <f t="shared" si="88"/>
        <v>2.0833333333333335E-4</v>
      </c>
      <c r="AH494" s="31">
        <f t="shared" si="89"/>
        <v>480</v>
      </c>
      <c r="AI494" s="88">
        <f t="shared" si="90"/>
        <v>5.7870370370370376E-3</v>
      </c>
      <c r="AJ494" s="88">
        <f t="shared" si="91"/>
        <v>5.9523809523809521E-3</v>
      </c>
      <c r="AK494" s="88">
        <f t="shared" si="92"/>
        <v>2.314814814814815E-2</v>
      </c>
      <c r="AL494" s="88">
        <f t="shared" si="93"/>
        <v>2.3809523809523808E-2</v>
      </c>
      <c r="AM494" s="94" t="s">
        <v>4031</v>
      </c>
      <c r="AN494" s="31">
        <v>15</v>
      </c>
      <c r="AO494" s="88" t="e">
        <f t="shared" si="94"/>
        <v>#VALUE!</v>
      </c>
      <c r="AP494" s="88">
        <f t="shared" si="95"/>
        <v>4.7619047619047616E-2</v>
      </c>
      <c r="AQ494" s="94" t="s">
        <v>4454</v>
      </c>
      <c r="AR494" s="118" t="s">
        <v>4030</v>
      </c>
    </row>
    <row r="495" spans="1:44" ht="80" x14ac:dyDescent="0.2">
      <c r="A495" s="13" t="s">
        <v>1080</v>
      </c>
      <c r="B495" s="13" t="s">
        <v>2503</v>
      </c>
      <c r="C495" s="13" t="s">
        <v>2545</v>
      </c>
      <c r="D495" s="13"/>
      <c r="E495" t="s">
        <v>2544</v>
      </c>
      <c r="F495" s="13" t="s">
        <v>1091</v>
      </c>
      <c r="G495" s="13" t="s">
        <v>1090</v>
      </c>
      <c r="H495" s="13" t="s">
        <v>1079</v>
      </c>
      <c r="I495" s="94"/>
      <c r="J495" s="152" t="s">
        <v>4564</v>
      </c>
      <c r="K495" s="164">
        <v>250</v>
      </c>
      <c r="L495" s="94" t="s">
        <v>4565</v>
      </c>
      <c r="M495">
        <v>1</v>
      </c>
      <c r="N495" t="s">
        <v>3994</v>
      </c>
      <c r="O495" t="s">
        <v>3995</v>
      </c>
      <c r="P495" s="31">
        <v>1</v>
      </c>
      <c r="R495" s="79">
        <v>0.1</v>
      </c>
      <c r="S495">
        <v>3.5999999999999997E-2</v>
      </c>
      <c r="U495" t="s">
        <v>3145</v>
      </c>
      <c r="V495" t="s">
        <v>3222</v>
      </c>
      <c r="X495" s="18">
        <v>3.5000000000000003E-2</v>
      </c>
      <c r="Y495" s="18">
        <v>0.14000000000000001</v>
      </c>
      <c r="Z495" s="18" t="s">
        <v>3089</v>
      </c>
      <c r="AA495" s="31">
        <v>1</v>
      </c>
      <c r="AB495" s="31">
        <v>120</v>
      </c>
      <c r="AC495" s="71">
        <f t="shared" si="84"/>
        <v>27.777777777777779</v>
      </c>
      <c r="AD495" s="71">
        <f t="shared" si="85"/>
        <v>28.571428571428569</v>
      </c>
      <c r="AE495" s="88">
        <f t="shared" si="86"/>
        <v>27.777777777777779</v>
      </c>
      <c r="AF495" s="88">
        <f t="shared" si="87"/>
        <v>28.571428571428569</v>
      </c>
      <c r="AG495" s="90">
        <f t="shared" si="88"/>
        <v>2.0833333333333335E-4</v>
      </c>
      <c r="AH495" s="31">
        <f t="shared" si="89"/>
        <v>480</v>
      </c>
      <c r="AI495" s="88">
        <f t="shared" si="90"/>
        <v>5.7870370370370376E-3</v>
      </c>
      <c r="AJ495" s="88">
        <f t="shared" si="91"/>
        <v>5.9523809523809521E-3</v>
      </c>
      <c r="AK495" s="88">
        <f t="shared" si="92"/>
        <v>2.314814814814815E-2</v>
      </c>
      <c r="AL495" s="88">
        <f t="shared" si="93"/>
        <v>2.3809523809523808E-2</v>
      </c>
      <c r="AM495" s="94" t="s">
        <v>4031</v>
      </c>
      <c r="AN495" s="31">
        <v>15</v>
      </c>
      <c r="AO495" s="88" t="e">
        <f t="shared" si="94"/>
        <v>#VALUE!</v>
      </c>
      <c r="AP495" s="88">
        <f t="shared" si="95"/>
        <v>4.7619047619047616E-2</v>
      </c>
      <c r="AQ495" s="94" t="s">
        <v>4454</v>
      </c>
      <c r="AR495" s="118" t="s">
        <v>4030</v>
      </c>
    </row>
    <row r="496" spans="1:44" ht="80" x14ac:dyDescent="0.2">
      <c r="A496" s="13" t="s">
        <v>1080</v>
      </c>
      <c r="B496" s="13" t="s">
        <v>2503</v>
      </c>
      <c r="C496" s="13" t="s">
        <v>2547</v>
      </c>
      <c r="D496" s="13"/>
      <c r="E496" t="s">
        <v>2546</v>
      </c>
      <c r="F496" s="13" t="s">
        <v>1093</v>
      </c>
      <c r="G496" s="13" t="s">
        <v>1092</v>
      </c>
      <c r="H496" s="13" t="s">
        <v>1079</v>
      </c>
      <c r="I496" s="94"/>
      <c r="J496" s="152" t="s">
        <v>4564</v>
      </c>
      <c r="K496" s="164">
        <v>250</v>
      </c>
      <c r="L496" s="94" t="s">
        <v>4565</v>
      </c>
      <c r="M496">
        <v>1</v>
      </c>
      <c r="N496" t="s">
        <v>3994</v>
      </c>
      <c r="O496" t="s">
        <v>3995</v>
      </c>
      <c r="P496" s="31">
        <v>1</v>
      </c>
      <c r="R496" s="79">
        <v>0.1</v>
      </c>
      <c r="S496">
        <v>3.5999999999999997E-2</v>
      </c>
      <c r="U496" t="s">
        <v>3145</v>
      </c>
      <c r="V496" t="s">
        <v>3222</v>
      </c>
      <c r="X496" s="18">
        <v>3.5000000000000003E-2</v>
      </c>
      <c r="Y496" s="18">
        <v>0.14000000000000001</v>
      </c>
      <c r="Z496" s="18" t="s">
        <v>3089</v>
      </c>
      <c r="AA496" s="31">
        <v>1</v>
      </c>
      <c r="AB496" s="31">
        <v>120</v>
      </c>
      <c r="AC496" s="71">
        <f t="shared" si="84"/>
        <v>27.777777777777779</v>
      </c>
      <c r="AD496" s="71">
        <f t="shared" si="85"/>
        <v>28.571428571428569</v>
      </c>
      <c r="AE496" s="88">
        <f t="shared" si="86"/>
        <v>27.777777777777779</v>
      </c>
      <c r="AF496" s="88">
        <f t="shared" si="87"/>
        <v>28.571428571428569</v>
      </c>
      <c r="AG496" s="90">
        <f t="shared" si="88"/>
        <v>2.0833333333333335E-4</v>
      </c>
      <c r="AH496" s="31">
        <f t="shared" si="89"/>
        <v>480</v>
      </c>
      <c r="AI496" s="88">
        <f t="shared" si="90"/>
        <v>5.7870370370370376E-3</v>
      </c>
      <c r="AJ496" s="88">
        <f t="shared" si="91"/>
        <v>5.9523809523809521E-3</v>
      </c>
      <c r="AK496" s="88">
        <f t="shared" si="92"/>
        <v>2.314814814814815E-2</v>
      </c>
      <c r="AL496" s="88">
        <f t="shared" si="93"/>
        <v>2.3809523809523808E-2</v>
      </c>
      <c r="AM496" s="94" t="s">
        <v>4031</v>
      </c>
      <c r="AN496" s="31">
        <v>15</v>
      </c>
      <c r="AO496" s="88" t="e">
        <f t="shared" si="94"/>
        <v>#VALUE!</v>
      </c>
      <c r="AP496" s="88">
        <f t="shared" si="95"/>
        <v>4.7619047619047616E-2</v>
      </c>
      <c r="AQ496" s="94" t="s">
        <v>4454</v>
      </c>
      <c r="AR496" s="118" t="s">
        <v>4030</v>
      </c>
    </row>
    <row r="497" spans="1:44" ht="80" x14ac:dyDescent="0.2">
      <c r="A497" s="13" t="s">
        <v>1084</v>
      </c>
      <c r="B497" s="13" t="s">
        <v>2503</v>
      </c>
      <c r="C497" s="13" t="s">
        <v>2547</v>
      </c>
      <c r="D497" s="13"/>
      <c r="E497" t="s">
        <v>2546</v>
      </c>
      <c r="F497" s="13" t="s">
        <v>1093</v>
      </c>
      <c r="G497" s="13" t="s">
        <v>1092</v>
      </c>
      <c r="H497" s="13" t="s">
        <v>1083</v>
      </c>
      <c r="I497" s="94"/>
      <c r="J497" s="152" t="s">
        <v>4564</v>
      </c>
      <c r="K497" s="164">
        <v>250</v>
      </c>
      <c r="L497" s="94" t="s">
        <v>4566</v>
      </c>
      <c r="M497">
        <v>1</v>
      </c>
      <c r="N497" t="s">
        <v>3994</v>
      </c>
      <c r="O497" t="s">
        <v>3995</v>
      </c>
      <c r="P497" s="31">
        <v>1</v>
      </c>
      <c r="R497" s="79">
        <v>0.1</v>
      </c>
      <c r="S497">
        <v>3.5999999999999997E-2</v>
      </c>
      <c r="U497" t="s">
        <v>3145</v>
      </c>
      <c r="V497" t="s">
        <v>3222</v>
      </c>
      <c r="X497" s="18">
        <v>3.5000000000000003E-2</v>
      </c>
      <c r="Y497" s="18">
        <v>0.14000000000000001</v>
      </c>
      <c r="Z497" s="18" t="s">
        <v>3089</v>
      </c>
      <c r="AA497" s="31">
        <v>1</v>
      </c>
      <c r="AB497" s="31">
        <v>120</v>
      </c>
      <c r="AC497" s="71">
        <f t="shared" si="84"/>
        <v>27.777777777777779</v>
      </c>
      <c r="AD497" s="71">
        <f t="shared" si="85"/>
        <v>28.571428571428569</v>
      </c>
      <c r="AE497" s="88">
        <f t="shared" si="86"/>
        <v>27.777777777777779</v>
      </c>
      <c r="AF497" s="88">
        <f t="shared" si="87"/>
        <v>28.571428571428569</v>
      </c>
      <c r="AG497" s="90">
        <f t="shared" si="88"/>
        <v>2.0833333333333335E-4</v>
      </c>
      <c r="AH497" s="31">
        <f t="shared" si="89"/>
        <v>480</v>
      </c>
      <c r="AI497" s="88">
        <f t="shared" si="90"/>
        <v>5.7870370370370376E-3</v>
      </c>
      <c r="AJ497" s="88">
        <f t="shared" si="91"/>
        <v>5.9523809523809521E-3</v>
      </c>
      <c r="AK497" s="88">
        <f t="shared" si="92"/>
        <v>2.314814814814815E-2</v>
      </c>
      <c r="AL497" s="88">
        <f t="shared" si="93"/>
        <v>2.3809523809523808E-2</v>
      </c>
      <c r="AM497" s="94" t="s">
        <v>4031</v>
      </c>
      <c r="AN497" s="31">
        <v>15</v>
      </c>
      <c r="AO497" s="88" t="e">
        <f t="shared" si="94"/>
        <v>#VALUE!</v>
      </c>
      <c r="AP497" s="88">
        <f t="shared" si="95"/>
        <v>4.7619047619047616E-2</v>
      </c>
      <c r="AQ497" s="94" t="s">
        <v>4454</v>
      </c>
      <c r="AR497" s="118" t="s">
        <v>4030</v>
      </c>
    </row>
    <row r="498" spans="1:44" ht="64" x14ac:dyDescent="0.2">
      <c r="A498" s="13" t="s">
        <v>1080</v>
      </c>
      <c r="B498" s="13" t="s">
        <v>2503</v>
      </c>
      <c r="C498" s="13" t="s">
        <v>2549</v>
      </c>
      <c r="D498" s="13"/>
      <c r="E498" t="s">
        <v>2548</v>
      </c>
      <c r="F498" s="13" t="s">
        <v>1095</v>
      </c>
      <c r="G498" s="13" t="s">
        <v>1094</v>
      </c>
      <c r="H498" s="13" t="s">
        <v>1079</v>
      </c>
      <c r="I498" s="94"/>
      <c r="J498" s="152" t="s">
        <v>4564</v>
      </c>
      <c r="K498" s="164">
        <v>250</v>
      </c>
      <c r="L498" s="94" t="s">
        <v>4565</v>
      </c>
      <c r="M498">
        <v>1</v>
      </c>
      <c r="N498" t="s">
        <v>3994</v>
      </c>
      <c r="O498" t="s">
        <v>3995</v>
      </c>
      <c r="P498" s="31">
        <v>1</v>
      </c>
      <c r="R498" s="79">
        <v>0.1</v>
      </c>
      <c r="S498">
        <v>5.1999999999999998E-2</v>
      </c>
      <c r="U498" t="s">
        <v>3223</v>
      </c>
      <c r="V498" t="s">
        <v>3224</v>
      </c>
      <c r="X498" s="18">
        <v>0.03</v>
      </c>
      <c r="Y498" s="18">
        <v>0.05</v>
      </c>
      <c r="Z498" s="18" t="s">
        <v>2999</v>
      </c>
      <c r="AA498" s="31">
        <v>1</v>
      </c>
      <c r="AB498" s="31">
        <v>120</v>
      </c>
      <c r="AC498" s="71">
        <f t="shared" si="84"/>
        <v>19.230769230769234</v>
      </c>
      <c r="AD498" s="71">
        <f t="shared" si="85"/>
        <v>33.333333333333336</v>
      </c>
      <c r="AE498" s="88">
        <f t="shared" si="86"/>
        <v>19.230769230769234</v>
      </c>
      <c r="AF498" s="88">
        <f t="shared" si="87"/>
        <v>33.333333333333336</v>
      </c>
      <c r="AG498" s="90">
        <f t="shared" si="88"/>
        <v>2.0833333333333335E-4</v>
      </c>
      <c r="AH498" s="31">
        <f t="shared" si="89"/>
        <v>480</v>
      </c>
      <c r="AI498" s="88">
        <f t="shared" si="90"/>
        <v>4.0064102564102569E-3</v>
      </c>
      <c r="AJ498" s="88">
        <f t="shared" si="91"/>
        <v>6.9444444444444449E-3</v>
      </c>
      <c r="AK498" s="88">
        <f t="shared" si="92"/>
        <v>1.6025641025641028E-2</v>
      </c>
      <c r="AL498" s="88">
        <f t="shared" si="93"/>
        <v>2.777777777777778E-2</v>
      </c>
      <c r="AM498" s="94" t="s">
        <v>4029</v>
      </c>
      <c r="AN498" s="31">
        <v>15</v>
      </c>
      <c r="AO498" s="88" t="e">
        <f t="shared" si="94"/>
        <v>#VALUE!</v>
      </c>
      <c r="AP498" s="88">
        <f t="shared" si="95"/>
        <v>0.13333333333333333</v>
      </c>
      <c r="AQ498" s="94" t="s">
        <v>4454</v>
      </c>
      <c r="AR498" s="118" t="s">
        <v>4030</v>
      </c>
    </row>
    <row r="499" spans="1:44" ht="64" x14ac:dyDescent="0.2">
      <c r="A499" s="13" t="s">
        <v>1084</v>
      </c>
      <c r="B499" s="13" t="s">
        <v>2503</v>
      </c>
      <c r="C499" s="13" t="s">
        <v>2549</v>
      </c>
      <c r="D499" s="13"/>
      <c r="E499" t="s">
        <v>2548</v>
      </c>
      <c r="F499" s="13" t="s">
        <v>1095</v>
      </c>
      <c r="G499" s="13" t="s">
        <v>1094</v>
      </c>
      <c r="H499" s="13" t="s">
        <v>1083</v>
      </c>
      <c r="I499" s="94"/>
      <c r="J499" s="152" t="s">
        <v>4564</v>
      </c>
      <c r="K499" s="164">
        <v>250</v>
      </c>
      <c r="L499" s="94" t="s">
        <v>4566</v>
      </c>
      <c r="M499">
        <v>1</v>
      </c>
      <c r="N499" t="s">
        <v>3994</v>
      </c>
      <c r="O499" t="s">
        <v>3995</v>
      </c>
      <c r="P499" s="31">
        <v>1</v>
      </c>
      <c r="R499" s="79">
        <v>0.1</v>
      </c>
      <c r="S499">
        <v>5.1999999999999998E-2</v>
      </c>
      <c r="U499" t="s">
        <v>3223</v>
      </c>
      <c r="V499" t="s">
        <v>3224</v>
      </c>
      <c r="X499" s="18">
        <v>0.03</v>
      </c>
      <c r="Y499" s="18">
        <v>0.05</v>
      </c>
      <c r="Z499" s="18" t="s">
        <v>2999</v>
      </c>
      <c r="AA499" s="31">
        <v>1</v>
      </c>
      <c r="AB499" s="31">
        <v>120</v>
      </c>
      <c r="AC499" s="71">
        <f t="shared" si="84"/>
        <v>19.230769230769234</v>
      </c>
      <c r="AD499" s="71">
        <f t="shared" si="85"/>
        <v>33.333333333333336</v>
      </c>
      <c r="AE499" s="88">
        <f t="shared" si="86"/>
        <v>19.230769230769234</v>
      </c>
      <c r="AF499" s="88">
        <f t="shared" si="87"/>
        <v>33.333333333333336</v>
      </c>
      <c r="AG499" s="90">
        <f t="shared" si="88"/>
        <v>2.0833333333333335E-4</v>
      </c>
      <c r="AH499" s="31">
        <f t="shared" si="89"/>
        <v>480</v>
      </c>
      <c r="AI499" s="88">
        <f t="shared" si="90"/>
        <v>4.0064102564102569E-3</v>
      </c>
      <c r="AJ499" s="88">
        <f t="shared" si="91"/>
        <v>6.9444444444444449E-3</v>
      </c>
      <c r="AK499" s="88">
        <f t="shared" si="92"/>
        <v>1.6025641025641028E-2</v>
      </c>
      <c r="AL499" s="88">
        <f t="shared" si="93"/>
        <v>2.777777777777778E-2</v>
      </c>
      <c r="AM499" s="94" t="s">
        <v>4029</v>
      </c>
      <c r="AN499" s="31">
        <v>15</v>
      </c>
      <c r="AO499" s="88" t="e">
        <f t="shared" si="94"/>
        <v>#VALUE!</v>
      </c>
      <c r="AP499" s="88">
        <f t="shared" si="95"/>
        <v>0.13333333333333333</v>
      </c>
      <c r="AQ499" s="94" t="s">
        <v>4454</v>
      </c>
      <c r="AR499" s="118" t="s">
        <v>4030</v>
      </c>
    </row>
    <row r="500" spans="1:44" ht="64" x14ac:dyDescent="0.2">
      <c r="A500" s="13" t="s">
        <v>1100</v>
      </c>
      <c r="B500" s="13" t="s">
        <v>2503</v>
      </c>
      <c r="C500" s="13" t="s">
        <v>2551</v>
      </c>
      <c r="D500" s="13"/>
      <c r="E500" t="s">
        <v>2550</v>
      </c>
      <c r="F500" s="13" t="s">
        <v>1098</v>
      </c>
      <c r="G500" s="13" t="s">
        <v>1097</v>
      </c>
      <c r="H500" s="13" t="s">
        <v>1099</v>
      </c>
      <c r="I500" s="94"/>
      <c r="J500" s="152"/>
      <c r="K500" s="164"/>
      <c r="L500" s="94"/>
      <c r="M500">
        <v>1</v>
      </c>
      <c r="N500" t="s">
        <v>3994</v>
      </c>
      <c r="O500" t="s">
        <v>3995</v>
      </c>
      <c r="P500" s="31">
        <v>1</v>
      </c>
      <c r="R500" s="79">
        <v>0.1</v>
      </c>
      <c r="X500">
        <v>0.05</v>
      </c>
      <c r="Y500">
        <v>0.05</v>
      </c>
      <c r="Z500" t="s">
        <v>2995</v>
      </c>
      <c r="AA500" s="31">
        <v>1</v>
      </c>
      <c r="AB500" s="31">
        <v>120</v>
      </c>
      <c r="AC500" s="71" t="e">
        <f t="shared" si="84"/>
        <v>#DIV/0!</v>
      </c>
      <c r="AD500" s="71">
        <f t="shared" si="85"/>
        <v>19.999999999999996</v>
      </c>
      <c r="AE500" s="88" t="e">
        <f t="shared" si="86"/>
        <v>#DIV/0!</v>
      </c>
      <c r="AF500" s="88">
        <f t="shared" si="87"/>
        <v>19.999999999999996</v>
      </c>
      <c r="AG500" s="90">
        <f t="shared" si="88"/>
        <v>2.0833333333333335E-4</v>
      </c>
      <c r="AH500" s="31">
        <f t="shared" si="89"/>
        <v>480</v>
      </c>
      <c r="AI500" s="88" t="e">
        <f t="shared" si="90"/>
        <v>#DIV/0!</v>
      </c>
      <c r="AJ500" s="88">
        <f t="shared" si="91"/>
        <v>4.1666666666666666E-3</v>
      </c>
      <c r="AK500" s="88" t="e">
        <f t="shared" si="92"/>
        <v>#DIV/0!</v>
      </c>
      <c r="AL500" s="88">
        <f t="shared" si="93"/>
        <v>1.6666666666666666E-2</v>
      </c>
      <c r="AM500" s="94" t="s">
        <v>4032</v>
      </c>
      <c r="AN500" s="31">
        <v>15</v>
      </c>
      <c r="AO500" s="88" t="e">
        <f t="shared" si="94"/>
        <v>#DIV/0!</v>
      </c>
      <c r="AP500" s="88">
        <f t="shared" si="95"/>
        <v>0.13333333333333333</v>
      </c>
      <c r="AQ500" s="94" t="s">
        <v>4454</v>
      </c>
      <c r="AR500" s="118" t="s">
        <v>4030</v>
      </c>
    </row>
    <row r="501" spans="1:44" ht="48" x14ac:dyDescent="0.2">
      <c r="A501" s="2" t="s">
        <v>1104</v>
      </c>
      <c r="B501" s="2" t="s">
        <v>1108</v>
      </c>
      <c r="C501" s="2" t="s">
        <v>3225</v>
      </c>
      <c r="D501" s="2"/>
      <c r="E501" t="s">
        <v>2552</v>
      </c>
      <c r="F501" s="2" t="s">
        <v>1102</v>
      </c>
      <c r="G501" s="2" t="s">
        <v>1101</v>
      </c>
      <c r="H501" s="2" t="s">
        <v>1103</v>
      </c>
      <c r="I501" s="94"/>
      <c r="J501" s="152">
        <v>16</v>
      </c>
      <c r="K501" s="164">
        <v>255</v>
      </c>
      <c r="L501" s="94" t="s">
        <v>4567</v>
      </c>
      <c r="M501" t="s">
        <v>3588</v>
      </c>
      <c r="N501" t="s">
        <v>4033</v>
      </c>
      <c r="O501" t="s">
        <v>4034</v>
      </c>
      <c r="P501" s="31">
        <v>0.05</v>
      </c>
      <c r="R501" s="75">
        <v>2</v>
      </c>
      <c r="X501">
        <v>35</v>
      </c>
      <c r="Y501">
        <v>70</v>
      </c>
      <c r="Z501" t="s">
        <v>3017</v>
      </c>
      <c r="AA501" s="31">
        <v>0.05</v>
      </c>
      <c r="AB501" s="31">
        <v>120</v>
      </c>
      <c r="AC501" s="71" t="e">
        <f t="shared" si="84"/>
        <v>#DIV/0!</v>
      </c>
      <c r="AD501" s="71">
        <f t="shared" si="85"/>
        <v>11.428571428571427</v>
      </c>
      <c r="AE501" s="88" t="e">
        <f t="shared" si="86"/>
        <v>#DIV/0!</v>
      </c>
      <c r="AF501" s="88">
        <f t="shared" si="87"/>
        <v>0.5714285714285714</v>
      </c>
      <c r="AG501" s="90">
        <f t="shared" si="88"/>
        <v>8.3333333333333329E-2</v>
      </c>
      <c r="AH501" s="31">
        <f t="shared" si="89"/>
        <v>24</v>
      </c>
      <c r="AI501" s="88" t="e">
        <f t="shared" si="90"/>
        <v>#DIV/0!</v>
      </c>
      <c r="AJ501" s="88">
        <f t="shared" si="91"/>
        <v>2.3809523809523807E-3</v>
      </c>
      <c r="AK501" s="88" t="e">
        <f t="shared" si="92"/>
        <v>#DIV/0!</v>
      </c>
      <c r="AL501" s="88">
        <f t="shared" si="93"/>
        <v>9.5238095238095229E-3</v>
      </c>
      <c r="AM501" s="94" t="s">
        <v>4035</v>
      </c>
      <c r="AN501" s="31">
        <v>15</v>
      </c>
      <c r="AO501" s="88" t="e">
        <f t="shared" si="94"/>
        <v>#DIV/0!</v>
      </c>
      <c r="AP501" s="88">
        <f t="shared" si="95"/>
        <v>3.8095238095238092E-2</v>
      </c>
      <c r="AQ501" s="94" t="s">
        <v>4454</v>
      </c>
      <c r="AR501" s="119" t="s">
        <v>4036</v>
      </c>
    </row>
    <row r="502" spans="1:44" ht="48" x14ac:dyDescent="0.2">
      <c r="A502" s="2" t="s">
        <v>1110</v>
      </c>
      <c r="B502" s="2" t="s">
        <v>1108</v>
      </c>
      <c r="C502" s="2" t="s">
        <v>3225</v>
      </c>
      <c r="D502" s="2"/>
      <c r="E502" t="s">
        <v>2552</v>
      </c>
      <c r="F502" s="2" t="s">
        <v>1102</v>
      </c>
      <c r="G502" s="2" t="s">
        <v>1101</v>
      </c>
      <c r="H502" s="2" t="s">
        <v>1109</v>
      </c>
      <c r="I502" s="94"/>
      <c r="J502" s="152">
        <v>16</v>
      </c>
      <c r="K502" s="164">
        <v>255</v>
      </c>
      <c r="L502" s="94" t="s">
        <v>4568</v>
      </c>
      <c r="M502" t="s">
        <v>3588</v>
      </c>
      <c r="N502" t="s">
        <v>4033</v>
      </c>
      <c r="O502" t="s">
        <v>4034</v>
      </c>
      <c r="P502" s="31">
        <v>0.05</v>
      </c>
      <c r="R502" s="75">
        <v>2</v>
      </c>
      <c r="X502">
        <v>35</v>
      </c>
      <c r="Y502">
        <v>70</v>
      </c>
      <c r="Z502" t="s">
        <v>3017</v>
      </c>
      <c r="AA502" s="31">
        <v>0.05</v>
      </c>
      <c r="AB502" s="31">
        <v>120</v>
      </c>
      <c r="AC502" s="71" t="e">
        <f t="shared" si="84"/>
        <v>#DIV/0!</v>
      </c>
      <c r="AD502" s="71">
        <f t="shared" si="85"/>
        <v>11.428571428571427</v>
      </c>
      <c r="AE502" s="88" t="e">
        <f t="shared" si="86"/>
        <v>#DIV/0!</v>
      </c>
      <c r="AF502" s="88">
        <f t="shared" si="87"/>
        <v>0.5714285714285714</v>
      </c>
      <c r="AG502" s="90">
        <f t="shared" si="88"/>
        <v>8.3333333333333329E-2</v>
      </c>
      <c r="AH502" s="31">
        <f t="shared" si="89"/>
        <v>24</v>
      </c>
      <c r="AI502" s="88" t="e">
        <f t="shared" si="90"/>
        <v>#DIV/0!</v>
      </c>
      <c r="AJ502" s="88">
        <f t="shared" si="91"/>
        <v>2.3809523809523807E-3</v>
      </c>
      <c r="AK502" s="88" t="e">
        <f t="shared" si="92"/>
        <v>#DIV/0!</v>
      </c>
      <c r="AL502" s="88">
        <f t="shared" si="93"/>
        <v>9.5238095238095229E-3</v>
      </c>
      <c r="AM502" s="94" t="s">
        <v>4035</v>
      </c>
      <c r="AN502" s="31">
        <v>15</v>
      </c>
      <c r="AO502" s="88" t="e">
        <f t="shared" si="94"/>
        <v>#DIV/0!</v>
      </c>
      <c r="AP502" s="88">
        <f t="shared" si="95"/>
        <v>3.8095238095238092E-2</v>
      </c>
      <c r="AQ502" s="94" t="s">
        <v>4454</v>
      </c>
      <c r="AR502" s="119" t="s">
        <v>4036</v>
      </c>
    </row>
    <row r="503" spans="1:44" ht="32" x14ac:dyDescent="0.2">
      <c r="A503" s="2" t="s">
        <v>1110</v>
      </c>
      <c r="B503" s="2" t="s">
        <v>1114</v>
      </c>
      <c r="C503" s="2" t="s">
        <v>3225</v>
      </c>
      <c r="D503" s="2"/>
      <c r="E503" t="s">
        <v>2552</v>
      </c>
      <c r="F503" s="2" t="s">
        <v>1112</v>
      </c>
      <c r="G503" s="2" t="s">
        <v>1111</v>
      </c>
      <c r="H503" s="2" t="s">
        <v>1109</v>
      </c>
      <c r="I503" s="94"/>
      <c r="J503" s="152" t="s">
        <v>4569</v>
      </c>
      <c r="K503" s="164">
        <v>255</v>
      </c>
      <c r="L503" s="94" t="s">
        <v>4568</v>
      </c>
      <c r="M503" s="46" t="s">
        <v>4037</v>
      </c>
      <c r="N503" t="s">
        <v>4038</v>
      </c>
      <c r="O503" t="s">
        <v>4039</v>
      </c>
      <c r="P503" s="85" t="s">
        <v>4037</v>
      </c>
      <c r="R503" s="75">
        <v>2</v>
      </c>
      <c r="X503">
        <v>35</v>
      </c>
      <c r="Y503">
        <v>70</v>
      </c>
      <c r="Z503" t="s">
        <v>3017</v>
      </c>
      <c r="AA503" s="31" t="s">
        <v>4037</v>
      </c>
      <c r="AB503" s="31">
        <v>120</v>
      </c>
      <c r="AC503" s="71" t="e">
        <f t="shared" si="84"/>
        <v>#VALUE!</v>
      </c>
      <c r="AD503" s="71" t="e">
        <f t="shared" si="85"/>
        <v>#VALUE!</v>
      </c>
      <c r="AE503" s="88" t="e">
        <f t="shared" si="86"/>
        <v>#DIV/0!</v>
      </c>
      <c r="AF503" s="88">
        <f t="shared" si="87"/>
        <v>0.5714285714285714</v>
      </c>
      <c r="AG503" s="90" t="e">
        <f t="shared" si="88"/>
        <v>#VALUE!</v>
      </c>
      <c r="AH503" s="31" t="e">
        <f t="shared" si="89"/>
        <v>#VALUE!</v>
      </c>
      <c r="AI503" s="88" t="e">
        <f t="shared" si="90"/>
        <v>#VALUE!</v>
      </c>
      <c r="AJ503" s="88" t="e">
        <f t="shared" si="91"/>
        <v>#VALUE!</v>
      </c>
      <c r="AK503" s="88" t="e">
        <f t="shared" si="92"/>
        <v>#VALUE!</v>
      </c>
      <c r="AL503" s="88" t="e">
        <f t="shared" si="93"/>
        <v>#VALUE!</v>
      </c>
      <c r="AM503" s="94" t="s">
        <v>4040</v>
      </c>
      <c r="AN503" s="31">
        <v>15</v>
      </c>
      <c r="AO503" s="88" t="e">
        <f t="shared" si="94"/>
        <v>#VALUE!</v>
      </c>
      <c r="AP503" s="88" t="e">
        <f t="shared" si="95"/>
        <v>#VALUE!</v>
      </c>
      <c r="AQ503" s="143" t="s">
        <v>4466</v>
      </c>
      <c r="AR503" s="118" t="s">
        <v>4041</v>
      </c>
    </row>
    <row r="504" spans="1:44" ht="48" x14ac:dyDescent="0.2">
      <c r="A504" s="2" t="s">
        <v>1110</v>
      </c>
      <c r="B504" s="2" t="s">
        <v>1108</v>
      </c>
      <c r="C504" s="2" t="s">
        <v>3226</v>
      </c>
      <c r="D504" s="2"/>
      <c r="E504" s="18" t="s">
        <v>2554</v>
      </c>
      <c r="F504" s="2" t="s">
        <v>1116</v>
      </c>
      <c r="G504" s="2" t="s">
        <v>1115</v>
      </c>
      <c r="H504" s="2" t="s">
        <v>1109</v>
      </c>
      <c r="I504" s="94"/>
      <c r="J504" s="152">
        <v>16</v>
      </c>
      <c r="K504" s="164">
        <v>255</v>
      </c>
      <c r="L504" s="94" t="s">
        <v>4568</v>
      </c>
      <c r="M504" t="s">
        <v>3588</v>
      </c>
      <c r="N504" t="s">
        <v>4033</v>
      </c>
      <c r="O504" t="s">
        <v>4042</v>
      </c>
      <c r="P504" s="31">
        <v>0.05</v>
      </c>
      <c r="R504" s="75">
        <v>2</v>
      </c>
      <c r="S504">
        <v>383</v>
      </c>
      <c r="X504" s="18">
        <v>15</v>
      </c>
      <c r="Y504" s="18">
        <v>120</v>
      </c>
      <c r="Z504" s="18" t="s">
        <v>2995</v>
      </c>
      <c r="AA504" s="65">
        <v>0.05</v>
      </c>
      <c r="AB504" s="31">
        <v>120</v>
      </c>
      <c r="AC504" s="71">
        <f t="shared" si="84"/>
        <v>1.0443864229765012</v>
      </c>
      <c r="AD504" s="71">
        <f t="shared" si="85"/>
        <v>26.666666666666664</v>
      </c>
      <c r="AE504" s="88">
        <f t="shared" si="86"/>
        <v>5.2219321148825062E-2</v>
      </c>
      <c r="AF504" s="88">
        <f t="shared" si="87"/>
        <v>1.3333333333333333</v>
      </c>
      <c r="AG504" s="90">
        <f t="shared" si="88"/>
        <v>8.3333333333333329E-2</v>
      </c>
      <c r="AH504" s="31">
        <f t="shared" si="89"/>
        <v>24</v>
      </c>
      <c r="AI504" s="88">
        <f t="shared" si="90"/>
        <v>2.175805047867711E-4</v>
      </c>
      <c r="AJ504" s="88">
        <f t="shared" si="91"/>
        <v>5.5555555555555549E-3</v>
      </c>
      <c r="AK504" s="88">
        <f t="shared" si="92"/>
        <v>8.703220191470844E-4</v>
      </c>
      <c r="AL504" s="88">
        <f t="shared" si="93"/>
        <v>2.222222222222222E-2</v>
      </c>
      <c r="AM504" s="94" t="s">
        <v>4043</v>
      </c>
      <c r="AN504" s="31">
        <v>15</v>
      </c>
      <c r="AO504" s="88" t="e">
        <f t="shared" si="94"/>
        <v>#DIV/0!</v>
      </c>
      <c r="AP504" s="88">
        <f t="shared" si="95"/>
        <v>2.222222222222222E-2</v>
      </c>
      <c r="AQ504" s="94" t="s">
        <v>4454</v>
      </c>
      <c r="AR504" s="125" t="s">
        <v>4044</v>
      </c>
    </row>
    <row r="505" spans="1:44" ht="48" x14ac:dyDescent="0.2">
      <c r="A505" s="2" t="s">
        <v>1104</v>
      </c>
      <c r="B505" s="2" t="s">
        <v>1108</v>
      </c>
      <c r="C505" s="2" t="s">
        <v>3226</v>
      </c>
      <c r="D505" s="2"/>
      <c r="E505" s="18" t="s">
        <v>2554</v>
      </c>
      <c r="F505" s="2" t="s">
        <v>1116</v>
      </c>
      <c r="G505" s="2" t="s">
        <v>1115</v>
      </c>
      <c r="H505" s="2" t="s">
        <v>1103</v>
      </c>
      <c r="I505" s="94"/>
      <c r="J505" s="152">
        <v>16</v>
      </c>
      <c r="K505" s="164">
        <v>255</v>
      </c>
      <c r="L505" s="94" t="s">
        <v>4567</v>
      </c>
      <c r="M505" t="s">
        <v>3588</v>
      </c>
      <c r="N505" t="s">
        <v>4033</v>
      </c>
      <c r="O505" t="s">
        <v>4042</v>
      </c>
      <c r="P505" s="31">
        <v>0.05</v>
      </c>
      <c r="R505" s="75">
        <v>2</v>
      </c>
      <c r="S505">
        <v>383</v>
      </c>
      <c r="X505" s="18">
        <v>15</v>
      </c>
      <c r="Y505" s="18">
        <v>120</v>
      </c>
      <c r="Z505" s="18" t="s">
        <v>2995</v>
      </c>
      <c r="AA505" s="65">
        <v>0.05</v>
      </c>
      <c r="AB505" s="31">
        <v>120</v>
      </c>
      <c r="AC505" s="71">
        <f t="shared" si="84"/>
        <v>1.0443864229765012</v>
      </c>
      <c r="AD505" s="71">
        <f t="shared" si="85"/>
        <v>26.666666666666664</v>
      </c>
      <c r="AE505" s="88">
        <f t="shared" si="86"/>
        <v>5.2219321148825062E-2</v>
      </c>
      <c r="AF505" s="88">
        <f t="shared" si="87"/>
        <v>1.3333333333333333</v>
      </c>
      <c r="AG505" s="90">
        <f t="shared" si="88"/>
        <v>8.3333333333333329E-2</v>
      </c>
      <c r="AH505" s="31">
        <f t="shared" si="89"/>
        <v>24</v>
      </c>
      <c r="AI505" s="88">
        <f t="shared" si="90"/>
        <v>2.175805047867711E-4</v>
      </c>
      <c r="AJ505" s="88">
        <f t="shared" si="91"/>
        <v>5.5555555555555549E-3</v>
      </c>
      <c r="AK505" s="88">
        <f t="shared" si="92"/>
        <v>8.703220191470844E-4</v>
      </c>
      <c r="AL505" s="88">
        <f t="shared" si="93"/>
        <v>2.222222222222222E-2</v>
      </c>
      <c r="AM505" s="94" t="s">
        <v>4043</v>
      </c>
      <c r="AN505" s="31">
        <v>15</v>
      </c>
      <c r="AO505" s="88" t="e">
        <f t="shared" si="94"/>
        <v>#DIV/0!</v>
      </c>
      <c r="AP505" s="88">
        <f t="shared" si="95"/>
        <v>2.222222222222222E-2</v>
      </c>
      <c r="AQ505" s="94" t="s">
        <v>4454</v>
      </c>
      <c r="AR505" s="125" t="s">
        <v>4044</v>
      </c>
    </row>
    <row r="506" spans="1:44" s="7" customFormat="1" ht="48" x14ac:dyDescent="0.2">
      <c r="A506" s="15" t="s">
        <v>1110</v>
      </c>
      <c r="B506" s="15" t="s">
        <v>3227</v>
      </c>
      <c r="C506" s="15" t="s">
        <v>3226</v>
      </c>
      <c r="D506" s="15"/>
      <c r="E506" s="7" t="s">
        <v>2554</v>
      </c>
      <c r="F506" s="15" t="s">
        <v>3228</v>
      </c>
      <c r="G506" s="15"/>
      <c r="H506" s="15"/>
      <c r="I506" s="111"/>
      <c r="J506" s="154" t="s">
        <v>4569</v>
      </c>
      <c r="K506" s="167">
        <v>255</v>
      </c>
      <c r="L506" s="111" t="s">
        <v>4568</v>
      </c>
      <c r="M506" s="48" t="s">
        <v>4037</v>
      </c>
      <c r="N506" s="7" t="s">
        <v>4038</v>
      </c>
      <c r="O506" s="7" t="s">
        <v>4039</v>
      </c>
      <c r="P506" s="86" t="s">
        <v>4037</v>
      </c>
      <c r="R506" s="80">
        <v>2</v>
      </c>
      <c r="S506" s="7">
        <v>383</v>
      </c>
      <c r="X506" s="7">
        <v>15</v>
      </c>
      <c r="Y506" s="7">
        <v>120</v>
      </c>
      <c r="Z506" s="7" t="s">
        <v>2995</v>
      </c>
      <c r="AA506" s="67" t="s">
        <v>4037</v>
      </c>
      <c r="AB506" s="67">
        <v>120</v>
      </c>
      <c r="AC506" s="99" t="e">
        <f t="shared" si="84"/>
        <v>#VALUE!</v>
      </c>
      <c r="AD506" s="99" t="e">
        <f t="shared" si="85"/>
        <v>#VALUE!</v>
      </c>
      <c r="AE506" s="100">
        <f t="shared" si="86"/>
        <v>5.2219321148825062E-2</v>
      </c>
      <c r="AF506" s="100">
        <f t="shared" si="87"/>
        <v>1.3333333333333333</v>
      </c>
      <c r="AG506" s="101" t="e">
        <f t="shared" si="88"/>
        <v>#VALUE!</v>
      </c>
      <c r="AH506" s="67" t="e">
        <f t="shared" si="89"/>
        <v>#VALUE!</v>
      </c>
      <c r="AI506" s="100" t="e">
        <f t="shared" si="90"/>
        <v>#VALUE!</v>
      </c>
      <c r="AJ506" s="100" t="e">
        <f t="shared" si="91"/>
        <v>#VALUE!</v>
      </c>
      <c r="AK506" s="100" t="e">
        <f t="shared" si="92"/>
        <v>#VALUE!</v>
      </c>
      <c r="AL506" s="100" t="e">
        <f t="shared" si="93"/>
        <v>#VALUE!</v>
      </c>
      <c r="AM506" s="111" t="s">
        <v>4043</v>
      </c>
      <c r="AN506" s="31">
        <v>15</v>
      </c>
      <c r="AO506" s="88" t="e">
        <f t="shared" si="94"/>
        <v>#VALUE!</v>
      </c>
      <c r="AP506" s="88" t="e">
        <f t="shared" si="95"/>
        <v>#VALUE!</v>
      </c>
      <c r="AQ506" s="143" t="s">
        <v>4466</v>
      </c>
      <c r="AR506" s="124" t="s">
        <v>4045</v>
      </c>
    </row>
    <row r="507" spans="1:44" ht="48" x14ac:dyDescent="0.2">
      <c r="A507" s="2" t="s">
        <v>1110</v>
      </c>
      <c r="B507" s="2" t="s">
        <v>1108</v>
      </c>
      <c r="C507" s="2" t="s">
        <v>3229</v>
      </c>
      <c r="D507" s="2"/>
      <c r="E507" s="18" t="s">
        <v>2556</v>
      </c>
      <c r="F507" s="2" t="s">
        <v>1119</v>
      </c>
      <c r="G507" s="2" t="s">
        <v>1118</v>
      </c>
      <c r="H507" s="2" t="s">
        <v>1109</v>
      </c>
      <c r="I507" s="94"/>
      <c r="J507" s="152">
        <v>16</v>
      </c>
      <c r="K507" s="164">
        <v>255</v>
      </c>
      <c r="L507" s="94" t="s">
        <v>4568</v>
      </c>
      <c r="M507" s="18" t="s">
        <v>3588</v>
      </c>
      <c r="N507" s="18" t="s">
        <v>4033</v>
      </c>
      <c r="O507" s="18" t="s">
        <v>4046</v>
      </c>
      <c r="P507" s="65">
        <v>0.05</v>
      </c>
      <c r="R507" s="75">
        <v>2</v>
      </c>
      <c r="X507">
        <v>35</v>
      </c>
      <c r="Y507">
        <v>170</v>
      </c>
      <c r="Z507" t="s">
        <v>3230</v>
      </c>
      <c r="AA507" s="31">
        <v>0.05</v>
      </c>
      <c r="AB507" s="31">
        <v>120</v>
      </c>
      <c r="AC507" s="71" t="e">
        <f t="shared" si="84"/>
        <v>#DIV/0!</v>
      </c>
      <c r="AD507" s="71">
        <f t="shared" si="85"/>
        <v>11.428571428571427</v>
      </c>
      <c r="AE507" s="88" t="e">
        <f t="shared" si="86"/>
        <v>#DIV/0!</v>
      </c>
      <c r="AF507" s="88">
        <f t="shared" si="87"/>
        <v>0.5714285714285714</v>
      </c>
      <c r="AG507" s="90">
        <f t="shared" si="88"/>
        <v>8.3333333333333329E-2</v>
      </c>
      <c r="AH507" s="31">
        <f t="shared" si="89"/>
        <v>24</v>
      </c>
      <c r="AI507" s="88" t="e">
        <f t="shared" si="90"/>
        <v>#DIV/0!</v>
      </c>
      <c r="AJ507" s="88">
        <f t="shared" si="91"/>
        <v>2.3809523809523807E-3</v>
      </c>
      <c r="AK507" s="88" t="e">
        <f t="shared" si="92"/>
        <v>#DIV/0!</v>
      </c>
      <c r="AL507" s="88">
        <f t="shared" si="93"/>
        <v>9.5238095238095229E-3</v>
      </c>
      <c r="AM507" s="94" t="s">
        <v>4047</v>
      </c>
      <c r="AN507" s="31">
        <v>15</v>
      </c>
      <c r="AO507" s="88" t="e">
        <f t="shared" si="94"/>
        <v>#DIV/0!</v>
      </c>
      <c r="AP507" s="88">
        <f t="shared" si="95"/>
        <v>1.5686274509803921E-2</v>
      </c>
      <c r="AQ507" s="94" t="s">
        <v>4454</v>
      </c>
      <c r="AR507" s="119" t="s">
        <v>4048</v>
      </c>
    </row>
    <row r="508" spans="1:44" ht="48" x14ac:dyDescent="0.2">
      <c r="A508" s="2" t="s">
        <v>1104</v>
      </c>
      <c r="B508" s="2" t="s">
        <v>1108</v>
      </c>
      <c r="C508" s="2" t="s">
        <v>3229</v>
      </c>
      <c r="D508" s="2"/>
      <c r="E508" s="18" t="s">
        <v>2556</v>
      </c>
      <c r="F508" s="2" t="s">
        <v>1119</v>
      </c>
      <c r="G508" s="2" t="s">
        <v>1118</v>
      </c>
      <c r="H508" s="2" t="s">
        <v>1103</v>
      </c>
      <c r="I508" s="94"/>
      <c r="J508" s="152">
        <v>16</v>
      </c>
      <c r="K508" s="164">
        <v>255</v>
      </c>
      <c r="L508" s="94" t="s">
        <v>4567</v>
      </c>
      <c r="M508" t="s">
        <v>3588</v>
      </c>
      <c r="N508" s="18" t="s">
        <v>4033</v>
      </c>
      <c r="O508" s="18" t="s">
        <v>4046</v>
      </c>
      <c r="P508" s="31">
        <v>0.05</v>
      </c>
      <c r="R508" s="75">
        <v>2</v>
      </c>
      <c r="X508">
        <v>35</v>
      </c>
      <c r="Y508">
        <v>170</v>
      </c>
      <c r="Z508" t="s">
        <v>3230</v>
      </c>
      <c r="AA508" s="31">
        <v>0.05</v>
      </c>
      <c r="AB508" s="31">
        <v>120</v>
      </c>
      <c r="AC508" s="71" t="e">
        <f t="shared" si="84"/>
        <v>#DIV/0!</v>
      </c>
      <c r="AD508" s="71">
        <f t="shared" si="85"/>
        <v>11.428571428571427</v>
      </c>
      <c r="AE508" s="88" t="e">
        <f t="shared" si="86"/>
        <v>#DIV/0!</v>
      </c>
      <c r="AF508" s="88">
        <f t="shared" si="87"/>
        <v>0.5714285714285714</v>
      </c>
      <c r="AG508" s="90">
        <f t="shared" si="88"/>
        <v>8.3333333333333329E-2</v>
      </c>
      <c r="AH508" s="31">
        <f t="shared" si="89"/>
        <v>24</v>
      </c>
      <c r="AI508" s="88" t="e">
        <f t="shared" si="90"/>
        <v>#DIV/0!</v>
      </c>
      <c r="AJ508" s="88">
        <f t="shared" si="91"/>
        <v>2.3809523809523807E-3</v>
      </c>
      <c r="AK508" s="88" t="e">
        <f t="shared" si="92"/>
        <v>#DIV/0!</v>
      </c>
      <c r="AL508" s="88">
        <f t="shared" si="93"/>
        <v>9.5238095238095229E-3</v>
      </c>
      <c r="AM508" s="94" t="s">
        <v>4047</v>
      </c>
      <c r="AN508" s="31">
        <v>15</v>
      </c>
      <c r="AO508" s="88" t="e">
        <f t="shared" si="94"/>
        <v>#DIV/0!</v>
      </c>
      <c r="AP508" s="88">
        <f t="shared" si="95"/>
        <v>1.5686274509803921E-2</v>
      </c>
      <c r="AQ508" s="94" t="s">
        <v>4454</v>
      </c>
      <c r="AR508" s="119" t="s">
        <v>4048</v>
      </c>
    </row>
    <row r="509" spans="1:44" ht="32" x14ac:dyDescent="0.2">
      <c r="A509" s="2" t="s">
        <v>1110</v>
      </c>
      <c r="B509" s="2" t="s">
        <v>1114</v>
      </c>
      <c r="C509" s="2" t="s">
        <v>3229</v>
      </c>
      <c r="D509" s="2"/>
      <c r="E509" s="18" t="s">
        <v>2556</v>
      </c>
      <c r="F509" s="2" t="s">
        <v>1121</v>
      </c>
      <c r="G509" s="2" t="s">
        <v>1120</v>
      </c>
      <c r="H509" s="2" t="s">
        <v>1109</v>
      </c>
      <c r="I509" s="94"/>
      <c r="J509" s="152" t="s">
        <v>4569</v>
      </c>
      <c r="K509" s="164">
        <v>255</v>
      </c>
      <c r="L509" s="94" t="s">
        <v>4568</v>
      </c>
      <c r="M509" s="46" t="s">
        <v>4037</v>
      </c>
      <c r="N509" t="s">
        <v>4038</v>
      </c>
      <c r="O509" t="s">
        <v>4039</v>
      </c>
      <c r="P509" s="85" t="s">
        <v>4037</v>
      </c>
      <c r="R509" s="75">
        <v>2</v>
      </c>
      <c r="X509">
        <v>35</v>
      </c>
      <c r="Y509">
        <v>170</v>
      </c>
      <c r="Z509" t="s">
        <v>3230</v>
      </c>
      <c r="AA509" s="31" t="s">
        <v>4037</v>
      </c>
      <c r="AB509" s="31">
        <v>120</v>
      </c>
      <c r="AC509" s="71" t="e">
        <f t="shared" si="84"/>
        <v>#VALUE!</v>
      </c>
      <c r="AD509" s="71" t="e">
        <f t="shared" si="85"/>
        <v>#VALUE!</v>
      </c>
      <c r="AE509" s="88" t="e">
        <f t="shared" si="86"/>
        <v>#DIV/0!</v>
      </c>
      <c r="AF509" s="88">
        <f t="shared" si="87"/>
        <v>0.5714285714285714</v>
      </c>
      <c r="AG509" s="90" t="e">
        <f t="shared" si="88"/>
        <v>#VALUE!</v>
      </c>
      <c r="AH509" s="31" t="e">
        <f t="shared" si="89"/>
        <v>#VALUE!</v>
      </c>
      <c r="AI509" s="88" t="e">
        <f t="shared" si="90"/>
        <v>#VALUE!</v>
      </c>
      <c r="AJ509" s="88" t="e">
        <f t="shared" si="91"/>
        <v>#VALUE!</v>
      </c>
      <c r="AK509" s="88" t="e">
        <f t="shared" si="92"/>
        <v>#VALUE!</v>
      </c>
      <c r="AL509" s="88" t="e">
        <f t="shared" si="93"/>
        <v>#VALUE!</v>
      </c>
      <c r="AM509" s="94" t="s">
        <v>4040</v>
      </c>
      <c r="AN509" s="31">
        <v>15</v>
      </c>
      <c r="AO509" s="88" t="e">
        <f t="shared" si="94"/>
        <v>#VALUE!</v>
      </c>
      <c r="AP509" s="88" t="e">
        <f t="shared" si="95"/>
        <v>#VALUE!</v>
      </c>
      <c r="AQ509" s="143" t="s">
        <v>4466</v>
      </c>
      <c r="AR509" s="118" t="s">
        <v>4049</v>
      </c>
    </row>
    <row r="510" spans="1:44" s="7" customFormat="1" ht="48" x14ac:dyDescent="0.2">
      <c r="A510" s="8" t="s">
        <v>1110</v>
      </c>
      <c r="B510" s="8" t="s">
        <v>3231</v>
      </c>
      <c r="C510" s="8" t="s">
        <v>3232</v>
      </c>
      <c r="D510" s="8"/>
      <c r="E510" s="49" t="s">
        <v>3233</v>
      </c>
      <c r="F510" s="8" t="s">
        <v>3234</v>
      </c>
      <c r="G510" s="8"/>
      <c r="H510" s="8"/>
      <c r="I510" s="111"/>
      <c r="J510" s="154">
        <v>16</v>
      </c>
      <c r="K510" s="167">
        <v>255</v>
      </c>
      <c r="L510" s="111" t="s">
        <v>4568</v>
      </c>
      <c r="M510" s="7" t="s">
        <v>3588</v>
      </c>
      <c r="N510" s="7" t="s">
        <v>4033</v>
      </c>
      <c r="O510" s="7" t="s">
        <v>4042</v>
      </c>
      <c r="P510" s="67">
        <v>0.05</v>
      </c>
      <c r="R510" s="78"/>
      <c r="S510" s="7">
        <v>575</v>
      </c>
      <c r="X510" s="7">
        <v>15</v>
      </c>
      <c r="Y510" s="7">
        <v>30</v>
      </c>
      <c r="Z510" s="7" t="s">
        <v>3017</v>
      </c>
      <c r="AA510" s="67">
        <v>0.05</v>
      </c>
      <c r="AB510" s="31">
        <v>120</v>
      </c>
      <c r="AC510" s="71">
        <f t="shared" si="84"/>
        <v>0</v>
      </c>
      <c r="AD510" s="71">
        <f t="shared" si="85"/>
        <v>0</v>
      </c>
      <c r="AE510" s="88">
        <f t="shared" si="86"/>
        <v>0</v>
      </c>
      <c r="AF510" s="88">
        <f t="shared" si="87"/>
        <v>0</v>
      </c>
      <c r="AG510" s="90">
        <f t="shared" si="88"/>
        <v>0</v>
      </c>
      <c r="AH510" s="31">
        <f t="shared" si="89"/>
        <v>24</v>
      </c>
      <c r="AI510" s="88">
        <f t="shared" si="90"/>
        <v>0</v>
      </c>
      <c r="AJ510" s="88">
        <f t="shared" si="91"/>
        <v>0</v>
      </c>
      <c r="AK510" s="88">
        <f t="shared" si="92"/>
        <v>0</v>
      </c>
      <c r="AL510" s="88">
        <f t="shared" si="93"/>
        <v>0</v>
      </c>
      <c r="AM510" s="94" t="s">
        <v>4043</v>
      </c>
      <c r="AN510" s="31">
        <v>15</v>
      </c>
      <c r="AO510" s="88" t="e">
        <f t="shared" si="94"/>
        <v>#DIV/0!</v>
      </c>
      <c r="AP510" s="88">
        <f t="shared" si="95"/>
        <v>0</v>
      </c>
      <c r="AQ510" s="94" t="s">
        <v>4454</v>
      </c>
      <c r="AR510" s="124" t="s">
        <v>4050</v>
      </c>
    </row>
    <row r="511" spans="1:44" s="7" customFormat="1" ht="48" x14ac:dyDescent="0.2">
      <c r="A511" s="8" t="s">
        <v>1110</v>
      </c>
      <c r="B511" s="8" t="s">
        <v>3235</v>
      </c>
      <c r="C511" s="8" t="s">
        <v>3232</v>
      </c>
      <c r="D511" s="8"/>
      <c r="E511" s="49" t="s">
        <v>3233</v>
      </c>
      <c r="F511" s="8" t="s">
        <v>3234</v>
      </c>
      <c r="G511" s="8"/>
      <c r="H511" s="8"/>
      <c r="I511" s="111"/>
      <c r="J511" s="154" t="s">
        <v>4569</v>
      </c>
      <c r="K511" s="167">
        <v>255</v>
      </c>
      <c r="L511" s="111" t="s">
        <v>4568</v>
      </c>
      <c r="M511" s="48" t="s">
        <v>4037</v>
      </c>
      <c r="N511" s="7" t="s">
        <v>4038</v>
      </c>
      <c r="O511" s="7" t="s">
        <v>4039</v>
      </c>
      <c r="P511" s="86" t="s">
        <v>4037</v>
      </c>
      <c r="R511" s="78"/>
      <c r="S511" s="7">
        <v>575</v>
      </c>
      <c r="X511" s="7">
        <v>15</v>
      </c>
      <c r="Y511" s="7">
        <v>30</v>
      </c>
      <c r="Z511" s="7" t="s">
        <v>3017</v>
      </c>
      <c r="AA511" s="67" t="s">
        <v>4037</v>
      </c>
      <c r="AB511" s="67">
        <v>120</v>
      </c>
      <c r="AC511" s="99" t="e">
        <f t="shared" si="84"/>
        <v>#VALUE!</v>
      </c>
      <c r="AD511" s="99" t="e">
        <f t="shared" si="85"/>
        <v>#VALUE!</v>
      </c>
      <c r="AE511" s="100">
        <f t="shared" si="86"/>
        <v>0</v>
      </c>
      <c r="AF511" s="100">
        <f t="shared" si="87"/>
        <v>0</v>
      </c>
      <c r="AG511" s="101" t="e">
        <f t="shared" si="88"/>
        <v>#VALUE!</v>
      </c>
      <c r="AH511" s="67" t="e">
        <f t="shared" si="89"/>
        <v>#VALUE!</v>
      </c>
      <c r="AI511" s="100" t="e">
        <f t="shared" si="90"/>
        <v>#VALUE!</v>
      </c>
      <c r="AJ511" s="100" t="e">
        <f t="shared" si="91"/>
        <v>#VALUE!</v>
      </c>
      <c r="AK511" s="100" t="e">
        <f t="shared" si="92"/>
        <v>#VALUE!</v>
      </c>
      <c r="AL511" s="100" t="e">
        <f t="shared" si="93"/>
        <v>#VALUE!</v>
      </c>
      <c r="AM511" s="111" t="s">
        <v>4043</v>
      </c>
      <c r="AN511" s="31">
        <v>15</v>
      </c>
      <c r="AO511" s="88" t="e">
        <f t="shared" si="94"/>
        <v>#VALUE!</v>
      </c>
      <c r="AP511" s="88" t="e">
        <f t="shared" si="95"/>
        <v>#VALUE!</v>
      </c>
      <c r="AQ511" s="143" t="s">
        <v>4466</v>
      </c>
      <c r="AR511" s="124" t="s">
        <v>4050</v>
      </c>
    </row>
    <row r="512" spans="1:44" ht="32" x14ac:dyDescent="0.2">
      <c r="A512" s="2" t="s">
        <v>1003</v>
      </c>
      <c r="B512" s="2" t="s">
        <v>1125</v>
      </c>
      <c r="C512" s="2"/>
      <c r="D512" s="2"/>
      <c r="E512" s="18" t="s">
        <v>2558</v>
      </c>
      <c r="F512" s="2" t="s">
        <v>1123</v>
      </c>
      <c r="G512" s="2" t="s">
        <v>1122</v>
      </c>
      <c r="H512" s="2" t="s">
        <v>1002</v>
      </c>
      <c r="I512" s="114"/>
      <c r="J512" s="158">
        <v>17</v>
      </c>
      <c r="K512" s="171">
        <v>260</v>
      </c>
      <c r="L512" s="114" t="s">
        <v>4570</v>
      </c>
      <c r="M512">
        <v>2</v>
      </c>
      <c r="N512" s="26" t="s">
        <v>4051</v>
      </c>
      <c r="O512" s="26" t="s">
        <v>4052</v>
      </c>
      <c r="P512" s="31">
        <v>2</v>
      </c>
      <c r="R512" s="75">
        <v>0.1</v>
      </c>
      <c r="X512">
        <v>0.04</v>
      </c>
      <c r="Z512" t="s">
        <v>3101</v>
      </c>
      <c r="AA512" s="31">
        <v>2</v>
      </c>
      <c r="AB512" s="31">
        <v>120</v>
      </c>
      <c r="AC512" s="71" t="e">
        <f t="shared" si="84"/>
        <v>#DIV/0!</v>
      </c>
      <c r="AD512" s="71">
        <f t="shared" si="85"/>
        <v>12.5</v>
      </c>
      <c r="AE512" s="88" t="e">
        <f t="shared" si="86"/>
        <v>#DIV/0!</v>
      </c>
      <c r="AF512" s="88">
        <f t="shared" si="87"/>
        <v>25</v>
      </c>
      <c r="AG512" s="90">
        <f t="shared" si="88"/>
        <v>1.0416666666666667E-4</v>
      </c>
      <c r="AH512" s="31">
        <f t="shared" si="89"/>
        <v>960</v>
      </c>
      <c r="AI512" s="88" t="e">
        <f t="shared" si="90"/>
        <v>#DIV/0!</v>
      </c>
      <c r="AJ512" s="88">
        <f t="shared" si="91"/>
        <v>2.604166666666667E-3</v>
      </c>
      <c r="AK512" s="88" t="e">
        <f t="shared" si="92"/>
        <v>#DIV/0!</v>
      </c>
      <c r="AL512" s="88">
        <f t="shared" si="93"/>
        <v>1.0416666666666668E-2</v>
      </c>
      <c r="AM512" s="114" t="s">
        <v>4053</v>
      </c>
      <c r="AN512" s="31">
        <v>15</v>
      </c>
      <c r="AO512" s="88" t="e">
        <f t="shared" si="94"/>
        <v>#DIV/0!</v>
      </c>
      <c r="AP512" s="88" t="e">
        <f t="shared" si="95"/>
        <v>#DIV/0!</v>
      </c>
      <c r="AQ512" s="41" t="s">
        <v>4457</v>
      </c>
      <c r="AR512" s="123" t="s">
        <v>4054</v>
      </c>
    </row>
    <row r="513" spans="1:44" ht="32" x14ac:dyDescent="0.2">
      <c r="A513" s="2" t="s">
        <v>1003</v>
      </c>
      <c r="B513" s="2" t="s">
        <v>1125</v>
      </c>
      <c r="C513" s="2" t="s">
        <v>2560</v>
      </c>
      <c r="D513" s="2"/>
      <c r="E513" s="18" t="s">
        <v>2559</v>
      </c>
      <c r="F513" s="2" t="s">
        <v>1127</v>
      </c>
      <c r="G513" s="2" t="s">
        <v>1126</v>
      </c>
      <c r="H513" s="2" t="s">
        <v>1002</v>
      </c>
      <c r="I513" s="114"/>
      <c r="J513" s="158">
        <v>17</v>
      </c>
      <c r="K513" s="171">
        <v>260</v>
      </c>
      <c r="L513" s="114" t="s">
        <v>4570</v>
      </c>
      <c r="M513">
        <v>2</v>
      </c>
      <c r="N513" s="26" t="s">
        <v>4051</v>
      </c>
      <c r="O513" s="26" t="s">
        <v>4052</v>
      </c>
      <c r="P513" s="31">
        <v>2</v>
      </c>
      <c r="R513" s="75">
        <v>0.1</v>
      </c>
      <c r="X513">
        <v>0.04</v>
      </c>
      <c r="Z513" t="s">
        <v>3101</v>
      </c>
      <c r="AA513" s="31">
        <v>2</v>
      </c>
      <c r="AB513" s="31">
        <v>120</v>
      </c>
      <c r="AC513" s="71" t="e">
        <f t="shared" si="84"/>
        <v>#DIV/0!</v>
      </c>
      <c r="AD513" s="71">
        <f t="shared" si="85"/>
        <v>12.5</v>
      </c>
      <c r="AE513" s="88" t="e">
        <f t="shared" si="86"/>
        <v>#DIV/0!</v>
      </c>
      <c r="AF513" s="88">
        <f t="shared" si="87"/>
        <v>25</v>
      </c>
      <c r="AG513" s="90">
        <f t="shared" si="88"/>
        <v>1.0416666666666667E-4</v>
      </c>
      <c r="AH513" s="31">
        <f t="shared" si="89"/>
        <v>960</v>
      </c>
      <c r="AI513" s="88" t="e">
        <f t="shared" si="90"/>
        <v>#DIV/0!</v>
      </c>
      <c r="AJ513" s="88">
        <f t="shared" si="91"/>
        <v>2.604166666666667E-3</v>
      </c>
      <c r="AK513" s="88" t="e">
        <f t="shared" si="92"/>
        <v>#DIV/0!</v>
      </c>
      <c r="AL513" s="88">
        <f t="shared" si="93"/>
        <v>1.0416666666666668E-2</v>
      </c>
      <c r="AM513" s="114" t="s">
        <v>4053</v>
      </c>
      <c r="AN513" s="31">
        <v>15</v>
      </c>
      <c r="AO513" s="88" t="e">
        <f t="shared" si="94"/>
        <v>#DIV/0!</v>
      </c>
      <c r="AP513" s="88" t="e">
        <f t="shared" si="95"/>
        <v>#DIV/0!</v>
      </c>
      <c r="AQ513" s="41" t="s">
        <v>4457</v>
      </c>
      <c r="AR513" s="118" t="s">
        <v>4054</v>
      </c>
    </row>
    <row r="514" spans="1:44" ht="32" x14ac:dyDescent="0.2">
      <c r="A514" s="2" t="s">
        <v>1003</v>
      </c>
      <c r="B514" s="2" t="s">
        <v>1125</v>
      </c>
      <c r="D514" s="2"/>
      <c r="E514" s="18" t="s">
        <v>2561</v>
      </c>
      <c r="F514" s="2" t="s">
        <v>1129</v>
      </c>
      <c r="G514" s="2" t="s">
        <v>1128</v>
      </c>
      <c r="H514" s="2" t="s">
        <v>1002</v>
      </c>
      <c r="I514" s="114"/>
      <c r="J514" s="158">
        <v>17</v>
      </c>
      <c r="K514" s="171">
        <v>260</v>
      </c>
      <c r="L514" s="114" t="s">
        <v>4570</v>
      </c>
      <c r="M514">
        <v>2</v>
      </c>
      <c r="N514" s="26" t="s">
        <v>4051</v>
      </c>
      <c r="O514" s="26" t="s">
        <v>4052</v>
      </c>
      <c r="P514" s="31">
        <v>2</v>
      </c>
      <c r="R514" s="75">
        <v>0.1</v>
      </c>
      <c r="X514">
        <v>0.04</v>
      </c>
      <c r="Z514" t="s">
        <v>3101</v>
      </c>
      <c r="AA514" s="31">
        <v>2</v>
      </c>
      <c r="AB514" s="31">
        <v>120</v>
      </c>
      <c r="AC514" s="71" t="e">
        <f t="shared" ref="AC514:AC577" si="96">R514/((0.1*S514)*AA514)</f>
        <v>#DIV/0!</v>
      </c>
      <c r="AD514" s="71">
        <f t="shared" ref="AD514:AD577" si="97">R514/(0.1*X514*AA514)</f>
        <v>12.5</v>
      </c>
      <c r="AE514" s="88" t="e">
        <f t="shared" ref="AE514:AE577" si="98">R514/(0.1*S514)</f>
        <v>#DIV/0!</v>
      </c>
      <c r="AF514" s="88">
        <f t="shared" ref="AF514:AF577" si="99">R514/(0.1*X514)</f>
        <v>25</v>
      </c>
      <c r="AG514" s="90">
        <f t="shared" ref="AG514:AG577" si="100">R514/AH514</f>
        <v>1.0416666666666667E-4</v>
      </c>
      <c r="AH514" s="31">
        <f t="shared" ref="AH514:AH577" si="101">AA514*480</f>
        <v>960</v>
      </c>
      <c r="AI514" s="88" t="e">
        <f t="shared" ref="AI514:AI577" si="102">AG514/S514</f>
        <v>#DIV/0!</v>
      </c>
      <c r="AJ514" s="88">
        <f t="shared" ref="AJ514:AJ577" si="103">AG514/X514</f>
        <v>2.604166666666667E-3</v>
      </c>
      <c r="AK514" s="88" t="e">
        <f t="shared" ref="AK514:AK577" si="104">((R514/(AA514*AB514))/S514)</f>
        <v>#DIV/0!</v>
      </c>
      <c r="AL514" s="88">
        <f t="shared" ref="AL514:AL577" si="105">((R514/(AA514*AB514))/X514)</f>
        <v>1.0416666666666668E-2</v>
      </c>
      <c r="AM514" s="114" t="s">
        <v>4053</v>
      </c>
      <c r="AN514" s="31">
        <v>15</v>
      </c>
      <c r="AO514" s="88" t="e">
        <f t="shared" ref="AO514:AO577" si="106">((R514/(AA514*AN514))/U514)</f>
        <v>#DIV/0!</v>
      </c>
      <c r="AP514" s="88" t="e">
        <f t="shared" ref="AP514:AP577" si="107">((R514/(AA514*AN514))/Y514)</f>
        <v>#DIV/0!</v>
      </c>
      <c r="AQ514" s="41" t="s">
        <v>4457</v>
      </c>
      <c r="AR514" s="118" t="s">
        <v>4054</v>
      </c>
    </row>
    <row r="515" spans="1:44" ht="32" x14ac:dyDescent="0.2">
      <c r="A515" s="2" t="s">
        <v>1003</v>
      </c>
      <c r="B515" s="2" t="s">
        <v>1125</v>
      </c>
      <c r="C515" s="2" t="s">
        <v>2563</v>
      </c>
      <c r="D515" s="2"/>
      <c r="E515" s="18" t="s">
        <v>2562</v>
      </c>
      <c r="F515" s="2" t="s">
        <v>1131</v>
      </c>
      <c r="G515" s="2" t="s">
        <v>1130</v>
      </c>
      <c r="H515" s="2" t="s">
        <v>1002</v>
      </c>
      <c r="I515" s="114"/>
      <c r="J515" s="158">
        <v>17</v>
      </c>
      <c r="K515" s="171">
        <v>260</v>
      </c>
      <c r="L515" s="114" t="s">
        <v>4570</v>
      </c>
      <c r="M515" s="18">
        <v>2</v>
      </c>
      <c r="N515" s="27" t="s">
        <v>4051</v>
      </c>
      <c r="O515" s="26" t="s">
        <v>4052</v>
      </c>
      <c r="P515" s="31">
        <v>2</v>
      </c>
      <c r="R515" s="75">
        <v>0.1</v>
      </c>
      <c r="X515">
        <v>0.04</v>
      </c>
      <c r="Z515" t="s">
        <v>3101</v>
      </c>
      <c r="AA515" s="31">
        <v>2</v>
      </c>
      <c r="AB515" s="31">
        <v>120</v>
      </c>
      <c r="AC515" s="71" t="e">
        <f t="shared" si="96"/>
        <v>#DIV/0!</v>
      </c>
      <c r="AD515" s="71">
        <f t="shared" si="97"/>
        <v>12.5</v>
      </c>
      <c r="AE515" s="88" t="e">
        <f t="shared" si="98"/>
        <v>#DIV/0!</v>
      </c>
      <c r="AF515" s="88">
        <f t="shared" si="99"/>
        <v>25</v>
      </c>
      <c r="AG515" s="90">
        <f t="shared" si="100"/>
        <v>1.0416666666666667E-4</v>
      </c>
      <c r="AH515" s="31">
        <f t="shared" si="101"/>
        <v>960</v>
      </c>
      <c r="AI515" s="88" t="e">
        <f t="shared" si="102"/>
        <v>#DIV/0!</v>
      </c>
      <c r="AJ515" s="88">
        <f t="shared" si="103"/>
        <v>2.604166666666667E-3</v>
      </c>
      <c r="AK515" s="88" t="e">
        <f t="shared" si="104"/>
        <v>#DIV/0!</v>
      </c>
      <c r="AL515" s="88">
        <f t="shared" si="105"/>
        <v>1.0416666666666668E-2</v>
      </c>
      <c r="AM515" s="114" t="s">
        <v>4053</v>
      </c>
      <c r="AN515" s="31">
        <v>15</v>
      </c>
      <c r="AO515" s="88" t="e">
        <f t="shared" si="106"/>
        <v>#DIV/0!</v>
      </c>
      <c r="AP515" s="88" t="e">
        <f t="shared" si="107"/>
        <v>#DIV/0!</v>
      </c>
      <c r="AQ515" s="41" t="s">
        <v>4457</v>
      </c>
      <c r="AR515" s="118" t="s">
        <v>4054</v>
      </c>
    </row>
    <row r="516" spans="1:44" ht="32" x14ac:dyDescent="0.2">
      <c r="A516" s="2" t="s">
        <v>1003</v>
      </c>
      <c r="B516" s="2" t="s">
        <v>1125</v>
      </c>
      <c r="C516" s="2" t="s">
        <v>2565</v>
      </c>
      <c r="D516" s="2"/>
      <c r="E516" s="18" t="s">
        <v>2564</v>
      </c>
      <c r="F516" s="2" t="s">
        <v>1133</v>
      </c>
      <c r="G516" s="2" t="s">
        <v>1132</v>
      </c>
      <c r="H516" s="2" t="s">
        <v>1002</v>
      </c>
      <c r="I516" s="41"/>
      <c r="J516" s="158">
        <v>17</v>
      </c>
      <c r="K516" s="171">
        <v>260</v>
      </c>
      <c r="L516" s="114" t="s">
        <v>4570</v>
      </c>
      <c r="M516" s="18">
        <v>2</v>
      </c>
      <c r="N516" s="26" t="s">
        <v>4051</v>
      </c>
      <c r="O516" s="26" t="s">
        <v>4052</v>
      </c>
      <c r="P516" s="31">
        <v>2</v>
      </c>
      <c r="R516" s="75">
        <v>0.1</v>
      </c>
      <c r="W516" t="s">
        <v>3236</v>
      </c>
      <c r="X516">
        <v>6.9999999999999999E-4</v>
      </c>
      <c r="Y516">
        <v>5.5999999999999999E-3</v>
      </c>
      <c r="Z516" t="s">
        <v>2995</v>
      </c>
      <c r="AA516" s="31">
        <v>2</v>
      </c>
      <c r="AB516" s="31">
        <v>480</v>
      </c>
      <c r="AC516" s="71" t="e">
        <f t="shared" si="96"/>
        <v>#DIV/0!</v>
      </c>
      <c r="AD516" s="73">
        <f t="shared" si="97"/>
        <v>714.28571428571422</v>
      </c>
      <c r="AE516" s="88" t="e">
        <f t="shared" si="98"/>
        <v>#DIV/0!</v>
      </c>
      <c r="AF516" s="88">
        <f t="shared" si="99"/>
        <v>1428.5714285714284</v>
      </c>
      <c r="AG516" s="90">
        <f t="shared" si="100"/>
        <v>1.0416666666666667E-4</v>
      </c>
      <c r="AH516" s="31">
        <f t="shared" si="101"/>
        <v>960</v>
      </c>
      <c r="AI516" s="88" t="e">
        <f t="shared" si="102"/>
        <v>#DIV/0!</v>
      </c>
      <c r="AJ516" s="88">
        <f t="shared" si="103"/>
        <v>0.14880952380952381</v>
      </c>
      <c r="AK516" s="88" t="e">
        <f t="shared" si="104"/>
        <v>#DIV/0!</v>
      </c>
      <c r="AL516" s="102">
        <f t="shared" si="105"/>
        <v>0.14880952380952381</v>
      </c>
      <c r="AM516" s="41" t="s">
        <v>4055</v>
      </c>
      <c r="AN516" s="31">
        <v>15</v>
      </c>
      <c r="AO516" s="88" t="e">
        <f t="shared" si="106"/>
        <v>#DIV/0!</v>
      </c>
      <c r="AP516" s="88">
        <f t="shared" si="107"/>
        <v>0.59523809523809523</v>
      </c>
      <c r="AQ516" s="94" t="s">
        <v>4458</v>
      </c>
      <c r="AR516" s="118" t="s">
        <v>4056</v>
      </c>
    </row>
    <row r="517" spans="1:44" ht="32" x14ac:dyDescent="0.2">
      <c r="A517" s="2" t="s">
        <v>1003</v>
      </c>
      <c r="B517" s="2" t="s">
        <v>1125</v>
      </c>
      <c r="C517" s="2" t="s">
        <v>2567</v>
      </c>
      <c r="D517" s="2"/>
      <c r="E517" s="18" t="s">
        <v>2566</v>
      </c>
      <c r="F517" s="2" t="s">
        <v>1135</v>
      </c>
      <c r="G517" s="2" t="s">
        <v>1134</v>
      </c>
      <c r="H517" s="2" t="s">
        <v>1002</v>
      </c>
      <c r="I517" s="114"/>
      <c r="J517" s="158">
        <v>17</v>
      </c>
      <c r="K517" s="171">
        <v>260</v>
      </c>
      <c r="L517" s="114" t="s">
        <v>4570</v>
      </c>
      <c r="M517">
        <v>2</v>
      </c>
      <c r="N517" s="26" t="s">
        <v>4051</v>
      </c>
      <c r="O517" s="26" t="s">
        <v>4052</v>
      </c>
      <c r="P517" s="31">
        <v>2</v>
      </c>
      <c r="R517" s="75">
        <v>0.1</v>
      </c>
      <c r="X517">
        <v>0.04</v>
      </c>
      <c r="Z517" t="s">
        <v>3101</v>
      </c>
      <c r="AA517" s="31">
        <v>2</v>
      </c>
      <c r="AB517" s="31">
        <v>120</v>
      </c>
      <c r="AC517" s="71" t="e">
        <f t="shared" si="96"/>
        <v>#DIV/0!</v>
      </c>
      <c r="AD517" s="71">
        <f t="shared" si="97"/>
        <v>12.5</v>
      </c>
      <c r="AE517" s="88" t="e">
        <f t="shared" si="98"/>
        <v>#DIV/0!</v>
      </c>
      <c r="AF517" s="88">
        <f t="shared" si="99"/>
        <v>25</v>
      </c>
      <c r="AG517" s="90">
        <f t="shared" si="100"/>
        <v>1.0416666666666667E-4</v>
      </c>
      <c r="AH517" s="31">
        <f t="shared" si="101"/>
        <v>960</v>
      </c>
      <c r="AI517" s="88" t="e">
        <f t="shared" si="102"/>
        <v>#DIV/0!</v>
      </c>
      <c r="AJ517" s="88">
        <f t="shared" si="103"/>
        <v>2.604166666666667E-3</v>
      </c>
      <c r="AK517" s="88" t="e">
        <f t="shared" si="104"/>
        <v>#DIV/0!</v>
      </c>
      <c r="AL517" s="88">
        <f t="shared" si="105"/>
        <v>1.0416666666666668E-2</v>
      </c>
      <c r="AM517" s="114" t="s">
        <v>4053</v>
      </c>
      <c r="AN517" s="31">
        <v>15</v>
      </c>
      <c r="AO517" s="88" t="e">
        <f t="shared" si="106"/>
        <v>#DIV/0!</v>
      </c>
      <c r="AP517" s="88" t="e">
        <f t="shared" si="107"/>
        <v>#DIV/0!</v>
      </c>
      <c r="AQ517" s="41" t="s">
        <v>4457</v>
      </c>
      <c r="AR517" s="118" t="s">
        <v>4054</v>
      </c>
    </row>
    <row r="518" spans="1:44" ht="32" x14ac:dyDescent="0.2">
      <c r="A518" s="2" t="s">
        <v>1003</v>
      </c>
      <c r="B518" s="2" t="s">
        <v>1125</v>
      </c>
      <c r="C518" s="2" t="s">
        <v>2569</v>
      </c>
      <c r="D518" s="2"/>
      <c r="E518" s="18" t="s">
        <v>2568</v>
      </c>
      <c r="F518" s="2" t="s">
        <v>1137</v>
      </c>
      <c r="G518" s="2" t="s">
        <v>1136</v>
      </c>
      <c r="H518" s="2" t="s">
        <v>1002</v>
      </c>
      <c r="I518" s="114"/>
      <c r="J518" s="158">
        <v>17</v>
      </c>
      <c r="K518" s="171">
        <v>260</v>
      </c>
      <c r="L518" s="114" t="s">
        <v>4570</v>
      </c>
      <c r="M518">
        <v>2</v>
      </c>
      <c r="N518" s="26" t="s">
        <v>4051</v>
      </c>
      <c r="O518" s="26" t="s">
        <v>4052</v>
      </c>
      <c r="P518" s="31">
        <v>2</v>
      </c>
      <c r="R518" s="75">
        <v>0.1</v>
      </c>
      <c r="X518">
        <v>0.04</v>
      </c>
      <c r="Z518" t="s">
        <v>3101</v>
      </c>
      <c r="AA518" s="31">
        <v>2</v>
      </c>
      <c r="AB518" s="31">
        <v>120</v>
      </c>
      <c r="AC518" s="71" t="e">
        <f t="shared" si="96"/>
        <v>#DIV/0!</v>
      </c>
      <c r="AD518" s="71">
        <f t="shared" si="97"/>
        <v>12.5</v>
      </c>
      <c r="AE518" s="88" t="e">
        <f t="shared" si="98"/>
        <v>#DIV/0!</v>
      </c>
      <c r="AF518" s="88">
        <f t="shared" si="99"/>
        <v>25</v>
      </c>
      <c r="AG518" s="90">
        <f t="shared" si="100"/>
        <v>1.0416666666666667E-4</v>
      </c>
      <c r="AH518" s="31">
        <f t="shared" si="101"/>
        <v>960</v>
      </c>
      <c r="AI518" s="88" t="e">
        <f t="shared" si="102"/>
        <v>#DIV/0!</v>
      </c>
      <c r="AJ518" s="88">
        <f t="shared" si="103"/>
        <v>2.604166666666667E-3</v>
      </c>
      <c r="AK518" s="88" t="e">
        <f t="shared" si="104"/>
        <v>#DIV/0!</v>
      </c>
      <c r="AL518" s="88">
        <f t="shared" si="105"/>
        <v>1.0416666666666668E-2</v>
      </c>
      <c r="AM518" s="114" t="s">
        <v>4053</v>
      </c>
      <c r="AN518" s="31">
        <v>15</v>
      </c>
      <c r="AO518" s="88" t="e">
        <f t="shared" si="106"/>
        <v>#DIV/0!</v>
      </c>
      <c r="AP518" s="88" t="e">
        <f t="shared" si="107"/>
        <v>#DIV/0!</v>
      </c>
      <c r="AQ518" s="41" t="s">
        <v>4457</v>
      </c>
      <c r="AR518" s="118" t="s">
        <v>4054</v>
      </c>
    </row>
    <row r="519" spans="1:44" ht="32" x14ac:dyDescent="0.2">
      <c r="A519" s="2" t="s">
        <v>1003</v>
      </c>
      <c r="B519" s="2" t="s">
        <v>1125</v>
      </c>
      <c r="C519" s="2" t="s">
        <v>2571</v>
      </c>
      <c r="D519" s="2"/>
      <c r="E519" s="18" t="s">
        <v>2570</v>
      </c>
      <c r="F519" s="2" t="s">
        <v>1139</v>
      </c>
      <c r="G519" s="2" t="s">
        <v>1138</v>
      </c>
      <c r="H519" s="2" t="s">
        <v>1002</v>
      </c>
      <c r="I519" s="114"/>
      <c r="J519" s="158">
        <v>17</v>
      </c>
      <c r="K519" s="171">
        <v>260</v>
      </c>
      <c r="L519" s="114" t="s">
        <v>4570</v>
      </c>
      <c r="M519">
        <v>2</v>
      </c>
      <c r="N519" s="27" t="s">
        <v>4051</v>
      </c>
      <c r="O519" s="26" t="s">
        <v>4052</v>
      </c>
      <c r="P519" s="31">
        <v>2</v>
      </c>
      <c r="R519" s="75">
        <v>0.1</v>
      </c>
      <c r="X519">
        <v>0.04</v>
      </c>
      <c r="Z519" t="s">
        <v>3101</v>
      </c>
      <c r="AA519" s="31">
        <v>2</v>
      </c>
      <c r="AB519" s="31">
        <v>120</v>
      </c>
      <c r="AC519" s="71" t="e">
        <f t="shared" si="96"/>
        <v>#DIV/0!</v>
      </c>
      <c r="AD519" s="71">
        <f t="shared" si="97"/>
        <v>12.5</v>
      </c>
      <c r="AE519" s="88" t="e">
        <f t="shared" si="98"/>
        <v>#DIV/0!</v>
      </c>
      <c r="AF519" s="88">
        <f t="shared" si="99"/>
        <v>25</v>
      </c>
      <c r="AG519" s="90">
        <f t="shared" si="100"/>
        <v>1.0416666666666667E-4</v>
      </c>
      <c r="AH519" s="31">
        <f t="shared" si="101"/>
        <v>960</v>
      </c>
      <c r="AI519" s="88" t="e">
        <f t="shared" si="102"/>
        <v>#DIV/0!</v>
      </c>
      <c r="AJ519" s="88">
        <f t="shared" si="103"/>
        <v>2.604166666666667E-3</v>
      </c>
      <c r="AK519" s="88" t="e">
        <f t="shared" si="104"/>
        <v>#DIV/0!</v>
      </c>
      <c r="AL519" s="88">
        <f t="shared" si="105"/>
        <v>1.0416666666666668E-2</v>
      </c>
      <c r="AM519" s="114" t="s">
        <v>4053</v>
      </c>
      <c r="AN519" s="31">
        <v>15</v>
      </c>
      <c r="AO519" s="88" t="e">
        <f t="shared" si="106"/>
        <v>#DIV/0!</v>
      </c>
      <c r="AP519" s="88" t="e">
        <f t="shared" si="107"/>
        <v>#DIV/0!</v>
      </c>
      <c r="AQ519" s="41" t="s">
        <v>4457</v>
      </c>
      <c r="AR519" s="118" t="s">
        <v>4054</v>
      </c>
    </row>
    <row r="520" spans="1:44" ht="32" x14ac:dyDescent="0.2">
      <c r="A520" s="2" t="s">
        <v>1003</v>
      </c>
      <c r="B520" s="2" t="s">
        <v>1125</v>
      </c>
      <c r="C520" s="2" t="s">
        <v>2573</v>
      </c>
      <c r="D520" s="2"/>
      <c r="E520" s="18" t="s">
        <v>2572</v>
      </c>
      <c r="F520" s="2" t="s">
        <v>1141</v>
      </c>
      <c r="G520" s="2" t="s">
        <v>1140</v>
      </c>
      <c r="H520" s="2" t="s">
        <v>1002</v>
      </c>
      <c r="I520" s="41"/>
      <c r="J520" s="158">
        <v>17</v>
      </c>
      <c r="K520" s="171">
        <v>260</v>
      </c>
      <c r="L520" s="114" t="s">
        <v>4570</v>
      </c>
      <c r="M520">
        <v>2</v>
      </c>
      <c r="N520" s="26" t="s">
        <v>4051</v>
      </c>
      <c r="O520" s="26" t="s">
        <v>4052</v>
      </c>
      <c r="P520" s="31">
        <v>2</v>
      </c>
      <c r="R520" s="75">
        <v>0.1</v>
      </c>
      <c r="X520">
        <v>0.2</v>
      </c>
      <c r="Z520" t="s">
        <v>4571</v>
      </c>
      <c r="AA520" s="31">
        <v>2</v>
      </c>
      <c r="AB520" s="31">
        <v>120</v>
      </c>
      <c r="AC520" s="71" t="e">
        <f t="shared" si="96"/>
        <v>#DIV/0!</v>
      </c>
      <c r="AD520" s="71">
        <f t="shared" si="97"/>
        <v>2.4999999999999996</v>
      </c>
      <c r="AE520" s="88" t="e">
        <f t="shared" si="98"/>
        <v>#DIV/0!</v>
      </c>
      <c r="AF520" s="88">
        <f t="shared" si="99"/>
        <v>4.9999999999999991</v>
      </c>
      <c r="AG520" s="90">
        <f t="shared" si="100"/>
        <v>1.0416666666666667E-4</v>
      </c>
      <c r="AH520" s="31">
        <f t="shared" si="101"/>
        <v>960</v>
      </c>
      <c r="AI520" s="88" t="e">
        <f t="shared" si="102"/>
        <v>#DIV/0!</v>
      </c>
      <c r="AJ520" s="88">
        <f t="shared" si="103"/>
        <v>5.2083333333333333E-4</v>
      </c>
      <c r="AK520" s="88" t="e">
        <f t="shared" si="104"/>
        <v>#DIV/0!</v>
      </c>
      <c r="AL520" s="88">
        <f t="shared" si="105"/>
        <v>2.0833333333333333E-3</v>
      </c>
      <c r="AM520" s="41" t="s">
        <v>4058</v>
      </c>
      <c r="AN520" s="31">
        <v>15</v>
      </c>
      <c r="AO520" s="88" t="e">
        <f t="shared" si="106"/>
        <v>#DIV/0!</v>
      </c>
      <c r="AP520" s="88" t="e">
        <f t="shared" si="107"/>
        <v>#DIV/0!</v>
      </c>
      <c r="AQ520" s="41" t="s">
        <v>4457</v>
      </c>
      <c r="AR520" s="118" t="s">
        <v>4059</v>
      </c>
    </row>
    <row r="521" spans="1:44" ht="32" x14ac:dyDescent="0.2">
      <c r="A521" s="2" t="s">
        <v>1003</v>
      </c>
      <c r="B521" s="2" t="s">
        <v>1125</v>
      </c>
      <c r="C521" s="2" t="s">
        <v>2575</v>
      </c>
      <c r="D521" s="2"/>
      <c r="E521" s="18" t="s">
        <v>2574</v>
      </c>
      <c r="F521" s="2" t="s">
        <v>1143</v>
      </c>
      <c r="G521" s="2" t="s">
        <v>1142</v>
      </c>
      <c r="H521" s="2" t="s">
        <v>1002</v>
      </c>
      <c r="I521" s="41"/>
      <c r="J521" s="158">
        <v>17</v>
      </c>
      <c r="K521" s="171">
        <v>260</v>
      </c>
      <c r="L521" s="114" t="s">
        <v>4570</v>
      </c>
      <c r="M521">
        <v>2</v>
      </c>
      <c r="N521" s="26" t="s">
        <v>4051</v>
      </c>
      <c r="O521" s="26" t="s">
        <v>4052</v>
      </c>
      <c r="P521" s="31">
        <v>2</v>
      </c>
      <c r="R521" s="75">
        <v>0.1</v>
      </c>
      <c r="X521">
        <v>4.0000000000000001E-3</v>
      </c>
      <c r="Z521" t="s">
        <v>3005</v>
      </c>
      <c r="AA521" s="31">
        <v>2</v>
      </c>
      <c r="AB521" s="31">
        <v>120</v>
      </c>
      <c r="AC521" s="71" t="e">
        <f t="shared" si="96"/>
        <v>#DIV/0!</v>
      </c>
      <c r="AD521" s="71">
        <f t="shared" si="97"/>
        <v>125</v>
      </c>
      <c r="AE521" s="88" t="e">
        <f t="shared" si="98"/>
        <v>#DIV/0!</v>
      </c>
      <c r="AF521" s="88">
        <f t="shared" si="99"/>
        <v>250</v>
      </c>
      <c r="AG521" s="90">
        <f t="shared" si="100"/>
        <v>1.0416666666666667E-4</v>
      </c>
      <c r="AH521" s="31">
        <f t="shared" si="101"/>
        <v>960</v>
      </c>
      <c r="AI521" s="88" t="e">
        <f t="shared" si="102"/>
        <v>#DIV/0!</v>
      </c>
      <c r="AJ521" s="88">
        <f t="shared" si="103"/>
        <v>2.6041666666666668E-2</v>
      </c>
      <c r="AK521" s="88" t="e">
        <f t="shared" si="104"/>
        <v>#DIV/0!</v>
      </c>
      <c r="AL521" s="102">
        <f t="shared" si="105"/>
        <v>0.10416666666666667</v>
      </c>
      <c r="AM521" s="41" t="s">
        <v>4060</v>
      </c>
      <c r="AN521" s="31">
        <v>15</v>
      </c>
      <c r="AO521" s="88" t="e">
        <f t="shared" si="106"/>
        <v>#DIV/0!</v>
      </c>
      <c r="AP521" s="88" t="e">
        <f t="shared" si="107"/>
        <v>#DIV/0!</v>
      </c>
      <c r="AQ521" s="41" t="s">
        <v>4457</v>
      </c>
      <c r="AR521" s="118" t="s">
        <v>4061</v>
      </c>
    </row>
    <row r="522" spans="1:44" ht="32" x14ac:dyDescent="0.2">
      <c r="A522" s="2" t="s">
        <v>1003</v>
      </c>
      <c r="B522" s="2" t="s">
        <v>1125</v>
      </c>
      <c r="C522" s="2"/>
      <c r="D522" s="2"/>
      <c r="E522" s="18" t="s">
        <v>2576</v>
      </c>
      <c r="F522" s="2" t="s">
        <v>1145</v>
      </c>
      <c r="G522" s="2" t="s">
        <v>1144</v>
      </c>
      <c r="H522" s="2" t="s">
        <v>1002</v>
      </c>
      <c r="I522" s="41"/>
      <c r="J522" s="158">
        <v>17</v>
      </c>
      <c r="K522" s="171">
        <v>260</v>
      </c>
      <c r="L522" s="114" t="s">
        <v>4570</v>
      </c>
      <c r="M522">
        <v>2</v>
      </c>
      <c r="N522" s="26" t="s">
        <v>4051</v>
      </c>
      <c r="O522" s="26" t="s">
        <v>4052</v>
      </c>
      <c r="P522" s="31">
        <v>2</v>
      </c>
      <c r="R522" s="75">
        <v>0.1</v>
      </c>
      <c r="X522">
        <v>0.8</v>
      </c>
      <c r="Z522" t="s">
        <v>3170</v>
      </c>
      <c r="AA522" s="31">
        <v>2</v>
      </c>
      <c r="AB522" s="31">
        <v>120</v>
      </c>
      <c r="AC522" s="71" t="e">
        <f t="shared" si="96"/>
        <v>#DIV/0!</v>
      </c>
      <c r="AD522" s="71">
        <f t="shared" si="97"/>
        <v>0.62499999999999989</v>
      </c>
      <c r="AE522" s="88" t="e">
        <f t="shared" si="98"/>
        <v>#DIV/0!</v>
      </c>
      <c r="AF522" s="88">
        <f t="shared" si="99"/>
        <v>1.2499999999999998</v>
      </c>
      <c r="AG522" s="90">
        <f t="shared" si="100"/>
        <v>1.0416666666666667E-4</v>
      </c>
      <c r="AH522" s="31">
        <f t="shared" si="101"/>
        <v>960</v>
      </c>
      <c r="AI522" s="88" t="e">
        <f t="shared" si="102"/>
        <v>#DIV/0!</v>
      </c>
      <c r="AJ522" s="88">
        <f t="shared" si="103"/>
        <v>1.3020833333333333E-4</v>
      </c>
      <c r="AK522" s="88" t="e">
        <f t="shared" si="104"/>
        <v>#DIV/0!</v>
      </c>
      <c r="AL522" s="88">
        <f t="shared" si="105"/>
        <v>5.2083333333333333E-4</v>
      </c>
      <c r="AM522" s="41" t="s">
        <v>4062</v>
      </c>
      <c r="AN522" s="31">
        <v>15</v>
      </c>
      <c r="AO522" s="88" t="e">
        <f t="shared" si="106"/>
        <v>#DIV/0!</v>
      </c>
      <c r="AP522" s="88" t="e">
        <f t="shared" si="107"/>
        <v>#DIV/0!</v>
      </c>
      <c r="AQ522" s="41" t="s">
        <v>4457</v>
      </c>
      <c r="AR522" s="118" t="s">
        <v>4063</v>
      </c>
    </row>
    <row r="523" spans="1:44" ht="32" x14ac:dyDescent="0.2">
      <c r="A523" s="2" t="s">
        <v>1003</v>
      </c>
      <c r="B523" s="2" t="s">
        <v>1125</v>
      </c>
      <c r="C523" s="2" t="s">
        <v>2578</v>
      </c>
      <c r="D523" s="2"/>
      <c r="E523" s="18" t="s">
        <v>2577</v>
      </c>
      <c r="F523" s="2" t="s">
        <v>1147</v>
      </c>
      <c r="G523" s="2" t="s">
        <v>1146</v>
      </c>
      <c r="H523" s="2" t="s">
        <v>1002</v>
      </c>
      <c r="I523" s="114"/>
      <c r="J523" s="158">
        <v>17</v>
      </c>
      <c r="K523" s="171">
        <v>260</v>
      </c>
      <c r="L523" s="114" t="s">
        <v>4570</v>
      </c>
      <c r="M523">
        <v>2</v>
      </c>
      <c r="N523" s="26" t="s">
        <v>4051</v>
      </c>
      <c r="O523" s="26" t="s">
        <v>4052</v>
      </c>
      <c r="P523" s="31">
        <v>2</v>
      </c>
      <c r="R523" s="75">
        <v>0.1</v>
      </c>
      <c r="X523">
        <v>0.04</v>
      </c>
      <c r="Z523" t="s">
        <v>3101</v>
      </c>
      <c r="AA523" s="31">
        <v>2</v>
      </c>
      <c r="AB523" s="31">
        <v>120</v>
      </c>
      <c r="AC523" s="71" t="e">
        <f t="shared" si="96"/>
        <v>#DIV/0!</v>
      </c>
      <c r="AD523" s="71">
        <f t="shared" si="97"/>
        <v>12.5</v>
      </c>
      <c r="AE523" s="88" t="e">
        <f t="shared" si="98"/>
        <v>#DIV/0!</v>
      </c>
      <c r="AF523" s="88">
        <f t="shared" si="99"/>
        <v>25</v>
      </c>
      <c r="AG523" s="90">
        <f t="shared" si="100"/>
        <v>1.0416666666666667E-4</v>
      </c>
      <c r="AH523" s="31">
        <f t="shared" si="101"/>
        <v>960</v>
      </c>
      <c r="AI523" s="88" t="e">
        <f t="shared" si="102"/>
        <v>#DIV/0!</v>
      </c>
      <c r="AJ523" s="88">
        <f t="shared" si="103"/>
        <v>2.604166666666667E-3</v>
      </c>
      <c r="AK523" s="88" t="e">
        <f t="shared" si="104"/>
        <v>#DIV/0!</v>
      </c>
      <c r="AL523" s="88">
        <f t="shared" si="105"/>
        <v>1.0416666666666668E-2</v>
      </c>
      <c r="AM523" s="114" t="s">
        <v>4053</v>
      </c>
      <c r="AN523" s="31">
        <v>15</v>
      </c>
      <c r="AO523" s="88" t="e">
        <f t="shared" si="106"/>
        <v>#DIV/0!</v>
      </c>
      <c r="AP523" s="88" t="e">
        <f t="shared" si="107"/>
        <v>#DIV/0!</v>
      </c>
      <c r="AQ523" s="41" t="s">
        <v>4457</v>
      </c>
      <c r="AR523" s="118" t="s">
        <v>4054</v>
      </c>
    </row>
    <row r="524" spans="1:44" ht="32" x14ac:dyDescent="0.2">
      <c r="A524" s="2" t="s">
        <v>1003</v>
      </c>
      <c r="B524" s="2" t="s">
        <v>1125</v>
      </c>
      <c r="C524" s="2"/>
      <c r="D524" s="2"/>
      <c r="E524" s="18" t="s">
        <v>2579</v>
      </c>
      <c r="F524" s="2" t="s">
        <v>1149</v>
      </c>
      <c r="G524" s="2" t="s">
        <v>1148</v>
      </c>
      <c r="H524" s="2" t="s">
        <v>1002</v>
      </c>
      <c r="I524" s="114"/>
      <c r="J524" s="158">
        <v>17</v>
      </c>
      <c r="K524" s="171">
        <v>260</v>
      </c>
      <c r="L524" s="114" t="s">
        <v>4570</v>
      </c>
      <c r="M524">
        <v>2</v>
      </c>
      <c r="N524" s="26" t="s">
        <v>4051</v>
      </c>
      <c r="O524" s="26" t="s">
        <v>4052</v>
      </c>
      <c r="P524" s="31">
        <v>2</v>
      </c>
      <c r="R524" s="75">
        <v>0.1</v>
      </c>
      <c r="X524">
        <v>0.04</v>
      </c>
      <c r="Z524" t="s">
        <v>3101</v>
      </c>
      <c r="AA524" s="31">
        <v>2</v>
      </c>
      <c r="AB524" s="31">
        <v>120</v>
      </c>
      <c r="AC524" s="71" t="e">
        <f t="shared" si="96"/>
        <v>#DIV/0!</v>
      </c>
      <c r="AD524" s="71">
        <f t="shared" si="97"/>
        <v>12.5</v>
      </c>
      <c r="AE524" s="88" t="e">
        <f t="shared" si="98"/>
        <v>#DIV/0!</v>
      </c>
      <c r="AF524" s="88">
        <f t="shared" si="99"/>
        <v>25</v>
      </c>
      <c r="AG524" s="90">
        <f t="shared" si="100"/>
        <v>1.0416666666666667E-4</v>
      </c>
      <c r="AH524" s="31">
        <f t="shared" si="101"/>
        <v>960</v>
      </c>
      <c r="AI524" s="88" t="e">
        <f t="shared" si="102"/>
        <v>#DIV/0!</v>
      </c>
      <c r="AJ524" s="88">
        <f t="shared" si="103"/>
        <v>2.604166666666667E-3</v>
      </c>
      <c r="AK524" s="88" t="e">
        <f t="shared" si="104"/>
        <v>#DIV/0!</v>
      </c>
      <c r="AL524" s="88">
        <f t="shared" si="105"/>
        <v>1.0416666666666668E-2</v>
      </c>
      <c r="AM524" s="114" t="s">
        <v>4053</v>
      </c>
      <c r="AN524" s="31">
        <v>15</v>
      </c>
      <c r="AO524" s="88" t="e">
        <f t="shared" si="106"/>
        <v>#DIV/0!</v>
      </c>
      <c r="AP524" s="88" t="e">
        <f t="shared" si="107"/>
        <v>#DIV/0!</v>
      </c>
      <c r="AQ524" s="41" t="s">
        <v>4457</v>
      </c>
      <c r="AR524" s="118" t="s">
        <v>4054</v>
      </c>
    </row>
    <row r="525" spans="1:44" ht="32" x14ac:dyDescent="0.2">
      <c r="A525" s="2" t="s">
        <v>1003</v>
      </c>
      <c r="B525" s="2" t="s">
        <v>1125</v>
      </c>
      <c r="C525" s="2" t="s">
        <v>2581</v>
      </c>
      <c r="D525" s="2"/>
      <c r="E525" s="18" t="s">
        <v>2580</v>
      </c>
      <c r="F525" s="2" t="s">
        <v>1151</v>
      </c>
      <c r="G525" s="2" t="s">
        <v>1150</v>
      </c>
      <c r="H525" s="2" t="s">
        <v>1002</v>
      </c>
      <c r="I525" s="114"/>
      <c r="J525" s="158">
        <v>17</v>
      </c>
      <c r="K525" s="171">
        <v>260</v>
      </c>
      <c r="L525" s="114" t="s">
        <v>4570</v>
      </c>
      <c r="M525">
        <v>2</v>
      </c>
      <c r="N525" s="27" t="s">
        <v>4051</v>
      </c>
      <c r="O525" s="26" t="s">
        <v>4052</v>
      </c>
      <c r="P525" s="31">
        <v>2</v>
      </c>
      <c r="R525" s="75">
        <v>0.1</v>
      </c>
      <c r="X525">
        <v>0.04</v>
      </c>
      <c r="Z525" t="s">
        <v>3101</v>
      </c>
      <c r="AA525" s="31">
        <v>2</v>
      </c>
      <c r="AB525" s="31">
        <v>120</v>
      </c>
      <c r="AC525" s="71" t="e">
        <f t="shared" si="96"/>
        <v>#DIV/0!</v>
      </c>
      <c r="AD525" s="71">
        <f t="shared" si="97"/>
        <v>12.5</v>
      </c>
      <c r="AE525" s="88" t="e">
        <f t="shared" si="98"/>
        <v>#DIV/0!</v>
      </c>
      <c r="AF525" s="88">
        <f t="shared" si="99"/>
        <v>25</v>
      </c>
      <c r="AG525" s="90">
        <f t="shared" si="100"/>
        <v>1.0416666666666667E-4</v>
      </c>
      <c r="AH525" s="31">
        <f t="shared" si="101"/>
        <v>960</v>
      </c>
      <c r="AI525" s="88" t="e">
        <f t="shared" si="102"/>
        <v>#DIV/0!</v>
      </c>
      <c r="AJ525" s="88">
        <f t="shared" si="103"/>
        <v>2.604166666666667E-3</v>
      </c>
      <c r="AK525" s="88" t="e">
        <f t="shared" si="104"/>
        <v>#DIV/0!</v>
      </c>
      <c r="AL525" s="88">
        <f t="shared" si="105"/>
        <v>1.0416666666666668E-2</v>
      </c>
      <c r="AM525" s="114" t="s">
        <v>4053</v>
      </c>
      <c r="AN525" s="31">
        <v>15</v>
      </c>
      <c r="AO525" s="88" t="e">
        <f t="shared" si="106"/>
        <v>#DIV/0!</v>
      </c>
      <c r="AP525" s="88" t="e">
        <f t="shared" si="107"/>
        <v>#DIV/0!</v>
      </c>
      <c r="AQ525" s="41" t="s">
        <v>4457</v>
      </c>
      <c r="AR525" s="118" t="s">
        <v>4054</v>
      </c>
    </row>
    <row r="526" spans="1:44" ht="48" x14ac:dyDescent="0.2">
      <c r="A526" s="13" t="s">
        <v>1003</v>
      </c>
      <c r="B526" s="13" t="s">
        <v>1125</v>
      </c>
      <c r="C526" s="13"/>
      <c r="D526" s="13"/>
      <c r="E526" t="s">
        <v>2198</v>
      </c>
      <c r="F526" s="13" t="s">
        <v>1153</v>
      </c>
      <c r="G526" s="13" t="s">
        <v>1152</v>
      </c>
      <c r="H526" s="13" t="s">
        <v>1002</v>
      </c>
      <c r="I526" s="41"/>
      <c r="J526" s="158">
        <v>17</v>
      </c>
      <c r="K526" s="171">
        <v>260</v>
      </c>
      <c r="L526" s="114" t="s">
        <v>4570</v>
      </c>
      <c r="M526">
        <v>2</v>
      </c>
      <c r="N526" t="s">
        <v>4051</v>
      </c>
      <c r="O526" t="s">
        <v>4052</v>
      </c>
      <c r="P526" s="31">
        <v>2</v>
      </c>
      <c r="R526" s="79">
        <v>0.1</v>
      </c>
      <c r="S526">
        <v>53</v>
      </c>
      <c r="T526">
        <v>80</v>
      </c>
      <c r="U526" t="s">
        <v>3011</v>
      </c>
      <c r="V526" t="s">
        <v>3094</v>
      </c>
      <c r="X526" s="18">
        <v>2</v>
      </c>
      <c r="Y526" s="18">
        <v>8</v>
      </c>
      <c r="Z526" t="s">
        <v>2995</v>
      </c>
      <c r="AA526" s="31">
        <v>2</v>
      </c>
      <c r="AB526" s="31">
        <v>120</v>
      </c>
      <c r="AC526" s="71">
        <f t="shared" si="96"/>
        <v>9.433962264150943E-3</v>
      </c>
      <c r="AD526" s="71">
        <f t="shared" si="97"/>
        <v>0.25</v>
      </c>
      <c r="AE526" s="88">
        <f t="shared" si="98"/>
        <v>1.8867924528301886E-2</v>
      </c>
      <c r="AF526" s="88">
        <f t="shared" si="99"/>
        <v>0.5</v>
      </c>
      <c r="AG526" s="90">
        <f t="shared" si="100"/>
        <v>1.0416666666666667E-4</v>
      </c>
      <c r="AH526" s="31">
        <f t="shared" si="101"/>
        <v>960</v>
      </c>
      <c r="AI526" s="88">
        <f t="shared" si="102"/>
        <v>1.9654088050314469E-6</v>
      </c>
      <c r="AJ526" s="88">
        <f t="shared" si="103"/>
        <v>5.2083333333333337E-5</v>
      </c>
      <c r="AK526" s="88">
        <f t="shared" si="104"/>
        <v>7.8616352201257875E-6</v>
      </c>
      <c r="AL526" s="88">
        <f t="shared" si="105"/>
        <v>2.0833333333333335E-4</v>
      </c>
      <c r="AM526" s="41" t="s">
        <v>4064</v>
      </c>
      <c r="AN526" s="31">
        <v>15</v>
      </c>
      <c r="AO526" s="88" t="e">
        <f t="shared" si="106"/>
        <v>#VALUE!</v>
      </c>
      <c r="AP526" s="88">
        <f t="shared" si="107"/>
        <v>4.1666666666666669E-4</v>
      </c>
      <c r="AQ526" s="94" t="s">
        <v>4454</v>
      </c>
      <c r="AR526" s="118" t="s">
        <v>4065</v>
      </c>
    </row>
    <row r="527" spans="1:44" ht="32" x14ac:dyDescent="0.2">
      <c r="A527" s="2" t="s">
        <v>1003</v>
      </c>
      <c r="B527" s="2" t="s">
        <v>1125</v>
      </c>
      <c r="C527" s="2" t="s">
        <v>2584</v>
      </c>
      <c r="D527" s="2"/>
      <c r="E527" s="18" t="s">
        <v>2583</v>
      </c>
      <c r="F527" s="2" t="s">
        <v>1155</v>
      </c>
      <c r="G527" s="2" t="s">
        <v>1154</v>
      </c>
      <c r="H527" s="2" t="s">
        <v>1002</v>
      </c>
      <c r="I527" s="114"/>
      <c r="J527" s="158">
        <v>17</v>
      </c>
      <c r="K527" s="171">
        <v>260</v>
      </c>
      <c r="L527" s="114" t="s">
        <v>4570</v>
      </c>
      <c r="M527">
        <v>2</v>
      </c>
      <c r="N527" s="27" t="s">
        <v>4051</v>
      </c>
      <c r="O527" s="27" t="s">
        <v>4052</v>
      </c>
      <c r="P527" s="31">
        <v>2</v>
      </c>
      <c r="R527" s="75">
        <v>0.1</v>
      </c>
      <c r="X527">
        <v>0.04</v>
      </c>
      <c r="Z527" s="18" t="s">
        <v>3101</v>
      </c>
      <c r="AA527" s="31">
        <v>2</v>
      </c>
      <c r="AB527" s="31">
        <v>120</v>
      </c>
      <c r="AC527" s="71" t="e">
        <f t="shared" si="96"/>
        <v>#DIV/0!</v>
      </c>
      <c r="AD527" s="71">
        <f t="shared" si="97"/>
        <v>12.5</v>
      </c>
      <c r="AE527" s="88" t="e">
        <f t="shared" si="98"/>
        <v>#DIV/0!</v>
      </c>
      <c r="AF527" s="88">
        <f t="shared" si="99"/>
        <v>25</v>
      </c>
      <c r="AG527" s="90">
        <f t="shared" si="100"/>
        <v>1.0416666666666667E-4</v>
      </c>
      <c r="AH527" s="31">
        <f t="shared" si="101"/>
        <v>960</v>
      </c>
      <c r="AI527" s="88" t="e">
        <f t="shared" si="102"/>
        <v>#DIV/0!</v>
      </c>
      <c r="AJ527" s="88">
        <f t="shared" si="103"/>
        <v>2.604166666666667E-3</v>
      </c>
      <c r="AK527" s="88" t="e">
        <f t="shared" si="104"/>
        <v>#DIV/0!</v>
      </c>
      <c r="AL527" s="88">
        <f t="shared" si="105"/>
        <v>1.0416666666666668E-2</v>
      </c>
      <c r="AM527" s="114" t="s">
        <v>4053</v>
      </c>
      <c r="AN527" s="31">
        <v>15</v>
      </c>
      <c r="AO527" s="88" t="e">
        <f t="shared" si="106"/>
        <v>#DIV/0!</v>
      </c>
      <c r="AP527" s="88" t="e">
        <f t="shared" si="107"/>
        <v>#DIV/0!</v>
      </c>
      <c r="AQ527" s="41" t="s">
        <v>4457</v>
      </c>
      <c r="AR527" s="118" t="s">
        <v>4054</v>
      </c>
    </row>
    <row r="528" spans="1:44" ht="32" x14ac:dyDescent="0.2">
      <c r="A528" s="2" t="s">
        <v>295</v>
      </c>
      <c r="B528" s="2" t="s">
        <v>1159</v>
      </c>
      <c r="C528" s="2" t="s">
        <v>2586</v>
      </c>
      <c r="D528" s="2"/>
      <c r="E528" s="18" t="s">
        <v>2585</v>
      </c>
      <c r="F528" s="2" t="s">
        <v>1157</v>
      </c>
      <c r="G528" s="2" t="s">
        <v>1156</v>
      </c>
      <c r="H528" s="2" t="s">
        <v>1158</v>
      </c>
      <c r="I528" s="94"/>
      <c r="J528" s="152"/>
      <c r="K528" s="164"/>
      <c r="L528" s="94"/>
      <c r="M528" s="18">
        <v>1</v>
      </c>
      <c r="N528" s="27" t="s">
        <v>3503</v>
      </c>
      <c r="O528" s="27" t="s">
        <v>1159</v>
      </c>
      <c r="P528" s="31">
        <v>1</v>
      </c>
      <c r="R528" s="75">
        <v>10</v>
      </c>
      <c r="S528">
        <v>0.5</v>
      </c>
      <c r="U528" t="s">
        <v>3237</v>
      </c>
      <c r="V528" t="s">
        <v>3238</v>
      </c>
      <c r="X528" s="18">
        <v>1</v>
      </c>
      <c r="Y528" s="18">
        <v>8</v>
      </c>
      <c r="Z528" s="18" t="s">
        <v>3005</v>
      </c>
      <c r="AA528" s="31">
        <v>1</v>
      </c>
      <c r="AB528" s="31">
        <v>120</v>
      </c>
      <c r="AC528" s="71">
        <f t="shared" si="96"/>
        <v>200</v>
      </c>
      <c r="AD528" s="71">
        <f t="shared" si="97"/>
        <v>100</v>
      </c>
      <c r="AE528" s="88">
        <f t="shared" si="98"/>
        <v>200</v>
      </c>
      <c r="AF528" s="88">
        <f t="shared" si="99"/>
        <v>100</v>
      </c>
      <c r="AG528" s="90">
        <f t="shared" si="100"/>
        <v>2.0833333333333332E-2</v>
      </c>
      <c r="AH528" s="31">
        <f t="shared" si="101"/>
        <v>480</v>
      </c>
      <c r="AI528" s="88">
        <f t="shared" si="102"/>
        <v>4.1666666666666664E-2</v>
      </c>
      <c r="AJ528" s="88">
        <f t="shared" si="103"/>
        <v>2.0833333333333332E-2</v>
      </c>
      <c r="AK528" s="102">
        <f t="shared" si="104"/>
        <v>0.16666666666666666</v>
      </c>
      <c r="AL528" s="88">
        <f t="shared" si="105"/>
        <v>8.3333333333333329E-2</v>
      </c>
      <c r="AM528" s="94" t="s">
        <v>4066</v>
      </c>
      <c r="AN528" s="31">
        <v>15</v>
      </c>
      <c r="AO528" s="88" t="e">
        <f t="shared" si="106"/>
        <v>#VALUE!</v>
      </c>
      <c r="AP528" s="88">
        <f t="shared" si="107"/>
        <v>8.3333333333333329E-2</v>
      </c>
      <c r="AQ528" s="94" t="s">
        <v>4454</v>
      </c>
    </row>
    <row r="529" spans="1:44" ht="32" x14ac:dyDescent="0.2">
      <c r="A529" s="2" t="s">
        <v>1161</v>
      </c>
      <c r="B529" s="2" t="s">
        <v>1159</v>
      </c>
      <c r="C529" s="2" t="s">
        <v>2586</v>
      </c>
      <c r="D529" s="2"/>
      <c r="E529" s="18" t="s">
        <v>2585</v>
      </c>
      <c r="F529" s="2" t="s">
        <v>1157</v>
      </c>
      <c r="G529" s="2" t="s">
        <v>1156</v>
      </c>
      <c r="H529" s="2" t="s">
        <v>1160</v>
      </c>
      <c r="I529" s="94"/>
      <c r="J529" s="152"/>
      <c r="K529" s="164"/>
      <c r="L529" s="94"/>
      <c r="M529" s="18">
        <v>1</v>
      </c>
      <c r="N529" s="27" t="s">
        <v>3503</v>
      </c>
      <c r="O529" s="27" t="s">
        <v>1159</v>
      </c>
      <c r="P529" s="31">
        <v>1</v>
      </c>
      <c r="R529" s="75">
        <v>10</v>
      </c>
      <c r="S529">
        <v>0.5</v>
      </c>
      <c r="U529" t="s">
        <v>3237</v>
      </c>
      <c r="V529" t="s">
        <v>3238</v>
      </c>
      <c r="X529" s="18">
        <v>1</v>
      </c>
      <c r="Y529" s="18">
        <v>8</v>
      </c>
      <c r="Z529" s="18" t="s">
        <v>3005</v>
      </c>
      <c r="AA529" s="31">
        <v>1</v>
      </c>
      <c r="AB529" s="31">
        <v>120</v>
      </c>
      <c r="AC529" s="71">
        <f t="shared" si="96"/>
        <v>200</v>
      </c>
      <c r="AD529" s="71">
        <f t="shared" si="97"/>
        <v>100</v>
      </c>
      <c r="AE529" s="88">
        <f t="shared" si="98"/>
        <v>200</v>
      </c>
      <c r="AF529" s="88">
        <f t="shared" si="99"/>
        <v>100</v>
      </c>
      <c r="AG529" s="90">
        <f t="shared" si="100"/>
        <v>2.0833333333333332E-2</v>
      </c>
      <c r="AH529" s="31">
        <f t="shared" si="101"/>
        <v>480</v>
      </c>
      <c r="AI529" s="88">
        <f t="shared" si="102"/>
        <v>4.1666666666666664E-2</v>
      </c>
      <c r="AJ529" s="88">
        <f t="shared" si="103"/>
        <v>2.0833333333333332E-2</v>
      </c>
      <c r="AK529" s="102">
        <f t="shared" si="104"/>
        <v>0.16666666666666666</v>
      </c>
      <c r="AL529" s="88">
        <f t="shared" si="105"/>
        <v>8.3333333333333329E-2</v>
      </c>
      <c r="AM529" s="94" t="s">
        <v>4066</v>
      </c>
      <c r="AN529" s="31">
        <v>15</v>
      </c>
      <c r="AO529" s="88" t="e">
        <f t="shared" si="106"/>
        <v>#VALUE!</v>
      </c>
      <c r="AP529" s="88">
        <f t="shared" si="107"/>
        <v>8.3333333333333329E-2</v>
      </c>
      <c r="AQ529" s="94" t="s">
        <v>4454</v>
      </c>
    </row>
    <row r="530" spans="1:44" ht="48" x14ac:dyDescent="0.2">
      <c r="A530" s="13" t="s">
        <v>260</v>
      </c>
      <c r="B530" s="13" t="s">
        <v>1164</v>
      </c>
      <c r="C530" s="13" t="s">
        <v>2588</v>
      </c>
      <c r="D530" s="13"/>
      <c r="E530" t="s">
        <v>2587</v>
      </c>
      <c r="F530" s="13" t="s">
        <v>1163</v>
      </c>
      <c r="G530" s="13" t="s">
        <v>1162</v>
      </c>
      <c r="H530" s="13" t="s">
        <v>259</v>
      </c>
      <c r="I530" s="94"/>
      <c r="J530" s="152"/>
      <c r="K530" s="164"/>
      <c r="L530" s="94"/>
      <c r="M530">
        <v>1</v>
      </c>
      <c r="N530" t="s">
        <v>3503</v>
      </c>
      <c r="O530" t="s">
        <v>1164</v>
      </c>
      <c r="P530" s="31">
        <v>1</v>
      </c>
      <c r="R530" s="79">
        <v>1</v>
      </c>
      <c r="X530">
        <v>0.1</v>
      </c>
      <c r="Z530" t="s">
        <v>3170</v>
      </c>
      <c r="AA530" s="31">
        <v>1</v>
      </c>
      <c r="AB530" s="31">
        <v>120</v>
      </c>
      <c r="AC530" s="71" t="e">
        <f t="shared" si="96"/>
        <v>#DIV/0!</v>
      </c>
      <c r="AD530" s="71">
        <f t="shared" si="97"/>
        <v>99.999999999999986</v>
      </c>
      <c r="AE530" s="88" t="e">
        <f t="shared" si="98"/>
        <v>#DIV/0!</v>
      </c>
      <c r="AF530" s="88">
        <f t="shared" si="99"/>
        <v>99.999999999999986</v>
      </c>
      <c r="AG530" s="90">
        <f t="shared" si="100"/>
        <v>2.0833333333333333E-3</v>
      </c>
      <c r="AH530" s="31">
        <f t="shared" si="101"/>
        <v>480</v>
      </c>
      <c r="AI530" s="88" t="e">
        <f t="shared" si="102"/>
        <v>#DIV/0!</v>
      </c>
      <c r="AJ530" s="88">
        <f t="shared" si="103"/>
        <v>2.0833333333333332E-2</v>
      </c>
      <c r="AK530" s="88" t="e">
        <f t="shared" si="104"/>
        <v>#DIV/0!</v>
      </c>
      <c r="AL530" s="88">
        <f t="shared" si="105"/>
        <v>8.3333333333333329E-2</v>
      </c>
      <c r="AM530" s="94" t="s">
        <v>4067</v>
      </c>
      <c r="AN530" s="31">
        <v>15</v>
      </c>
      <c r="AO530" s="88" t="e">
        <f t="shared" si="106"/>
        <v>#DIV/0!</v>
      </c>
      <c r="AP530" s="88" t="e">
        <f t="shared" si="107"/>
        <v>#DIV/0!</v>
      </c>
      <c r="AQ530" s="94" t="s">
        <v>4067</v>
      </c>
      <c r="AR530" s="118" t="s">
        <v>4068</v>
      </c>
    </row>
    <row r="531" spans="1:44" ht="32" x14ac:dyDescent="0.2">
      <c r="A531" s="2" t="s">
        <v>295</v>
      </c>
      <c r="B531" s="2" t="s">
        <v>1167</v>
      </c>
      <c r="C531" s="2" t="s">
        <v>2591</v>
      </c>
      <c r="D531" s="2"/>
      <c r="E531" s="18" t="s">
        <v>2590</v>
      </c>
      <c r="F531" s="2" t="s">
        <v>1166</v>
      </c>
      <c r="G531" s="2" t="s">
        <v>1165</v>
      </c>
      <c r="H531" s="2" t="s">
        <v>1158</v>
      </c>
      <c r="I531" s="94"/>
      <c r="J531" s="152"/>
      <c r="K531" s="164"/>
      <c r="L531" s="94"/>
      <c r="M531" s="25" t="s">
        <v>4069</v>
      </c>
      <c r="N531" s="27" t="s">
        <v>4070</v>
      </c>
      <c r="O531" s="27" t="s">
        <v>1167</v>
      </c>
      <c r="P531" s="31">
        <v>1</v>
      </c>
      <c r="R531" s="75">
        <v>1</v>
      </c>
      <c r="S531">
        <v>0.5</v>
      </c>
      <c r="U531" t="s">
        <v>3239</v>
      </c>
      <c r="V531" t="s">
        <v>3240</v>
      </c>
      <c r="X531" s="18">
        <v>0.5</v>
      </c>
      <c r="Y531" s="18">
        <v>1</v>
      </c>
      <c r="Z531" s="18" t="s">
        <v>3017</v>
      </c>
      <c r="AA531" s="31">
        <v>1</v>
      </c>
      <c r="AB531" s="31">
        <v>120</v>
      </c>
      <c r="AC531" s="71">
        <f t="shared" si="96"/>
        <v>20</v>
      </c>
      <c r="AD531" s="71">
        <f t="shared" si="97"/>
        <v>20</v>
      </c>
      <c r="AE531" s="88">
        <f t="shared" si="98"/>
        <v>20</v>
      </c>
      <c r="AF531" s="88">
        <f t="shared" si="99"/>
        <v>20</v>
      </c>
      <c r="AG531" s="90">
        <f t="shared" si="100"/>
        <v>2.0833333333333333E-3</v>
      </c>
      <c r="AH531" s="31">
        <f t="shared" si="101"/>
        <v>480</v>
      </c>
      <c r="AI531" s="88">
        <f t="shared" si="102"/>
        <v>4.1666666666666666E-3</v>
      </c>
      <c r="AJ531" s="88">
        <f t="shared" si="103"/>
        <v>4.1666666666666666E-3</v>
      </c>
      <c r="AK531" s="88">
        <f t="shared" si="104"/>
        <v>1.6666666666666666E-2</v>
      </c>
      <c r="AL531" s="88">
        <f t="shared" si="105"/>
        <v>1.6666666666666666E-2</v>
      </c>
      <c r="AM531" s="94" t="s">
        <v>4071</v>
      </c>
      <c r="AN531" s="31">
        <v>15</v>
      </c>
      <c r="AO531" s="88" t="e">
        <f t="shared" si="106"/>
        <v>#VALUE!</v>
      </c>
      <c r="AP531" s="88">
        <f t="shared" si="107"/>
        <v>6.6666666666666666E-2</v>
      </c>
      <c r="AQ531" s="94" t="s">
        <v>4454</v>
      </c>
    </row>
    <row r="532" spans="1:44" ht="32" x14ac:dyDescent="0.2">
      <c r="A532" s="2" t="s">
        <v>1161</v>
      </c>
      <c r="B532" s="2" t="s">
        <v>1167</v>
      </c>
      <c r="C532" s="2" t="s">
        <v>2591</v>
      </c>
      <c r="D532" s="2"/>
      <c r="E532" s="18" t="s">
        <v>2590</v>
      </c>
      <c r="F532" s="2" t="s">
        <v>1166</v>
      </c>
      <c r="G532" s="2" t="s">
        <v>1165</v>
      </c>
      <c r="H532" s="2" t="s">
        <v>1160</v>
      </c>
      <c r="I532" s="94"/>
      <c r="J532" s="152"/>
      <c r="K532" s="164"/>
      <c r="L532" s="94"/>
      <c r="M532" s="25" t="s">
        <v>4069</v>
      </c>
      <c r="N532" s="27" t="s">
        <v>4070</v>
      </c>
      <c r="O532" s="27" t="s">
        <v>1167</v>
      </c>
      <c r="P532" s="31">
        <v>1</v>
      </c>
      <c r="R532" s="75">
        <v>1</v>
      </c>
      <c r="S532">
        <v>0.5</v>
      </c>
      <c r="U532" t="s">
        <v>3239</v>
      </c>
      <c r="V532" t="s">
        <v>3240</v>
      </c>
      <c r="X532" s="18">
        <v>0.5</v>
      </c>
      <c r="Y532" s="18">
        <v>1</v>
      </c>
      <c r="Z532" s="18" t="s">
        <v>3017</v>
      </c>
      <c r="AA532" s="31">
        <v>1</v>
      </c>
      <c r="AB532" s="31">
        <v>120</v>
      </c>
      <c r="AC532" s="71">
        <f t="shared" si="96"/>
        <v>20</v>
      </c>
      <c r="AD532" s="71">
        <f t="shared" si="97"/>
        <v>20</v>
      </c>
      <c r="AE532" s="88">
        <f t="shared" si="98"/>
        <v>20</v>
      </c>
      <c r="AF532" s="88">
        <f t="shared" si="99"/>
        <v>20</v>
      </c>
      <c r="AG532" s="90">
        <f t="shared" si="100"/>
        <v>2.0833333333333333E-3</v>
      </c>
      <c r="AH532" s="31">
        <f t="shared" si="101"/>
        <v>480</v>
      </c>
      <c r="AI532" s="88">
        <f t="shared" si="102"/>
        <v>4.1666666666666666E-3</v>
      </c>
      <c r="AJ532" s="88">
        <f t="shared" si="103"/>
        <v>4.1666666666666666E-3</v>
      </c>
      <c r="AK532" s="88">
        <f t="shared" si="104"/>
        <v>1.6666666666666666E-2</v>
      </c>
      <c r="AL532" s="88">
        <f t="shared" si="105"/>
        <v>1.6666666666666666E-2</v>
      </c>
      <c r="AM532" s="94" t="s">
        <v>4071</v>
      </c>
      <c r="AN532" s="31">
        <v>15</v>
      </c>
      <c r="AO532" s="88" t="e">
        <f t="shared" si="106"/>
        <v>#VALUE!</v>
      </c>
      <c r="AP532" s="88">
        <f t="shared" si="107"/>
        <v>6.6666666666666666E-2</v>
      </c>
      <c r="AQ532" s="94" t="s">
        <v>4454</v>
      </c>
    </row>
    <row r="533" spans="1:44" ht="32" x14ac:dyDescent="0.2">
      <c r="A533" s="2" t="s">
        <v>295</v>
      </c>
      <c r="B533" s="2" t="s">
        <v>1170</v>
      </c>
      <c r="C533" s="2" t="s">
        <v>2593</v>
      </c>
      <c r="D533" s="2"/>
      <c r="E533" t="s">
        <v>2592</v>
      </c>
      <c r="F533" s="2" t="s">
        <v>1169</v>
      </c>
      <c r="G533" s="2" t="s">
        <v>1168</v>
      </c>
      <c r="H533" s="2" t="s">
        <v>1158</v>
      </c>
      <c r="I533" s="94"/>
      <c r="J533" s="152"/>
      <c r="K533" s="164"/>
      <c r="L533" s="94"/>
      <c r="M533">
        <v>1</v>
      </c>
      <c r="N533" s="27" t="s">
        <v>3503</v>
      </c>
      <c r="O533" s="27" t="s">
        <v>1170</v>
      </c>
      <c r="P533" s="31">
        <v>1</v>
      </c>
      <c r="R533" s="75">
        <v>2</v>
      </c>
      <c r="S533">
        <v>2.5</v>
      </c>
      <c r="U533" t="s">
        <v>3018</v>
      </c>
      <c r="V533" t="s">
        <v>3241</v>
      </c>
      <c r="X533" s="18">
        <v>2.5</v>
      </c>
      <c r="Y533" s="18">
        <v>5</v>
      </c>
      <c r="Z533" s="18" t="s">
        <v>3017</v>
      </c>
      <c r="AA533" s="31">
        <v>1</v>
      </c>
      <c r="AB533" s="31">
        <v>120</v>
      </c>
      <c r="AC533" s="71">
        <f t="shared" si="96"/>
        <v>8</v>
      </c>
      <c r="AD533" s="71">
        <f t="shared" si="97"/>
        <v>8</v>
      </c>
      <c r="AE533" s="88">
        <f t="shared" si="98"/>
        <v>8</v>
      </c>
      <c r="AF533" s="88">
        <f t="shared" si="99"/>
        <v>8</v>
      </c>
      <c r="AG533" s="90">
        <f t="shared" si="100"/>
        <v>4.1666666666666666E-3</v>
      </c>
      <c r="AH533" s="31">
        <f t="shared" si="101"/>
        <v>480</v>
      </c>
      <c r="AI533" s="88">
        <f t="shared" si="102"/>
        <v>1.6666666666666666E-3</v>
      </c>
      <c r="AJ533" s="88">
        <f t="shared" si="103"/>
        <v>1.6666666666666666E-3</v>
      </c>
      <c r="AK533" s="88">
        <f t="shared" si="104"/>
        <v>6.6666666666666662E-3</v>
      </c>
      <c r="AL533" s="88">
        <f t="shared" si="105"/>
        <v>6.6666666666666662E-3</v>
      </c>
      <c r="AM533" s="94" t="s">
        <v>4072</v>
      </c>
      <c r="AN533" s="31">
        <v>15</v>
      </c>
      <c r="AO533" s="88" t="e">
        <f t="shared" si="106"/>
        <v>#VALUE!</v>
      </c>
      <c r="AP533" s="88">
        <f t="shared" si="107"/>
        <v>2.6666666666666665E-2</v>
      </c>
      <c r="AQ533" s="94" t="s">
        <v>4454</v>
      </c>
      <c r="AR533" s="118" t="s">
        <v>4073</v>
      </c>
    </row>
    <row r="534" spans="1:44" ht="32" x14ac:dyDescent="0.2">
      <c r="A534" s="2" t="s">
        <v>1161</v>
      </c>
      <c r="B534" s="2" t="s">
        <v>1170</v>
      </c>
      <c r="C534" s="2" t="s">
        <v>2593</v>
      </c>
      <c r="D534" s="2"/>
      <c r="E534" t="s">
        <v>2592</v>
      </c>
      <c r="F534" s="2" t="s">
        <v>1169</v>
      </c>
      <c r="G534" s="2" t="s">
        <v>1168</v>
      </c>
      <c r="H534" s="2" t="s">
        <v>1160</v>
      </c>
      <c r="I534" s="94"/>
      <c r="J534" s="152"/>
      <c r="K534" s="164"/>
      <c r="L534" s="94"/>
      <c r="M534">
        <v>1</v>
      </c>
      <c r="N534" s="27" t="s">
        <v>3503</v>
      </c>
      <c r="O534" s="27" t="s">
        <v>1170</v>
      </c>
      <c r="P534" s="31">
        <v>1</v>
      </c>
      <c r="R534" s="75">
        <v>2</v>
      </c>
      <c r="S534">
        <v>2.5</v>
      </c>
      <c r="U534" t="s">
        <v>3018</v>
      </c>
      <c r="V534" t="s">
        <v>3241</v>
      </c>
      <c r="X534" s="18">
        <v>2.5</v>
      </c>
      <c r="Y534" s="18">
        <v>5</v>
      </c>
      <c r="Z534" s="18" t="s">
        <v>3017</v>
      </c>
      <c r="AA534" s="31">
        <v>1</v>
      </c>
      <c r="AB534" s="31">
        <v>120</v>
      </c>
      <c r="AC534" s="71">
        <f t="shared" si="96"/>
        <v>8</v>
      </c>
      <c r="AD534" s="71">
        <f t="shared" si="97"/>
        <v>8</v>
      </c>
      <c r="AE534" s="88">
        <f t="shared" si="98"/>
        <v>8</v>
      </c>
      <c r="AF534" s="88">
        <f t="shared" si="99"/>
        <v>8</v>
      </c>
      <c r="AG534" s="90">
        <f t="shared" si="100"/>
        <v>4.1666666666666666E-3</v>
      </c>
      <c r="AH534" s="31">
        <f t="shared" si="101"/>
        <v>480</v>
      </c>
      <c r="AI534" s="88">
        <f t="shared" si="102"/>
        <v>1.6666666666666666E-3</v>
      </c>
      <c r="AJ534" s="88">
        <f t="shared" si="103"/>
        <v>1.6666666666666666E-3</v>
      </c>
      <c r="AK534" s="88">
        <f t="shared" si="104"/>
        <v>6.6666666666666662E-3</v>
      </c>
      <c r="AL534" s="88">
        <f t="shared" si="105"/>
        <v>6.6666666666666662E-3</v>
      </c>
      <c r="AM534" s="94" t="s">
        <v>4072</v>
      </c>
      <c r="AN534" s="31">
        <v>15</v>
      </c>
      <c r="AO534" s="88" t="e">
        <f t="shared" si="106"/>
        <v>#VALUE!</v>
      </c>
      <c r="AP534" s="88">
        <f t="shared" si="107"/>
        <v>2.6666666666666665E-2</v>
      </c>
      <c r="AQ534" s="94" t="s">
        <v>4454</v>
      </c>
      <c r="AR534" s="118" t="s">
        <v>4073</v>
      </c>
    </row>
    <row r="535" spans="1:44" x14ac:dyDescent="0.2">
      <c r="A535" s="2" t="s">
        <v>1174</v>
      </c>
      <c r="B535" s="2" t="s">
        <v>20</v>
      </c>
      <c r="C535" s="2" t="s">
        <v>2595</v>
      </c>
      <c r="D535" s="2"/>
      <c r="E535" t="s">
        <v>2594</v>
      </c>
      <c r="F535" s="2" t="s">
        <v>1172</v>
      </c>
      <c r="G535" s="2" t="s">
        <v>1171</v>
      </c>
      <c r="H535" s="2" t="s">
        <v>1173</v>
      </c>
      <c r="I535"/>
      <c r="L535"/>
      <c r="R535" s="75">
        <v>0.2</v>
      </c>
      <c r="AB535" s="31">
        <v>120</v>
      </c>
      <c r="AC535" s="71" t="e">
        <f t="shared" si="96"/>
        <v>#DIV/0!</v>
      </c>
      <c r="AD535" s="71" t="e">
        <f t="shared" si="97"/>
        <v>#DIV/0!</v>
      </c>
      <c r="AE535" s="88" t="e">
        <f t="shared" si="98"/>
        <v>#DIV/0!</v>
      </c>
      <c r="AF535" s="88" t="e">
        <f t="shared" si="99"/>
        <v>#DIV/0!</v>
      </c>
      <c r="AG535" s="90" t="e">
        <f t="shared" si="100"/>
        <v>#DIV/0!</v>
      </c>
      <c r="AH535" s="31">
        <f t="shared" si="101"/>
        <v>0</v>
      </c>
      <c r="AI535" s="88" t="e">
        <f t="shared" si="102"/>
        <v>#DIV/0!</v>
      </c>
      <c r="AJ535" s="88" t="e">
        <f t="shared" si="103"/>
        <v>#DIV/0!</v>
      </c>
      <c r="AK535" s="88" t="e">
        <f t="shared" si="104"/>
        <v>#DIV/0!</v>
      </c>
      <c r="AL535" s="88" t="e">
        <f t="shared" si="105"/>
        <v>#DIV/0!</v>
      </c>
      <c r="AM535" t="s">
        <v>4074</v>
      </c>
      <c r="AN535" s="31">
        <v>15</v>
      </c>
      <c r="AO535" s="88" t="e">
        <f t="shared" si="106"/>
        <v>#DIV/0!</v>
      </c>
      <c r="AP535" s="88" t="e">
        <f t="shared" si="107"/>
        <v>#DIV/0!</v>
      </c>
      <c r="AQ535" t="s">
        <v>4074</v>
      </c>
      <c r="AR535" s="118" t="s">
        <v>4075</v>
      </c>
    </row>
    <row r="536" spans="1:44" x14ac:dyDescent="0.2">
      <c r="A536" s="2" t="s">
        <v>1177</v>
      </c>
      <c r="B536" s="2" t="s">
        <v>20</v>
      </c>
      <c r="C536" s="2" t="s">
        <v>2595</v>
      </c>
      <c r="D536" s="2"/>
      <c r="E536" t="s">
        <v>2594</v>
      </c>
      <c r="F536" s="2" t="s">
        <v>1172</v>
      </c>
      <c r="G536" s="2" t="s">
        <v>1171</v>
      </c>
      <c r="H536" s="2" t="s">
        <v>1176</v>
      </c>
      <c r="I536"/>
      <c r="L536"/>
      <c r="R536" s="75">
        <v>0.2</v>
      </c>
      <c r="AB536" s="31">
        <v>120</v>
      </c>
      <c r="AC536" s="71" t="e">
        <f t="shared" si="96"/>
        <v>#DIV/0!</v>
      </c>
      <c r="AD536" s="71" t="e">
        <f t="shared" si="97"/>
        <v>#DIV/0!</v>
      </c>
      <c r="AE536" s="88" t="e">
        <f t="shared" si="98"/>
        <v>#DIV/0!</v>
      </c>
      <c r="AF536" s="88" t="e">
        <f t="shared" si="99"/>
        <v>#DIV/0!</v>
      </c>
      <c r="AG536" s="90" t="e">
        <f t="shared" si="100"/>
        <v>#DIV/0!</v>
      </c>
      <c r="AH536" s="31">
        <f t="shared" si="101"/>
        <v>0</v>
      </c>
      <c r="AI536" s="88" t="e">
        <f t="shared" si="102"/>
        <v>#DIV/0!</v>
      </c>
      <c r="AJ536" s="88" t="e">
        <f t="shared" si="103"/>
        <v>#DIV/0!</v>
      </c>
      <c r="AK536" s="88" t="e">
        <f t="shared" si="104"/>
        <v>#DIV/0!</v>
      </c>
      <c r="AL536" s="88" t="e">
        <f t="shared" si="105"/>
        <v>#DIV/0!</v>
      </c>
      <c r="AM536" t="s">
        <v>4074</v>
      </c>
      <c r="AN536" s="31">
        <v>15</v>
      </c>
      <c r="AO536" s="88" t="e">
        <f t="shared" si="106"/>
        <v>#DIV/0!</v>
      </c>
      <c r="AP536" s="88" t="e">
        <f t="shared" si="107"/>
        <v>#DIV/0!</v>
      </c>
      <c r="AQ536" t="s">
        <v>4074</v>
      </c>
      <c r="AR536" s="118" t="s">
        <v>4075</v>
      </c>
    </row>
    <row r="537" spans="1:44" x14ac:dyDescent="0.2">
      <c r="A537" s="2" t="s">
        <v>1174</v>
      </c>
      <c r="B537" s="2" t="s">
        <v>20</v>
      </c>
      <c r="C537" s="2" t="s">
        <v>2597</v>
      </c>
      <c r="D537" s="2"/>
      <c r="E537" t="s">
        <v>2596</v>
      </c>
      <c r="F537" s="2" t="s">
        <v>1179</v>
      </c>
      <c r="G537" s="2" t="s">
        <v>1178</v>
      </c>
      <c r="H537" s="2" t="s">
        <v>1173</v>
      </c>
      <c r="I537"/>
      <c r="L537"/>
      <c r="R537" s="75">
        <v>0.2</v>
      </c>
      <c r="AB537" s="31">
        <v>120</v>
      </c>
      <c r="AC537" s="71" t="e">
        <f t="shared" si="96"/>
        <v>#DIV/0!</v>
      </c>
      <c r="AD537" s="71" t="e">
        <f t="shared" si="97"/>
        <v>#DIV/0!</v>
      </c>
      <c r="AE537" s="88" t="e">
        <f t="shared" si="98"/>
        <v>#DIV/0!</v>
      </c>
      <c r="AF537" s="88" t="e">
        <f t="shared" si="99"/>
        <v>#DIV/0!</v>
      </c>
      <c r="AG537" s="90" t="e">
        <f t="shared" si="100"/>
        <v>#DIV/0!</v>
      </c>
      <c r="AH537" s="31">
        <f t="shared" si="101"/>
        <v>0</v>
      </c>
      <c r="AI537" s="88" t="e">
        <f t="shared" si="102"/>
        <v>#DIV/0!</v>
      </c>
      <c r="AJ537" s="88" t="e">
        <f t="shared" si="103"/>
        <v>#DIV/0!</v>
      </c>
      <c r="AK537" s="88" t="e">
        <f t="shared" si="104"/>
        <v>#DIV/0!</v>
      </c>
      <c r="AL537" s="88" t="e">
        <f t="shared" si="105"/>
        <v>#DIV/0!</v>
      </c>
      <c r="AM537" t="s">
        <v>4074</v>
      </c>
      <c r="AN537" s="31">
        <v>15</v>
      </c>
      <c r="AO537" s="88" t="e">
        <f t="shared" si="106"/>
        <v>#DIV/0!</v>
      </c>
      <c r="AP537" s="88" t="e">
        <f t="shared" si="107"/>
        <v>#DIV/0!</v>
      </c>
      <c r="AQ537" t="s">
        <v>4074</v>
      </c>
      <c r="AR537" s="118" t="s">
        <v>4075</v>
      </c>
    </row>
    <row r="538" spans="1:44" x14ac:dyDescent="0.2">
      <c r="A538" s="2" t="s">
        <v>1177</v>
      </c>
      <c r="B538" s="2" t="s">
        <v>20</v>
      </c>
      <c r="C538" s="2" t="s">
        <v>2597</v>
      </c>
      <c r="D538" s="2"/>
      <c r="E538" t="s">
        <v>2596</v>
      </c>
      <c r="F538" s="2" t="s">
        <v>1179</v>
      </c>
      <c r="G538" s="2" t="s">
        <v>1178</v>
      </c>
      <c r="H538" s="2" t="s">
        <v>1176</v>
      </c>
      <c r="I538"/>
      <c r="L538"/>
      <c r="R538" s="75">
        <v>0.2</v>
      </c>
      <c r="AB538" s="31">
        <v>120</v>
      </c>
      <c r="AC538" s="71" t="e">
        <f t="shared" si="96"/>
        <v>#DIV/0!</v>
      </c>
      <c r="AD538" s="71" t="e">
        <f t="shared" si="97"/>
        <v>#DIV/0!</v>
      </c>
      <c r="AE538" s="88" t="e">
        <f t="shared" si="98"/>
        <v>#DIV/0!</v>
      </c>
      <c r="AF538" s="88" t="e">
        <f t="shared" si="99"/>
        <v>#DIV/0!</v>
      </c>
      <c r="AG538" s="90" t="e">
        <f t="shared" si="100"/>
        <v>#DIV/0!</v>
      </c>
      <c r="AH538" s="31">
        <f t="shared" si="101"/>
        <v>0</v>
      </c>
      <c r="AI538" s="88" t="e">
        <f t="shared" si="102"/>
        <v>#DIV/0!</v>
      </c>
      <c r="AJ538" s="88" t="e">
        <f t="shared" si="103"/>
        <v>#DIV/0!</v>
      </c>
      <c r="AK538" s="88" t="e">
        <f t="shared" si="104"/>
        <v>#DIV/0!</v>
      </c>
      <c r="AL538" s="88" t="e">
        <f t="shared" si="105"/>
        <v>#DIV/0!</v>
      </c>
      <c r="AM538" t="s">
        <v>4074</v>
      </c>
      <c r="AN538" s="31">
        <v>15</v>
      </c>
      <c r="AO538" s="88" t="e">
        <f t="shared" si="106"/>
        <v>#DIV/0!</v>
      </c>
      <c r="AP538" s="88" t="e">
        <f t="shared" si="107"/>
        <v>#DIV/0!</v>
      </c>
      <c r="AQ538" t="s">
        <v>4074</v>
      </c>
      <c r="AR538" s="118" t="s">
        <v>4075</v>
      </c>
    </row>
    <row r="539" spans="1:44" ht="32" x14ac:dyDescent="0.2">
      <c r="A539" s="2" t="s">
        <v>1177</v>
      </c>
      <c r="B539" s="2" t="s">
        <v>20</v>
      </c>
      <c r="C539" s="2" t="s">
        <v>2599</v>
      </c>
      <c r="D539" s="2"/>
      <c r="E539" t="s">
        <v>2598</v>
      </c>
      <c r="F539" s="2" t="s">
        <v>1181</v>
      </c>
      <c r="G539" s="2" t="s">
        <v>1180</v>
      </c>
      <c r="H539" s="2" t="s">
        <v>1176</v>
      </c>
      <c r="I539" s="94"/>
      <c r="J539" s="152"/>
      <c r="K539" s="164"/>
      <c r="L539" s="94"/>
      <c r="M539" s="25" t="s">
        <v>3832</v>
      </c>
      <c r="N539" s="25" t="s">
        <v>4076</v>
      </c>
      <c r="O539" s="25" t="s">
        <v>4077</v>
      </c>
      <c r="P539" s="31">
        <v>1</v>
      </c>
      <c r="R539" s="75">
        <v>0.2</v>
      </c>
      <c r="S539">
        <v>0.05</v>
      </c>
      <c r="U539" t="s">
        <v>3242</v>
      </c>
      <c r="V539" t="s">
        <v>3243</v>
      </c>
      <c r="X539" s="18">
        <v>0.01</v>
      </c>
      <c r="Y539" s="18">
        <v>0.08</v>
      </c>
      <c r="Z539" t="s">
        <v>3005</v>
      </c>
      <c r="AA539" s="31">
        <v>1</v>
      </c>
      <c r="AB539" s="31">
        <v>120</v>
      </c>
      <c r="AC539" s="71">
        <f t="shared" si="96"/>
        <v>39.999999999999993</v>
      </c>
      <c r="AD539" s="71">
        <f t="shared" si="97"/>
        <v>200</v>
      </c>
      <c r="AE539" s="88">
        <f t="shared" si="98"/>
        <v>39.999999999999993</v>
      </c>
      <c r="AF539" s="88">
        <f t="shared" si="99"/>
        <v>200</v>
      </c>
      <c r="AG539" s="90">
        <f t="shared" si="100"/>
        <v>4.1666666666666669E-4</v>
      </c>
      <c r="AH539" s="31">
        <f t="shared" si="101"/>
        <v>480</v>
      </c>
      <c r="AI539" s="88">
        <f t="shared" si="102"/>
        <v>8.3333333333333332E-3</v>
      </c>
      <c r="AJ539" s="88">
        <f t="shared" si="103"/>
        <v>4.1666666666666671E-2</v>
      </c>
      <c r="AK539" s="88">
        <f t="shared" si="104"/>
        <v>3.3333333333333333E-2</v>
      </c>
      <c r="AL539" s="88">
        <f t="shared" si="105"/>
        <v>0.16666666666666669</v>
      </c>
      <c r="AM539" s="94" t="s">
        <v>4078</v>
      </c>
      <c r="AN539" s="31">
        <v>15</v>
      </c>
      <c r="AO539" s="88" t="e">
        <f t="shared" si="106"/>
        <v>#VALUE!</v>
      </c>
      <c r="AP539" s="88">
        <f t="shared" si="107"/>
        <v>0.16666666666666669</v>
      </c>
      <c r="AQ539" s="94" t="s">
        <v>4454</v>
      </c>
      <c r="AR539" s="118" t="s">
        <v>4079</v>
      </c>
    </row>
    <row r="540" spans="1:44" ht="32" x14ac:dyDescent="0.2">
      <c r="A540" s="2" t="s">
        <v>1174</v>
      </c>
      <c r="B540" s="2" t="s">
        <v>20</v>
      </c>
      <c r="C540" s="2" t="s">
        <v>2599</v>
      </c>
      <c r="D540" s="2"/>
      <c r="E540" t="s">
        <v>2598</v>
      </c>
      <c r="F540" s="2" t="s">
        <v>1181</v>
      </c>
      <c r="G540" s="2" t="s">
        <v>1180</v>
      </c>
      <c r="H540" s="2" t="s">
        <v>1173</v>
      </c>
      <c r="I540" s="94"/>
      <c r="J540" s="152"/>
      <c r="K540" s="164"/>
      <c r="L540" s="94"/>
      <c r="M540" s="25" t="s">
        <v>3832</v>
      </c>
      <c r="N540" s="25" t="s">
        <v>4076</v>
      </c>
      <c r="O540" s="25" t="s">
        <v>4077</v>
      </c>
      <c r="P540" s="31">
        <v>1</v>
      </c>
      <c r="R540" s="75">
        <v>0.2</v>
      </c>
      <c r="S540">
        <v>0.05</v>
      </c>
      <c r="U540" t="s">
        <v>3242</v>
      </c>
      <c r="V540" t="s">
        <v>3243</v>
      </c>
      <c r="X540" s="18">
        <v>0.01</v>
      </c>
      <c r="Y540" s="18">
        <v>0.08</v>
      </c>
      <c r="Z540" t="s">
        <v>3005</v>
      </c>
      <c r="AA540" s="31">
        <v>1</v>
      </c>
      <c r="AB540" s="31">
        <v>120</v>
      </c>
      <c r="AC540" s="71">
        <f t="shared" si="96"/>
        <v>39.999999999999993</v>
      </c>
      <c r="AD540" s="71">
        <f t="shared" si="97"/>
        <v>200</v>
      </c>
      <c r="AE540" s="88">
        <f t="shared" si="98"/>
        <v>39.999999999999993</v>
      </c>
      <c r="AF540" s="88">
        <f t="shared" si="99"/>
        <v>200</v>
      </c>
      <c r="AG540" s="90">
        <f t="shared" si="100"/>
        <v>4.1666666666666669E-4</v>
      </c>
      <c r="AH540" s="31">
        <f t="shared" si="101"/>
        <v>480</v>
      </c>
      <c r="AI540" s="88">
        <f t="shared" si="102"/>
        <v>8.3333333333333332E-3</v>
      </c>
      <c r="AJ540" s="88">
        <f t="shared" si="103"/>
        <v>4.1666666666666671E-2</v>
      </c>
      <c r="AK540" s="88">
        <f t="shared" si="104"/>
        <v>3.3333333333333333E-2</v>
      </c>
      <c r="AL540" s="88">
        <f t="shared" si="105"/>
        <v>0.16666666666666669</v>
      </c>
      <c r="AM540" s="94" t="s">
        <v>4078</v>
      </c>
      <c r="AN540" s="31">
        <v>15</v>
      </c>
      <c r="AO540" s="88" t="e">
        <f t="shared" si="106"/>
        <v>#VALUE!</v>
      </c>
      <c r="AP540" s="88">
        <f t="shared" si="107"/>
        <v>0.16666666666666669</v>
      </c>
      <c r="AQ540" s="94" t="s">
        <v>4454</v>
      </c>
      <c r="AR540" s="118" t="s">
        <v>4079</v>
      </c>
    </row>
    <row r="541" spans="1:44" ht="32" x14ac:dyDescent="0.2">
      <c r="A541" s="2" t="s">
        <v>1174</v>
      </c>
      <c r="B541" s="2" t="s">
        <v>20</v>
      </c>
      <c r="C541" s="2" t="s">
        <v>2602</v>
      </c>
      <c r="D541" s="2"/>
      <c r="E541" t="s">
        <v>2601</v>
      </c>
      <c r="F541" s="2" t="s">
        <v>1184</v>
      </c>
      <c r="G541" s="2" t="s">
        <v>1183</v>
      </c>
      <c r="H541" s="2" t="s">
        <v>1173</v>
      </c>
      <c r="I541" s="94"/>
      <c r="J541" s="152"/>
      <c r="K541" s="164"/>
      <c r="L541" s="94"/>
      <c r="M541" s="25" t="s">
        <v>3832</v>
      </c>
      <c r="N541" s="25" t="s">
        <v>4076</v>
      </c>
      <c r="O541" s="25" t="s">
        <v>4077</v>
      </c>
      <c r="P541" s="31">
        <v>1</v>
      </c>
      <c r="R541" s="75">
        <v>0.2</v>
      </c>
      <c r="X541">
        <v>0.5</v>
      </c>
      <c r="Y541">
        <v>1</v>
      </c>
      <c r="Z541" t="s">
        <v>3017</v>
      </c>
      <c r="AA541" s="31">
        <v>1</v>
      </c>
      <c r="AB541" s="31">
        <v>120</v>
      </c>
      <c r="AC541" s="71" t="e">
        <f t="shared" si="96"/>
        <v>#DIV/0!</v>
      </c>
      <c r="AD541" s="71">
        <f t="shared" si="97"/>
        <v>4</v>
      </c>
      <c r="AE541" s="88" t="e">
        <f t="shared" si="98"/>
        <v>#DIV/0!</v>
      </c>
      <c r="AF541" s="88">
        <f t="shared" si="99"/>
        <v>4</v>
      </c>
      <c r="AG541" s="90">
        <f t="shared" si="100"/>
        <v>4.1666666666666669E-4</v>
      </c>
      <c r="AH541" s="31">
        <f t="shared" si="101"/>
        <v>480</v>
      </c>
      <c r="AI541" s="88" t="e">
        <f t="shared" si="102"/>
        <v>#DIV/0!</v>
      </c>
      <c r="AJ541" s="88">
        <f t="shared" si="103"/>
        <v>8.3333333333333339E-4</v>
      </c>
      <c r="AK541" s="88" t="e">
        <f t="shared" si="104"/>
        <v>#DIV/0!</v>
      </c>
      <c r="AL541" s="88">
        <f t="shared" si="105"/>
        <v>3.3333333333333335E-3</v>
      </c>
      <c r="AM541" s="94" t="s">
        <v>4078</v>
      </c>
      <c r="AN541" s="31">
        <v>15</v>
      </c>
      <c r="AO541" s="88" t="e">
        <f t="shared" si="106"/>
        <v>#DIV/0!</v>
      </c>
      <c r="AP541" s="88">
        <f t="shared" si="107"/>
        <v>1.3333333333333334E-2</v>
      </c>
      <c r="AQ541" s="94" t="s">
        <v>4454</v>
      </c>
      <c r="AR541" s="118" t="s">
        <v>4080</v>
      </c>
    </row>
    <row r="542" spans="1:44" ht="32" x14ac:dyDescent="0.2">
      <c r="A542" s="2" t="s">
        <v>1177</v>
      </c>
      <c r="B542" s="2" t="s">
        <v>20</v>
      </c>
      <c r="C542" s="2" t="s">
        <v>2602</v>
      </c>
      <c r="D542" s="2"/>
      <c r="E542" t="s">
        <v>2601</v>
      </c>
      <c r="F542" s="2" t="s">
        <v>1184</v>
      </c>
      <c r="G542" s="2" t="s">
        <v>1183</v>
      </c>
      <c r="H542" s="2" t="s">
        <v>1176</v>
      </c>
      <c r="I542" s="94"/>
      <c r="J542" s="152"/>
      <c r="K542" s="164"/>
      <c r="L542" s="94"/>
      <c r="M542" s="25" t="s">
        <v>3832</v>
      </c>
      <c r="N542" s="25" t="s">
        <v>4076</v>
      </c>
      <c r="O542" s="25" t="s">
        <v>4077</v>
      </c>
      <c r="P542" s="31">
        <v>1</v>
      </c>
      <c r="R542" s="75">
        <v>0.2</v>
      </c>
      <c r="X542">
        <v>0.5</v>
      </c>
      <c r="Y542">
        <v>1</v>
      </c>
      <c r="Z542" t="s">
        <v>3017</v>
      </c>
      <c r="AA542" s="31">
        <v>1</v>
      </c>
      <c r="AB542" s="31">
        <v>120</v>
      </c>
      <c r="AC542" s="71" t="e">
        <f t="shared" si="96"/>
        <v>#DIV/0!</v>
      </c>
      <c r="AD542" s="71">
        <f t="shared" si="97"/>
        <v>4</v>
      </c>
      <c r="AE542" s="88" t="e">
        <f t="shared" si="98"/>
        <v>#DIV/0!</v>
      </c>
      <c r="AF542" s="88">
        <f t="shared" si="99"/>
        <v>4</v>
      </c>
      <c r="AG542" s="90">
        <f t="shared" si="100"/>
        <v>4.1666666666666669E-4</v>
      </c>
      <c r="AH542" s="31">
        <f t="shared" si="101"/>
        <v>480</v>
      </c>
      <c r="AI542" s="88" t="e">
        <f t="shared" si="102"/>
        <v>#DIV/0!</v>
      </c>
      <c r="AJ542" s="88">
        <f t="shared" si="103"/>
        <v>8.3333333333333339E-4</v>
      </c>
      <c r="AK542" s="88" t="e">
        <f t="shared" si="104"/>
        <v>#DIV/0!</v>
      </c>
      <c r="AL542" s="88">
        <f t="shared" si="105"/>
        <v>3.3333333333333335E-3</v>
      </c>
      <c r="AM542" s="94" t="s">
        <v>4078</v>
      </c>
      <c r="AN542" s="31">
        <v>15</v>
      </c>
      <c r="AO542" s="88" t="e">
        <f t="shared" si="106"/>
        <v>#DIV/0!</v>
      </c>
      <c r="AP542" s="88">
        <f t="shared" si="107"/>
        <v>1.3333333333333334E-2</v>
      </c>
      <c r="AQ542" s="94" t="s">
        <v>4454</v>
      </c>
      <c r="AR542" s="118" t="s">
        <v>4080</v>
      </c>
    </row>
    <row r="543" spans="1:44" ht="32" x14ac:dyDescent="0.2">
      <c r="A543" s="2" t="s">
        <v>1174</v>
      </c>
      <c r="B543" s="2" t="s">
        <v>20</v>
      </c>
      <c r="C543" s="2" t="s">
        <v>2604</v>
      </c>
      <c r="D543" s="2"/>
      <c r="E543" t="s">
        <v>2603</v>
      </c>
      <c r="F543" s="2" t="s">
        <v>1186</v>
      </c>
      <c r="G543" s="2" t="s">
        <v>1185</v>
      </c>
      <c r="H543" s="2" t="s">
        <v>1173</v>
      </c>
      <c r="I543" s="94"/>
      <c r="J543" s="152"/>
      <c r="K543" s="164"/>
      <c r="L543" s="94"/>
      <c r="M543" s="25" t="s">
        <v>3832</v>
      </c>
      <c r="N543" s="25" t="s">
        <v>4076</v>
      </c>
      <c r="O543" s="25" t="s">
        <v>4077</v>
      </c>
      <c r="P543" s="31">
        <v>1</v>
      </c>
      <c r="R543" s="75">
        <v>0.2</v>
      </c>
      <c r="X543">
        <v>0.1</v>
      </c>
      <c r="Y543">
        <v>0.8</v>
      </c>
      <c r="Z543" t="s">
        <v>2995</v>
      </c>
      <c r="AA543" s="31">
        <v>1</v>
      </c>
      <c r="AB543" s="31">
        <v>120</v>
      </c>
      <c r="AC543" s="71" t="e">
        <f t="shared" si="96"/>
        <v>#DIV/0!</v>
      </c>
      <c r="AD543" s="71">
        <f t="shared" si="97"/>
        <v>19.999999999999996</v>
      </c>
      <c r="AE543" s="88" t="e">
        <f t="shared" si="98"/>
        <v>#DIV/0!</v>
      </c>
      <c r="AF543" s="88">
        <f t="shared" si="99"/>
        <v>19.999999999999996</v>
      </c>
      <c r="AG543" s="90">
        <f t="shared" si="100"/>
        <v>4.1666666666666669E-4</v>
      </c>
      <c r="AH543" s="31">
        <f t="shared" si="101"/>
        <v>480</v>
      </c>
      <c r="AI543" s="88" t="e">
        <f t="shared" si="102"/>
        <v>#DIV/0!</v>
      </c>
      <c r="AJ543" s="88">
        <f t="shared" si="103"/>
        <v>4.1666666666666666E-3</v>
      </c>
      <c r="AK543" s="88" t="e">
        <f t="shared" si="104"/>
        <v>#DIV/0!</v>
      </c>
      <c r="AL543" s="88">
        <f t="shared" si="105"/>
        <v>1.6666666666666666E-2</v>
      </c>
      <c r="AM543" s="94" t="s">
        <v>4078</v>
      </c>
      <c r="AN543" s="31">
        <v>15</v>
      </c>
      <c r="AO543" s="88" t="e">
        <f t="shared" si="106"/>
        <v>#DIV/0!</v>
      </c>
      <c r="AP543" s="88">
        <f t="shared" si="107"/>
        <v>1.6666666666666666E-2</v>
      </c>
      <c r="AQ543" s="94" t="s">
        <v>4454</v>
      </c>
      <c r="AR543" s="118" t="s">
        <v>4081</v>
      </c>
    </row>
    <row r="544" spans="1:44" ht="32" x14ac:dyDescent="0.2">
      <c r="A544" s="2" t="s">
        <v>1177</v>
      </c>
      <c r="B544" s="2" t="s">
        <v>20</v>
      </c>
      <c r="C544" s="2" t="s">
        <v>2604</v>
      </c>
      <c r="D544" s="2"/>
      <c r="E544" s="17" t="s">
        <v>2603</v>
      </c>
      <c r="F544" s="2" t="s">
        <v>1186</v>
      </c>
      <c r="G544" s="2" t="s">
        <v>1185</v>
      </c>
      <c r="H544" s="2" t="s">
        <v>1176</v>
      </c>
      <c r="I544" s="94"/>
      <c r="J544" s="152"/>
      <c r="K544" s="164"/>
      <c r="L544" s="94"/>
      <c r="M544" s="25" t="s">
        <v>3832</v>
      </c>
      <c r="N544" s="25" t="s">
        <v>4076</v>
      </c>
      <c r="O544" s="25" t="s">
        <v>4077</v>
      </c>
      <c r="P544" s="31">
        <v>1</v>
      </c>
      <c r="R544" s="75">
        <v>0.2</v>
      </c>
      <c r="X544">
        <v>0.1</v>
      </c>
      <c r="Y544">
        <v>0.8</v>
      </c>
      <c r="Z544" t="s">
        <v>2995</v>
      </c>
      <c r="AA544" s="31">
        <v>1</v>
      </c>
      <c r="AB544" s="31">
        <v>120</v>
      </c>
      <c r="AC544" s="71" t="e">
        <f t="shared" si="96"/>
        <v>#DIV/0!</v>
      </c>
      <c r="AD544" s="71">
        <f t="shared" si="97"/>
        <v>19.999999999999996</v>
      </c>
      <c r="AE544" s="88" t="e">
        <f t="shared" si="98"/>
        <v>#DIV/0!</v>
      </c>
      <c r="AF544" s="88">
        <f t="shared" si="99"/>
        <v>19.999999999999996</v>
      </c>
      <c r="AG544" s="90">
        <f t="shared" si="100"/>
        <v>4.1666666666666669E-4</v>
      </c>
      <c r="AH544" s="31">
        <f t="shared" si="101"/>
        <v>480</v>
      </c>
      <c r="AI544" s="88" t="e">
        <f t="shared" si="102"/>
        <v>#DIV/0!</v>
      </c>
      <c r="AJ544" s="88">
        <f t="shared" si="103"/>
        <v>4.1666666666666666E-3</v>
      </c>
      <c r="AK544" s="88" t="e">
        <f t="shared" si="104"/>
        <v>#DIV/0!</v>
      </c>
      <c r="AL544" s="88">
        <f t="shared" si="105"/>
        <v>1.6666666666666666E-2</v>
      </c>
      <c r="AM544" s="94" t="s">
        <v>4078</v>
      </c>
      <c r="AN544" s="31">
        <v>15</v>
      </c>
      <c r="AO544" s="88" t="e">
        <f t="shared" si="106"/>
        <v>#DIV/0!</v>
      </c>
      <c r="AP544" s="88">
        <f t="shared" si="107"/>
        <v>1.6666666666666666E-2</v>
      </c>
      <c r="AQ544" s="94" t="s">
        <v>4454</v>
      </c>
      <c r="AR544" s="118" t="s">
        <v>4081</v>
      </c>
    </row>
    <row r="545" spans="1:44" ht="32" x14ac:dyDescent="0.2">
      <c r="A545" s="2" t="s">
        <v>1174</v>
      </c>
      <c r="B545" s="2" t="s">
        <v>20</v>
      </c>
      <c r="C545" s="2" t="s">
        <v>2606</v>
      </c>
      <c r="D545" s="2"/>
      <c r="E545" s="17" t="s">
        <v>2605</v>
      </c>
      <c r="F545" s="2" t="s">
        <v>1188</v>
      </c>
      <c r="G545" s="2" t="s">
        <v>1187</v>
      </c>
      <c r="H545" s="2" t="s">
        <v>1173</v>
      </c>
      <c r="I545" s="94"/>
      <c r="J545" s="152"/>
      <c r="K545" s="164"/>
      <c r="L545" s="94"/>
      <c r="M545" s="25" t="s">
        <v>4069</v>
      </c>
      <c r="N545" s="25" t="s">
        <v>4070</v>
      </c>
      <c r="O545" s="25" t="s">
        <v>1167</v>
      </c>
      <c r="P545" s="31">
        <v>1</v>
      </c>
      <c r="R545" s="75">
        <v>0.2</v>
      </c>
      <c r="S545">
        <v>5</v>
      </c>
      <c r="U545" t="s">
        <v>3244</v>
      </c>
      <c r="V545" t="s">
        <v>3245</v>
      </c>
      <c r="X545" s="18">
        <v>5</v>
      </c>
      <c r="Y545" s="18">
        <v>10</v>
      </c>
      <c r="Z545" t="s">
        <v>3017</v>
      </c>
      <c r="AA545" s="31">
        <v>1</v>
      </c>
      <c r="AB545" s="31">
        <v>120</v>
      </c>
      <c r="AC545" s="71">
        <f t="shared" si="96"/>
        <v>0.4</v>
      </c>
      <c r="AD545" s="71">
        <f t="shared" si="97"/>
        <v>0.4</v>
      </c>
      <c r="AE545" s="88">
        <f t="shared" si="98"/>
        <v>0.4</v>
      </c>
      <c r="AF545" s="88">
        <f t="shared" si="99"/>
        <v>0.4</v>
      </c>
      <c r="AG545" s="90">
        <f t="shared" si="100"/>
        <v>4.1666666666666669E-4</v>
      </c>
      <c r="AH545" s="31">
        <f t="shared" si="101"/>
        <v>480</v>
      </c>
      <c r="AI545" s="88">
        <f t="shared" si="102"/>
        <v>8.3333333333333344E-5</v>
      </c>
      <c r="AJ545" s="88">
        <f t="shared" si="103"/>
        <v>8.3333333333333344E-5</v>
      </c>
      <c r="AK545" s="88">
        <f t="shared" si="104"/>
        <v>3.3333333333333338E-4</v>
      </c>
      <c r="AL545" s="88">
        <f t="shared" si="105"/>
        <v>3.3333333333333338E-4</v>
      </c>
      <c r="AM545" s="94" t="s">
        <v>4082</v>
      </c>
      <c r="AN545" s="31">
        <v>15</v>
      </c>
      <c r="AO545" s="88" t="e">
        <f t="shared" si="106"/>
        <v>#VALUE!</v>
      </c>
      <c r="AP545" s="88">
        <f t="shared" si="107"/>
        <v>1.3333333333333335E-3</v>
      </c>
      <c r="AQ545" s="94" t="s">
        <v>4454</v>
      </c>
    </row>
    <row r="546" spans="1:44" ht="32" x14ac:dyDescent="0.2">
      <c r="A546" s="2" t="s">
        <v>1177</v>
      </c>
      <c r="B546" s="2" t="s">
        <v>20</v>
      </c>
      <c r="C546" s="2" t="s">
        <v>2606</v>
      </c>
      <c r="D546" s="2"/>
      <c r="E546" s="17" t="s">
        <v>2605</v>
      </c>
      <c r="F546" s="2" t="s">
        <v>1188</v>
      </c>
      <c r="G546" s="2" t="s">
        <v>1187</v>
      </c>
      <c r="H546" s="2" t="s">
        <v>1176</v>
      </c>
      <c r="I546" s="94"/>
      <c r="J546" s="152"/>
      <c r="K546" s="164"/>
      <c r="L546" s="94"/>
      <c r="M546" s="25" t="s">
        <v>4069</v>
      </c>
      <c r="N546" s="25" t="s">
        <v>4070</v>
      </c>
      <c r="O546" s="25" t="s">
        <v>1167</v>
      </c>
      <c r="P546" s="65">
        <v>1</v>
      </c>
      <c r="R546" s="75">
        <v>0.2</v>
      </c>
      <c r="S546">
        <v>5</v>
      </c>
      <c r="U546" t="s">
        <v>3244</v>
      </c>
      <c r="V546" t="s">
        <v>3245</v>
      </c>
      <c r="X546" s="18">
        <v>5</v>
      </c>
      <c r="Y546" s="18">
        <v>10</v>
      </c>
      <c r="Z546" t="s">
        <v>3017</v>
      </c>
      <c r="AA546" s="31">
        <v>1</v>
      </c>
      <c r="AB546" s="31">
        <v>120</v>
      </c>
      <c r="AC546" s="71">
        <f t="shared" si="96"/>
        <v>0.4</v>
      </c>
      <c r="AD546" s="71">
        <f t="shared" si="97"/>
        <v>0.4</v>
      </c>
      <c r="AE546" s="88">
        <f t="shared" si="98"/>
        <v>0.4</v>
      </c>
      <c r="AF546" s="88">
        <f t="shared" si="99"/>
        <v>0.4</v>
      </c>
      <c r="AG546" s="90">
        <f t="shared" si="100"/>
        <v>4.1666666666666669E-4</v>
      </c>
      <c r="AH546" s="31">
        <f t="shared" si="101"/>
        <v>480</v>
      </c>
      <c r="AI546" s="88">
        <f t="shared" si="102"/>
        <v>8.3333333333333344E-5</v>
      </c>
      <c r="AJ546" s="88">
        <f t="shared" si="103"/>
        <v>8.3333333333333344E-5</v>
      </c>
      <c r="AK546" s="88">
        <f t="shared" si="104"/>
        <v>3.3333333333333338E-4</v>
      </c>
      <c r="AL546" s="88">
        <f t="shared" si="105"/>
        <v>3.3333333333333338E-4</v>
      </c>
      <c r="AM546" s="94" t="s">
        <v>4082</v>
      </c>
      <c r="AN546" s="31">
        <v>15</v>
      </c>
      <c r="AO546" s="88" t="e">
        <f t="shared" si="106"/>
        <v>#VALUE!</v>
      </c>
      <c r="AP546" s="88">
        <f t="shared" si="107"/>
        <v>1.3333333333333335E-3</v>
      </c>
      <c r="AQ546" s="94" t="s">
        <v>4454</v>
      </c>
    </row>
    <row r="547" spans="1:44" x14ac:dyDescent="0.2">
      <c r="A547" s="2" t="s">
        <v>1177</v>
      </c>
      <c r="B547" s="2" t="s">
        <v>20</v>
      </c>
      <c r="C547" s="2" t="s">
        <v>2608</v>
      </c>
      <c r="D547" s="2"/>
      <c r="E547" s="17" t="s">
        <v>2607</v>
      </c>
      <c r="F547" s="2" t="s">
        <v>1190</v>
      </c>
      <c r="G547" s="2" t="s">
        <v>1189</v>
      </c>
      <c r="H547" s="2" t="s">
        <v>1176</v>
      </c>
      <c r="I547"/>
      <c r="L547"/>
      <c r="R547" s="75">
        <v>0.2</v>
      </c>
      <c r="AB547" s="31">
        <v>120</v>
      </c>
      <c r="AC547" s="71" t="e">
        <f t="shared" si="96"/>
        <v>#DIV/0!</v>
      </c>
      <c r="AD547" s="71" t="e">
        <f t="shared" si="97"/>
        <v>#DIV/0!</v>
      </c>
      <c r="AE547" s="88" t="e">
        <f t="shared" si="98"/>
        <v>#DIV/0!</v>
      </c>
      <c r="AF547" s="88" t="e">
        <f t="shared" si="99"/>
        <v>#DIV/0!</v>
      </c>
      <c r="AG547" s="90" t="e">
        <f t="shared" si="100"/>
        <v>#DIV/0!</v>
      </c>
      <c r="AH547" s="31">
        <f t="shared" si="101"/>
        <v>0</v>
      </c>
      <c r="AI547" s="88" t="e">
        <f t="shared" si="102"/>
        <v>#DIV/0!</v>
      </c>
      <c r="AJ547" s="88" t="e">
        <f t="shared" si="103"/>
        <v>#DIV/0!</v>
      </c>
      <c r="AK547" s="88" t="e">
        <f t="shared" si="104"/>
        <v>#DIV/0!</v>
      </c>
      <c r="AL547" s="88" t="e">
        <f t="shared" si="105"/>
        <v>#DIV/0!</v>
      </c>
      <c r="AM547" t="s">
        <v>4074</v>
      </c>
      <c r="AN547" s="31">
        <v>15</v>
      </c>
      <c r="AO547" s="88" t="e">
        <f t="shared" si="106"/>
        <v>#DIV/0!</v>
      </c>
      <c r="AP547" s="88" t="e">
        <f t="shared" si="107"/>
        <v>#DIV/0!</v>
      </c>
      <c r="AQ547" t="s">
        <v>4074</v>
      </c>
      <c r="AR547" s="118" t="s">
        <v>4083</v>
      </c>
    </row>
    <row r="548" spans="1:44" x14ac:dyDescent="0.2">
      <c r="A548" s="2" t="s">
        <v>1174</v>
      </c>
      <c r="B548" s="2" t="s">
        <v>20</v>
      </c>
      <c r="C548" s="2" t="s">
        <v>2608</v>
      </c>
      <c r="D548" s="2"/>
      <c r="E548" s="17" t="s">
        <v>2607</v>
      </c>
      <c r="F548" s="2" t="s">
        <v>1190</v>
      </c>
      <c r="G548" s="2" t="s">
        <v>1189</v>
      </c>
      <c r="H548" s="2" t="s">
        <v>1173</v>
      </c>
      <c r="I548"/>
      <c r="L548"/>
      <c r="R548" s="75">
        <v>0.2</v>
      </c>
      <c r="AB548" s="31">
        <v>120</v>
      </c>
      <c r="AC548" s="71" t="e">
        <f t="shared" si="96"/>
        <v>#DIV/0!</v>
      </c>
      <c r="AD548" s="71" t="e">
        <f t="shared" si="97"/>
        <v>#DIV/0!</v>
      </c>
      <c r="AE548" s="88" t="e">
        <f t="shared" si="98"/>
        <v>#DIV/0!</v>
      </c>
      <c r="AF548" s="88" t="e">
        <f t="shared" si="99"/>
        <v>#DIV/0!</v>
      </c>
      <c r="AG548" s="90" t="e">
        <f t="shared" si="100"/>
        <v>#DIV/0!</v>
      </c>
      <c r="AH548" s="31">
        <f t="shared" si="101"/>
        <v>0</v>
      </c>
      <c r="AI548" s="88" t="e">
        <f t="shared" si="102"/>
        <v>#DIV/0!</v>
      </c>
      <c r="AJ548" s="88" t="e">
        <f t="shared" si="103"/>
        <v>#DIV/0!</v>
      </c>
      <c r="AK548" s="88" t="e">
        <f t="shared" si="104"/>
        <v>#DIV/0!</v>
      </c>
      <c r="AL548" s="88" t="e">
        <f t="shared" si="105"/>
        <v>#DIV/0!</v>
      </c>
      <c r="AM548" t="s">
        <v>4074</v>
      </c>
      <c r="AN548" s="31">
        <v>15</v>
      </c>
      <c r="AO548" s="88" t="e">
        <f t="shared" si="106"/>
        <v>#DIV/0!</v>
      </c>
      <c r="AP548" s="88" t="e">
        <f t="shared" si="107"/>
        <v>#DIV/0!</v>
      </c>
      <c r="AQ548" t="s">
        <v>4074</v>
      </c>
      <c r="AR548" s="118" t="s">
        <v>4083</v>
      </c>
    </row>
    <row r="549" spans="1:44" x14ac:dyDescent="0.2">
      <c r="A549" s="2" t="s">
        <v>1174</v>
      </c>
      <c r="B549" s="2" t="s">
        <v>20</v>
      </c>
      <c r="C549" s="2" t="s">
        <v>2610</v>
      </c>
      <c r="D549" s="2"/>
      <c r="E549" s="17" t="s">
        <v>2609</v>
      </c>
      <c r="F549" s="2" t="s">
        <v>1192</v>
      </c>
      <c r="G549" s="2" t="s">
        <v>1191</v>
      </c>
      <c r="H549" s="2" t="s">
        <v>1173</v>
      </c>
      <c r="I549"/>
      <c r="L549"/>
      <c r="M549">
        <v>2</v>
      </c>
      <c r="N549" s="27" t="s">
        <v>3904</v>
      </c>
      <c r="O549" s="27" t="s">
        <v>1164</v>
      </c>
      <c r="P549" s="31">
        <v>2</v>
      </c>
      <c r="R549" s="75">
        <v>0.2</v>
      </c>
      <c r="AA549" s="31">
        <v>2</v>
      </c>
      <c r="AB549" s="31">
        <v>120</v>
      </c>
      <c r="AC549" s="71" t="e">
        <f t="shared" si="96"/>
        <v>#DIV/0!</v>
      </c>
      <c r="AD549" s="71" t="e">
        <f t="shared" si="97"/>
        <v>#DIV/0!</v>
      </c>
      <c r="AE549" s="88" t="e">
        <f t="shared" si="98"/>
        <v>#DIV/0!</v>
      </c>
      <c r="AF549" s="88" t="e">
        <f t="shared" si="99"/>
        <v>#DIV/0!</v>
      </c>
      <c r="AG549" s="90">
        <f t="shared" si="100"/>
        <v>2.0833333333333335E-4</v>
      </c>
      <c r="AH549" s="31">
        <f t="shared" si="101"/>
        <v>960</v>
      </c>
      <c r="AI549" s="88" t="e">
        <f t="shared" si="102"/>
        <v>#DIV/0!</v>
      </c>
      <c r="AJ549" s="88" t="e">
        <f t="shared" si="103"/>
        <v>#DIV/0!</v>
      </c>
      <c r="AK549" s="88" t="e">
        <f t="shared" si="104"/>
        <v>#DIV/0!</v>
      </c>
      <c r="AL549" s="88" t="e">
        <f t="shared" si="105"/>
        <v>#DIV/0!</v>
      </c>
      <c r="AM549" t="s">
        <v>4074</v>
      </c>
      <c r="AN549" s="31">
        <v>15</v>
      </c>
      <c r="AO549" s="88" t="e">
        <f t="shared" si="106"/>
        <v>#DIV/0!</v>
      </c>
      <c r="AP549" s="88" t="e">
        <f t="shared" si="107"/>
        <v>#DIV/0!</v>
      </c>
      <c r="AQ549" t="s">
        <v>4074</v>
      </c>
      <c r="AR549" s="118" t="s">
        <v>4084</v>
      </c>
    </row>
    <row r="550" spans="1:44" x14ac:dyDescent="0.2">
      <c r="A550" s="2" t="s">
        <v>1177</v>
      </c>
      <c r="B550" s="2" t="s">
        <v>20</v>
      </c>
      <c r="C550" s="2" t="s">
        <v>2610</v>
      </c>
      <c r="D550" s="2"/>
      <c r="E550" s="17" t="s">
        <v>2609</v>
      </c>
      <c r="F550" s="2" t="s">
        <v>1192</v>
      </c>
      <c r="G550" s="2" t="s">
        <v>1191</v>
      </c>
      <c r="H550" s="2" t="s">
        <v>1176</v>
      </c>
      <c r="I550"/>
      <c r="L550"/>
      <c r="M550">
        <v>2</v>
      </c>
      <c r="N550" s="27" t="s">
        <v>3904</v>
      </c>
      <c r="O550" s="27" t="s">
        <v>1164</v>
      </c>
      <c r="P550" s="31">
        <v>2</v>
      </c>
      <c r="R550" s="75">
        <v>0.2</v>
      </c>
      <c r="AA550" s="31">
        <v>2</v>
      </c>
      <c r="AB550" s="31">
        <v>120</v>
      </c>
      <c r="AC550" s="71" t="e">
        <f t="shared" si="96"/>
        <v>#DIV/0!</v>
      </c>
      <c r="AD550" s="71" t="e">
        <f t="shared" si="97"/>
        <v>#DIV/0!</v>
      </c>
      <c r="AE550" s="88" t="e">
        <f t="shared" si="98"/>
        <v>#DIV/0!</v>
      </c>
      <c r="AF550" s="88" t="e">
        <f t="shared" si="99"/>
        <v>#DIV/0!</v>
      </c>
      <c r="AG550" s="90">
        <f t="shared" si="100"/>
        <v>2.0833333333333335E-4</v>
      </c>
      <c r="AH550" s="31">
        <f t="shared" si="101"/>
        <v>960</v>
      </c>
      <c r="AI550" s="88" t="e">
        <f t="shared" si="102"/>
        <v>#DIV/0!</v>
      </c>
      <c r="AJ550" s="88" t="e">
        <f t="shared" si="103"/>
        <v>#DIV/0!</v>
      </c>
      <c r="AK550" s="88" t="e">
        <f t="shared" si="104"/>
        <v>#DIV/0!</v>
      </c>
      <c r="AL550" s="88" t="e">
        <f t="shared" si="105"/>
        <v>#DIV/0!</v>
      </c>
      <c r="AM550" t="s">
        <v>4074</v>
      </c>
      <c r="AN550" s="31">
        <v>15</v>
      </c>
      <c r="AO550" s="88" t="e">
        <f t="shared" si="106"/>
        <v>#DIV/0!</v>
      </c>
      <c r="AP550" s="88" t="e">
        <f t="shared" si="107"/>
        <v>#DIV/0!</v>
      </c>
      <c r="AQ550" t="s">
        <v>4074</v>
      </c>
      <c r="AR550" s="118" t="s">
        <v>4084</v>
      </c>
    </row>
    <row r="551" spans="1:44" ht="32" x14ac:dyDescent="0.2">
      <c r="A551" s="2" t="s">
        <v>1174</v>
      </c>
      <c r="B551" s="2" t="s">
        <v>20</v>
      </c>
      <c r="C551" s="2" t="s">
        <v>2612</v>
      </c>
      <c r="D551" s="2"/>
      <c r="E551" s="17" t="s">
        <v>2611</v>
      </c>
      <c r="F551" s="2" t="s">
        <v>1195</v>
      </c>
      <c r="G551" s="2" t="s">
        <v>1194</v>
      </c>
      <c r="H551" s="2" t="s">
        <v>1173</v>
      </c>
      <c r="I551" s="94"/>
      <c r="J551" s="152"/>
      <c r="K551" s="164"/>
      <c r="L551" s="94"/>
      <c r="M551">
        <v>1</v>
      </c>
      <c r="N551" s="27" t="s">
        <v>3762</v>
      </c>
      <c r="O551" s="27" t="s">
        <v>1164</v>
      </c>
      <c r="P551" s="31">
        <v>1</v>
      </c>
      <c r="R551" s="75">
        <v>0.2</v>
      </c>
      <c r="Y551">
        <v>1</v>
      </c>
      <c r="Z551" t="s">
        <v>3246</v>
      </c>
      <c r="AA551" s="31">
        <v>1</v>
      </c>
      <c r="AB551" s="31">
        <v>120</v>
      </c>
      <c r="AC551" s="71" t="e">
        <f t="shared" si="96"/>
        <v>#DIV/0!</v>
      </c>
      <c r="AD551" s="71" t="e">
        <f t="shared" si="97"/>
        <v>#DIV/0!</v>
      </c>
      <c r="AE551" s="88" t="e">
        <f t="shared" si="98"/>
        <v>#DIV/0!</v>
      </c>
      <c r="AF551" s="88" t="e">
        <f t="shared" si="99"/>
        <v>#DIV/0!</v>
      </c>
      <c r="AG551" s="90">
        <f t="shared" si="100"/>
        <v>4.1666666666666669E-4</v>
      </c>
      <c r="AH551" s="31">
        <f t="shared" si="101"/>
        <v>480</v>
      </c>
      <c r="AI551" s="88" t="e">
        <f t="shared" si="102"/>
        <v>#DIV/0!</v>
      </c>
      <c r="AJ551" s="88" t="e">
        <f t="shared" si="103"/>
        <v>#DIV/0!</v>
      </c>
      <c r="AK551" s="88" t="e">
        <f t="shared" si="104"/>
        <v>#DIV/0!</v>
      </c>
      <c r="AL551" s="88" t="e">
        <f t="shared" si="105"/>
        <v>#DIV/0!</v>
      </c>
      <c r="AM551" s="94" t="s">
        <v>4085</v>
      </c>
      <c r="AN551" s="31">
        <v>15</v>
      </c>
      <c r="AO551" s="88" t="e">
        <f t="shared" si="106"/>
        <v>#DIV/0!</v>
      </c>
      <c r="AP551" s="88">
        <f t="shared" si="107"/>
        <v>1.3333333333333334E-2</v>
      </c>
      <c r="AQ551" s="94" t="s">
        <v>4454</v>
      </c>
      <c r="AR551" s="118" t="s">
        <v>4086</v>
      </c>
    </row>
    <row r="552" spans="1:44" ht="32" x14ac:dyDescent="0.2">
      <c r="A552" s="2" t="s">
        <v>1177</v>
      </c>
      <c r="B552" s="2" t="s">
        <v>20</v>
      </c>
      <c r="C552" s="2" t="s">
        <v>2612</v>
      </c>
      <c r="D552" s="2"/>
      <c r="E552" s="17" t="s">
        <v>2611</v>
      </c>
      <c r="F552" s="2" t="s">
        <v>1195</v>
      </c>
      <c r="G552" s="2" t="s">
        <v>1194</v>
      </c>
      <c r="H552" s="2" t="s">
        <v>1176</v>
      </c>
      <c r="I552" s="94"/>
      <c r="J552" s="152"/>
      <c r="K552" s="164"/>
      <c r="L552" s="94"/>
      <c r="M552">
        <v>1</v>
      </c>
      <c r="N552" s="27" t="s">
        <v>3762</v>
      </c>
      <c r="O552" s="27" t="s">
        <v>1164</v>
      </c>
      <c r="P552" s="31">
        <v>1</v>
      </c>
      <c r="R552" s="75">
        <v>0.2</v>
      </c>
      <c r="Y552">
        <v>1</v>
      </c>
      <c r="Z552" t="s">
        <v>3246</v>
      </c>
      <c r="AA552" s="31">
        <v>1</v>
      </c>
      <c r="AB552" s="31">
        <v>120</v>
      </c>
      <c r="AC552" s="71" t="e">
        <f t="shared" si="96"/>
        <v>#DIV/0!</v>
      </c>
      <c r="AD552" s="71" t="e">
        <f t="shared" si="97"/>
        <v>#DIV/0!</v>
      </c>
      <c r="AE552" s="88" t="e">
        <f t="shared" si="98"/>
        <v>#DIV/0!</v>
      </c>
      <c r="AF552" s="88" t="e">
        <f t="shared" si="99"/>
        <v>#DIV/0!</v>
      </c>
      <c r="AG552" s="90">
        <f t="shared" si="100"/>
        <v>4.1666666666666669E-4</v>
      </c>
      <c r="AH552" s="31">
        <f t="shared" si="101"/>
        <v>480</v>
      </c>
      <c r="AI552" s="88" t="e">
        <f t="shared" si="102"/>
        <v>#DIV/0!</v>
      </c>
      <c r="AJ552" s="88" t="e">
        <f t="shared" si="103"/>
        <v>#DIV/0!</v>
      </c>
      <c r="AK552" s="88" t="e">
        <f t="shared" si="104"/>
        <v>#DIV/0!</v>
      </c>
      <c r="AL552" s="88" t="e">
        <f t="shared" si="105"/>
        <v>#DIV/0!</v>
      </c>
      <c r="AM552" s="94" t="s">
        <v>4085</v>
      </c>
      <c r="AN552" s="31">
        <v>15</v>
      </c>
      <c r="AO552" s="88" t="e">
        <f t="shared" si="106"/>
        <v>#DIV/0!</v>
      </c>
      <c r="AP552" s="88">
        <f t="shared" si="107"/>
        <v>1.3333333333333334E-2</v>
      </c>
      <c r="AQ552" s="94" t="s">
        <v>4454</v>
      </c>
      <c r="AR552" s="118" t="s">
        <v>4086</v>
      </c>
    </row>
    <row r="553" spans="1:44" ht="32" x14ac:dyDescent="0.2">
      <c r="A553" s="2" t="s">
        <v>1177</v>
      </c>
      <c r="B553" s="2" t="s">
        <v>20</v>
      </c>
      <c r="C553" s="2" t="s">
        <v>2614</v>
      </c>
      <c r="D553" s="2"/>
      <c r="E553" s="17" t="s">
        <v>2613</v>
      </c>
      <c r="F553" s="2" t="s">
        <v>1197</v>
      </c>
      <c r="G553" s="2" t="s">
        <v>1196</v>
      </c>
      <c r="H553" s="2" t="s">
        <v>1176</v>
      </c>
      <c r="I553" s="94"/>
      <c r="J553" s="152"/>
      <c r="K553" s="164"/>
      <c r="L553" s="94"/>
      <c r="M553">
        <v>3.8</v>
      </c>
      <c r="N553" s="27" t="s">
        <v>4087</v>
      </c>
      <c r="O553" s="27" t="s">
        <v>4088</v>
      </c>
      <c r="P553" s="31">
        <v>3.8</v>
      </c>
      <c r="R553" s="75">
        <v>0.2</v>
      </c>
      <c r="AA553" s="31">
        <v>3.8</v>
      </c>
      <c r="AB553" s="31">
        <v>120</v>
      </c>
      <c r="AC553" s="71" t="e">
        <f t="shared" si="96"/>
        <v>#DIV/0!</v>
      </c>
      <c r="AD553" s="71" t="e">
        <f t="shared" si="97"/>
        <v>#DIV/0!</v>
      </c>
      <c r="AE553" s="88" t="e">
        <f t="shared" si="98"/>
        <v>#DIV/0!</v>
      </c>
      <c r="AF553" s="88" t="e">
        <f t="shared" si="99"/>
        <v>#DIV/0!</v>
      </c>
      <c r="AG553" s="90">
        <f t="shared" si="100"/>
        <v>1.0964912280701755E-4</v>
      </c>
      <c r="AH553" s="31">
        <f t="shared" si="101"/>
        <v>1824</v>
      </c>
      <c r="AI553" s="88" t="e">
        <f t="shared" si="102"/>
        <v>#DIV/0!</v>
      </c>
      <c r="AJ553" s="88" t="e">
        <f t="shared" si="103"/>
        <v>#DIV/0!</v>
      </c>
      <c r="AK553" s="88" t="e">
        <f t="shared" si="104"/>
        <v>#DIV/0!</v>
      </c>
      <c r="AL553" s="88" t="e">
        <f t="shared" si="105"/>
        <v>#DIV/0!</v>
      </c>
      <c r="AM553" s="94" t="s">
        <v>4089</v>
      </c>
      <c r="AN553" s="31">
        <v>15</v>
      </c>
      <c r="AO553" s="88" t="e">
        <f t="shared" si="106"/>
        <v>#DIV/0!</v>
      </c>
      <c r="AP553" s="88" t="e">
        <f t="shared" si="107"/>
        <v>#DIV/0!</v>
      </c>
      <c r="AQ553" s="94" t="s">
        <v>4089</v>
      </c>
      <c r="AR553" s="118" t="s">
        <v>4090</v>
      </c>
    </row>
    <row r="554" spans="1:44" ht="32" x14ac:dyDescent="0.2">
      <c r="A554" s="2" t="s">
        <v>1174</v>
      </c>
      <c r="B554" s="2" t="s">
        <v>20</v>
      </c>
      <c r="C554" s="23" t="s">
        <v>2614</v>
      </c>
      <c r="D554" s="2"/>
      <c r="E554" s="17" t="s">
        <v>2613</v>
      </c>
      <c r="F554" s="2" t="s">
        <v>1197</v>
      </c>
      <c r="G554" s="2" t="s">
        <v>1196</v>
      </c>
      <c r="H554" s="2" t="s">
        <v>1173</v>
      </c>
      <c r="I554" s="94"/>
      <c r="J554" s="152"/>
      <c r="K554" s="164"/>
      <c r="L554" s="94"/>
      <c r="M554">
        <v>3.8</v>
      </c>
      <c r="N554" s="27" t="s">
        <v>4087</v>
      </c>
      <c r="O554" s="27" t="s">
        <v>4088</v>
      </c>
      <c r="P554" s="31">
        <v>3.8</v>
      </c>
      <c r="R554" s="75">
        <v>0.2</v>
      </c>
      <c r="AA554" s="31">
        <v>3.8</v>
      </c>
      <c r="AB554" s="31">
        <v>120</v>
      </c>
      <c r="AC554" s="71" t="e">
        <f t="shared" si="96"/>
        <v>#DIV/0!</v>
      </c>
      <c r="AD554" s="71" t="e">
        <f t="shared" si="97"/>
        <v>#DIV/0!</v>
      </c>
      <c r="AE554" s="88" t="e">
        <f t="shared" si="98"/>
        <v>#DIV/0!</v>
      </c>
      <c r="AF554" s="88" t="e">
        <f t="shared" si="99"/>
        <v>#DIV/0!</v>
      </c>
      <c r="AG554" s="90">
        <f t="shared" si="100"/>
        <v>1.0964912280701755E-4</v>
      </c>
      <c r="AH554" s="31">
        <f t="shared" si="101"/>
        <v>1824</v>
      </c>
      <c r="AI554" s="88" t="e">
        <f t="shared" si="102"/>
        <v>#DIV/0!</v>
      </c>
      <c r="AJ554" s="88" t="e">
        <f t="shared" si="103"/>
        <v>#DIV/0!</v>
      </c>
      <c r="AK554" s="88" t="e">
        <f t="shared" si="104"/>
        <v>#DIV/0!</v>
      </c>
      <c r="AL554" s="88" t="e">
        <f t="shared" si="105"/>
        <v>#DIV/0!</v>
      </c>
      <c r="AM554" s="94" t="s">
        <v>4089</v>
      </c>
      <c r="AN554" s="31">
        <v>15</v>
      </c>
      <c r="AO554" s="88" t="e">
        <f t="shared" si="106"/>
        <v>#DIV/0!</v>
      </c>
      <c r="AP554" s="88" t="e">
        <f t="shared" si="107"/>
        <v>#DIV/0!</v>
      </c>
      <c r="AQ554" s="94" t="s">
        <v>4089</v>
      </c>
      <c r="AR554" s="118" t="s">
        <v>4090</v>
      </c>
    </row>
    <row r="555" spans="1:44" ht="32" x14ac:dyDescent="0.2">
      <c r="A555" s="2" t="s">
        <v>1177</v>
      </c>
      <c r="B555" s="2" t="s">
        <v>20</v>
      </c>
      <c r="C555" s="2" t="s">
        <v>2617</v>
      </c>
      <c r="D555" s="2"/>
      <c r="E555" s="17" t="s">
        <v>2616</v>
      </c>
      <c r="F555" s="2" t="s">
        <v>1200</v>
      </c>
      <c r="G555" s="2" t="s">
        <v>1199</v>
      </c>
      <c r="H555" s="2" t="s">
        <v>1176</v>
      </c>
      <c r="I555" s="94"/>
      <c r="J555" s="152"/>
      <c r="K555" s="164"/>
      <c r="L555" s="94"/>
      <c r="M555">
        <v>1</v>
      </c>
      <c r="N555" s="27" t="s">
        <v>3503</v>
      </c>
      <c r="O555" s="27" t="s">
        <v>4091</v>
      </c>
      <c r="P555" s="31">
        <v>1</v>
      </c>
      <c r="R555" s="75">
        <v>0.2</v>
      </c>
      <c r="S555">
        <v>0.5</v>
      </c>
      <c r="U555" t="s">
        <v>3247</v>
      </c>
      <c r="V555" t="s">
        <v>3248</v>
      </c>
      <c r="X555" s="18">
        <v>0.3</v>
      </c>
      <c r="Y555" s="18">
        <v>0.6</v>
      </c>
      <c r="Z555" t="s">
        <v>3180</v>
      </c>
      <c r="AA555" s="31">
        <v>1</v>
      </c>
      <c r="AB555" s="31">
        <v>120</v>
      </c>
      <c r="AC555" s="71">
        <f t="shared" si="96"/>
        <v>4</v>
      </c>
      <c r="AD555" s="71">
        <f t="shared" si="97"/>
        <v>6.666666666666667</v>
      </c>
      <c r="AE555" s="88">
        <f t="shared" si="98"/>
        <v>4</v>
      </c>
      <c r="AF555" s="88">
        <f t="shared" si="99"/>
        <v>6.666666666666667</v>
      </c>
      <c r="AG555" s="90">
        <f t="shared" si="100"/>
        <v>4.1666666666666669E-4</v>
      </c>
      <c r="AH555" s="31">
        <f t="shared" si="101"/>
        <v>480</v>
      </c>
      <c r="AI555" s="88">
        <f t="shared" si="102"/>
        <v>8.3333333333333339E-4</v>
      </c>
      <c r="AJ555" s="88">
        <f t="shared" si="103"/>
        <v>1.3888888888888889E-3</v>
      </c>
      <c r="AK555" s="88">
        <f t="shared" si="104"/>
        <v>3.3333333333333335E-3</v>
      </c>
      <c r="AL555" s="88">
        <f t="shared" si="105"/>
        <v>5.5555555555555558E-3</v>
      </c>
      <c r="AM555" s="94" t="s">
        <v>4092</v>
      </c>
      <c r="AN555" s="31">
        <v>15</v>
      </c>
      <c r="AO555" s="88" t="e">
        <f t="shared" si="106"/>
        <v>#VALUE!</v>
      </c>
      <c r="AP555" s="88">
        <f t="shared" si="107"/>
        <v>2.2222222222222223E-2</v>
      </c>
      <c r="AQ555" s="94" t="s">
        <v>4454</v>
      </c>
    </row>
    <row r="556" spans="1:44" ht="32" x14ac:dyDescent="0.2">
      <c r="A556" s="2" t="s">
        <v>1174</v>
      </c>
      <c r="B556" s="2" t="s">
        <v>20</v>
      </c>
      <c r="C556" s="2" t="s">
        <v>2617</v>
      </c>
      <c r="D556" s="2"/>
      <c r="E556" s="17" t="s">
        <v>2616</v>
      </c>
      <c r="F556" s="2" t="s">
        <v>1200</v>
      </c>
      <c r="G556" s="2" t="s">
        <v>1199</v>
      </c>
      <c r="H556" s="2" t="s">
        <v>1173</v>
      </c>
      <c r="I556" s="94"/>
      <c r="J556" s="152"/>
      <c r="K556" s="164"/>
      <c r="L556" s="94"/>
      <c r="M556">
        <v>1</v>
      </c>
      <c r="N556" s="27" t="s">
        <v>3503</v>
      </c>
      <c r="O556" s="27" t="s">
        <v>4091</v>
      </c>
      <c r="P556" s="31">
        <v>1</v>
      </c>
      <c r="R556" s="75">
        <v>0.2</v>
      </c>
      <c r="S556">
        <v>0.5</v>
      </c>
      <c r="U556" t="s">
        <v>3247</v>
      </c>
      <c r="V556" t="s">
        <v>3248</v>
      </c>
      <c r="X556" s="18">
        <v>0.6</v>
      </c>
      <c r="Y556" s="18">
        <v>0.6</v>
      </c>
      <c r="Z556" t="s">
        <v>3180</v>
      </c>
      <c r="AA556" s="31">
        <v>1</v>
      </c>
      <c r="AB556" s="31">
        <v>120</v>
      </c>
      <c r="AC556" s="71">
        <f t="shared" si="96"/>
        <v>4</v>
      </c>
      <c r="AD556" s="71">
        <f t="shared" si="97"/>
        <v>3.3333333333333335</v>
      </c>
      <c r="AE556" s="88">
        <f t="shared" si="98"/>
        <v>4</v>
      </c>
      <c r="AF556" s="88">
        <f t="shared" si="99"/>
        <v>3.3333333333333335</v>
      </c>
      <c r="AG556" s="90">
        <f t="shared" si="100"/>
        <v>4.1666666666666669E-4</v>
      </c>
      <c r="AH556" s="31">
        <f t="shared" si="101"/>
        <v>480</v>
      </c>
      <c r="AI556" s="88">
        <f t="shared" si="102"/>
        <v>8.3333333333333339E-4</v>
      </c>
      <c r="AJ556" s="88">
        <f t="shared" si="103"/>
        <v>6.9444444444444447E-4</v>
      </c>
      <c r="AK556" s="88">
        <f t="shared" si="104"/>
        <v>3.3333333333333335E-3</v>
      </c>
      <c r="AL556" s="88">
        <f t="shared" si="105"/>
        <v>2.7777777777777779E-3</v>
      </c>
      <c r="AM556" s="94" t="s">
        <v>4092</v>
      </c>
      <c r="AN556" s="31">
        <v>15</v>
      </c>
      <c r="AO556" s="88" t="e">
        <f t="shared" si="106"/>
        <v>#VALUE!</v>
      </c>
      <c r="AP556" s="88">
        <f t="shared" si="107"/>
        <v>2.2222222222222223E-2</v>
      </c>
      <c r="AQ556" s="94" t="s">
        <v>4454</v>
      </c>
    </row>
    <row r="557" spans="1:44" x14ac:dyDescent="0.2">
      <c r="A557" s="2" t="s">
        <v>1174</v>
      </c>
      <c r="B557" s="2" t="s">
        <v>20</v>
      </c>
      <c r="C557" s="2" t="s">
        <v>2619</v>
      </c>
      <c r="D557" s="2"/>
      <c r="E557" s="17" t="s">
        <v>2618</v>
      </c>
      <c r="F557" s="2" t="s">
        <v>1202</v>
      </c>
      <c r="G557" s="2" t="s">
        <v>1201</v>
      </c>
      <c r="H557" s="2" t="s">
        <v>1173</v>
      </c>
      <c r="I557"/>
      <c r="L557"/>
      <c r="R557" s="75">
        <v>0.2</v>
      </c>
      <c r="AB557" s="31">
        <v>120</v>
      </c>
      <c r="AC557" s="71" t="e">
        <f t="shared" si="96"/>
        <v>#DIV/0!</v>
      </c>
      <c r="AD557" s="71" t="e">
        <f t="shared" si="97"/>
        <v>#DIV/0!</v>
      </c>
      <c r="AE557" s="88" t="e">
        <f t="shared" si="98"/>
        <v>#DIV/0!</v>
      </c>
      <c r="AF557" s="88" t="e">
        <f t="shared" si="99"/>
        <v>#DIV/0!</v>
      </c>
      <c r="AG557" s="90" t="e">
        <f t="shared" si="100"/>
        <v>#DIV/0!</v>
      </c>
      <c r="AH557" s="31">
        <f t="shared" si="101"/>
        <v>0</v>
      </c>
      <c r="AI557" s="88" t="e">
        <f t="shared" si="102"/>
        <v>#DIV/0!</v>
      </c>
      <c r="AJ557" s="88" t="e">
        <f t="shared" si="103"/>
        <v>#DIV/0!</v>
      </c>
      <c r="AK557" s="88" t="e">
        <f t="shared" si="104"/>
        <v>#DIV/0!</v>
      </c>
      <c r="AL557" s="88" t="e">
        <f t="shared" si="105"/>
        <v>#DIV/0!</v>
      </c>
      <c r="AM557" t="s">
        <v>4074</v>
      </c>
      <c r="AN557" s="31">
        <v>15</v>
      </c>
      <c r="AO557" s="88" t="e">
        <f t="shared" si="106"/>
        <v>#DIV/0!</v>
      </c>
      <c r="AP557" s="88" t="e">
        <f t="shared" si="107"/>
        <v>#DIV/0!</v>
      </c>
      <c r="AQ557" t="s">
        <v>4074</v>
      </c>
      <c r="AR557" s="118" t="s">
        <v>4093</v>
      </c>
    </row>
    <row r="558" spans="1:44" x14ac:dyDescent="0.2">
      <c r="A558" s="2" t="s">
        <v>1177</v>
      </c>
      <c r="B558" s="2" t="s">
        <v>20</v>
      </c>
      <c r="C558" s="2" t="s">
        <v>2619</v>
      </c>
      <c r="D558" s="2"/>
      <c r="E558" s="17" t="s">
        <v>2618</v>
      </c>
      <c r="F558" s="2" t="s">
        <v>1202</v>
      </c>
      <c r="G558" s="2" t="s">
        <v>1201</v>
      </c>
      <c r="H558" s="2" t="s">
        <v>1176</v>
      </c>
      <c r="I558"/>
      <c r="L558"/>
      <c r="R558" s="75">
        <v>0.2</v>
      </c>
      <c r="AB558" s="31">
        <v>120</v>
      </c>
      <c r="AC558" s="71" t="e">
        <f t="shared" si="96"/>
        <v>#DIV/0!</v>
      </c>
      <c r="AD558" s="71" t="e">
        <f t="shared" si="97"/>
        <v>#DIV/0!</v>
      </c>
      <c r="AE558" s="88" t="e">
        <f t="shared" si="98"/>
        <v>#DIV/0!</v>
      </c>
      <c r="AF558" s="88" t="e">
        <f t="shared" si="99"/>
        <v>#DIV/0!</v>
      </c>
      <c r="AG558" s="90" t="e">
        <f t="shared" si="100"/>
        <v>#DIV/0!</v>
      </c>
      <c r="AH558" s="31">
        <f t="shared" si="101"/>
        <v>0</v>
      </c>
      <c r="AI558" s="88" t="e">
        <f t="shared" si="102"/>
        <v>#DIV/0!</v>
      </c>
      <c r="AJ558" s="88" t="e">
        <f t="shared" si="103"/>
        <v>#DIV/0!</v>
      </c>
      <c r="AK558" s="88" t="e">
        <f t="shared" si="104"/>
        <v>#DIV/0!</v>
      </c>
      <c r="AL558" s="88" t="e">
        <f t="shared" si="105"/>
        <v>#DIV/0!</v>
      </c>
      <c r="AM558" t="s">
        <v>4074</v>
      </c>
      <c r="AN558" s="31">
        <v>15</v>
      </c>
      <c r="AO558" s="88" t="e">
        <f t="shared" si="106"/>
        <v>#DIV/0!</v>
      </c>
      <c r="AP558" s="88" t="e">
        <f t="shared" si="107"/>
        <v>#DIV/0!</v>
      </c>
      <c r="AQ558" t="s">
        <v>4074</v>
      </c>
      <c r="AR558" s="118" t="s">
        <v>4093</v>
      </c>
    </row>
    <row r="559" spans="1:44" ht="32" x14ac:dyDescent="0.2">
      <c r="A559" s="2" t="s">
        <v>1174</v>
      </c>
      <c r="B559" s="2" t="s">
        <v>20</v>
      </c>
      <c r="C559" s="2" t="s">
        <v>2621</v>
      </c>
      <c r="D559" s="2"/>
      <c r="E559" s="17" t="s">
        <v>2620</v>
      </c>
      <c r="F559" s="2" t="s">
        <v>1204</v>
      </c>
      <c r="G559" s="2" t="s">
        <v>1203</v>
      </c>
      <c r="H559" s="2" t="s">
        <v>1173</v>
      </c>
      <c r="I559"/>
      <c r="L559"/>
      <c r="M559">
        <v>1.5</v>
      </c>
      <c r="N559" s="27" t="s">
        <v>4094</v>
      </c>
      <c r="O559" t="s">
        <v>1164</v>
      </c>
      <c r="P559" s="31">
        <v>1.5</v>
      </c>
      <c r="R559" s="75">
        <v>0.2</v>
      </c>
      <c r="S559">
        <v>1</v>
      </c>
      <c r="U559" t="s">
        <v>3249</v>
      </c>
      <c r="V559" t="s">
        <v>3250</v>
      </c>
      <c r="X559" s="18">
        <v>1</v>
      </c>
      <c r="Y559" s="18">
        <v>1</v>
      </c>
      <c r="Z559" t="s">
        <v>3251</v>
      </c>
      <c r="AA559" s="31">
        <v>1.5</v>
      </c>
      <c r="AB559" s="31">
        <v>120</v>
      </c>
      <c r="AC559" s="71">
        <f t="shared" si="96"/>
        <v>1.3333333333333333</v>
      </c>
      <c r="AD559" s="71">
        <f t="shared" si="97"/>
        <v>1.3333333333333333</v>
      </c>
      <c r="AE559" s="88">
        <f t="shared" si="98"/>
        <v>2</v>
      </c>
      <c r="AF559" s="88">
        <f t="shared" si="99"/>
        <v>2</v>
      </c>
      <c r="AG559" s="90">
        <f t="shared" si="100"/>
        <v>2.7777777777777778E-4</v>
      </c>
      <c r="AH559" s="31">
        <f t="shared" si="101"/>
        <v>720</v>
      </c>
      <c r="AI559" s="88">
        <f t="shared" si="102"/>
        <v>2.7777777777777778E-4</v>
      </c>
      <c r="AJ559" s="88">
        <f t="shared" si="103"/>
        <v>2.7777777777777778E-4</v>
      </c>
      <c r="AK559" s="88">
        <f t="shared" si="104"/>
        <v>1.1111111111111111E-3</v>
      </c>
      <c r="AL559" s="88">
        <f t="shared" si="105"/>
        <v>1.1111111111111111E-3</v>
      </c>
      <c r="AM559" t="s">
        <v>4095</v>
      </c>
      <c r="AN559" s="31">
        <v>15</v>
      </c>
      <c r="AO559" s="88" t="e">
        <f t="shared" si="106"/>
        <v>#VALUE!</v>
      </c>
      <c r="AP559" s="88">
        <f t="shared" si="107"/>
        <v>8.8888888888888889E-3</v>
      </c>
      <c r="AQ559" s="94" t="s">
        <v>4454</v>
      </c>
      <c r="AR559" s="118" t="s">
        <v>4096</v>
      </c>
    </row>
    <row r="560" spans="1:44" ht="32" x14ac:dyDescent="0.2">
      <c r="A560" s="2" t="s">
        <v>1177</v>
      </c>
      <c r="B560" s="2" t="s">
        <v>20</v>
      </c>
      <c r="C560" s="2" t="s">
        <v>2621</v>
      </c>
      <c r="D560" s="2"/>
      <c r="E560" s="17" t="s">
        <v>2620</v>
      </c>
      <c r="F560" s="2" t="s">
        <v>1204</v>
      </c>
      <c r="G560" s="2" t="s">
        <v>1203</v>
      </c>
      <c r="H560" s="2" t="s">
        <v>1176</v>
      </c>
      <c r="I560"/>
      <c r="L560"/>
      <c r="M560">
        <v>1.5</v>
      </c>
      <c r="N560" s="27" t="s">
        <v>4094</v>
      </c>
      <c r="O560" s="27" t="s">
        <v>1164</v>
      </c>
      <c r="P560" s="31">
        <v>1.5</v>
      </c>
      <c r="R560" s="75">
        <v>0.2</v>
      </c>
      <c r="S560">
        <v>1</v>
      </c>
      <c r="U560" t="s">
        <v>3249</v>
      </c>
      <c r="V560" t="s">
        <v>3250</v>
      </c>
      <c r="X560" s="18">
        <v>1</v>
      </c>
      <c r="Y560" s="18">
        <v>1</v>
      </c>
      <c r="Z560" t="s">
        <v>3251</v>
      </c>
      <c r="AA560" s="31">
        <v>1.5</v>
      </c>
      <c r="AB560" s="31">
        <v>120</v>
      </c>
      <c r="AC560" s="71">
        <f t="shared" si="96"/>
        <v>1.3333333333333333</v>
      </c>
      <c r="AD560" s="71">
        <f t="shared" si="97"/>
        <v>1.3333333333333333</v>
      </c>
      <c r="AE560" s="88">
        <f t="shared" si="98"/>
        <v>2</v>
      </c>
      <c r="AF560" s="88">
        <f t="shared" si="99"/>
        <v>2</v>
      </c>
      <c r="AG560" s="90">
        <f t="shared" si="100"/>
        <v>2.7777777777777778E-4</v>
      </c>
      <c r="AH560" s="31">
        <f t="shared" si="101"/>
        <v>720</v>
      </c>
      <c r="AI560" s="88">
        <f t="shared" si="102"/>
        <v>2.7777777777777778E-4</v>
      </c>
      <c r="AJ560" s="88">
        <f t="shared" si="103"/>
        <v>2.7777777777777778E-4</v>
      </c>
      <c r="AK560" s="88">
        <f t="shared" si="104"/>
        <v>1.1111111111111111E-3</v>
      </c>
      <c r="AL560" s="88">
        <f t="shared" si="105"/>
        <v>1.1111111111111111E-3</v>
      </c>
      <c r="AM560" t="s">
        <v>4095</v>
      </c>
      <c r="AN560" s="31">
        <v>15</v>
      </c>
      <c r="AO560" s="88" t="e">
        <f t="shared" si="106"/>
        <v>#VALUE!</v>
      </c>
      <c r="AP560" s="88">
        <f t="shared" si="107"/>
        <v>8.8888888888888889E-3</v>
      </c>
      <c r="AQ560" s="94" t="s">
        <v>4454</v>
      </c>
      <c r="AR560" s="118" t="s">
        <v>4096</v>
      </c>
    </row>
    <row r="561" spans="1:44" ht="32" x14ac:dyDescent="0.2">
      <c r="A561" s="2" t="s">
        <v>1174</v>
      </c>
      <c r="B561" s="2" t="s">
        <v>20</v>
      </c>
      <c r="C561" s="2" t="s">
        <v>2623</v>
      </c>
      <c r="D561" s="2"/>
      <c r="E561" s="17" t="s">
        <v>2622</v>
      </c>
      <c r="F561" s="2" t="s">
        <v>1206</v>
      </c>
      <c r="G561" s="2" t="s">
        <v>1205</v>
      </c>
      <c r="H561" s="2" t="s">
        <v>1173</v>
      </c>
      <c r="I561" s="94"/>
      <c r="J561" s="152"/>
      <c r="K561" s="164"/>
      <c r="L561" s="94"/>
      <c r="M561" t="s">
        <v>3832</v>
      </c>
      <c r="N561" s="27" t="s">
        <v>4076</v>
      </c>
      <c r="O561" s="27" t="s">
        <v>4077</v>
      </c>
      <c r="P561" s="31">
        <v>1</v>
      </c>
      <c r="R561" s="75">
        <v>0.2</v>
      </c>
      <c r="X561">
        <v>0.5</v>
      </c>
      <c r="Y561">
        <v>1</v>
      </c>
      <c r="Z561" t="s">
        <v>3017</v>
      </c>
      <c r="AA561" s="31">
        <v>1</v>
      </c>
      <c r="AB561" s="31">
        <v>120</v>
      </c>
      <c r="AC561" s="71" t="e">
        <f t="shared" si="96"/>
        <v>#DIV/0!</v>
      </c>
      <c r="AD561" s="71">
        <f t="shared" si="97"/>
        <v>4</v>
      </c>
      <c r="AE561" s="88" t="e">
        <f t="shared" si="98"/>
        <v>#DIV/0!</v>
      </c>
      <c r="AF561" s="88">
        <f t="shared" si="99"/>
        <v>4</v>
      </c>
      <c r="AG561" s="90">
        <f t="shared" si="100"/>
        <v>4.1666666666666669E-4</v>
      </c>
      <c r="AH561" s="31">
        <f t="shared" si="101"/>
        <v>480</v>
      </c>
      <c r="AI561" s="88" t="e">
        <f t="shared" si="102"/>
        <v>#DIV/0!</v>
      </c>
      <c r="AJ561" s="88">
        <f t="shared" si="103"/>
        <v>8.3333333333333339E-4</v>
      </c>
      <c r="AK561" s="88" t="e">
        <f t="shared" si="104"/>
        <v>#DIV/0!</v>
      </c>
      <c r="AL561" s="88">
        <f t="shared" si="105"/>
        <v>3.3333333333333335E-3</v>
      </c>
      <c r="AM561" s="94" t="s">
        <v>4078</v>
      </c>
      <c r="AN561" s="31">
        <v>15</v>
      </c>
      <c r="AO561" s="88" t="e">
        <f t="shared" si="106"/>
        <v>#DIV/0!</v>
      </c>
      <c r="AP561" s="88">
        <f t="shared" si="107"/>
        <v>1.3333333333333334E-2</v>
      </c>
      <c r="AQ561" s="94" t="s">
        <v>4454</v>
      </c>
      <c r="AR561" s="118" t="s">
        <v>4097</v>
      </c>
    </row>
    <row r="562" spans="1:44" ht="32" x14ac:dyDescent="0.2">
      <c r="A562" s="2" t="s">
        <v>1177</v>
      </c>
      <c r="B562" s="2" t="s">
        <v>20</v>
      </c>
      <c r="C562" s="2" t="s">
        <v>2623</v>
      </c>
      <c r="D562" s="2"/>
      <c r="E562" s="17" t="s">
        <v>2622</v>
      </c>
      <c r="F562" s="2" t="s">
        <v>1206</v>
      </c>
      <c r="G562" s="2" t="s">
        <v>1205</v>
      </c>
      <c r="H562" s="2" t="s">
        <v>1176</v>
      </c>
      <c r="I562" s="94"/>
      <c r="J562" s="152"/>
      <c r="K562" s="164"/>
      <c r="L562" s="94"/>
      <c r="M562" s="25" t="s">
        <v>3832</v>
      </c>
      <c r="N562" s="27" t="s">
        <v>4076</v>
      </c>
      <c r="O562" s="27" t="s">
        <v>4077</v>
      </c>
      <c r="P562" s="31">
        <v>1</v>
      </c>
      <c r="R562" s="75">
        <v>0.2</v>
      </c>
      <c r="X562">
        <v>0.5</v>
      </c>
      <c r="Y562">
        <v>1</v>
      </c>
      <c r="Z562" t="s">
        <v>3017</v>
      </c>
      <c r="AA562" s="31">
        <v>1</v>
      </c>
      <c r="AB562" s="31">
        <v>120</v>
      </c>
      <c r="AC562" s="71" t="e">
        <f t="shared" si="96"/>
        <v>#DIV/0!</v>
      </c>
      <c r="AD562" s="71">
        <f t="shared" si="97"/>
        <v>4</v>
      </c>
      <c r="AE562" s="88" t="e">
        <f t="shared" si="98"/>
        <v>#DIV/0!</v>
      </c>
      <c r="AF562" s="88">
        <f t="shared" si="99"/>
        <v>4</v>
      </c>
      <c r="AG562" s="90">
        <f t="shared" si="100"/>
        <v>4.1666666666666669E-4</v>
      </c>
      <c r="AH562" s="31">
        <f t="shared" si="101"/>
        <v>480</v>
      </c>
      <c r="AI562" s="88" t="e">
        <f t="shared" si="102"/>
        <v>#DIV/0!</v>
      </c>
      <c r="AJ562" s="88">
        <f t="shared" si="103"/>
        <v>8.3333333333333339E-4</v>
      </c>
      <c r="AK562" s="88" t="e">
        <f t="shared" si="104"/>
        <v>#DIV/0!</v>
      </c>
      <c r="AL562" s="88">
        <f t="shared" si="105"/>
        <v>3.3333333333333335E-3</v>
      </c>
      <c r="AM562" s="94" t="s">
        <v>4078</v>
      </c>
      <c r="AN562" s="31">
        <v>15</v>
      </c>
      <c r="AO562" s="88" t="e">
        <f t="shared" si="106"/>
        <v>#DIV/0!</v>
      </c>
      <c r="AP562" s="88">
        <f t="shared" si="107"/>
        <v>1.3333333333333334E-2</v>
      </c>
      <c r="AQ562" s="94" t="s">
        <v>4454</v>
      </c>
      <c r="AR562" s="118" t="s">
        <v>4097</v>
      </c>
    </row>
    <row r="563" spans="1:44" x14ac:dyDescent="0.2">
      <c r="A563" s="2" t="s">
        <v>1177</v>
      </c>
      <c r="B563" s="2" t="s">
        <v>20</v>
      </c>
      <c r="C563" s="2" t="s">
        <v>2625</v>
      </c>
      <c r="D563" s="2"/>
      <c r="E563" s="17" t="s">
        <v>2624</v>
      </c>
      <c r="F563" s="2" t="s">
        <v>1208</v>
      </c>
      <c r="G563" s="2" t="s">
        <v>1207</v>
      </c>
      <c r="H563" s="2" t="s">
        <v>1176</v>
      </c>
      <c r="I563"/>
      <c r="L563"/>
      <c r="M563">
        <v>1</v>
      </c>
      <c r="N563" s="27" t="s">
        <v>3762</v>
      </c>
      <c r="O563" s="27" t="s">
        <v>1164</v>
      </c>
      <c r="P563" s="31">
        <v>1</v>
      </c>
      <c r="R563" s="75">
        <v>0.2</v>
      </c>
      <c r="AA563" s="31">
        <v>1</v>
      </c>
      <c r="AB563" s="31">
        <v>120</v>
      </c>
      <c r="AC563" s="71" t="e">
        <f t="shared" si="96"/>
        <v>#DIV/0!</v>
      </c>
      <c r="AD563" s="71" t="e">
        <f t="shared" si="97"/>
        <v>#DIV/0!</v>
      </c>
      <c r="AE563" s="88" t="e">
        <f t="shared" si="98"/>
        <v>#DIV/0!</v>
      </c>
      <c r="AF563" s="88" t="e">
        <f t="shared" si="99"/>
        <v>#DIV/0!</v>
      </c>
      <c r="AG563" s="90">
        <f t="shared" si="100"/>
        <v>4.1666666666666669E-4</v>
      </c>
      <c r="AH563" s="31">
        <f t="shared" si="101"/>
        <v>480</v>
      </c>
      <c r="AI563" s="88" t="e">
        <f t="shared" si="102"/>
        <v>#DIV/0!</v>
      </c>
      <c r="AJ563" s="88" t="e">
        <f t="shared" si="103"/>
        <v>#DIV/0!</v>
      </c>
      <c r="AK563" s="88" t="e">
        <f t="shared" si="104"/>
        <v>#DIV/0!</v>
      </c>
      <c r="AL563" s="88" t="e">
        <f t="shared" si="105"/>
        <v>#DIV/0!</v>
      </c>
      <c r="AM563" t="s">
        <v>4074</v>
      </c>
      <c r="AN563" s="31">
        <v>15</v>
      </c>
      <c r="AO563" s="88" t="e">
        <f t="shared" si="106"/>
        <v>#DIV/0!</v>
      </c>
      <c r="AP563" s="88" t="e">
        <f t="shared" si="107"/>
        <v>#DIV/0!</v>
      </c>
      <c r="AQ563" t="s">
        <v>4074</v>
      </c>
      <c r="AR563" s="118" t="s">
        <v>4098</v>
      </c>
    </row>
    <row r="564" spans="1:44" x14ac:dyDescent="0.2">
      <c r="A564" s="2" t="s">
        <v>1174</v>
      </c>
      <c r="B564" s="2" t="s">
        <v>20</v>
      </c>
      <c r="C564" s="2" t="s">
        <v>2625</v>
      </c>
      <c r="D564" s="2"/>
      <c r="E564" s="17" t="s">
        <v>2624</v>
      </c>
      <c r="F564" s="2" t="s">
        <v>1208</v>
      </c>
      <c r="G564" s="2" t="s">
        <v>1207</v>
      </c>
      <c r="H564" s="2" t="s">
        <v>1173</v>
      </c>
      <c r="I564"/>
      <c r="L564"/>
      <c r="M564" s="18">
        <v>1</v>
      </c>
      <c r="N564" s="27" t="s">
        <v>3762</v>
      </c>
      <c r="O564" s="27" t="s">
        <v>1164</v>
      </c>
      <c r="P564" s="31">
        <v>1</v>
      </c>
      <c r="R564" s="75">
        <v>0.2</v>
      </c>
      <c r="AA564" s="31">
        <v>1</v>
      </c>
      <c r="AB564" s="31">
        <v>120</v>
      </c>
      <c r="AC564" s="71" t="e">
        <f t="shared" si="96"/>
        <v>#DIV/0!</v>
      </c>
      <c r="AD564" s="71" t="e">
        <f t="shared" si="97"/>
        <v>#DIV/0!</v>
      </c>
      <c r="AE564" s="88" t="e">
        <f t="shared" si="98"/>
        <v>#DIV/0!</v>
      </c>
      <c r="AF564" s="88" t="e">
        <f t="shared" si="99"/>
        <v>#DIV/0!</v>
      </c>
      <c r="AG564" s="90">
        <f t="shared" si="100"/>
        <v>4.1666666666666669E-4</v>
      </c>
      <c r="AH564" s="31">
        <f t="shared" si="101"/>
        <v>480</v>
      </c>
      <c r="AI564" s="88" t="e">
        <f t="shared" si="102"/>
        <v>#DIV/0!</v>
      </c>
      <c r="AJ564" s="88" t="e">
        <f t="shared" si="103"/>
        <v>#DIV/0!</v>
      </c>
      <c r="AK564" s="88" t="e">
        <f t="shared" si="104"/>
        <v>#DIV/0!</v>
      </c>
      <c r="AL564" s="88" t="e">
        <f t="shared" si="105"/>
        <v>#DIV/0!</v>
      </c>
      <c r="AM564" t="s">
        <v>4074</v>
      </c>
      <c r="AN564" s="31">
        <v>15</v>
      </c>
      <c r="AO564" s="88" t="e">
        <f t="shared" si="106"/>
        <v>#DIV/0!</v>
      </c>
      <c r="AP564" s="88" t="e">
        <f t="shared" si="107"/>
        <v>#DIV/0!</v>
      </c>
      <c r="AQ564" t="s">
        <v>4074</v>
      </c>
      <c r="AR564" s="118" t="s">
        <v>4098</v>
      </c>
    </row>
    <row r="565" spans="1:44" x14ac:dyDescent="0.2">
      <c r="A565" s="2" t="s">
        <v>1174</v>
      </c>
      <c r="B565" s="2" t="s">
        <v>20</v>
      </c>
      <c r="C565" s="2" t="s">
        <v>2627</v>
      </c>
      <c r="D565" s="2"/>
      <c r="E565" s="17" t="s">
        <v>2626</v>
      </c>
      <c r="F565" s="2" t="s">
        <v>1210</v>
      </c>
      <c r="G565" s="2" t="s">
        <v>1209</v>
      </c>
      <c r="H565" s="2" t="s">
        <v>1173</v>
      </c>
      <c r="I565"/>
      <c r="L565"/>
      <c r="M565">
        <v>1</v>
      </c>
      <c r="N565" s="27" t="s">
        <v>3762</v>
      </c>
      <c r="O565" s="27" t="s">
        <v>1164</v>
      </c>
      <c r="P565" s="31">
        <v>1</v>
      </c>
      <c r="R565" s="75">
        <v>0.2</v>
      </c>
      <c r="AA565" s="31">
        <v>1</v>
      </c>
      <c r="AB565" s="31">
        <v>120</v>
      </c>
      <c r="AC565" s="71" t="e">
        <f t="shared" si="96"/>
        <v>#DIV/0!</v>
      </c>
      <c r="AD565" s="71" t="e">
        <f t="shared" si="97"/>
        <v>#DIV/0!</v>
      </c>
      <c r="AE565" s="88" t="e">
        <f t="shared" si="98"/>
        <v>#DIV/0!</v>
      </c>
      <c r="AF565" s="88" t="e">
        <f t="shared" si="99"/>
        <v>#DIV/0!</v>
      </c>
      <c r="AG565" s="90">
        <f t="shared" si="100"/>
        <v>4.1666666666666669E-4</v>
      </c>
      <c r="AH565" s="31">
        <f t="shared" si="101"/>
        <v>480</v>
      </c>
      <c r="AI565" s="88" t="e">
        <f t="shared" si="102"/>
        <v>#DIV/0!</v>
      </c>
      <c r="AJ565" s="88" t="e">
        <f t="shared" si="103"/>
        <v>#DIV/0!</v>
      </c>
      <c r="AK565" s="88" t="e">
        <f t="shared" si="104"/>
        <v>#DIV/0!</v>
      </c>
      <c r="AL565" s="88" t="e">
        <f t="shared" si="105"/>
        <v>#DIV/0!</v>
      </c>
      <c r="AM565" t="s">
        <v>4074</v>
      </c>
      <c r="AN565" s="31">
        <v>15</v>
      </c>
      <c r="AO565" s="88" t="e">
        <f t="shared" si="106"/>
        <v>#DIV/0!</v>
      </c>
      <c r="AP565" s="88" t="e">
        <f t="shared" si="107"/>
        <v>#DIV/0!</v>
      </c>
      <c r="AQ565" t="s">
        <v>4074</v>
      </c>
      <c r="AR565" s="118" t="s">
        <v>4098</v>
      </c>
    </row>
    <row r="566" spans="1:44" x14ac:dyDescent="0.2">
      <c r="A566" s="2" t="s">
        <v>1177</v>
      </c>
      <c r="B566" s="2" t="s">
        <v>20</v>
      </c>
      <c r="C566" s="2" t="s">
        <v>2627</v>
      </c>
      <c r="D566" s="2"/>
      <c r="E566" s="17" t="s">
        <v>2626</v>
      </c>
      <c r="F566" s="2" t="s">
        <v>1210</v>
      </c>
      <c r="G566" s="2" t="s">
        <v>1209</v>
      </c>
      <c r="H566" s="2" t="s">
        <v>1176</v>
      </c>
      <c r="I566"/>
      <c r="L566"/>
      <c r="M566" s="18">
        <v>1</v>
      </c>
      <c r="N566" s="27" t="s">
        <v>3762</v>
      </c>
      <c r="O566" s="27" t="s">
        <v>1164</v>
      </c>
      <c r="P566" s="31">
        <v>1</v>
      </c>
      <c r="R566" s="75">
        <v>0.2</v>
      </c>
      <c r="AA566" s="31">
        <v>1</v>
      </c>
      <c r="AB566" s="31">
        <v>120</v>
      </c>
      <c r="AC566" s="71" t="e">
        <f t="shared" si="96"/>
        <v>#DIV/0!</v>
      </c>
      <c r="AD566" s="71" t="e">
        <f t="shared" si="97"/>
        <v>#DIV/0!</v>
      </c>
      <c r="AE566" s="88" t="e">
        <f t="shared" si="98"/>
        <v>#DIV/0!</v>
      </c>
      <c r="AF566" s="88" t="e">
        <f t="shared" si="99"/>
        <v>#DIV/0!</v>
      </c>
      <c r="AG566" s="90">
        <f t="shared" si="100"/>
        <v>4.1666666666666669E-4</v>
      </c>
      <c r="AH566" s="31">
        <f t="shared" si="101"/>
        <v>480</v>
      </c>
      <c r="AI566" s="88" t="e">
        <f t="shared" si="102"/>
        <v>#DIV/0!</v>
      </c>
      <c r="AJ566" s="88" t="e">
        <f t="shared" si="103"/>
        <v>#DIV/0!</v>
      </c>
      <c r="AK566" s="88" t="e">
        <f t="shared" si="104"/>
        <v>#DIV/0!</v>
      </c>
      <c r="AL566" s="88" t="e">
        <f t="shared" si="105"/>
        <v>#DIV/0!</v>
      </c>
      <c r="AM566" t="s">
        <v>4074</v>
      </c>
      <c r="AN566" s="31">
        <v>15</v>
      </c>
      <c r="AO566" s="88" t="e">
        <f t="shared" si="106"/>
        <v>#DIV/0!</v>
      </c>
      <c r="AP566" s="88" t="e">
        <f t="shared" si="107"/>
        <v>#DIV/0!</v>
      </c>
      <c r="AQ566" t="s">
        <v>4074</v>
      </c>
      <c r="AR566" s="118" t="s">
        <v>4098</v>
      </c>
    </row>
    <row r="567" spans="1:44" x14ac:dyDescent="0.2">
      <c r="A567" s="2" t="s">
        <v>1174</v>
      </c>
      <c r="B567" s="2" t="s">
        <v>20</v>
      </c>
      <c r="C567" s="2" t="s">
        <v>2629</v>
      </c>
      <c r="D567" s="2"/>
      <c r="E567" s="17" t="s">
        <v>2628</v>
      </c>
      <c r="F567" s="2" t="s">
        <v>1213</v>
      </c>
      <c r="G567" s="2" t="s">
        <v>1212</v>
      </c>
      <c r="H567" s="2" t="s">
        <v>1173</v>
      </c>
      <c r="I567"/>
      <c r="L567"/>
      <c r="M567">
        <v>1.5</v>
      </c>
      <c r="N567" s="27" t="s">
        <v>4094</v>
      </c>
      <c r="O567" s="27" t="s">
        <v>4099</v>
      </c>
      <c r="P567" s="31">
        <v>1.5</v>
      </c>
      <c r="R567" s="75">
        <v>0.2</v>
      </c>
      <c r="S567">
        <v>0.1</v>
      </c>
      <c r="U567" t="s">
        <v>3242</v>
      </c>
      <c r="V567" t="s">
        <v>3252</v>
      </c>
      <c r="X567" s="18">
        <v>0.01</v>
      </c>
      <c r="Y567" s="18">
        <v>0.08</v>
      </c>
      <c r="Z567" t="s">
        <v>3005</v>
      </c>
      <c r="AA567" s="31">
        <v>1.5</v>
      </c>
      <c r="AB567" s="31">
        <v>120</v>
      </c>
      <c r="AC567" s="71">
        <f t="shared" si="96"/>
        <v>13.333333333333332</v>
      </c>
      <c r="AD567" s="71">
        <f t="shared" si="97"/>
        <v>133.33333333333334</v>
      </c>
      <c r="AE567" s="88">
        <f t="shared" si="98"/>
        <v>19.999999999999996</v>
      </c>
      <c r="AF567" s="88">
        <f t="shared" si="99"/>
        <v>200</v>
      </c>
      <c r="AG567" s="90">
        <f t="shared" si="100"/>
        <v>2.7777777777777778E-4</v>
      </c>
      <c r="AH567" s="31">
        <f t="shared" si="101"/>
        <v>720</v>
      </c>
      <c r="AI567" s="88">
        <f t="shared" si="102"/>
        <v>2.7777777777777775E-3</v>
      </c>
      <c r="AJ567" s="88">
        <f t="shared" si="103"/>
        <v>2.7777777777777776E-2</v>
      </c>
      <c r="AK567" s="88">
        <f t="shared" si="104"/>
        <v>1.111111111111111E-2</v>
      </c>
      <c r="AL567" s="88">
        <f t="shared" si="105"/>
        <v>0.1111111111111111</v>
      </c>
      <c r="AM567" t="s">
        <v>4095</v>
      </c>
      <c r="AN567" s="31">
        <v>15</v>
      </c>
      <c r="AO567" s="88" t="e">
        <f t="shared" si="106"/>
        <v>#VALUE!</v>
      </c>
      <c r="AP567" s="88">
        <f t="shared" si="107"/>
        <v>0.1111111111111111</v>
      </c>
      <c r="AQ567" t="s">
        <v>4095</v>
      </c>
      <c r="AR567" s="118" t="s">
        <v>4096</v>
      </c>
    </row>
    <row r="568" spans="1:44" x14ac:dyDescent="0.2">
      <c r="A568" s="2" t="s">
        <v>1177</v>
      </c>
      <c r="B568" s="2" t="s">
        <v>20</v>
      </c>
      <c r="C568" s="2" t="s">
        <v>2629</v>
      </c>
      <c r="D568" s="2"/>
      <c r="E568" s="17" t="s">
        <v>2628</v>
      </c>
      <c r="F568" s="2" t="s">
        <v>1213</v>
      </c>
      <c r="G568" s="2" t="s">
        <v>1212</v>
      </c>
      <c r="H568" s="2" t="s">
        <v>1176</v>
      </c>
      <c r="I568"/>
      <c r="L568"/>
      <c r="M568" s="18">
        <v>1.5</v>
      </c>
      <c r="N568" s="27" t="s">
        <v>4094</v>
      </c>
      <c r="O568" s="27" t="s">
        <v>4099</v>
      </c>
      <c r="P568" s="31">
        <v>1.5</v>
      </c>
      <c r="R568" s="75">
        <v>0.2</v>
      </c>
      <c r="S568">
        <v>0.1</v>
      </c>
      <c r="U568" t="s">
        <v>3242</v>
      </c>
      <c r="V568" t="s">
        <v>3252</v>
      </c>
      <c r="X568" s="18">
        <v>0.01</v>
      </c>
      <c r="Y568" s="18">
        <v>0.08</v>
      </c>
      <c r="Z568" t="s">
        <v>3005</v>
      </c>
      <c r="AA568" s="31">
        <v>1.5</v>
      </c>
      <c r="AB568" s="31">
        <v>120</v>
      </c>
      <c r="AC568" s="71">
        <f t="shared" si="96"/>
        <v>13.333333333333332</v>
      </c>
      <c r="AD568" s="71">
        <f t="shared" si="97"/>
        <v>133.33333333333334</v>
      </c>
      <c r="AE568" s="88">
        <f t="shared" si="98"/>
        <v>19.999999999999996</v>
      </c>
      <c r="AF568" s="88">
        <f t="shared" si="99"/>
        <v>200</v>
      </c>
      <c r="AG568" s="90">
        <f t="shared" si="100"/>
        <v>2.7777777777777778E-4</v>
      </c>
      <c r="AH568" s="31">
        <f t="shared" si="101"/>
        <v>720</v>
      </c>
      <c r="AI568" s="88">
        <f t="shared" si="102"/>
        <v>2.7777777777777775E-3</v>
      </c>
      <c r="AJ568" s="88">
        <f t="shared" si="103"/>
        <v>2.7777777777777776E-2</v>
      </c>
      <c r="AK568" s="88">
        <f t="shared" si="104"/>
        <v>1.111111111111111E-2</v>
      </c>
      <c r="AL568" s="88">
        <f t="shared" si="105"/>
        <v>0.1111111111111111</v>
      </c>
      <c r="AM568" t="s">
        <v>4095</v>
      </c>
      <c r="AN568" s="31">
        <v>15</v>
      </c>
      <c r="AO568" s="88" t="e">
        <f t="shared" si="106"/>
        <v>#VALUE!</v>
      </c>
      <c r="AP568" s="88">
        <f t="shared" si="107"/>
        <v>0.1111111111111111</v>
      </c>
      <c r="AQ568" t="s">
        <v>4095</v>
      </c>
      <c r="AR568" s="118" t="s">
        <v>4096</v>
      </c>
    </row>
    <row r="569" spans="1:44" ht="32" x14ac:dyDescent="0.2">
      <c r="A569" s="2" t="s">
        <v>1174</v>
      </c>
      <c r="B569" s="2" t="s">
        <v>20</v>
      </c>
      <c r="C569" s="2" t="s">
        <v>2631</v>
      </c>
      <c r="D569" s="2"/>
      <c r="E569" s="17" t="s">
        <v>2630</v>
      </c>
      <c r="F569" s="2" t="s">
        <v>1215</v>
      </c>
      <c r="G569" s="2" t="s">
        <v>1214</v>
      </c>
      <c r="H569" s="2" t="s">
        <v>1173</v>
      </c>
      <c r="I569" s="94"/>
      <c r="J569" s="152"/>
      <c r="K569" s="164"/>
      <c r="L569" s="94"/>
      <c r="M569">
        <v>1</v>
      </c>
      <c r="N569" s="27" t="s">
        <v>3503</v>
      </c>
      <c r="O569" s="27" t="s">
        <v>4100</v>
      </c>
      <c r="P569" s="31">
        <v>1</v>
      </c>
      <c r="R569" s="75">
        <v>0.2</v>
      </c>
      <c r="S569">
        <v>0.1</v>
      </c>
      <c r="U569" t="s">
        <v>3242</v>
      </c>
      <c r="V569" t="s">
        <v>3253</v>
      </c>
      <c r="X569" s="18">
        <v>0.1</v>
      </c>
      <c r="Y569" s="18">
        <v>0.2</v>
      </c>
      <c r="Z569" t="s">
        <v>3017</v>
      </c>
      <c r="AA569" s="31">
        <v>1</v>
      </c>
      <c r="AB569" s="31">
        <v>120</v>
      </c>
      <c r="AC569" s="71">
        <f t="shared" si="96"/>
        <v>19.999999999999996</v>
      </c>
      <c r="AD569" s="71">
        <f t="shared" si="97"/>
        <v>19.999999999999996</v>
      </c>
      <c r="AE569" s="88">
        <f t="shared" si="98"/>
        <v>19.999999999999996</v>
      </c>
      <c r="AF569" s="88">
        <f t="shared" si="99"/>
        <v>19.999999999999996</v>
      </c>
      <c r="AG569" s="90">
        <f t="shared" si="100"/>
        <v>4.1666666666666669E-4</v>
      </c>
      <c r="AH569" s="31">
        <f t="shared" si="101"/>
        <v>480</v>
      </c>
      <c r="AI569" s="88">
        <f t="shared" si="102"/>
        <v>4.1666666666666666E-3</v>
      </c>
      <c r="AJ569" s="88">
        <f t="shared" si="103"/>
        <v>4.1666666666666666E-3</v>
      </c>
      <c r="AK569" s="88">
        <f t="shared" si="104"/>
        <v>1.6666666666666666E-2</v>
      </c>
      <c r="AL569" s="88">
        <f t="shared" si="105"/>
        <v>1.6666666666666666E-2</v>
      </c>
      <c r="AM569" s="94" t="s">
        <v>4101</v>
      </c>
      <c r="AN569" s="31">
        <v>15</v>
      </c>
      <c r="AO569" s="88" t="e">
        <f t="shared" si="106"/>
        <v>#VALUE!</v>
      </c>
      <c r="AP569" s="88">
        <f t="shared" si="107"/>
        <v>6.6666666666666666E-2</v>
      </c>
      <c r="AQ569" s="94" t="s">
        <v>4454</v>
      </c>
    </row>
    <row r="570" spans="1:44" ht="32" x14ac:dyDescent="0.2">
      <c r="A570" s="2" t="s">
        <v>1177</v>
      </c>
      <c r="B570" s="2" t="s">
        <v>20</v>
      </c>
      <c r="C570" s="2" t="s">
        <v>2631</v>
      </c>
      <c r="D570" s="2"/>
      <c r="E570" s="17" t="s">
        <v>2630</v>
      </c>
      <c r="F570" s="2" t="s">
        <v>1215</v>
      </c>
      <c r="G570" s="2" t="s">
        <v>1214</v>
      </c>
      <c r="H570" s="2" t="s">
        <v>1176</v>
      </c>
      <c r="I570" s="94"/>
      <c r="J570" s="152"/>
      <c r="K570" s="164"/>
      <c r="L570" s="94"/>
      <c r="M570" s="18">
        <v>1</v>
      </c>
      <c r="N570" s="27" t="s">
        <v>3503</v>
      </c>
      <c r="O570" s="27" t="s">
        <v>4100</v>
      </c>
      <c r="P570" s="31">
        <v>1</v>
      </c>
      <c r="R570" s="75">
        <v>0.2</v>
      </c>
      <c r="S570">
        <v>0.1</v>
      </c>
      <c r="U570" t="s">
        <v>3242</v>
      </c>
      <c r="V570" t="s">
        <v>3253</v>
      </c>
      <c r="X570" s="18">
        <v>0.1</v>
      </c>
      <c r="Y570" s="18">
        <v>0.2</v>
      </c>
      <c r="Z570" t="s">
        <v>3017</v>
      </c>
      <c r="AA570" s="31">
        <v>1</v>
      </c>
      <c r="AB570" s="31">
        <v>120</v>
      </c>
      <c r="AC570" s="71">
        <f t="shared" si="96"/>
        <v>19.999999999999996</v>
      </c>
      <c r="AD570" s="71">
        <f t="shared" si="97"/>
        <v>19.999999999999996</v>
      </c>
      <c r="AE570" s="88">
        <f t="shared" si="98"/>
        <v>19.999999999999996</v>
      </c>
      <c r="AF570" s="88">
        <f t="shared" si="99"/>
        <v>19.999999999999996</v>
      </c>
      <c r="AG570" s="90">
        <f t="shared" si="100"/>
        <v>4.1666666666666669E-4</v>
      </c>
      <c r="AH570" s="31">
        <f t="shared" si="101"/>
        <v>480</v>
      </c>
      <c r="AI570" s="88">
        <f t="shared" si="102"/>
        <v>4.1666666666666666E-3</v>
      </c>
      <c r="AJ570" s="88">
        <f t="shared" si="103"/>
        <v>4.1666666666666666E-3</v>
      </c>
      <c r="AK570" s="88">
        <f t="shared" si="104"/>
        <v>1.6666666666666666E-2</v>
      </c>
      <c r="AL570" s="88">
        <f t="shared" si="105"/>
        <v>1.6666666666666666E-2</v>
      </c>
      <c r="AM570" s="94" t="s">
        <v>4101</v>
      </c>
      <c r="AN570" s="31">
        <v>15</v>
      </c>
      <c r="AO570" s="88" t="e">
        <f t="shared" si="106"/>
        <v>#VALUE!</v>
      </c>
      <c r="AP570" s="88">
        <f t="shared" si="107"/>
        <v>6.6666666666666666E-2</v>
      </c>
      <c r="AQ570" s="94" t="s">
        <v>4454</v>
      </c>
    </row>
    <row r="571" spans="1:44" x14ac:dyDescent="0.2">
      <c r="A571" s="2" t="s">
        <v>1177</v>
      </c>
      <c r="B571" s="2" t="s">
        <v>20</v>
      </c>
      <c r="C571" s="2"/>
      <c r="D571" s="2"/>
      <c r="E571" s="17" t="s">
        <v>2632</v>
      </c>
      <c r="F571" s="2" t="s">
        <v>1217</v>
      </c>
      <c r="G571" s="2" t="s">
        <v>1216</v>
      </c>
      <c r="H571" s="2" t="s">
        <v>1176</v>
      </c>
      <c r="I571"/>
      <c r="L571"/>
      <c r="R571" s="75">
        <v>0.2</v>
      </c>
      <c r="AB571" s="31">
        <v>120</v>
      </c>
      <c r="AC571" s="71" t="e">
        <f t="shared" si="96"/>
        <v>#DIV/0!</v>
      </c>
      <c r="AD571" s="71" t="e">
        <f t="shared" si="97"/>
        <v>#DIV/0!</v>
      </c>
      <c r="AE571" s="88" t="e">
        <f t="shared" si="98"/>
        <v>#DIV/0!</v>
      </c>
      <c r="AF571" s="88" t="e">
        <f t="shared" si="99"/>
        <v>#DIV/0!</v>
      </c>
      <c r="AG571" s="90" t="e">
        <f t="shared" si="100"/>
        <v>#DIV/0!</v>
      </c>
      <c r="AH571" s="31">
        <f t="shared" si="101"/>
        <v>0</v>
      </c>
      <c r="AI571" s="88" t="e">
        <f t="shared" si="102"/>
        <v>#DIV/0!</v>
      </c>
      <c r="AJ571" s="88" t="e">
        <f t="shared" si="103"/>
        <v>#DIV/0!</v>
      </c>
      <c r="AK571" s="88" t="e">
        <f t="shared" si="104"/>
        <v>#DIV/0!</v>
      </c>
      <c r="AL571" s="88" t="e">
        <f t="shared" si="105"/>
        <v>#DIV/0!</v>
      </c>
      <c r="AM571" t="s">
        <v>4074</v>
      </c>
      <c r="AN571" s="31">
        <v>15</v>
      </c>
      <c r="AO571" s="88" t="e">
        <f t="shared" si="106"/>
        <v>#DIV/0!</v>
      </c>
      <c r="AP571" s="88" t="e">
        <f t="shared" si="107"/>
        <v>#DIV/0!</v>
      </c>
      <c r="AQ571" t="s">
        <v>4074</v>
      </c>
      <c r="AR571" s="118" t="s">
        <v>4093</v>
      </c>
    </row>
    <row r="572" spans="1:44" x14ac:dyDescent="0.2">
      <c r="A572" s="2" t="s">
        <v>1174</v>
      </c>
      <c r="B572" s="2" t="s">
        <v>20</v>
      </c>
      <c r="C572" s="2"/>
      <c r="D572" s="2"/>
      <c r="E572" s="17" t="s">
        <v>2632</v>
      </c>
      <c r="F572" s="2" t="s">
        <v>1217</v>
      </c>
      <c r="G572" s="2" t="s">
        <v>1216</v>
      </c>
      <c r="H572" s="2" t="s">
        <v>1173</v>
      </c>
      <c r="I572"/>
      <c r="L572"/>
      <c r="R572" s="75">
        <v>0.2</v>
      </c>
      <c r="AB572" s="31">
        <v>120</v>
      </c>
      <c r="AC572" s="71" t="e">
        <f t="shared" si="96"/>
        <v>#DIV/0!</v>
      </c>
      <c r="AD572" s="71" t="e">
        <f t="shared" si="97"/>
        <v>#DIV/0!</v>
      </c>
      <c r="AE572" s="88" t="e">
        <f t="shared" si="98"/>
        <v>#DIV/0!</v>
      </c>
      <c r="AF572" s="88" t="e">
        <f t="shared" si="99"/>
        <v>#DIV/0!</v>
      </c>
      <c r="AG572" s="90" t="e">
        <f t="shared" si="100"/>
        <v>#DIV/0!</v>
      </c>
      <c r="AH572" s="31">
        <f t="shared" si="101"/>
        <v>0</v>
      </c>
      <c r="AI572" s="88" t="e">
        <f t="shared" si="102"/>
        <v>#DIV/0!</v>
      </c>
      <c r="AJ572" s="88" t="e">
        <f t="shared" si="103"/>
        <v>#DIV/0!</v>
      </c>
      <c r="AK572" s="88" t="e">
        <f t="shared" si="104"/>
        <v>#DIV/0!</v>
      </c>
      <c r="AL572" s="88" t="e">
        <f t="shared" si="105"/>
        <v>#DIV/0!</v>
      </c>
      <c r="AM572" t="s">
        <v>4074</v>
      </c>
      <c r="AN572" s="31">
        <v>15</v>
      </c>
      <c r="AO572" s="88" t="e">
        <f t="shared" si="106"/>
        <v>#DIV/0!</v>
      </c>
      <c r="AP572" s="88" t="e">
        <f t="shared" si="107"/>
        <v>#DIV/0!</v>
      </c>
      <c r="AQ572" t="s">
        <v>4074</v>
      </c>
      <c r="AR572" s="118" t="s">
        <v>4093</v>
      </c>
    </row>
    <row r="573" spans="1:44" ht="48" x14ac:dyDescent="0.2">
      <c r="A573" s="2" t="s">
        <v>1174</v>
      </c>
      <c r="B573" s="2" t="s">
        <v>20</v>
      </c>
      <c r="C573" s="2" t="s">
        <v>2634</v>
      </c>
      <c r="D573" s="2"/>
      <c r="E573" s="17" t="s">
        <v>2633</v>
      </c>
      <c r="F573" s="2" t="s">
        <v>1219</v>
      </c>
      <c r="G573" s="2" t="s">
        <v>1218</v>
      </c>
      <c r="H573" s="2" t="s">
        <v>1173</v>
      </c>
      <c r="I573" s="41"/>
      <c r="J573" s="152"/>
      <c r="K573" s="164"/>
      <c r="L573" s="41"/>
      <c r="M573" s="25" t="s">
        <v>4102</v>
      </c>
      <c r="N573" s="27" t="s">
        <v>4103</v>
      </c>
      <c r="O573" s="27" t="s">
        <v>4104</v>
      </c>
      <c r="P573" s="31">
        <v>1</v>
      </c>
      <c r="R573" s="75">
        <v>0.2</v>
      </c>
      <c r="S573">
        <v>0.1</v>
      </c>
      <c r="U573" t="s">
        <v>3247</v>
      </c>
      <c r="V573" t="s">
        <v>3254</v>
      </c>
      <c r="X573" s="18">
        <v>0.1</v>
      </c>
      <c r="Y573" s="18">
        <v>0.2</v>
      </c>
      <c r="Z573" t="s">
        <v>3017</v>
      </c>
      <c r="AA573" s="31">
        <v>1</v>
      </c>
      <c r="AB573" s="31">
        <v>120</v>
      </c>
      <c r="AC573" s="71">
        <f t="shared" si="96"/>
        <v>19.999999999999996</v>
      </c>
      <c r="AD573" s="71">
        <f t="shared" si="97"/>
        <v>19.999999999999996</v>
      </c>
      <c r="AE573" s="88">
        <f t="shared" si="98"/>
        <v>19.999999999999996</v>
      </c>
      <c r="AF573" s="88">
        <f t="shared" si="99"/>
        <v>19.999999999999996</v>
      </c>
      <c r="AG573" s="90">
        <f t="shared" si="100"/>
        <v>4.1666666666666669E-4</v>
      </c>
      <c r="AH573" s="31">
        <f t="shared" si="101"/>
        <v>480</v>
      </c>
      <c r="AI573" s="88">
        <f t="shared" si="102"/>
        <v>4.1666666666666666E-3</v>
      </c>
      <c r="AJ573" s="88">
        <f t="shared" si="103"/>
        <v>4.1666666666666666E-3</v>
      </c>
      <c r="AK573" s="88">
        <f t="shared" si="104"/>
        <v>1.6666666666666666E-2</v>
      </c>
      <c r="AL573" s="88">
        <f t="shared" si="105"/>
        <v>1.6666666666666666E-2</v>
      </c>
      <c r="AM573" s="41" t="s">
        <v>4105</v>
      </c>
      <c r="AN573" s="31">
        <v>15</v>
      </c>
      <c r="AO573" s="88" t="e">
        <f t="shared" si="106"/>
        <v>#VALUE!</v>
      </c>
      <c r="AP573" s="88">
        <f t="shared" si="107"/>
        <v>6.6666666666666666E-2</v>
      </c>
      <c r="AQ573" s="41" t="s">
        <v>4105</v>
      </c>
      <c r="AR573" s="118" t="s">
        <v>4106</v>
      </c>
    </row>
    <row r="574" spans="1:44" ht="48" x14ac:dyDescent="0.2">
      <c r="A574" s="2" t="s">
        <v>1177</v>
      </c>
      <c r="B574" s="2" t="s">
        <v>20</v>
      </c>
      <c r="C574" s="2" t="s">
        <v>2634</v>
      </c>
      <c r="D574" s="2"/>
      <c r="E574" s="17" t="s">
        <v>2633</v>
      </c>
      <c r="F574" s="2" t="s">
        <v>1219</v>
      </c>
      <c r="G574" s="2" t="s">
        <v>1218</v>
      </c>
      <c r="H574" s="2" t="s">
        <v>1176</v>
      </c>
      <c r="I574" s="41"/>
      <c r="J574" s="152"/>
      <c r="K574" s="164"/>
      <c r="L574" s="41"/>
      <c r="M574" s="25" t="s">
        <v>4102</v>
      </c>
      <c r="N574" s="27" t="s">
        <v>4103</v>
      </c>
      <c r="O574" s="27" t="s">
        <v>4104</v>
      </c>
      <c r="P574" s="31">
        <v>1</v>
      </c>
      <c r="R574" s="75">
        <v>0.2</v>
      </c>
      <c r="S574">
        <v>0.1</v>
      </c>
      <c r="U574" t="s">
        <v>3247</v>
      </c>
      <c r="V574" t="s">
        <v>3254</v>
      </c>
      <c r="X574" s="18">
        <v>0.1</v>
      </c>
      <c r="Y574" s="18">
        <v>0.2</v>
      </c>
      <c r="Z574" t="s">
        <v>3017</v>
      </c>
      <c r="AA574" s="31">
        <v>1</v>
      </c>
      <c r="AB574" s="31">
        <v>120</v>
      </c>
      <c r="AC574" s="71">
        <f t="shared" si="96"/>
        <v>19.999999999999996</v>
      </c>
      <c r="AD574" s="71">
        <f t="shared" si="97"/>
        <v>19.999999999999996</v>
      </c>
      <c r="AE574" s="88">
        <f t="shared" si="98"/>
        <v>19.999999999999996</v>
      </c>
      <c r="AF574" s="88">
        <f t="shared" si="99"/>
        <v>19.999999999999996</v>
      </c>
      <c r="AG574" s="90">
        <f t="shared" si="100"/>
        <v>4.1666666666666669E-4</v>
      </c>
      <c r="AH574" s="31">
        <f t="shared" si="101"/>
        <v>480</v>
      </c>
      <c r="AI574" s="88">
        <f t="shared" si="102"/>
        <v>4.1666666666666666E-3</v>
      </c>
      <c r="AJ574" s="88">
        <f t="shared" si="103"/>
        <v>4.1666666666666666E-3</v>
      </c>
      <c r="AK574" s="88">
        <f t="shared" si="104"/>
        <v>1.6666666666666666E-2</v>
      </c>
      <c r="AL574" s="88">
        <f t="shared" si="105"/>
        <v>1.6666666666666666E-2</v>
      </c>
      <c r="AM574" s="41" t="s">
        <v>4105</v>
      </c>
      <c r="AN574" s="31">
        <v>15</v>
      </c>
      <c r="AO574" s="88" t="e">
        <f t="shared" si="106"/>
        <v>#VALUE!</v>
      </c>
      <c r="AP574" s="88">
        <f t="shared" si="107"/>
        <v>6.6666666666666666E-2</v>
      </c>
      <c r="AQ574" s="41" t="s">
        <v>4105</v>
      </c>
      <c r="AR574" s="118" t="s">
        <v>4106</v>
      </c>
    </row>
    <row r="575" spans="1:44" x14ac:dyDescent="0.2">
      <c r="A575" s="2" t="s">
        <v>1174</v>
      </c>
      <c r="B575" s="2" t="s">
        <v>20</v>
      </c>
      <c r="C575" s="2"/>
      <c r="D575" s="2"/>
      <c r="E575" s="17" t="s">
        <v>2636</v>
      </c>
      <c r="F575" s="2" t="s">
        <v>1222</v>
      </c>
      <c r="G575" s="2" t="s">
        <v>1221</v>
      </c>
      <c r="H575" s="2" t="s">
        <v>1173</v>
      </c>
      <c r="I575"/>
      <c r="L575"/>
      <c r="R575" s="75">
        <v>0.2</v>
      </c>
      <c r="AB575" s="31">
        <v>120</v>
      </c>
      <c r="AC575" s="71" t="e">
        <f t="shared" si="96"/>
        <v>#DIV/0!</v>
      </c>
      <c r="AD575" s="71" t="e">
        <f t="shared" si="97"/>
        <v>#DIV/0!</v>
      </c>
      <c r="AE575" s="88" t="e">
        <f t="shared" si="98"/>
        <v>#DIV/0!</v>
      </c>
      <c r="AF575" s="88" t="e">
        <f t="shared" si="99"/>
        <v>#DIV/0!</v>
      </c>
      <c r="AG575" s="90" t="e">
        <f t="shared" si="100"/>
        <v>#DIV/0!</v>
      </c>
      <c r="AH575" s="31">
        <f t="shared" si="101"/>
        <v>0</v>
      </c>
      <c r="AI575" s="88" t="e">
        <f t="shared" si="102"/>
        <v>#DIV/0!</v>
      </c>
      <c r="AJ575" s="88" t="e">
        <f t="shared" si="103"/>
        <v>#DIV/0!</v>
      </c>
      <c r="AK575" s="88" t="e">
        <f t="shared" si="104"/>
        <v>#DIV/0!</v>
      </c>
      <c r="AL575" s="88" t="e">
        <f t="shared" si="105"/>
        <v>#DIV/0!</v>
      </c>
      <c r="AM575" t="s">
        <v>4074</v>
      </c>
      <c r="AN575" s="31">
        <v>15</v>
      </c>
      <c r="AO575" s="88" t="e">
        <f t="shared" si="106"/>
        <v>#DIV/0!</v>
      </c>
      <c r="AP575" s="88" t="e">
        <f t="shared" si="107"/>
        <v>#DIV/0!</v>
      </c>
      <c r="AQ575" t="s">
        <v>4074</v>
      </c>
      <c r="AR575" s="118" t="s">
        <v>4093</v>
      </c>
    </row>
    <row r="576" spans="1:44" x14ac:dyDescent="0.2">
      <c r="A576" s="2" t="s">
        <v>1177</v>
      </c>
      <c r="B576" s="2" t="s">
        <v>20</v>
      </c>
      <c r="C576" s="2"/>
      <c r="D576" s="2"/>
      <c r="E576" s="17" t="s">
        <v>2636</v>
      </c>
      <c r="F576" s="2" t="s">
        <v>1222</v>
      </c>
      <c r="G576" s="2" t="s">
        <v>1221</v>
      </c>
      <c r="H576" s="2" t="s">
        <v>1176</v>
      </c>
      <c r="I576"/>
      <c r="L576"/>
      <c r="R576" s="75">
        <v>0.2</v>
      </c>
      <c r="AB576" s="31">
        <v>120</v>
      </c>
      <c r="AC576" s="71" t="e">
        <f t="shared" si="96"/>
        <v>#DIV/0!</v>
      </c>
      <c r="AD576" s="71" t="e">
        <f t="shared" si="97"/>
        <v>#DIV/0!</v>
      </c>
      <c r="AE576" s="88" t="e">
        <f t="shared" si="98"/>
        <v>#DIV/0!</v>
      </c>
      <c r="AF576" s="88" t="e">
        <f t="shared" si="99"/>
        <v>#DIV/0!</v>
      </c>
      <c r="AG576" s="90" t="e">
        <f t="shared" si="100"/>
        <v>#DIV/0!</v>
      </c>
      <c r="AH576" s="31">
        <f t="shared" si="101"/>
        <v>0</v>
      </c>
      <c r="AI576" s="88" t="e">
        <f t="shared" si="102"/>
        <v>#DIV/0!</v>
      </c>
      <c r="AJ576" s="88" t="e">
        <f t="shared" si="103"/>
        <v>#DIV/0!</v>
      </c>
      <c r="AK576" s="88" t="e">
        <f t="shared" si="104"/>
        <v>#DIV/0!</v>
      </c>
      <c r="AL576" s="88" t="e">
        <f t="shared" si="105"/>
        <v>#DIV/0!</v>
      </c>
      <c r="AM576" t="s">
        <v>4074</v>
      </c>
      <c r="AN576" s="31">
        <v>15</v>
      </c>
      <c r="AO576" s="88" t="e">
        <f t="shared" si="106"/>
        <v>#DIV/0!</v>
      </c>
      <c r="AP576" s="88" t="e">
        <f t="shared" si="107"/>
        <v>#DIV/0!</v>
      </c>
      <c r="AQ576" t="s">
        <v>4074</v>
      </c>
      <c r="AR576" s="118" t="s">
        <v>4093</v>
      </c>
    </row>
    <row r="577" spans="1:44" x14ac:dyDescent="0.2">
      <c r="A577" s="2" t="s">
        <v>1174</v>
      </c>
      <c r="B577" s="2" t="s">
        <v>20</v>
      </c>
      <c r="C577" s="2"/>
      <c r="D577" s="2"/>
      <c r="E577" s="17" t="s">
        <v>2637</v>
      </c>
      <c r="F577" s="2" t="s">
        <v>1224</v>
      </c>
      <c r="G577" s="2" t="s">
        <v>1223</v>
      </c>
      <c r="H577" s="2" t="s">
        <v>1173</v>
      </c>
      <c r="I577"/>
      <c r="L577"/>
      <c r="R577" s="75">
        <v>0.2</v>
      </c>
      <c r="AB577" s="31">
        <v>120</v>
      </c>
      <c r="AC577" s="71" t="e">
        <f t="shared" si="96"/>
        <v>#DIV/0!</v>
      </c>
      <c r="AD577" s="71" t="e">
        <f t="shared" si="97"/>
        <v>#DIV/0!</v>
      </c>
      <c r="AE577" s="88" t="e">
        <f t="shared" si="98"/>
        <v>#DIV/0!</v>
      </c>
      <c r="AF577" s="88" t="e">
        <f t="shared" si="99"/>
        <v>#DIV/0!</v>
      </c>
      <c r="AG577" s="90" t="e">
        <f t="shared" si="100"/>
        <v>#DIV/0!</v>
      </c>
      <c r="AH577" s="31">
        <f t="shared" si="101"/>
        <v>0</v>
      </c>
      <c r="AI577" s="88" t="e">
        <f t="shared" si="102"/>
        <v>#DIV/0!</v>
      </c>
      <c r="AJ577" s="88" t="e">
        <f t="shared" si="103"/>
        <v>#DIV/0!</v>
      </c>
      <c r="AK577" s="88" t="e">
        <f t="shared" si="104"/>
        <v>#DIV/0!</v>
      </c>
      <c r="AL577" s="88" t="e">
        <f t="shared" si="105"/>
        <v>#DIV/0!</v>
      </c>
      <c r="AM577" t="s">
        <v>4074</v>
      </c>
      <c r="AN577" s="31">
        <v>15</v>
      </c>
      <c r="AO577" s="88" t="e">
        <f t="shared" si="106"/>
        <v>#DIV/0!</v>
      </c>
      <c r="AP577" s="88" t="e">
        <f t="shared" si="107"/>
        <v>#DIV/0!</v>
      </c>
      <c r="AQ577" t="s">
        <v>4074</v>
      </c>
      <c r="AR577" s="118" t="s">
        <v>4093</v>
      </c>
    </row>
    <row r="578" spans="1:44" x14ac:dyDescent="0.2">
      <c r="A578" s="2" t="s">
        <v>1177</v>
      </c>
      <c r="B578" s="2" t="s">
        <v>20</v>
      </c>
      <c r="C578" s="2"/>
      <c r="D578" s="2"/>
      <c r="E578" s="17" t="s">
        <v>2637</v>
      </c>
      <c r="F578" s="2" t="s">
        <v>1224</v>
      </c>
      <c r="G578" s="2" t="s">
        <v>1223</v>
      </c>
      <c r="H578" s="2" t="s">
        <v>1176</v>
      </c>
      <c r="I578"/>
      <c r="L578"/>
      <c r="R578" s="75">
        <v>0.2</v>
      </c>
      <c r="AB578" s="31">
        <v>120</v>
      </c>
      <c r="AC578" s="71" t="e">
        <f t="shared" ref="AC578:AC641" si="108">R578/((0.1*S578)*AA578)</f>
        <v>#DIV/0!</v>
      </c>
      <c r="AD578" s="71" t="e">
        <f t="shared" ref="AD578:AD641" si="109">R578/(0.1*X578*AA578)</f>
        <v>#DIV/0!</v>
      </c>
      <c r="AE578" s="88" t="e">
        <f t="shared" ref="AE578:AE641" si="110">R578/(0.1*S578)</f>
        <v>#DIV/0!</v>
      </c>
      <c r="AF578" s="88" t="e">
        <f t="shared" ref="AF578:AF641" si="111">R578/(0.1*X578)</f>
        <v>#DIV/0!</v>
      </c>
      <c r="AG578" s="90" t="e">
        <f t="shared" ref="AG578:AG641" si="112">R578/AH578</f>
        <v>#DIV/0!</v>
      </c>
      <c r="AH578" s="31">
        <f t="shared" ref="AH578:AH641" si="113">AA578*480</f>
        <v>0</v>
      </c>
      <c r="AI578" s="88" t="e">
        <f t="shared" ref="AI578:AI641" si="114">AG578/S578</f>
        <v>#DIV/0!</v>
      </c>
      <c r="AJ578" s="88" t="e">
        <f t="shared" ref="AJ578:AJ641" si="115">AG578/X578</f>
        <v>#DIV/0!</v>
      </c>
      <c r="AK578" s="88" t="e">
        <f t="shared" ref="AK578:AK641" si="116">((R578/(AA578*AB578))/S578)</f>
        <v>#DIV/0!</v>
      </c>
      <c r="AL578" s="88" t="e">
        <f t="shared" ref="AL578:AL641" si="117">((R578/(AA578*AB578))/X578)</f>
        <v>#DIV/0!</v>
      </c>
      <c r="AM578" t="s">
        <v>4074</v>
      </c>
      <c r="AN578" s="31">
        <v>15</v>
      </c>
      <c r="AO578" s="88" t="e">
        <f t="shared" ref="AO578:AO641" si="118">((R578/(AA578*AN578))/U578)</f>
        <v>#DIV/0!</v>
      </c>
      <c r="AP578" s="88" t="e">
        <f t="shared" ref="AP578:AP641" si="119">((R578/(AA578*AN578))/Y578)</f>
        <v>#DIV/0!</v>
      </c>
      <c r="AQ578" t="s">
        <v>4074</v>
      </c>
      <c r="AR578" s="118" t="s">
        <v>4093</v>
      </c>
    </row>
    <row r="579" spans="1:44" x14ac:dyDescent="0.2">
      <c r="A579" s="2" t="s">
        <v>1174</v>
      </c>
      <c r="B579" s="2" t="s">
        <v>20</v>
      </c>
      <c r="C579" s="2"/>
      <c r="D579" s="2"/>
      <c r="E579" s="17" t="s">
        <v>2638</v>
      </c>
      <c r="F579" s="2" t="s">
        <v>1226</v>
      </c>
      <c r="G579" s="2" t="s">
        <v>1225</v>
      </c>
      <c r="H579" s="2" t="s">
        <v>1173</v>
      </c>
      <c r="I579" s="93"/>
      <c r="L579" s="93"/>
      <c r="M579">
        <v>1</v>
      </c>
      <c r="N579" s="26" t="s">
        <v>3503</v>
      </c>
      <c r="O579" s="27" t="s">
        <v>4107</v>
      </c>
      <c r="P579" s="31">
        <v>1</v>
      </c>
      <c r="R579" s="75">
        <v>0.2</v>
      </c>
      <c r="S579">
        <v>0.05</v>
      </c>
      <c r="U579" t="s">
        <v>3023</v>
      </c>
      <c r="V579" t="s">
        <v>3255</v>
      </c>
      <c r="AA579" s="31">
        <v>1</v>
      </c>
      <c r="AB579" s="31">
        <v>120</v>
      </c>
      <c r="AC579" s="71">
        <f t="shared" si="108"/>
        <v>39.999999999999993</v>
      </c>
      <c r="AD579" s="71" t="e">
        <f t="shared" si="109"/>
        <v>#DIV/0!</v>
      </c>
      <c r="AE579" s="88">
        <f t="shared" si="110"/>
        <v>39.999999999999993</v>
      </c>
      <c r="AF579" s="88" t="e">
        <f t="shared" si="111"/>
        <v>#DIV/0!</v>
      </c>
      <c r="AG579" s="90">
        <f t="shared" si="112"/>
        <v>4.1666666666666669E-4</v>
      </c>
      <c r="AH579" s="31">
        <f t="shared" si="113"/>
        <v>480</v>
      </c>
      <c r="AI579" s="88">
        <f t="shared" si="114"/>
        <v>8.3333333333333332E-3</v>
      </c>
      <c r="AJ579" s="88" t="e">
        <f t="shared" si="115"/>
        <v>#DIV/0!</v>
      </c>
      <c r="AK579" s="88">
        <f t="shared" si="116"/>
        <v>3.3333333333333333E-2</v>
      </c>
      <c r="AL579" s="88" t="e">
        <f t="shared" si="117"/>
        <v>#DIV/0!</v>
      </c>
      <c r="AM579" s="93" t="s">
        <v>4108</v>
      </c>
      <c r="AN579" s="31">
        <v>15</v>
      </c>
      <c r="AO579" s="88" t="e">
        <f t="shared" si="118"/>
        <v>#VALUE!</v>
      </c>
      <c r="AP579" s="88" t="e">
        <f t="shared" si="119"/>
        <v>#DIV/0!</v>
      </c>
      <c r="AQ579" s="93" t="s">
        <v>4108</v>
      </c>
      <c r="AR579" s="118" t="s">
        <v>4109</v>
      </c>
    </row>
    <row r="580" spans="1:44" x14ac:dyDescent="0.2">
      <c r="A580" s="2" t="s">
        <v>1177</v>
      </c>
      <c r="B580" s="2" t="s">
        <v>20</v>
      </c>
      <c r="C580" s="2"/>
      <c r="D580" s="2"/>
      <c r="E580" s="17" t="s">
        <v>2638</v>
      </c>
      <c r="F580" s="2" t="s">
        <v>1226</v>
      </c>
      <c r="G580" s="2" t="s">
        <v>1225</v>
      </c>
      <c r="H580" s="2" t="s">
        <v>1176</v>
      </c>
      <c r="I580" s="93"/>
      <c r="L580" s="93"/>
      <c r="M580">
        <v>1</v>
      </c>
      <c r="N580" s="26" t="s">
        <v>3503</v>
      </c>
      <c r="O580" s="27" t="s">
        <v>4107</v>
      </c>
      <c r="P580" s="31">
        <v>1</v>
      </c>
      <c r="R580" s="75">
        <v>0.2</v>
      </c>
      <c r="S580">
        <v>0.05</v>
      </c>
      <c r="U580" t="s">
        <v>3023</v>
      </c>
      <c r="V580" t="s">
        <v>3255</v>
      </c>
      <c r="AA580" s="31">
        <v>1</v>
      </c>
      <c r="AB580" s="31">
        <v>120</v>
      </c>
      <c r="AC580" s="71">
        <f t="shared" si="108"/>
        <v>39.999999999999993</v>
      </c>
      <c r="AD580" s="71" t="e">
        <f t="shared" si="109"/>
        <v>#DIV/0!</v>
      </c>
      <c r="AE580" s="88">
        <f t="shared" si="110"/>
        <v>39.999999999999993</v>
      </c>
      <c r="AF580" s="88" t="e">
        <f t="shared" si="111"/>
        <v>#DIV/0!</v>
      </c>
      <c r="AG580" s="90">
        <f t="shared" si="112"/>
        <v>4.1666666666666669E-4</v>
      </c>
      <c r="AH580" s="31">
        <f t="shared" si="113"/>
        <v>480</v>
      </c>
      <c r="AI580" s="88">
        <f t="shared" si="114"/>
        <v>8.3333333333333332E-3</v>
      </c>
      <c r="AJ580" s="88" t="e">
        <f t="shared" si="115"/>
        <v>#DIV/0!</v>
      </c>
      <c r="AK580" s="88">
        <f t="shared" si="116"/>
        <v>3.3333333333333333E-2</v>
      </c>
      <c r="AL580" s="88" t="e">
        <f t="shared" si="117"/>
        <v>#DIV/0!</v>
      </c>
      <c r="AM580" s="93" t="s">
        <v>4108</v>
      </c>
      <c r="AN580" s="31">
        <v>15</v>
      </c>
      <c r="AO580" s="88" t="e">
        <f t="shared" si="118"/>
        <v>#VALUE!</v>
      </c>
      <c r="AP580" s="88" t="e">
        <f t="shared" si="119"/>
        <v>#DIV/0!</v>
      </c>
      <c r="AQ580" s="93" t="s">
        <v>4108</v>
      </c>
      <c r="AR580" s="118" t="s">
        <v>4109</v>
      </c>
    </row>
    <row r="581" spans="1:44" x14ac:dyDescent="0.2">
      <c r="A581" s="2" t="s">
        <v>1177</v>
      </c>
      <c r="B581" s="2" t="s">
        <v>20</v>
      </c>
      <c r="C581" s="2" t="s">
        <v>2640</v>
      </c>
      <c r="D581" s="2"/>
      <c r="E581" s="17" t="s">
        <v>2639</v>
      </c>
      <c r="F581" s="2" t="s">
        <v>1228</v>
      </c>
      <c r="G581" s="2" t="s">
        <v>1227</v>
      </c>
      <c r="H581" s="2" t="s">
        <v>1176</v>
      </c>
      <c r="I581"/>
      <c r="L581"/>
      <c r="R581" s="75">
        <v>0.2</v>
      </c>
      <c r="AB581" s="31">
        <v>120</v>
      </c>
      <c r="AC581" s="71" t="e">
        <f t="shared" si="108"/>
        <v>#DIV/0!</v>
      </c>
      <c r="AD581" s="71" t="e">
        <f t="shared" si="109"/>
        <v>#DIV/0!</v>
      </c>
      <c r="AE581" s="88" t="e">
        <f t="shared" si="110"/>
        <v>#DIV/0!</v>
      </c>
      <c r="AF581" s="88" t="e">
        <f t="shared" si="111"/>
        <v>#DIV/0!</v>
      </c>
      <c r="AG581" s="90" t="e">
        <f t="shared" si="112"/>
        <v>#DIV/0!</v>
      </c>
      <c r="AH581" s="31">
        <f t="shared" si="113"/>
        <v>0</v>
      </c>
      <c r="AI581" s="88" t="e">
        <f t="shared" si="114"/>
        <v>#DIV/0!</v>
      </c>
      <c r="AJ581" s="88" t="e">
        <f t="shared" si="115"/>
        <v>#DIV/0!</v>
      </c>
      <c r="AK581" s="88" t="e">
        <f t="shared" si="116"/>
        <v>#DIV/0!</v>
      </c>
      <c r="AL581" s="88" t="e">
        <f t="shared" si="117"/>
        <v>#DIV/0!</v>
      </c>
      <c r="AM581" t="s">
        <v>4074</v>
      </c>
      <c r="AN581" s="31">
        <v>15</v>
      </c>
      <c r="AO581" s="88" t="e">
        <f t="shared" si="118"/>
        <v>#DIV/0!</v>
      </c>
      <c r="AP581" s="88" t="e">
        <f t="shared" si="119"/>
        <v>#DIV/0!</v>
      </c>
      <c r="AQ581" t="s">
        <v>4074</v>
      </c>
      <c r="AR581" s="118" t="s">
        <v>4093</v>
      </c>
    </row>
    <row r="582" spans="1:44" x14ac:dyDescent="0.2">
      <c r="A582" s="2" t="s">
        <v>1174</v>
      </c>
      <c r="B582" s="2" t="s">
        <v>20</v>
      </c>
      <c r="C582" s="2" t="s">
        <v>2640</v>
      </c>
      <c r="D582" s="2"/>
      <c r="E582" s="17" t="s">
        <v>2639</v>
      </c>
      <c r="F582" s="2" t="s">
        <v>1228</v>
      </c>
      <c r="G582" s="2" t="s">
        <v>1227</v>
      </c>
      <c r="H582" s="2" t="s">
        <v>1173</v>
      </c>
      <c r="I582"/>
      <c r="L582"/>
      <c r="R582" s="75">
        <v>0.2</v>
      </c>
      <c r="AB582" s="31">
        <v>120</v>
      </c>
      <c r="AC582" s="71" t="e">
        <f t="shared" si="108"/>
        <v>#DIV/0!</v>
      </c>
      <c r="AD582" s="71" t="e">
        <f t="shared" si="109"/>
        <v>#DIV/0!</v>
      </c>
      <c r="AE582" s="88" t="e">
        <f t="shared" si="110"/>
        <v>#DIV/0!</v>
      </c>
      <c r="AF582" s="88" t="e">
        <f t="shared" si="111"/>
        <v>#DIV/0!</v>
      </c>
      <c r="AG582" s="90" t="e">
        <f t="shared" si="112"/>
        <v>#DIV/0!</v>
      </c>
      <c r="AH582" s="31">
        <f t="shared" si="113"/>
        <v>0</v>
      </c>
      <c r="AI582" s="88" t="e">
        <f t="shared" si="114"/>
        <v>#DIV/0!</v>
      </c>
      <c r="AJ582" s="88" t="e">
        <f t="shared" si="115"/>
        <v>#DIV/0!</v>
      </c>
      <c r="AK582" s="88" t="e">
        <f t="shared" si="116"/>
        <v>#DIV/0!</v>
      </c>
      <c r="AL582" s="88" t="e">
        <f t="shared" si="117"/>
        <v>#DIV/0!</v>
      </c>
      <c r="AM582" t="s">
        <v>4074</v>
      </c>
      <c r="AN582" s="31">
        <v>15</v>
      </c>
      <c r="AO582" s="88" t="e">
        <f t="shared" si="118"/>
        <v>#DIV/0!</v>
      </c>
      <c r="AP582" s="88" t="e">
        <f t="shared" si="119"/>
        <v>#DIV/0!</v>
      </c>
      <c r="AQ582" t="s">
        <v>4074</v>
      </c>
      <c r="AR582" s="118" t="s">
        <v>4093</v>
      </c>
    </row>
    <row r="583" spans="1:44" ht="32" x14ac:dyDescent="0.2">
      <c r="A583" s="2" t="s">
        <v>1177</v>
      </c>
      <c r="B583" s="2" t="s">
        <v>20</v>
      </c>
      <c r="C583" s="2" t="s">
        <v>2642</v>
      </c>
      <c r="D583" s="2"/>
      <c r="E583" s="17" t="s">
        <v>2641</v>
      </c>
      <c r="F583" s="2" t="s">
        <v>1230</v>
      </c>
      <c r="G583" s="2" t="s">
        <v>1229</v>
      </c>
      <c r="H583" s="2" t="s">
        <v>1176</v>
      </c>
      <c r="I583" s="94"/>
      <c r="J583" s="152"/>
      <c r="K583" s="164"/>
      <c r="L583" s="94"/>
      <c r="M583">
        <v>1</v>
      </c>
      <c r="N583" s="26" t="s">
        <v>3503</v>
      </c>
      <c r="O583" s="27" t="s">
        <v>4107</v>
      </c>
      <c r="P583" s="31">
        <v>1</v>
      </c>
      <c r="R583" s="75">
        <v>0.2</v>
      </c>
      <c r="S583">
        <v>0.05</v>
      </c>
      <c r="U583" t="s">
        <v>3247</v>
      </c>
      <c r="V583" t="s">
        <v>3256</v>
      </c>
      <c r="X583" s="18">
        <v>0.05</v>
      </c>
      <c r="Y583" s="18">
        <v>0.1</v>
      </c>
      <c r="Z583" t="s">
        <v>3017</v>
      </c>
      <c r="AA583" s="31">
        <v>1</v>
      </c>
      <c r="AB583" s="31">
        <v>120</v>
      </c>
      <c r="AC583" s="71">
        <f t="shared" si="108"/>
        <v>39.999999999999993</v>
      </c>
      <c r="AD583" s="71">
        <f t="shared" si="109"/>
        <v>39.999999999999993</v>
      </c>
      <c r="AE583" s="88">
        <f t="shared" si="110"/>
        <v>39.999999999999993</v>
      </c>
      <c r="AF583" s="88">
        <f t="shared" si="111"/>
        <v>39.999999999999993</v>
      </c>
      <c r="AG583" s="90">
        <f t="shared" si="112"/>
        <v>4.1666666666666669E-4</v>
      </c>
      <c r="AH583" s="31">
        <f t="shared" si="113"/>
        <v>480</v>
      </c>
      <c r="AI583" s="88">
        <f t="shared" si="114"/>
        <v>8.3333333333333332E-3</v>
      </c>
      <c r="AJ583" s="88">
        <f t="shared" si="115"/>
        <v>8.3333333333333332E-3</v>
      </c>
      <c r="AK583" s="88">
        <f t="shared" si="116"/>
        <v>3.3333333333333333E-2</v>
      </c>
      <c r="AL583" s="88">
        <f t="shared" si="117"/>
        <v>3.3333333333333333E-2</v>
      </c>
      <c r="AM583" s="94" t="s">
        <v>4110</v>
      </c>
      <c r="AN583" s="31">
        <v>15</v>
      </c>
      <c r="AO583" s="88" t="e">
        <f t="shared" si="118"/>
        <v>#VALUE!</v>
      </c>
      <c r="AP583" s="88">
        <f t="shared" si="119"/>
        <v>0.13333333333333333</v>
      </c>
      <c r="AQ583" s="94" t="s">
        <v>4454</v>
      </c>
    </row>
    <row r="584" spans="1:44" ht="32" x14ac:dyDescent="0.2">
      <c r="A584" s="2" t="s">
        <v>1174</v>
      </c>
      <c r="B584" s="2" t="s">
        <v>20</v>
      </c>
      <c r="C584" s="2" t="s">
        <v>2642</v>
      </c>
      <c r="D584" s="2"/>
      <c r="E584" s="17" t="s">
        <v>2641</v>
      </c>
      <c r="F584" s="2" t="s">
        <v>1230</v>
      </c>
      <c r="G584" s="2" t="s">
        <v>1229</v>
      </c>
      <c r="H584" s="2" t="s">
        <v>1173</v>
      </c>
      <c r="I584" s="94"/>
      <c r="J584" s="152"/>
      <c r="K584" s="164"/>
      <c r="L584" s="94"/>
      <c r="M584">
        <v>1</v>
      </c>
      <c r="N584" s="26" t="s">
        <v>3503</v>
      </c>
      <c r="O584" s="27" t="s">
        <v>4107</v>
      </c>
      <c r="P584" s="31">
        <v>1</v>
      </c>
      <c r="R584" s="75">
        <v>0.2</v>
      </c>
      <c r="S584">
        <v>0.05</v>
      </c>
      <c r="U584" t="s">
        <v>3247</v>
      </c>
      <c r="V584" t="s">
        <v>3256</v>
      </c>
      <c r="X584" s="18">
        <v>0.05</v>
      </c>
      <c r="Y584" s="18">
        <v>0.1</v>
      </c>
      <c r="Z584" t="s">
        <v>3017</v>
      </c>
      <c r="AA584" s="31">
        <v>1</v>
      </c>
      <c r="AB584" s="31">
        <v>120</v>
      </c>
      <c r="AC584" s="71">
        <f t="shared" si="108"/>
        <v>39.999999999999993</v>
      </c>
      <c r="AD584" s="71">
        <f t="shared" si="109"/>
        <v>39.999999999999993</v>
      </c>
      <c r="AE584" s="88">
        <f t="shared" si="110"/>
        <v>39.999999999999993</v>
      </c>
      <c r="AF584" s="88">
        <f t="shared" si="111"/>
        <v>39.999999999999993</v>
      </c>
      <c r="AG584" s="90">
        <f t="shared" si="112"/>
        <v>4.1666666666666669E-4</v>
      </c>
      <c r="AH584" s="31">
        <f t="shared" si="113"/>
        <v>480</v>
      </c>
      <c r="AI584" s="88">
        <f t="shared" si="114"/>
        <v>8.3333333333333332E-3</v>
      </c>
      <c r="AJ584" s="88">
        <f t="shared" si="115"/>
        <v>8.3333333333333332E-3</v>
      </c>
      <c r="AK584" s="88">
        <f t="shared" si="116"/>
        <v>3.3333333333333333E-2</v>
      </c>
      <c r="AL584" s="88">
        <f t="shared" si="117"/>
        <v>3.3333333333333333E-2</v>
      </c>
      <c r="AM584" s="94" t="s">
        <v>4110</v>
      </c>
      <c r="AN584" s="31">
        <v>15</v>
      </c>
      <c r="AO584" s="88" t="e">
        <f t="shared" si="118"/>
        <v>#VALUE!</v>
      </c>
      <c r="AP584" s="88">
        <f t="shared" si="119"/>
        <v>0.13333333333333333</v>
      </c>
      <c r="AQ584" s="94" t="s">
        <v>4454</v>
      </c>
    </row>
    <row r="585" spans="1:44" ht="32" x14ac:dyDescent="0.2">
      <c r="A585" s="2" t="s">
        <v>1174</v>
      </c>
      <c r="B585" s="2" t="s">
        <v>255</v>
      </c>
      <c r="C585" s="2" t="s">
        <v>2644</v>
      </c>
      <c r="D585" s="2"/>
      <c r="E585" s="17" t="s">
        <v>2643</v>
      </c>
      <c r="F585" s="2" t="s">
        <v>1232</v>
      </c>
      <c r="G585" s="2" t="s">
        <v>1231</v>
      </c>
      <c r="H585" s="2" t="s">
        <v>1173</v>
      </c>
      <c r="I585" s="94"/>
      <c r="J585" s="152"/>
      <c r="K585" s="164"/>
      <c r="L585" s="94"/>
      <c r="M585" s="18">
        <v>2</v>
      </c>
      <c r="N585" s="27" t="s">
        <v>3904</v>
      </c>
      <c r="O585" s="27" t="s">
        <v>1164</v>
      </c>
      <c r="P585" s="31">
        <v>2</v>
      </c>
      <c r="R585" s="75">
        <v>0.1</v>
      </c>
      <c r="S585">
        <v>2E-3</v>
      </c>
      <c r="U585" t="s">
        <v>3257</v>
      </c>
      <c r="V585" t="s">
        <v>3258</v>
      </c>
      <c r="W585" t="s">
        <v>2986</v>
      </c>
      <c r="X585" s="18">
        <v>2.5000000000000001E-2</v>
      </c>
      <c r="Y585" s="18">
        <v>0.05</v>
      </c>
      <c r="Z585" t="s">
        <v>3017</v>
      </c>
      <c r="AA585" s="31">
        <v>2</v>
      </c>
      <c r="AB585" s="31">
        <v>120</v>
      </c>
      <c r="AC585" s="72">
        <f t="shared" si="108"/>
        <v>250</v>
      </c>
      <c r="AD585" s="71">
        <f t="shared" si="109"/>
        <v>19.999999999999996</v>
      </c>
      <c r="AE585" s="88">
        <f t="shared" si="110"/>
        <v>500</v>
      </c>
      <c r="AF585" s="88">
        <f t="shared" si="111"/>
        <v>39.999999999999993</v>
      </c>
      <c r="AG585" s="90">
        <f t="shared" si="112"/>
        <v>1.0416666666666667E-4</v>
      </c>
      <c r="AH585" s="31">
        <f t="shared" si="113"/>
        <v>960</v>
      </c>
      <c r="AI585" s="88">
        <f t="shared" si="114"/>
        <v>5.2083333333333336E-2</v>
      </c>
      <c r="AJ585" s="88">
        <f t="shared" si="115"/>
        <v>4.1666666666666666E-3</v>
      </c>
      <c r="AK585" s="102">
        <f t="shared" si="116"/>
        <v>0.20833333333333334</v>
      </c>
      <c r="AL585" s="88">
        <f t="shared" si="117"/>
        <v>1.6666666666666666E-2</v>
      </c>
      <c r="AM585" s="94" t="s">
        <v>4111</v>
      </c>
      <c r="AN585" s="31">
        <v>15</v>
      </c>
      <c r="AO585" s="88" t="e">
        <f t="shared" si="118"/>
        <v>#VALUE!</v>
      </c>
      <c r="AP585" s="88">
        <f t="shared" si="119"/>
        <v>6.6666666666666666E-2</v>
      </c>
      <c r="AQ585" s="94" t="s">
        <v>4454</v>
      </c>
      <c r="AR585" s="118" t="s">
        <v>4096</v>
      </c>
    </row>
    <row r="586" spans="1:44" ht="32" x14ac:dyDescent="0.2">
      <c r="A586" s="2" t="s">
        <v>1177</v>
      </c>
      <c r="B586" s="2" t="s">
        <v>255</v>
      </c>
      <c r="C586" s="2" t="s">
        <v>2644</v>
      </c>
      <c r="D586" s="2"/>
      <c r="E586" s="17" t="s">
        <v>2643</v>
      </c>
      <c r="F586" s="2" t="s">
        <v>1232</v>
      </c>
      <c r="G586" s="2" t="s">
        <v>1231</v>
      </c>
      <c r="H586" s="2" t="s">
        <v>1176</v>
      </c>
      <c r="I586" s="94"/>
      <c r="J586" s="152"/>
      <c r="K586" s="164"/>
      <c r="L586" s="94"/>
      <c r="M586" s="18">
        <v>2</v>
      </c>
      <c r="N586" s="27" t="s">
        <v>3904</v>
      </c>
      <c r="O586" s="27" t="s">
        <v>1164</v>
      </c>
      <c r="P586" s="31">
        <v>2</v>
      </c>
      <c r="R586" s="75">
        <v>0.1</v>
      </c>
      <c r="S586">
        <v>2E-3</v>
      </c>
      <c r="U586" t="s">
        <v>3257</v>
      </c>
      <c r="V586" t="s">
        <v>3258</v>
      </c>
      <c r="W586" t="s">
        <v>2986</v>
      </c>
      <c r="X586" s="18">
        <v>2.5000000000000001E-2</v>
      </c>
      <c r="Y586" s="18">
        <v>0.05</v>
      </c>
      <c r="Z586" t="s">
        <v>3017</v>
      </c>
      <c r="AA586" s="31">
        <v>2</v>
      </c>
      <c r="AB586" s="31">
        <v>120</v>
      </c>
      <c r="AC586" s="72">
        <f t="shared" si="108"/>
        <v>250</v>
      </c>
      <c r="AD586" s="71">
        <f t="shared" si="109"/>
        <v>19.999999999999996</v>
      </c>
      <c r="AE586" s="88">
        <f t="shared" si="110"/>
        <v>500</v>
      </c>
      <c r="AF586" s="88">
        <f t="shared" si="111"/>
        <v>39.999999999999993</v>
      </c>
      <c r="AG586" s="90">
        <f t="shared" si="112"/>
        <v>1.0416666666666667E-4</v>
      </c>
      <c r="AH586" s="31">
        <f t="shared" si="113"/>
        <v>960</v>
      </c>
      <c r="AI586" s="88">
        <f t="shared" si="114"/>
        <v>5.2083333333333336E-2</v>
      </c>
      <c r="AJ586" s="88">
        <f t="shared" si="115"/>
        <v>4.1666666666666666E-3</v>
      </c>
      <c r="AK586" s="102">
        <f t="shared" si="116"/>
        <v>0.20833333333333334</v>
      </c>
      <c r="AL586" s="88">
        <f t="shared" si="117"/>
        <v>1.6666666666666666E-2</v>
      </c>
      <c r="AM586" s="94" t="s">
        <v>4111</v>
      </c>
      <c r="AN586" s="31">
        <v>15</v>
      </c>
      <c r="AO586" s="88" t="e">
        <f t="shared" si="118"/>
        <v>#VALUE!</v>
      </c>
      <c r="AP586" s="88">
        <f t="shared" si="119"/>
        <v>6.6666666666666666E-2</v>
      </c>
      <c r="AQ586" s="94" t="s">
        <v>4454</v>
      </c>
      <c r="AR586" s="118" t="s">
        <v>4096</v>
      </c>
    </row>
    <row r="587" spans="1:44" x14ac:dyDescent="0.2">
      <c r="A587" s="2" t="s">
        <v>1177</v>
      </c>
      <c r="B587" s="2" t="s">
        <v>20</v>
      </c>
      <c r="C587" s="2"/>
      <c r="D587" s="2"/>
      <c r="E587" s="17" t="s">
        <v>2645</v>
      </c>
      <c r="F587" s="2" t="s">
        <v>1234</v>
      </c>
      <c r="G587" s="2" t="s">
        <v>1233</v>
      </c>
      <c r="H587" s="2" t="s">
        <v>1176</v>
      </c>
      <c r="I587"/>
      <c r="L587"/>
      <c r="R587" s="75">
        <v>0.2</v>
      </c>
      <c r="AB587" s="31">
        <v>120</v>
      </c>
      <c r="AC587" s="71" t="e">
        <f t="shared" si="108"/>
        <v>#DIV/0!</v>
      </c>
      <c r="AD587" s="71" t="e">
        <f t="shared" si="109"/>
        <v>#DIV/0!</v>
      </c>
      <c r="AE587" s="88" t="e">
        <f t="shared" si="110"/>
        <v>#DIV/0!</v>
      </c>
      <c r="AF587" s="88" t="e">
        <f t="shared" si="111"/>
        <v>#DIV/0!</v>
      </c>
      <c r="AG587" s="90" t="e">
        <f t="shared" si="112"/>
        <v>#DIV/0!</v>
      </c>
      <c r="AH587" s="31">
        <f t="shared" si="113"/>
        <v>0</v>
      </c>
      <c r="AI587" s="88" t="e">
        <f t="shared" si="114"/>
        <v>#DIV/0!</v>
      </c>
      <c r="AJ587" s="88" t="e">
        <f t="shared" si="115"/>
        <v>#DIV/0!</v>
      </c>
      <c r="AK587" s="88" t="e">
        <f t="shared" si="116"/>
        <v>#DIV/0!</v>
      </c>
      <c r="AL587" s="88" t="e">
        <f t="shared" si="117"/>
        <v>#DIV/0!</v>
      </c>
      <c r="AM587" t="s">
        <v>4074</v>
      </c>
      <c r="AN587" s="31">
        <v>15</v>
      </c>
      <c r="AO587" s="88" t="e">
        <f t="shared" si="118"/>
        <v>#DIV/0!</v>
      </c>
      <c r="AP587" s="88" t="e">
        <f t="shared" si="119"/>
        <v>#DIV/0!</v>
      </c>
      <c r="AQ587" t="s">
        <v>4074</v>
      </c>
      <c r="AR587" s="118" t="s">
        <v>4093</v>
      </c>
    </row>
    <row r="588" spans="1:44" x14ac:dyDescent="0.2">
      <c r="A588" s="2" t="s">
        <v>1174</v>
      </c>
      <c r="B588" s="2" t="s">
        <v>20</v>
      </c>
      <c r="C588" s="2"/>
      <c r="D588" s="2"/>
      <c r="E588" s="17" t="s">
        <v>2645</v>
      </c>
      <c r="F588" s="2" t="s">
        <v>1234</v>
      </c>
      <c r="G588" s="2" t="s">
        <v>1233</v>
      </c>
      <c r="H588" s="2" t="s">
        <v>1173</v>
      </c>
      <c r="I588"/>
      <c r="L588"/>
      <c r="R588" s="75">
        <v>0.2</v>
      </c>
      <c r="AB588" s="31">
        <v>120</v>
      </c>
      <c r="AC588" s="71" t="e">
        <f t="shared" si="108"/>
        <v>#DIV/0!</v>
      </c>
      <c r="AD588" s="71" t="e">
        <f t="shared" si="109"/>
        <v>#DIV/0!</v>
      </c>
      <c r="AE588" s="88" t="e">
        <f t="shared" si="110"/>
        <v>#DIV/0!</v>
      </c>
      <c r="AF588" s="88" t="e">
        <f t="shared" si="111"/>
        <v>#DIV/0!</v>
      </c>
      <c r="AG588" s="90" t="e">
        <f t="shared" si="112"/>
        <v>#DIV/0!</v>
      </c>
      <c r="AH588" s="31">
        <f t="shared" si="113"/>
        <v>0</v>
      </c>
      <c r="AI588" s="88" t="e">
        <f t="shared" si="114"/>
        <v>#DIV/0!</v>
      </c>
      <c r="AJ588" s="88" t="e">
        <f t="shared" si="115"/>
        <v>#DIV/0!</v>
      </c>
      <c r="AK588" s="88" t="e">
        <f t="shared" si="116"/>
        <v>#DIV/0!</v>
      </c>
      <c r="AL588" s="88" t="e">
        <f t="shared" si="117"/>
        <v>#DIV/0!</v>
      </c>
      <c r="AM588" t="s">
        <v>4074</v>
      </c>
      <c r="AN588" s="31">
        <v>15</v>
      </c>
      <c r="AO588" s="88" t="e">
        <f t="shared" si="118"/>
        <v>#DIV/0!</v>
      </c>
      <c r="AP588" s="88" t="e">
        <f t="shared" si="119"/>
        <v>#DIV/0!</v>
      </c>
      <c r="AQ588" t="s">
        <v>4074</v>
      </c>
      <c r="AR588" s="118" t="s">
        <v>4093</v>
      </c>
    </row>
    <row r="589" spans="1:44" ht="32" x14ac:dyDescent="0.2">
      <c r="A589" s="2" t="s">
        <v>1174</v>
      </c>
      <c r="B589" s="2" t="s">
        <v>1237</v>
      </c>
      <c r="C589" s="2" t="s">
        <v>2647</v>
      </c>
      <c r="D589" s="2"/>
      <c r="E589" s="17" t="s">
        <v>2646</v>
      </c>
      <c r="F589" s="2" t="s">
        <v>1236</v>
      </c>
      <c r="G589" s="2" t="s">
        <v>1235</v>
      </c>
      <c r="H589" s="2" t="s">
        <v>1173</v>
      </c>
      <c r="I589" s="94"/>
      <c r="J589" s="152"/>
      <c r="K589" s="164"/>
      <c r="L589" s="94"/>
      <c r="M589" s="25" t="s">
        <v>3832</v>
      </c>
      <c r="N589" s="25" t="s">
        <v>4076</v>
      </c>
      <c r="O589" s="25" t="s">
        <v>4077</v>
      </c>
      <c r="P589" s="31">
        <v>1</v>
      </c>
      <c r="R589" s="75">
        <v>0.2</v>
      </c>
      <c r="S589">
        <v>0.5</v>
      </c>
      <c r="U589" t="s">
        <v>3247</v>
      </c>
      <c r="V589" t="s">
        <v>3259</v>
      </c>
      <c r="X589" s="18">
        <v>0.3</v>
      </c>
      <c r="Y589" s="18">
        <v>0.5</v>
      </c>
      <c r="Z589" t="s">
        <v>3180</v>
      </c>
      <c r="AA589" s="31">
        <v>1</v>
      </c>
      <c r="AB589" s="31">
        <v>120</v>
      </c>
      <c r="AC589" s="71">
        <f t="shared" si="108"/>
        <v>4</v>
      </c>
      <c r="AD589" s="71">
        <f t="shared" si="109"/>
        <v>6.666666666666667</v>
      </c>
      <c r="AE589" s="88">
        <f t="shared" si="110"/>
        <v>4</v>
      </c>
      <c r="AF589" s="88">
        <f t="shared" si="111"/>
        <v>6.666666666666667</v>
      </c>
      <c r="AG589" s="90">
        <f t="shared" si="112"/>
        <v>4.1666666666666669E-4</v>
      </c>
      <c r="AH589" s="31">
        <f t="shared" si="113"/>
        <v>480</v>
      </c>
      <c r="AI589" s="88">
        <f t="shared" si="114"/>
        <v>8.3333333333333339E-4</v>
      </c>
      <c r="AJ589" s="88">
        <f t="shared" si="115"/>
        <v>1.3888888888888889E-3</v>
      </c>
      <c r="AK589" s="88">
        <f t="shared" si="116"/>
        <v>3.3333333333333335E-3</v>
      </c>
      <c r="AL589" s="88">
        <f t="shared" si="117"/>
        <v>5.5555555555555558E-3</v>
      </c>
      <c r="AM589" s="94" t="s">
        <v>4078</v>
      </c>
      <c r="AN589" s="31">
        <v>15</v>
      </c>
      <c r="AO589" s="88" t="e">
        <f t="shared" si="118"/>
        <v>#VALUE!</v>
      </c>
      <c r="AP589" s="88">
        <f t="shared" si="119"/>
        <v>2.6666666666666668E-2</v>
      </c>
      <c r="AQ589" s="94" t="s">
        <v>4454</v>
      </c>
      <c r="AR589" s="118" t="s">
        <v>4079</v>
      </c>
    </row>
    <row r="590" spans="1:44" ht="32" x14ac:dyDescent="0.2">
      <c r="A590" s="2" t="s">
        <v>1177</v>
      </c>
      <c r="B590" s="2" t="s">
        <v>1237</v>
      </c>
      <c r="C590" s="2" t="s">
        <v>2647</v>
      </c>
      <c r="D590" s="2"/>
      <c r="E590" s="17" t="s">
        <v>2646</v>
      </c>
      <c r="F590" s="2" t="s">
        <v>1236</v>
      </c>
      <c r="G590" s="2" t="s">
        <v>1235</v>
      </c>
      <c r="H590" s="2" t="s">
        <v>1176</v>
      </c>
      <c r="I590" s="94"/>
      <c r="J590" s="152"/>
      <c r="K590" s="164"/>
      <c r="L590" s="94"/>
      <c r="M590" s="25" t="s">
        <v>3832</v>
      </c>
      <c r="N590" s="25" t="s">
        <v>4076</v>
      </c>
      <c r="O590" s="25" t="s">
        <v>4077</v>
      </c>
      <c r="P590" s="31">
        <v>1</v>
      </c>
      <c r="R590" s="75">
        <v>0.2</v>
      </c>
      <c r="S590">
        <v>0.5</v>
      </c>
      <c r="U590" t="s">
        <v>3247</v>
      </c>
      <c r="V590" t="s">
        <v>3259</v>
      </c>
      <c r="X590" s="18">
        <v>0.3</v>
      </c>
      <c r="Y590" s="18">
        <v>0.5</v>
      </c>
      <c r="Z590" t="s">
        <v>3180</v>
      </c>
      <c r="AA590" s="31">
        <v>1</v>
      </c>
      <c r="AB590" s="31">
        <v>120</v>
      </c>
      <c r="AC590" s="71">
        <f t="shared" si="108"/>
        <v>4</v>
      </c>
      <c r="AD590" s="71">
        <f t="shared" si="109"/>
        <v>6.666666666666667</v>
      </c>
      <c r="AE590" s="88">
        <f t="shared" si="110"/>
        <v>4</v>
      </c>
      <c r="AF590" s="88">
        <f t="shared" si="111"/>
        <v>6.666666666666667</v>
      </c>
      <c r="AG590" s="90">
        <f t="shared" si="112"/>
        <v>4.1666666666666669E-4</v>
      </c>
      <c r="AH590" s="31">
        <f t="shared" si="113"/>
        <v>480</v>
      </c>
      <c r="AI590" s="88">
        <f t="shared" si="114"/>
        <v>8.3333333333333339E-4</v>
      </c>
      <c r="AJ590" s="88">
        <f t="shared" si="115"/>
        <v>1.3888888888888889E-3</v>
      </c>
      <c r="AK590" s="88">
        <f t="shared" si="116"/>
        <v>3.3333333333333335E-3</v>
      </c>
      <c r="AL590" s="88">
        <f t="shared" si="117"/>
        <v>5.5555555555555558E-3</v>
      </c>
      <c r="AM590" s="94" t="s">
        <v>4078</v>
      </c>
      <c r="AN590" s="31">
        <v>15</v>
      </c>
      <c r="AO590" s="88" t="e">
        <f t="shared" si="118"/>
        <v>#VALUE!</v>
      </c>
      <c r="AP590" s="88">
        <f t="shared" si="119"/>
        <v>2.6666666666666668E-2</v>
      </c>
      <c r="AQ590" s="94" t="s">
        <v>4454</v>
      </c>
      <c r="AR590" s="118" t="s">
        <v>4079</v>
      </c>
    </row>
    <row r="591" spans="1:44" ht="32" x14ac:dyDescent="0.2">
      <c r="A591" s="2" t="s">
        <v>1174</v>
      </c>
      <c r="B591" s="2" t="s">
        <v>20</v>
      </c>
      <c r="C591" s="2" t="s">
        <v>2649</v>
      </c>
      <c r="D591" s="2"/>
      <c r="E591" s="17" t="s">
        <v>2648</v>
      </c>
      <c r="F591" s="2" t="s">
        <v>1239</v>
      </c>
      <c r="G591" s="2" t="s">
        <v>1238</v>
      </c>
      <c r="H591" s="2" t="s">
        <v>1173</v>
      </c>
      <c r="I591" s="94"/>
      <c r="J591" s="152"/>
      <c r="K591" s="164"/>
      <c r="L591" s="94"/>
      <c r="M591">
        <v>1</v>
      </c>
      <c r="N591" s="27" t="s">
        <v>3503</v>
      </c>
      <c r="O591" s="27" t="s">
        <v>4112</v>
      </c>
      <c r="P591" s="31">
        <v>1</v>
      </c>
      <c r="R591" s="75">
        <v>0.2</v>
      </c>
      <c r="S591">
        <v>10</v>
      </c>
      <c r="U591" t="s">
        <v>3035</v>
      </c>
      <c r="X591" s="18">
        <v>5</v>
      </c>
      <c r="Y591" s="18">
        <v>10</v>
      </c>
      <c r="Z591" t="s">
        <v>3017</v>
      </c>
      <c r="AA591" s="31">
        <v>1</v>
      </c>
      <c r="AB591" s="31">
        <v>120</v>
      </c>
      <c r="AC591" s="71">
        <f t="shared" si="108"/>
        <v>0.2</v>
      </c>
      <c r="AD591" s="71">
        <f t="shared" si="109"/>
        <v>0.4</v>
      </c>
      <c r="AE591" s="88">
        <f t="shared" si="110"/>
        <v>0.2</v>
      </c>
      <c r="AF591" s="88">
        <f t="shared" si="111"/>
        <v>0.4</v>
      </c>
      <c r="AG591" s="90">
        <f t="shared" si="112"/>
        <v>4.1666666666666669E-4</v>
      </c>
      <c r="AH591" s="31">
        <f t="shared" si="113"/>
        <v>480</v>
      </c>
      <c r="AI591" s="88">
        <f t="shared" si="114"/>
        <v>4.1666666666666672E-5</v>
      </c>
      <c r="AJ591" s="88">
        <f t="shared" si="115"/>
        <v>8.3333333333333344E-5</v>
      </c>
      <c r="AK591" s="88">
        <f t="shared" si="116"/>
        <v>1.6666666666666669E-4</v>
      </c>
      <c r="AL591" s="88">
        <f t="shared" si="117"/>
        <v>3.3333333333333338E-4</v>
      </c>
      <c r="AM591" s="94" t="s">
        <v>4113</v>
      </c>
      <c r="AN591" s="31">
        <v>15</v>
      </c>
      <c r="AO591" s="88" t="e">
        <f t="shared" si="118"/>
        <v>#VALUE!</v>
      </c>
      <c r="AP591" s="88">
        <f t="shared" si="119"/>
        <v>1.3333333333333335E-3</v>
      </c>
      <c r="AQ591" s="94" t="s">
        <v>4454</v>
      </c>
    </row>
    <row r="592" spans="1:44" ht="32" x14ac:dyDescent="0.2">
      <c r="A592" s="2" t="s">
        <v>1177</v>
      </c>
      <c r="B592" s="2" t="s">
        <v>20</v>
      </c>
      <c r="C592" s="2" t="s">
        <v>2649</v>
      </c>
      <c r="D592" s="2"/>
      <c r="E592" s="17" t="s">
        <v>2648</v>
      </c>
      <c r="F592" s="2" t="s">
        <v>1239</v>
      </c>
      <c r="G592" s="2" t="s">
        <v>1238</v>
      </c>
      <c r="H592" s="2" t="s">
        <v>1176</v>
      </c>
      <c r="I592" s="94"/>
      <c r="J592" s="152"/>
      <c r="K592" s="164"/>
      <c r="L592" s="94"/>
      <c r="M592">
        <v>1</v>
      </c>
      <c r="N592" s="27" t="s">
        <v>3503</v>
      </c>
      <c r="O592" s="27" t="s">
        <v>4112</v>
      </c>
      <c r="P592" s="31">
        <v>1</v>
      </c>
      <c r="R592" s="75">
        <v>0.2</v>
      </c>
      <c r="S592">
        <v>10</v>
      </c>
      <c r="U592" t="s">
        <v>3035</v>
      </c>
      <c r="X592" s="18">
        <v>5</v>
      </c>
      <c r="Y592" s="18">
        <v>10</v>
      </c>
      <c r="Z592" t="s">
        <v>3017</v>
      </c>
      <c r="AA592" s="31">
        <v>1</v>
      </c>
      <c r="AB592" s="31">
        <v>120</v>
      </c>
      <c r="AC592" s="71">
        <f t="shared" si="108"/>
        <v>0.2</v>
      </c>
      <c r="AD592" s="71">
        <f t="shared" si="109"/>
        <v>0.4</v>
      </c>
      <c r="AE592" s="88">
        <f t="shared" si="110"/>
        <v>0.2</v>
      </c>
      <c r="AF592" s="88">
        <f t="shared" si="111"/>
        <v>0.4</v>
      </c>
      <c r="AG592" s="90">
        <f t="shared" si="112"/>
        <v>4.1666666666666669E-4</v>
      </c>
      <c r="AH592" s="31">
        <f t="shared" si="113"/>
        <v>480</v>
      </c>
      <c r="AI592" s="88">
        <f t="shared" si="114"/>
        <v>4.1666666666666672E-5</v>
      </c>
      <c r="AJ592" s="88">
        <f t="shared" si="115"/>
        <v>8.3333333333333344E-5</v>
      </c>
      <c r="AK592" s="88">
        <f t="shared" si="116"/>
        <v>1.6666666666666669E-4</v>
      </c>
      <c r="AL592" s="88">
        <f t="shared" si="117"/>
        <v>3.3333333333333338E-4</v>
      </c>
      <c r="AM592" s="94" t="s">
        <v>4113</v>
      </c>
      <c r="AN592" s="31">
        <v>15</v>
      </c>
      <c r="AO592" s="88" t="e">
        <f t="shared" si="118"/>
        <v>#VALUE!</v>
      </c>
      <c r="AP592" s="88">
        <f t="shared" si="119"/>
        <v>1.3333333333333335E-3</v>
      </c>
      <c r="AQ592" s="94" t="s">
        <v>4454</v>
      </c>
    </row>
    <row r="593" spans="1:44" x14ac:dyDescent="0.2">
      <c r="A593" s="2" t="s">
        <v>1177</v>
      </c>
      <c r="B593" s="2" t="s">
        <v>20</v>
      </c>
      <c r="C593" s="2" t="s">
        <v>2651</v>
      </c>
      <c r="D593" s="2"/>
      <c r="E593" s="17" t="s">
        <v>2650</v>
      </c>
      <c r="F593" s="2" t="s">
        <v>1241</v>
      </c>
      <c r="G593" s="2" t="s">
        <v>1240</v>
      </c>
      <c r="H593" s="2" t="s">
        <v>1176</v>
      </c>
      <c r="I593"/>
      <c r="L593"/>
      <c r="R593" s="75">
        <v>0.2</v>
      </c>
      <c r="AB593" s="31">
        <v>120</v>
      </c>
      <c r="AC593" s="71" t="e">
        <f t="shared" si="108"/>
        <v>#DIV/0!</v>
      </c>
      <c r="AD593" s="71" t="e">
        <f t="shared" si="109"/>
        <v>#DIV/0!</v>
      </c>
      <c r="AE593" s="88" t="e">
        <f t="shared" si="110"/>
        <v>#DIV/0!</v>
      </c>
      <c r="AF593" s="88" t="e">
        <f t="shared" si="111"/>
        <v>#DIV/0!</v>
      </c>
      <c r="AG593" s="90" t="e">
        <f t="shared" si="112"/>
        <v>#DIV/0!</v>
      </c>
      <c r="AH593" s="31">
        <f t="shared" si="113"/>
        <v>0</v>
      </c>
      <c r="AI593" s="88" t="e">
        <f t="shared" si="114"/>
        <v>#DIV/0!</v>
      </c>
      <c r="AJ593" s="88" t="e">
        <f t="shared" si="115"/>
        <v>#DIV/0!</v>
      </c>
      <c r="AK593" s="88" t="e">
        <f t="shared" si="116"/>
        <v>#DIV/0!</v>
      </c>
      <c r="AL593" s="88" t="e">
        <f t="shared" si="117"/>
        <v>#DIV/0!</v>
      </c>
      <c r="AM593" t="s">
        <v>4074</v>
      </c>
      <c r="AN593" s="31">
        <v>15</v>
      </c>
      <c r="AO593" s="88" t="e">
        <f t="shared" si="118"/>
        <v>#DIV/0!</v>
      </c>
      <c r="AP593" s="88" t="e">
        <f t="shared" si="119"/>
        <v>#DIV/0!</v>
      </c>
      <c r="AQ593" t="s">
        <v>4074</v>
      </c>
      <c r="AR593" s="118" t="s">
        <v>4093</v>
      </c>
    </row>
    <row r="594" spans="1:44" x14ac:dyDescent="0.2">
      <c r="A594" s="2" t="s">
        <v>1174</v>
      </c>
      <c r="B594" s="2" t="s">
        <v>20</v>
      </c>
      <c r="C594" s="2" t="s">
        <v>2651</v>
      </c>
      <c r="D594" s="2"/>
      <c r="E594" s="17" t="s">
        <v>2650</v>
      </c>
      <c r="F594" s="2" t="s">
        <v>1241</v>
      </c>
      <c r="G594" s="2" t="s">
        <v>1240</v>
      </c>
      <c r="H594" s="2" t="s">
        <v>1173</v>
      </c>
      <c r="I594"/>
      <c r="L594"/>
      <c r="R594" s="75">
        <v>0.2</v>
      </c>
      <c r="AB594" s="31">
        <v>120</v>
      </c>
      <c r="AC594" s="71" t="e">
        <f t="shared" si="108"/>
        <v>#DIV/0!</v>
      </c>
      <c r="AD594" s="71" t="e">
        <f t="shared" si="109"/>
        <v>#DIV/0!</v>
      </c>
      <c r="AE594" s="88" t="e">
        <f t="shared" si="110"/>
        <v>#DIV/0!</v>
      </c>
      <c r="AF594" s="88" t="e">
        <f t="shared" si="111"/>
        <v>#DIV/0!</v>
      </c>
      <c r="AG594" s="90" t="e">
        <f t="shared" si="112"/>
        <v>#DIV/0!</v>
      </c>
      <c r="AH594" s="31">
        <f t="shared" si="113"/>
        <v>0</v>
      </c>
      <c r="AI594" s="88" t="e">
        <f t="shared" si="114"/>
        <v>#DIV/0!</v>
      </c>
      <c r="AJ594" s="88" t="e">
        <f t="shared" si="115"/>
        <v>#DIV/0!</v>
      </c>
      <c r="AK594" s="88" t="e">
        <f t="shared" si="116"/>
        <v>#DIV/0!</v>
      </c>
      <c r="AL594" s="88" t="e">
        <f t="shared" si="117"/>
        <v>#DIV/0!</v>
      </c>
      <c r="AM594" t="s">
        <v>4074</v>
      </c>
      <c r="AN594" s="31">
        <v>15</v>
      </c>
      <c r="AO594" s="88" t="e">
        <f t="shared" si="118"/>
        <v>#DIV/0!</v>
      </c>
      <c r="AP594" s="88" t="e">
        <f t="shared" si="119"/>
        <v>#DIV/0!</v>
      </c>
      <c r="AQ594" t="s">
        <v>4074</v>
      </c>
      <c r="AR594" s="118" t="s">
        <v>4093</v>
      </c>
    </row>
    <row r="595" spans="1:44" x14ac:dyDescent="0.2">
      <c r="A595" s="2" t="s">
        <v>1174</v>
      </c>
      <c r="B595" s="2" t="s">
        <v>20</v>
      </c>
      <c r="C595" s="2" t="s">
        <v>2653</v>
      </c>
      <c r="D595" s="2"/>
      <c r="E595" s="17" t="s">
        <v>2652</v>
      </c>
      <c r="F595" s="2" t="s">
        <v>1244</v>
      </c>
      <c r="G595" s="2" t="s">
        <v>1243</v>
      </c>
      <c r="H595" s="2" t="s">
        <v>1173</v>
      </c>
      <c r="I595"/>
      <c r="L595"/>
      <c r="O595" s="27"/>
      <c r="R595" s="75">
        <v>0.2</v>
      </c>
      <c r="S595">
        <v>0.5</v>
      </c>
      <c r="U595" t="s">
        <v>3145</v>
      </c>
      <c r="V595" t="s">
        <v>3260</v>
      </c>
      <c r="X595" s="18">
        <v>0.5</v>
      </c>
      <c r="Y595" s="18">
        <v>1</v>
      </c>
      <c r="Z595" t="s">
        <v>3017</v>
      </c>
      <c r="AB595" s="31">
        <v>120</v>
      </c>
      <c r="AC595" s="71" t="e">
        <f t="shared" si="108"/>
        <v>#DIV/0!</v>
      </c>
      <c r="AD595" s="71" t="e">
        <f t="shared" si="109"/>
        <v>#DIV/0!</v>
      </c>
      <c r="AE595" s="88">
        <f t="shared" si="110"/>
        <v>4</v>
      </c>
      <c r="AF595" s="88">
        <f t="shared" si="111"/>
        <v>4</v>
      </c>
      <c r="AG595" s="90" t="e">
        <f t="shared" si="112"/>
        <v>#DIV/0!</v>
      </c>
      <c r="AH595" s="31">
        <f t="shared" si="113"/>
        <v>0</v>
      </c>
      <c r="AI595" s="88" t="e">
        <f t="shared" si="114"/>
        <v>#DIV/0!</v>
      </c>
      <c r="AJ595" s="88" t="e">
        <f t="shared" si="115"/>
        <v>#DIV/0!</v>
      </c>
      <c r="AK595" s="88" t="e">
        <f t="shared" si="116"/>
        <v>#DIV/0!</v>
      </c>
      <c r="AL595" s="88" t="e">
        <f t="shared" si="117"/>
        <v>#DIV/0!</v>
      </c>
      <c r="AM595" t="s">
        <v>4095</v>
      </c>
      <c r="AN595" s="31">
        <v>15</v>
      </c>
      <c r="AO595" s="88" t="e">
        <f t="shared" si="118"/>
        <v>#DIV/0!</v>
      </c>
      <c r="AP595" s="88" t="e">
        <f t="shared" si="119"/>
        <v>#DIV/0!</v>
      </c>
      <c r="AQ595" t="s">
        <v>4095</v>
      </c>
      <c r="AR595" s="118" t="s">
        <v>4114</v>
      </c>
    </row>
    <row r="596" spans="1:44" x14ac:dyDescent="0.2">
      <c r="A596" s="2" t="s">
        <v>1177</v>
      </c>
      <c r="B596" s="2" t="s">
        <v>20</v>
      </c>
      <c r="C596" s="2" t="s">
        <v>2653</v>
      </c>
      <c r="D596" s="2"/>
      <c r="E596" s="17" t="s">
        <v>2652</v>
      </c>
      <c r="F596" s="2" t="s">
        <v>1244</v>
      </c>
      <c r="G596" s="2" t="s">
        <v>1243</v>
      </c>
      <c r="H596" s="2" t="s">
        <v>1176</v>
      </c>
      <c r="I596"/>
      <c r="L596"/>
      <c r="O596" s="27"/>
      <c r="R596" s="75">
        <v>0.2</v>
      </c>
      <c r="S596">
        <v>0.5</v>
      </c>
      <c r="U596" t="s">
        <v>3145</v>
      </c>
      <c r="V596" t="s">
        <v>3260</v>
      </c>
      <c r="X596" s="18">
        <v>0.5</v>
      </c>
      <c r="Y596" s="18">
        <v>1</v>
      </c>
      <c r="Z596" t="s">
        <v>3017</v>
      </c>
      <c r="AB596" s="31">
        <v>120</v>
      </c>
      <c r="AC596" s="71" t="e">
        <f t="shared" si="108"/>
        <v>#DIV/0!</v>
      </c>
      <c r="AD596" s="71" t="e">
        <f t="shared" si="109"/>
        <v>#DIV/0!</v>
      </c>
      <c r="AE596" s="88">
        <f t="shared" si="110"/>
        <v>4</v>
      </c>
      <c r="AF596" s="88">
        <f t="shared" si="111"/>
        <v>4</v>
      </c>
      <c r="AG596" s="90" t="e">
        <f t="shared" si="112"/>
        <v>#DIV/0!</v>
      </c>
      <c r="AH596" s="31">
        <f t="shared" si="113"/>
        <v>0</v>
      </c>
      <c r="AI596" s="88" t="e">
        <f t="shared" si="114"/>
        <v>#DIV/0!</v>
      </c>
      <c r="AJ596" s="88" t="e">
        <f t="shared" si="115"/>
        <v>#DIV/0!</v>
      </c>
      <c r="AK596" s="88" t="e">
        <f t="shared" si="116"/>
        <v>#DIV/0!</v>
      </c>
      <c r="AL596" s="88" t="e">
        <f t="shared" si="117"/>
        <v>#DIV/0!</v>
      </c>
      <c r="AM596" t="s">
        <v>4095</v>
      </c>
      <c r="AN596" s="31">
        <v>15</v>
      </c>
      <c r="AO596" s="88" t="e">
        <f t="shared" si="118"/>
        <v>#DIV/0!</v>
      </c>
      <c r="AP596" s="88" t="e">
        <f t="shared" si="119"/>
        <v>#DIV/0!</v>
      </c>
      <c r="AQ596" t="s">
        <v>4095</v>
      </c>
      <c r="AR596" s="118" t="s">
        <v>4114</v>
      </c>
    </row>
    <row r="597" spans="1:44" x14ac:dyDescent="0.2">
      <c r="A597" s="2" t="s">
        <v>1177</v>
      </c>
      <c r="B597" s="2" t="s">
        <v>20</v>
      </c>
      <c r="C597" s="2" t="s">
        <v>2655</v>
      </c>
      <c r="D597" s="2"/>
      <c r="E597" s="17" t="s">
        <v>2654</v>
      </c>
      <c r="F597" s="2" t="s">
        <v>1246</v>
      </c>
      <c r="G597" s="2" t="s">
        <v>1245</v>
      </c>
      <c r="H597" s="2" t="s">
        <v>1176</v>
      </c>
      <c r="I597"/>
      <c r="L597"/>
      <c r="R597" s="75">
        <v>0.2</v>
      </c>
      <c r="AB597" s="31">
        <v>120</v>
      </c>
      <c r="AC597" s="71" t="e">
        <f t="shared" si="108"/>
        <v>#DIV/0!</v>
      </c>
      <c r="AD597" s="71" t="e">
        <f t="shared" si="109"/>
        <v>#DIV/0!</v>
      </c>
      <c r="AE597" s="88" t="e">
        <f t="shared" si="110"/>
        <v>#DIV/0!</v>
      </c>
      <c r="AF597" s="88" t="e">
        <f t="shared" si="111"/>
        <v>#DIV/0!</v>
      </c>
      <c r="AG597" s="90" t="e">
        <f t="shared" si="112"/>
        <v>#DIV/0!</v>
      </c>
      <c r="AH597" s="31">
        <f t="shared" si="113"/>
        <v>0</v>
      </c>
      <c r="AI597" s="88" t="e">
        <f t="shared" si="114"/>
        <v>#DIV/0!</v>
      </c>
      <c r="AJ597" s="88" t="e">
        <f t="shared" si="115"/>
        <v>#DIV/0!</v>
      </c>
      <c r="AK597" s="88" t="e">
        <f t="shared" si="116"/>
        <v>#DIV/0!</v>
      </c>
      <c r="AL597" s="88" t="e">
        <f t="shared" si="117"/>
        <v>#DIV/0!</v>
      </c>
      <c r="AM597" t="s">
        <v>4074</v>
      </c>
      <c r="AN597" s="31">
        <v>15</v>
      </c>
      <c r="AO597" s="88" t="e">
        <f t="shared" si="118"/>
        <v>#DIV/0!</v>
      </c>
      <c r="AP597" s="88" t="e">
        <f t="shared" si="119"/>
        <v>#DIV/0!</v>
      </c>
      <c r="AQ597" t="s">
        <v>4074</v>
      </c>
      <c r="AR597" s="118" t="s">
        <v>4093</v>
      </c>
    </row>
    <row r="598" spans="1:44" x14ac:dyDescent="0.2">
      <c r="A598" s="2" t="s">
        <v>1174</v>
      </c>
      <c r="B598" s="2" t="s">
        <v>20</v>
      </c>
      <c r="C598" s="2" t="s">
        <v>2655</v>
      </c>
      <c r="D598" s="2"/>
      <c r="E598" s="17" t="s">
        <v>2654</v>
      </c>
      <c r="F598" s="2" t="s">
        <v>1246</v>
      </c>
      <c r="G598" s="2" t="s">
        <v>1245</v>
      </c>
      <c r="H598" s="2" t="s">
        <v>1173</v>
      </c>
      <c r="I598"/>
      <c r="L598"/>
      <c r="R598" s="75">
        <v>0.2</v>
      </c>
      <c r="AB598" s="31">
        <v>120</v>
      </c>
      <c r="AC598" s="71" t="e">
        <f t="shared" si="108"/>
        <v>#DIV/0!</v>
      </c>
      <c r="AD598" s="71" t="e">
        <f t="shared" si="109"/>
        <v>#DIV/0!</v>
      </c>
      <c r="AE598" s="88" t="e">
        <f t="shared" si="110"/>
        <v>#DIV/0!</v>
      </c>
      <c r="AF598" s="88" t="e">
        <f t="shared" si="111"/>
        <v>#DIV/0!</v>
      </c>
      <c r="AG598" s="90" t="e">
        <f t="shared" si="112"/>
        <v>#DIV/0!</v>
      </c>
      <c r="AH598" s="31">
        <f t="shared" si="113"/>
        <v>0</v>
      </c>
      <c r="AI598" s="88" t="e">
        <f t="shared" si="114"/>
        <v>#DIV/0!</v>
      </c>
      <c r="AJ598" s="88" t="e">
        <f t="shared" si="115"/>
        <v>#DIV/0!</v>
      </c>
      <c r="AK598" s="88" t="e">
        <f t="shared" si="116"/>
        <v>#DIV/0!</v>
      </c>
      <c r="AL598" s="88" t="e">
        <f t="shared" si="117"/>
        <v>#DIV/0!</v>
      </c>
      <c r="AM598" t="s">
        <v>4074</v>
      </c>
      <c r="AN598" s="31">
        <v>15</v>
      </c>
      <c r="AO598" s="88" t="e">
        <f t="shared" si="118"/>
        <v>#DIV/0!</v>
      </c>
      <c r="AP598" s="88" t="e">
        <f t="shared" si="119"/>
        <v>#DIV/0!</v>
      </c>
      <c r="AQ598" t="s">
        <v>4074</v>
      </c>
      <c r="AR598" s="118" t="s">
        <v>4093</v>
      </c>
    </row>
    <row r="599" spans="1:44" x14ac:dyDescent="0.2">
      <c r="A599" s="2" t="s">
        <v>1177</v>
      </c>
      <c r="B599" s="2" t="s">
        <v>20</v>
      </c>
      <c r="C599" s="2" t="s">
        <v>2657</v>
      </c>
      <c r="D599" s="2"/>
      <c r="E599" s="17" t="s">
        <v>2656</v>
      </c>
      <c r="F599" s="2" t="s">
        <v>1248</v>
      </c>
      <c r="G599" s="2" t="s">
        <v>1247</v>
      </c>
      <c r="H599" s="2" t="s">
        <v>1176</v>
      </c>
      <c r="I599"/>
      <c r="L599"/>
      <c r="R599" s="75">
        <v>0.2</v>
      </c>
      <c r="AB599" s="31">
        <v>120</v>
      </c>
      <c r="AC599" s="71" t="e">
        <f t="shared" si="108"/>
        <v>#DIV/0!</v>
      </c>
      <c r="AD599" s="71" t="e">
        <f t="shared" si="109"/>
        <v>#DIV/0!</v>
      </c>
      <c r="AE599" s="88" t="e">
        <f t="shared" si="110"/>
        <v>#DIV/0!</v>
      </c>
      <c r="AF599" s="88" t="e">
        <f t="shared" si="111"/>
        <v>#DIV/0!</v>
      </c>
      <c r="AG599" s="90" t="e">
        <f t="shared" si="112"/>
        <v>#DIV/0!</v>
      </c>
      <c r="AH599" s="31">
        <f t="shared" si="113"/>
        <v>0</v>
      </c>
      <c r="AI599" s="88" t="e">
        <f t="shared" si="114"/>
        <v>#DIV/0!</v>
      </c>
      <c r="AJ599" s="88" t="e">
        <f t="shared" si="115"/>
        <v>#DIV/0!</v>
      </c>
      <c r="AK599" s="88" t="e">
        <f t="shared" si="116"/>
        <v>#DIV/0!</v>
      </c>
      <c r="AL599" s="88" t="e">
        <f t="shared" si="117"/>
        <v>#DIV/0!</v>
      </c>
      <c r="AM599" t="s">
        <v>4074</v>
      </c>
      <c r="AN599" s="31">
        <v>15</v>
      </c>
      <c r="AO599" s="88" t="e">
        <f t="shared" si="118"/>
        <v>#DIV/0!</v>
      </c>
      <c r="AP599" s="88" t="e">
        <f t="shared" si="119"/>
        <v>#DIV/0!</v>
      </c>
      <c r="AQ599" t="s">
        <v>4074</v>
      </c>
      <c r="AR599" s="118" t="s">
        <v>4093</v>
      </c>
    </row>
    <row r="600" spans="1:44" x14ac:dyDescent="0.2">
      <c r="A600" s="2" t="s">
        <v>1174</v>
      </c>
      <c r="B600" s="2" t="s">
        <v>20</v>
      </c>
      <c r="C600" s="2" t="s">
        <v>2657</v>
      </c>
      <c r="D600" s="2"/>
      <c r="E600" s="17" t="s">
        <v>2656</v>
      </c>
      <c r="F600" s="2" t="s">
        <v>1248</v>
      </c>
      <c r="G600" s="2" t="s">
        <v>1247</v>
      </c>
      <c r="H600" s="2" t="s">
        <v>1173</v>
      </c>
      <c r="I600"/>
      <c r="L600"/>
      <c r="R600" s="75">
        <v>0.2</v>
      </c>
      <c r="AB600" s="31">
        <v>120</v>
      </c>
      <c r="AC600" s="71" t="e">
        <f t="shared" si="108"/>
        <v>#DIV/0!</v>
      </c>
      <c r="AD600" s="71" t="e">
        <f t="shared" si="109"/>
        <v>#DIV/0!</v>
      </c>
      <c r="AE600" s="88" t="e">
        <f t="shared" si="110"/>
        <v>#DIV/0!</v>
      </c>
      <c r="AF600" s="88" t="e">
        <f t="shared" si="111"/>
        <v>#DIV/0!</v>
      </c>
      <c r="AG600" s="90" t="e">
        <f t="shared" si="112"/>
        <v>#DIV/0!</v>
      </c>
      <c r="AH600" s="31">
        <f t="shared" si="113"/>
        <v>0</v>
      </c>
      <c r="AI600" s="88" t="e">
        <f t="shared" si="114"/>
        <v>#DIV/0!</v>
      </c>
      <c r="AJ600" s="88" t="e">
        <f t="shared" si="115"/>
        <v>#DIV/0!</v>
      </c>
      <c r="AK600" s="88" t="e">
        <f t="shared" si="116"/>
        <v>#DIV/0!</v>
      </c>
      <c r="AL600" s="88" t="e">
        <f t="shared" si="117"/>
        <v>#DIV/0!</v>
      </c>
      <c r="AM600" t="s">
        <v>4074</v>
      </c>
      <c r="AN600" s="31">
        <v>15</v>
      </c>
      <c r="AO600" s="88" t="e">
        <f t="shared" si="118"/>
        <v>#DIV/0!</v>
      </c>
      <c r="AP600" s="88" t="e">
        <f t="shared" si="119"/>
        <v>#DIV/0!</v>
      </c>
      <c r="AQ600" t="s">
        <v>4074</v>
      </c>
      <c r="AR600" s="118" t="s">
        <v>4093</v>
      </c>
    </row>
    <row r="601" spans="1:44" x14ac:dyDescent="0.2">
      <c r="A601" s="2" t="s">
        <v>1177</v>
      </c>
      <c r="B601" s="2" t="s">
        <v>20</v>
      </c>
      <c r="C601" s="2" t="s">
        <v>2659</v>
      </c>
      <c r="D601" s="2"/>
      <c r="E601" s="17" t="s">
        <v>2658</v>
      </c>
      <c r="F601" s="2" t="s">
        <v>1250</v>
      </c>
      <c r="G601" s="2" t="s">
        <v>1249</v>
      </c>
      <c r="H601" s="2" t="s">
        <v>1176</v>
      </c>
      <c r="I601" s="93"/>
      <c r="L601" s="93"/>
      <c r="M601">
        <v>3.8</v>
      </c>
      <c r="N601" s="27" t="s">
        <v>4087</v>
      </c>
      <c r="O601" s="27" t="s">
        <v>4088</v>
      </c>
      <c r="P601" s="31">
        <v>3.8</v>
      </c>
      <c r="R601" s="75">
        <v>0.2</v>
      </c>
      <c r="AA601" s="31">
        <v>3.8</v>
      </c>
      <c r="AB601" s="31">
        <v>120</v>
      </c>
      <c r="AC601" s="71" t="e">
        <f t="shared" si="108"/>
        <v>#DIV/0!</v>
      </c>
      <c r="AD601" s="71" t="e">
        <f t="shared" si="109"/>
        <v>#DIV/0!</v>
      </c>
      <c r="AE601" s="88" t="e">
        <f t="shared" si="110"/>
        <v>#DIV/0!</v>
      </c>
      <c r="AF601" s="88" t="e">
        <f t="shared" si="111"/>
        <v>#DIV/0!</v>
      </c>
      <c r="AG601" s="90">
        <f t="shared" si="112"/>
        <v>1.0964912280701755E-4</v>
      </c>
      <c r="AH601" s="31">
        <f t="shared" si="113"/>
        <v>1824</v>
      </c>
      <c r="AI601" s="88" t="e">
        <f t="shared" si="114"/>
        <v>#DIV/0!</v>
      </c>
      <c r="AJ601" s="88" t="e">
        <f t="shared" si="115"/>
        <v>#DIV/0!</v>
      </c>
      <c r="AK601" s="88" t="e">
        <f t="shared" si="116"/>
        <v>#DIV/0!</v>
      </c>
      <c r="AL601" s="88" t="e">
        <f t="shared" si="117"/>
        <v>#DIV/0!</v>
      </c>
      <c r="AM601" s="93" t="s">
        <v>4115</v>
      </c>
      <c r="AN601" s="31">
        <v>15</v>
      </c>
      <c r="AO601" s="88" t="e">
        <f t="shared" si="118"/>
        <v>#DIV/0!</v>
      </c>
      <c r="AP601" s="88" t="e">
        <f t="shared" si="119"/>
        <v>#DIV/0!</v>
      </c>
      <c r="AQ601" s="93" t="s">
        <v>4115</v>
      </c>
      <c r="AR601" s="118" t="s">
        <v>4090</v>
      </c>
    </row>
    <row r="602" spans="1:44" x14ac:dyDescent="0.2">
      <c r="A602" s="2" t="s">
        <v>1174</v>
      </c>
      <c r="B602" s="2" t="s">
        <v>20</v>
      </c>
      <c r="C602" s="2" t="s">
        <v>2659</v>
      </c>
      <c r="D602" s="2"/>
      <c r="E602" s="17" t="s">
        <v>2658</v>
      </c>
      <c r="F602" s="2" t="s">
        <v>1250</v>
      </c>
      <c r="G602" s="2" t="s">
        <v>1249</v>
      </c>
      <c r="H602" s="2" t="s">
        <v>1173</v>
      </c>
      <c r="I602" s="93"/>
      <c r="L602" s="93"/>
      <c r="M602">
        <v>3.8</v>
      </c>
      <c r="N602" s="27" t="s">
        <v>4087</v>
      </c>
      <c r="O602" s="27" t="s">
        <v>4088</v>
      </c>
      <c r="P602" s="31">
        <v>3.8</v>
      </c>
      <c r="R602" s="75">
        <v>0.2</v>
      </c>
      <c r="AA602" s="31">
        <v>3.8</v>
      </c>
      <c r="AB602" s="31">
        <v>120</v>
      </c>
      <c r="AC602" s="71" t="e">
        <f t="shared" si="108"/>
        <v>#DIV/0!</v>
      </c>
      <c r="AD602" s="71" t="e">
        <f t="shared" si="109"/>
        <v>#DIV/0!</v>
      </c>
      <c r="AE602" s="88" t="e">
        <f t="shared" si="110"/>
        <v>#DIV/0!</v>
      </c>
      <c r="AF602" s="88" t="e">
        <f t="shared" si="111"/>
        <v>#DIV/0!</v>
      </c>
      <c r="AG602" s="90">
        <f t="shared" si="112"/>
        <v>1.0964912280701755E-4</v>
      </c>
      <c r="AH602" s="31">
        <f t="shared" si="113"/>
        <v>1824</v>
      </c>
      <c r="AI602" s="88" t="e">
        <f t="shared" si="114"/>
        <v>#DIV/0!</v>
      </c>
      <c r="AJ602" s="88" t="e">
        <f t="shared" si="115"/>
        <v>#DIV/0!</v>
      </c>
      <c r="AK602" s="88" t="e">
        <f t="shared" si="116"/>
        <v>#DIV/0!</v>
      </c>
      <c r="AL602" s="88" t="e">
        <f t="shared" si="117"/>
        <v>#DIV/0!</v>
      </c>
      <c r="AM602" s="93" t="s">
        <v>4115</v>
      </c>
      <c r="AN602" s="31">
        <v>15</v>
      </c>
      <c r="AO602" s="88" t="e">
        <f t="shared" si="118"/>
        <v>#DIV/0!</v>
      </c>
      <c r="AP602" s="88" t="e">
        <f t="shared" si="119"/>
        <v>#DIV/0!</v>
      </c>
      <c r="AQ602" s="93" t="s">
        <v>4115</v>
      </c>
      <c r="AR602" s="118" t="s">
        <v>4090</v>
      </c>
    </row>
    <row r="603" spans="1:44" x14ac:dyDescent="0.2">
      <c r="A603" s="2" t="s">
        <v>1174</v>
      </c>
      <c r="B603" s="2" t="s">
        <v>20</v>
      </c>
      <c r="C603" s="2" t="s">
        <v>2661</v>
      </c>
      <c r="D603" s="2"/>
      <c r="E603" s="17" t="s">
        <v>2660</v>
      </c>
      <c r="F603" s="2" t="s">
        <v>1252</v>
      </c>
      <c r="G603" s="2" t="s">
        <v>1251</v>
      </c>
      <c r="H603" s="2" t="s">
        <v>1173</v>
      </c>
      <c r="I603"/>
      <c r="L603"/>
      <c r="R603" s="75">
        <v>0.2</v>
      </c>
      <c r="AB603" s="31">
        <v>120</v>
      </c>
      <c r="AC603" s="71" t="e">
        <f t="shared" si="108"/>
        <v>#DIV/0!</v>
      </c>
      <c r="AD603" s="71" t="e">
        <f t="shared" si="109"/>
        <v>#DIV/0!</v>
      </c>
      <c r="AE603" s="88" t="e">
        <f t="shared" si="110"/>
        <v>#DIV/0!</v>
      </c>
      <c r="AF603" s="88" t="e">
        <f t="shared" si="111"/>
        <v>#DIV/0!</v>
      </c>
      <c r="AG603" s="90" t="e">
        <f t="shared" si="112"/>
        <v>#DIV/0!</v>
      </c>
      <c r="AH603" s="31">
        <f t="shared" si="113"/>
        <v>0</v>
      </c>
      <c r="AI603" s="88" t="e">
        <f t="shared" si="114"/>
        <v>#DIV/0!</v>
      </c>
      <c r="AJ603" s="88" t="e">
        <f t="shared" si="115"/>
        <v>#DIV/0!</v>
      </c>
      <c r="AK603" s="88" t="e">
        <f t="shared" si="116"/>
        <v>#DIV/0!</v>
      </c>
      <c r="AL603" s="88" t="e">
        <f t="shared" si="117"/>
        <v>#DIV/0!</v>
      </c>
      <c r="AM603" t="s">
        <v>4074</v>
      </c>
      <c r="AN603" s="31">
        <v>15</v>
      </c>
      <c r="AO603" s="88" t="e">
        <f t="shared" si="118"/>
        <v>#DIV/0!</v>
      </c>
      <c r="AP603" s="88" t="e">
        <f t="shared" si="119"/>
        <v>#DIV/0!</v>
      </c>
      <c r="AQ603" t="s">
        <v>4074</v>
      </c>
      <c r="AR603" s="118" t="s">
        <v>4093</v>
      </c>
    </row>
    <row r="604" spans="1:44" x14ac:dyDescent="0.2">
      <c r="A604" s="2" t="s">
        <v>1177</v>
      </c>
      <c r="B604" s="2" t="s">
        <v>20</v>
      </c>
      <c r="C604" s="2" t="s">
        <v>2661</v>
      </c>
      <c r="D604" s="2"/>
      <c r="E604" s="17" t="s">
        <v>2660</v>
      </c>
      <c r="F604" s="2" t="s">
        <v>1252</v>
      </c>
      <c r="G604" s="2" t="s">
        <v>1251</v>
      </c>
      <c r="H604" s="2" t="s">
        <v>1176</v>
      </c>
      <c r="I604"/>
      <c r="L604"/>
      <c r="R604" s="75">
        <v>0.2</v>
      </c>
      <c r="AB604" s="31">
        <v>120</v>
      </c>
      <c r="AC604" s="71" t="e">
        <f t="shared" si="108"/>
        <v>#DIV/0!</v>
      </c>
      <c r="AD604" s="71" t="e">
        <f t="shared" si="109"/>
        <v>#DIV/0!</v>
      </c>
      <c r="AE604" s="88" t="e">
        <f t="shared" si="110"/>
        <v>#DIV/0!</v>
      </c>
      <c r="AF604" s="88" t="e">
        <f t="shared" si="111"/>
        <v>#DIV/0!</v>
      </c>
      <c r="AG604" s="90" t="e">
        <f t="shared" si="112"/>
        <v>#DIV/0!</v>
      </c>
      <c r="AH604" s="31">
        <f t="shared" si="113"/>
        <v>0</v>
      </c>
      <c r="AI604" s="88" t="e">
        <f t="shared" si="114"/>
        <v>#DIV/0!</v>
      </c>
      <c r="AJ604" s="88" t="e">
        <f t="shared" si="115"/>
        <v>#DIV/0!</v>
      </c>
      <c r="AK604" s="88" t="e">
        <f t="shared" si="116"/>
        <v>#DIV/0!</v>
      </c>
      <c r="AL604" s="88" t="e">
        <f t="shared" si="117"/>
        <v>#DIV/0!</v>
      </c>
      <c r="AM604" t="s">
        <v>4074</v>
      </c>
      <c r="AN604" s="31">
        <v>15</v>
      </c>
      <c r="AO604" s="88" t="e">
        <f t="shared" si="118"/>
        <v>#DIV/0!</v>
      </c>
      <c r="AP604" s="88" t="e">
        <f t="shared" si="119"/>
        <v>#DIV/0!</v>
      </c>
      <c r="AQ604" t="s">
        <v>4074</v>
      </c>
      <c r="AR604" s="118" t="s">
        <v>4093</v>
      </c>
    </row>
    <row r="605" spans="1:44" ht="32" x14ac:dyDescent="0.2">
      <c r="A605" s="2" t="s">
        <v>1256</v>
      </c>
      <c r="B605" s="2" t="s">
        <v>1257</v>
      </c>
      <c r="C605" s="2" t="s">
        <v>2663</v>
      </c>
      <c r="D605" s="2"/>
      <c r="E605" t="s">
        <v>2662</v>
      </c>
      <c r="F605" s="2" t="s">
        <v>1254</v>
      </c>
      <c r="G605" s="2" t="s">
        <v>1253</v>
      </c>
      <c r="H605" s="2" t="s">
        <v>1255</v>
      </c>
      <c r="I605" s="94"/>
      <c r="J605" s="152"/>
      <c r="K605" s="164"/>
      <c r="L605" s="94"/>
      <c r="M605">
        <v>1</v>
      </c>
      <c r="N605" s="26" t="s">
        <v>3503</v>
      </c>
      <c r="O605" s="27" t="s">
        <v>4116</v>
      </c>
      <c r="P605" s="31">
        <v>1</v>
      </c>
      <c r="R605" s="75">
        <v>0.2</v>
      </c>
      <c r="AA605" s="31">
        <v>1</v>
      </c>
      <c r="AB605" s="31">
        <v>120</v>
      </c>
      <c r="AC605" s="71" t="e">
        <f t="shared" si="108"/>
        <v>#DIV/0!</v>
      </c>
      <c r="AD605" s="71" t="e">
        <f t="shared" si="109"/>
        <v>#DIV/0!</v>
      </c>
      <c r="AE605" s="88" t="e">
        <f t="shared" si="110"/>
        <v>#DIV/0!</v>
      </c>
      <c r="AF605" s="88" t="e">
        <f t="shared" si="111"/>
        <v>#DIV/0!</v>
      </c>
      <c r="AG605" s="90">
        <f t="shared" si="112"/>
        <v>4.1666666666666669E-4</v>
      </c>
      <c r="AH605" s="31">
        <f t="shared" si="113"/>
        <v>480</v>
      </c>
      <c r="AI605" s="88" t="e">
        <f t="shared" si="114"/>
        <v>#DIV/0!</v>
      </c>
      <c r="AJ605" s="88" t="e">
        <f t="shared" si="115"/>
        <v>#DIV/0!</v>
      </c>
      <c r="AK605" s="88" t="e">
        <f t="shared" si="116"/>
        <v>#DIV/0!</v>
      </c>
      <c r="AL605" s="88" t="e">
        <f t="shared" si="117"/>
        <v>#DIV/0!</v>
      </c>
      <c r="AM605" s="94" t="s">
        <v>4117</v>
      </c>
      <c r="AN605" s="31">
        <v>15</v>
      </c>
      <c r="AO605" s="88" t="e">
        <f t="shared" si="118"/>
        <v>#DIV/0!</v>
      </c>
      <c r="AP605" s="88" t="e">
        <f t="shared" si="119"/>
        <v>#DIV/0!</v>
      </c>
      <c r="AQ605" s="94" t="s">
        <v>4117</v>
      </c>
      <c r="AR605" s="118" t="s">
        <v>4118</v>
      </c>
    </row>
    <row r="606" spans="1:44" ht="48" x14ac:dyDescent="0.2">
      <c r="A606" s="2" t="s">
        <v>1261</v>
      </c>
      <c r="B606" s="2" t="s">
        <v>20</v>
      </c>
      <c r="C606" s="2"/>
      <c r="D606" s="2"/>
      <c r="E606" t="s">
        <v>2664</v>
      </c>
      <c r="F606" s="2" t="s">
        <v>1259</v>
      </c>
      <c r="G606" s="2" t="s">
        <v>1258</v>
      </c>
      <c r="H606" s="2" t="s">
        <v>1260</v>
      </c>
      <c r="I606" s="94"/>
      <c r="J606" s="152"/>
      <c r="K606" s="164"/>
      <c r="L606" s="94"/>
      <c r="M606" s="18">
        <v>2</v>
      </c>
      <c r="N606" s="27" t="s">
        <v>4119</v>
      </c>
      <c r="O606" s="27" t="s">
        <v>4120</v>
      </c>
      <c r="P606" s="31">
        <v>2</v>
      </c>
      <c r="R606" s="75">
        <v>5</v>
      </c>
      <c r="AA606" s="31">
        <v>2</v>
      </c>
      <c r="AB606" s="31">
        <v>120</v>
      </c>
      <c r="AC606" s="71" t="e">
        <f t="shared" si="108"/>
        <v>#DIV/0!</v>
      </c>
      <c r="AD606" s="71" t="e">
        <f t="shared" si="109"/>
        <v>#DIV/0!</v>
      </c>
      <c r="AE606" s="88" t="e">
        <f t="shared" si="110"/>
        <v>#DIV/0!</v>
      </c>
      <c r="AF606" s="88" t="e">
        <f t="shared" si="111"/>
        <v>#DIV/0!</v>
      </c>
      <c r="AG606" s="90">
        <f t="shared" si="112"/>
        <v>5.208333333333333E-3</v>
      </c>
      <c r="AH606" s="31">
        <f t="shared" si="113"/>
        <v>960</v>
      </c>
      <c r="AI606" s="88" t="e">
        <f t="shared" si="114"/>
        <v>#DIV/0!</v>
      </c>
      <c r="AJ606" s="88" t="e">
        <f t="shared" si="115"/>
        <v>#DIV/0!</v>
      </c>
      <c r="AK606" s="88" t="e">
        <f t="shared" si="116"/>
        <v>#DIV/0!</v>
      </c>
      <c r="AL606" s="88" t="e">
        <f t="shared" si="117"/>
        <v>#DIV/0!</v>
      </c>
      <c r="AM606" s="94" t="s">
        <v>4121</v>
      </c>
      <c r="AN606" s="31">
        <v>15</v>
      </c>
      <c r="AO606" s="88" t="e">
        <f t="shared" si="118"/>
        <v>#DIV/0!</v>
      </c>
      <c r="AP606" s="88" t="e">
        <f t="shared" si="119"/>
        <v>#DIV/0!</v>
      </c>
      <c r="AQ606" s="94" t="s">
        <v>4121</v>
      </c>
      <c r="AR606" s="118" t="s">
        <v>4122</v>
      </c>
    </row>
    <row r="607" spans="1:44" ht="32" x14ac:dyDescent="0.2">
      <c r="A607" s="2" t="s">
        <v>391</v>
      </c>
      <c r="B607" s="2" t="s">
        <v>20</v>
      </c>
      <c r="C607" s="2" t="s">
        <v>2666</v>
      </c>
      <c r="D607" s="2"/>
      <c r="E607" t="s">
        <v>2665</v>
      </c>
      <c r="F607" s="2" t="s">
        <v>1264</v>
      </c>
      <c r="G607" s="2" t="s">
        <v>1263</v>
      </c>
      <c r="H607" s="2" t="s">
        <v>390</v>
      </c>
      <c r="I607" s="94"/>
      <c r="J607" s="152"/>
      <c r="K607" s="164"/>
      <c r="L607" s="94"/>
      <c r="M607" s="18">
        <v>1</v>
      </c>
      <c r="N607" s="27" t="s">
        <v>3503</v>
      </c>
      <c r="O607" s="27" t="s">
        <v>4123</v>
      </c>
      <c r="P607" s="31">
        <v>1</v>
      </c>
      <c r="R607" s="75">
        <v>0.6</v>
      </c>
      <c r="S607">
        <v>10</v>
      </c>
      <c r="U607" t="s">
        <v>3249</v>
      </c>
      <c r="V607" t="s">
        <v>3261</v>
      </c>
      <c r="X607" s="18">
        <v>5</v>
      </c>
      <c r="Y607" s="18">
        <v>10</v>
      </c>
      <c r="Z607" t="s">
        <v>3017</v>
      </c>
      <c r="AA607" s="31">
        <v>1</v>
      </c>
      <c r="AB607" s="31">
        <v>120</v>
      </c>
      <c r="AC607" s="71">
        <f t="shared" si="108"/>
        <v>0.6</v>
      </c>
      <c r="AD607" s="71">
        <f t="shared" si="109"/>
        <v>1.2</v>
      </c>
      <c r="AE607" s="88">
        <f t="shared" si="110"/>
        <v>0.6</v>
      </c>
      <c r="AF607" s="88">
        <f t="shared" si="111"/>
        <v>1.2</v>
      </c>
      <c r="AG607" s="90">
        <f t="shared" si="112"/>
        <v>1.25E-3</v>
      </c>
      <c r="AH607" s="31">
        <f t="shared" si="113"/>
        <v>480</v>
      </c>
      <c r="AI607" s="88">
        <f t="shared" si="114"/>
        <v>1.25E-4</v>
      </c>
      <c r="AJ607" s="88">
        <f t="shared" si="115"/>
        <v>2.5000000000000001E-4</v>
      </c>
      <c r="AK607" s="88">
        <f t="shared" si="116"/>
        <v>5.0000000000000001E-4</v>
      </c>
      <c r="AL607" s="88">
        <f t="shared" si="117"/>
        <v>1E-3</v>
      </c>
      <c r="AM607" s="94" t="s">
        <v>4124</v>
      </c>
      <c r="AN607" s="31">
        <v>15</v>
      </c>
      <c r="AO607" s="88" t="e">
        <f t="shared" si="118"/>
        <v>#VALUE!</v>
      </c>
      <c r="AP607" s="88">
        <f t="shared" si="119"/>
        <v>4.0000000000000001E-3</v>
      </c>
      <c r="AQ607" s="94" t="s">
        <v>4454</v>
      </c>
    </row>
    <row r="608" spans="1:44" ht="32" x14ac:dyDescent="0.2">
      <c r="A608" s="2" t="s">
        <v>386</v>
      </c>
      <c r="B608" s="2" t="s">
        <v>20</v>
      </c>
      <c r="C608" s="2" t="s">
        <v>2666</v>
      </c>
      <c r="D608" s="2"/>
      <c r="E608" t="s">
        <v>2665</v>
      </c>
      <c r="F608" s="2" t="s">
        <v>1264</v>
      </c>
      <c r="G608" s="2" t="s">
        <v>1263</v>
      </c>
      <c r="H608" s="2" t="s">
        <v>385</v>
      </c>
      <c r="I608" s="94"/>
      <c r="J608" s="152"/>
      <c r="K608" s="164"/>
      <c r="L608" s="94"/>
      <c r="M608" s="18">
        <v>1</v>
      </c>
      <c r="N608" s="27" t="s">
        <v>3503</v>
      </c>
      <c r="O608" s="27" t="s">
        <v>4123</v>
      </c>
      <c r="P608" s="31">
        <v>1</v>
      </c>
      <c r="R608" s="75">
        <v>0.6</v>
      </c>
      <c r="S608">
        <v>10</v>
      </c>
      <c r="U608" t="s">
        <v>3249</v>
      </c>
      <c r="V608" t="s">
        <v>3261</v>
      </c>
      <c r="X608" s="18">
        <v>5</v>
      </c>
      <c r="Y608" s="18">
        <v>10</v>
      </c>
      <c r="Z608" t="s">
        <v>3017</v>
      </c>
      <c r="AA608" s="31">
        <v>1</v>
      </c>
      <c r="AB608" s="31">
        <v>120</v>
      </c>
      <c r="AC608" s="71">
        <f t="shared" si="108"/>
        <v>0.6</v>
      </c>
      <c r="AD608" s="71">
        <f t="shared" si="109"/>
        <v>1.2</v>
      </c>
      <c r="AE608" s="88">
        <f t="shared" si="110"/>
        <v>0.6</v>
      </c>
      <c r="AF608" s="88">
        <f t="shared" si="111"/>
        <v>1.2</v>
      </c>
      <c r="AG608" s="90">
        <f t="shared" si="112"/>
        <v>1.25E-3</v>
      </c>
      <c r="AH608" s="31">
        <f t="shared" si="113"/>
        <v>480</v>
      </c>
      <c r="AI608" s="88">
        <f t="shared" si="114"/>
        <v>1.25E-4</v>
      </c>
      <c r="AJ608" s="88">
        <f t="shared" si="115"/>
        <v>2.5000000000000001E-4</v>
      </c>
      <c r="AK608" s="88">
        <f t="shared" si="116"/>
        <v>5.0000000000000001E-4</v>
      </c>
      <c r="AL608" s="88">
        <f t="shared" si="117"/>
        <v>1E-3</v>
      </c>
      <c r="AM608" s="94" t="s">
        <v>4124</v>
      </c>
      <c r="AN608" s="31">
        <v>15</v>
      </c>
      <c r="AO608" s="88" t="e">
        <f t="shared" si="118"/>
        <v>#VALUE!</v>
      </c>
      <c r="AP608" s="88">
        <f t="shared" si="119"/>
        <v>4.0000000000000001E-3</v>
      </c>
      <c r="AQ608" s="94" t="s">
        <v>4454</v>
      </c>
    </row>
    <row r="609" spans="1:44" ht="32" x14ac:dyDescent="0.2">
      <c r="A609" s="13" t="s">
        <v>260</v>
      </c>
      <c r="B609" s="13" t="s">
        <v>1164</v>
      </c>
      <c r="C609" s="13" t="s">
        <v>2668</v>
      </c>
      <c r="D609" s="13"/>
      <c r="E609" t="s">
        <v>2667</v>
      </c>
      <c r="F609" s="13" t="s">
        <v>1267</v>
      </c>
      <c r="G609" s="13" t="s">
        <v>1266</v>
      </c>
      <c r="H609" s="13" t="s">
        <v>259</v>
      </c>
      <c r="I609" s="94"/>
      <c r="J609" s="152"/>
      <c r="K609" s="164"/>
      <c r="L609" s="94"/>
      <c r="M609">
        <v>1</v>
      </c>
      <c r="N609" t="s">
        <v>3866</v>
      </c>
      <c r="O609" t="s">
        <v>1164</v>
      </c>
      <c r="P609" s="31">
        <v>1</v>
      </c>
      <c r="R609" s="79">
        <v>0.3</v>
      </c>
      <c r="X609">
        <v>0.5</v>
      </c>
      <c r="Y609">
        <v>2</v>
      </c>
      <c r="Z609" t="s">
        <v>3262</v>
      </c>
      <c r="AA609" s="31">
        <v>1</v>
      </c>
      <c r="AB609" s="31">
        <v>120</v>
      </c>
      <c r="AC609" s="71" t="e">
        <f t="shared" si="108"/>
        <v>#DIV/0!</v>
      </c>
      <c r="AD609" s="71">
        <f t="shared" si="109"/>
        <v>5.9999999999999991</v>
      </c>
      <c r="AE609" s="88" t="e">
        <f t="shared" si="110"/>
        <v>#DIV/0!</v>
      </c>
      <c r="AF609" s="88">
        <f t="shared" si="111"/>
        <v>5.9999999999999991</v>
      </c>
      <c r="AG609" s="90">
        <f t="shared" si="112"/>
        <v>6.2500000000000001E-4</v>
      </c>
      <c r="AH609" s="31">
        <f t="shared" si="113"/>
        <v>480</v>
      </c>
      <c r="AI609" s="88" t="e">
        <f t="shared" si="114"/>
        <v>#DIV/0!</v>
      </c>
      <c r="AJ609" s="88">
        <f t="shared" si="115"/>
        <v>1.25E-3</v>
      </c>
      <c r="AK609" s="88" t="e">
        <f t="shared" si="116"/>
        <v>#DIV/0!</v>
      </c>
      <c r="AL609" s="88">
        <f t="shared" si="117"/>
        <v>5.0000000000000001E-3</v>
      </c>
      <c r="AM609" s="94" t="s">
        <v>4125</v>
      </c>
      <c r="AN609" s="31">
        <v>15</v>
      </c>
      <c r="AO609" s="88" t="e">
        <f t="shared" si="118"/>
        <v>#DIV/0!</v>
      </c>
      <c r="AP609" s="88">
        <f t="shared" si="119"/>
        <v>0.01</v>
      </c>
      <c r="AQ609" s="94" t="s">
        <v>4125</v>
      </c>
      <c r="AR609" s="118" t="s">
        <v>4126</v>
      </c>
    </row>
    <row r="610" spans="1:44" ht="32" x14ac:dyDescent="0.2">
      <c r="A610" s="2" t="s">
        <v>1272</v>
      </c>
      <c r="B610" s="2" t="s">
        <v>20</v>
      </c>
      <c r="C610" s="2" t="s">
        <v>2670</v>
      </c>
      <c r="D610" s="2"/>
      <c r="E610" t="s">
        <v>2669</v>
      </c>
      <c r="F610" s="2" t="s">
        <v>1270</v>
      </c>
      <c r="G610" s="2" t="s">
        <v>1269</v>
      </c>
      <c r="H610" s="2" t="s">
        <v>1271</v>
      </c>
      <c r="I610" s="94"/>
      <c r="J610" s="152"/>
      <c r="K610" s="164"/>
      <c r="L610" s="94"/>
      <c r="M610" s="18">
        <v>1</v>
      </c>
      <c r="N610" s="27" t="s">
        <v>3503</v>
      </c>
      <c r="O610" s="27" t="s">
        <v>1164</v>
      </c>
      <c r="P610" s="31">
        <v>1</v>
      </c>
      <c r="R610" s="75">
        <v>0.2</v>
      </c>
      <c r="AA610" s="31">
        <v>1</v>
      </c>
      <c r="AB610" s="31">
        <v>120</v>
      </c>
      <c r="AC610" s="71" t="e">
        <f t="shared" si="108"/>
        <v>#DIV/0!</v>
      </c>
      <c r="AD610" s="71" t="e">
        <f t="shared" si="109"/>
        <v>#DIV/0!</v>
      </c>
      <c r="AE610" s="88" t="e">
        <f t="shared" si="110"/>
        <v>#DIV/0!</v>
      </c>
      <c r="AF610" s="88" t="e">
        <f t="shared" si="111"/>
        <v>#DIV/0!</v>
      </c>
      <c r="AG610" s="90">
        <f t="shared" si="112"/>
        <v>4.1666666666666669E-4</v>
      </c>
      <c r="AH610" s="31">
        <f t="shared" si="113"/>
        <v>480</v>
      </c>
      <c r="AI610" s="88" t="e">
        <f t="shared" si="114"/>
        <v>#DIV/0!</v>
      </c>
      <c r="AJ610" s="88" t="e">
        <f t="shared" si="115"/>
        <v>#DIV/0!</v>
      </c>
      <c r="AK610" s="88" t="e">
        <f t="shared" si="116"/>
        <v>#DIV/0!</v>
      </c>
      <c r="AL610" s="88" t="e">
        <f t="shared" si="117"/>
        <v>#DIV/0!</v>
      </c>
      <c r="AM610" s="94" t="s">
        <v>4127</v>
      </c>
      <c r="AN610" s="31">
        <v>15</v>
      </c>
      <c r="AO610" s="88" t="e">
        <f t="shared" si="118"/>
        <v>#DIV/0!</v>
      </c>
      <c r="AP610" s="88" t="e">
        <f t="shared" si="119"/>
        <v>#DIV/0!</v>
      </c>
      <c r="AQ610" s="94" t="s">
        <v>4127</v>
      </c>
      <c r="AR610" s="118" t="s">
        <v>4128</v>
      </c>
    </row>
    <row r="611" spans="1:44" ht="32" x14ac:dyDescent="0.2">
      <c r="A611" s="2" t="s">
        <v>1272</v>
      </c>
      <c r="B611" s="2" t="s">
        <v>20</v>
      </c>
      <c r="C611" s="2" t="s">
        <v>2672</v>
      </c>
      <c r="D611" s="2"/>
      <c r="E611" t="s">
        <v>2671</v>
      </c>
      <c r="F611" s="2" t="s">
        <v>1275</v>
      </c>
      <c r="G611" s="2" t="s">
        <v>1274</v>
      </c>
      <c r="H611" s="2" t="s">
        <v>1271</v>
      </c>
      <c r="I611" s="94"/>
      <c r="J611" s="152"/>
      <c r="K611" s="164"/>
      <c r="L611" s="94"/>
      <c r="O611" s="27" t="s">
        <v>1164</v>
      </c>
      <c r="R611" s="75">
        <v>0.2</v>
      </c>
      <c r="AB611" s="31">
        <v>120</v>
      </c>
      <c r="AC611" s="71" t="e">
        <f t="shared" si="108"/>
        <v>#DIV/0!</v>
      </c>
      <c r="AD611" s="71" t="e">
        <f t="shared" si="109"/>
        <v>#DIV/0!</v>
      </c>
      <c r="AE611" s="88" t="e">
        <f t="shared" si="110"/>
        <v>#DIV/0!</v>
      </c>
      <c r="AF611" s="88" t="e">
        <f t="shared" si="111"/>
        <v>#DIV/0!</v>
      </c>
      <c r="AG611" s="90" t="e">
        <f t="shared" si="112"/>
        <v>#DIV/0!</v>
      </c>
      <c r="AH611" s="31">
        <f t="shared" si="113"/>
        <v>0</v>
      </c>
      <c r="AI611" s="88" t="e">
        <f t="shared" si="114"/>
        <v>#DIV/0!</v>
      </c>
      <c r="AJ611" s="88" t="e">
        <f t="shared" si="115"/>
        <v>#DIV/0!</v>
      </c>
      <c r="AK611" s="88" t="e">
        <f t="shared" si="116"/>
        <v>#DIV/0!</v>
      </c>
      <c r="AL611" s="88" t="e">
        <f t="shared" si="117"/>
        <v>#DIV/0!</v>
      </c>
      <c r="AM611" s="94" t="s">
        <v>4127</v>
      </c>
      <c r="AN611" s="31">
        <v>15</v>
      </c>
      <c r="AO611" s="88" t="e">
        <f t="shared" si="118"/>
        <v>#DIV/0!</v>
      </c>
      <c r="AP611" s="88" t="e">
        <f t="shared" si="119"/>
        <v>#DIV/0!</v>
      </c>
      <c r="AQ611" s="94" t="s">
        <v>4127</v>
      </c>
      <c r="AR611" s="118" t="s">
        <v>4093</v>
      </c>
    </row>
    <row r="612" spans="1:44" ht="32" x14ac:dyDescent="0.2">
      <c r="A612" s="2" t="s">
        <v>1272</v>
      </c>
      <c r="B612" s="2" t="s">
        <v>20</v>
      </c>
      <c r="C612" s="2" t="s">
        <v>2674</v>
      </c>
      <c r="D612" s="2"/>
      <c r="E612" t="s">
        <v>2673</v>
      </c>
      <c r="F612" s="2" t="s">
        <v>1277</v>
      </c>
      <c r="G612" s="2" t="s">
        <v>1276</v>
      </c>
      <c r="H612" s="2" t="s">
        <v>1271</v>
      </c>
      <c r="I612" s="94"/>
      <c r="J612" s="152"/>
      <c r="K612" s="164"/>
      <c r="L612" s="94"/>
      <c r="R612" s="75">
        <v>0.2</v>
      </c>
      <c r="X612">
        <v>0.01</v>
      </c>
      <c r="Y612">
        <v>0.1</v>
      </c>
      <c r="Z612" t="s">
        <v>3263</v>
      </c>
      <c r="AB612" s="31">
        <v>120</v>
      </c>
      <c r="AC612" s="71" t="e">
        <f t="shared" si="108"/>
        <v>#DIV/0!</v>
      </c>
      <c r="AD612" s="71" t="e">
        <f t="shared" si="109"/>
        <v>#DIV/0!</v>
      </c>
      <c r="AE612" s="88" t="e">
        <f t="shared" si="110"/>
        <v>#DIV/0!</v>
      </c>
      <c r="AF612" s="88">
        <f t="shared" si="111"/>
        <v>200</v>
      </c>
      <c r="AG612" s="90" t="e">
        <f t="shared" si="112"/>
        <v>#DIV/0!</v>
      </c>
      <c r="AH612" s="31">
        <f t="shared" si="113"/>
        <v>0</v>
      </c>
      <c r="AI612" s="88" t="e">
        <f t="shared" si="114"/>
        <v>#DIV/0!</v>
      </c>
      <c r="AJ612" s="88" t="e">
        <f t="shared" si="115"/>
        <v>#DIV/0!</v>
      </c>
      <c r="AK612" s="88" t="e">
        <f t="shared" si="116"/>
        <v>#DIV/0!</v>
      </c>
      <c r="AL612" s="88" t="e">
        <f t="shared" si="117"/>
        <v>#DIV/0!</v>
      </c>
      <c r="AM612" s="94" t="s">
        <v>4127</v>
      </c>
      <c r="AN612" s="31">
        <v>15</v>
      </c>
      <c r="AO612" s="88" t="e">
        <f t="shared" si="118"/>
        <v>#DIV/0!</v>
      </c>
      <c r="AP612" s="88" t="e">
        <f t="shared" si="119"/>
        <v>#DIV/0!</v>
      </c>
      <c r="AQ612" s="94" t="s">
        <v>4127</v>
      </c>
      <c r="AR612" s="118" t="s">
        <v>4129</v>
      </c>
    </row>
    <row r="613" spans="1:44" ht="32" x14ac:dyDescent="0.2">
      <c r="A613" s="2" t="s">
        <v>1281</v>
      </c>
      <c r="B613" s="2" t="s">
        <v>20</v>
      </c>
      <c r="C613" s="2" t="s">
        <v>2676</v>
      </c>
      <c r="D613" s="2"/>
      <c r="E613" t="s">
        <v>2675</v>
      </c>
      <c r="F613" s="2" t="s">
        <v>1279</v>
      </c>
      <c r="G613" s="2" t="s">
        <v>1278</v>
      </c>
      <c r="H613" s="2" t="s">
        <v>1280</v>
      </c>
      <c r="I613" s="94"/>
      <c r="J613" s="152"/>
      <c r="K613" s="164"/>
      <c r="L613" s="94"/>
      <c r="M613" s="25" t="s">
        <v>3832</v>
      </c>
      <c r="N613" s="25" t="s">
        <v>4130</v>
      </c>
      <c r="O613" s="27" t="s">
        <v>4131</v>
      </c>
      <c r="P613" s="31">
        <v>1</v>
      </c>
      <c r="R613" s="75">
        <v>0.2</v>
      </c>
      <c r="S613">
        <v>0.1</v>
      </c>
      <c r="U613" t="s">
        <v>3237</v>
      </c>
      <c r="V613" t="s">
        <v>3240</v>
      </c>
      <c r="X613" s="18">
        <v>0.2</v>
      </c>
      <c r="Y613" s="18">
        <v>0.4</v>
      </c>
      <c r="Z613" t="s">
        <v>3017</v>
      </c>
      <c r="AA613" s="31">
        <v>1</v>
      </c>
      <c r="AB613" s="31">
        <v>120</v>
      </c>
      <c r="AC613" s="71">
        <f t="shared" si="108"/>
        <v>19.999999999999996</v>
      </c>
      <c r="AD613" s="71">
        <f t="shared" si="109"/>
        <v>9.9999999999999982</v>
      </c>
      <c r="AE613" s="88">
        <f t="shared" si="110"/>
        <v>19.999999999999996</v>
      </c>
      <c r="AF613" s="88">
        <f t="shared" si="111"/>
        <v>9.9999999999999982</v>
      </c>
      <c r="AG613" s="90">
        <f t="shared" si="112"/>
        <v>4.1666666666666669E-4</v>
      </c>
      <c r="AH613" s="31">
        <f t="shared" si="113"/>
        <v>480</v>
      </c>
      <c r="AI613" s="88">
        <f t="shared" si="114"/>
        <v>4.1666666666666666E-3</v>
      </c>
      <c r="AJ613" s="88">
        <f t="shared" si="115"/>
        <v>2.0833333333333333E-3</v>
      </c>
      <c r="AK613" s="88">
        <f t="shared" si="116"/>
        <v>1.6666666666666666E-2</v>
      </c>
      <c r="AL613" s="88">
        <f t="shared" si="117"/>
        <v>8.3333333333333332E-3</v>
      </c>
      <c r="AM613" s="94" t="s">
        <v>4132</v>
      </c>
      <c r="AN613" s="31">
        <v>15</v>
      </c>
      <c r="AO613" s="88" t="e">
        <f t="shared" si="118"/>
        <v>#VALUE!</v>
      </c>
      <c r="AP613" s="88">
        <f t="shared" si="119"/>
        <v>3.3333333333333333E-2</v>
      </c>
      <c r="AQ613" s="94" t="s">
        <v>4454</v>
      </c>
    </row>
    <row r="614" spans="1:44" ht="32" x14ac:dyDescent="0.2">
      <c r="A614" s="2" t="s">
        <v>1272</v>
      </c>
      <c r="B614" s="2" t="s">
        <v>20</v>
      </c>
      <c r="C614" s="2" t="s">
        <v>2676</v>
      </c>
      <c r="D614" s="2"/>
      <c r="E614" t="s">
        <v>2675</v>
      </c>
      <c r="F614" s="2" t="s">
        <v>1279</v>
      </c>
      <c r="G614" s="2" t="s">
        <v>1278</v>
      </c>
      <c r="H614" s="2" t="s">
        <v>1271</v>
      </c>
      <c r="I614" s="94"/>
      <c r="J614" s="152"/>
      <c r="K614" s="164"/>
      <c r="L614" s="94"/>
      <c r="M614" s="25" t="s">
        <v>3832</v>
      </c>
      <c r="N614" s="25" t="s">
        <v>4130</v>
      </c>
      <c r="O614" s="27" t="s">
        <v>4131</v>
      </c>
      <c r="P614" s="31">
        <v>1</v>
      </c>
      <c r="R614" s="75">
        <v>0.2</v>
      </c>
      <c r="S614">
        <v>0.1</v>
      </c>
      <c r="U614" t="s">
        <v>3237</v>
      </c>
      <c r="V614" t="s">
        <v>3240</v>
      </c>
      <c r="X614" s="18">
        <v>0.2</v>
      </c>
      <c r="Y614" s="18">
        <v>0.4</v>
      </c>
      <c r="Z614" t="s">
        <v>3017</v>
      </c>
      <c r="AA614" s="31">
        <v>1</v>
      </c>
      <c r="AB614" s="31">
        <v>120</v>
      </c>
      <c r="AC614" s="71">
        <f t="shared" si="108"/>
        <v>19.999999999999996</v>
      </c>
      <c r="AD614" s="71">
        <f t="shared" si="109"/>
        <v>9.9999999999999982</v>
      </c>
      <c r="AE614" s="88">
        <f t="shared" si="110"/>
        <v>19.999999999999996</v>
      </c>
      <c r="AF614" s="88">
        <f t="shared" si="111"/>
        <v>9.9999999999999982</v>
      </c>
      <c r="AG614" s="90">
        <f t="shared" si="112"/>
        <v>4.1666666666666669E-4</v>
      </c>
      <c r="AH614" s="31">
        <f t="shared" si="113"/>
        <v>480</v>
      </c>
      <c r="AI614" s="88">
        <f t="shared" si="114"/>
        <v>4.1666666666666666E-3</v>
      </c>
      <c r="AJ614" s="88">
        <f t="shared" si="115"/>
        <v>2.0833333333333333E-3</v>
      </c>
      <c r="AK614" s="88">
        <f t="shared" si="116"/>
        <v>1.6666666666666666E-2</v>
      </c>
      <c r="AL614" s="88">
        <f t="shared" si="117"/>
        <v>8.3333333333333332E-3</v>
      </c>
      <c r="AM614" s="94" t="s">
        <v>4132</v>
      </c>
      <c r="AN614" s="31">
        <v>15</v>
      </c>
      <c r="AO614" s="88" t="e">
        <f t="shared" si="118"/>
        <v>#VALUE!</v>
      </c>
      <c r="AP614" s="88">
        <f t="shared" si="119"/>
        <v>3.3333333333333333E-2</v>
      </c>
      <c r="AQ614" s="94" t="s">
        <v>4454</v>
      </c>
    </row>
    <row r="615" spans="1:44" ht="32" x14ac:dyDescent="0.2">
      <c r="A615" s="2" t="s">
        <v>1272</v>
      </c>
      <c r="B615" s="2" t="s">
        <v>20</v>
      </c>
      <c r="C615" s="2" t="s">
        <v>2678</v>
      </c>
      <c r="D615" s="2"/>
      <c r="E615" t="s">
        <v>2677</v>
      </c>
      <c r="F615" s="2" t="s">
        <v>1284</v>
      </c>
      <c r="G615" s="2" t="s">
        <v>1283</v>
      </c>
      <c r="H615" s="2" t="s">
        <v>1271</v>
      </c>
      <c r="I615" s="94"/>
      <c r="J615" s="152"/>
      <c r="K615" s="164"/>
      <c r="L615" s="94"/>
      <c r="M615">
        <v>1</v>
      </c>
      <c r="N615" s="27" t="s">
        <v>3503</v>
      </c>
      <c r="O615" s="27" t="s">
        <v>4133</v>
      </c>
      <c r="P615" s="31">
        <v>1</v>
      </c>
      <c r="R615" s="75">
        <v>0.2</v>
      </c>
      <c r="S615">
        <v>0.05</v>
      </c>
      <c r="U615" t="s">
        <v>3264</v>
      </c>
      <c r="V615" t="s">
        <v>3265</v>
      </c>
      <c r="AA615" s="31">
        <v>1</v>
      </c>
      <c r="AB615" s="31">
        <v>120</v>
      </c>
      <c r="AC615" s="71">
        <f t="shared" si="108"/>
        <v>39.999999999999993</v>
      </c>
      <c r="AD615" s="71" t="e">
        <f t="shared" si="109"/>
        <v>#DIV/0!</v>
      </c>
      <c r="AE615" s="88">
        <f t="shared" si="110"/>
        <v>39.999999999999993</v>
      </c>
      <c r="AF615" s="88" t="e">
        <f t="shared" si="111"/>
        <v>#DIV/0!</v>
      </c>
      <c r="AG615" s="90">
        <f t="shared" si="112"/>
        <v>4.1666666666666669E-4</v>
      </c>
      <c r="AH615" s="31">
        <f t="shared" si="113"/>
        <v>480</v>
      </c>
      <c r="AI615" s="88">
        <f t="shared" si="114"/>
        <v>8.3333333333333332E-3</v>
      </c>
      <c r="AJ615" s="88" t="e">
        <f t="shared" si="115"/>
        <v>#DIV/0!</v>
      </c>
      <c r="AK615" s="88">
        <f t="shared" si="116"/>
        <v>3.3333333333333333E-2</v>
      </c>
      <c r="AL615" s="88" t="e">
        <f t="shared" si="117"/>
        <v>#DIV/0!</v>
      </c>
      <c r="AM615" s="94" t="s">
        <v>4134</v>
      </c>
      <c r="AN615" s="31">
        <v>15</v>
      </c>
      <c r="AO615" s="88" t="e">
        <f t="shared" si="118"/>
        <v>#VALUE!</v>
      </c>
      <c r="AP615" s="88" t="e">
        <f t="shared" si="119"/>
        <v>#DIV/0!</v>
      </c>
      <c r="AQ615" s="94" t="s">
        <v>4134</v>
      </c>
    </row>
    <row r="616" spans="1:44" ht="32" x14ac:dyDescent="0.2">
      <c r="A616" s="2" t="s">
        <v>1272</v>
      </c>
      <c r="B616" s="2" t="s">
        <v>20</v>
      </c>
      <c r="C616" s="2" t="s">
        <v>2680</v>
      </c>
      <c r="D616" s="2"/>
      <c r="E616" t="s">
        <v>2679</v>
      </c>
      <c r="F616" s="2" t="s">
        <v>1286</v>
      </c>
      <c r="G616" s="2" t="s">
        <v>1285</v>
      </c>
      <c r="H616" s="2" t="s">
        <v>1271</v>
      </c>
      <c r="I616" s="94"/>
      <c r="J616" s="152"/>
      <c r="K616" s="164"/>
      <c r="L616" s="94"/>
      <c r="M616" s="25" t="s">
        <v>3832</v>
      </c>
      <c r="N616" s="27" t="s">
        <v>4130</v>
      </c>
      <c r="O616" s="27" t="s">
        <v>4135</v>
      </c>
      <c r="P616" s="31">
        <v>1</v>
      </c>
      <c r="R616" s="75">
        <v>0.2</v>
      </c>
      <c r="S616">
        <v>0.05</v>
      </c>
      <c r="U616" t="s">
        <v>3264</v>
      </c>
      <c r="V616" t="s">
        <v>3266</v>
      </c>
      <c r="AA616" s="31">
        <v>1</v>
      </c>
      <c r="AB616" s="31">
        <v>120</v>
      </c>
      <c r="AC616" s="71">
        <f t="shared" si="108"/>
        <v>39.999999999999993</v>
      </c>
      <c r="AD616" s="71" t="e">
        <f t="shared" si="109"/>
        <v>#DIV/0!</v>
      </c>
      <c r="AE616" s="88">
        <f t="shared" si="110"/>
        <v>39.999999999999993</v>
      </c>
      <c r="AF616" s="88" t="e">
        <f t="shared" si="111"/>
        <v>#DIV/0!</v>
      </c>
      <c r="AG616" s="90">
        <f t="shared" si="112"/>
        <v>4.1666666666666669E-4</v>
      </c>
      <c r="AH616" s="31">
        <f t="shared" si="113"/>
        <v>480</v>
      </c>
      <c r="AI616" s="88">
        <f t="shared" si="114"/>
        <v>8.3333333333333332E-3</v>
      </c>
      <c r="AJ616" s="88" t="e">
        <f t="shared" si="115"/>
        <v>#DIV/0!</v>
      </c>
      <c r="AK616" s="88">
        <f t="shared" si="116"/>
        <v>3.3333333333333333E-2</v>
      </c>
      <c r="AL616" s="88" t="e">
        <f t="shared" si="117"/>
        <v>#DIV/0!</v>
      </c>
      <c r="AM616" s="94" t="s">
        <v>4136</v>
      </c>
      <c r="AN616" s="31">
        <v>15</v>
      </c>
      <c r="AO616" s="88" t="e">
        <f t="shared" si="118"/>
        <v>#VALUE!</v>
      </c>
      <c r="AP616" s="88" t="e">
        <f t="shared" si="119"/>
        <v>#DIV/0!</v>
      </c>
      <c r="AQ616" s="94" t="s">
        <v>4136</v>
      </c>
    </row>
    <row r="617" spans="1:44" ht="32" x14ac:dyDescent="0.2">
      <c r="A617" s="2" t="s">
        <v>1272</v>
      </c>
      <c r="B617" s="2" t="s">
        <v>20</v>
      </c>
      <c r="C617" s="2" t="s">
        <v>2682</v>
      </c>
      <c r="D617" s="2"/>
      <c r="E617" t="s">
        <v>2681</v>
      </c>
      <c r="F617" s="2" t="s">
        <v>1288</v>
      </c>
      <c r="G617" s="2" t="s">
        <v>1287</v>
      </c>
      <c r="H617" s="2" t="s">
        <v>1271</v>
      </c>
      <c r="I617" s="94"/>
      <c r="J617" s="152"/>
      <c r="K617" s="164"/>
      <c r="L617" s="94"/>
      <c r="M617" s="26" t="s">
        <v>3832</v>
      </c>
      <c r="N617" s="27" t="s">
        <v>4130</v>
      </c>
      <c r="O617" s="27" t="s">
        <v>4131</v>
      </c>
      <c r="P617" s="31">
        <v>1</v>
      </c>
      <c r="R617" s="75">
        <v>0.2</v>
      </c>
      <c r="S617">
        <v>0.01</v>
      </c>
      <c r="U617" t="s">
        <v>3267</v>
      </c>
      <c r="V617" t="s">
        <v>3268</v>
      </c>
      <c r="X617" s="18">
        <v>0.1</v>
      </c>
      <c r="Y617" s="18">
        <v>0.2</v>
      </c>
      <c r="Z617" t="s">
        <v>3017</v>
      </c>
      <c r="AA617" s="31">
        <v>1</v>
      </c>
      <c r="AB617" s="31">
        <v>120</v>
      </c>
      <c r="AC617" s="71">
        <f t="shared" si="108"/>
        <v>200</v>
      </c>
      <c r="AD617" s="71">
        <f t="shared" si="109"/>
        <v>19.999999999999996</v>
      </c>
      <c r="AE617" s="88">
        <f t="shared" si="110"/>
        <v>200</v>
      </c>
      <c r="AF617" s="88">
        <f t="shared" si="111"/>
        <v>19.999999999999996</v>
      </c>
      <c r="AG617" s="90">
        <f t="shared" si="112"/>
        <v>4.1666666666666669E-4</v>
      </c>
      <c r="AH617" s="31">
        <f t="shared" si="113"/>
        <v>480</v>
      </c>
      <c r="AI617" s="88">
        <f t="shared" si="114"/>
        <v>4.1666666666666671E-2</v>
      </c>
      <c r="AJ617" s="88">
        <f t="shared" si="115"/>
        <v>4.1666666666666666E-3</v>
      </c>
      <c r="AK617" s="102">
        <f t="shared" si="116"/>
        <v>0.16666666666666669</v>
      </c>
      <c r="AL617" s="88">
        <f t="shared" si="117"/>
        <v>1.6666666666666666E-2</v>
      </c>
      <c r="AM617" s="94" t="s">
        <v>4137</v>
      </c>
      <c r="AN617" s="31">
        <v>15</v>
      </c>
      <c r="AO617" s="88" t="e">
        <f t="shared" si="118"/>
        <v>#VALUE!</v>
      </c>
      <c r="AP617" s="88">
        <f t="shared" si="119"/>
        <v>6.6666666666666666E-2</v>
      </c>
      <c r="AQ617" s="94" t="s">
        <v>4454</v>
      </c>
    </row>
    <row r="618" spans="1:44" ht="32" x14ac:dyDescent="0.2">
      <c r="A618" s="2" t="s">
        <v>1272</v>
      </c>
      <c r="B618" s="2" t="s">
        <v>20</v>
      </c>
      <c r="C618" s="2" t="s">
        <v>2684</v>
      </c>
      <c r="D618" s="2"/>
      <c r="E618" t="s">
        <v>2683</v>
      </c>
      <c r="F618" s="2" t="s">
        <v>1290</v>
      </c>
      <c r="G618" s="2" t="s">
        <v>1289</v>
      </c>
      <c r="H618" s="2" t="s">
        <v>1271</v>
      </c>
      <c r="I618" s="94"/>
      <c r="J618" s="152"/>
      <c r="K618" s="164"/>
      <c r="L618" s="94"/>
      <c r="M618">
        <v>1</v>
      </c>
      <c r="N618" s="27" t="s">
        <v>3503</v>
      </c>
      <c r="O618" s="27" t="s">
        <v>4138</v>
      </c>
      <c r="P618" s="31">
        <v>1</v>
      </c>
      <c r="R618" s="75">
        <v>0.2</v>
      </c>
      <c r="S618">
        <v>0.91</v>
      </c>
      <c r="U618" t="s">
        <v>3269</v>
      </c>
      <c r="V618" t="s">
        <v>3270</v>
      </c>
      <c r="X618" s="18">
        <v>1</v>
      </c>
      <c r="Y618" s="18">
        <v>2</v>
      </c>
      <c r="Z618" t="s">
        <v>3017</v>
      </c>
      <c r="AA618" s="31">
        <v>1</v>
      </c>
      <c r="AB618" s="31">
        <v>120</v>
      </c>
      <c r="AC618" s="71">
        <f t="shared" si="108"/>
        <v>2.1978021978021975</v>
      </c>
      <c r="AD618" s="71">
        <f t="shared" si="109"/>
        <v>2</v>
      </c>
      <c r="AE618" s="88">
        <f t="shared" si="110"/>
        <v>2.1978021978021975</v>
      </c>
      <c r="AF618" s="88">
        <f t="shared" si="111"/>
        <v>2</v>
      </c>
      <c r="AG618" s="90">
        <f t="shared" si="112"/>
        <v>4.1666666666666669E-4</v>
      </c>
      <c r="AH618" s="31">
        <f t="shared" si="113"/>
        <v>480</v>
      </c>
      <c r="AI618" s="88">
        <f t="shared" si="114"/>
        <v>4.5787545787545788E-4</v>
      </c>
      <c r="AJ618" s="88">
        <f t="shared" si="115"/>
        <v>4.1666666666666669E-4</v>
      </c>
      <c r="AK618" s="88">
        <f t="shared" si="116"/>
        <v>1.8315018315018315E-3</v>
      </c>
      <c r="AL618" s="88">
        <f t="shared" si="117"/>
        <v>1.6666666666666668E-3</v>
      </c>
      <c r="AM618" s="94" t="s">
        <v>4139</v>
      </c>
      <c r="AN618" s="31">
        <v>15</v>
      </c>
      <c r="AO618" s="88" t="e">
        <f t="shared" si="118"/>
        <v>#VALUE!</v>
      </c>
      <c r="AP618" s="88">
        <f t="shared" si="119"/>
        <v>6.6666666666666671E-3</v>
      </c>
      <c r="AQ618" s="94" t="s">
        <v>4139</v>
      </c>
    </row>
    <row r="619" spans="1:44" ht="48" x14ac:dyDescent="0.2">
      <c r="A619" s="2" t="s">
        <v>1272</v>
      </c>
      <c r="B619" s="2" t="s">
        <v>20</v>
      </c>
      <c r="C619" s="2" t="s">
        <v>2686</v>
      </c>
      <c r="D619" s="2"/>
      <c r="E619" t="s">
        <v>2685</v>
      </c>
      <c r="F619" s="2" t="s">
        <v>1292</v>
      </c>
      <c r="G619" s="2" t="s">
        <v>1291</v>
      </c>
      <c r="H619" s="2" t="s">
        <v>1271</v>
      </c>
      <c r="I619" s="94"/>
      <c r="J619" s="152"/>
      <c r="K619" s="164"/>
      <c r="L619" s="94"/>
      <c r="M619">
        <v>1</v>
      </c>
      <c r="N619" s="27" t="s">
        <v>3503</v>
      </c>
      <c r="O619" s="27" t="s">
        <v>1164</v>
      </c>
      <c r="P619" s="31">
        <v>1</v>
      </c>
      <c r="R619" s="75">
        <v>0.2</v>
      </c>
      <c r="X619">
        <v>0.2</v>
      </c>
      <c r="Y619">
        <v>0.6</v>
      </c>
      <c r="Z619" t="s">
        <v>3005</v>
      </c>
      <c r="AA619" s="31">
        <v>1</v>
      </c>
      <c r="AB619" s="31">
        <v>120</v>
      </c>
      <c r="AC619" s="71" t="e">
        <f t="shared" si="108"/>
        <v>#DIV/0!</v>
      </c>
      <c r="AD619" s="71">
        <f t="shared" si="109"/>
        <v>9.9999999999999982</v>
      </c>
      <c r="AE619" s="88" t="e">
        <f t="shared" si="110"/>
        <v>#DIV/0!</v>
      </c>
      <c r="AF619" s="88">
        <f t="shared" si="111"/>
        <v>9.9999999999999982</v>
      </c>
      <c r="AG619" s="90">
        <f t="shared" si="112"/>
        <v>4.1666666666666669E-4</v>
      </c>
      <c r="AH619" s="31">
        <f t="shared" si="113"/>
        <v>480</v>
      </c>
      <c r="AI619" s="88" t="e">
        <f t="shared" si="114"/>
        <v>#DIV/0!</v>
      </c>
      <c r="AJ619" s="88">
        <f t="shared" si="115"/>
        <v>2.0833333333333333E-3</v>
      </c>
      <c r="AK619" s="88" t="e">
        <f t="shared" si="116"/>
        <v>#DIV/0!</v>
      </c>
      <c r="AL619" s="88">
        <f t="shared" si="117"/>
        <v>8.3333333333333332E-3</v>
      </c>
      <c r="AM619" s="94" t="s">
        <v>4140</v>
      </c>
      <c r="AN619" s="31">
        <v>15</v>
      </c>
      <c r="AO619" s="88" t="e">
        <f t="shared" si="118"/>
        <v>#DIV/0!</v>
      </c>
      <c r="AP619" s="88">
        <f t="shared" si="119"/>
        <v>2.2222222222222223E-2</v>
      </c>
      <c r="AQ619" s="94" t="s">
        <v>4454</v>
      </c>
      <c r="AR619" s="118" t="s">
        <v>4141</v>
      </c>
    </row>
    <row r="620" spans="1:44" ht="32" x14ac:dyDescent="0.2">
      <c r="A620" s="2" t="s">
        <v>1272</v>
      </c>
      <c r="B620" s="2" t="s">
        <v>20</v>
      </c>
      <c r="C620" s="2" t="s">
        <v>2688</v>
      </c>
      <c r="D620" s="2"/>
      <c r="E620" t="s">
        <v>2687</v>
      </c>
      <c r="F620" s="2" t="s">
        <v>1294</v>
      </c>
      <c r="G620" s="2" t="s">
        <v>1293</v>
      </c>
      <c r="H620" s="2" t="s">
        <v>1271</v>
      </c>
      <c r="I620" s="94"/>
      <c r="J620" s="152"/>
      <c r="K620" s="164"/>
      <c r="L620" s="94"/>
      <c r="M620" s="18">
        <v>1</v>
      </c>
      <c r="N620" s="27" t="s">
        <v>3503</v>
      </c>
      <c r="O620" s="27" t="s">
        <v>1164</v>
      </c>
      <c r="P620" s="31">
        <v>1</v>
      </c>
      <c r="R620" s="75">
        <v>0.2</v>
      </c>
      <c r="S620">
        <v>0.1</v>
      </c>
      <c r="U620" t="s">
        <v>3264</v>
      </c>
      <c r="V620" t="s">
        <v>3271</v>
      </c>
      <c r="X620" s="18">
        <v>0.2</v>
      </c>
      <c r="Y620" s="18">
        <v>0.4</v>
      </c>
      <c r="Z620" t="s">
        <v>3017</v>
      </c>
      <c r="AA620" s="31">
        <v>1</v>
      </c>
      <c r="AB620" s="31">
        <v>120</v>
      </c>
      <c r="AC620" s="71">
        <f t="shared" si="108"/>
        <v>19.999999999999996</v>
      </c>
      <c r="AD620" s="71">
        <f t="shared" si="109"/>
        <v>9.9999999999999982</v>
      </c>
      <c r="AE620" s="88">
        <f t="shared" si="110"/>
        <v>19.999999999999996</v>
      </c>
      <c r="AF620" s="88">
        <f t="shared" si="111"/>
        <v>9.9999999999999982</v>
      </c>
      <c r="AG620" s="90">
        <f t="shared" si="112"/>
        <v>4.1666666666666669E-4</v>
      </c>
      <c r="AH620" s="31">
        <f t="shared" si="113"/>
        <v>480</v>
      </c>
      <c r="AI620" s="88">
        <f t="shared" si="114"/>
        <v>4.1666666666666666E-3</v>
      </c>
      <c r="AJ620" s="88">
        <f t="shared" si="115"/>
        <v>2.0833333333333333E-3</v>
      </c>
      <c r="AK620" s="88">
        <f t="shared" si="116"/>
        <v>1.6666666666666666E-2</v>
      </c>
      <c r="AL620" s="88">
        <f t="shared" si="117"/>
        <v>8.3333333333333332E-3</v>
      </c>
      <c r="AM620" s="94" t="s">
        <v>4142</v>
      </c>
      <c r="AN620" s="31">
        <v>15</v>
      </c>
      <c r="AO620" s="88" t="e">
        <f t="shared" si="118"/>
        <v>#VALUE!</v>
      </c>
      <c r="AP620" s="88">
        <f t="shared" si="119"/>
        <v>3.3333333333333333E-2</v>
      </c>
      <c r="AQ620" s="94" t="s">
        <v>4454</v>
      </c>
      <c r="AR620" s="118" t="s">
        <v>4143</v>
      </c>
    </row>
    <row r="621" spans="1:44" ht="32" x14ac:dyDescent="0.2">
      <c r="A621" s="2" t="s">
        <v>1272</v>
      </c>
      <c r="B621" s="2" t="s">
        <v>20</v>
      </c>
      <c r="C621" s="2" t="s">
        <v>2690</v>
      </c>
      <c r="D621" s="2"/>
      <c r="E621" t="s">
        <v>2689</v>
      </c>
      <c r="F621" s="2" t="s">
        <v>1296</v>
      </c>
      <c r="G621" s="2" t="s">
        <v>1295</v>
      </c>
      <c r="H621" s="2" t="s">
        <v>1271</v>
      </c>
      <c r="I621" s="94"/>
      <c r="J621" s="152"/>
      <c r="K621" s="164"/>
      <c r="L621" s="94"/>
      <c r="M621" s="25" t="s">
        <v>3832</v>
      </c>
      <c r="N621" s="25" t="s">
        <v>4130</v>
      </c>
      <c r="O621" s="27" t="s">
        <v>4131</v>
      </c>
      <c r="P621" s="31">
        <v>1</v>
      </c>
      <c r="R621" s="75">
        <v>0.2</v>
      </c>
      <c r="S621">
        <v>0.05</v>
      </c>
      <c r="U621" t="s">
        <v>3237</v>
      </c>
      <c r="V621" t="s">
        <v>3272</v>
      </c>
      <c r="X621" s="18">
        <v>0.1</v>
      </c>
      <c r="Y621" s="18">
        <v>0.2</v>
      </c>
      <c r="Z621" t="s">
        <v>3017</v>
      </c>
      <c r="AA621" s="31">
        <v>1</v>
      </c>
      <c r="AB621" s="31">
        <v>120</v>
      </c>
      <c r="AC621" s="71">
        <f t="shared" si="108"/>
        <v>39.999999999999993</v>
      </c>
      <c r="AD621" s="71">
        <f t="shared" si="109"/>
        <v>19.999999999999996</v>
      </c>
      <c r="AE621" s="88">
        <f t="shared" si="110"/>
        <v>39.999999999999993</v>
      </c>
      <c r="AF621" s="88">
        <f t="shared" si="111"/>
        <v>19.999999999999996</v>
      </c>
      <c r="AG621" s="90">
        <f t="shared" si="112"/>
        <v>4.1666666666666669E-4</v>
      </c>
      <c r="AH621" s="31">
        <f t="shared" si="113"/>
        <v>480</v>
      </c>
      <c r="AI621" s="88">
        <f t="shared" si="114"/>
        <v>8.3333333333333332E-3</v>
      </c>
      <c r="AJ621" s="88">
        <f t="shared" si="115"/>
        <v>4.1666666666666666E-3</v>
      </c>
      <c r="AK621" s="88">
        <f t="shared" si="116"/>
        <v>3.3333333333333333E-2</v>
      </c>
      <c r="AL621" s="88">
        <f t="shared" si="117"/>
        <v>1.6666666666666666E-2</v>
      </c>
      <c r="AM621" s="94" t="s">
        <v>4132</v>
      </c>
      <c r="AN621" s="31">
        <v>15</v>
      </c>
      <c r="AO621" s="88" t="e">
        <f t="shared" si="118"/>
        <v>#VALUE!</v>
      </c>
      <c r="AP621" s="88">
        <f t="shared" si="119"/>
        <v>6.6666666666666666E-2</v>
      </c>
      <c r="AQ621" s="94" t="s">
        <v>4454</v>
      </c>
    </row>
    <row r="622" spans="1:44" ht="48" x14ac:dyDescent="0.2">
      <c r="A622" s="2" t="s">
        <v>1272</v>
      </c>
      <c r="B622" s="2" t="s">
        <v>20</v>
      </c>
      <c r="C622" s="2" t="s">
        <v>2692</v>
      </c>
      <c r="D622" s="2"/>
      <c r="E622" t="s">
        <v>2691</v>
      </c>
      <c r="F622" s="2" t="s">
        <v>1298</v>
      </c>
      <c r="G622" s="2" t="s">
        <v>1297</v>
      </c>
      <c r="H622" s="2" t="s">
        <v>1271</v>
      </c>
      <c r="I622" s="94"/>
      <c r="J622" s="152"/>
      <c r="K622" s="164"/>
      <c r="L622" s="94"/>
      <c r="M622" s="25" t="s">
        <v>3832</v>
      </c>
      <c r="N622" s="25" t="s">
        <v>4130</v>
      </c>
      <c r="O622" s="27" t="s">
        <v>4131</v>
      </c>
      <c r="P622" s="31">
        <v>1</v>
      </c>
      <c r="R622" s="75">
        <v>0.2</v>
      </c>
      <c r="AA622" s="31">
        <v>1</v>
      </c>
      <c r="AB622" s="31">
        <v>120</v>
      </c>
      <c r="AC622" s="71" t="e">
        <f t="shared" si="108"/>
        <v>#DIV/0!</v>
      </c>
      <c r="AD622" s="71" t="e">
        <f t="shared" si="109"/>
        <v>#DIV/0!</v>
      </c>
      <c r="AE622" s="88" t="e">
        <f t="shared" si="110"/>
        <v>#DIV/0!</v>
      </c>
      <c r="AF622" s="88" t="e">
        <f t="shared" si="111"/>
        <v>#DIV/0!</v>
      </c>
      <c r="AG622" s="90">
        <f t="shared" si="112"/>
        <v>4.1666666666666669E-4</v>
      </c>
      <c r="AH622" s="31">
        <f t="shared" si="113"/>
        <v>480</v>
      </c>
      <c r="AI622" s="88" t="e">
        <f t="shared" si="114"/>
        <v>#DIV/0!</v>
      </c>
      <c r="AJ622" s="88" t="e">
        <f t="shared" si="115"/>
        <v>#DIV/0!</v>
      </c>
      <c r="AK622" s="88" t="e">
        <f t="shared" si="116"/>
        <v>#DIV/0!</v>
      </c>
      <c r="AL622" s="88" t="e">
        <f t="shared" si="117"/>
        <v>#DIV/0!</v>
      </c>
      <c r="AM622" s="94" t="s">
        <v>4144</v>
      </c>
      <c r="AN622" s="31">
        <v>15</v>
      </c>
      <c r="AO622" s="88" t="e">
        <f t="shared" si="118"/>
        <v>#DIV/0!</v>
      </c>
      <c r="AP622" s="88" t="e">
        <f t="shared" si="119"/>
        <v>#DIV/0!</v>
      </c>
      <c r="AQ622" s="94" t="s">
        <v>4144</v>
      </c>
      <c r="AR622" s="118" t="s">
        <v>4145</v>
      </c>
    </row>
    <row r="623" spans="1:44" ht="32" x14ac:dyDescent="0.2">
      <c r="A623" s="2" t="s">
        <v>1272</v>
      </c>
      <c r="B623" s="2" t="s">
        <v>20</v>
      </c>
      <c r="C623" s="2" t="s">
        <v>2694</v>
      </c>
      <c r="D623" s="2"/>
      <c r="E623" t="s">
        <v>2693</v>
      </c>
      <c r="F623" s="2" t="s">
        <v>1300</v>
      </c>
      <c r="G623" s="2" t="s">
        <v>1299</v>
      </c>
      <c r="H623" s="2" t="s">
        <v>1271</v>
      </c>
      <c r="I623" s="94"/>
      <c r="J623" s="152"/>
      <c r="K623" s="164"/>
      <c r="L623" s="94"/>
      <c r="M623" s="25" t="s">
        <v>3832</v>
      </c>
      <c r="N623" s="25" t="s">
        <v>4130</v>
      </c>
      <c r="O623" s="27" t="s">
        <v>4131</v>
      </c>
      <c r="P623" s="31">
        <v>1</v>
      </c>
      <c r="R623" s="75">
        <v>0.2</v>
      </c>
      <c r="S623">
        <v>0.05</v>
      </c>
      <c r="U623" t="s">
        <v>3237</v>
      </c>
      <c r="V623" t="s">
        <v>3273</v>
      </c>
      <c r="X623" s="18">
        <v>0.4</v>
      </c>
      <c r="Y623" s="18">
        <v>0.8</v>
      </c>
      <c r="Z623" t="s">
        <v>3017</v>
      </c>
      <c r="AA623" s="31">
        <v>1</v>
      </c>
      <c r="AB623" s="31">
        <v>120</v>
      </c>
      <c r="AC623" s="71">
        <f t="shared" si="108"/>
        <v>39.999999999999993</v>
      </c>
      <c r="AD623" s="71">
        <f t="shared" si="109"/>
        <v>4.9999999999999991</v>
      </c>
      <c r="AE623" s="88">
        <f t="shared" si="110"/>
        <v>39.999999999999993</v>
      </c>
      <c r="AF623" s="88">
        <f t="shared" si="111"/>
        <v>4.9999999999999991</v>
      </c>
      <c r="AG623" s="90">
        <f t="shared" si="112"/>
        <v>4.1666666666666669E-4</v>
      </c>
      <c r="AH623" s="31">
        <f t="shared" si="113"/>
        <v>480</v>
      </c>
      <c r="AI623" s="88">
        <f t="shared" si="114"/>
        <v>8.3333333333333332E-3</v>
      </c>
      <c r="AJ623" s="88">
        <f t="shared" si="115"/>
        <v>1.0416666666666667E-3</v>
      </c>
      <c r="AK623" s="88">
        <f t="shared" si="116"/>
        <v>3.3333333333333333E-2</v>
      </c>
      <c r="AL623" s="88">
        <f t="shared" si="117"/>
        <v>4.1666666666666666E-3</v>
      </c>
      <c r="AM623" s="94" t="s">
        <v>4132</v>
      </c>
      <c r="AN623" s="31">
        <v>15</v>
      </c>
      <c r="AO623" s="88" t="e">
        <f t="shared" si="118"/>
        <v>#VALUE!</v>
      </c>
      <c r="AP623" s="88">
        <f t="shared" si="119"/>
        <v>1.6666666666666666E-2</v>
      </c>
      <c r="AQ623" s="94" t="s">
        <v>4454</v>
      </c>
    </row>
    <row r="624" spans="1:44" x14ac:dyDescent="0.2">
      <c r="A624" s="2" t="s">
        <v>1272</v>
      </c>
      <c r="B624" s="2" t="s">
        <v>20</v>
      </c>
      <c r="C624" s="2"/>
      <c r="D624" s="2"/>
      <c r="E624" t="s">
        <v>2695</v>
      </c>
      <c r="F624" s="2" t="s">
        <v>1302</v>
      </c>
      <c r="G624" s="2" t="s">
        <v>1301</v>
      </c>
      <c r="H624" s="2" t="s">
        <v>1271</v>
      </c>
      <c r="I624"/>
      <c r="L624"/>
      <c r="R624" s="75">
        <v>0.2</v>
      </c>
      <c r="AB624" s="31">
        <v>120</v>
      </c>
      <c r="AC624" s="71" t="e">
        <f t="shared" si="108"/>
        <v>#DIV/0!</v>
      </c>
      <c r="AD624" s="71" t="e">
        <f t="shared" si="109"/>
        <v>#DIV/0!</v>
      </c>
      <c r="AE624" s="88" t="e">
        <f t="shared" si="110"/>
        <v>#DIV/0!</v>
      </c>
      <c r="AF624" s="88" t="e">
        <f t="shared" si="111"/>
        <v>#DIV/0!</v>
      </c>
      <c r="AG624" s="90" t="e">
        <f t="shared" si="112"/>
        <v>#DIV/0!</v>
      </c>
      <c r="AH624" s="31">
        <f t="shared" si="113"/>
        <v>0</v>
      </c>
      <c r="AI624" s="88" t="e">
        <f t="shared" si="114"/>
        <v>#DIV/0!</v>
      </c>
      <c r="AJ624" s="88" t="e">
        <f t="shared" si="115"/>
        <v>#DIV/0!</v>
      </c>
      <c r="AK624" s="88" t="e">
        <f t="shared" si="116"/>
        <v>#DIV/0!</v>
      </c>
      <c r="AL624" s="88" t="e">
        <f t="shared" si="117"/>
        <v>#DIV/0!</v>
      </c>
      <c r="AM624" t="s">
        <v>4074</v>
      </c>
      <c r="AN624" s="31">
        <v>15</v>
      </c>
      <c r="AO624" s="88" t="e">
        <f t="shared" si="118"/>
        <v>#DIV/0!</v>
      </c>
      <c r="AP624" s="88" t="e">
        <f t="shared" si="119"/>
        <v>#DIV/0!</v>
      </c>
      <c r="AQ624" t="s">
        <v>4074</v>
      </c>
      <c r="AR624" s="118" t="s">
        <v>4093</v>
      </c>
    </row>
    <row r="625" spans="1:44" ht="32" x14ac:dyDescent="0.2">
      <c r="A625" s="2" t="s">
        <v>1272</v>
      </c>
      <c r="B625" s="2" t="s">
        <v>20</v>
      </c>
      <c r="C625" s="2" t="s">
        <v>2697</v>
      </c>
      <c r="D625" s="2"/>
      <c r="E625" t="s">
        <v>2696</v>
      </c>
      <c r="F625" s="2" t="s">
        <v>1304</v>
      </c>
      <c r="G625" s="2" t="s">
        <v>1303</v>
      </c>
      <c r="H625" s="2" t="s">
        <v>1271</v>
      </c>
      <c r="I625" s="94"/>
      <c r="J625" s="152"/>
      <c r="K625" s="164"/>
      <c r="L625" s="94"/>
      <c r="M625">
        <v>1</v>
      </c>
      <c r="N625" s="27" t="s">
        <v>3503</v>
      </c>
      <c r="O625" s="27" t="s">
        <v>1164</v>
      </c>
      <c r="P625" s="31">
        <v>1</v>
      </c>
      <c r="R625" s="75">
        <v>0.2</v>
      </c>
      <c r="S625">
        <v>0.1</v>
      </c>
      <c r="U625" t="s">
        <v>3274</v>
      </c>
      <c r="V625" t="s">
        <v>3272</v>
      </c>
      <c r="X625" s="18">
        <v>0.1</v>
      </c>
      <c r="Y625" s="18">
        <v>0.2</v>
      </c>
      <c r="Z625" t="s">
        <v>3017</v>
      </c>
      <c r="AA625" s="31">
        <v>1</v>
      </c>
      <c r="AB625" s="31">
        <v>120</v>
      </c>
      <c r="AC625" s="71">
        <f t="shared" si="108"/>
        <v>19.999999999999996</v>
      </c>
      <c r="AD625" s="71">
        <f t="shared" si="109"/>
        <v>19.999999999999996</v>
      </c>
      <c r="AE625" s="88">
        <f t="shared" si="110"/>
        <v>19.999999999999996</v>
      </c>
      <c r="AF625" s="88">
        <f t="shared" si="111"/>
        <v>19.999999999999996</v>
      </c>
      <c r="AG625" s="90">
        <f t="shared" si="112"/>
        <v>4.1666666666666669E-4</v>
      </c>
      <c r="AH625" s="31">
        <f t="shared" si="113"/>
        <v>480</v>
      </c>
      <c r="AI625" s="88">
        <f t="shared" si="114"/>
        <v>4.1666666666666666E-3</v>
      </c>
      <c r="AJ625" s="88">
        <f t="shared" si="115"/>
        <v>4.1666666666666666E-3</v>
      </c>
      <c r="AK625" s="88">
        <f t="shared" si="116"/>
        <v>1.6666666666666666E-2</v>
      </c>
      <c r="AL625" s="88">
        <f t="shared" si="117"/>
        <v>1.6666666666666666E-2</v>
      </c>
      <c r="AM625" s="94" t="s">
        <v>4142</v>
      </c>
      <c r="AN625" s="31">
        <v>15</v>
      </c>
      <c r="AO625" s="88" t="e">
        <f t="shared" si="118"/>
        <v>#VALUE!</v>
      </c>
      <c r="AP625" s="88">
        <f t="shared" si="119"/>
        <v>6.6666666666666666E-2</v>
      </c>
      <c r="AQ625" s="94" t="s">
        <v>4454</v>
      </c>
      <c r="AR625" s="118" t="s">
        <v>4143</v>
      </c>
    </row>
    <row r="626" spans="1:44" x14ac:dyDescent="0.2">
      <c r="A626" s="2" t="s">
        <v>1308</v>
      </c>
      <c r="B626" s="2" t="s">
        <v>20</v>
      </c>
      <c r="C626" s="2" t="s">
        <v>2699</v>
      </c>
      <c r="D626" s="2"/>
      <c r="E626" t="s">
        <v>2698</v>
      </c>
      <c r="F626" s="2" t="s">
        <v>1306</v>
      </c>
      <c r="G626" s="2" t="s">
        <v>1305</v>
      </c>
      <c r="H626" s="2" t="s">
        <v>1307</v>
      </c>
      <c r="I626"/>
      <c r="L626"/>
      <c r="R626" s="75">
        <v>0.2</v>
      </c>
      <c r="X626">
        <v>0.02</v>
      </c>
      <c r="Y626">
        <v>0.1</v>
      </c>
      <c r="Z626" t="s">
        <v>3005</v>
      </c>
      <c r="AB626" s="31">
        <v>120</v>
      </c>
      <c r="AC626" s="71" t="e">
        <f t="shared" si="108"/>
        <v>#DIV/0!</v>
      </c>
      <c r="AD626" s="71" t="e">
        <f t="shared" si="109"/>
        <v>#DIV/0!</v>
      </c>
      <c r="AE626" s="88" t="e">
        <f t="shared" si="110"/>
        <v>#DIV/0!</v>
      </c>
      <c r="AF626" s="88">
        <f t="shared" si="111"/>
        <v>100</v>
      </c>
      <c r="AG626" s="90" t="e">
        <f t="shared" si="112"/>
        <v>#DIV/0!</v>
      </c>
      <c r="AH626" s="31">
        <f t="shared" si="113"/>
        <v>0</v>
      </c>
      <c r="AI626" s="88" t="e">
        <f t="shared" si="114"/>
        <v>#DIV/0!</v>
      </c>
      <c r="AJ626" s="88" t="e">
        <f t="shared" si="115"/>
        <v>#DIV/0!</v>
      </c>
      <c r="AK626" s="88" t="e">
        <f t="shared" si="116"/>
        <v>#DIV/0!</v>
      </c>
      <c r="AL626" s="88" t="e">
        <f t="shared" si="117"/>
        <v>#DIV/0!</v>
      </c>
      <c r="AM626" t="s">
        <v>4108</v>
      </c>
      <c r="AN626" s="31">
        <v>15</v>
      </c>
      <c r="AO626" s="88" t="e">
        <f t="shared" si="118"/>
        <v>#DIV/0!</v>
      </c>
      <c r="AP626" s="88" t="e">
        <f t="shared" si="119"/>
        <v>#DIV/0!</v>
      </c>
      <c r="AQ626" t="s">
        <v>4108</v>
      </c>
      <c r="AR626" s="118" t="s">
        <v>4146</v>
      </c>
    </row>
    <row r="627" spans="1:44" ht="48" x14ac:dyDescent="0.2">
      <c r="A627" s="2" t="s">
        <v>1272</v>
      </c>
      <c r="B627" s="2" t="s">
        <v>20</v>
      </c>
      <c r="C627" s="2" t="s">
        <v>2701</v>
      </c>
      <c r="D627" s="2"/>
      <c r="E627" t="s">
        <v>2700</v>
      </c>
      <c r="F627" s="2" t="s">
        <v>1310</v>
      </c>
      <c r="G627" s="2" t="s">
        <v>1309</v>
      </c>
      <c r="H627" s="2" t="s">
        <v>1271</v>
      </c>
      <c r="I627" s="94"/>
      <c r="J627" s="152"/>
      <c r="K627" s="164"/>
      <c r="L627" s="94"/>
      <c r="M627" s="18">
        <v>1</v>
      </c>
      <c r="N627" s="27" t="s">
        <v>3503</v>
      </c>
      <c r="O627" s="27" t="s">
        <v>1164</v>
      </c>
      <c r="P627" s="31">
        <v>1</v>
      </c>
      <c r="R627" s="75">
        <v>0.2</v>
      </c>
      <c r="S627">
        <v>0.01</v>
      </c>
      <c r="U627" t="s">
        <v>3264</v>
      </c>
      <c r="V627" t="s">
        <v>3272</v>
      </c>
      <c r="X627" s="18">
        <v>0.1</v>
      </c>
      <c r="Y627" s="18">
        <v>0.2</v>
      </c>
      <c r="Z627" t="s">
        <v>3089</v>
      </c>
      <c r="AA627" s="31">
        <v>1</v>
      </c>
      <c r="AB627" s="31">
        <v>120</v>
      </c>
      <c r="AC627" s="71">
        <f t="shared" si="108"/>
        <v>200</v>
      </c>
      <c r="AD627" s="71">
        <f t="shared" si="109"/>
        <v>19.999999999999996</v>
      </c>
      <c r="AE627" s="88">
        <f t="shared" si="110"/>
        <v>200</v>
      </c>
      <c r="AF627" s="88">
        <f t="shared" si="111"/>
        <v>19.999999999999996</v>
      </c>
      <c r="AG627" s="90">
        <f t="shared" si="112"/>
        <v>4.1666666666666669E-4</v>
      </c>
      <c r="AH627" s="31">
        <f t="shared" si="113"/>
        <v>480</v>
      </c>
      <c r="AI627" s="88">
        <f t="shared" si="114"/>
        <v>4.1666666666666671E-2</v>
      </c>
      <c r="AJ627" s="88">
        <f t="shared" si="115"/>
        <v>4.1666666666666666E-3</v>
      </c>
      <c r="AK627" s="102">
        <f t="shared" si="116"/>
        <v>0.16666666666666669</v>
      </c>
      <c r="AL627" s="88">
        <f t="shared" si="117"/>
        <v>1.6666666666666666E-2</v>
      </c>
      <c r="AM627" s="94" t="s">
        <v>4147</v>
      </c>
      <c r="AN627" s="31">
        <v>15</v>
      </c>
      <c r="AO627" s="88" t="e">
        <f t="shared" si="118"/>
        <v>#VALUE!</v>
      </c>
      <c r="AP627" s="88">
        <f t="shared" si="119"/>
        <v>6.6666666666666666E-2</v>
      </c>
      <c r="AQ627" s="94" t="s">
        <v>4454</v>
      </c>
      <c r="AR627" s="118" t="s">
        <v>4143</v>
      </c>
    </row>
    <row r="628" spans="1:44" ht="32" x14ac:dyDescent="0.2">
      <c r="A628" s="2" t="s">
        <v>1272</v>
      </c>
      <c r="B628" s="2" t="s">
        <v>20</v>
      </c>
      <c r="C628" s="2" t="s">
        <v>2701</v>
      </c>
      <c r="D628" s="2"/>
      <c r="E628" t="s">
        <v>2702</v>
      </c>
      <c r="F628" s="2" t="s">
        <v>1312</v>
      </c>
      <c r="G628" s="2" t="s">
        <v>1311</v>
      </c>
      <c r="H628" s="2" t="s">
        <v>1271</v>
      </c>
      <c r="I628" s="94"/>
      <c r="J628" s="152"/>
      <c r="K628" s="164"/>
      <c r="L628" s="94"/>
      <c r="M628" s="18">
        <v>1</v>
      </c>
      <c r="N628" s="27" t="s">
        <v>3503</v>
      </c>
      <c r="O628" s="27" t="s">
        <v>1164</v>
      </c>
      <c r="P628" s="31">
        <v>1</v>
      </c>
      <c r="R628" s="75">
        <v>0.2</v>
      </c>
      <c r="S628">
        <v>0.05</v>
      </c>
      <c r="U628" t="s">
        <v>3237</v>
      </c>
      <c r="V628" t="s">
        <v>3275</v>
      </c>
      <c r="X628" s="18">
        <v>0.1</v>
      </c>
      <c r="Y628" s="18">
        <v>0.2</v>
      </c>
      <c r="Z628" t="s">
        <v>3017</v>
      </c>
      <c r="AA628" s="31">
        <v>1</v>
      </c>
      <c r="AB628" s="31">
        <v>120</v>
      </c>
      <c r="AC628" s="71">
        <f t="shared" si="108"/>
        <v>39.999999999999993</v>
      </c>
      <c r="AD628" s="71">
        <f t="shared" si="109"/>
        <v>19.999999999999996</v>
      </c>
      <c r="AE628" s="88">
        <f t="shared" si="110"/>
        <v>39.999999999999993</v>
      </c>
      <c r="AF628" s="88">
        <f t="shared" si="111"/>
        <v>19.999999999999996</v>
      </c>
      <c r="AG628" s="90">
        <f t="shared" si="112"/>
        <v>4.1666666666666669E-4</v>
      </c>
      <c r="AH628" s="31">
        <f t="shared" si="113"/>
        <v>480</v>
      </c>
      <c r="AI628" s="88">
        <f t="shared" si="114"/>
        <v>8.3333333333333332E-3</v>
      </c>
      <c r="AJ628" s="88">
        <f t="shared" si="115"/>
        <v>4.1666666666666666E-3</v>
      </c>
      <c r="AK628" s="88">
        <f t="shared" si="116"/>
        <v>3.3333333333333333E-2</v>
      </c>
      <c r="AL628" s="88">
        <f t="shared" si="117"/>
        <v>1.6666666666666666E-2</v>
      </c>
      <c r="AM628" s="94" t="s">
        <v>4142</v>
      </c>
      <c r="AN628" s="31">
        <v>15</v>
      </c>
      <c r="AO628" s="88" t="e">
        <f t="shared" si="118"/>
        <v>#VALUE!</v>
      </c>
      <c r="AP628" s="88">
        <f t="shared" si="119"/>
        <v>6.6666666666666666E-2</v>
      </c>
      <c r="AQ628" s="94" t="s">
        <v>4454</v>
      </c>
      <c r="AR628" s="118" t="s">
        <v>4143</v>
      </c>
    </row>
    <row r="629" spans="1:44" ht="32" x14ac:dyDescent="0.2">
      <c r="A629" s="2" t="s">
        <v>1272</v>
      </c>
      <c r="B629" s="2" t="s">
        <v>20</v>
      </c>
      <c r="C629" s="2" t="s">
        <v>2704</v>
      </c>
      <c r="D629" s="2"/>
      <c r="E629" t="s">
        <v>2703</v>
      </c>
      <c r="F629" s="2" t="s">
        <v>1314</v>
      </c>
      <c r="G629" s="2" t="s">
        <v>1313</v>
      </c>
      <c r="H629" s="2" t="s">
        <v>1271</v>
      </c>
      <c r="I629" s="94"/>
      <c r="J629" s="152"/>
      <c r="K629" s="164"/>
      <c r="L629" s="94"/>
      <c r="M629" s="26" t="s">
        <v>3832</v>
      </c>
      <c r="N629" s="27" t="s">
        <v>4130</v>
      </c>
      <c r="O629" s="27" t="s">
        <v>4131</v>
      </c>
      <c r="P629" s="31">
        <v>1</v>
      </c>
      <c r="R629" s="75">
        <v>0.2</v>
      </c>
      <c r="S629">
        <v>0.05</v>
      </c>
      <c r="U629" t="s">
        <v>3237</v>
      </c>
      <c r="V629" t="s">
        <v>3272</v>
      </c>
      <c r="X629" s="18">
        <v>0.05</v>
      </c>
      <c r="Y629" s="18">
        <v>0.1</v>
      </c>
      <c r="Z629" t="s">
        <v>3017</v>
      </c>
      <c r="AA629" s="31">
        <v>1</v>
      </c>
      <c r="AB629" s="31">
        <v>120</v>
      </c>
      <c r="AC629" s="71">
        <f t="shared" si="108"/>
        <v>39.999999999999993</v>
      </c>
      <c r="AD629" s="71">
        <f t="shared" si="109"/>
        <v>39.999999999999993</v>
      </c>
      <c r="AE629" s="88">
        <f t="shared" si="110"/>
        <v>39.999999999999993</v>
      </c>
      <c r="AF629" s="88">
        <f t="shared" si="111"/>
        <v>39.999999999999993</v>
      </c>
      <c r="AG629" s="90">
        <f t="shared" si="112"/>
        <v>4.1666666666666669E-4</v>
      </c>
      <c r="AH629" s="31">
        <f t="shared" si="113"/>
        <v>480</v>
      </c>
      <c r="AI629" s="88">
        <f t="shared" si="114"/>
        <v>8.3333333333333332E-3</v>
      </c>
      <c r="AJ629" s="88">
        <f t="shared" si="115"/>
        <v>8.3333333333333332E-3</v>
      </c>
      <c r="AK629" s="88">
        <f t="shared" si="116"/>
        <v>3.3333333333333333E-2</v>
      </c>
      <c r="AL629" s="88">
        <f t="shared" si="117"/>
        <v>3.3333333333333333E-2</v>
      </c>
      <c r="AM629" s="94" t="s">
        <v>4132</v>
      </c>
      <c r="AN629" s="31">
        <v>15</v>
      </c>
      <c r="AO629" s="88" t="e">
        <f t="shared" si="118"/>
        <v>#VALUE!</v>
      </c>
      <c r="AP629" s="88">
        <f t="shared" si="119"/>
        <v>0.13333333333333333</v>
      </c>
      <c r="AQ629" s="94" t="s">
        <v>4454</v>
      </c>
    </row>
    <row r="630" spans="1:44" ht="48" x14ac:dyDescent="0.2">
      <c r="A630" s="2" t="s">
        <v>1272</v>
      </c>
      <c r="B630" s="2" t="s">
        <v>20</v>
      </c>
      <c r="C630" s="2" t="s">
        <v>2706</v>
      </c>
      <c r="D630" s="2"/>
      <c r="E630" t="s">
        <v>2705</v>
      </c>
      <c r="F630" s="2" t="s">
        <v>1316</v>
      </c>
      <c r="G630" s="2" t="s">
        <v>1315</v>
      </c>
      <c r="H630" s="2" t="s">
        <v>1271</v>
      </c>
      <c r="I630" s="94"/>
      <c r="J630" s="152"/>
      <c r="K630" s="164"/>
      <c r="L630" s="94"/>
      <c r="M630">
        <v>1</v>
      </c>
      <c r="N630" s="27" t="s">
        <v>3762</v>
      </c>
      <c r="O630" s="27" t="s">
        <v>1164</v>
      </c>
      <c r="P630" s="31">
        <v>1</v>
      </c>
      <c r="R630" s="75">
        <v>0.2</v>
      </c>
      <c r="X630">
        <v>1.5</v>
      </c>
      <c r="Y630">
        <v>3</v>
      </c>
      <c r="Z630" t="s">
        <v>3180</v>
      </c>
      <c r="AA630" s="31">
        <v>1</v>
      </c>
      <c r="AB630" s="31">
        <v>120</v>
      </c>
      <c r="AC630" s="71" t="e">
        <f t="shared" si="108"/>
        <v>#DIV/0!</v>
      </c>
      <c r="AD630" s="71">
        <f t="shared" si="109"/>
        <v>1.3333333333333333</v>
      </c>
      <c r="AE630" s="88" t="e">
        <f t="shared" si="110"/>
        <v>#DIV/0!</v>
      </c>
      <c r="AF630" s="88">
        <f t="shared" si="111"/>
        <v>1.3333333333333333</v>
      </c>
      <c r="AG630" s="90">
        <f t="shared" si="112"/>
        <v>4.1666666666666669E-4</v>
      </c>
      <c r="AH630" s="31">
        <f t="shared" si="113"/>
        <v>480</v>
      </c>
      <c r="AI630" s="88" t="e">
        <f t="shared" si="114"/>
        <v>#DIV/0!</v>
      </c>
      <c r="AJ630" s="88">
        <f t="shared" si="115"/>
        <v>2.7777777777777778E-4</v>
      </c>
      <c r="AK630" s="88" t="e">
        <f t="shared" si="116"/>
        <v>#DIV/0!</v>
      </c>
      <c r="AL630" s="88">
        <f t="shared" si="117"/>
        <v>1.1111111111111111E-3</v>
      </c>
      <c r="AM630" s="94" t="s">
        <v>4149</v>
      </c>
      <c r="AN630" s="31">
        <v>15</v>
      </c>
      <c r="AO630" s="88" t="e">
        <f t="shared" si="118"/>
        <v>#DIV/0!</v>
      </c>
      <c r="AP630" s="88">
        <f t="shared" si="119"/>
        <v>4.4444444444444444E-3</v>
      </c>
      <c r="AQ630" s="94" t="s">
        <v>4454</v>
      </c>
      <c r="AR630" s="118" t="s">
        <v>4150</v>
      </c>
    </row>
    <row r="631" spans="1:44" ht="32" x14ac:dyDescent="0.2">
      <c r="A631" s="2" t="s">
        <v>1272</v>
      </c>
      <c r="B631" s="2" t="s">
        <v>20</v>
      </c>
      <c r="C631" s="2" t="s">
        <v>2708</v>
      </c>
      <c r="D631" s="2"/>
      <c r="E631" t="s">
        <v>2707</v>
      </c>
      <c r="F631" s="2" t="s">
        <v>1318</v>
      </c>
      <c r="G631" s="2" t="s">
        <v>1317</v>
      </c>
      <c r="H631" s="2" t="s">
        <v>1271</v>
      </c>
      <c r="I631" s="93"/>
      <c r="L631" s="93"/>
      <c r="M631">
        <v>1</v>
      </c>
      <c r="N631" s="27" t="s">
        <v>3503</v>
      </c>
      <c r="O631" s="27" t="s">
        <v>1164</v>
      </c>
      <c r="P631" s="31">
        <v>1</v>
      </c>
      <c r="R631" s="75">
        <v>0.2</v>
      </c>
      <c r="AA631" s="31">
        <v>1</v>
      </c>
      <c r="AB631" s="31">
        <v>120</v>
      </c>
      <c r="AC631" s="71" t="e">
        <f t="shared" si="108"/>
        <v>#DIV/0!</v>
      </c>
      <c r="AD631" s="71" t="e">
        <f t="shared" si="109"/>
        <v>#DIV/0!</v>
      </c>
      <c r="AE631" s="88" t="e">
        <f t="shared" si="110"/>
        <v>#DIV/0!</v>
      </c>
      <c r="AF631" s="88" t="e">
        <f t="shared" si="111"/>
        <v>#DIV/0!</v>
      </c>
      <c r="AG631" s="90">
        <f t="shared" si="112"/>
        <v>4.1666666666666669E-4</v>
      </c>
      <c r="AH631" s="31">
        <f t="shared" si="113"/>
        <v>480</v>
      </c>
      <c r="AI631" s="88" t="e">
        <f t="shared" si="114"/>
        <v>#DIV/0!</v>
      </c>
      <c r="AJ631" s="88" t="e">
        <f t="shared" si="115"/>
        <v>#DIV/0!</v>
      </c>
      <c r="AK631" s="88" t="e">
        <f t="shared" si="116"/>
        <v>#DIV/0!</v>
      </c>
      <c r="AL631" s="88" t="e">
        <f t="shared" si="117"/>
        <v>#DIV/0!</v>
      </c>
      <c r="AM631" s="93" t="s">
        <v>4151</v>
      </c>
      <c r="AN631" s="31">
        <v>15</v>
      </c>
      <c r="AO631" s="88" t="e">
        <f t="shared" si="118"/>
        <v>#DIV/0!</v>
      </c>
      <c r="AP631" s="88" t="e">
        <f t="shared" si="119"/>
        <v>#DIV/0!</v>
      </c>
      <c r="AQ631" s="41" t="s">
        <v>4457</v>
      </c>
      <c r="AR631" s="118" t="s">
        <v>4145</v>
      </c>
    </row>
    <row r="632" spans="1:44" ht="32" x14ac:dyDescent="0.2">
      <c r="A632" s="2" t="s">
        <v>1272</v>
      </c>
      <c r="B632" s="2" t="s">
        <v>20</v>
      </c>
      <c r="C632" s="2" t="s">
        <v>2710</v>
      </c>
      <c r="D632" s="2"/>
      <c r="E632" t="s">
        <v>2709</v>
      </c>
      <c r="F632" s="2" t="s">
        <v>1320</v>
      </c>
      <c r="G632" s="2" t="s">
        <v>1319</v>
      </c>
      <c r="H632" s="2" t="s">
        <v>1271</v>
      </c>
      <c r="I632" s="94"/>
      <c r="J632" s="152"/>
      <c r="K632" s="164"/>
      <c r="L632" s="94"/>
      <c r="M632">
        <v>1</v>
      </c>
      <c r="N632" s="27" t="s">
        <v>3503</v>
      </c>
      <c r="O632" s="27" t="s">
        <v>4138</v>
      </c>
      <c r="P632" s="31">
        <v>1</v>
      </c>
      <c r="R632" s="75">
        <v>0.2</v>
      </c>
      <c r="S632">
        <v>10</v>
      </c>
      <c r="U632" t="s">
        <v>3276</v>
      </c>
      <c r="V632" t="s">
        <v>3277</v>
      </c>
      <c r="X632" s="18">
        <v>5</v>
      </c>
      <c r="Y632" s="18">
        <v>10</v>
      </c>
      <c r="Z632" t="s">
        <v>3017</v>
      </c>
      <c r="AA632" s="31">
        <v>1</v>
      </c>
      <c r="AB632" s="31">
        <v>120</v>
      </c>
      <c r="AC632" s="71">
        <f t="shared" si="108"/>
        <v>0.2</v>
      </c>
      <c r="AD632" s="71">
        <f t="shared" si="109"/>
        <v>0.4</v>
      </c>
      <c r="AE632" s="88">
        <f t="shared" si="110"/>
        <v>0.2</v>
      </c>
      <c r="AF632" s="88">
        <f t="shared" si="111"/>
        <v>0.4</v>
      </c>
      <c r="AG632" s="90">
        <f t="shared" si="112"/>
        <v>4.1666666666666669E-4</v>
      </c>
      <c r="AH632" s="31">
        <f t="shared" si="113"/>
        <v>480</v>
      </c>
      <c r="AI632" s="88">
        <f t="shared" si="114"/>
        <v>4.1666666666666672E-5</v>
      </c>
      <c r="AJ632" s="88">
        <f t="shared" si="115"/>
        <v>8.3333333333333344E-5</v>
      </c>
      <c r="AK632" s="88">
        <f t="shared" si="116"/>
        <v>1.6666666666666669E-4</v>
      </c>
      <c r="AL632" s="88">
        <f t="shared" si="117"/>
        <v>3.3333333333333338E-4</v>
      </c>
      <c r="AM632" s="94" t="s">
        <v>4152</v>
      </c>
      <c r="AN632" s="31">
        <v>15</v>
      </c>
      <c r="AO632" s="88" t="e">
        <f t="shared" si="118"/>
        <v>#VALUE!</v>
      </c>
      <c r="AP632" s="88">
        <f t="shared" si="119"/>
        <v>1.3333333333333335E-3</v>
      </c>
      <c r="AQ632" s="94" t="s">
        <v>4454</v>
      </c>
    </row>
    <row r="633" spans="1:44" ht="32" x14ac:dyDescent="0.2">
      <c r="A633" s="2" t="s">
        <v>1272</v>
      </c>
      <c r="B633" s="2" t="s">
        <v>20</v>
      </c>
      <c r="C633" s="2" t="s">
        <v>2712</v>
      </c>
      <c r="D633" s="2"/>
      <c r="E633" t="s">
        <v>2711</v>
      </c>
      <c r="F633" s="2" t="s">
        <v>1322</v>
      </c>
      <c r="G633" s="2" t="s">
        <v>1321</v>
      </c>
      <c r="H633" s="2" t="s">
        <v>1271</v>
      </c>
      <c r="I633" s="94"/>
      <c r="J633" s="152"/>
      <c r="K633" s="164"/>
      <c r="L633" s="94"/>
      <c r="M633" s="25" t="s">
        <v>3832</v>
      </c>
      <c r="N633" s="25" t="s">
        <v>4130</v>
      </c>
      <c r="O633" s="27" t="s">
        <v>4131</v>
      </c>
      <c r="P633" s="31">
        <v>1</v>
      </c>
      <c r="R633" s="75">
        <v>0.2</v>
      </c>
      <c r="S633">
        <v>0.2</v>
      </c>
      <c r="U633" t="s">
        <v>3278</v>
      </c>
      <c r="V633" t="s">
        <v>3279</v>
      </c>
      <c r="X633" s="18">
        <v>0.2</v>
      </c>
      <c r="Y633" s="18">
        <v>0.4</v>
      </c>
      <c r="Z633" t="s">
        <v>3017</v>
      </c>
      <c r="AA633" s="31">
        <v>1</v>
      </c>
      <c r="AB633" s="31">
        <v>120</v>
      </c>
      <c r="AC633" s="71">
        <f t="shared" si="108"/>
        <v>9.9999999999999982</v>
      </c>
      <c r="AD633" s="71">
        <f t="shared" si="109"/>
        <v>9.9999999999999982</v>
      </c>
      <c r="AE633" s="88">
        <f t="shared" si="110"/>
        <v>9.9999999999999982</v>
      </c>
      <c r="AF633" s="88">
        <f t="shared" si="111"/>
        <v>9.9999999999999982</v>
      </c>
      <c r="AG633" s="90">
        <f t="shared" si="112"/>
        <v>4.1666666666666669E-4</v>
      </c>
      <c r="AH633" s="31">
        <f t="shared" si="113"/>
        <v>480</v>
      </c>
      <c r="AI633" s="88">
        <f t="shared" si="114"/>
        <v>2.0833333333333333E-3</v>
      </c>
      <c r="AJ633" s="88">
        <f t="shared" si="115"/>
        <v>2.0833333333333333E-3</v>
      </c>
      <c r="AK633" s="88">
        <f t="shared" si="116"/>
        <v>8.3333333333333332E-3</v>
      </c>
      <c r="AL633" s="88">
        <f t="shared" si="117"/>
        <v>8.3333333333333332E-3</v>
      </c>
      <c r="AM633" s="94" t="s">
        <v>4132</v>
      </c>
      <c r="AN633" s="31">
        <v>15</v>
      </c>
      <c r="AO633" s="88" t="e">
        <f t="shared" si="118"/>
        <v>#VALUE!</v>
      </c>
      <c r="AP633" s="88">
        <f t="shared" si="119"/>
        <v>3.3333333333333333E-2</v>
      </c>
      <c r="AQ633" s="94" t="s">
        <v>4454</v>
      </c>
    </row>
    <row r="634" spans="1:44" ht="32" x14ac:dyDescent="0.2">
      <c r="A634" s="2" t="s">
        <v>1272</v>
      </c>
      <c r="B634" s="2" t="s">
        <v>20</v>
      </c>
      <c r="C634" s="2" t="s">
        <v>2714</v>
      </c>
      <c r="D634" s="2"/>
      <c r="E634" t="s">
        <v>2713</v>
      </c>
      <c r="F634" s="2" t="s">
        <v>1324</v>
      </c>
      <c r="G634" s="2" t="s">
        <v>1323</v>
      </c>
      <c r="H634" s="2" t="s">
        <v>1271</v>
      </c>
      <c r="I634" s="94"/>
      <c r="J634" s="152"/>
      <c r="K634" s="164"/>
      <c r="L634" s="94"/>
      <c r="M634" s="25" t="s">
        <v>3832</v>
      </c>
      <c r="N634" s="25" t="s">
        <v>4130</v>
      </c>
      <c r="O634" s="27" t="s">
        <v>4131</v>
      </c>
      <c r="P634" s="31">
        <v>1</v>
      </c>
      <c r="R634" s="75">
        <v>0.2</v>
      </c>
      <c r="S634">
        <v>0.02</v>
      </c>
      <c r="U634" t="s">
        <v>3267</v>
      </c>
      <c r="V634" t="s">
        <v>3280</v>
      </c>
      <c r="X634" s="18">
        <v>0.1</v>
      </c>
      <c r="Y634" s="18">
        <v>0.3</v>
      </c>
      <c r="Z634" t="s">
        <v>3180</v>
      </c>
      <c r="AA634" s="31">
        <v>1</v>
      </c>
      <c r="AB634" s="31">
        <v>120</v>
      </c>
      <c r="AC634" s="71">
        <f t="shared" si="108"/>
        <v>100</v>
      </c>
      <c r="AD634" s="71">
        <f t="shared" si="109"/>
        <v>19.999999999999996</v>
      </c>
      <c r="AE634" s="88">
        <f t="shared" si="110"/>
        <v>100</v>
      </c>
      <c r="AF634" s="88">
        <f t="shared" si="111"/>
        <v>19.999999999999996</v>
      </c>
      <c r="AG634" s="90">
        <f t="shared" si="112"/>
        <v>4.1666666666666669E-4</v>
      </c>
      <c r="AH634" s="31">
        <f t="shared" si="113"/>
        <v>480</v>
      </c>
      <c r="AI634" s="88">
        <f t="shared" si="114"/>
        <v>2.0833333333333336E-2</v>
      </c>
      <c r="AJ634" s="88">
        <f t="shared" si="115"/>
        <v>4.1666666666666666E-3</v>
      </c>
      <c r="AK634" s="88">
        <f t="shared" si="116"/>
        <v>8.3333333333333343E-2</v>
      </c>
      <c r="AL634" s="88">
        <f t="shared" si="117"/>
        <v>1.6666666666666666E-2</v>
      </c>
      <c r="AM634" s="94" t="s">
        <v>4132</v>
      </c>
      <c r="AN634" s="31">
        <v>15</v>
      </c>
      <c r="AO634" s="88" t="e">
        <f t="shared" si="118"/>
        <v>#VALUE!</v>
      </c>
      <c r="AP634" s="88">
        <f t="shared" si="119"/>
        <v>4.4444444444444446E-2</v>
      </c>
      <c r="AQ634" s="94" t="s">
        <v>4454</v>
      </c>
    </row>
    <row r="635" spans="1:44" ht="32" x14ac:dyDescent="0.2">
      <c r="A635" s="2" t="s">
        <v>1272</v>
      </c>
      <c r="B635" s="2" t="s">
        <v>20</v>
      </c>
      <c r="C635" s="2" t="s">
        <v>2716</v>
      </c>
      <c r="D635" s="2"/>
      <c r="E635" t="s">
        <v>2715</v>
      </c>
      <c r="F635" s="2" t="s">
        <v>1326</v>
      </c>
      <c r="G635" s="2" t="s">
        <v>1325</v>
      </c>
      <c r="H635" s="2" t="s">
        <v>1271</v>
      </c>
      <c r="I635" s="94"/>
      <c r="J635" s="152"/>
      <c r="K635" s="164"/>
      <c r="L635" s="94"/>
      <c r="M635" s="25" t="s">
        <v>3832</v>
      </c>
      <c r="N635" s="25" t="s">
        <v>4130</v>
      </c>
      <c r="O635" s="27" t="s">
        <v>4131</v>
      </c>
      <c r="P635" s="31">
        <v>1</v>
      </c>
      <c r="R635" s="75">
        <v>0.2</v>
      </c>
      <c r="S635">
        <v>0.09</v>
      </c>
      <c r="U635" t="s">
        <v>3237</v>
      </c>
      <c r="V635" t="s">
        <v>3272</v>
      </c>
      <c r="X635" s="18">
        <v>0.05</v>
      </c>
      <c r="Y635" s="18">
        <v>0.15</v>
      </c>
      <c r="Z635" t="s">
        <v>3180</v>
      </c>
      <c r="AA635" s="31">
        <v>1</v>
      </c>
      <c r="AB635" s="31">
        <v>120</v>
      </c>
      <c r="AC635" s="71">
        <f t="shared" si="108"/>
        <v>22.222222222222225</v>
      </c>
      <c r="AD635" s="71">
        <f t="shared" si="109"/>
        <v>39.999999999999993</v>
      </c>
      <c r="AE635" s="88">
        <f t="shared" si="110"/>
        <v>22.222222222222225</v>
      </c>
      <c r="AF635" s="88">
        <f t="shared" si="111"/>
        <v>39.999999999999993</v>
      </c>
      <c r="AG635" s="90">
        <f t="shared" si="112"/>
        <v>4.1666666666666669E-4</v>
      </c>
      <c r="AH635" s="31">
        <f t="shared" si="113"/>
        <v>480</v>
      </c>
      <c r="AI635" s="88">
        <f t="shared" si="114"/>
        <v>4.6296296296296302E-3</v>
      </c>
      <c r="AJ635" s="88">
        <f t="shared" si="115"/>
        <v>8.3333333333333332E-3</v>
      </c>
      <c r="AK635" s="88">
        <f t="shared" si="116"/>
        <v>1.8518518518518521E-2</v>
      </c>
      <c r="AL635" s="88">
        <f t="shared" si="117"/>
        <v>3.3333333333333333E-2</v>
      </c>
      <c r="AM635" s="94" t="s">
        <v>4132</v>
      </c>
      <c r="AN635" s="31">
        <v>15</v>
      </c>
      <c r="AO635" s="88" t="e">
        <f t="shared" si="118"/>
        <v>#VALUE!</v>
      </c>
      <c r="AP635" s="88">
        <f t="shared" si="119"/>
        <v>8.8888888888888892E-2</v>
      </c>
      <c r="AQ635" s="94" t="s">
        <v>4454</v>
      </c>
    </row>
    <row r="636" spans="1:44" ht="32" x14ac:dyDescent="0.2">
      <c r="A636" s="2" t="s">
        <v>1272</v>
      </c>
      <c r="B636" s="2" t="s">
        <v>20</v>
      </c>
      <c r="C636" s="2" t="s">
        <v>2718</v>
      </c>
      <c r="D636" s="2"/>
      <c r="E636" t="s">
        <v>2717</v>
      </c>
      <c r="F636" s="2" t="s">
        <v>1328</v>
      </c>
      <c r="G636" s="2" t="s">
        <v>1327</v>
      </c>
      <c r="H636" s="2" t="s">
        <v>1271</v>
      </c>
      <c r="I636" s="94"/>
      <c r="J636" s="152"/>
      <c r="K636" s="164"/>
      <c r="L636" s="94"/>
      <c r="M636" s="25" t="s">
        <v>3832</v>
      </c>
      <c r="N636" s="25" t="s">
        <v>4130</v>
      </c>
      <c r="O636" s="27" t="s">
        <v>4131</v>
      </c>
      <c r="P636" s="31">
        <v>1</v>
      </c>
      <c r="R636" s="75">
        <v>0.2</v>
      </c>
      <c r="S636">
        <v>0.05</v>
      </c>
      <c r="U636" t="s">
        <v>3237</v>
      </c>
      <c r="V636" t="s">
        <v>3281</v>
      </c>
      <c r="X636" s="18">
        <v>0.25</v>
      </c>
      <c r="Y636" s="18">
        <v>0.5</v>
      </c>
      <c r="Z636" t="s">
        <v>3017</v>
      </c>
      <c r="AA636" s="31">
        <v>1</v>
      </c>
      <c r="AB636" s="31">
        <v>120</v>
      </c>
      <c r="AC636" s="71">
        <f t="shared" si="108"/>
        <v>39.999999999999993</v>
      </c>
      <c r="AD636" s="71">
        <f t="shared" si="109"/>
        <v>8</v>
      </c>
      <c r="AE636" s="88">
        <f t="shared" si="110"/>
        <v>39.999999999999993</v>
      </c>
      <c r="AF636" s="88">
        <f t="shared" si="111"/>
        <v>8</v>
      </c>
      <c r="AG636" s="90">
        <f t="shared" si="112"/>
        <v>4.1666666666666669E-4</v>
      </c>
      <c r="AH636" s="31">
        <f t="shared" si="113"/>
        <v>480</v>
      </c>
      <c r="AI636" s="88">
        <f t="shared" si="114"/>
        <v>8.3333333333333332E-3</v>
      </c>
      <c r="AJ636" s="88">
        <f t="shared" si="115"/>
        <v>1.6666666666666668E-3</v>
      </c>
      <c r="AK636" s="88">
        <f t="shared" si="116"/>
        <v>3.3333333333333333E-2</v>
      </c>
      <c r="AL636" s="88">
        <f t="shared" si="117"/>
        <v>6.6666666666666671E-3</v>
      </c>
      <c r="AM636" s="94" t="s">
        <v>4132</v>
      </c>
      <c r="AN636" s="31">
        <v>15</v>
      </c>
      <c r="AO636" s="88" t="e">
        <f t="shared" si="118"/>
        <v>#VALUE!</v>
      </c>
      <c r="AP636" s="88">
        <f t="shared" si="119"/>
        <v>2.6666666666666668E-2</v>
      </c>
      <c r="AQ636" s="94" t="s">
        <v>4454</v>
      </c>
    </row>
    <row r="637" spans="1:44" ht="32" x14ac:dyDescent="0.2">
      <c r="A637" s="2" t="s">
        <v>1272</v>
      </c>
      <c r="B637" s="2" t="s">
        <v>20</v>
      </c>
      <c r="C637" s="2" t="s">
        <v>2720</v>
      </c>
      <c r="D637" s="2"/>
      <c r="E637" t="s">
        <v>2719</v>
      </c>
      <c r="F637" s="2" t="s">
        <v>1330</v>
      </c>
      <c r="G637" s="2" t="s">
        <v>1329</v>
      </c>
      <c r="H637" s="2" t="s">
        <v>1271</v>
      </c>
      <c r="I637" s="94"/>
      <c r="J637" s="152"/>
      <c r="K637" s="164"/>
      <c r="L637" s="94"/>
      <c r="M637">
        <v>1</v>
      </c>
      <c r="N637" s="27" t="s">
        <v>3503</v>
      </c>
      <c r="O637" s="27" t="s">
        <v>1164</v>
      </c>
      <c r="P637" s="31">
        <v>1</v>
      </c>
      <c r="R637" s="75">
        <v>0.2</v>
      </c>
      <c r="S637">
        <v>0.1</v>
      </c>
      <c r="U637" t="s">
        <v>3237</v>
      </c>
      <c r="V637" t="s">
        <v>3282</v>
      </c>
      <c r="X637" s="18">
        <v>0.5</v>
      </c>
      <c r="Y637" s="18">
        <v>1</v>
      </c>
      <c r="Z637" t="s">
        <v>2995</v>
      </c>
      <c r="AA637" s="31">
        <v>1</v>
      </c>
      <c r="AB637" s="31">
        <v>120</v>
      </c>
      <c r="AC637" s="71">
        <f t="shared" si="108"/>
        <v>19.999999999999996</v>
      </c>
      <c r="AD637" s="71">
        <f t="shared" si="109"/>
        <v>4</v>
      </c>
      <c r="AE637" s="88">
        <f t="shared" si="110"/>
        <v>19.999999999999996</v>
      </c>
      <c r="AF637" s="88">
        <f t="shared" si="111"/>
        <v>4</v>
      </c>
      <c r="AG637" s="90">
        <f t="shared" si="112"/>
        <v>4.1666666666666669E-4</v>
      </c>
      <c r="AH637" s="31">
        <f t="shared" si="113"/>
        <v>480</v>
      </c>
      <c r="AI637" s="88">
        <f t="shared" si="114"/>
        <v>4.1666666666666666E-3</v>
      </c>
      <c r="AJ637" s="88">
        <f t="shared" si="115"/>
        <v>8.3333333333333339E-4</v>
      </c>
      <c r="AK637" s="88">
        <f t="shared" si="116"/>
        <v>1.6666666666666666E-2</v>
      </c>
      <c r="AL637" s="88">
        <f t="shared" si="117"/>
        <v>3.3333333333333335E-3</v>
      </c>
      <c r="AM637" s="94" t="s">
        <v>4142</v>
      </c>
      <c r="AN637" s="31">
        <v>15</v>
      </c>
      <c r="AO637" s="88" t="e">
        <f t="shared" si="118"/>
        <v>#VALUE!</v>
      </c>
      <c r="AP637" s="88">
        <f t="shared" si="119"/>
        <v>1.3333333333333334E-2</v>
      </c>
      <c r="AQ637" s="94" t="s">
        <v>4454</v>
      </c>
      <c r="AR637" s="118" t="s">
        <v>4143</v>
      </c>
    </row>
    <row r="638" spans="1:44" ht="32" x14ac:dyDescent="0.2">
      <c r="A638" s="2" t="s">
        <v>1272</v>
      </c>
      <c r="B638" s="2" t="s">
        <v>20</v>
      </c>
      <c r="C638" s="2" t="s">
        <v>2722</v>
      </c>
      <c r="D638" s="2"/>
      <c r="E638" t="s">
        <v>2721</v>
      </c>
      <c r="F638" s="2" t="s">
        <v>1332</v>
      </c>
      <c r="G638" s="2" t="s">
        <v>1331</v>
      </c>
      <c r="H638" s="2" t="s">
        <v>1271</v>
      </c>
      <c r="I638" s="94"/>
      <c r="J638" s="152"/>
      <c r="K638" s="164"/>
      <c r="L638" s="94"/>
      <c r="M638">
        <v>1</v>
      </c>
      <c r="N638" s="27" t="s">
        <v>3503</v>
      </c>
      <c r="O638" s="27" t="s">
        <v>4138</v>
      </c>
      <c r="P638" s="31">
        <v>1</v>
      </c>
      <c r="R638" s="75">
        <v>0.2</v>
      </c>
      <c r="S638">
        <v>0.05</v>
      </c>
      <c r="U638" t="s">
        <v>3283</v>
      </c>
      <c r="V638" t="s">
        <v>3284</v>
      </c>
      <c r="X638" s="18">
        <v>0.05</v>
      </c>
      <c r="Y638" s="18">
        <v>0.15</v>
      </c>
      <c r="Z638" t="s">
        <v>3180</v>
      </c>
      <c r="AA638" s="31">
        <v>1</v>
      </c>
      <c r="AB638" s="31">
        <v>120</v>
      </c>
      <c r="AC638" s="71">
        <f t="shared" si="108"/>
        <v>39.999999999999993</v>
      </c>
      <c r="AD638" s="71">
        <f t="shared" si="109"/>
        <v>39.999999999999993</v>
      </c>
      <c r="AE638" s="88">
        <f t="shared" si="110"/>
        <v>39.999999999999993</v>
      </c>
      <c r="AF638" s="88">
        <f t="shared" si="111"/>
        <v>39.999999999999993</v>
      </c>
      <c r="AG638" s="90">
        <f t="shared" si="112"/>
        <v>4.1666666666666669E-4</v>
      </c>
      <c r="AH638" s="31">
        <f t="shared" si="113"/>
        <v>480</v>
      </c>
      <c r="AI638" s="88">
        <f t="shared" si="114"/>
        <v>8.3333333333333332E-3</v>
      </c>
      <c r="AJ638" s="88">
        <f t="shared" si="115"/>
        <v>8.3333333333333332E-3</v>
      </c>
      <c r="AK638" s="88">
        <f t="shared" si="116"/>
        <v>3.3333333333333333E-2</v>
      </c>
      <c r="AL638" s="88">
        <f t="shared" si="117"/>
        <v>3.3333333333333333E-2</v>
      </c>
      <c r="AM638" s="94" t="s">
        <v>4139</v>
      </c>
      <c r="AN638" s="31">
        <v>15</v>
      </c>
      <c r="AO638" s="88" t="e">
        <f t="shared" si="118"/>
        <v>#VALUE!</v>
      </c>
      <c r="AP638" s="88">
        <f t="shared" si="119"/>
        <v>8.8888888888888892E-2</v>
      </c>
      <c r="AQ638" s="94" t="s">
        <v>4454</v>
      </c>
    </row>
    <row r="639" spans="1:44" ht="32" x14ac:dyDescent="0.2">
      <c r="A639" s="2" t="s">
        <v>1272</v>
      </c>
      <c r="B639" s="2" t="s">
        <v>20</v>
      </c>
      <c r="C639" s="2" t="s">
        <v>2724</v>
      </c>
      <c r="D639" s="2"/>
      <c r="E639" t="s">
        <v>2723</v>
      </c>
      <c r="F639" s="2" t="s">
        <v>1334</v>
      </c>
      <c r="G639" s="2" t="s">
        <v>1333</v>
      </c>
      <c r="H639" s="2" t="s">
        <v>1271</v>
      </c>
      <c r="I639" s="41"/>
      <c r="J639" s="152"/>
      <c r="K639" s="164"/>
      <c r="L639" s="41"/>
      <c r="R639" s="75">
        <v>0.2</v>
      </c>
      <c r="X639">
        <v>0.02</v>
      </c>
      <c r="Z639" t="s">
        <v>3246</v>
      </c>
      <c r="AB639" s="31">
        <v>120</v>
      </c>
      <c r="AC639" s="71" t="e">
        <f t="shared" si="108"/>
        <v>#DIV/0!</v>
      </c>
      <c r="AD639" s="71" t="e">
        <f t="shared" si="109"/>
        <v>#DIV/0!</v>
      </c>
      <c r="AE639" s="88" t="e">
        <f t="shared" si="110"/>
        <v>#DIV/0!</v>
      </c>
      <c r="AF639" s="88">
        <f t="shared" si="111"/>
        <v>100</v>
      </c>
      <c r="AG639" s="90" t="e">
        <f t="shared" si="112"/>
        <v>#DIV/0!</v>
      </c>
      <c r="AH639" s="31">
        <f t="shared" si="113"/>
        <v>0</v>
      </c>
      <c r="AI639" s="88" t="e">
        <f t="shared" si="114"/>
        <v>#DIV/0!</v>
      </c>
      <c r="AJ639" s="88" t="e">
        <f t="shared" si="115"/>
        <v>#DIV/0!</v>
      </c>
      <c r="AK639" s="88" t="e">
        <f t="shared" si="116"/>
        <v>#DIV/0!</v>
      </c>
      <c r="AL639" s="88" t="e">
        <f t="shared" si="117"/>
        <v>#DIV/0!</v>
      </c>
      <c r="AM639" s="41" t="s">
        <v>4154</v>
      </c>
      <c r="AN639" s="31">
        <v>15</v>
      </c>
      <c r="AO639" s="88" t="e">
        <f t="shared" si="118"/>
        <v>#DIV/0!</v>
      </c>
      <c r="AP639" s="88" t="e">
        <f t="shared" si="119"/>
        <v>#DIV/0!</v>
      </c>
      <c r="AQ639" s="41" t="s">
        <v>4473</v>
      </c>
      <c r="AR639" s="118" t="s">
        <v>4155</v>
      </c>
    </row>
    <row r="640" spans="1:44" ht="48" x14ac:dyDescent="0.2">
      <c r="A640" s="2" t="s">
        <v>1272</v>
      </c>
      <c r="B640" s="2" t="s">
        <v>20</v>
      </c>
      <c r="C640" s="2" t="s">
        <v>2726</v>
      </c>
      <c r="D640" s="2"/>
      <c r="E640" t="s">
        <v>2725</v>
      </c>
      <c r="F640" s="2" t="s">
        <v>1336</v>
      </c>
      <c r="G640" s="2" t="s">
        <v>1335</v>
      </c>
      <c r="H640" s="2" t="s">
        <v>1271</v>
      </c>
      <c r="I640" s="94"/>
      <c r="J640" s="152"/>
      <c r="K640" s="164"/>
      <c r="L640" s="94"/>
      <c r="M640" s="25" t="s">
        <v>3832</v>
      </c>
      <c r="N640" s="25" t="s">
        <v>4130</v>
      </c>
      <c r="O640" s="27" t="s">
        <v>4131</v>
      </c>
      <c r="P640" s="31">
        <v>1</v>
      </c>
      <c r="R640" s="75">
        <v>0.2</v>
      </c>
      <c r="S640">
        <v>5</v>
      </c>
      <c r="U640" t="s">
        <v>3285</v>
      </c>
      <c r="V640" t="s">
        <v>3286</v>
      </c>
      <c r="X640" s="18">
        <v>5</v>
      </c>
      <c r="Y640" s="18">
        <v>10</v>
      </c>
      <c r="Z640" t="s">
        <v>3017</v>
      </c>
      <c r="AA640" s="31">
        <v>1</v>
      </c>
      <c r="AB640" s="31">
        <v>120</v>
      </c>
      <c r="AC640" s="71">
        <f t="shared" si="108"/>
        <v>0.4</v>
      </c>
      <c r="AD640" s="71">
        <f t="shared" si="109"/>
        <v>0.4</v>
      </c>
      <c r="AE640" s="88">
        <f t="shared" si="110"/>
        <v>0.4</v>
      </c>
      <c r="AF640" s="88">
        <f t="shared" si="111"/>
        <v>0.4</v>
      </c>
      <c r="AG640" s="90">
        <f t="shared" si="112"/>
        <v>4.1666666666666669E-4</v>
      </c>
      <c r="AH640" s="31">
        <f t="shared" si="113"/>
        <v>480</v>
      </c>
      <c r="AI640" s="88">
        <f t="shared" si="114"/>
        <v>8.3333333333333344E-5</v>
      </c>
      <c r="AJ640" s="88">
        <f t="shared" si="115"/>
        <v>8.3333333333333344E-5</v>
      </c>
      <c r="AK640" s="88">
        <f t="shared" si="116"/>
        <v>3.3333333333333338E-4</v>
      </c>
      <c r="AL640" s="88">
        <f t="shared" si="117"/>
        <v>3.3333333333333338E-4</v>
      </c>
      <c r="AM640" s="94" t="s">
        <v>4132</v>
      </c>
      <c r="AN640" s="31">
        <v>15</v>
      </c>
      <c r="AO640" s="88" t="e">
        <f t="shared" si="118"/>
        <v>#VALUE!</v>
      </c>
      <c r="AP640" s="88">
        <f t="shared" si="119"/>
        <v>1.3333333333333335E-3</v>
      </c>
      <c r="AQ640" s="94" t="s">
        <v>4132</v>
      </c>
    </row>
    <row r="641" spans="1:44" ht="32" x14ac:dyDescent="0.2">
      <c r="A641" s="2" t="s">
        <v>1272</v>
      </c>
      <c r="B641" s="2" t="s">
        <v>20</v>
      </c>
      <c r="C641" s="2" t="s">
        <v>2728</v>
      </c>
      <c r="D641" s="2"/>
      <c r="E641" t="s">
        <v>2727</v>
      </c>
      <c r="F641" s="2" t="s">
        <v>1338</v>
      </c>
      <c r="G641" s="2" t="s">
        <v>1337</v>
      </c>
      <c r="H641" s="2" t="s">
        <v>1271</v>
      </c>
      <c r="I641"/>
      <c r="L641"/>
      <c r="M641">
        <v>1</v>
      </c>
      <c r="N641" s="27" t="s">
        <v>3503</v>
      </c>
      <c r="O641" s="27" t="s">
        <v>1164</v>
      </c>
      <c r="P641" s="31">
        <v>1</v>
      </c>
      <c r="R641" s="75">
        <v>0.2</v>
      </c>
      <c r="AA641" s="31">
        <v>1</v>
      </c>
      <c r="AB641" s="31">
        <v>120</v>
      </c>
      <c r="AC641" s="71" t="e">
        <f t="shared" si="108"/>
        <v>#DIV/0!</v>
      </c>
      <c r="AD641" s="71" t="e">
        <f t="shared" si="109"/>
        <v>#DIV/0!</v>
      </c>
      <c r="AE641" s="88" t="e">
        <f t="shared" si="110"/>
        <v>#DIV/0!</v>
      </c>
      <c r="AF641" s="88" t="e">
        <f t="shared" si="111"/>
        <v>#DIV/0!</v>
      </c>
      <c r="AG641" s="90">
        <f t="shared" si="112"/>
        <v>4.1666666666666669E-4</v>
      </c>
      <c r="AH641" s="31">
        <f t="shared" si="113"/>
        <v>480</v>
      </c>
      <c r="AI641" s="88" t="e">
        <f t="shared" si="114"/>
        <v>#DIV/0!</v>
      </c>
      <c r="AJ641" s="88" t="e">
        <f t="shared" si="115"/>
        <v>#DIV/0!</v>
      </c>
      <c r="AK641" s="88" t="e">
        <f t="shared" si="116"/>
        <v>#DIV/0!</v>
      </c>
      <c r="AL641" s="88" t="e">
        <f t="shared" si="117"/>
        <v>#DIV/0!</v>
      </c>
      <c r="AM641" t="s">
        <v>4074</v>
      </c>
      <c r="AN641" s="31">
        <v>15</v>
      </c>
      <c r="AO641" s="88" t="e">
        <f t="shared" si="118"/>
        <v>#DIV/0!</v>
      </c>
      <c r="AP641" s="88" t="e">
        <f t="shared" si="119"/>
        <v>#DIV/0!</v>
      </c>
      <c r="AQ641" s="41" t="s">
        <v>4473</v>
      </c>
      <c r="AR641" s="118" t="s">
        <v>4156</v>
      </c>
    </row>
    <row r="642" spans="1:44" ht="32" x14ac:dyDescent="0.2">
      <c r="A642" s="2" t="s">
        <v>1272</v>
      </c>
      <c r="B642" s="2" t="s">
        <v>20</v>
      </c>
      <c r="C642" s="2" t="s">
        <v>2730</v>
      </c>
      <c r="D642" s="2"/>
      <c r="E642" t="s">
        <v>2729</v>
      </c>
      <c r="F642" s="2" t="s">
        <v>1340</v>
      </c>
      <c r="G642" s="2" t="s">
        <v>1339</v>
      </c>
      <c r="H642" s="2" t="s">
        <v>1271</v>
      </c>
      <c r="I642" s="94"/>
      <c r="J642" s="152"/>
      <c r="K642" s="164"/>
      <c r="L642" s="94"/>
      <c r="M642">
        <v>1</v>
      </c>
      <c r="N642" s="27" t="s">
        <v>3503</v>
      </c>
      <c r="O642" s="27" t="s">
        <v>1164</v>
      </c>
      <c r="P642" s="31">
        <v>1</v>
      </c>
      <c r="R642" s="75">
        <v>0.2</v>
      </c>
      <c r="S642">
        <v>0.1</v>
      </c>
      <c r="U642" t="s">
        <v>3287</v>
      </c>
      <c r="V642" t="s">
        <v>3272</v>
      </c>
      <c r="X642" s="18">
        <v>0.1</v>
      </c>
      <c r="Y642" s="18">
        <v>0.2</v>
      </c>
      <c r="Z642" t="s">
        <v>3017</v>
      </c>
      <c r="AA642" s="31">
        <v>1</v>
      </c>
      <c r="AB642" s="31">
        <v>120</v>
      </c>
      <c r="AC642" s="71">
        <f t="shared" ref="AC642:AC705" si="120">R642/((0.1*S642)*AA642)</f>
        <v>19.999999999999996</v>
      </c>
      <c r="AD642" s="71">
        <f t="shared" ref="AD642:AD705" si="121">R642/(0.1*X642*AA642)</f>
        <v>19.999999999999996</v>
      </c>
      <c r="AE642" s="88">
        <f t="shared" ref="AE642:AE705" si="122">R642/(0.1*S642)</f>
        <v>19.999999999999996</v>
      </c>
      <c r="AF642" s="88">
        <f t="shared" ref="AF642:AF705" si="123">R642/(0.1*X642)</f>
        <v>19.999999999999996</v>
      </c>
      <c r="AG642" s="90">
        <f t="shared" ref="AG642:AG705" si="124">R642/AH642</f>
        <v>4.1666666666666669E-4</v>
      </c>
      <c r="AH642" s="31">
        <f t="shared" ref="AH642:AH705" si="125">AA642*480</f>
        <v>480</v>
      </c>
      <c r="AI642" s="88">
        <f t="shared" ref="AI642:AI705" si="126">AG642/S642</f>
        <v>4.1666666666666666E-3</v>
      </c>
      <c r="AJ642" s="88">
        <f t="shared" ref="AJ642:AJ705" si="127">AG642/X642</f>
        <v>4.1666666666666666E-3</v>
      </c>
      <c r="AK642" s="88">
        <f t="shared" ref="AK642:AK705" si="128">((R642/(AA642*AB642))/S642)</f>
        <v>1.6666666666666666E-2</v>
      </c>
      <c r="AL642" s="88">
        <f t="shared" ref="AL642:AL705" si="129">((R642/(AA642*AB642))/X642)</f>
        <v>1.6666666666666666E-2</v>
      </c>
      <c r="AM642" s="94" t="s">
        <v>4142</v>
      </c>
      <c r="AN642" s="31">
        <v>15</v>
      </c>
      <c r="AO642" s="88" t="e">
        <f t="shared" ref="AO642:AO705" si="130">((R642/(AA642*AN642))/U642)</f>
        <v>#VALUE!</v>
      </c>
      <c r="AP642" s="88">
        <f t="shared" ref="AP642:AP705" si="131">((R642/(AA642*AN642))/Y642)</f>
        <v>6.6666666666666666E-2</v>
      </c>
      <c r="AQ642" s="94" t="s">
        <v>4454</v>
      </c>
      <c r="AR642" s="118" t="s">
        <v>4157</v>
      </c>
    </row>
    <row r="643" spans="1:44" ht="32" x14ac:dyDescent="0.2">
      <c r="A643" s="2" t="s">
        <v>1272</v>
      </c>
      <c r="B643" s="2" t="s">
        <v>20</v>
      </c>
      <c r="C643" s="2" t="s">
        <v>2732</v>
      </c>
      <c r="D643" s="2"/>
      <c r="E643" t="s">
        <v>2731</v>
      </c>
      <c r="F643" s="2" t="s">
        <v>1342</v>
      </c>
      <c r="G643" s="2" t="s">
        <v>1341</v>
      </c>
      <c r="H643" s="2" t="s">
        <v>1271</v>
      </c>
      <c r="I643" s="94"/>
      <c r="J643" s="152"/>
      <c r="K643" s="164"/>
      <c r="L643" s="94"/>
      <c r="M643" s="25" t="s">
        <v>3832</v>
      </c>
      <c r="N643" s="25" t="s">
        <v>4130</v>
      </c>
      <c r="O643" s="27" t="s">
        <v>4131</v>
      </c>
      <c r="P643" s="31">
        <v>1</v>
      </c>
      <c r="R643" s="75">
        <v>0.2</v>
      </c>
      <c r="S643">
        <v>0.1</v>
      </c>
      <c r="U643" t="s">
        <v>3288</v>
      </c>
      <c r="X643" s="18">
        <v>1</v>
      </c>
      <c r="Y643" s="18">
        <v>2</v>
      </c>
      <c r="Z643" t="s">
        <v>3017</v>
      </c>
      <c r="AA643" s="31">
        <v>1</v>
      </c>
      <c r="AB643" s="31">
        <v>120</v>
      </c>
      <c r="AC643" s="71">
        <f t="shared" si="120"/>
        <v>19.999999999999996</v>
      </c>
      <c r="AD643" s="71">
        <f t="shared" si="121"/>
        <v>2</v>
      </c>
      <c r="AE643" s="88">
        <f t="shared" si="122"/>
        <v>19.999999999999996</v>
      </c>
      <c r="AF643" s="88">
        <f t="shared" si="123"/>
        <v>2</v>
      </c>
      <c r="AG643" s="90">
        <f t="shared" si="124"/>
        <v>4.1666666666666669E-4</v>
      </c>
      <c r="AH643" s="31">
        <f t="shared" si="125"/>
        <v>480</v>
      </c>
      <c r="AI643" s="88">
        <f t="shared" si="126"/>
        <v>4.1666666666666666E-3</v>
      </c>
      <c r="AJ643" s="88">
        <f t="shared" si="127"/>
        <v>4.1666666666666669E-4</v>
      </c>
      <c r="AK643" s="88">
        <f t="shared" si="128"/>
        <v>1.6666666666666666E-2</v>
      </c>
      <c r="AL643" s="88">
        <f t="shared" si="129"/>
        <v>1.6666666666666668E-3</v>
      </c>
      <c r="AM643" s="94" t="s">
        <v>4132</v>
      </c>
      <c r="AN643" s="31">
        <v>15</v>
      </c>
      <c r="AO643" s="88" t="e">
        <f t="shared" si="130"/>
        <v>#VALUE!</v>
      </c>
      <c r="AP643" s="88">
        <f t="shared" si="131"/>
        <v>6.6666666666666671E-3</v>
      </c>
      <c r="AQ643" s="94" t="s">
        <v>4454</v>
      </c>
    </row>
    <row r="644" spans="1:44" ht="32" x14ac:dyDescent="0.2">
      <c r="A644" s="2" t="s">
        <v>1272</v>
      </c>
      <c r="B644" s="2" t="s">
        <v>20</v>
      </c>
      <c r="C644" s="2" t="s">
        <v>2734</v>
      </c>
      <c r="D644" s="2"/>
      <c r="E644" t="s">
        <v>2733</v>
      </c>
      <c r="F644" s="2" t="s">
        <v>1344</v>
      </c>
      <c r="G644" s="2" t="s">
        <v>1343</v>
      </c>
      <c r="H644" s="2" t="s">
        <v>1271</v>
      </c>
      <c r="I644" s="94"/>
      <c r="J644" s="152"/>
      <c r="K644" s="164"/>
      <c r="L644" s="94"/>
      <c r="M644">
        <v>1</v>
      </c>
      <c r="N644" s="27" t="s">
        <v>3503</v>
      </c>
      <c r="O644" s="27" t="s">
        <v>1164</v>
      </c>
      <c r="P644" s="31">
        <v>1</v>
      </c>
      <c r="R644" s="75">
        <v>0.2</v>
      </c>
      <c r="S644">
        <v>0.05</v>
      </c>
      <c r="U644" t="s">
        <v>3274</v>
      </c>
      <c r="V644" t="s">
        <v>3266</v>
      </c>
      <c r="X644" s="18">
        <v>0.05</v>
      </c>
      <c r="Y644" s="18">
        <v>0.1</v>
      </c>
      <c r="Z644" t="s">
        <v>3180</v>
      </c>
      <c r="AA644" s="31">
        <v>1</v>
      </c>
      <c r="AB644" s="31">
        <v>120</v>
      </c>
      <c r="AC644" s="71">
        <f t="shared" si="120"/>
        <v>39.999999999999993</v>
      </c>
      <c r="AD644" s="71">
        <f t="shared" si="121"/>
        <v>39.999999999999993</v>
      </c>
      <c r="AE644" s="88">
        <f t="shared" si="122"/>
        <v>39.999999999999993</v>
      </c>
      <c r="AF644" s="88">
        <f t="shared" si="123"/>
        <v>39.999999999999993</v>
      </c>
      <c r="AG644" s="90">
        <f t="shared" si="124"/>
        <v>4.1666666666666669E-4</v>
      </c>
      <c r="AH644" s="31">
        <f t="shared" si="125"/>
        <v>480</v>
      </c>
      <c r="AI644" s="88">
        <f t="shared" si="126"/>
        <v>8.3333333333333332E-3</v>
      </c>
      <c r="AJ644" s="88">
        <f t="shared" si="127"/>
        <v>8.3333333333333332E-3</v>
      </c>
      <c r="AK644" s="88">
        <f t="shared" si="128"/>
        <v>3.3333333333333333E-2</v>
      </c>
      <c r="AL644" s="88">
        <f t="shared" si="129"/>
        <v>3.3333333333333333E-2</v>
      </c>
      <c r="AM644" s="94" t="s">
        <v>4142</v>
      </c>
      <c r="AN644" s="31">
        <v>15</v>
      </c>
      <c r="AO644" s="88" t="e">
        <f t="shared" si="130"/>
        <v>#VALUE!</v>
      </c>
      <c r="AP644" s="88">
        <f t="shared" si="131"/>
        <v>0.13333333333333333</v>
      </c>
      <c r="AQ644" s="94" t="s">
        <v>4454</v>
      </c>
      <c r="AR644" s="118" t="s">
        <v>4157</v>
      </c>
    </row>
    <row r="645" spans="1:44" ht="48" x14ac:dyDescent="0.2">
      <c r="A645" s="2" t="s">
        <v>1272</v>
      </c>
      <c r="B645" s="2" t="s">
        <v>20</v>
      </c>
      <c r="C645" s="2" t="s">
        <v>2736</v>
      </c>
      <c r="D645" s="2"/>
      <c r="E645" t="s">
        <v>2735</v>
      </c>
      <c r="F645" s="2" t="s">
        <v>1346</v>
      </c>
      <c r="G645" s="2" t="s">
        <v>1345</v>
      </c>
      <c r="H645" s="2" t="s">
        <v>1271</v>
      </c>
      <c r="I645" s="94"/>
      <c r="J645" s="152"/>
      <c r="K645" s="164"/>
      <c r="L645" s="94"/>
      <c r="M645" s="25" t="s">
        <v>3832</v>
      </c>
      <c r="N645" s="25" t="s">
        <v>4130</v>
      </c>
      <c r="O645" s="27" t="s">
        <v>4131</v>
      </c>
      <c r="P645" s="31">
        <v>1</v>
      </c>
      <c r="R645" s="75">
        <v>0.2</v>
      </c>
      <c r="S645">
        <v>0.01</v>
      </c>
      <c r="U645" t="s">
        <v>3237</v>
      </c>
      <c r="V645" t="s">
        <v>3272</v>
      </c>
      <c r="AA645" s="31">
        <v>1</v>
      </c>
      <c r="AB645" s="31">
        <v>120</v>
      </c>
      <c r="AC645" s="71">
        <f t="shared" si="120"/>
        <v>200</v>
      </c>
      <c r="AD645" s="71" t="e">
        <f t="shared" si="121"/>
        <v>#DIV/0!</v>
      </c>
      <c r="AE645" s="88">
        <f t="shared" si="122"/>
        <v>200</v>
      </c>
      <c r="AF645" s="88" t="e">
        <f t="shared" si="123"/>
        <v>#DIV/0!</v>
      </c>
      <c r="AG645" s="90">
        <f t="shared" si="124"/>
        <v>4.1666666666666669E-4</v>
      </c>
      <c r="AH645" s="31">
        <f t="shared" si="125"/>
        <v>480</v>
      </c>
      <c r="AI645" s="88">
        <f t="shared" si="126"/>
        <v>4.1666666666666671E-2</v>
      </c>
      <c r="AJ645" s="88" t="e">
        <f t="shared" si="127"/>
        <v>#DIV/0!</v>
      </c>
      <c r="AK645" s="102">
        <f t="shared" si="128"/>
        <v>0.16666666666666669</v>
      </c>
      <c r="AL645" s="88" t="e">
        <f t="shared" si="129"/>
        <v>#DIV/0!</v>
      </c>
      <c r="AM645" s="94" t="s">
        <v>4158</v>
      </c>
      <c r="AN645" s="31">
        <v>15</v>
      </c>
      <c r="AO645" s="88" t="e">
        <f t="shared" si="130"/>
        <v>#VALUE!</v>
      </c>
      <c r="AP645" s="88" t="e">
        <f t="shared" si="131"/>
        <v>#DIV/0!</v>
      </c>
      <c r="AQ645" s="41" t="s">
        <v>4473</v>
      </c>
    </row>
    <row r="646" spans="1:44" ht="32" x14ac:dyDescent="0.2">
      <c r="A646" s="2" t="s">
        <v>1272</v>
      </c>
      <c r="B646" s="2" t="s">
        <v>20</v>
      </c>
      <c r="C646" s="2" t="s">
        <v>2738</v>
      </c>
      <c r="D646" s="2"/>
      <c r="E646" t="s">
        <v>2737</v>
      </c>
      <c r="F646" s="2" t="s">
        <v>1348</v>
      </c>
      <c r="G646" s="2" t="s">
        <v>1347</v>
      </c>
      <c r="H646" s="2" t="s">
        <v>1271</v>
      </c>
      <c r="I646"/>
      <c r="L646"/>
      <c r="R646" s="75">
        <v>0.2</v>
      </c>
      <c r="AB646" s="31">
        <v>120</v>
      </c>
      <c r="AC646" s="71" t="e">
        <f t="shared" si="120"/>
        <v>#DIV/0!</v>
      </c>
      <c r="AD646" s="71" t="e">
        <f t="shared" si="121"/>
        <v>#DIV/0!</v>
      </c>
      <c r="AE646" s="88" t="e">
        <f t="shared" si="122"/>
        <v>#DIV/0!</v>
      </c>
      <c r="AF646" s="88" t="e">
        <f t="shared" si="123"/>
        <v>#DIV/0!</v>
      </c>
      <c r="AG646" s="90" t="e">
        <f t="shared" si="124"/>
        <v>#DIV/0!</v>
      </c>
      <c r="AH646" s="31">
        <f t="shared" si="125"/>
        <v>0</v>
      </c>
      <c r="AI646" s="88" t="e">
        <f t="shared" si="126"/>
        <v>#DIV/0!</v>
      </c>
      <c r="AJ646" s="88" t="e">
        <f t="shared" si="127"/>
        <v>#DIV/0!</v>
      </c>
      <c r="AK646" s="88" t="e">
        <f t="shared" si="128"/>
        <v>#DIV/0!</v>
      </c>
      <c r="AL646" s="88" t="e">
        <f t="shared" si="129"/>
        <v>#DIV/0!</v>
      </c>
      <c r="AM646" t="s">
        <v>4074</v>
      </c>
      <c r="AN646" s="31">
        <v>15</v>
      </c>
      <c r="AO646" s="88" t="e">
        <f t="shared" si="130"/>
        <v>#DIV/0!</v>
      </c>
      <c r="AP646" s="88" t="e">
        <f t="shared" si="131"/>
        <v>#DIV/0!</v>
      </c>
      <c r="AQ646" s="41" t="s">
        <v>4473</v>
      </c>
      <c r="AR646" s="118" t="s">
        <v>4093</v>
      </c>
    </row>
    <row r="647" spans="1:44" ht="32" x14ac:dyDescent="0.2">
      <c r="A647" s="2" t="s">
        <v>1272</v>
      </c>
      <c r="B647" s="2" t="s">
        <v>20</v>
      </c>
      <c r="C647" s="2" t="s">
        <v>2740</v>
      </c>
      <c r="D647" s="2"/>
      <c r="E647" t="s">
        <v>2739</v>
      </c>
      <c r="F647" s="2" t="s">
        <v>1350</v>
      </c>
      <c r="G647" s="2" t="s">
        <v>1349</v>
      </c>
      <c r="H647" s="2" t="s">
        <v>1271</v>
      </c>
      <c r="I647"/>
      <c r="L647"/>
      <c r="R647" s="75">
        <v>0.2</v>
      </c>
      <c r="AB647" s="31">
        <v>120</v>
      </c>
      <c r="AC647" s="71" t="e">
        <f t="shared" si="120"/>
        <v>#DIV/0!</v>
      </c>
      <c r="AD647" s="71" t="e">
        <f t="shared" si="121"/>
        <v>#DIV/0!</v>
      </c>
      <c r="AE647" s="88" t="e">
        <f t="shared" si="122"/>
        <v>#DIV/0!</v>
      </c>
      <c r="AF647" s="88" t="e">
        <f t="shared" si="123"/>
        <v>#DIV/0!</v>
      </c>
      <c r="AG647" s="90" t="e">
        <f t="shared" si="124"/>
        <v>#DIV/0!</v>
      </c>
      <c r="AH647" s="31">
        <f t="shared" si="125"/>
        <v>0</v>
      </c>
      <c r="AI647" s="88" t="e">
        <f t="shared" si="126"/>
        <v>#DIV/0!</v>
      </c>
      <c r="AJ647" s="88" t="e">
        <f t="shared" si="127"/>
        <v>#DIV/0!</v>
      </c>
      <c r="AK647" s="88" t="e">
        <f t="shared" si="128"/>
        <v>#DIV/0!</v>
      </c>
      <c r="AL647" s="88" t="e">
        <f t="shared" si="129"/>
        <v>#DIV/0!</v>
      </c>
      <c r="AM647" t="s">
        <v>4074</v>
      </c>
      <c r="AN647" s="31">
        <v>15</v>
      </c>
      <c r="AO647" s="88" t="e">
        <f t="shared" si="130"/>
        <v>#DIV/0!</v>
      </c>
      <c r="AP647" s="88" t="e">
        <f t="shared" si="131"/>
        <v>#DIV/0!</v>
      </c>
      <c r="AQ647" s="41" t="s">
        <v>4473</v>
      </c>
      <c r="AR647" s="118" t="s">
        <v>4093</v>
      </c>
    </row>
    <row r="648" spans="1:44" ht="48" x14ac:dyDescent="0.2">
      <c r="A648" s="2" t="s">
        <v>1354</v>
      </c>
      <c r="B648" s="2" t="s">
        <v>20</v>
      </c>
      <c r="C648" s="2" t="s">
        <v>2742</v>
      </c>
      <c r="D648" s="2"/>
      <c r="E648" t="s">
        <v>2741</v>
      </c>
      <c r="F648" s="2" t="s">
        <v>1352</v>
      </c>
      <c r="G648" s="2" t="s">
        <v>1351</v>
      </c>
      <c r="H648" s="2" t="s">
        <v>1353</v>
      </c>
      <c r="I648" s="41"/>
      <c r="J648" s="152"/>
      <c r="K648" s="164"/>
      <c r="L648" s="41"/>
      <c r="R648" s="75">
        <v>0.2</v>
      </c>
      <c r="T648">
        <v>0.01</v>
      </c>
      <c r="U648" t="s">
        <v>3035</v>
      </c>
      <c r="V648" t="s">
        <v>3289</v>
      </c>
      <c r="X648">
        <v>0.01</v>
      </c>
      <c r="Y648" s="18">
        <v>0.01</v>
      </c>
      <c r="Z648" t="s">
        <v>2995</v>
      </c>
      <c r="AB648" s="31">
        <v>120</v>
      </c>
      <c r="AC648" s="71" t="e">
        <f t="shared" si="120"/>
        <v>#DIV/0!</v>
      </c>
      <c r="AD648" s="71" t="e">
        <f t="shared" si="121"/>
        <v>#DIV/0!</v>
      </c>
      <c r="AE648" s="88" t="e">
        <f t="shared" si="122"/>
        <v>#DIV/0!</v>
      </c>
      <c r="AF648" s="88">
        <f t="shared" si="123"/>
        <v>200</v>
      </c>
      <c r="AG648" s="90" t="e">
        <f t="shared" si="124"/>
        <v>#DIV/0!</v>
      </c>
      <c r="AH648" s="31">
        <f t="shared" si="125"/>
        <v>0</v>
      </c>
      <c r="AI648" s="88" t="e">
        <f t="shared" si="126"/>
        <v>#DIV/0!</v>
      </c>
      <c r="AJ648" s="88" t="e">
        <f t="shared" si="127"/>
        <v>#DIV/0!</v>
      </c>
      <c r="AK648" s="88" t="e">
        <f t="shared" si="128"/>
        <v>#DIV/0!</v>
      </c>
      <c r="AL648" s="88" t="e">
        <f t="shared" si="129"/>
        <v>#DIV/0!</v>
      </c>
      <c r="AM648" s="41" t="s">
        <v>4095</v>
      </c>
      <c r="AN648" s="31">
        <v>15</v>
      </c>
      <c r="AO648" s="88" t="e">
        <f t="shared" si="130"/>
        <v>#DIV/0!</v>
      </c>
      <c r="AP648" s="88" t="e">
        <f t="shared" si="131"/>
        <v>#DIV/0!</v>
      </c>
      <c r="AQ648" s="41" t="s">
        <v>4473</v>
      </c>
      <c r="AR648" s="119" t="s">
        <v>4160</v>
      </c>
    </row>
    <row r="649" spans="1:44" ht="48" x14ac:dyDescent="0.2">
      <c r="A649" s="2" t="s">
        <v>1357</v>
      </c>
      <c r="B649" s="2" t="s">
        <v>20</v>
      </c>
      <c r="C649" s="2" t="s">
        <v>2742</v>
      </c>
      <c r="D649" s="2"/>
      <c r="E649" t="s">
        <v>2741</v>
      </c>
      <c r="F649" s="2" t="s">
        <v>1352</v>
      </c>
      <c r="G649" s="2" t="s">
        <v>1351</v>
      </c>
      <c r="H649" s="2" t="s">
        <v>1356</v>
      </c>
      <c r="I649"/>
      <c r="L649"/>
      <c r="R649" s="75">
        <v>0.2</v>
      </c>
      <c r="T649">
        <v>0.01</v>
      </c>
      <c r="U649" t="s">
        <v>3035</v>
      </c>
      <c r="V649" t="s">
        <v>3289</v>
      </c>
      <c r="X649">
        <v>0.01</v>
      </c>
      <c r="Y649" s="18">
        <v>0.01</v>
      </c>
      <c r="Z649" t="s">
        <v>2995</v>
      </c>
      <c r="AB649" s="31">
        <v>120</v>
      </c>
      <c r="AC649" s="71" t="e">
        <f t="shared" si="120"/>
        <v>#DIV/0!</v>
      </c>
      <c r="AD649" s="71" t="e">
        <f t="shared" si="121"/>
        <v>#DIV/0!</v>
      </c>
      <c r="AE649" s="88" t="e">
        <f t="shared" si="122"/>
        <v>#DIV/0!</v>
      </c>
      <c r="AF649" s="88">
        <f t="shared" si="123"/>
        <v>200</v>
      </c>
      <c r="AG649" s="90" t="e">
        <f t="shared" si="124"/>
        <v>#DIV/0!</v>
      </c>
      <c r="AH649" s="31">
        <f t="shared" si="125"/>
        <v>0</v>
      </c>
      <c r="AI649" s="88" t="e">
        <f t="shared" si="126"/>
        <v>#DIV/0!</v>
      </c>
      <c r="AJ649" s="88" t="e">
        <f t="shared" si="127"/>
        <v>#DIV/0!</v>
      </c>
      <c r="AK649" s="88" t="e">
        <f t="shared" si="128"/>
        <v>#DIV/0!</v>
      </c>
      <c r="AL649" s="88" t="e">
        <f t="shared" si="129"/>
        <v>#DIV/0!</v>
      </c>
      <c r="AM649" t="s">
        <v>4095</v>
      </c>
      <c r="AN649" s="31">
        <v>15</v>
      </c>
      <c r="AO649" s="88" t="e">
        <f t="shared" si="130"/>
        <v>#DIV/0!</v>
      </c>
      <c r="AP649" s="88" t="e">
        <f t="shared" si="131"/>
        <v>#DIV/0!</v>
      </c>
      <c r="AQ649" s="41" t="s">
        <v>4473</v>
      </c>
      <c r="AR649" s="119" t="s">
        <v>4160</v>
      </c>
    </row>
    <row r="650" spans="1:44" ht="32" x14ac:dyDescent="0.2">
      <c r="A650" s="2" t="s">
        <v>1354</v>
      </c>
      <c r="B650" s="2" t="s">
        <v>20</v>
      </c>
      <c r="C650" s="2" t="s">
        <v>2744</v>
      </c>
      <c r="D650" s="2"/>
      <c r="E650" t="s">
        <v>2743</v>
      </c>
      <c r="F650" s="2" t="s">
        <v>1360</v>
      </c>
      <c r="G650" s="2" t="s">
        <v>1359</v>
      </c>
      <c r="H650" s="2" t="s">
        <v>1353</v>
      </c>
      <c r="I650" s="94"/>
      <c r="J650" s="152"/>
      <c r="K650" s="164"/>
      <c r="L650" s="94"/>
      <c r="M650">
        <v>1</v>
      </c>
      <c r="N650" s="26" t="s">
        <v>3503</v>
      </c>
      <c r="O650" s="27" t="s">
        <v>4161</v>
      </c>
      <c r="P650" s="31">
        <v>1</v>
      </c>
      <c r="R650" s="75">
        <v>0.2</v>
      </c>
      <c r="AA650" s="31">
        <v>1</v>
      </c>
      <c r="AB650" s="31">
        <v>120</v>
      </c>
      <c r="AC650" s="71" t="e">
        <f t="shared" si="120"/>
        <v>#DIV/0!</v>
      </c>
      <c r="AD650" s="71" t="e">
        <f t="shared" si="121"/>
        <v>#DIV/0!</v>
      </c>
      <c r="AE650" s="88" t="e">
        <f t="shared" si="122"/>
        <v>#DIV/0!</v>
      </c>
      <c r="AF650" s="88" t="e">
        <f t="shared" si="123"/>
        <v>#DIV/0!</v>
      </c>
      <c r="AG650" s="90">
        <f t="shared" si="124"/>
        <v>4.1666666666666669E-4</v>
      </c>
      <c r="AH650" s="31">
        <f t="shared" si="125"/>
        <v>480</v>
      </c>
      <c r="AI650" s="88" t="e">
        <f t="shared" si="126"/>
        <v>#DIV/0!</v>
      </c>
      <c r="AJ650" s="88" t="e">
        <f t="shared" si="127"/>
        <v>#DIV/0!</v>
      </c>
      <c r="AK650" s="88" t="e">
        <f t="shared" si="128"/>
        <v>#DIV/0!</v>
      </c>
      <c r="AL650" s="88" t="e">
        <f t="shared" si="129"/>
        <v>#DIV/0!</v>
      </c>
      <c r="AM650" s="94" t="s">
        <v>4162</v>
      </c>
      <c r="AN650" s="31">
        <v>15</v>
      </c>
      <c r="AO650" s="88" t="e">
        <f t="shared" si="130"/>
        <v>#DIV/0!</v>
      </c>
      <c r="AP650" s="88" t="e">
        <f t="shared" si="131"/>
        <v>#DIV/0!</v>
      </c>
      <c r="AQ650" s="41" t="s">
        <v>4473</v>
      </c>
      <c r="AR650" s="118" t="s">
        <v>4145</v>
      </c>
    </row>
    <row r="651" spans="1:44" ht="32" x14ac:dyDescent="0.2">
      <c r="A651" s="2" t="s">
        <v>1357</v>
      </c>
      <c r="B651" s="2" t="s">
        <v>20</v>
      </c>
      <c r="C651" s="2" t="s">
        <v>2744</v>
      </c>
      <c r="D651" s="2"/>
      <c r="E651" t="s">
        <v>2743</v>
      </c>
      <c r="F651" s="2" t="s">
        <v>1360</v>
      </c>
      <c r="G651" s="2" t="s">
        <v>1359</v>
      </c>
      <c r="H651" s="2" t="s">
        <v>1356</v>
      </c>
      <c r="I651" s="94"/>
      <c r="J651" s="152"/>
      <c r="K651" s="164"/>
      <c r="L651" s="94"/>
      <c r="M651">
        <v>1</v>
      </c>
      <c r="N651" s="26" t="s">
        <v>3503</v>
      </c>
      <c r="O651" s="27" t="s">
        <v>4161</v>
      </c>
      <c r="P651" s="31">
        <v>1</v>
      </c>
      <c r="R651" s="75">
        <v>0.2</v>
      </c>
      <c r="AA651" s="31">
        <v>1</v>
      </c>
      <c r="AB651" s="31">
        <v>120</v>
      </c>
      <c r="AC651" s="71" t="e">
        <f t="shared" si="120"/>
        <v>#DIV/0!</v>
      </c>
      <c r="AD651" s="71" t="e">
        <f t="shared" si="121"/>
        <v>#DIV/0!</v>
      </c>
      <c r="AE651" s="88" t="e">
        <f t="shared" si="122"/>
        <v>#DIV/0!</v>
      </c>
      <c r="AF651" s="88" t="e">
        <f t="shared" si="123"/>
        <v>#DIV/0!</v>
      </c>
      <c r="AG651" s="90">
        <f t="shared" si="124"/>
        <v>4.1666666666666669E-4</v>
      </c>
      <c r="AH651" s="31">
        <f t="shared" si="125"/>
        <v>480</v>
      </c>
      <c r="AI651" s="88" t="e">
        <f t="shared" si="126"/>
        <v>#DIV/0!</v>
      </c>
      <c r="AJ651" s="88" t="e">
        <f t="shared" si="127"/>
        <v>#DIV/0!</v>
      </c>
      <c r="AK651" s="88" t="e">
        <f t="shared" si="128"/>
        <v>#DIV/0!</v>
      </c>
      <c r="AL651" s="88" t="e">
        <f t="shared" si="129"/>
        <v>#DIV/0!</v>
      </c>
      <c r="AM651" s="94" t="s">
        <v>4162</v>
      </c>
      <c r="AN651" s="31">
        <v>15</v>
      </c>
      <c r="AO651" s="88" t="e">
        <f t="shared" si="130"/>
        <v>#DIV/0!</v>
      </c>
      <c r="AP651" s="88" t="e">
        <f t="shared" si="131"/>
        <v>#DIV/0!</v>
      </c>
      <c r="AQ651" s="41" t="s">
        <v>4473</v>
      </c>
      <c r="AR651" s="118" t="s">
        <v>4145</v>
      </c>
    </row>
    <row r="652" spans="1:44" ht="32" x14ac:dyDescent="0.2">
      <c r="A652" s="2" t="s">
        <v>1354</v>
      </c>
      <c r="B652" s="2" t="s">
        <v>20</v>
      </c>
      <c r="C652" s="2" t="s">
        <v>2746</v>
      </c>
      <c r="D652" s="2"/>
      <c r="E652" t="s">
        <v>2745</v>
      </c>
      <c r="F652" s="2" t="s">
        <v>1362</v>
      </c>
      <c r="G652" s="2" t="s">
        <v>1361</v>
      </c>
      <c r="H652" s="2" t="s">
        <v>1353</v>
      </c>
      <c r="I652" s="41"/>
      <c r="J652" s="152"/>
      <c r="K652" s="164"/>
      <c r="L652" s="41"/>
      <c r="R652" s="75">
        <v>0.2</v>
      </c>
      <c r="X652">
        <v>0.03</v>
      </c>
      <c r="Z652" t="s">
        <v>3246</v>
      </c>
      <c r="AB652" s="31">
        <v>120</v>
      </c>
      <c r="AC652" s="71" t="e">
        <f t="shared" si="120"/>
        <v>#DIV/0!</v>
      </c>
      <c r="AD652" s="71" t="e">
        <f t="shared" si="121"/>
        <v>#DIV/0!</v>
      </c>
      <c r="AE652" s="88" t="e">
        <f t="shared" si="122"/>
        <v>#DIV/0!</v>
      </c>
      <c r="AF652" s="88">
        <f t="shared" si="123"/>
        <v>66.666666666666671</v>
      </c>
      <c r="AG652" s="90" t="e">
        <f t="shared" si="124"/>
        <v>#DIV/0!</v>
      </c>
      <c r="AH652" s="31">
        <f t="shared" si="125"/>
        <v>0</v>
      </c>
      <c r="AI652" s="88" t="e">
        <f t="shared" si="126"/>
        <v>#DIV/0!</v>
      </c>
      <c r="AJ652" s="88" t="e">
        <f t="shared" si="127"/>
        <v>#DIV/0!</v>
      </c>
      <c r="AK652" s="88" t="e">
        <f t="shared" si="128"/>
        <v>#DIV/0!</v>
      </c>
      <c r="AL652" s="88" t="e">
        <f t="shared" si="129"/>
        <v>#DIV/0!</v>
      </c>
      <c r="AM652" s="41" t="s">
        <v>4095</v>
      </c>
      <c r="AN652" s="31">
        <v>15</v>
      </c>
      <c r="AO652" s="88" t="e">
        <f t="shared" si="130"/>
        <v>#DIV/0!</v>
      </c>
      <c r="AP652" s="88" t="e">
        <f t="shared" si="131"/>
        <v>#DIV/0!</v>
      </c>
      <c r="AQ652" s="41" t="s">
        <v>4473</v>
      </c>
      <c r="AR652" s="118" t="s">
        <v>4155</v>
      </c>
    </row>
    <row r="653" spans="1:44" ht="32" x14ac:dyDescent="0.2">
      <c r="A653" s="2" t="s">
        <v>1357</v>
      </c>
      <c r="B653" s="2" t="s">
        <v>20</v>
      </c>
      <c r="C653" s="2" t="s">
        <v>2746</v>
      </c>
      <c r="D653" s="2"/>
      <c r="E653" t="s">
        <v>2745</v>
      </c>
      <c r="F653" s="2" t="s">
        <v>1362</v>
      </c>
      <c r="G653" s="2" t="s">
        <v>1361</v>
      </c>
      <c r="H653" s="2" t="s">
        <v>1356</v>
      </c>
      <c r="I653" s="41"/>
      <c r="J653" s="152"/>
      <c r="K653" s="164"/>
      <c r="L653" s="41"/>
      <c r="R653" s="75">
        <v>0.2</v>
      </c>
      <c r="X653">
        <v>0.03</v>
      </c>
      <c r="Z653" t="s">
        <v>3246</v>
      </c>
      <c r="AB653" s="31">
        <v>120</v>
      </c>
      <c r="AC653" s="71" t="e">
        <f t="shared" si="120"/>
        <v>#DIV/0!</v>
      </c>
      <c r="AD653" s="71" t="e">
        <f t="shared" si="121"/>
        <v>#DIV/0!</v>
      </c>
      <c r="AE653" s="88" t="e">
        <f t="shared" si="122"/>
        <v>#DIV/0!</v>
      </c>
      <c r="AF653" s="88">
        <f t="shared" si="123"/>
        <v>66.666666666666671</v>
      </c>
      <c r="AG653" s="90" t="e">
        <f t="shared" si="124"/>
        <v>#DIV/0!</v>
      </c>
      <c r="AH653" s="31">
        <f t="shared" si="125"/>
        <v>0</v>
      </c>
      <c r="AI653" s="88" t="e">
        <f t="shared" si="126"/>
        <v>#DIV/0!</v>
      </c>
      <c r="AJ653" s="88" t="e">
        <f t="shared" si="127"/>
        <v>#DIV/0!</v>
      </c>
      <c r="AK653" s="88" t="e">
        <f t="shared" si="128"/>
        <v>#DIV/0!</v>
      </c>
      <c r="AL653" s="88" t="e">
        <f t="shared" si="129"/>
        <v>#DIV/0!</v>
      </c>
      <c r="AM653" s="41" t="s">
        <v>4095</v>
      </c>
      <c r="AN653" s="31">
        <v>15</v>
      </c>
      <c r="AO653" s="88" t="e">
        <f t="shared" si="130"/>
        <v>#DIV/0!</v>
      </c>
      <c r="AP653" s="88" t="e">
        <f t="shared" si="131"/>
        <v>#DIV/0!</v>
      </c>
      <c r="AQ653" s="41" t="s">
        <v>4473</v>
      </c>
      <c r="AR653" s="118" t="s">
        <v>4155</v>
      </c>
    </row>
    <row r="654" spans="1:44" ht="32" x14ac:dyDescent="0.2">
      <c r="A654" s="2" t="s">
        <v>260</v>
      </c>
      <c r="B654" s="2" t="s">
        <v>20</v>
      </c>
      <c r="C654" s="2" t="s">
        <v>2748</v>
      </c>
      <c r="D654" s="2"/>
      <c r="E654" t="s">
        <v>2747</v>
      </c>
      <c r="F654" s="2" t="s">
        <v>1364</v>
      </c>
      <c r="G654" s="2" t="s">
        <v>1363</v>
      </c>
      <c r="H654" s="2" t="s">
        <v>259</v>
      </c>
      <c r="I654" s="94"/>
      <c r="J654" s="152"/>
      <c r="K654" s="164"/>
      <c r="L654" s="94"/>
      <c r="M654">
        <v>1</v>
      </c>
      <c r="N654" s="26" t="s">
        <v>3503</v>
      </c>
      <c r="O654" s="26" t="s">
        <v>4163</v>
      </c>
      <c r="P654" s="31">
        <v>1</v>
      </c>
      <c r="R654" s="75">
        <v>0.2</v>
      </c>
      <c r="AA654" s="31">
        <v>1</v>
      </c>
      <c r="AB654" s="31">
        <v>120</v>
      </c>
      <c r="AC654" s="71" t="e">
        <f t="shared" si="120"/>
        <v>#DIV/0!</v>
      </c>
      <c r="AD654" s="71" t="e">
        <f t="shared" si="121"/>
        <v>#DIV/0!</v>
      </c>
      <c r="AE654" s="88" t="e">
        <f t="shared" si="122"/>
        <v>#DIV/0!</v>
      </c>
      <c r="AF654" s="88" t="e">
        <f t="shared" si="123"/>
        <v>#DIV/0!</v>
      </c>
      <c r="AG654" s="90">
        <f t="shared" si="124"/>
        <v>4.1666666666666669E-4</v>
      </c>
      <c r="AH654" s="31">
        <f t="shared" si="125"/>
        <v>480</v>
      </c>
      <c r="AI654" s="88" t="e">
        <f t="shared" si="126"/>
        <v>#DIV/0!</v>
      </c>
      <c r="AJ654" s="88" t="e">
        <f t="shared" si="127"/>
        <v>#DIV/0!</v>
      </c>
      <c r="AK654" s="88" t="e">
        <f t="shared" si="128"/>
        <v>#DIV/0!</v>
      </c>
      <c r="AL654" s="88" t="e">
        <f t="shared" si="129"/>
        <v>#DIV/0!</v>
      </c>
      <c r="AM654" s="94" t="s">
        <v>4164</v>
      </c>
      <c r="AN654" s="31">
        <v>15</v>
      </c>
      <c r="AO654" s="88" t="e">
        <f t="shared" si="130"/>
        <v>#DIV/0!</v>
      </c>
      <c r="AP654" s="88" t="e">
        <f t="shared" si="131"/>
        <v>#DIV/0!</v>
      </c>
      <c r="AQ654" s="41" t="s">
        <v>4473</v>
      </c>
      <c r="AR654" s="118" t="s">
        <v>4145</v>
      </c>
    </row>
    <row r="655" spans="1:44" ht="32" x14ac:dyDescent="0.2">
      <c r="A655" s="2" t="s">
        <v>260</v>
      </c>
      <c r="B655" s="2" t="s">
        <v>20</v>
      </c>
      <c r="C655" s="2" t="s">
        <v>2750</v>
      </c>
      <c r="D655" s="2"/>
      <c r="E655" t="s">
        <v>2749</v>
      </c>
      <c r="F655" s="2" t="s">
        <v>1366</v>
      </c>
      <c r="G655" s="2" t="s">
        <v>1365</v>
      </c>
      <c r="H655" s="2" t="s">
        <v>259</v>
      </c>
      <c r="I655" s="94"/>
      <c r="J655" s="152"/>
      <c r="K655" s="164"/>
      <c r="L655" s="94"/>
      <c r="R655" s="75">
        <v>0.5</v>
      </c>
      <c r="AB655" s="31">
        <v>120</v>
      </c>
      <c r="AC655" s="71" t="e">
        <f t="shared" si="120"/>
        <v>#DIV/0!</v>
      </c>
      <c r="AD655" s="71" t="e">
        <f t="shared" si="121"/>
        <v>#DIV/0!</v>
      </c>
      <c r="AE655" s="88" t="e">
        <f t="shared" si="122"/>
        <v>#DIV/0!</v>
      </c>
      <c r="AF655" s="88" t="e">
        <f t="shared" si="123"/>
        <v>#DIV/0!</v>
      </c>
      <c r="AG655" s="90" t="e">
        <f t="shared" si="124"/>
        <v>#DIV/0!</v>
      </c>
      <c r="AH655" s="31">
        <f t="shared" si="125"/>
        <v>0</v>
      </c>
      <c r="AI655" s="88" t="e">
        <f t="shared" si="126"/>
        <v>#DIV/0!</v>
      </c>
      <c r="AJ655" s="88" t="e">
        <f t="shared" si="127"/>
        <v>#DIV/0!</v>
      </c>
      <c r="AK655" s="88" t="e">
        <f t="shared" si="128"/>
        <v>#DIV/0!</v>
      </c>
      <c r="AL655" s="88" t="e">
        <f t="shared" si="129"/>
        <v>#DIV/0!</v>
      </c>
      <c r="AM655" s="94" t="s">
        <v>4164</v>
      </c>
      <c r="AN655" s="31">
        <v>15</v>
      </c>
      <c r="AO655" s="88" t="e">
        <f t="shared" si="130"/>
        <v>#DIV/0!</v>
      </c>
      <c r="AP655" s="88" t="e">
        <f t="shared" si="131"/>
        <v>#DIV/0!</v>
      </c>
      <c r="AQ655" s="41" t="s">
        <v>4473</v>
      </c>
      <c r="AR655" s="118" t="s">
        <v>4093</v>
      </c>
    </row>
    <row r="656" spans="1:44" ht="48" x14ac:dyDescent="0.2">
      <c r="A656" s="2" t="s">
        <v>1354</v>
      </c>
      <c r="B656" s="2" t="s">
        <v>20</v>
      </c>
      <c r="C656" s="2" t="s">
        <v>2752</v>
      </c>
      <c r="D656" s="2" t="s">
        <v>2753</v>
      </c>
      <c r="E656" t="s">
        <v>2751</v>
      </c>
      <c r="F656" s="2" t="s">
        <v>1368</v>
      </c>
      <c r="G656" s="2" t="s">
        <v>1367</v>
      </c>
      <c r="H656" s="2" t="s">
        <v>1353</v>
      </c>
      <c r="I656" s="94"/>
      <c r="J656" s="152"/>
      <c r="K656" s="164"/>
      <c r="L656" s="94"/>
      <c r="M656" s="42" t="s">
        <v>4165</v>
      </c>
      <c r="N656" s="26" t="s">
        <v>4166</v>
      </c>
      <c r="O656" s="50" t="s">
        <v>4167</v>
      </c>
      <c r="P656" s="31">
        <v>1</v>
      </c>
      <c r="R656" s="75">
        <v>0.5</v>
      </c>
      <c r="S656">
        <v>1</v>
      </c>
      <c r="U656" t="s">
        <v>2987</v>
      </c>
      <c r="V656" t="s">
        <v>3290</v>
      </c>
      <c r="X656" s="18">
        <v>1</v>
      </c>
      <c r="Y656" s="18">
        <v>1</v>
      </c>
      <c r="Z656" t="s">
        <v>2995</v>
      </c>
      <c r="AA656" s="31">
        <v>1</v>
      </c>
      <c r="AB656" s="31">
        <v>120</v>
      </c>
      <c r="AC656" s="71">
        <f t="shared" si="120"/>
        <v>5</v>
      </c>
      <c r="AD656" s="71">
        <f t="shared" si="121"/>
        <v>5</v>
      </c>
      <c r="AE656" s="88">
        <f t="shared" si="122"/>
        <v>5</v>
      </c>
      <c r="AF656" s="88">
        <f t="shared" si="123"/>
        <v>5</v>
      </c>
      <c r="AG656" s="90">
        <f t="shared" si="124"/>
        <v>1.0416666666666667E-3</v>
      </c>
      <c r="AH656" s="31">
        <f t="shared" si="125"/>
        <v>480</v>
      </c>
      <c r="AI656" s="88">
        <f t="shared" si="126"/>
        <v>1.0416666666666667E-3</v>
      </c>
      <c r="AJ656" s="88">
        <f t="shared" si="127"/>
        <v>1.0416666666666667E-3</v>
      </c>
      <c r="AK656" s="88">
        <f t="shared" si="128"/>
        <v>4.1666666666666666E-3</v>
      </c>
      <c r="AL656" s="88">
        <f t="shared" si="129"/>
        <v>4.1666666666666666E-3</v>
      </c>
      <c r="AM656" s="94" t="s">
        <v>4168</v>
      </c>
      <c r="AN656" s="31">
        <v>15</v>
      </c>
      <c r="AO656" s="88" t="e">
        <f t="shared" si="130"/>
        <v>#VALUE!</v>
      </c>
      <c r="AP656" s="88">
        <f t="shared" si="131"/>
        <v>3.3333333333333333E-2</v>
      </c>
      <c r="AQ656" s="94" t="s">
        <v>4454</v>
      </c>
      <c r="AR656" s="120" t="s">
        <v>4169</v>
      </c>
    </row>
    <row r="657" spans="1:44" ht="48" x14ac:dyDescent="0.2">
      <c r="A657" s="2" t="s">
        <v>1357</v>
      </c>
      <c r="B657" s="2" t="s">
        <v>20</v>
      </c>
      <c r="C657" s="2" t="s">
        <v>2752</v>
      </c>
      <c r="D657" s="2"/>
      <c r="E657" t="s">
        <v>2751</v>
      </c>
      <c r="F657" s="2" t="s">
        <v>1368</v>
      </c>
      <c r="G657" s="2" t="s">
        <v>1367</v>
      </c>
      <c r="H657" s="2" t="s">
        <v>1356</v>
      </c>
      <c r="I657" s="94"/>
      <c r="J657" s="152"/>
      <c r="K657" s="164"/>
      <c r="L657" s="94"/>
      <c r="M657" s="25" t="s">
        <v>4165</v>
      </c>
      <c r="N657" s="25" t="s">
        <v>4166</v>
      </c>
      <c r="O657" s="50" t="s">
        <v>4167</v>
      </c>
      <c r="P657" s="31">
        <v>1</v>
      </c>
      <c r="R657" s="75">
        <v>0.5</v>
      </c>
      <c r="S657">
        <v>1</v>
      </c>
      <c r="U657" t="s">
        <v>2987</v>
      </c>
      <c r="V657" t="s">
        <v>3290</v>
      </c>
      <c r="X657" s="18">
        <v>1</v>
      </c>
      <c r="Y657" s="18">
        <v>1</v>
      </c>
      <c r="Z657" t="s">
        <v>2995</v>
      </c>
      <c r="AA657" s="31">
        <v>1</v>
      </c>
      <c r="AB657" s="31">
        <v>120</v>
      </c>
      <c r="AC657" s="71">
        <f t="shared" si="120"/>
        <v>5</v>
      </c>
      <c r="AD657" s="71">
        <f t="shared" si="121"/>
        <v>5</v>
      </c>
      <c r="AE657" s="88">
        <f t="shared" si="122"/>
        <v>5</v>
      </c>
      <c r="AF657" s="88">
        <f t="shared" si="123"/>
        <v>5</v>
      </c>
      <c r="AG657" s="90">
        <f t="shared" si="124"/>
        <v>1.0416666666666667E-3</v>
      </c>
      <c r="AH657" s="31">
        <f t="shared" si="125"/>
        <v>480</v>
      </c>
      <c r="AI657" s="88">
        <f t="shared" si="126"/>
        <v>1.0416666666666667E-3</v>
      </c>
      <c r="AJ657" s="88">
        <f t="shared" si="127"/>
        <v>1.0416666666666667E-3</v>
      </c>
      <c r="AK657" s="88">
        <f t="shared" si="128"/>
        <v>4.1666666666666666E-3</v>
      </c>
      <c r="AL657" s="88">
        <f t="shared" si="129"/>
        <v>4.1666666666666666E-3</v>
      </c>
      <c r="AM657" s="94" t="s">
        <v>4168</v>
      </c>
      <c r="AN657" s="31">
        <v>15</v>
      </c>
      <c r="AO657" s="88" t="e">
        <f t="shared" si="130"/>
        <v>#VALUE!</v>
      </c>
      <c r="AP657" s="88">
        <f t="shared" si="131"/>
        <v>3.3333333333333333E-2</v>
      </c>
      <c r="AQ657" s="94" t="s">
        <v>4454</v>
      </c>
      <c r="AR657" s="120" t="s">
        <v>4169</v>
      </c>
    </row>
    <row r="658" spans="1:44" ht="32" x14ac:dyDescent="0.2">
      <c r="A658" s="2" t="s">
        <v>260</v>
      </c>
      <c r="B658" s="2" t="s">
        <v>20</v>
      </c>
      <c r="C658" s="2" t="s">
        <v>2756</v>
      </c>
      <c r="D658" s="2"/>
      <c r="E658" t="s">
        <v>2755</v>
      </c>
      <c r="F658" s="2" t="s">
        <v>1370</v>
      </c>
      <c r="G658" s="2" t="s">
        <v>1369</v>
      </c>
      <c r="H658" s="2" t="s">
        <v>259</v>
      </c>
      <c r="I658" s="94"/>
      <c r="J658" s="152"/>
      <c r="K658" s="164"/>
      <c r="L658" s="94"/>
      <c r="R658" s="75">
        <v>0.5</v>
      </c>
      <c r="AB658" s="31">
        <v>120</v>
      </c>
      <c r="AC658" s="71" t="e">
        <f t="shared" si="120"/>
        <v>#DIV/0!</v>
      </c>
      <c r="AD658" s="71" t="e">
        <f t="shared" si="121"/>
        <v>#DIV/0!</v>
      </c>
      <c r="AE658" s="88" t="e">
        <f t="shared" si="122"/>
        <v>#DIV/0!</v>
      </c>
      <c r="AF658" s="88" t="e">
        <f t="shared" si="123"/>
        <v>#DIV/0!</v>
      </c>
      <c r="AG658" s="90" t="e">
        <f t="shared" si="124"/>
        <v>#DIV/0!</v>
      </c>
      <c r="AH658" s="31">
        <f t="shared" si="125"/>
        <v>0</v>
      </c>
      <c r="AI658" s="88" t="e">
        <f t="shared" si="126"/>
        <v>#DIV/0!</v>
      </c>
      <c r="AJ658" s="88" t="e">
        <f t="shared" si="127"/>
        <v>#DIV/0!</v>
      </c>
      <c r="AK658" s="88" t="e">
        <f t="shared" si="128"/>
        <v>#DIV/0!</v>
      </c>
      <c r="AL658" s="88" t="e">
        <f t="shared" si="129"/>
        <v>#DIV/0!</v>
      </c>
      <c r="AM658" s="94" t="s">
        <v>4164</v>
      </c>
      <c r="AN658" s="31">
        <v>15</v>
      </c>
      <c r="AO658" s="88" t="e">
        <f t="shared" si="130"/>
        <v>#DIV/0!</v>
      </c>
      <c r="AP658" s="88" t="e">
        <f t="shared" si="131"/>
        <v>#DIV/0!</v>
      </c>
      <c r="AQ658" s="94" t="s">
        <v>4164</v>
      </c>
      <c r="AR658" s="118" t="s">
        <v>4093</v>
      </c>
    </row>
    <row r="659" spans="1:44" ht="32" x14ac:dyDescent="0.2">
      <c r="A659" s="2" t="s">
        <v>260</v>
      </c>
      <c r="B659" s="2" t="s">
        <v>20</v>
      </c>
      <c r="C659" s="2" t="s">
        <v>2758</v>
      </c>
      <c r="D659" s="2"/>
      <c r="E659" t="s">
        <v>2757</v>
      </c>
      <c r="F659" s="2" t="s">
        <v>1372</v>
      </c>
      <c r="G659" s="2" t="s">
        <v>1371</v>
      </c>
      <c r="H659" s="2" t="s">
        <v>259</v>
      </c>
      <c r="I659" s="94"/>
      <c r="J659" s="152"/>
      <c r="K659" s="164"/>
      <c r="L659" s="94"/>
      <c r="R659" s="75">
        <v>0.5</v>
      </c>
      <c r="AB659" s="31">
        <v>120</v>
      </c>
      <c r="AC659" s="71" t="e">
        <f t="shared" si="120"/>
        <v>#DIV/0!</v>
      </c>
      <c r="AD659" s="71" t="e">
        <f t="shared" si="121"/>
        <v>#DIV/0!</v>
      </c>
      <c r="AE659" s="88" t="e">
        <f t="shared" si="122"/>
        <v>#DIV/0!</v>
      </c>
      <c r="AF659" s="88" t="e">
        <f t="shared" si="123"/>
        <v>#DIV/0!</v>
      </c>
      <c r="AG659" s="90" t="e">
        <f t="shared" si="124"/>
        <v>#DIV/0!</v>
      </c>
      <c r="AH659" s="31">
        <f t="shared" si="125"/>
        <v>0</v>
      </c>
      <c r="AI659" s="88" t="e">
        <f t="shared" si="126"/>
        <v>#DIV/0!</v>
      </c>
      <c r="AJ659" s="88" t="e">
        <f t="shared" si="127"/>
        <v>#DIV/0!</v>
      </c>
      <c r="AK659" s="88" t="e">
        <f t="shared" si="128"/>
        <v>#DIV/0!</v>
      </c>
      <c r="AL659" s="88" t="e">
        <f t="shared" si="129"/>
        <v>#DIV/0!</v>
      </c>
      <c r="AM659" s="94" t="s">
        <v>4164</v>
      </c>
      <c r="AN659" s="31">
        <v>15</v>
      </c>
      <c r="AO659" s="88" t="e">
        <f t="shared" si="130"/>
        <v>#DIV/0!</v>
      </c>
      <c r="AP659" s="88" t="e">
        <f t="shared" si="131"/>
        <v>#DIV/0!</v>
      </c>
      <c r="AQ659" s="94" t="s">
        <v>4164</v>
      </c>
      <c r="AR659" s="118" t="s">
        <v>4093</v>
      </c>
    </row>
    <row r="660" spans="1:44" ht="32" x14ac:dyDescent="0.2">
      <c r="A660" s="2" t="s">
        <v>260</v>
      </c>
      <c r="B660" s="2" t="s">
        <v>20</v>
      </c>
      <c r="C660" s="2" t="s">
        <v>2760</v>
      </c>
      <c r="D660" s="2"/>
      <c r="E660" t="s">
        <v>2759</v>
      </c>
      <c r="F660" s="2" t="s">
        <v>1374</v>
      </c>
      <c r="G660" s="2" t="s">
        <v>1373</v>
      </c>
      <c r="H660" s="2" t="s">
        <v>259</v>
      </c>
      <c r="I660" s="94"/>
      <c r="J660" s="152"/>
      <c r="K660" s="164"/>
      <c r="L660" s="94"/>
      <c r="R660" s="75">
        <v>0.5</v>
      </c>
      <c r="AB660" s="31">
        <v>120</v>
      </c>
      <c r="AC660" s="71" t="e">
        <f t="shared" si="120"/>
        <v>#DIV/0!</v>
      </c>
      <c r="AD660" s="71" t="e">
        <f t="shared" si="121"/>
        <v>#DIV/0!</v>
      </c>
      <c r="AE660" s="88" t="e">
        <f t="shared" si="122"/>
        <v>#DIV/0!</v>
      </c>
      <c r="AF660" s="88" t="e">
        <f t="shared" si="123"/>
        <v>#DIV/0!</v>
      </c>
      <c r="AG660" s="90" t="e">
        <f t="shared" si="124"/>
        <v>#DIV/0!</v>
      </c>
      <c r="AH660" s="31">
        <f t="shared" si="125"/>
        <v>0</v>
      </c>
      <c r="AI660" s="88" t="e">
        <f t="shared" si="126"/>
        <v>#DIV/0!</v>
      </c>
      <c r="AJ660" s="88" t="e">
        <f t="shared" si="127"/>
        <v>#DIV/0!</v>
      </c>
      <c r="AK660" s="88" t="e">
        <f t="shared" si="128"/>
        <v>#DIV/0!</v>
      </c>
      <c r="AL660" s="88" t="e">
        <f t="shared" si="129"/>
        <v>#DIV/0!</v>
      </c>
      <c r="AM660" s="94" t="s">
        <v>4164</v>
      </c>
      <c r="AN660" s="31">
        <v>15</v>
      </c>
      <c r="AO660" s="88" t="e">
        <f t="shared" si="130"/>
        <v>#DIV/0!</v>
      </c>
      <c r="AP660" s="88" t="e">
        <f t="shared" si="131"/>
        <v>#DIV/0!</v>
      </c>
      <c r="AQ660" s="94" t="s">
        <v>4164</v>
      </c>
      <c r="AR660" s="118" t="s">
        <v>4093</v>
      </c>
    </row>
    <row r="661" spans="1:44" ht="80" x14ac:dyDescent="0.2">
      <c r="A661" s="2" t="s">
        <v>1378</v>
      </c>
      <c r="B661" s="2" t="s">
        <v>1381</v>
      </c>
      <c r="C661" s="2"/>
      <c r="D661" s="2" t="s">
        <v>2762</v>
      </c>
      <c r="E661" t="s">
        <v>2761</v>
      </c>
      <c r="F661" s="2" t="s">
        <v>1376</v>
      </c>
      <c r="G661" s="2" t="s">
        <v>1375</v>
      </c>
      <c r="H661" s="2" t="s">
        <v>1377</v>
      </c>
      <c r="I661" s="94"/>
      <c r="J661" s="152"/>
      <c r="K661" s="164"/>
      <c r="L661" s="94"/>
      <c r="M661">
        <v>3</v>
      </c>
      <c r="N661" s="26" t="s">
        <v>4170</v>
      </c>
      <c r="O661" s="26" t="s">
        <v>4171</v>
      </c>
      <c r="P661" s="31">
        <v>3</v>
      </c>
      <c r="Q661" t="s">
        <v>4172</v>
      </c>
      <c r="R661" s="75">
        <v>1</v>
      </c>
      <c r="S661">
        <v>1</v>
      </c>
      <c r="U661" t="s">
        <v>3291</v>
      </c>
      <c r="X661" s="18">
        <v>2</v>
      </c>
      <c r="Y661" s="18">
        <v>4</v>
      </c>
      <c r="Z661" t="s">
        <v>3017</v>
      </c>
      <c r="AA661" s="31">
        <v>3</v>
      </c>
      <c r="AB661" s="31">
        <v>120</v>
      </c>
      <c r="AC661" s="71">
        <f t="shared" si="120"/>
        <v>3.333333333333333</v>
      </c>
      <c r="AD661" s="71">
        <f t="shared" si="121"/>
        <v>1.6666666666666665</v>
      </c>
      <c r="AE661" s="88">
        <f t="shared" si="122"/>
        <v>10</v>
      </c>
      <c r="AF661" s="88">
        <f t="shared" si="123"/>
        <v>5</v>
      </c>
      <c r="AG661" s="90">
        <f t="shared" si="124"/>
        <v>6.9444444444444447E-4</v>
      </c>
      <c r="AH661" s="31">
        <f t="shared" si="125"/>
        <v>1440</v>
      </c>
      <c r="AI661" s="88">
        <f t="shared" si="126"/>
        <v>6.9444444444444447E-4</v>
      </c>
      <c r="AJ661" s="88">
        <f t="shared" si="127"/>
        <v>3.4722222222222224E-4</v>
      </c>
      <c r="AK661" s="88">
        <f t="shared" si="128"/>
        <v>2.7777777777777779E-3</v>
      </c>
      <c r="AL661" s="88">
        <f t="shared" si="129"/>
        <v>1.3888888888888889E-3</v>
      </c>
      <c r="AM661" s="94" t="s">
        <v>4173</v>
      </c>
      <c r="AN661" s="31">
        <v>15</v>
      </c>
      <c r="AO661" s="88" t="e">
        <f t="shared" si="130"/>
        <v>#VALUE!</v>
      </c>
      <c r="AP661" s="88">
        <f t="shared" si="131"/>
        <v>5.5555555555555558E-3</v>
      </c>
      <c r="AQ661" s="94" t="s">
        <v>4454</v>
      </c>
      <c r="AR661" s="118" t="s">
        <v>4174</v>
      </c>
    </row>
    <row r="662" spans="1:44" ht="80" x14ac:dyDescent="0.2">
      <c r="A662" s="2" t="s">
        <v>221</v>
      </c>
      <c r="B662" s="2" t="s">
        <v>1381</v>
      </c>
      <c r="C662" s="2"/>
      <c r="D662" s="2" t="s">
        <v>2762</v>
      </c>
      <c r="E662" t="s">
        <v>2761</v>
      </c>
      <c r="F662" s="2" t="s">
        <v>1376</v>
      </c>
      <c r="G662" s="2" t="s">
        <v>1375</v>
      </c>
      <c r="H662" s="2" t="s">
        <v>1382</v>
      </c>
      <c r="I662" s="94"/>
      <c r="J662" s="152"/>
      <c r="K662" s="164"/>
      <c r="L662" s="94"/>
      <c r="M662">
        <v>3</v>
      </c>
      <c r="N662" s="26" t="s">
        <v>4170</v>
      </c>
      <c r="O662" s="26" t="s">
        <v>4171</v>
      </c>
      <c r="P662" s="31">
        <v>3</v>
      </c>
      <c r="Q662" t="s">
        <v>4172</v>
      </c>
      <c r="R662" s="75">
        <v>1</v>
      </c>
      <c r="S662">
        <v>1</v>
      </c>
      <c r="U662" t="s">
        <v>3291</v>
      </c>
      <c r="X662" s="18">
        <v>2</v>
      </c>
      <c r="Y662" s="18">
        <v>4</v>
      </c>
      <c r="Z662" t="s">
        <v>3017</v>
      </c>
      <c r="AA662" s="31">
        <v>3</v>
      </c>
      <c r="AB662" s="31">
        <v>120</v>
      </c>
      <c r="AC662" s="71">
        <f t="shared" si="120"/>
        <v>3.333333333333333</v>
      </c>
      <c r="AD662" s="71">
        <f t="shared" si="121"/>
        <v>1.6666666666666665</v>
      </c>
      <c r="AE662" s="88">
        <f t="shared" si="122"/>
        <v>10</v>
      </c>
      <c r="AF662" s="88">
        <f t="shared" si="123"/>
        <v>5</v>
      </c>
      <c r="AG662" s="90">
        <f t="shared" si="124"/>
        <v>6.9444444444444447E-4</v>
      </c>
      <c r="AH662" s="31">
        <f t="shared" si="125"/>
        <v>1440</v>
      </c>
      <c r="AI662" s="88">
        <f t="shared" si="126"/>
        <v>6.9444444444444447E-4</v>
      </c>
      <c r="AJ662" s="88">
        <f t="shared" si="127"/>
        <v>3.4722222222222224E-4</v>
      </c>
      <c r="AK662" s="88">
        <f t="shared" si="128"/>
        <v>2.7777777777777779E-3</v>
      </c>
      <c r="AL662" s="88">
        <f t="shared" si="129"/>
        <v>1.3888888888888889E-3</v>
      </c>
      <c r="AM662" s="94" t="s">
        <v>4173</v>
      </c>
      <c r="AN662" s="31">
        <v>15</v>
      </c>
      <c r="AO662" s="88" t="e">
        <f t="shared" si="130"/>
        <v>#VALUE!</v>
      </c>
      <c r="AP662" s="88">
        <f t="shared" si="131"/>
        <v>5.5555555555555558E-3</v>
      </c>
      <c r="AQ662" s="94" t="s">
        <v>4454</v>
      </c>
      <c r="AR662" s="118" t="s">
        <v>4174</v>
      </c>
    </row>
    <row r="663" spans="1:44" ht="48" x14ac:dyDescent="0.2">
      <c r="A663" s="13" t="s">
        <v>1378</v>
      </c>
      <c r="B663" s="13" t="s">
        <v>1381</v>
      </c>
      <c r="C663" s="13"/>
      <c r="D663" s="13" t="s">
        <v>2765</v>
      </c>
      <c r="E663" t="s">
        <v>2764</v>
      </c>
      <c r="F663" s="13" t="s">
        <v>1384</v>
      </c>
      <c r="G663" s="13" t="s">
        <v>1383</v>
      </c>
      <c r="H663" s="13" t="s">
        <v>1377</v>
      </c>
      <c r="I663" s="94"/>
      <c r="J663" s="152"/>
      <c r="K663" s="164"/>
      <c r="L663" s="94"/>
      <c r="M663">
        <v>2</v>
      </c>
      <c r="N663" s="47" t="s">
        <v>3884</v>
      </c>
      <c r="O663" s="47" t="s">
        <v>4171</v>
      </c>
      <c r="P663" s="31">
        <v>2</v>
      </c>
      <c r="Q663" t="s">
        <v>3500</v>
      </c>
      <c r="R663" s="79">
        <v>1</v>
      </c>
      <c r="S663">
        <v>0.5</v>
      </c>
      <c r="V663" t="s">
        <v>3292</v>
      </c>
      <c r="X663" s="18">
        <v>0.2</v>
      </c>
      <c r="Y663" s="18">
        <v>1.5</v>
      </c>
      <c r="Z663" t="s">
        <v>3180</v>
      </c>
      <c r="AA663" s="31">
        <v>2</v>
      </c>
      <c r="AB663" s="31">
        <v>120</v>
      </c>
      <c r="AC663" s="71">
        <f t="shared" si="120"/>
        <v>10</v>
      </c>
      <c r="AD663" s="71">
        <f t="shared" si="121"/>
        <v>24.999999999999996</v>
      </c>
      <c r="AE663" s="88">
        <f t="shared" si="122"/>
        <v>20</v>
      </c>
      <c r="AF663" s="88">
        <f t="shared" si="123"/>
        <v>49.999999999999993</v>
      </c>
      <c r="AG663" s="90">
        <f t="shared" si="124"/>
        <v>1.0416666666666667E-3</v>
      </c>
      <c r="AH663" s="31">
        <f t="shared" si="125"/>
        <v>960</v>
      </c>
      <c r="AI663" s="88">
        <f t="shared" si="126"/>
        <v>2.0833333333333333E-3</v>
      </c>
      <c r="AJ663" s="88">
        <f t="shared" si="127"/>
        <v>5.208333333333333E-3</v>
      </c>
      <c r="AK663" s="88">
        <f t="shared" si="128"/>
        <v>8.3333333333333332E-3</v>
      </c>
      <c r="AL663" s="88">
        <f t="shared" si="129"/>
        <v>2.0833333333333332E-2</v>
      </c>
      <c r="AM663" s="94" t="s">
        <v>4175</v>
      </c>
      <c r="AN663" s="31">
        <v>15</v>
      </c>
      <c r="AO663" s="88" t="e">
        <f t="shared" si="130"/>
        <v>#DIV/0!</v>
      </c>
      <c r="AP663" s="88">
        <f t="shared" si="131"/>
        <v>2.2222222222222223E-2</v>
      </c>
      <c r="AQ663" s="94" t="s">
        <v>4454</v>
      </c>
      <c r="AR663" s="119" t="s">
        <v>4176</v>
      </c>
    </row>
    <row r="664" spans="1:44" ht="48" x14ac:dyDescent="0.2">
      <c r="A664" s="13" t="s">
        <v>221</v>
      </c>
      <c r="B664" s="13" t="s">
        <v>1381</v>
      </c>
      <c r="C664" s="13"/>
      <c r="D664" s="13" t="s">
        <v>2765</v>
      </c>
      <c r="E664" t="s">
        <v>2764</v>
      </c>
      <c r="F664" s="13" t="s">
        <v>1384</v>
      </c>
      <c r="G664" s="13" t="s">
        <v>1383</v>
      </c>
      <c r="H664" s="13" t="s">
        <v>1382</v>
      </c>
      <c r="I664" s="94"/>
      <c r="J664" s="152"/>
      <c r="K664" s="164"/>
      <c r="L664" s="94"/>
      <c r="M664">
        <v>2</v>
      </c>
      <c r="N664" s="47" t="s">
        <v>3884</v>
      </c>
      <c r="O664" s="47" t="s">
        <v>4171</v>
      </c>
      <c r="P664" s="31">
        <v>2</v>
      </c>
      <c r="Q664" t="s">
        <v>3500</v>
      </c>
      <c r="R664" s="79">
        <v>1</v>
      </c>
      <c r="S664">
        <v>0.5</v>
      </c>
      <c r="V664" t="s">
        <v>3292</v>
      </c>
      <c r="X664" s="18">
        <v>0.2</v>
      </c>
      <c r="Y664" s="18">
        <v>1.5</v>
      </c>
      <c r="Z664" s="18" t="s">
        <v>3180</v>
      </c>
      <c r="AA664" s="31">
        <v>2</v>
      </c>
      <c r="AB664" s="31">
        <v>120</v>
      </c>
      <c r="AC664" s="71">
        <f t="shared" si="120"/>
        <v>10</v>
      </c>
      <c r="AD664" s="71">
        <f t="shared" si="121"/>
        <v>24.999999999999996</v>
      </c>
      <c r="AE664" s="88">
        <f t="shared" si="122"/>
        <v>20</v>
      </c>
      <c r="AF664" s="88">
        <f t="shared" si="123"/>
        <v>49.999999999999993</v>
      </c>
      <c r="AG664" s="90">
        <f t="shared" si="124"/>
        <v>1.0416666666666667E-3</v>
      </c>
      <c r="AH664" s="31">
        <f t="shared" si="125"/>
        <v>960</v>
      </c>
      <c r="AI664" s="88">
        <f t="shared" si="126"/>
        <v>2.0833333333333333E-3</v>
      </c>
      <c r="AJ664" s="88">
        <f t="shared" si="127"/>
        <v>5.208333333333333E-3</v>
      </c>
      <c r="AK664" s="88">
        <f t="shared" si="128"/>
        <v>8.3333333333333332E-3</v>
      </c>
      <c r="AL664" s="88">
        <f t="shared" si="129"/>
        <v>2.0833333333333332E-2</v>
      </c>
      <c r="AM664" s="94" t="s">
        <v>4175</v>
      </c>
      <c r="AN664" s="31">
        <v>15</v>
      </c>
      <c r="AO664" s="88" t="e">
        <f t="shared" si="130"/>
        <v>#DIV/0!</v>
      </c>
      <c r="AP664" s="88">
        <f t="shared" si="131"/>
        <v>2.2222222222222223E-2</v>
      </c>
      <c r="AQ664" s="94" t="s">
        <v>4454</v>
      </c>
      <c r="AR664" s="119" t="s">
        <v>4176</v>
      </c>
    </row>
    <row r="665" spans="1:44" ht="48" x14ac:dyDescent="0.2">
      <c r="A665" s="13" t="s">
        <v>1378</v>
      </c>
      <c r="B665" s="13" t="s">
        <v>1381</v>
      </c>
      <c r="C665" s="13"/>
      <c r="D665" s="13" t="s">
        <v>2768</v>
      </c>
      <c r="E665" t="s">
        <v>2767</v>
      </c>
      <c r="F665" s="13" t="s">
        <v>1386</v>
      </c>
      <c r="G665" s="13" t="s">
        <v>1385</v>
      </c>
      <c r="H665" s="13" t="s">
        <v>1377</v>
      </c>
      <c r="I665" s="94"/>
      <c r="J665" s="152"/>
      <c r="K665" s="164"/>
      <c r="L665" s="94"/>
      <c r="M665">
        <v>2</v>
      </c>
      <c r="N665" s="47" t="s">
        <v>3884</v>
      </c>
      <c r="O665" s="47" t="s">
        <v>4171</v>
      </c>
      <c r="P665" s="31">
        <v>2</v>
      </c>
      <c r="Q665" t="s">
        <v>3500</v>
      </c>
      <c r="R665" s="79">
        <v>0.1</v>
      </c>
      <c r="S665">
        <v>0.01</v>
      </c>
      <c r="U665" t="s">
        <v>3293</v>
      </c>
      <c r="V665" t="s">
        <v>3294</v>
      </c>
      <c r="W665" t="s">
        <v>2986</v>
      </c>
      <c r="X665" s="18">
        <v>0.01</v>
      </c>
      <c r="Y665" s="18">
        <v>0.1</v>
      </c>
      <c r="Z665" s="18" t="s">
        <v>3180</v>
      </c>
      <c r="AA665" s="31">
        <v>2</v>
      </c>
      <c r="AB665" s="31">
        <v>120</v>
      </c>
      <c r="AC665" s="71">
        <f t="shared" si="120"/>
        <v>50</v>
      </c>
      <c r="AD665" s="71">
        <f t="shared" si="121"/>
        <v>50</v>
      </c>
      <c r="AE665" s="88">
        <f t="shared" si="122"/>
        <v>100</v>
      </c>
      <c r="AF665" s="88">
        <f t="shared" si="123"/>
        <v>100</v>
      </c>
      <c r="AG665" s="90">
        <f t="shared" si="124"/>
        <v>1.0416666666666667E-4</v>
      </c>
      <c r="AH665" s="31">
        <f t="shared" si="125"/>
        <v>960</v>
      </c>
      <c r="AI665" s="88">
        <f t="shared" si="126"/>
        <v>1.0416666666666668E-2</v>
      </c>
      <c r="AJ665" s="88">
        <f t="shared" si="127"/>
        <v>1.0416666666666668E-2</v>
      </c>
      <c r="AK665" s="88">
        <f t="shared" si="128"/>
        <v>4.1666666666666671E-2</v>
      </c>
      <c r="AL665" s="88">
        <f t="shared" si="129"/>
        <v>4.1666666666666671E-2</v>
      </c>
      <c r="AM665" s="94" t="s">
        <v>4175</v>
      </c>
      <c r="AN665" s="31">
        <v>15</v>
      </c>
      <c r="AO665" s="88" t="e">
        <f t="shared" si="130"/>
        <v>#VALUE!</v>
      </c>
      <c r="AP665" s="88">
        <f t="shared" si="131"/>
        <v>3.3333333333333333E-2</v>
      </c>
      <c r="AQ665" s="94" t="s">
        <v>4454</v>
      </c>
      <c r="AR665" s="119" t="s">
        <v>4177</v>
      </c>
    </row>
    <row r="666" spans="1:44" ht="48" x14ac:dyDescent="0.2">
      <c r="A666" s="13" t="s">
        <v>221</v>
      </c>
      <c r="B666" s="13" t="s">
        <v>1381</v>
      </c>
      <c r="C666" s="13"/>
      <c r="D666" s="13" t="s">
        <v>2768</v>
      </c>
      <c r="E666" t="s">
        <v>2767</v>
      </c>
      <c r="F666" s="13" t="s">
        <v>1386</v>
      </c>
      <c r="G666" s="13" t="s">
        <v>1385</v>
      </c>
      <c r="H666" s="13" t="s">
        <v>1382</v>
      </c>
      <c r="I666" s="94"/>
      <c r="J666" s="152"/>
      <c r="K666" s="164"/>
      <c r="L666" s="94"/>
      <c r="M666">
        <v>2</v>
      </c>
      <c r="N666" s="47" t="s">
        <v>3884</v>
      </c>
      <c r="O666" s="47" t="s">
        <v>4171</v>
      </c>
      <c r="P666" s="31">
        <v>2</v>
      </c>
      <c r="Q666" t="s">
        <v>3500</v>
      </c>
      <c r="R666" s="79">
        <v>0.1</v>
      </c>
      <c r="S666">
        <v>0.01</v>
      </c>
      <c r="U666" t="s">
        <v>3293</v>
      </c>
      <c r="V666" t="s">
        <v>3294</v>
      </c>
      <c r="W666" t="s">
        <v>2986</v>
      </c>
      <c r="X666" s="18">
        <v>0.01</v>
      </c>
      <c r="Y666" s="18">
        <v>0.1</v>
      </c>
      <c r="Z666" s="18" t="s">
        <v>3180</v>
      </c>
      <c r="AA666" s="31">
        <v>2</v>
      </c>
      <c r="AB666" s="31">
        <v>120</v>
      </c>
      <c r="AC666" s="71">
        <f t="shared" si="120"/>
        <v>50</v>
      </c>
      <c r="AD666" s="71">
        <f t="shared" si="121"/>
        <v>50</v>
      </c>
      <c r="AE666" s="88">
        <f t="shared" si="122"/>
        <v>100</v>
      </c>
      <c r="AF666" s="88">
        <f t="shared" si="123"/>
        <v>100</v>
      </c>
      <c r="AG666" s="90">
        <f t="shared" si="124"/>
        <v>1.0416666666666667E-4</v>
      </c>
      <c r="AH666" s="31">
        <f t="shared" si="125"/>
        <v>960</v>
      </c>
      <c r="AI666" s="88">
        <f t="shared" si="126"/>
        <v>1.0416666666666668E-2</v>
      </c>
      <c r="AJ666" s="88">
        <f t="shared" si="127"/>
        <v>1.0416666666666668E-2</v>
      </c>
      <c r="AK666" s="88">
        <f t="shared" si="128"/>
        <v>4.1666666666666671E-2</v>
      </c>
      <c r="AL666" s="88">
        <f t="shared" si="129"/>
        <v>4.1666666666666671E-2</v>
      </c>
      <c r="AM666" s="94" t="s">
        <v>4175</v>
      </c>
      <c r="AN666" s="31">
        <v>15</v>
      </c>
      <c r="AO666" s="88" t="e">
        <f t="shared" si="130"/>
        <v>#VALUE!</v>
      </c>
      <c r="AP666" s="88">
        <f t="shared" si="131"/>
        <v>3.3333333333333333E-2</v>
      </c>
      <c r="AQ666" s="94" t="s">
        <v>4454</v>
      </c>
      <c r="AR666" s="119" t="s">
        <v>4177</v>
      </c>
    </row>
    <row r="667" spans="1:44" ht="48" x14ac:dyDescent="0.2">
      <c r="A667" s="13" t="s">
        <v>1378</v>
      </c>
      <c r="B667" s="13" t="s">
        <v>1381</v>
      </c>
      <c r="C667" s="13"/>
      <c r="D667" s="13" t="s">
        <v>2771</v>
      </c>
      <c r="E667" t="s">
        <v>2770</v>
      </c>
      <c r="F667" s="13" t="s">
        <v>1388</v>
      </c>
      <c r="G667" s="13" t="s">
        <v>1387</v>
      </c>
      <c r="H667" s="13" t="s">
        <v>1377</v>
      </c>
      <c r="I667" s="94"/>
      <c r="J667" s="152"/>
      <c r="K667" s="164"/>
      <c r="L667" s="94"/>
      <c r="M667">
        <v>2</v>
      </c>
      <c r="N667" s="47" t="s">
        <v>3884</v>
      </c>
      <c r="O667" s="47" t="s">
        <v>4171</v>
      </c>
      <c r="P667" s="31">
        <v>2</v>
      </c>
      <c r="Q667" t="s">
        <v>3500</v>
      </c>
      <c r="R667" s="79">
        <v>1</v>
      </c>
      <c r="S667">
        <v>0.5</v>
      </c>
      <c r="U667" t="s">
        <v>3295</v>
      </c>
      <c r="X667" s="18">
        <v>0.5</v>
      </c>
      <c r="Y667" s="18">
        <v>0.5</v>
      </c>
      <c r="Z667" s="18" t="s">
        <v>2995</v>
      </c>
      <c r="AA667" s="31">
        <v>2</v>
      </c>
      <c r="AB667" s="31">
        <v>120</v>
      </c>
      <c r="AC667" s="71">
        <f t="shared" si="120"/>
        <v>10</v>
      </c>
      <c r="AD667" s="71">
        <f t="shared" si="121"/>
        <v>10</v>
      </c>
      <c r="AE667" s="88">
        <f t="shared" si="122"/>
        <v>20</v>
      </c>
      <c r="AF667" s="88">
        <f t="shared" si="123"/>
        <v>20</v>
      </c>
      <c r="AG667" s="90">
        <f t="shared" si="124"/>
        <v>1.0416666666666667E-3</v>
      </c>
      <c r="AH667" s="31">
        <f t="shared" si="125"/>
        <v>960</v>
      </c>
      <c r="AI667" s="88">
        <f t="shared" si="126"/>
        <v>2.0833333333333333E-3</v>
      </c>
      <c r="AJ667" s="88">
        <f t="shared" si="127"/>
        <v>2.0833333333333333E-3</v>
      </c>
      <c r="AK667" s="88">
        <f t="shared" si="128"/>
        <v>8.3333333333333332E-3</v>
      </c>
      <c r="AL667" s="88">
        <f t="shared" si="129"/>
        <v>8.3333333333333332E-3</v>
      </c>
      <c r="AM667" s="94" t="s">
        <v>4178</v>
      </c>
      <c r="AN667" s="31">
        <v>15</v>
      </c>
      <c r="AO667" s="88" t="e">
        <f t="shared" si="130"/>
        <v>#VALUE!</v>
      </c>
      <c r="AP667" s="88">
        <f t="shared" si="131"/>
        <v>6.6666666666666666E-2</v>
      </c>
      <c r="AQ667" s="94" t="s">
        <v>4454</v>
      </c>
      <c r="AR667" s="118" t="s">
        <v>4179</v>
      </c>
    </row>
    <row r="668" spans="1:44" ht="48" x14ac:dyDescent="0.2">
      <c r="A668" s="13" t="s">
        <v>221</v>
      </c>
      <c r="B668" s="13" t="s">
        <v>1381</v>
      </c>
      <c r="C668" s="13"/>
      <c r="D668" s="13" t="s">
        <v>2771</v>
      </c>
      <c r="E668" t="s">
        <v>2770</v>
      </c>
      <c r="F668" s="13" t="s">
        <v>1388</v>
      </c>
      <c r="G668" s="13" t="s">
        <v>1387</v>
      </c>
      <c r="H668" s="13" t="s">
        <v>1382</v>
      </c>
      <c r="I668" s="94"/>
      <c r="J668" s="152"/>
      <c r="K668" s="164"/>
      <c r="L668" s="94"/>
      <c r="M668">
        <v>2</v>
      </c>
      <c r="N668" s="47" t="s">
        <v>3884</v>
      </c>
      <c r="O668" s="47" t="s">
        <v>4171</v>
      </c>
      <c r="P668" s="31">
        <v>2</v>
      </c>
      <c r="Q668" t="s">
        <v>3500</v>
      </c>
      <c r="R668" s="79">
        <v>1</v>
      </c>
      <c r="S668">
        <v>0.5</v>
      </c>
      <c r="U668" t="s">
        <v>3295</v>
      </c>
      <c r="X668" s="18">
        <v>0.5</v>
      </c>
      <c r="Y668" s="18">
        <v>0.5</v>
      </c>
      <c r="Z668" s="18" t="s">
        <v>2995</v>
      </c>
      <c r="AA668" s="31">
        <v>2</v>
      </c>
      <c r="AB668" s="31">
        <v>120</v>
      </c>
      <c r="AC668" s="71">
        <f t="shared" si="120"/>
        <v>10</v>
      </c>
      <c r="AD668" s="71">
        <f t="shared" si="121"/>
        <v>10</v>
      </c>
      <c r="AE668" s="88">
        <f t="shared" si="122"/>
        <v>20</v>
      </c>
      <c r="AF668" s="88">
        <f t="shared" si="123"/>
        <v>20</v>
      </c>
      <c r="AG668" s="90">
        <f t="shared" si="124"/>
        <v>1.0416666666666667E-3</v>
      </c>
      <c r="AH668" s="31">
        <f t="shared" si="125"/>
        <v>960</v>
      </c>
      <c r="AI668" s="88">
        <f t="shared" si="126"/>
        <v>2.0833333333333333E-3</v>
      </c>
      <c r="AJ668" s="88">
        <f t="shared" si="127"/>
        <v>2.0833333333333333E-3</v>
      </c>
      <c r="AK668" s="88">
        <f t="shared" si="128"/>
        <v>8.3333333333333332E-3</v>
      </c>
      <c r="AL668" s="88">
        <f t="shared" si="129"/>
        <v>8.3333333333333332E-3</v>
      </c>
      <c r="AM668" s="94" t="s">
        <v>4178</v>
      </c>
      <c r="AN668" s="31">
        <v>15</v>
      </c>
      <c r="AO668" s="88" t="e">
        <f t="shared" si="130"/>
        <v>#VALUE!</v>
      </c>
      <c r="AP668" s="88">
        <f t="shared" si="131"/>
        <v>6.6666666666666666E-2</v>
      </c>
      <c r="AQ668" s="94" t="s">
        <v>4454</v>
      </c>
      <c r="AR668" s="118" t="s">
        <v>4179</v>
      </c>
    </row>
    <row r="669" spans="1:44" ht="80" x14ac:dyDescent="0.2">
      <c r="A669" s="2" t="s">
        <v>221</v>
      </c>
      <c r="B669" s="2" t="s">
        <v>1381</v>
      </c>
      <c r="C669" s="2"/>
      <c r="D669" s="2" t="s">
        <v>2774</v>
      </c>
      <c r="E669" t="s">
        <v>2773</v>
      </c>
      <c r="F669" s="2" t="s">
        <v>1390</v>
      </c>
      <c r="G669" s="2" t="s">
        <v>1389</v>
      </c>
      <c r="H669" s="2" t="s">
        <v>1382</v>
      </c>
      <c r="I669" s="94"/>
      <c r="J669" s="152"/>
      <c r="K669" s="164"/>
      <c r="L669" s="94"/>
      <c r="M669">
        <v>2</v>
      </c>
      <c r="N669" s="26" t="s">
        <v>3884</v>
      </c>
      <c r="O669" s="26" t="s">
        <v>4171</v>
      </c>
      <c r="P669" s="31">
        <v>2</v>
      </c>
      <c r="Q669" t="s">
        <v>3500</v>
      </c>
      <c r="R669" s="75">
        <v>5.0000000000000001E-3</v>
      </c>
      <c r="S669">
        <v>2.0000000000000001E-4</v>
      </c>
      <c r="U669" t="s">
        <v>3296</v>
      </c>
      <c r="V669" t="s">
        <v>3297</v>
      </c>
      <c r="W669" t="s">
        <v>2986</v>
      </c>
      <c r="X669" s="18">
        <v>2.0000000000000002E-5</v>
      </c>
      <c r="Y669" s="18">
        <v>2.0000000000000001E-4</v>
      </c>
      <c r="Z669" s="18" t="s">
        <v>3017</v>
      </c>
      <c r="AA669" s="31">
        <v>2</v>
      </c>
      <c r="AB669" s="31">
        <v>120</v>
      </c>
      <c r="AC669" s="71">
        <f t="shared" si="120"/>
        <v>124.99999999999999</v>
      </c>
      <c r="AD669" s="71">
        <f t="shared" si="121"/>
        <v>1249.9999999999998</v>
      </c>
      <c r="AE669" s="88">
        <f t="shared" si="122"/>
        <v>249.99999999999997</v>
      </c>
      <c r="AF669" s="88">
        <f t="shared" si="123"/>
        <v>2499.9999999999995</v>
      </c>
      <c r="AG669" s="90">
        <f t="shared" si="124"/>
        <v>5.2083333333333332E-6</v>
      </c>
      <c r="AH669" s="31">
        <f t="shared" si="125"/>
        <v>960</v>
      </c>
      <c r="AI669" s="88">
        <f t="shared" si="126"/>
        <v>2.6041666666666664E-2</v>
      </c>
      <c r="AJ669" s="88">
        <f t="shared" si="127"/>
        <v>0.26041666666666663</v>
      </c>
      <c r="AK669" s="102">
        <f t="shared" si="128"/>
        <v>0.10416666666666666</v>
      </c>
      <c r="AL669" s="88">
        <f t="shared" si="129"/>
        <v>1.0416666666666665</v>
      </c>
      <c r="AM669" s="94" t="s">
        <v>4180</v>
      </c>
      <c r="AN669" s="31">
        <v>15</v>
      </c>
      <c r="AO669" s="88" t="e">
        <f t="shared" si="130"/>
        <v>#VALUE!</v>
      </c>
      <c r="AP669" s="88">
        <f t="shared" si="131"/>
        <v>0.83333333333333326</v>
      </c>
      <c r="AQ669" s="94" t="s">
        <v>4475</v>
      </c>
      <c r="AR669" s="119" t="s">
        <v>4181</v>
      </c>
    </row>
    <row r="670" spans="1:44" ht="80" x14ac:dyDescent="0.2">
      <c r="A670" s="2" t="s">
        <v>1378</v>
      </c>
      <c r="B670" s="2" t="s">
        <v>1381</v>
      </c>
      <c r="C670" s="2"/>
      <c r="D670" s="2" t="s">
        <v>2774</v>
      </c>
      <c r="E670" t="s">
        <v>2773</v>
      </c>
      <c r="F670" s="2" t="s">
        <v>1390</v>
      </c>
      <c r="G670" s="2" t="s">
        <v>1389</v>
      </c>
      <c r="H670" s="2" t="s">
        <v>1377</v>
      </c>
      <c r="I670" s="94"/>
      <c r="J670" s="152"/>
      <c r="K670" s="164"/>
      <c r="L670" s="94"/>
      <c r="M670">
        <v>2</v>
      </c>
      <c r="N670" s="26" t="s">
        <v>3884</v>
      </c>
      <c r="O670" s="26" t="s">
        <v>4171</v>
      </c>
      <c r="P670" s="31">
        <v>2</v>
      </c>
      <c r="Q670" t="s">
        <v>3500</v>
      </c>
      <c r="R670" s="75">
        <v>5.0000000000000001E-3</v>
      </c>
      <c r="S670">
        <v>2.0000000000000001E-4</v>
      </c>
      <c r="U670" t="s">
        <v>3296</v>
      </c>
      <c r="V670" t="s">
        <v>3297</v>
      </c>
      <c r="W670" t="s">
        <v>2986</v>
      </c>
      <c r="X670" s="18">
        <v>2.0000000000000002E-5</v>
      </c>
      <c r="Y670" s="18">
        <v>2.0000000000000001E-4</v>
      </c>
      <c r="Z670" s="18" t="s">
        <v>3017</v>
      </c>
      <c r="AA670" s="31">
        <v>2</v>
      </c>
      <c r="AB670" s="31">
        <v>120</v>
      </c>
      <c r="AC670" s="71">
        <f t="shared" si="120"/>
        <v>124.99999999999999</v>
      </c>
      <c r="AD670" s="71">
        <f t="shared" si="121"/>
        <v>1249.9999999999998</v>
      </c>
      <c r="AE670" s="88">
        <f t="shared" si="122"/>
        <v>249.99999999999997</v>
      </c>
      <c r="AF670" s="88">
        <f t="shared" si="123"/>
        <v>2499.9999999999995</v>
      </c>
      <c r="AG670" s="90">
        <f t="shared" si="124"/>
        <v>5.2083333333333332E-6</v>
      </c>
      <c r="AH670" s="31">
        <f t="shared" si="125"/>
        <v>960</v>
      </c>
      <c r="AI670" s="88">
        <f t="shared" si="126"/>
        <v>2.6041666666666664E-2</v>
      </c>
      <c r="AJ670" s="88">
        <f t="shared" si="127"/>
        <v>0.26041666666666663</v>
      </c>
      <c r="AK670" s="102">
        <f t="shared" si="128"/>
        <v>0.10416666666666666</v>
      </c>
      <c r="AL670" s="88">
        <f t="shared" si="129"/>
        <v>1.0416666666666665</v>
      </c>
      <c r="AM670" s="94" t="s">
        <v>4180</v>
      </c>
      <c r="AN670" s="31">
        <v>15</v>
      </c>
      <c r="AO670" s="88" t="e">
        <f t="shared" si="130"/>
        <v>#VALUE!</v>
      </c>
      <c r="AP670" s="88">
        <f t="shared" si="131"/>
        <v>0.83333333333333326</v>
      </c>
      <c r="AQ670" s="94" t="s">
        <v>4475</v>
      </c>
      <c r="AR670" s="119" t="s">
        <v>4182</v>
      </c>
    </row>
    <row r="671" spans="1:44" ht="75" customHeight="1" x14ac:dyDescent="0.2">
      <c r="A671" s="13" t="s">
        <v>221</v>
      </c>
      <c r="B671" s="13" t="s">
        <v>1381</v>
      </c>
      <c r="C671" s="13"/>
      <c r="D671" s="13" t="s">
        <v>2776</v>
      </c>
      <c r="E671" t="s">
        <v>2775</v>
      </c>
      <c r="F671" s="13" t="s">
        <v>1393</v>
      </c>
      <c r="G671" s="13" t="s">
        <v>1392</v>
      </c>
      <c r="H671" s="13" t="s">
        <v>1382</v>
      </c>
      <c r="I671" s="94"/>
      <c r="J671" s="152"/>
      <c r="K671" s="164"/>
      <c r="L671" s="94"/>
      <c r="M671">
        <v>2</v>
      </c>
      <c r="N671" s="47" t="s">
        <v>3884</v>
      </c>
      <c r="O671" s="47" t="s">
        <v>4171</v>
      </c>
      <c r="P671" s="31">
        <v>2</v>
      </c>
      <c r="Q671" t="s">
        <v>3500</v>
      </c>
      <c r="R671" s="79">
        <v>10</v>
      </c>
      <c r="S671">
        <v>2</v>
      </c>
      <c r="U671" t="s">
        <v>3298</v>
      </c>
      <c r="V671" t="s">
        <v>3185</v>
      </c>
      <c r="W671" t="s">
        <v>2986</v>
      </c>
      <c r="X671" s="18">
        <v>2</v>
      </c>
      <c r="Y671" s="18">
        <v>6</v>
      </c>
      <c r="Z671" s="18" t="s">
        <v>3071</v>
      </c>
      <c r="AA671" s="31">
        <v>2</v>
      </c>
      <c r="AB671" s="31">
        <v>120</v>
      </c>
      <c r="AC671" s="71">
        <f t="shared" si="120"/>
        <v>25</v>
      </c>
      <c r="AD671" s="71">
        <f t="shared" si="121"/>
        <v>25</v>
      </c>
      <c r="AE671" s="88">
        <f t="shared" si="122"/>
        <v>50</v>
      </c>
      <c r="AF671" s="88">
        <f t="shared" si="123"/>
        <v>50</v>
      </c>
      <c r="AG671" s="90">
        <f t="shared" si="124"/>
        <v>1.0416666666666666E-2</v>
      </c>
      <c r="AH671" s="31">
        <f t="shared" si="125"/>
        <v>960</v>
      </c>
      <c r="AI671" s="88">
        <f t="shared" si="126"/>
        <v>5.208333333333333E-3</v>
      </c>
      <c r="AJ671" s="88">
        <f t="shared" si="127"/>
        <v>5.208333333333333E-3</v>
      </c>
      <c r="AK671" s="88">
        <f t="shared" si="128"/>
        <v>2.0833333333333332E-2</v>
      </c>
      <c r="AL671" s="88">
        <f t="shared" si="129"/>
        <v>2.0833333333333332E-2</v>
      </c>
      <c r="AM671" s="94" t="s">
        <v>4183</v>
      </c>
      <c r="AN671" s="31">
        <v>15</v>
      </c>
      <c r="AO671" s="88" t="e">
        <f t="shared" si="130"/>
        <v>#VALUE!</v>
      </c>
      <c r="AP671" s="88">
        <f t="shared" si="131"/>
        <v>5.5555555555555552E-2</v>
      </c>
      <c r="AQ671" s="94" t="s">
        <v>4454</v>
      </c>
      <c r="AR671" s="119" t="s">
        <v>4184</v>
      </c>
    </row>
    <row r="672" spans="1:44" ht="64" x14ac:dyDescent="0.2">
      <c r="A672" s="13" t="s">
        <v>1378</v>
      </c>
      <c r="B672" s="13" t="s">
        <v>1381</v>
      </c>
      <c r="C672" s="13"/>
      <c r="D672" s="13" t="s">
        <v>2776</v>
      </c>
      <c r="E672" t="s">
        <v>2775</v>
      </c>
      <c r="F672" s="13" t="s">
        <v>1393</v>
      </c>
      <c r="G672" s="13" t="s">
        <v>1392</v>
      </c>
      <c r="H672" s="13" t="s">
        <v>1377</v>
      </c>
      <c r="I672" s="94"/>
      <c r="J672" s="152"/>
      <c r="K672" s="164"/>
      <c r="L672" s="94"/>
      <c r="M672">
        <v>2</v>
      </c>
      <c r="N672" s="47" t="s">
        <v>3884</v>
      </c>
      <c r="O672" s="47" t="s">
        <v>4171</v>
      </c>
      <c r="P672" s="31">
        <v>2</v>
      </c>
      <c r="Q672" t="s">
        <v>3500</v>
      </c>
      <c r="R672" s="79">
        <v>10</v>
      </c>
      <c r="S672">
        <v>2</v>
      </c>
      <c r="U672" t="s">
        <v>3298</v>
      </c>
      <c r="V672" t="s">
        <v>3185</v>
      </c>
      <c r="W672" t="s">
        <v>2986</v>
      </c>
      <c r="X672" s="18">
        <v>2</v>
      </c>
      <c r="Y672" s="18">
        <v>6</v>
      </c>
      <c r="Z672" s="18" t="s">
        <v>3071</v>
      </c>
      <c r="AA672" s="31">
        <v>2</v>
      </c>
      <c r="AB672" s="31">
        <v>120</v>
      </c>
      <c r="AC672" s="71">
        <f t="shared" si="120"/>
        <v>25</v>
      </c>
      <c r="AD672" s="71">
        <f t="shared" si="121"/>
        <v>25</v>
      </c>
      <c r="AE672" s="88">
        <f t="shared" si="122"/>
        <v>50</v>
      </c>
      <c r="AF672" s="88">
        <f t="shared" si="123"/>
        <v>50</v>
      </c>
      <c r="AG672" s="90">
        <f t="shared" si="124"/>
        <v>1.0416666666666666E-2</v>
      </c>
      <c r="AH672" s="31">
        <f t="shared" si="125"/>
        <v>960</v>
      </c>
      <c r="AI672" s="88">
        <f t="shared" si="126"/>
        <v>5.208333333333333E-3</v>
      </c>
      <c r="AJ672" s="88">
        <f t="shared" si="127"/>
        <v>5.208333333333333E-3</v>
      </c>
      <c r="AK672" s="88">
        <f t="shared" si="128"/>
        <v>2.0833333333333332E-2</v>
      </c>
      <c r="AL672" s="88">
        <f t="shared" si="129"/>
        <v>2.0833333333333332E-2</v>
      </c>
      <c r="AM672" s="94" t="s">
        <v>4185</v>
      </c>
      <c r="AN672" s="31">
        <v>15</v>
      </c>
      <c r="AO672" s="88" t="e">
        <f t="shared" si="130"/>
        <v>#VALUE!</v>
      </c>
      <c r="AP672" s="88">
        <f t="shared" si="131"/>
        <v>5.5555555555555552E-2</v>
      </c>
      <c r="AQ672" s="94" t="s">
        <v>4454</v>
      </c>
      <c r="AR672" s="119" t="s">
        <v>4184</v>
      </c>
    </row>
    <row r="673" spans="1:44" ht="80" x14ac:dyDescent="0.2">
      <c r="A673" s="2" t="s">
        <v>1378</v>
      </c>
      <c r="B673" s="2" t="s">
        <v>1381</v>
      </c>
      <c r="C673" s="2"/>
      <c r="D673" s="2" t="s">
        <v>2779</v>
      </c>
      <c r="E673" s="18" t="s">
        <v>2778</v>
      </c>
      <c r="F673" s="2" t="s">
        <v>1395</v>
      </c>
      <c r="G673" s="2" t="s">
        <v>1394</v>
      </c>
      <c r="H673" s="2" t="s">
        <v>1377</v>
      </c>
      <c r="I673" s="94"/>
      <c r="J673" s="152"/>
      <c r="K673" s="164"/>
      <c r="L673" s="94"/>
      <c r="M673">
        <v>3</v>
      </c>
      <c r="N673" s="26" t="s">
        <v>4170</v>
      </c>
      <c r="O673" s="26" t="s">
        <v>4171</v>
      </c>
      <c r="P673" s="31">
        <v>3</v>
      </c>
      <c r="Q673" t="s">
        <v>4172</v>
      </c>
      <c r="R673" s="75">
        <v>0.02</v>
      </c>
      <c r="S673">
        <v>1E-3</v>
      </c>
      <c r="U673" t="s">
        <v>3299</v>
      </c>
      <c r="W673" t="s">
        <v>2986</v>
      </c>
      <c r="X673" s="18">
        <v>2E-3</v>
      </c>
      <c r="Y673" s="18">
        <v>1.6E-2</v>
      </c>
      <c r="Z673" s="18" t="s">
        <v>2995</v>
      </c>
      <c r="AA673" s="31">
        <v>3</v>
      </c>
      <c r="AB673" s="31">
        <v>120</v>
      </c>
      <c r="AC673" s="71">
        <f t="shared" si="120"/>
        <v>66.666666666666657</v>
      </c>
      <c r="AD673" s="71">
        <f t="shared" si="121"/>
        <v>33.333333333333329</v>
      </c>
      <c r="AE673" s="88">
        <f t="shared" si="122"/>
        <v>200</v>
      </c>
      <c r="AF673" s="88">
        <f t="shared" si="123"/>
        <v>100</v>
      </c>
      <c r="AG673" s="90">
        <f t="shared" si="124"/>
        <v>1.388888888888889E-5</v>
      </c>
      <c r="AH673" s="31">
        <f t="shared" si="125"/>
        <v>1440</v>
      </c>
      <c r="AI673" s="88">
        <f t="shared" si="126"/>
        <v>1.388888888888889E-2</v>
      </c>
      <c r="AJ673" s="88">
        <f t="shared" si="127"/>
        <v>6.9444444444444449E-3</v>
      </c>
      <c r="AK673" s="88">
        <f t="shared" si="128"/>
        <v>5.5555555555555559E-2</v>
      </c>
      <c r="AL673" s="88">
        <f t="shared" si="129"/>
        <v>2.777777777777778E-2</v>
      </c>
      <c r="AM673" s="94" t="s">
        <v>4173</v>
      </c>
      <c r="AN673" s="31">
        <v>15</v>
      </c>
      <c r="AO673" s="88" t="e">
        <f t="shared" si="130"/>
        <v>#VALUE!</v>
      </c>
      <c r="AP673" s="88">
        <f t="shared" si="131"/>
        <v>2.777777777777778E-2</v>
      </c>
      <c r="AQ673" s="94" t="s">
        <v>4454</v>
      </c>
      <c r="AR673" s="118" t="s">
        <v>4186</v>
      </c>
    </row>
    <row r="674" spans="1:44" ht="80" x14ac:dyDescent="0.2">
      <c r="A674" s="2" t="s">
        <v>221</v>
      </c>
      <c r="B674" s="2" t="s">
        <v>1381</v>
      </c>
      <c r="C674" s="2"/>
      <c r="D674" s="2" t="s">
        <v>2779</v>
      </c>
      <c r="E674" s="18" t="s">
        <v>2778</v>
      </c>
      <c r="F674" s="2" t="s">
        <v>1395</v>
      </c>
      <c r="G674" s="2" t="s">
        <v>1394</v>
      </c>
      <c r="H674" s="2" t="s">
        <v>1382</v>
      </c>
      <c r="I674" s="94"/>
      <c r="J674" s="152"/>
      <c r="K674" s="164"/>
      <c r="L674" s="94"/>
      <c r="M674">
        <v>3</v>
      </c>
      <c r="N674" s="26" t="s">
        <v>4170</v>
      </c>
      <c r="O674" s="26" t="s">
        <v>4171</v>
      </c>
      <c r="P674" s="31">
        <v>3</v>
      </c>
      <c r="Q674" t="s">
        <v>4172</v>
      </c>
      <c r="R674" s="75">
        <v>0.02</v>
      </c>
      <c r="S674">
        <v>1E-3</v>
      </c>
      <c r="U674" t="s">
        <v>3299</v>
      </c>
      <c r="W674" t="s">
        <v>2986</v>
      </c>
      <c r="X674" s="18">
        <v>2E-3</v>
      </c>
      <c r="Y674" s="18">
        <v>1.6E-2</v>
      </c>
      <c r="Z674" s="18" t="s">
        <v>2995</v>
      </c>
      <c r="AA674" s="31">
        <v>3</v>
      </c>
      <c r="AB674" s="31">
        <v>120</v>
      </c>
      <c r="AC674" s="71">
        <f t="shared" si="120"/>
        <v>66.666666666666657</v>
      </c>
      <c r="AD674" s="71">
        <f t="shared" si="121"/>
        <v>33.333333333333329</v>
      </c>
      <c r="AE674" s="88">
        <f t="shared" si="122"/>
        <v>200</v>
      </c>
      <c r="AF674" s="88">
        <f t="shared" si="123"/>
        <v>100</v>
      </c>
      <c r="AG674" s="90">
        <f t="shared" si="124"/>
        <v>1.388888888888889E-5</v>
      </c>
      <c r="AH674" s="31">
        <f t="shared" si="125"/>
        <v>1440</v>
      </c>
      <c r="AI674" s="88">
        <f t="shared" si="126"/>
        <v>1.388888888888889E-2</v>
      </c>
      <c r="AJ674" s="88">
        <f t="shared" si="127"/>
        <v>6.9444444444444449E-3</v>
      </c>
      <c r="AK674" s="88">
        <f t="shared" si="128"/>
        <v>5.5555555555555559E-2</v>
      </c>
      <c r="AL674" s="88">
        <f t="shared" si="129"/>
        <v>2.777777777777778E-2</v>
      </c>
      <c r="AM674" s="94" t="s">
        <v>4173</v>
      </c>
      <c r="AN674" s="31">
        <v>15</v>
      </c>
      <c r="AO674" s="88" t="e">
        <f t="shared" si="130"/>
        <v>#VALUE!</v>
      </c>
      <c r="AP674" s="88">
        <f t="shared" si="131"/>
        <v>2.777777777777778E-2</v>
      </c>
      <c r="AQ674" s="94" t="s">
        <v>4454</v>
      </c>
      <c r="AR674" s="118" t="s">
        <v>4186</v>
      </c>
    </row>
    <row r="675" spans="1:44" ht="96" x14ac:dyDescent="0.2">
      <c r="A675" s="2" t="s">
        <v>1378</v>
      </c>
      <c r="B675" s="2" t="s">
        <v>1381</v>
      </c>
      <c r="C675" s="2"/>
      <c r="D675" s="2" t="s">
        <v>2781</v>
      </c>
      <c r="E675" t="s">
        <v>2780</v>
      </c>
      <c r="F675" s="2" t="s">
        <v>1397</v>
      </c>
      <c r="G675" s="2" t="s">
        <v>1396</v>
      </c>
      <c r="H675" s="2" t="s">
        <v>1377</v>
      </c>
      <c r="I675" s="94"/>
      <c r="J675" s="152"/>
      <c r="K675" s="164"/>
      <c r="L675" s="94"/>
      <c r="M675">
        <v>2</v>
      </c>
      <c r="N675" s="26" t="s">
        <v>3884</v>
      </c>
      <c r="O675" s="26" t="s">
        <v>4171</v>
      </c>
      <c r="P675" s="31">
        <v>2</v>
      </c>
      <c r="Q675" t="s">
        <v>3876</v>
      </c>
      <c r="R675" s="75">
        <v>10</v>
      </c>
      <c r="S675">
        <v>10</v>
      </c>
      <c r="U675" t="s">
        <v>3300</v>
      </c>
      <c r="X675" s="18">
        <v>5</v>
      </c>
      <c r="Y675" s="18">
        <v>10</v>
      </c>
      <c r="Z675" s="18" t="s">
        <v>3089</v>
      </c>
      <c r="AA675" s="31">
        <v>2</v>
      </c>
      <c r="AB675" s="31">
        <v>120</v>
      </c>
      <c r="AC675" s="71">
        <f t="shared" si="120"/>
        <v>5</v>
      </c>
      <c r="AD675" s="71">
        <f t="shared" si="121"/>
        <v>10</v>
      </c>
      <c r="AE675" s="88">
        <f t="shared" si="122"/>
        <v>10</v>
      </c>
      <c r="AF675" s="88">
        <f t="shared" si="123"/>
        <v>20</v>
      </c>
      <c r="AG675" s="90">
        <f t="shared" si="124"/>
        <v>1.0416666666666666E-2</v>
      </c>
      <c r="AH675" s="31">
        <f t="shared" si="125"/>
        <v>960</v>
      </c>
      <c r="AI675" s="88">
        <f t="shared" si="126"/>
        <v>1.0416666666666667E-3</v>
      </c>
      <c r="AJ675" s="88">
        <f t="shared" si="127"/>
        <v>2.0833333333333333E-3</v>
      </c>
      <c r="AK675" s="88">
        <f t="shared" si="128"/>
        <v>4.1666666666666666E-3</v>
      </c>
      <c r="AL675" s="88">
        <f t="shared" si="129"/>
        <v>8.3333333333333332E-3</v>
      </c>
      <c r="AM675" s="94" t="s">
        <v>4187</v>
      </c>
      <c r="AN675" s="31">
        <v>15</v>
      </c>
      <c r="AO675" s="88" t="e">
        <f t="shared" si="130"/>
        <v>#VALUE!</v>
      </c>
      <c r="AP675" s="88">
        <f t="shared" si="131"/>
        <v>3.3333333333333333E-2</v>
      </c>
      <c r="AQ675" s="94" t="s">
        <v>4454</v>
      </c>
      <c r="AR675" s="118" t="s">
        <v>4188</v>
      </c>
    </row>
    <row r="676" spans="1:44" ht="96" x14ac:dyDescent="0.2">
      <c r="A676" s="2" t="s">
        <v>221</v>
      </c>
      <c r="B676" s="2" t="s">
        <v>1381</v>
      </c>
      <c r="C676" s="2"/>
      <c r="D676" s="2" t="s">
        <v>2781</v>
      </c>
      <c r="E676" t="s">
        <v>2780</v>
      </c>
      <c r="F676" s="2" t="s">
        <v>1397</v>
      </c>
      <c r="G676" s="2" t="s">
        <v>1396</v>
      </c>
      <c r="H676" s="2" t="s">
        <v>1382</v>
      </c>
      <c r="I676" s="94"/>
      <c r="J676" s="152"/>
      <c r="K676" s="164"/>
      <c r="L676" s="94"/>
      <c r="M676">
        <v>2</v>
      </c>
      <c r="N676" s="26" t="s">
        <v>3884</v>
      </c>
      <c r="O676" s="26" t="s">
        <v>4171</v>
      </c>
      <c r="P676" s="31">
        <v>2</v>
      </c>
      <c r="Q676" t="s">
        <v>3876</v>
      </c>
      <c r="R676" s="75">
        <v>10</v>
      </c>
      <c r="S676">
        <v>10</v>
      </c>
      <c r="U676" t="s">
        <v>3300</v>
      </c>
      <c r="X676" s="18">
        <v>5</v>
      </c>
      <c r="Y676" s="18">
        <v>10</v>
      </c>
      <c r="Z676" s="18" t="s">
        <v>3089</v>
      </c>
      <c r="AA676" s="31">
        <v>2</v>
      </c>
      <c r="AB676" s="31">
        <v>120</v>
      </c>
      <c r="AC676" s="71">
        <f t="shared" si="120"/>
        <v>5</v>
      </c>
      <c r="AD676" s="71">
        <f t="shared" si="121"/>
        <v>10</v>
      </c>
      <c r="AE676" s="88">
        <f t="shared" si="122"/>
        <v>10</v>
      </c>
      <c r="AF676" s="88">
        <f t="shared" si="123"/>
        <v>20</v>
      </c>
      <c r="AG676" s="90">
        <f t="shared" si="124"/>
        <v>1.0416666666666666E-2</v>
      </c>
      <c r="AH676" s="31">
        <f t="shared" si="125"/>
        <v>960</v>
      </c>
      <c r="AI676" s="88">
        <f t="shared" si="126"/>
        <v>1.0416666666666667E-3</v>
      </c>
      <c r="AJ676" s="88">
        <f t="shared" si="127"/>
        <v>2.0833333333333333E-3</v>
      </c>
      <c r="AK676" s="88">
        <f t="shared" si="128"/>
        <v>4.1666666666666666E-3</v>
      </c>
      <c r="AL676" s="88">
        <f t="shared" si="129"/>
        <v>8.3333333333333332E-3</v>
      </c>
      <c r="AM676" s="94" t="s">
        <v>4187</v>
      </c>
      <c r="AN676" s="31">
        <v>15</v>
      </c>
      <c r="AO676" s="88" t="e">
        <f t="shared" si="130"/>
        <v>#VALUE!</v>
      </c>
      <c r="AP676" s="88">
        <f t="shared" si="131"/>
        <v>3.3333333333333333E-2</v>
      </c>
      <c r="AQ676" s="94" t="s">
        <v>4454</v>
      </c>
      <c r="AR676" s="118" t="s">
        <v>4188</v>
      </c>
    </row>
    <row r="677" spans="1:44" ht="112" x14ac:dyDescent="0.2">
      <c r="A677" s="2" t="s">
        <v>221</v>
      </c>
      <c r="B677" s="2" t="s">
        <v>1381</v>
      </c>
      <c r="C677" s="2"/>
      <c r="D677" s="2" t="s">
        <v>2783</v>
      </c>
      <c r="E677" t="s">
        <v>2782</v>
      </c>
      <c r="F677" s="2" t="s">
        <v>1403</v>
      </c>
      <c r="G677" s="2" t="s">
        <v>1402</v>
      </c>
      <c r="H677" s="2" t="s">
        <v>1382</v>
      </c>
      <c r="I677" s="94"/>
      <c r="J677" s="152"/>
      <c r="K677" s="164"/>
      <c r="L677" s="94"/>
      <c r="M677">
        <v>2</v>
      </c>
      <c r="N677" s="26" t="s">
        <v>3884</v>
      </c>
      <c r="O677" s="26" t="s">
        <v>4171</v>
      </c>
      <c r="P677" s="31">
        <v>2</v>
      </c>
      <c r="Q677" t="s">
        <v>3876</v>
      </c>
      <c r="R677" s="75">
        <v>1</v>
      </c>
      <c r="S677">
        <v>1</v>
      </c>
      <c r="T677" s="18">
        <v>2</v>
      </c>
      <c r="U677" s="18" t="s">
        <v>3291</v>
      </c>
      <c r="V677" s="18" t="s">
        <v>3301</v>
      </c>
      <c r="W677" s="18"/>
      <c r="AA677" s="31">
        <v>2</v>
      </c>
      <c r="AB677" s="31">
        <v>120</v>
      </c>
      <c r="AC677" s="71">
        <f t="shared" si="120"/>
        <v>5</v>
      </c>
      <c r="AD677" s="71" t="e">
        <f t="shared" si="121"/>
        <v>#DIV/0!</v>
      </c>
      <c r="AE677" s="88">
        <f t="shared" si="122"/>
        <v>10</v>
      </c>
      <c r="AF677" s="88" t="e">
        <f t="shared" si="123"/>
        <v>#DIV/0!</v>
      </c>
      <c r="AG677" s="90">
        <f t="shared" si="124"/>
        <v>1.0416666666666667E-3</v>
      </c>
      <c r="AH677" s="31">
        <f t="shared" si="125"/>
        <v>960</v>
      </c>
      <c r="AI677" s="88">
        <f t="shared" si="126"/>
        <v>1.0416666666666667E-3</v>
      </c>
      <c r="AJ677" s="88" t="e">
        <f t="shared" si="127"/>
        <v>#DIV/0!</v>
      </c>
      <c r="AK677" s="88">
        <f t="shared" si="128"/>
        <v>4.1666666666666666E-3</v>
      </c>
      <c r="AL677" s="88" t="e">
        <f t="shared" si="129"/>
        <v>#DIV/0!</v>
      </c>
      <c r="AM677" s="94" t="s">
        <v>4189</v>
      </c>
      <c r="AN677" s="31">
        <v>15</v>
      </c>
      <c r="AO677" s="88" t="e">
        <f t="shared" si="130"/>
        <v>#VALUE!</v>
      </c>
      <c r="AP677" s="88" t="e">
        <f t="shared" si="131"/>
        <v>#DIV/0!</v>
      </c>
      <c r="AQ677" s="94" t="s">
        <v>4454</v>
      </c>
      <c r="AR677" s="119" t="s">
        <v>4190</v>
      </c>
    </row>
    <row r="678" spans="1:44" ht="112" x14ac:dyDescent="0.2">
      <c r="A678" s="2" t="s">
        <v>1378</v>
      </c>
      <c r="B678" s="2" t="s">
        <v>1381</v>
      </c>
      <c r="C678" s="2"/>
      <c r="D678" s="2" t="s">
        <v>2783</v>
      </c>
      <c r="E678" t="s">
        <v>2782</v>
      </c>
      <c r="F678" s="2" t="s">
        <v>1403</v>
      </c>
      <c r="G678" s="2" t="s">
        <v>1402</v>
      </c>
      <c r="H678" s="2" t="s">
        <v>1377</v>
      </c>
      <c r="I678" s="94"/>
      <c r="J678" s="152"/>
      <c r="K678" s="164"/>
      <c r="L678" s="94"/>
      <c r="M678">
        <v>2</v>
      </c>
      <c r="N678" s="26" t="s">
        <v>3884</v>
      </c>
      <c r="O678" s="26" t="s">
        <v>4171</v>
      </c>
      <c r="P678" s="31">
        <v>2</v>
      </c>
      <c r="Q678" t="s">
        <v>3876</v>
      </c>
      <c r="R678" s="75">
        <v>1</v>
      </c>
      <c r="S678">
        <v>1</v>
      </c>
      <c r="T678" s="18">
        <v>2</v>
      </c>
      <c r="U678" s="18" t="s">
        <v>3291</v>
      </c>
      <c r="V678" s="18" t="s">
        <v>3301</v>
      </c>
      <c r="W678" s="18"/>
      <c r="AA678" s="31">
        <v>2</v>
      </c>
      <c r="AB678" s="31">
        <v>120</v>
      </c>
      <c r="AC678" s="71">
        <f t="shared" si="120"/>
        <v>5</v>
      </c>
      <c r="AD678" s="71" t="e">
        <f t="shared" si="121"/>
        <v>#DIV/0!</v>
      </c>
      <c r="AE678" s="88">
        <f t="shared" si="122"/>
        <v>10</v>
      </c>
      <c r="AF678" s="88" t="e">
        <f t="shared" si="123"/>
        <v>#DIV/0!</v>
      </c>
      <c r="AG678" s="90">
        <f t="shared" si="124"/>
        <v>1.0416666666666667E-3</v>
      </c>
      <c r="AH678" s="31">
        <f t="shared" si="125"/>
        <v>960</v>
      </c>
      <c r="AI678" s="88">
        <f t="shared" si="126"/>
        <v>1.0416666666666667E-3</v>
      </c>
      <c r="AJ678" s="88" t="e">
        <f t="shared" si="127"/>
        <v>#DIV/0!</v>
      </c>
      <c r="AK678" s="88">
        <f t="shared" si="128"/>
        <v>4.1666666666666666E-3</v>
      </c>
      <c r="AL678" s="88" t="e">
        <f t="shared" si="129"/>
        <v>#DIV/0!</v>
      </c>
      <c r="AM678" s="94" t="s">
        <v>4189</v>
      </c>
      <c r="AN678" s="31">
        <v>15</v>
      </c>
      <c r="AO678" s="88" t="e">
        <f t="shared" si="130"/>
        <v>#VALUE!</v>
      </c>
      <c r="AP678" s="88" t="e">
        <f t="shared" si="131"/>
        <v>#DIV/0!</v>
      </c>
      <c r="AQ678" s="94" t="s">
        <v>4454</v>
      </c>
      <c r="AR678" s="119" t="s">
        <v>4190</v>
      </c>
    </row>
    <row r="679" spans="1:44" s="19" customFormat="1" x14ac:dyDescent="0.2">
      <c r="A679" s="20" t="s">
        <v>1405</v>
      </c>
      <c r="B679" s="20" t="s">
        <v>1381</v>
      </c>
      <c r="C679" s="20"/>
      <c r="D679" s="20"/>
      <c r="F679" s="20" t="s">
        <v>1405</v>
      </c>
      <c r="G679" s="20" t="s">
        <v>1404</v>
      </c>
      <c r="H679" s="20" t="s">
        <v>1406</v>
      </c>
      <c r="I679" s="93"/>
      <c r="J679" s="71"/>
      <c r="K679" s="165"/>
      <c r="L679" s="93"/>
      <c r="P679" s="35"/>
      <c r="R679" s="76">
        <v>0.5</v>
      </c>
      <c r="AA679" s="35"/>
      <c r="AB679" s="31">
        <v>120</v>
      </c>
      <c r="AC679" s="71" t="e">
        <f t="shared" si="120"/>
        <v>#DIV/0!</v>
      </c>
      <c r="AD679" s="71" t="e">
        <f t="shared" si="121"/>
        <v>#DIV/0!</v>
      </c>
      <c r="AE679" s="88" t="e">
        <f t="shared" si="122"/>
        <v>#DIV/0!</v>
      </c>
      <c r="AF679" s="88" t="e">
        <f t="shared" si="123"/>
        <v>#DIV/0!</v>
      </c>
      <c r="AG679" s="90" t="e">
        <f t="shared" si="124"/>
        <v>#DIV/0!</v>
      </c>
      <c r="AH679" s="31">
        <f t="shared" si="125"/>
        <v>0</v>
      </c>
      <c r="AI679" s="88" t="e">
        <f t="shared" si="126"/>
        <v>#DIV/0!</v>
      </c>
      <c r="AJ679" s="88" t="e">
        <f t="shared" si="127"/>
        <v>#DIV/0!</v>
      </c>
      <c r="AK679" s="88" t="e">
        <f t="shared" si="128"/>
        <v>#DIV/0!</v>
      </c>
      <c r="AL679" s="88" t="e">
        <f t="shared" si="129"/>
        <v>#DIV/0!</v>
      </c>
      <c r="AM679" s="93" t="s">
        <v>4191</v>
      </c>
      <c r="AN679" s="31">
        <v>15</v>
      </c>
      <c r="AO679" s="88" t="e">
        <f t="shared" si="130"/>
        <v>#DIV/0!</v>
      </c>
      <c r="AP679" s="88" t="e">
        <f t="shared" si="131"/>
        <v>#DIV/0!</v>
      </c>
      <c r="AQ679" s="93" t="s">
        <v>4191</v>
      </c>
      <c r="AR679" s="120"/>
    </row>
    <row r="680" spans="1:44" x14ac:dyDescent="0.2">
      <c r="A680" s="2" t="s">
        <v>1409</v>
      </c>
      <c r="B680" s="2" t="s">
        <v>224</v>
      </c>
      <c r="D680" s="2" t="s">
        <v>2785</v>
      </c>
      <c r="E680" t="s">
        <v>3302</v>
      </c>
      <c r="F680" s="2" t="s">
        <v>1409</v>
      </c>
      <c r="G680" s="2" t="s">
        <v>1408</v>
      </c>
      <c r="H680" s="2" t="s">
        <v>1410</v>
      </c>
      <c r="I680" s="93"/>
      <c r="L680" s="93"/>
      <c r="M680" s="18">
        <v>2</v>
      </c>
      <c r="N680" s="27" t="s">
        <v>4192</v>
      </c>
      <c r="O680" t="s">
        <v>224</v>
      </c>
      <c r="P680" s="31">
        <v>2</v>
      </c>
      <c r="R680" s="75" t="s">
        <v>20</v>
      </c>
      <c r="AA680" s="31">
        <v>2</v>
      </c>
      <c r="AB680" s="31">
        <v>120</v>
      </c>
      <c r="AC680" s="71" t="e">
        <f t="shared" si="120"/>
        <v>#VALUE!</v>
      </c>
      <c r="AD680" s="71" t="e">
        <f t="shared" si="121"/>
        <v>#VALUE!</v>
      </c>
      <c r="AE680" s="88" t="e">
        <f t="shared" si="122"/>
        <v>#VALUE!</v>
      </c>
      <c r="AF680" s="88" t="e">
        <f t="shared" si="123"/>
        <v>#VALUE!</v>
      </c>
      <c r="AG680" s="90" t="e">
        <f t="shared" si="124"/>
        <v>#VALUE!</v>
      </c>
      <c r="AH680" s="31">
        <f t="shared" si="125"/>
        <v>960</v>
      </c>
      <c r="AI680" s="88" t="e">
        <f t="shared" si="126"/>
        <v>#VALUE!</v>
      </c>
      <c r="AJ680" s="88" t="e">
        <f t="shared" si="127"/>
        <v>#VALUE!</v>
      </c>
      <c r="AK680" s="88" t="e">
        <f t="shared" si="128"/>
        <v>#VALUE!</v>
      </c>
      <c r="AL680" s="88" t="e">
        <f t="shared" si="129"/>
        <v>#VALUE!</v>
      </c>
      <c r="AM680" s="93" t="s">
        <v>4193</v>
      </c>
      <c r="AN680" s="31">
        <v>15</v>
      </c>
      <c r="AO680" s="88" t="e">
        <f t="shared" si="130"/>
        <v>#VALUE!</v>
      </c>
      <c r="AP680" s="88" t="e">
        <f t="shared" si="131"/>
        <v>#VALUE!</v>
      </c>
      <c r="AQ680" s="93" t="s">
        <v>4193</v>
      </c>
      <c r="AR680" s="118" t="s">
        <v>4194</v>
      </c>
    </row>
    <row r="681" spans="1:44" ht="48" x14ac:dyDescent="0.2">
      <c r="A681" s="2" t="s">
        <v>1378</v>
      </c>
      <c r="B681" s="2" t="s">
        <v>20</v>
      </c>
      <c r="C681" s="2" t="s">
        <v>2788</v>
      </c>
      <c r="D681" s="2" t="s">
        <v>2789</v>
      </c>
      <c r="E681" t="s">
        <v>2787</v>
      </c>
      <c r="F681" s="2" t="s">
        <v>1413</v>
      </c>
      <c r="G681" s="2" t="s">
        <v>1412</v>
      </c>
      <c r="H681" s="2" t="s">
        <v>1377</v>
      </c>
      <c r="I681" s="94"/>
      <c r="J681" s="152"/>
      <c r="K681" s="164"/>
      <c r="L681" s="94"/>
      <c r="M681">
        <v>2</v>
      </c>
      <c r="N681" s="26" t="s">
        <v>3884</v>
      </c>
      <c r="O681" s="26" t="s">
        <v>4171</v>
      </c>
      <c r="P681" s="31">
        <v>2</v>
      </c>
      <c r="Q681" t="s">
        <v>3500</v>
      </c>
      <c r="R681" s="75">
        <v>2.5</v>
      </c>
      <c r="S681">
        <v>5</v>
      </c>
      <c r="T681">
        <v>10</v>
      </c>
      <c r="V681" t="s">
        <v>3303</v>
      </c>
      <c r="AA681" s="31">
        <v>2</v>
      </c>
      <c r="AB681" s="31">
        <v>120</v>
      </c>
      <c r="AC681" s="71">
        <f t="shared" si="120"/>
        <v>2.5</v>
      </c>
      <c r="AD681" s="71" t="e">
        <f t="shared" si="121"/>
        <v>#DIV/0!</v>
      </c>
      <c r="AE681" s="88">
        <f t="shared" si="122"/>
        <v>5</v>
      </c>
      <c r="AF681" s="88" t="e">
        <f t="shared" si="123"/>
        <v>#DIV/0!</v>
      </c>
      <c r="AG681" s="90">
        <f t="shared" si="124"/>
        <v>2.6041666666666665E-3</v>
      </c>
      <c r="AH681" s="31">
        <f t="shared" si="125"/>
        <v>960</v>
      </c>
      <c r="AI681" s="88">
        <f t="shared" si="126"/>
        <v>5.2083333333333333E-4</v>
      </c>
      <c r="AJ681" s="88" t="e">
        <f t="shared" si="127"/>
        <v>#DIV/0!</v>
      </c>
      <c r="AK681" s="88">
        <f t="shared" si="128"/>
        <v>2.0833333333333333E-3</v>
      </c>
      <c r="AL681" s="88" t="e">
        <f t="shared" si="129"/>
        <v>#DIV/0!</v>
      </c>
      <c r="AM681" s="94" t="s">
        <v>4175</v>
      </c>
      <c r="AN681" s="31">
        <v>15</v>
      </c>
      <c r="AO681" s="88" t="e">
        <f t="shared" si="130"/>
        <v>#DIV/0!</v>
      </c>
      <c r="AP681" s="88" t="e">
        <f t="shared" si="131"/>
        <v>#DIV/0!</v>
      </c>
      <c r="AQ681" s="94" t="s">
        <v>4454</v>
      </c>
      <c r="AR681" s="118" t="s">
        <v>4195</v>
      </c>
    </row>
    <row r="682" spans="1:44" ht="48" x14ac:dyDescent="0.2">
      <c r="A682" s="2" t="s">
        <v>221</v>
      </c>
      <c r="B682" s="2" t="s">
        <v>20</v>
      </c>
      <c r="C682" s="2" t="s">
        <v>2788</v>
      </c>
      <c r="D682" s="2" t="s">
        <v>2789</v>
      </c>
      <c r="E682" t="s">
        <v>2787</v>
      </c>
      <c r="F682" s="2" t="s">
        <v>1413</v>
      </c>
      <c r="G682" s="2" t="s">
        <v>1412</v>
      </c>
      <c r="H682" s="2" t="s">
        <v>1382</v>
      </c>
      <c r="I682" s="94"/>
      <c r="J682" s="152"/>
      <c r="K682" s="164"/>
      <c r="L682" s="94"/>
      <c r="M682">
        <v>2</v>
      </c>
      <c r="N682" s="26" t="s">
        <v>3884</v>
      </c>
      <c r="O682" s="26" t="s">
        <v>4171</v>
      </c>
      <c r="P682" s="31">
        <v>2</v>
      </c>
      <c r="Q682" t="s">
        <v>3500</v>
      </c>
      <c r="R682" s="75">
        <v>2.5</v>
      </c>
      <c r="S682">
        <v>5</v>
      </c>
      <c r="T682">
        <v>10</v>
      </c>
      <c r="V682" t="s">
        <v>3303</v>
      </c>
      <c r="AA682" s="31">
        <v>2</v>
      </c>
      <c r="AB682" s="31">
        <v>120</v>
      </c>
      <c r="AC682" s="71">
        <f t="shared" si="120"/>
        <v>2.5</v>
      </c>
      <c r="AD682" s="71" t="e">
        <f t="shared" si="121"/>
        <v>#DIV/0!</v>
      </c>
      <c r="AE682" s="88">
        <f t="shared" si="122"/>
        <v>5</v>
      </c>
      <c r="AF682" s="88" t="e">
        <f t="shared" si="123"/>
        <v>#DIV/0!</v>
      </c>
      <c r="AG682" s="90">
        <f t="shared" si="124"/>
        <v>2.6041666666666665E-3</v>
      </c>
      <c r="AH682" s="31">
        <f t="shared" si="125"/>
        <v>960</v>
      </c>
      <c r="AI682" s="88">
        <f t="shared" si="126"/>
        <v>5.2083333333333333E-4</v>
      </c>
      <c r="AJ682" s="88" t="e">
        <f t="shared" si="127"/>
        <v>#DIV/0!</v>
      </c>
      <c r="AK682" s="88">
        <f t="shared" si="128"/>
        <v>2.0833333333333333E-3</v>
      </c>
      <c r="AL682" s="88" t="e">
        <f t="shared" si="129"/>
        <v>#DIV/0!</v>
      </c>
      <c r="AM682" s="94" t="s">
        <v>4175</v>
      </c>
      <c r="AN682" s="31">
        <v>15</v>
      </c>
      <c r="AO682" s="88" t="e">
        <f t="shared" si="130"/>
        <v>#DIV/0!</v>
      </c>
      <c r="AP682" s="88" t="e">
        <f t="shared" si="131"/>
        <v>#DIV/0!</v>
      </c>
      <c r="AQ682" s="94" t="s">
        <v>4454</v>
      </c>
      <c r="AR682" s="118" t="s">
        <v>4195</v>
      </c>
    </row>
    <row r="683" spans="1:44" ht="48" x14ac:dyDescent="0.2">
      <c r="A683" s="2" t="s">
        <v>221</v>
      </c>
      <c r="B683" s="2" t="s">
        <v>1381</v>
      </c>
      <c r="C683" s="2"/>
      <c r="D683" s="2" t="s">
        <v>2791</v>
      </c>
      <c r="E683" t="s">
        <v>2790</v>
      </c>
      <c r="F683" s="2" t="s">
        <v>1415</v>
      </c>
      <c r="G683" s="2" t="s">
        <v>1414</v>
      </c>
      <c r="H683" s="2" t="s">
        <v>1382</v>
      </c>
      <c r="I683" s="94"/>
      <c r="J683" s="152"/>
      <c r="K683" s="164"/>
      <c r="L683" s="94"/>
      <c r="M683">
        <v>2</v>
      </c>
      <c r="N683" s="26" t="s">
        <v>3884</v>
      </c>
      <c r="O683" s="26" t="s">
        <v>4171</v>
      </c>
      <c r="P683" s="31">
        <v>2</v>
      </c>
      <c r="Q683" t="s">
        <v>3500</v>
      </c>
      <c r="R683" s="75">
        <v>0.1</v>
      </c>
      <c r="S683">
        <v>0.02</v>
      </c>
      <c r="U683" t="s">
        <v>3304</v>
      </c>
      <c r="V683" t="s">
        <v>3305</v>
      </c>
      <c r="W683" t="s">
        <v>2986</v>
      </c>
      <c r="X683" s="18">
        <v>5.0000000000000001E-3</v>
      </c>
      <c r="Y683" s="18">
        <v>0.04</v>
      </c>
      <c r="Z683" t="s">
        <v>2995</v>
      </c>
      <c r="AA683" s="31">
        <v>2</v>
      </c>
      <c r="AB683" s="31">
        <v>120</v>
      </c>
      <c r="AC683" s="71">
        <f t="shared" si="120"/>
        <v>25</v>
      </c>
      <c r="AD683" s="71">
        <f t="shared" si="121"/>
        <v>100</v>
      </c>
      <c r="AE683" s="88">
        <f t="shared" si="122"/>
        <v>50</v>
      </c>
      <c r="AF683" s="88">
        <f t="shared" si="123"/>
        <v>200</v>
      </c>
      <c r="AG683" s="90">
        <f t="shared" si="124"/>
        <v>1.0416666666666667E-4</v>
      </c>
      <c r="AH683" s="31">
        <f t="shared" si="125"/>
        <v>960</v>
      </c>
      <c r="AI683" s="88">
        <f t="shared" si="126"/>
        <v>5.2083333333333339E-3</v>
      </c>
      <c r="AJ683" s="88">
        <f t="shared" si="127"/>
        <v>2.0833333333333336E-2</v>
      </c>
      <c r="AK683" s="88">
        <f t="shared" si="128"/>
        <v>2.0833333333333336E-2</v>
      </c>
      <c r="AL683" s="88">
        <f t="shared" si="129"/>
        <v>8.3333333333333343E-2</v>
      </c>
      <c r="AM683" s="94" t="s">
        <v>4175</v>
      </c>
      <c r="AN683" s="31">
        <v>15</v>
      </c>
      <c r="AO683" s="88" t="e">
        <f t="shared" si="130"/>
        <v>#VALUE!</v>
      </c>
      <c r="AP683" s="88">
        <f t="shared" si="131"/>
        <v>8.3333333333333343E-2</v>
      </c>
      <c r="AQ683" s="94" t="s">
        <v>4454</v>
      </c>
      <c r="AR683" s="119" t="s">
        <v>4196</v>
      </c>
    </row>
    <row r="684" spans="1:44" ht="48" x14ac:dyDescent="0.2">
      <c r="A684" s="2" t="s">
        <v>1378</v>
      </c>
      <c r="B684" s="2" t="s">
        <v>1381</v>
      </c>
      <c r="C684" s="2"/>
      <c r="D684" s="2" t="s">
        <v>2791</v>
      </c>
      <c r="E684" t="s">
        <v>2790</v>
      </c>
      <c r="F684" s="2" t="s">
        <v>1415</v>
      </c>
      <c r="G684" s="2" t="s">
        <v>1414</v>
      </c>
      <c r="H684" s="2" t="s">
        <v>1377</v>
      </c>
      <c r="I684" s="94"/>
      <c r="J684" s="152"/>
      <c r="K684" s="164"/>
      <c r="L684" s="94"/>
      <c r="M684">
        <v>2</v>
      </c>
      <c r="N684" s="26" t="s">
        <v>3884</v>
      </c>
      <c r="O684" s="26" t="s">
        <v>4171</v>
      </c>
      <c r="P684" s="31">
        <v>2</v>
      </c>
      <c r="Q684" t="s">
        <v>3500</v>
      </c>
      <c r="R684" s="75">
        <v>0.1</v>
      </c>
      <c r="S684">
        <v>0.02</v>
      </c>
      <c r="U684" t="s">
        <v>3304</v>
      </c>
      <c r="V684" t="s">
        <v>3305</v>
      </c>
      <c r="W684" t="s">
        <v>2986</v>
      </c>
      <c r="X684" s="18">
        <v>5.0000000000000001E-3</v>
      </c>
      <c r="Y684" s="18">
        <v>0.04</v>
      </c>
      <c r="Z684" t="s">
        <v>2995</v>
      </c>
      <c r="AA684" s="31">
        <v>2</v>
      </c>
      <c r="AB684" s="31">
        <v>120</v>
      </c>
      <c r="AC684" s="71">
        <f t="shared" si="120"/>
        <v>25</v>
      </c>
      <c r="AD684" s="71">
        <f t="shared" si="121"/>
        <v>100</v>
      </c>
      <c r="AE684" s="88">
        <f t="shared" si="122"/>
        <v>50</v>
      </c>
      <c r="AF684" s="88">
        <f t="shared" si="123"/>
        <v>200</v>
      </c>
      <c r="AG684" s="90">
        <f t="shared" si="124"/>
        <v>1.0416666666666667E-4</v>
      </c>
      <c r="AH684" s="31">
        <f t="shared" si="125"/>
        <v>960</v>
      </c>
      <c r="AI684" s="88">
        <f t="shared" si="126"/>
        <v>5.2083333333333339E-3</v>
      </c>
      <c r="AJ684" s="88">
        <f t="shared" si="127"/>
        <v>2.0833333333333336E-2</v>
      </c>
      <c r="AK684" s="88">
        <f t="shared" si="128"/>
        <v>2.0833333333333336E-2</v>
      </c>
      <c r="AL684" s="88">
        <f t="shared" si="129"/>
        <v>8.3333333333333343E-2</v>
      </c>
      <c r="AM684" s="94" t="s">
        <v>4175</v>
      </c>
      <c r="AN684" s="31">
        <v>15</v>
      </c>
      <c r="AO684" s="88" t="e">
        <f t="shared" si="130"/>
        <v>#VALUE!</v>
      </c>
      <c r="AP684" s="88">
        <f t="shared" si="131"/>
        <v>8.3333333333333343E-2</v>
      </c>
      <c r="AQ684" s="94" t="s">
        <v>4454</v>
      </c>
      <c r="AR684" s="119" t="s">
        <v>4196</v>
      </c>
    </row>
    <row r="685" spans="1:44" ht="128" x14ac:dyDescent="0.2">
      <c r="A685" s="2" t="s">
        <v>1378</v>
      </c>
      <c r="B685" s="2" t="s">
        <v>1381</v>
      </c>
      <c r="C685" s="2"/>
      <c r="D685" s="2" t="s">
        <v>2793</v>
      </c>
      <c r="E685" t="s">
        <v>2792</v>
      </c>
      <c r="F685" s="2" t="s">
        <v>1417</v>
      </c>
      <c r="G685" s="2" t="s">
        <v>1416</v>
      </c>
      <c r="H685" s="2" t="s">
        <v>1377</v>
      </c>
      <c r="I685" s="94"/>
      <c r="J685" s="152"/>
      <c r="K685" s="164"/>
      <c r="L685" s="94"/>
      <c r="M685">
        <v>3</v>
      </c>
      <c r="N685" s="26" t="s">
        <v>4170</v>
      </c>
      <c r="O685" s="26" t="s">
        <v>4171</v>
      </c>
      <c r="P685" s="31">
        <v>3</v>
      </c>
      <c r="Q685" t="s">
        <v>4172</v>
      </c>
      <c r="R685" s="75">
        <v>0.5</v>
      </c>
      <c r="S685">
        <v>0.01</v>
      </c>
      <c r="U685" t="s">
        <v>3291</v>
      </c>
      <c r="X685" s="18">
        <v>0.01</v>
      </c>
      <c r="Y685" s="18">
        <v>0.02</v>
      </c>
      <c r="Z685" t="s">
        <v>2995</v>
      </c>
      <c r="AA685" s="31">
        <v>4.2</v>
      </c>
      <c r="AB685" s="31">
        <v>180</v>
      </c>
      <c r="AC685" s="72">
        <f t="shared" si="120"/>
        <v>119.04761904761904</v>
      </c>
      <c r="AD685" s="71">
        <f t="shared" si="121"/>
        <v>119.04761904761904</v>
      </c>
      <c r="AE685" s="88">
        <f t="shared" si="122"/>
        <v>500</v>
      </c>
      <c r="AF685" s="88">
        <f t="shared" si="123"/>
        <v>500</v>
      </c>
      <c r="AG685" s="90">
        <f t="shared" si="124"/>
        <v>2.48015873015873E-4</v>
      </c>
      <c r="AH685" s="31">
        <f t="shared" si="125"/>
        <v>2016</v>
      </c>
      <c r="AI685" s="88">
        <f t="shared" si="126"/>
        <v>2.48015873015873E-2</v>
      </c>
      <c r="AJ685" s="88">
        <f t="shared" si="127"/>
        <v>2.48015873015873E-2</v>
      </c>
      <c r="AK685" s="102">
        <f t="shared" si="128"/>
        <v>6.6137566137566134E-2</v>
      </c>
      <c r="AL685" s="88">
        <f t="shared" si="129"/>
        <v>6.6137566137566134E-2</v>
      </c>
      <c r="AM685" s="94" t="s">
        <v>4197</v>
      </c>
      <c r="AN685" s="31">
        <v>15</v>
      </c>
      <c r="AO685" s="88" t="e">
        <f t="shared" si="130"/>
        <v>#VALUE!</v>
      </c>
      <c r="AP685" s="88">
        <f t="shared" si="131"/>
        <v>0.3968253968253968</v>
      </c>
      <c r="AQ685" s="94" t="s">
        <v>4479</v>
      </c>
      <c r="AR685" s="118" t="s">
        <v>4174</v>
      </c>
    </row>
    <row r="686" spans="1:44" ht="128" x14ac:dyDescent="0.2">
      <c r="A686" s="2" t="s">
        <v>221</v>
      </c>
      <c r="B686" s="2" t="s">
        <v>1381</v>
      </c>
      <c r="C686" s="2"/>
      <c r="D686" s="2" t="s">
        <v>2793</v>
      </c>
      <c r="E686" t="s">
        <v>2792</v>
      </c>
      <c r="F686" s="2" t="s">
        <v>1417</v>
      </c>
      <c r="G686" s="2" t="s">
        <v>1416</v>
      </c>
      <c r="H686" s="2" t="s">
        <v>1382</v>
      </c>
      <c r="I686" s="94"/>
      <c r="J686" s="152"/>
      <c r="K686" s="164"/>
      <c r="L686" s="94"/>
      <c r="M686">
        <v>3</v>
      </c>
      <c r="N686" s="26" t="s">
        <v>4170</v>
      </c>
      <c r="O686" s="26" t="s">
        <v>4171</v>
      </c>
      <c r="P686" s="31">
        <v>3</v>
      </c>
      <c r="Q686" t="s">
        <v>4172</v>
      </c>
      <c r="R686" s="75">
        <v>0.5</v>
      </c>
      <c r="S686">
        <v>0.01</v>
      </c>
      <c r="U686" t="s">
        <v>3291</v>
      </c>
      <c r="X686" s="18">
        <v>0.01</v>
      </c>
      <c r="Y686" s="18">
        <v>0.02</v>
      </c>
      <c r="Z686" t="s">
        <v>2995</v>
      </c>
      <c r="AA686" s="31">
        <v>3</v>
      </c>
      <c r="AB686" s="31">
        <v>120</v>
      </c>
      <c r="AC686" s="72">
        <f t="shared" si="120"/>
        <v>166.66666666666666</v>
      </c>
      <c r="AD686" s="71">
        <f t="shared" si="121"/>
        <v>166.66666666666666</v>
      </c>
      <c r="AE686" s="88">
        <f t="shared" si="122"/>
        <v>500</v>
      </c>
      <c r="AF686" s="88">
        <f t="shared" si="123"/>
        <v>500</v>
      </c>
      <c r="AG686" s="90">
        <f t="shared" si="124"/>
        <v>3.4722222222222224E-4</v>
      </c>
      <c r="AH686" s="31">
        <f t="shared" si="125"/>
        <v>1440</v>
      </c>
      <c r="AI686" s="88">
        <f t="shared" si="126"/>
        <v>3.4722222222222224E-2</v>
      </c>
      <c r="AJ686" s="88">
        <f t="shared" si="127"/>
        <v>3.4722222222222224E-2</v>
      </c>
      <c r="AK686" s="102">
        <f t="shared" si="128"/>
        <v>0.1388888888888889</v>
      </c>
      <c r="AL686" s="88">
        <f t="shared" si="129"/>
        <v>0.1388888888888889</v>
      </c>
      <c r="AM686" s="94" t="s">
        <v>4197</v>
      </c>
      <c r="AN686" s="31">
        <v>15</v>
      </c>
      <c r="AO686" s="88" t="e">
        <f t="shared" si="130"/>
        <v>#VALUE!</v>
      </c>
      <c r="AP686" s="88">
        <f t="shared" si="131"/>
        <v>0.55555555555555558</v>
      </c>
      <c r="AQ686" s="94" t="s">
        <v>4479</v>
      </c>
      <c r="AR686" s="118" t="s">
        <v>4174</v>
      </c>
    </row>
    <row r="687" spans="1:44" ht="64" x14ac:dyDescent="0.2">
      <c r="A687" s="2" t="s">
        <v>221</v>
      </c>
      <c r="B687" s="2" t="s">
        <v>1381</v>
      </c>
      <c r="C687" s="2"/>
      <c r="D687" s="2" t="s">
        <v>2795</v>
      </c>
      <c r="E687" t="s">
        <v>2794</v>
      </c>
      <c r="F687" s="2" t="s">
        <v>1420</v>
      </c>
      <c r="G687" s="2" t="s">
        <v>1419</v>
      </c>
      <c r="H687" s="2" t="s">
        <v>1382</v>
      </c>
      <c r="I687" s="94"/>
      <c r="J687" s="152"/>
      <c r="K687" s="164"/>
      <c r="L687" s="94"/>
      <c r="M687">
        <v>2</v>
      </c>
      <c r="N687" s="26" t="s">
        <v>3884</v>
      </c>
      <c r="O687" s="26" t="s">
        <v>4171</v>
      </c>
      <c r="P687" s="31">
        <v>2</v>
      </c>
      <c r="Q687" t="s">
        <v>3500</v>
      </c>
      <c r="R687" s="75">
        <v>0.5</v>
      </c>
      <c r="S687">
        <v>2</v>
      </c>
      <c r="U687" t="s">
        <v>2987</v>
      </c>
      <c r="X687" s="18">
        <v>2</v>
      </c>
      <c r="Y687" s="18">
        <v>2</v>
      </c>
      <c r="Z687" t="s">
        <v>2995</v>
      </c>
      <c r="AA687" s="31">
        <v>2</v>
      </c>
      <c r="AB687" s="31">
        <v>120</v>
      </c>
      <c r="AC687" s="71">
        <f t="shared" si="120"/>
        <v>1.25</v>
      </c>
      <c r="AD687" s="71">
        <f t="shared" si="121"/>
        <v>1.25</v>
      </c>
      <c r="AE687" s="88">
        <f t="shared" si="122"/>
        <v>2.5</v>
      </c>
      <c r="AF687" s="88">
        <f t="shared" si="123"/>
        <v>2.5</v>
      </c>
      <c r="AG687" s="90">
        <f t="shared" si="124"/>
        <v>5.2083333333333333E-4</v>
      </c>
      <c r="AH687" s="31">
        <f t="shared" si="125"/>
        <v>960</v>
      </c>
      <c r="AI687" s="88">
        <f t="shared" si="126"/>
        <v>2.6041666666666666E-4</v>
      </c>
      <c r="AJ687" s="88">
        <f t="shared" si="127"/>
        <v>2.6041666666666666E-4</v>
      </c>
      <c r="AK687" s="88">
        <f t="shared" si="128"/>
        <v>1.0416666666666667E-3</v>
      </c>
      <c r="AL687" s="88">
        <f t="shared" si="129"/>
        <v>1.0416666666666667E-3</v>
      </c>
      <c r="AM687" s="94" t="s">
        <v>4198</v>
      </c>
      <c r="AN687" s="31">
        <v>15</v>
      </c>
      <c r="AO687" s="88" t="e">
        <f t="shared" si="130"/>
        <v>#VALUE!</v>
      </c>
      <c r="AP687" s="88">
        <f t="shared" si="131"/>
        <v>8.3333333333333332E-3</v>
      </c>
      <c r="AQ687" s="94" t="s">
        <v>4454</v>
      </c>
      <c r="AR687" s="119" t="s">
        <v>4199</v>
      </c>
    </row>
    <row r="688" spans="1:44" ht="64" x14ac:dyDescent="0.2">
      <c r="A688" s="2" t="s">
        <v>1378</v>
      </c>
      <c r="B688" s="2" t="s">
        <v>1381</v>
      </c>
      <c r="C688" s="2"/>
      <c r="D688" s="2" t="s">
        <v>2795</v>
      </c>
      <c r="E688" t="s">
        <v>2794</v>
      </c>
      <c r="F688" s="2" t="s">
        <v>1420</v>
      </c>
      <c r="G688" s="2" t="s">
        <v>1419</v>
      </c>
      <c r="H688" s="2" t="s">
        <v>1377</v>
      </c>
      <c r="I688" s="94"/>
      <c r="J688" s="152"/>
      <c r="K688" s="164"/>
      <c r="L688" s="94"/>
      <c r="M688">
        <v>2</v>
      </c>
      <c r="N688" s="26" t="s">
        <v>3884</v>
      </c>
      <c r="O688" s="26" t="s">
        <v>4171</v>
      </c>
      <c r="P688" s="31">
        <v>2</v>
      </c>
      <c r="Q688" t="s">
        <v>3500</v>
      </c>
      <c r="R688" s="75">
        <v>0.5</v>
      </c>
      <c r="S688">
        <v>2</v>
      </c>
      <c r="U688" t="s">
        <v>2987</v>
      </c>
      <c r="X688" s="18">
        <v>2</v>
      </c>
      <c r="Y688" s="18">
        <v>2</v>
      </c>
      <c r="Z688" t="s">
        <v>2995</v>
      </c>
      <c r="AA688" s="31">
        <v>2</v>
      </c>
      <c r="AB688" s="31">
        <v>120</v>
      </c>
      <c r="AC688" s="71">
        <f t="shared" si="120"/>
        <v>1.25</v>
      </c>
      <c r="AD688" s="71">
        <f t="shared" si="121"/>
        <v>1.25</v>
      </c>
      <c r="AE688" s="88">
        <f t="shared" si="122"/>
        <v>2.5</v>
      </c>
      <c r="AF688" s="88">
        <f t="shared" si="123"/>
        <v>2.5</v>
      </c>
      <c r="AG688" s="90">
        <f t="shared" si="124"/>
        <v>5.2083333333333333E-4</v>
      </c>
      <c r="AH688" s="31">
        <f t="shared" si="125"/>
        <v>960</v>
      </c>
      <c r="AI688" s="88">
        <f t="shared" si="126"/>
        <v>2.6041666666666666E-4</v>
      </c>
      <c r="AJ688" s="88">
        <f t="shared" si="127"/>
        <v>2.6041666666666666E-4</v>
      </c>
      <c r="AK688" s="88">
        <f t="shared" si="128"/>
        <v>1.0416666666666667E-3</v>
      </c>
      <c r="AL688" s="88">
        <f t="shared" si="129"/>
        <v>1.0416666666666667E-3</v>
      </c>
      <c r="AM688" s="94" t="s">
        <v>4198</v>
      </c>
      <c r="AN688" s="31">
        <v>15</v>
      </c>
      <c r="AO688" s="88" t="e">
        <f t="shared" si="130"/>
        <v>#VALUE!</v>
      </c>
      <c r="AP688" s="88">
        <f t="shared" si="131"/>
        <v>8.3333333333333332E-3</v>
      </c>
      <c r="AQ688" s="94" t="s">
        <v>4454</v>
      </c>
      <c r="AR688" s="119" t="s">
        <v>4199</v>
      </c>
    </row>
    <row r="689" spans="1:44" ht="80" x14ac:dyDescent="0.2">
      <c r="A689" s="2" t="s">
        <v>1378</v>
      </c>
      <c r="B689" s="2" t="s">
        <v>1381</v>
      </c>
      <c r="C689" s="2"/>
      <c r="D689" s="2" t="s">
        <v>2797</v>
      </c>
      <c r="E689" t="s">
        <v>2796</v>
      </c>
      <c r="F689" s="2" t="s">
        <v>1422</v>
      </c>
      <c r="G689" s="2" t="s">
        <v>1421</v>
      </c>
      <c r="H689" s="2" t="s">
        <v>1377</v>
      </c>
      <c r="I689" s="94"/>
      <c r="J689" s="152"/>
      <c r="K689" s="164"/>
      <c r="L689" s="94"/>
      <c r="M689">
        <v>2</v>
      </c>
      <c r="N689" s="26" t="s">
        <v>3884</v>
      </c>
      <c r="O689" s="26" t="s">
        <v>4171</v>
      </c>
      <c r="P689" s="31">
        <v>2</v>
      </c>
      <c r="Q689" t="s">
        <v>3500</v>
      </c>
      <c r="R689" s="75">
        <v>0.5</v>
      </c>
      <c r="S689">
        <v>2</v>
      </c>
      <c r="U689" t="s">
        <v>2987</v>
      </c>
      <c r="X689" s="18">
        <v>2</v>
      </c>
      <c r="Y689" s="18">
        <v>4</v>
      </c>
      <c r="Z689" t="s">
        <v>2983</v>
      </c>
      <c r="AA689" s="31">
        <v>2</v>
      </c>
      <c r="AB689" s="31">
        <v>120</v>
      </c>
      <c r="AC689" s="71">
        <f t="shared" si="120"/>
        <v>1.25</v>
      </c>
      <c r="AD689" s="71">
        <f t="shared" si="121"/>
        <v>1.25</v>
      </c>
      <c r="AE689" s="88">
        <f t="shared" si="122"/>
        <v>2.5</v>
      </c>
      <c r="AF689" s="88">
        <f t="shared" si="123"/>
        <v>2.5</v>
      </c>
      <c r="AG689" s="90">
        <f t="shared" si="124"/>
        <v>5.2083333333333333E-4</v>
      </c>
      <c r="AH689" s="31">
        <f t="shared" si="125"/>
        <v>960</v>
      </c>
      <c r="AI689" s="88">
        <f t="shared" si="126"/>
        <v>2.6041666666666666E-4</v>
      </c>
      <c r="AJ689" s="88">
        <f t="shared" si="127"/>
        <v>2.6041666666666666E-4</v>
      </c>
      <c r="AK689" s="88">
        <f t="shared" si="128"/>
        <v>1.0416666666666667E-3</v>
      </c>
      <c r="AL689" s="88">
        <f t="shared" si="129"/>
        <v>1.0416666666666667E-3</v>
      </c>
      <c r="AM689" s="94" t="s">
        <v>4200</v>
      </c>
      <c r="AN689" s="31">
        <v>15</v>
      </c>
      <c r="AO689" s="88" t="e">
        <f t="shared" si="130"/>
        <v>#VALUE!</v>
      </c>
      <c r="AP689" s="88">
        <f t="shared" si="131"/>
        <v>4.1666666666666666E-3</v>
      </c>
      <c r="AQ689" s="94" t="s">
        <v>4454</v>
      </c>
      <c r="AR689" s="119" t="s">
        <v>4201</v>
      </c>
    </row>
    <row r="690" spans="1:44" ht="80" x14ac:dyDescent="0.2">
      <c r="A690" s="2" t="s">
        <v>221</v>
      </c>
      <c r="B690" s="2" t="s">
        <v>1381</v>
      </c>
      <c r="C690" s="2"/>
      <c r="D690" s="2" t="s">
        <v>2797</v>
      </c>
      <c r="E690" t="s">
        <v>2796</v>
      </c>
      <c r="F690" s="2" t="s">
        <v>1422</v>
      </c>
      <c r="G690" s="2" t="s">
        <v>1421</v>
      </c>
      <c r="H690" s="2" t="s">
        <v>1382</v>
      </c>
      <c r="I690" s="94"/>
      <c r="J690" s="152"/>
      <c r="K690" s="164"/>
      <c r="L690" s="94"/>
      <c r="M690">
        <v>2</v>
      </c>
      <c r="N690" s="26" t="s">
        <v>3884</v>
      </c>
      <c r="O690" s="26" t="s">
        <v>4171</v>
      </c>
      <c r="P690" s="31">
        <v>2</v>
      </c>
      <c r="Q690" t="s">
        <v>3500</v>
      </c>
      <c r="R690" s="75">
        <v>0.5</v>
      </c>
      <c r="S690">
        <v>2</v>
      </c>
      <c r="U690" t="s">
        <v>2987</v>
      </c>
      <c r="X690" s="18">
        <v>2</v>
      </c>
      <c r="Y690" s="18">
        <v>4</v>
      </c>
      <c r="Z690" t="s">
        <v>2983</v>
      </c>
      <c r="AA690" s="31">
        <v>2</v>
      </c>
      <c r="AB690" s="31">
        <v>120</v>
      </c>
      <c r="AC690" s="71">
        <f t="shared" si="120"/>
        <v>1.25</v>
      </c>
      <c r="AD690" s="71">
        <f t="shared" si="121"/>
        <v>1.25</v>
      </c>
      <c r="AE690" s="88">
        <f t="shared" si="122"/>
        <v>2.5</v>
      </c>
      <c r="AF690" s="88">
        <f t="shared" si="123"/>
        <v>2.5</v>
      </c>
      <c r="AG690" s="90">
        <f t="shared" si="124"/>
        <v>5.2083333333333333E-4</v>
      </c>
      <c r="AH690" s="31">
        <f t="shared" si="125"/>
        <v>960</v>
      </c>
      <c r="AI690" s="88">
        <f t="shared" si="126"/>
        <v>2.6041666666666666E-4</v>
      </c>
      <c r="AJ690" s="88">
        <f t="shared" si="127"/>
        <v>2.6041666666666666E-4</v>
      </c>
      <c r="AK690" s="88">
        <f t="shared" si="128"/>
        <v>1.0416666666666667E-3</v>
      </c>
      <c r="AL690" s="88">
        <f t="shared" si="129"/>
        <v>1.0416666666666667E-3</v>
      </c>
      <c r="AM690" s="94" t="s">
        <v>4200</v>
      </c>
      <c r="AN690" s="31">
        <v>15</v>
      </c>
      <c r="AO690" s="88" t="e">
        <f t="shared" si="130"/>
        <v>#VALUE!</v>
      </c>
      <c r="AP690" s="88">
        <f t="shared" si="131"/>
        <v>4.1666666666666666E-3</v>
      </c>
      <c r="AQ690" s="94" t="s">
        <v>4454</v>
      </c>
      <c r="AR690" s="119" t="s">
        <v>4201</v>
      </c>
    </row>
    <row r="691" spans="1:44" ht="80" x14ac:dyDescent="0.2">
      <c r="A691" s="2" t="s">
        <v>1424</v>
      </c>
      <c r="B691" s="2" t="s">
        <v>1428</v>
      </c>
      <c r="C691" s="2"/>
      <c r="D691" s="2" t="s">
        <v>2798</v>
      </c>
      <c r="F691" s="2" t="s">
        <v>1424</v>
      </c>
      <c r="G691" s="2" t="s">
        <v>1423</v>
      </c>
      <c r="H691" s="2" t="s">
        <v>1425</v>
      </c>
      <c r="I691" s="94"/>
      <c r="J691" s="152"/>
      <c r="K691" s="164"/>
      <c r="L691" s="94"/>
      <c r="M691" t="s">
        <v>4202</v>
      </c>
      <c r="N691" s="26" t="s">
        <v>4203</v>
      </c>
      <c r="O691" s="26" t="s">
        <v>4204</v>
      </c>
      <c r="P691" s="31">
        <v>1</v>
      </c>
      <c r="R691" s="75">
        <v>1</v>
      </c>
      <c r="S691">
        <v>0.1</v>
      </c>
      <c r="T691">
        <v>0.2</v>
      </c>
      <c r="U691" t="s">
        <v>3023</v>
      </c>
      <c r="AA691" s="31">
        <v>1</v>
      </c>
      <c r="AB691" s="31">
        <v>120</v>
      </c>
      <c r="AC691" s="71">
        <f t="shared" si="120"/>
        <v>99.999999999999986</v>
      </c>
      <c r="AD691" s="71" t="e">
        <f t="shared" si="121"/>
        <v>#DIV/0!</v>
      </c>
      <c r="AE691" s="88">
        <f t="shared" si="122"/>
        <v>99.999999999999986</v>
      </c>
      <c r="AF691" s="88" t="e">
        <f t="shared" si="123"/>
        <v>#DIV/0!</v>
      </c>
      <c r="AG691" s="90">
        <f t="shared" si="124"/>
        <v>2.0833333333333333E-3</v>
      </c>
      <c r="AH691" s="31">
        <f t="shared" si="125"/>
        <v>480</v>
      </c>
      <c r="AI691" s="88">
        <f t="shared" si="126"/>
        <v>2.0833333333333332E-2</v>
      </c>
      <c r="AJ691" s="88" t="e">
        <f t="shared" si="127"/>
        <v>#DIV/0!</v>
      </c>
      <c r="AK691" s="88">
        <f t="shared" si="128"/>
        <v>8.3333333333333329E-2</v>
      </c>
      <c r="AL691" s="88" t="e">
        <f t="shared" si="129"/>
        <v>#DIV/0!</v>
      </c>
      <c r="AM691" s="94" t="s">
        <v>4205</v>
      </c>
      <c r="AN691" s="31">
        <v>15</v>
      </c>
      <c r="AO691" s="88" t="e">
        <f t="shared" si="130"/>
        <v>#VALUE!</v>
      </c>
      <c r="AP691" s="88" t="e">
        <f t="shared" si="131"/>
        <v>#DIV/0!</v>
      </c>
      <c r="AQ691" s="94" t="s">
        <v>4454</v>
      </c>
      <c r="AR691" s="123" t="s">
        <v>4206</v>
      </c>
    </row>
    <row r="692" spans="1:44" s="19" customFormat="1" ht="48" x14ac:dyDescent="0.2">
      <c r="A692" s="20" t="s">
        <v>1378</v>
      </c>
      <c r="B692" s="20" t="s">
        <v>20</v>
      </c>
      <c r="C692" s="20"/>
      <c r="D692" s="20"/>
      <c r="F692" s="20" t="s">
        <v>1430</v>
      </c>
      <c r="G692" s="20" t="s">
        <v>1429</v>
      </c>
      <c r="H692" s="20" t="s">
        <v>1377</v>
      </c>
      <c r="I692" s="94"/>
      <c r="J692" s="152"/>
      <c r="K692" s="164"/>
      <c r="L692" s="94"/>
      <c r="P692" s="35"/>
      <c r="R692" s="76">
        <v>1</v>
      </c>
      <c r="AA692" s="35"/>
      <c r="AB692" s="31">
        <v>120</v>
      </c>
      <c r="AC692" s="71" t="e">
        <f t="shared" si="120"/>
        <v>#DIV/0!</v>
      </c>
      <c r="AD692" s="71" t="e">
        <f t="shared" si="121"/>
        <v>#DIV/0!</v>
      </c>
      <c r="AE692" s="88" t="e">
        <f t="shared" si="122"/>
        <v>#DIV/0!</v>
      </c>
      <c r="AF692" s="88" t="e">
        <f t="shared" si="123"/>
        <v>#DIV/0!</v>
      </c>
      <c r="AG692" s="90" t="e">
        <f t="shared" si="124"/>
        <v>#DIV/0!</v>
      </c>
      <c r="AH692" s="31">
        <f t="shared" si="125"/>
        <v>0</v>
      </c>
      <c r="AI692" s="88" t="e">
        <f t="shared" si="126"/>
        <v>#DIV/0!</v>
      </c>
      <c r="AJ692" s="88" t="e">
        <f t="shared" si="127"/>
        <v>#DIV/0!</v>
      </c>
      <c r="AK692" s="88" t="e">
        <f t="shared" si="128"/>
        <v>#DIV/0!</v>
      </c>
      <c r="AL692" s="88" t="e">
        <f t="shared" si="129"/>
        <v>#DIV/0!</v>
      </c>
      <c r="AM692" s="94" t="s">
        <v>4207</v>
      </c>
      <c r="AN692" s="31">
        <v>15</v>
      </c>
      <c r="AO692" s="88" t="e">
        <f t="shared" si="130"/>
        <v>#DIV/0!</v>
      </c>
      <c r="AP692" s="88" t="e">
        <f t="shared" si="131"/>
        <v>#DIV/0!</v>
      </c>
      <c r="AQ692" s="94"/>
      <c r="AR692" s="120"/>
    </row>
    <row r="693" spans="1:44" s="19" customFormat="1" ht="48" x14ac:dyDescent="0.2">
      <c r="A693" s="20" t="s">
        <v>221</v>
      </c>
      <c r="B693" s="20" t="s">
        <v>20</v>
      </c>
      <c r="C693" s="20"/>
      <c r="D693" s="20"/>
      <c r="F693" s="20" t="s">
        <v>1430</v>
      </c>
      <c r="G693" s="20" t="s">
        <v>1429</v>
      </c>
      <c r="H693" s="20" t="s">
        <v>1382</v>
      </c>
      <c r="I693" s="94"/>
      <c r="J693" s="152"/>
      <c r="K693" s="164"/>
      <c r="L693" s="94"/>
      <c r="P693" s="35"/>
      <c r="R693" s="76">
        <v>1</v>
      </c>
      <c r="AA693" s="35"/>
      <c r="AB693" s="31">
        <v>120</v>
      </c>
      <c r="AC693" s="71" t="e">
        <f t="shared" si="120"/>
        <v>#DIV/0!</v>
      </c>
      <c r="AD693" s="71" t="e">
        <f t="shared" si="121"/>
        <v>#DIV/0!</v>
      </c>
      <c r="AE693" s="88" t="e">
        <f t="shared" si="122"/>
        <v>#DIV/0!</v>
      </c>
      <c r="AF693" s="88" t="e">
        <f t="shared" si="123"/>
        <v>#DIV/0!</v>
      </c>
      <c r="AG693" s="90" t="e">
        <f t="shared" si="124"/>
        <v>#DIV/0!</v>
      </c>
      <c r="AH693" s="31">
        <f t="shared" si="125"/>
        <v>0</v>
      </c>
      <c r="AI693" s="88" t="e">
        <f t="shared" si="126"/>
        <v>#DIV/0!</v>
      </c>
      <c r="AJ693" s="88" t="e">
        <f t="shared" si="127"/>
        <v>#DIV/0!</v>
      </c>
      <c r="AK693" s="88" t="e">
        <f t="shared" si="128"/>
        <v>#DIV/0!</v>
      </c>
      <c r="AL693" s="88" t="e">
        <f t="shared" si="129"/>
        <v>#DIV/0!</v>
      </c>
      <c r="AM693" s="94" t="s">
        <v>4207</v>
      </c>
      <c r="AN693" s="31">
        <v>15</v>
      </c>
      <c r="AO693" s="88" t="e">
        <f t="shared" si="130"/>
        <v>#DIV/0!</v>
      </c>
      <c r="AP693" s="88" t="e">
        <f t="shared" si="131"/>
        <v>#DIV/0!</v>
      </c>
      <c r="AQ693" s="94"/>
      <c r="AR693" s="120"/>
    </row>
    <row r="694" spans="1:44" ht="128" x14ac:dyDescent="0.2">
      <c r="A694" s="13" t="s">
        <v>1378</v>
      </c>
      <c r="B694" s="13" t="s">
        <v>1381</v>
      </c>
      <c r="C694" s="13"/>
      <c r="D694" s="13" t="s">
        <v>2800</v>
      </c>
      <c r="E694" t="s">
        <v>2799</v>
      </c>
      <c r="F694" s="13" t="s">
        <v>1432</v>
      </c>
      <c r="G694" s="13" t="s">
        <v>1431</v>
      </c>
      <c r="H694" s="13" t="s">
        <v>1377</v>
      </c>
      <c r="I694" s="94"/>
      <c r="J694" s="152"/>
      <c r="K694" s="164"/>
      <c r="L694" s="94"/>
      <c r="M694">
        <v>2</v>
      </c>
      <c r="N694" s="47" t="s">
        <v>3884</v>
      </c>
      <c r="O694" s="47" t="s">
        <v>4171</v>
      </c>
      <c r="P694" s="31">
        <v>2</v>
      </c>
      <c r="Q694" t="s">
        <v>3500</v>
      </c>
      <c r="R694" s="79">
        <v>5</v>
      </c>
      <c r="S694">
        <v>5</v>
      </c>
      <c r="U694" t="s">
        <v>3306</v>
      </c>
      <c r="X694" s="18">
        <v>3.5</v>
      </c>
      <c r="Y694" s="18">
        <v>7</v>
      </c>
      <c r="Z694" t="s">
        <v>3017</v>
      </c>
      <c r="AA694" s="31">
        <v>2</v>
      </c>
      <c r="AB694" s="31">
        <v>120</v>
      </c>
      <c r="AC694" s="71">
        <f t="shared" si="120"/>
        <v>5</v>
      </c>
      <c r="AD694" s="71">
        <f t="shared" si="121"/>
        <v>7.1428571428571423</v>
      </c>
      <c r="AE694" s="88">
        <f t="shared" si="122"/>
        <v>10</v>
      </c>
      <c r="AF694" s="88">
        <f t="shared" si="123"/>
        <v>14.285714285714285</v>
      </c>
      <c r="AG694" s="90">
        <f t="shared" si="124"/>
        <v>5.208333333333333E-3</v>
      </c>
      <c r="AH694" s="31">
        <f t="shared" si="125"/>
        <v>960</v>
      </c>
      <c r="AI694" s="88">
        <f t="shared" si="126"/>
        <v>1.0416666666666667E-3</v>
      </c>
      <c r="AJ694" s="88">
        <f t="shared" si="127"/>
        <v>1.488095238095238E-3</v>
      </c>
      <c r="AK694" s="88">
        <f t="shared" si="128"/>
        <v>4.1666666666666666E-3</v>
      </c>
      <c r="AL694" s="88">
        <f t="shared" si="129"/>
        <v>5.9523809523809521E-3</v>
      </c>
      <c r="AM694" s="94" t="s">
        <v>4208</v>
      </c>
      <c r="AN694" s="31">
        <v>15</v>
      </c>
      <c r="AO694" s="88" t="e">
        <f t="shared" si="130"/>
        <v>#VALUE!</v>
      </c>
      <c r="AP694" s="88">
        <f t="shared" si="131"/>
        <v>2.3809523809523808E-2</v>
      </c>
      <c r="AQ694" s="94" t="s">
        <v>4454</v>
      </c>
      <c r="AR694" s="118" t="s">
        <v>4209</v>
      </c>
    </row>
    <row r="695" spans="1:44" ht="128" x14ac:dyDescent="0.2">
      <c r="A695" s="13" t="s">
        <v>221</v>
      </c>
      <c r="B695" s="13" t="s">
        <v>1381</v>
      </c>
      <c r="C695" s="13"/>
      <c r="D695" s="13" t="s">
        <v>2802</v>
      </c>
      <c r="E695" t="s">
        <v>2799</v>
      </c>
      <c r="F695" s="13" t="s">
        <v>1432</v>
      </c>
      <c r="G695" s="13" t="s">
        <v>1431</v>
      </c>
      <c r="H695" s="13" t="s">
        <v>1382</v>
      </c>
      <c r="I695" s="94"/>
      <c r="J695" s="152"/>
      <c r="K695" s="164"/>
      <c r="L695" s="94"/>
      <c r="M695">
        <v>2</v>
      </c>
      <c r="N695" s="47" t="s">
        <v>3884</v>
      </c>
      <c r="O695" s="47" t="s">
        <v>4171</v>
      </c>
      <c r="P695" s="31">
        <v>2</v>
      </c>
      <c r="Q695" t="s">
        <v>3500</v>
      </c>
      <c r="R695" s="79">
        <v>5</v>
      </c>
      <c r="S695">
        <v>5</v>
      </c>
      <c r="U695" t="s">
        <v>3306</v>
      </c>
      <c r="X695" s="18">
        <v>3.5</v>
      </c>
      <c r="Y695" s="18">
        <v>7</v>
      </c>
      <c r="Z695" t="s">
        <v>3017</v>
      </c>
      <c r="AA695" s="31">
        <v>2</v>
      </c>
      <c r="AB695" s="31">
        <v>120</v>
      </c>
      <c r="AC695" s="71">
        <f t="shared" si="120"/>
        <v>5</v>
      </c>
      <c r="AD695" s="71">
        <f t="shared" si="121"/>
        <v>7.1428571428571423</v>
      </c>
      <c r="AE695" s="88">
        <f t="shared" si="122"/>
        <v>10</v>
      </c>
      <c r="AF695" s="88">
        <f t="shared" si="123"/>
        <v>14.285714285714285</v>
      </c>
      <c r="AG695" s="90">
        <f t="shared" si="124"/>
        <v>5.208333333333333E-3</v>
      </c>
      <c r="AH695" s="31">
        <f t="shared" si="125"/>
        <v>960</v>
      </c>
      <c r="AI695" s="88">
        <f t="shared" si="126"/>
        <v>1.0416666666666667E-3</v>
      </c>
      <c r="AJ695" s="88">
        <f t="shared" si="127"/>
        <v>1.488095238095238E-3</v>
      </c>
      <c r="AK695" s="88">
        <f t="shared" si="128"/>
        <v>4.1666666666666666E-3</v>
      </c>
      <c r="AL695" s="88">
        <f t="shared" si="129"/>
        <v>5.9523809523809521E-3</v>
      </c>
      <c r="AM695" s="94" t="s">
        <v>4208</v>
      </c>
      <c r="AN695" s="31">
        <v>15</v>
      </c>
      <c r="AO695" s="88" t="e">
        <f t="shared" si="130"/>
        <v>#VALUE!</v>
      </c>
      <c r="AP695" s="88">
        <f t="shared" si="131"/>
        <v>2.3809523809523808E-2</v>
      </c>
      <c r="AQ695" s="94" t="s">
        <v>4454</v>
      </c>
      <c r="AR695" s="118" t="s">
        <v>4209</v>
      </c>
    </row>
    <row r="696" spans="1:44" ht="48" x14ac:dyDescent="0.2">
      <c r="A696" s="2" t="s">
        <v>1378</v>
      </c>
      <c r="B696" s="2" t="s">
        <v>1381</v>
      </c>
      <c r="C696" s="2"/>
      <c r="D696" s="2" t="s">
        <v>2804</v>
      </c>
      <c r="E696" t="s">
        <v>2803</v>
      </c>
      <c r="F696" s="2" t="s">
        <v>1436</v>
      </c>
      <c r="G696" s="2" t="s">
        <v>1435</v>
      </c>
      <c r="H696" s="2" t="s">
        <v>1377</v>
      </c>
      <c r="I696" s="94"/>
      <c r="J696" s="152"/>
      <c r="K696" s="164"/>
      <c r="L696" s="94"/>
      <c r="M696">
        <v>2</v>
      </c>
      <c r="N696" s="26" t="s">
        <v>3884</v>
      </c>
      <c r="O696" s="26" t="s">
        <v>4171</v>
      </c>
      <c r="P696" s="31">
        <v>2</v>
      </c>
      <c r="Q696" t="s">
        <v>3500</v>
      </c>
      <c r="R696" s="75">
        <v>50</v>
      </c>
      <c r="S696">
        <v>10</v>
      </c>
      <c r="X696" s="18">
        <v>6</v>
      </c>
      <c r="Y696" s="18">
        <v>12</v>
      </c>
      <c r="Z696" t="s">
        <v>3017</v>
      </c>
      <c r="AA696" s="31">
        <v>2</v>
      </c>
      <c r="AB696" s="31">
        <v>120</v>
      </c>
      <c r="AC696" s="71">
        <f t="shared" si="120"/>
        <v>25</v>
      </c>
      <c r="AD696" s="71">
        <f t="shared" si="121"/>
        <v>41.666666666666657</v>
      </c>
      <c r="AE696" s="88">
        <f t="shared" si="122"/>
        <v>50</v>
      </c>
      <c r="AF696" s="88">
        <f t="shared" si="123"/>
        <v>83.333333333333314</v>
      </c>
      <c r="AG696" s="90">
        <f t="shared" si="124"/>
        <v>5.2083333333333336E-2</v>
      </c>
      <c r="AH696" s="31">
        <f t="shared" si="125"/>
        <v>960</v>
      </c>
      <c r="AI696" s="88">
        <f t="shared" si="126"/>
        <v>5.2083333333333339E-3</v>
      </c>
      <c r="AJ696" s="88">
        <f t="shared" si="127"/>
        <v>8.6805555555555559E-3</v>
      </c>
      <c r="AK696" s="88">
        <f t="shared" si="128"/>
        <v>2.0833333333333336E-2</v>
      </c>
      <c r="AL696" s="88">
        <f t="shared" si="129"/>
        <v>3.4722222222222224E-2</v>
      </c>
      <c r="AM696" s="94" t="s">
        <v>4210</v>
      </c>
      <c r="AN696" s="31">
        <v>15</v>
      </c>
      <c r="AO696" s="88" t="e">
        <f t="shared" si="130"/>
        <v>#DIV/0!</v>
      </c>
      <c r="AP696" s="88">
        <f t="shared" si="131"/>
        <v>0.1388888888888889</v>
      </c>
      <c r="AQ696" s="94" t="s">
        <v>4454</v>
      </c>
      <c r="AR696" s="118" t="s">
        <v>4195</v>
      </c>
    </row>
    <row r="697" spans="1:44" ht="48" x14ac:dyDescent="0.2">
      <c r="A697" s="2" t="s">
        <v>221</v>
      </c>
      <c r="B697" s="2" t="s">
        <v>1381</v>
      </c>
      <c r="C697" s="2"/>
      <c r="D697" s="2" t="s">
        <v>2804</v>
      </c>
      <c r="E697" t="s">
        <v>2803</v>
      </c>
      <c r="F697" s="2" t="s">
        <v>1436</v>
      </c>
      <c r="G697" s="2" t="s">
        <v>1435</v>
      </c>
      <c r="H697" s="2" t="s">
        <v>1382</v>
      </c>
      <c r="I697" s="94"/>
      <c r="J697" s="152"/>
      <c r="K697" s="164"/>
      <c r="L697" s="94"/>
      <c r="M697">
        <v>2</v>
      </c>
      <c r="N697" s="26" t="s">
        <v>3884</v>
      </c>
      <c r="O697" s="26" t="s">
        <v>4171</v>
      </c>
      <c r="P697" s="31">
        <v>2</v>
      </c>
      <c r="Q697" t="s">
        <v>3500</v>
      </c>
      <c r="R697" s="75">
        <v>50</v>
      </c>
      <c r="S697">
        <v>10</v>
      </c>
      <c r="X697" s="18">
        <v>6</v>
      </c>
      <c r="Y697" s="18">
        <v>12</v>
      </c>
      <c r="Z697" t="s">
        <v>3017</v>
      </c>
      <c r="AA697" s="31">
        <v>2</v>
      </c>
      <c r="AB697" s="31">
        <v>120</v>
      </c>
      <c r="AC697" s="71">
        <f t="shared" si="120"/>
        <v>25</v>
      </c>
      <c r="AD697" s="71">
        <f t="shared" si="121"/>
        <v>41.666666666666657</v>
      </c>
      <c r="AE697" s="88">
        <f t="shared" si="122"/>
        <v>50</v>
      </c>
      <c r="AF697" s="88">
        <f t="shared" si="123"/>
        <v>83.333333333333314</v>
      </c>
      <c r="AG697" s="90">
        <f t="shared" si="124"/>
        <v>5.2083333333333336E-2</v>
      </c>
      <c r="AH697" s="31">
        <f t="shared" si="125"/>
        <v>960</v>
      </c>
      <c r="AI697" s="88">
        <f t="shared" si="126"/>
        <v>5.2083333333333339E-3</v>
      </c>
      <c r="AJ697" s="88">
        <f t="shared" si="127"/>
        <v>8.6805555555555559E-3</v>
      </c>
      <c r="AK697" s="88">
        <f t="shared" si="128"/>
        <v>2.0833333333333336E-2</v>
      </c>
      <c r="AL697" s="88">
        <f t="shared" si="129"/>
        <v>3.4722222222222224E-2</v>
      </c>
      <c r="AM697" s="94" t="s">
        <v>4210</v>
      </c>
      <c r="AN697" s="31">
        <v>15</v>
      </c>
      <c r="AO697" s="88" t="e">
        <f t="shared" si="130"/>
        <v>#DIV/0!</v>
      </c>
      <c r="AP697" s="88">
        <f t="shared" si="131"/>
        <v>0.1388888888888889</v>
      </c>
      <c r="AQ697" s="94" t="s">
        <v>4454</v>
      </c>
      <c r="AR697" s="118" t="s">
        <v>4195</v>
      </c>
    </row>
    <row r="698" spans="1:44" ht="112" x14ac:dyDescent="0.2">
      <c r="A698" s="2" t="s">
        <v>1378</v>
      </c>
      <c r="B698" s="2" t="s">
        <v>1381</v>
      </c>
      <c r="C698" s="2"/>
      <c r="D698" s="2" t="s">
        <v>2806</v>
      </c>
      <c r="E698" t="s">
        <v>2805</v>
      </c>
      <c r="F698" s="2" t="s">
        <v>1438</v>
      </c>
      <c r="G698" s="2" t="s">
        <v>1437</v>
      </c>
      <c r="H698" s="2" t="s">
        <v>1377</v>
      </c>
      <c r="I698" s="94"/>
      <c r="J698" s="152"/>
      <c r="K698" s="164"/>
      <c r="L698" s="94"/>
      <c r="M698">
        <v>2</v>
      </c>
      <c r="N698" s="26" t="s">
        <v>3884</v>
      </c>
      <c r="O698" s="26" t="s">
        <v>4171</v>
      </c>
      <c r="P698" s="31">
        <v>2</v>
      </c>
      <c r="Q698" t="s">
        <v>3876</v>
      </c>
      <c r="R698" s="75">
        <v>1</v>
      </c>
      <c r="S698">
        <v>0.2</v>
      </c>
      <c r="U698" t="s">
        <v>3307</v>
      </c>
      <c r="X698" s="18">
        <v>0.2</v>
      </c>
      <c r="Y698" s="18">
        <v>1.6</v>
      </c>
      <c r="Z698" t="s">
        <v>2995</v>
      </c>
      <c r="AA698" s="31">
        <v>2</v>
      </c>
      <c r="AB698" s="31">
        <v>120</v>
      </c>
      <c r="AC698" s="71">
        <f t="shared" si="120"/>
        <v>24.999999999999996</v>
      </c>
      <c r="AD698" s="71">
        <f t="shared" si="121"/>
        <v>24.999999999999996</v>
      </c>
      <c r="AE698" s="88">
        <f t="shared" si="122"/>
        <v>49.999999999999993</v>
      </c>
      <c r="AF698" s="88">
        <f t="shared" si="123"/>
        <v>49.999999999999993</v>
      </c>
      <c r="AG698" s="90">
        <f t="shared" si="124"/>
        <v>1.0416666666666667E-3</v>
      </c>
      <c r="AH698" s="31">
        <f t="shared" si="125"/>
        <v>960</v>
      </c>
      <c r="AI698" s="88">
        <f t="shared" si="126"/>
        <v>5.208333333333333E-3</v>
      </c>
      <c r="AJ698" s="88">
        <f t="shared" si="127"/>
        <v>5.208333333333333E-3</v>
      </c>
      <c r="AK698" s="88">
        <f t="shared" si="128"/>
        <v>2.0833333333333332E-2</v>
      </c>
      <c r="AL698" s="88">
        <f t="shared" si="129"/>
        <v>2.0833333333333332E-2</v>
      </c>
      <c r="AM698" s="94" t="s">
        <v>4211</v>
      </c>
      <c r="AN698" s="31">
        <v>15</v>
      </c>
      <c r="AO698" s="88" t="e">
        <f t="shared" si="130"/>
        <v>#VALUE!</v>
      </c>
      <c r="AP698" s="88">
        <f t="shared" si="131"/>
        <v>2.0833333333333332E-2</v>
      </c>
      <c r="AQ698" s="94" t="s">
        <v>4454</v>
      </c>
      <c r="AR698" s="118" t="s">
        <v>4212</v>
      </c>
    </row>
    <row r="699" spans="1:44" ht="112" x14ac:dyDescent="0.2">
      <c r="A699" s="2" t="s">
        <v>221</v>
      </c>
      <c r="B699" s="2" t="s">
        <v>1381</v>
      </c>
      <c r="C699" s="2"/>
      <c r="D699" s="2" t="s">
        <v>2806</v>
      </c>
      <c r="E699" t="s">
        <v>2805</v>
      </c>
      <c r="F699" s="2" t="s">
        <v>1438</v>
      </c>
      <c r="G699" s="2" t="s">
        <v>1437</v>
      </c>
      <c r="H699" s="2" t="s">
        <v>1382</v>
      </c>
      <c r="I699" s="94"/>
      <c r="J699" s="152"/>
      <c r="K699" s="164"/>
      <c r="L699" s="94"/>
      <c r="M699">
        <v>2</v>
      </c>
      <c r="N699" s="26" t="s">
        <v>3884</v>
      </c>
      <c r="O699" s="26" t="s">
        <v>4171</v>
      </c>
      <c r="P699" s="31">
        <v>2</v>
      </c>
      <c r="Q699" t="s">
        <v>3876</v>
      </c>
      <c r="R699" s="75">
        <v>1</v>
      </c>
      <c r="S699">
        <v>0.2</v>
      </c>
      <c r="U699" t="s">
        <v>3307</v>
      </c>
      <c r="X699" s="18">
        <v>0.2</v>
      </c>
      <c r="Y699" s="18">
        <v>1.6</v>
      </c>
      <c r="Z699" t="s">
        <v>2995</v>
      </c>
      <c r="AA699" s="31">
        <v>2</v>
      </c>
      <c r="AB699" s="31">
        <v>120</v>
      </c>
      <c r="AC699" s="71">
        <f t="shared" si="120"/>
        <v>24.999999999999996</v>
      </c>
      <c r="AD699" s="71">
        <f t="shared" si="121"/>
        <v>24.999999999999996</v>
      </c>
      <c r="AE699" s="88">
        <f t="shared" si="122"/>
        <v>49.999999999999993</v>
      </c>
      <c r="AF699" s="88">
        <f t="shared" si="123"/>
        <v>49.999999999999993</v>
      </c>
      <c r="AG699" s="90">
        <f t="shared" si="124"/>
        <v>1.0416666666666667E-3</v>
      </c>
      <c r="AH699" s="31">
        <f t="shared" si="125"/>
        <v>960</v>
      </c>
      <c r="AI699" s="88">
        <f t="shared" si="126"/>
        <v>5.208333333333333E-3</v>
      </c>
      <c r="AJ699" s="88">
        <f t="shared" si="127"/>
        <v>5.208333333333333E-3</v>
      </c>
      <c r="AK699" s="88">
        <f t="shared" si="128"/>
        <v>2.0833333333333332E-2</v>
      </c>
      <c r="AL699" s="88">
        <f t="shared" si="129"/>
        <v>2.0833333333333332E-2</v>
      </c>
      <c r="AM699" s="94" t="s">
        <v>4211</v>
      </c>
      <c r="AN699" s="31">
        <v>15</v>
      </c>
      <c r="AO699" s="88" t="e">
        <f t="shared" si="130"/>
        <v>#VALUE!</v>
      </c>
      <c r="AP699" s="88">
        <f t="shared" si="131"/>
        <v>2.0833333333333332E-2</v>
      </c>
      <c r="AQ699" s="94" t="s">
        <v>4454</v>
      </c>
      <c r="AR699" s="118" t="s">
        <v>4212</v>
      </c>
    </row>
    <row r="700" spans="1:44" ht="112" x14ac:dyDescent="0.2">
      <c r="A700" s="2" t="s">
        <v>221</v>
      </c>
      <c r="B700" s="2" t="s">
        <v>1381</v>
      </c>
      <c r="C700" s="2"/>
      <c r="D700" s="2" t="s">
        <v>2808</v>
      </c>
      <c r="E700" t="s">
        <v>2807</v>
      </c>
      <c r="F700" s="2" t="s">
        <v>1440</v>
      </c>
      <c r="G700" s="2" t="s">
        <v>1439</v>
      </c>
      <c r="H700" s="2" t="s">
        <v>1382</v>
      </c>
      <c r="I700" s="94"/>
      <c r="J700" s="152"/>
      <c r="K700" s="164"/>
      <c r="L700" s="94"/>
      <c r="M700">
        <v>2</v>
      </c>
      <c r="N700" s="26" t="s">
        <v>3884</v>
      </c>
      <c r="O700" s="26" t="s">
        <v>4171</v>
      </c>
      <c r="P700" s="31">
        <v>2</v>
      </c>
      <c r="Q700" t="s">
        <v>3876</v>
      </c>
      <c r="R700" s="75">
        <v>1</v>
      </c>
      <c r="S700">
        <v>10</v>
      </c>
      <c r="U700" t="s">
        <v>3308</v>
      </c>
      <c r="X700" s="18">
        <v>4</v>
      </c>
      <c r="Y700" s="18">
        <v>10</v>
      </c>
      <c r="Z700" t="s">
        <v>3005</v>
      </c>
      <c r="AA700" s="31">
        <v>2</v>
      </c>
      <c r="AB700" s="31">
        <v>120</v>
      </c>
      <c r="AC700" s="71">
        <f t="shared" si="120"/>
        <v>0.5</v>
      </c>
      <c r="AD700" s="71">
        <f t="shared" si="121"/>
        <v>1.25</v>
      </c>
      <c r="AE700" s="88">
        <f t="shared" si="122"/>
        <v>1</v>
      </c>
      <c r="AF700" s="88">
        <f t="shared" si="123"/>
        <v>2.5</v>
      </c>
      <c r="AG700" s="90">
        <f t="shared" si="124"/>
        <v>1.0416666666666667E-3</v>
      </c>
      <c r="AH700" s="31">
        <f t="shared" si="125"/>
        <v>960</v>
      </c>
      <c r="AI700" s="88">
        <f t="shared" si="126"/>
        <v>1.0416666666666666E-4</v>
      </c>
      <c r="AJ700" s="88">
        <f t="shared" si="127"/>
        <v>2.6041666666666666E-4</v>
      </c>
      <c r="AK700" s="88">
        <f t="shared" si="128"/>
        <v>4.1666666666666664E-4</v>
      </c>
      <c r="AL700" s="88">
        <f t="shared" si="129"/>
        <v>1.0416666666666667E-3</v>
      </c>
      <c r="AM700" s="94" t="s">
        <v>4213</v>
      </c>
      <c r="AN700" s="31">
        <v>15</v>
      </c>
      <c r="AO700" s="88" t="e">
        <f t="shared" si="130"/>
        <v>#VALUE!</v>
      </c>
      <c r="AP700" s="88">
        <f t="shared" si="131"/>
        <v>3.3333333333333331E-3</v>
      </c>
      <c r="AQ700" s="94" t="s">
        <v>4454</v>
      </c>
      <c r="AR700" s="118" t="s">
        <v>4214</v>
      </c>
    </row>
    <row r="701" spans="1:44" ht="112" x14ac:dyDescent="0.2">
      <c r="A701" s="2" t="s">
        <v>1378</v>
      </c>
      <c r="B701" s="2" t="s">
        <v>1381</v>
      </c>
      <c r="C701" s="2"/>
      <c r="D701" s="2" t="s">
        <v>2808</v>
      </c>
      <c r="E701" t="s">
        <v>2807</v>
      </c>
      <c r="F701" s="2" t="s">
        <v>1440</v>
      </c>
      <c r="G701" s="2" t="s">
        <v>1439</v>
      </c>
      <c r="H701" s="2" t="s">
        <v>1377</v>
      </c>
      <c r="I701" s="94"/>
      <c r="J701" s="152"/>
      <c r="K701" s="164"/>
      <c r="L701" s="94"/>
      <c r="M701">
        <v>2</v>
      </c>
      <c r="N701" s="26" t="s">
        <v>3884</v>
      </c>
      <c r="O701" s="26" t="s">
        <v>4171</v>
      </c>
      <c r="P701" s="31">
        <v>2</v>
      </c>
      <c r="Q701" t="s">
        <v>3876</v>
      </c>
      <c r="R701" s="75">
        <v>1</v>
      </c>
      <c r="S701">
        <v>10</v>
      </c>
      <c r="U701" t="s">
        <v>3308</v>
      </c>
      <c r="X701" s="18">
        <v>4</v>
      </c>
      <c r="Y701" s="18">
        <v>10</v>
      </c>
      <c r="Z701" t="s">
        <v>3005</v>
      </c>
      <c r="AA701" s="31">
        <v>2</v>
      </c>
      <c r="AB701" s="31">
        <v>120</v>
      </c>
      <c r="AC701" s="71">
        <f t="shared" si="120"/>
        <v>0.5</v>
      </c>
      <c r="AD701" s="71">
        <f t="shared" si="121"/>
        <v>1.25</v>
      </c>
      <c r="AE701" s="88">
        <f t="shared" si="122"/>
        <v>1</v>
      </c>
      <c r="AF701" s="88">
        <f t="shared" si="123"/>
        <v>2.5</v>
      </c>
      <c r="AG701" s="90">
        <f t="shared" si="124"/>
        <v>1.0416666666666667E-3</v>
      </c>
      <c r="AH701" s="31">
        <f t="shared" si="125"/>
        <v>960</v>
      </c>
      <c r="AI701" s="88">
        <f t="shared" si="126"/>
        <v>1.0416666666666666E-4</v>
      </c>
      <c r="AJ701" s="88">
        <f t="shared" si="127"/>
        <v>2.6041666666666666E-4</v>
      </c>
      <c r="AK701" s="88">
        <f t="shared" si="128"/>
        <v>4.1666666666666664E-4</v>
      </c>
      <c r="AL701" s="88">
        <f t="shared" si="129"/>
        <v>1.0416666666666667E-3</v>
      </c>
      <c r="AM701" s="94" t="s">
        <v>4213</v>
      </c>
      <c r="AN701" s="31">
        <v>15</v>
      </c>
      <c r="AO701" s="88" t="e">
        <f t="shared" si="130"/>
        <v>#VALUE!</v>
      </c>
      <c r="AP701" s="88">
        <f t="shared" si="131"/>
        <v>3.3333333333333331E-3</v>
      </c>
      <c r="AQ701" s="94" t="s">
        <v>4454</v>
      </c>
      <c r="AR701" s="118" t="s">
        <v>4214</v>
      </c>
    </row>
    <row r="702" spans="1:44" ht="160" x14ac:dyDescent="0.2">
      <c r="A702" s="2" t="s">
        <v>221</v>
      </c>
      <c r="B702" s="2" t="s">
        <v>1381</v>
      </c>
      <c r="C702" s="2" t="s">
        <v>2810</v>
      </c>
      <c r="D702" s="2" t="s">
        <v>2811</v>
      </c>
      <c r="E702" t="s">
        <v>2809</v>
      </c>
      <c r="F702" s="2" t="s">
        <v>1442</v>
      </c>
      <c r="G702" s="2" t="s">
        <v>1441</v>
      </c>
      <c r="H702" s="2" t="s">
        <v>1382</v>
      </c>
      <c r="I702" s="94"/>
      <c r="J702" s="152"/>
      <c r="K702" s="164"/>
      <c r="L702" s="94"/>
      <c r="M702">
        <v>2</v>
      </c>
      <c r="N702" s="26" t="s">
        <v>3884</v>
      </c>
      <c r="O702" s="26" t="s">
        <v>4171</v>
      </c>
      <c r="P702" s="31">
        <v>2</v>
      </c>
      <c r="Q702" t="s">
        <v>3876</v>
      </c>
      <c r="R702" s="75">
        <v>0.5</v>
      </c>
      <c r="S702">
        <v>0.05</v>
      </c>
      <c r="U702" t="s">
        <v>3309</v>
      </c>
      <c r="W702" t="s">
        <v>2986</v>
      </c>
      <c r="X702" s="18">
        <v>0.05</v>
      </c>
      <c r="Y702" s="18">
        <v>0.1</v>
      </c>
      <c r="Z702" t="s">
        <v>3017</v>
      </c>
      <c r="AA702" s="31">
        <v>2</v>
      </c>
      <c r="AB702" s="31">
        <v>120</v>
      </c>
      <c r="AC702" s="71">
        <f t="shared" si="120"/>
        <v>49.999999999999993</v>
      </c>
      <c r="AD702" s="71">
        <f t="shared" si="121"/>
        <v>49.999999999999993</v>
      </c>
      <c r="AE702" s="88">
        <f t="shared" si="122"/>
        <v>99.999999999999986</v>
      </c>
      <c r="AF702" s="88">
        <f t="shared" si="123"/>
        <v>99.999999999999986</v>
      </c>
      <c r="AG702" s="90">
        <f t="shared" si="124"/>
        <v>5.2083333333333333E-4</v>
      </c>
      <c r="AH702" s="31">
        <f t="shared" si="125"/>
        <v>960</v>
      </c>
      <c r="AI702" s="88">
        <f t="shared" si="126"/>
        <v>1.0416666666666666E-2</v>
      </c>
      <c r="AJ702" s="88">
        <f t="shared" si="127"/>
        <v>1.0416666666666666E-2</v>
      </c>
      <c r="AK702" s="88">
        <f t="shared" si="128"/>
        <v>4.1666666666666664E-2</v>
      </c>
      <c r="AL702" s="88">
        <f t="shared" si="129"/>
        <v>4.1666666666666664E-2</v>
      </c>
      <c r="AM702" s="94" t="s">
        <v>4215</v>
      </c>
      <c r="AN702" s="31">
        <v>15</v>
      </c>
      <c r="AO702" s="88" t="e">
        <f t="shared" si="130"/>
        <v>#VALUE!</v>
      </c>
      <c r="AP702" s="88">
        <f t="shared" si="131"/>
        <v>0.16666666666666666</v>
      </c>
      <c r="AQ702" s="94" t="s">
        <v>4454</v>
      </c>
      <c r="AR702" s="119" t="s">
        <v>4216</v>
      </c>
    </row>
    <row r="703" spans="1:44" ht="160" x14ac:dyDescent="0.2">
      <c r="A703" s="2" t="s">
        <v>1378</v>
      </c>
      <c r="B703" s="2" t="s">
        <v>1381</v>
      </c>
      <c r="C703" s="2" t="s">
        <v>2810</v>
      </c>
      <c r="D703" s="2" t="s">
        <v>2811</v>
      </c>
      <c r="E703" t="s">
        <v>2809</v>
      </c>
      <c r="F703" s="2" t="s">
        <v>1442</v>
      </c>
      <c r="G703" s="2" t="s">
        <v>1441</v>
      </c>
      <c r="H703" s="2" t="s">
        <v>1377</v>
      </c>
      <c r="I703" s="94"/>
      <c r="J703" s="152"/>
      <c r="K703" s="164"/>
      <c r="L703" s="94"/>
      <c r="M703">
        <v>2</v>
      </c>
      <c r="N703" s="26" t="s">
        <v>3884</v>
      </c>
      <c r="O703" s="26" t="s">
        <v>4171</v>
      </c>
      <c r="P703" s="31">
        <v>2</v>
      </c>
      <c r="Q703" t="s">
        <v>3876</v>
      </c>
      <c r="R703" s="75">
        <v>0.5</v>
      </c>
      <c r="S703">
        <v>0.01</v>
      </c>
      <c r="U703" t="s">
        <v>3309</v>
      </c>
      <c r="W703" t="s">
        <v>2986</v>
      </c>
      <c r="X703" s="18">
        <v>0.05</v>
      </c>
      <c r="Y703" s="18">
        <v>0.1</v>
      </c>
      <c r="Z703" t="s">
        <v>3017</v>
      </c>
      <c r="AA703" s="31">
        <v>3</v>
      </c>
      <c r="AB703" s="31">
        <v>120</v>
      </c>
      <c r="AC703" s="71">
        <f t="shared" si="120"/>
        <v>166.66666666666666</v>
      </c>
      <c r="AD703" s="71">
        <f t="shared" si="121"/>
        <v>33.333333333333329</v>
      </c>
      <c r="AE703" s="88">
        <f t="shared" si="122"/>
        <v>500</v>
      </c>
      <c r="AF703" s="88">
        <f t="shared" si="123"/>
        <v>99.999999999999986</v>
      </c>
      <c r="AG703" s="90">
        <f t="shared" si="124"/>
        <v>3.4722222222222224E-4</v>
      </c>
      <c r="AH703" s="31">
        <f t="shared" si="125"/>
        <v>1440</v>
      </c>
      <c r="AI703" s="88">
        <f t="shared" si="126"/>
        <v>3.4722222222222224E-2</v>
      </c>
      <c r="AJ703" s="88">
        <f t="shared" si="127"/>
        <v>6.9444444444444441E-3</v>
      </c>
      <c r="AK703" s="88">
        <f t="shared" si="128"/>
        <v>0.1388888888888889</v>
      </c>
      <c r="AL703" s="88">
        <f t="shared" si="129"/>
        <v>2.7777777777777776E-2</v>
      </c>
      <c r="AM703" s="94" t="s">
        <v>4215</v>
      </c>
      <c r="AN703" s="31">
        <v>15</v>
      </c>
      <c r="AO703" s="88" t="e">
        <f t="shared" si="130"/>
        <v>#VALUE!</v>
      </c>
      <c r="AP703" s="88">
        <f t="shared" si="131"/>
        <v>0.1111111111111111</v>
      </c>
      <c r="AQ703" s="94" t="s">
        <v>4454</v>
      </c>
      <c r="AR703" s="119" t="s">
        <v>4216</v>
      </c>
    </row>
    <row r="704" spans="1:44" s="19" customFormat="1" ht="64" x14ac:dyDescent="0.2">
      <c r="A704" s="20" t="s">
        <v>1444</v>
      </c>
      <c r="B704" s="20" t="s">
        <v>1381</v>
      </c>
      <c r="C704" s="20" t="s">
        <v>2810</v>
      </c>
      <c r="D704" s="20" t="s">
        <v>2812</v>
      </c>
      <c r="F704" s="20" t="s">
        <v>1444</v>
      </c>
      <c r="G704" s="20" t="s">
        <v>1443</v>
      </c>
      <c r="H704" s="20" t="s">
        <v>1445</v>
      </c>
      <c r="I704" s="94"/>
      <c r="J704" s="152"/>
      <c r="K704" s="164"/>
      <c r="L704" s="94"/>
      <c r="M704" s="19">
        <v>2</v>
      </c>
      <c r="N704" s="63" t="s">
        <v>3884</v>
      </c>
      <c r="O704" s="63" t="s">
        <v>4171</v>
      </c>
      <c r="P704" s="35">
        <v>2</v>
      </c>
      <c r="Q704" s="19" t="s">
        <v>3876</v>
      </c>
      <c r="R704" s="76">
        <v>0.5</v>
      </c>
      <c r="S704" s="19">
        <v>0.05</v>
      </c>
      <c r="AA704" s="35">
        <v>2</v>
      </c>
      <c r="AB704" s="31">
        <v>120</v>
      </c>
      <c r="AC704" s="71">
        <f t="shared" si="120"/>
        <v>49.999999999999993</v>
      </c>
      <c r="AD704" s="71" t="e">
        <f t="shared" si="121"/>
        <v>#DIV/0!</v>
      </c>
      <c r="AE704" s="88">
        <f t="shared" si="122"/>
        <v>99.999999999999986</v>
      </c>
      <c r="AF704" s="88" t="e">
        <f t="shared" si="123"/>
        <v>#DIV/0!</v>
      </c>
      <c r="AG704" s="90">
        <f t="shared" si="124"/>
        <v>5.2083333333333333E-4</v>
      </c>
      <c r="AH704" s="31">
        <f t="shared" si="125"/>
        <v>960</v>
      </c>
      <c r="AI704" s="88">
        <f t="shared" si="126"/>
        <v>1.0416666666666666E-2</v>
      </c>
      <c r="AJ704" s="88" t="e">
        <f t="shared" si="127"/>
        <v>#DIV/0!</v>
      </c>
      <c r="AK704" s="88">
        <f t="shared" si="128"/>
        <v>4.1666666666666664E-2</v>
      </c>
      <c r="AL704" s="88" t="e">
        <f t="shared" si="129"/>
        <v>#DIV/0!</v>
      </c>
      <c r="AM704" s="94" t="s">
        <v>4217</v>
      </c>
      <c r="AN704" s="31">
        <v>15</v>
      </c>
      <c r="AO704" s="88" t="e">
        <f t="shared" si="130"/>
        <v>#DIV/0!</v>
      </c>
      <c r="AP704" s="88" t="e">
        <f t="shared" si="131"/>
        <v>#DIV/0!</v>
      </c>
      <c r="AQ704" s="94" t="s">
        <v>4217</v>
      </c>
      <c r="AR704" s="126" t="s">
        <v>4216</v>
      </c>
    </row>
    <row r="705" spans="1:44" ht="32" x14ac:dyDescent="0.2">
      <c r="A705" s="2" t="s">
        <v>260</v>
      </c>
      <c r="B705" s="2" t="s">
        <v>20</v>
      </c>
      <c r="C705" s="2"/>
      <c r="D705" s="2"/>
      <c r="E705" t="s">
        <v>2813</v>
      </c>
      <c r="F705" s="2" t="s">
        <v>1447</v>
      </c>
      <c r="G705" s="2" t="s">
        <v>1446</v>
      </c>
      <c r="H705" s="2" t="s">
        <v>259</v>
      </c>
      <c r="I705" s="94"/>
      <c r="J705" s="152"/>
      <c r="K705" s="164"/>
      <c r="L705" s="94"/>
      <c r="M705">
        <v>2</v>
      </c>
      <c r="N705" s="26" t="s">
        <v>3884</v>
      </c>
      <c r="O705" s="26" t="s">
        <v>4171</v>
      </c>
      <c r="P705" s="31">
        <v>2</v>
      </c>
      <c r="Q705" t="s">
        <v>3500</v>
      </c>
      <c r="R705" s="75">
        <v>1</v>
      </c>
      <c r="AA705" s="31">
        <v>2</v>
      </c>
      <c r="AB705" s="31">
        <v>120</v>
      </c>
      <c r="AC705" s="71" t="e">
        <f t="shared" si="120"/>
        <v>#DIV/0!</v>
      </c>
      <c r="AD705" s="71" t="e">
        <f t="shared" si="121"/>
        <v>#DIV/0!</v>
      </c>
      <c r="AE705" s="88" t="e">
        <f t="shared" si="122"/>
        <v>#DIV/0!</v>
      </c>
      <c r="AF705" s="88" t="e">
        <f t="shared" si="123"/>
        <v>#DIV/0!</v>
      </c>
      <c r="AG705" s="90">
        <f t="shared" si="124"/>
        <v>1.0416666666666667E-3</v>
      </c>
      <c r="AH705" s="31">
        <f t="shared" si="125"/>
        <v>960</v>
      </c>
      <c r="AI705" s="88" t="e">
        <f t="shared" si="126"/>
        <v>#DIV/0!</v>
      </c>
      <c r="AJ705" s="88" t="e">
        <f t="shared" si="127"/>
        <v>#DIV/0!</v>
      </c>
      <c r="AK705" s="88" t="e">
        <f t="shared" si="128"/>
        <v>#DIV/0!</v>
      </c>
      <c r="AL705" s="88" t="e">
        <f t="shared" si="129"/>
        <v>#DIV/0!</v>
      </c>
      <c r="AM705" s="94" t="s">
        <v>4218</v>
      </c>
      <c r="AN705" s="31">
        <v>15</v>
      </c>
      <c r="AO705" s="88" t="e">
        <f t="shared" si="130"/>
        <v>#DIV/0!</v>
      </c>
      <c r="AP705" s="88" t="e">
        <f t="shared" si="131"/>
        <v>#DIV/0!</v>
      </c>
      <c r="AQ705" s="94" t="s">
        <v>4218</v>
      </c>
      <c r="AR705" s="118" t="s">
        <v>4219</v>
      </c>
    </row>
    <row r="706" spans="1:44" ht="96" x14ac:dyDescent="0.2">
      <c r="A706" s="2" t="s">
        <v>221</v>
      </c>
      <c r="B706" s="2" t="s">
        <v>1381</v>
      </c>
      <c r="C706" s="2"/>
      <c r="D706" s="2" t="s">
        <v>2815</v>
      </c>
      <c r="E706" t="s">
        <v>2814</v>
      </c>
      <c r="F706" s="2" t="s">
        <v>1449</v>
      </c>
      <c r="G706" s="2" t="s">
        <v>1448</v>
      </c>
      <c r="H706" s="2" t="s">
        <v>1382</v>
      </c>
      <c r="I706" s="94"/>
      <c r="J706" s="152"/>
      <c r="K706" s="164"/>
      <c r="L706" s="94"/>
      <c r="M706">
        <v>2</v>
      </c>
      <c r="N706" s="26" t="s">
        <v>3884</v>
      </c>
      <c r="O706" s="26" t="s">
        <v>4171</v>
      </c>
      <c r="P706" s="31">
        <v>2</v>
      </c>
      <c r="Q706" t="s">
        <v>3500</v>
      </c>
      <c r="R706" s="75">
        <v>1</v>
      </c>
      <c r="S706">
        <v>0.1</v>
      </c>
      <c r="U706" t="s">
        <v>3295</v>
      </c>
      <c r="X706" s="18">
        <v>0.1</v>
      </c>
      <c r="Y706" s="18">
        <v>0.1</v>
      </c>
      <c r="Z706" t="s">
        <v>3089</v>
      </c>
      <c r="AA706" s="31">
        <v>2</v>
      </c>
      <c r="AB706" s="31">
        <v>120</v>
      </c>
      <c r="AC706" s="71">
        <f t="shared" ref="AC706:AC769" si="132">R706/((0.1*S706)*AA706)</f>
        <v>49.999999999999993</v>
      </c>
      <c r="AD706" s="71">
        <f t="shared" ref="AD706:AD769" si="133">R706/(0.1*X706*AA706)</f>
        <v>49.999999999999993</v>
      </c>
      <c r="AE706" s="88">
        <f t="shared" ref="AE706:AE769" si="134">R706/(0.1*S706)</f>
        <v>99.999999999999986</v>
      </c>
      <c r="AF706" s="88">
        <f t="shared" ref="AF706:AF769" si="135">R706/(0.1*X706)</f>
        <v>99.999999999999986</v>
      </c>
      <c r="AG706" s="90">
        <f t="shared" ref="AG706:AG769" si="136">R706/AH706</f>
        <v>1.0416666666666667E-3</v>
      </c>
      <c r="AH706" s="31">
        <f t="shared" ref="AH706:AH769" si="137">AA706*480</f>
        <v>960</v>
      </c>
      <c r="AI706" s="88">
        <f t="shared" ref="AI706:AI769" si="138">AG706/S706</f>
        <v>1.0416666666666666E-2</v>
      </c>
      <c r="AJ706" s="88">
        <f t="shared" ref="AJ706:AJ769" si="139">AG706/X706</f>
        <v>1.0416666666666666E-2</v>
      </c>
      <c r="AK706" s="88">
        <f t="shared" ref="AK706:AK769" si="140">((R706/(AA706*AB706))/S706)</f>
        <v>4.1666666666666664E-2</v>
      </c>
      <c r="AL706" s="88">
        <f t="shared" ref="AL706:AL769" si="141">((R706/(AA706*AB706))/X706)</f>
        <v>4.1666666666666664E-2</v>
      </c>
      <c r="AM706" s="94" t="s">
        <v>4220</v>
      </c>
      <c r="AN706" s="31">
        <v>15</v>
      </c>
      <c r="AO706" s="88" t="e">
        <f t="shared" ref="AO706:AO769" si="142">((R706/(AA706*AN706))/U706)</f>
        <v>#VALUE!</v>
      </c>
      <c r="AP706" s="88">
        <f t="shared" ref="AP706:AP769" si="143">((R706/(AA706*AN706))/Y706)</f>
        <v>0.33333333333333331</v>
      </c>
      <c r="AQ706" s="94" t="s">
        <v>4454</v>
      </c>
      <c r="AR706" s="118" t="s">
        <v>4221</v>
      </c>
    </row>
    <row r="707" spans="1:44" ht="96" x14ac:dyDescent="0.2">
      <c r="A707" s="2" t="s">
        <v>1378</v>
      </c>
      <c r="B707" s="2" t="s">
        <v>1381</v>
      </c>
      <c r="C707" s="2"/>
      <c r="D707" s="2" t="s">
        <v>2815</v>
      </c>
      <c r="E707" t="s">
        <v>2814</v>
      </c>
      <c r="F707" s="2" t="s">
        <v>1449</v>
      </c>
      <c r="G707" s="2" t="s">
        <v>1448</v>
      </c>
      <c r="H707" s="2" t="s">
        <v>1377</v>
      </c>
      <c r="I707" s="94"/>
      <c r="J707" s="152"/>
      <c r="K707" s="164"/>
      <c r="L707" s="94"/>
      <c r="M707">
        <v>2</v>
      </c>
      <c r="N707" s="26" t="s">
        <v>3884</v>
      </c>
      <c r="O707" s="26" t="s">
        <v>4171</v>
      </c>
      <c r="P707" s="31">
        <v>2</v>
      </c>
      <c r="Q707" t="s">
        <v>3500</v>
      </c>
      <c r="R707" s="75">
        <v>1</v>
      </c>
      <c r="S707">
        <v>0.1</v>
      </c>
      <c r="U707" t="s">
        <v>3295</v>
      </c>
      <c r="X707" s="18">
        <v>0.1</v>
      </c>
      <c r="Y707" s="18">
        <v>0.1</v>
      </c>
      <c r="Z707" t="s">
        <v>3089</v>
      </c>
      <c r="AA707" s="31">
        <v>2</v>
      </c>
      <c r="AB707" s="31">
        <v>120</v>
      </c>
      <c r="AC707" s="71">
        <f t="shared" si="132"/>
        <v>49.999999999999993</v>
      </c>
      <c r="AD707" s="71">
        <f t="shared" si="133"/>
        <v>49.999999999999993</v>
      </c>
      <c r="AE707" s="88">
        <f t="shared" si="134"/>
        <v>99.999999999999986</v>
      </c>
      <c r="AF707" s="88">
        <f t="shared" si="135"/>
        <v>99.999999999999986</v>
      </c>
      <c r="AG707" s="90">
        <f t="shared" si="136"/>
        <v>1.0416666666666667E-3</v>
      </c>
      <c r="AH707" s="31">
        <f t="shared" si="137"/>
        <v>960</v>
      </c>
      <c r="AI707" s="88">
        <f t="shared" si="138"/>
        <v>1.0416666666666666E-2</v>
      </c>
      <c r="AJ707" s="88">
        <f t="shared" si="139"/>
        <v>1.0416666666666666E-2</v>
      </c>
      <c r="AK707" s="88">
        <f t="shared" si="140"/>
        <v>4.1666666666666664E-2</v>
      </c>
      <c r="AL707" s="88">
        <f t="shared" si="141"/>
        <v>4.1666666666666664E-2</v>
      </c>
      <c r="AM707" s="94" t="s">
        <v>4220</v>
      </c>
      <c r="AN707" s="31">
        <v>15</v>
      </c>
      <c r="AO707" s="88" t="e">
        <f t="shared" si="142"/>
        <v>#VALUE!</v>
      </c>
      <c r="AP707" s="88">
        <f t="shared" si="143"/>
        <v>0.33333333333333331</v>
      </c>
      <c r="AQ707" s="94" t="s">
        <v>4454</v>
      </c>
      <c r="AR707" s="118" t="s">
        <v>4221</v>
      </c>
    </row>
    <row r="708" spans="1:44" ht="64" x14ac:dyDescent="0.2">
      <c r="A708" s="2" t="s">
        <v>1453</v>
      </c>
      <c r="B708" s="2" t="s">
        <v>1381</v>
      </c>
      <c r="C708" s="2"/>
      <c r="D708" s="2" t="s">
        <v>2816</v>
      </c>
      <c r="E708" t="s">
        <v>2814</v>
      </c>
      <c r="F708" s="2" t="s">
        <v>1451</v>
      </c>
      <c r="G708" s="2" t="s">
        <v>1450</v>
      </c>
      <c r="H708" s="2" t="s">
        <v>1452</v>
      </c>
      <c r="I708" s="94"/>
      <c r="J708" s="152"/>
      <c r="K708" s="164"/>
      <c r="L708" s="94"/>
      <c r="M708">
        <v>2</v>
      </c>
      <c r="N708" s="26" t="s">
        <v>3884</v>
      </c>
      <c r="O708" s="26" t="s">
        <v>4171</v>
      </c>
      <c r="P708" s="31">
        <v>2</v>
      </c>
      <c r="Q708" t="s">
        <v>3500</v>
      </c>
      <c r="R708" s="75">
        <v>1</v>
      </c>
      <c r="S708">
        <v>0.01</v>
      </c>
      <c r="U708" t="s">
        <v>3295</v>
      </c>
      <c r="X708" s="18">
        <v>0.01</v>
      </c>
      <c r="Y708" s="18">
        <v>0.1</v>
      </c>
      <c r="Z708" t="s">
        <v>3089</v>
      </c>
      <c r="AA708" s="31">
        <v>4</v>
      </c>
      <c r="AB708" s="31">
        <v>120</v>
      </c>
      <c r="AC708" s="71">
        <f t="shared" si="132"/>
        <v>250</v>
      </c>
      <c r="AD708" s="71">
        <f t="shared" si="133"/>
        <v>250</v>
      </c>
      <c r="AE708" s="88">
        <f t="shared" si="134"/>
        <v>1000</v>
      </c>
      <c r="AF708" s="88">
        <f t="shared" si="135"/>
        <v>1000</v>
      </c>
      <c r="AG708" s="90">
        <f t="shared" si="136"/>
        <v>5.2083333333333333E-4</v>
      </c>
      <c r="AH708" s="31">
        <f t="shared" si="137"/>
        <v>1920</v>
      </c>
      <c r="AI708" s="88">
        <f t="shared" si="138"/>
        <v>5.2083333333333329E-2</v>
      </c>
      <c r="AJ708" s="88">
        <f t="shared" si="139"/>
        <v>5.2083333333333329E-2</v>
      </c>
      <c r="AK708" s="88">
        <f t="shared" si="140"/>
        <v>0.20833333333333331</v>
      </c>
      <c r="AL708" s="88">
        <f t="shared" si="141"/>
        <v>0.20833333333333331</v>
      </c>
      <c r="AM708" s="94" t="s">
        <v>4222</v>
      </c>
      <c r="AN708" s="31">
        <v>15</v>
      </c>
      <c r="AO708" s="88" t="e">
        <f t="shared" si="142"/>
        <v>#VALUE!</v>
      </c>
      <c r="AP708" s="88">
        <f t="shared" si="143"/>
        <v>0.16666666666666666</v>
      </c>
      <c r="AQ708" s="94" t="s">
        <v>4454</v>
      </c>
      <c r="AR708" s="118" t="s">
        <v>4223</v>
      </c>
    </row>
    <row r="709" spans="1:44" s="19" customFormat="1" ht="80" x14ac:dyDescent="0.2">
      <c r="A709" s="20" t="s">
        <v>1378</v>
      </c>
      <c r="B709" s="20" t="s">
        <v>1381</v>
      </c>
      <c r="C709" s="20"/>
      <c r="D709" s="20"/>
      <c r="E709" s="133" t="s">
        <v>3310</v>
      </c>
      <c r="F709" s="20" t="s">
        <v>1456</v>
      </c>
      <c r="G709" s="20" t="s">
        <v>1455</v>
      </c>
      <c r="H709" s="20" t="s">
        <v>1377</v>
      </c>
      <c r="I709" s="94"/>
      <c r="J709" s="152"/>
      <c r="K709" s="164"/>
      <c r="L709" s="94"/>
      <c r="M709" s="19">
        <v>2</v>
      </c>
      <c r="N709" s="19" t="s">
        <v>3884</v>
      </c>
      <c r="O709" s="19" t="s">
        <v>4171</v>
      </c>
      <c r="P709" s="35"/>
      <c r="Q709" s="19" t="s">
        <v>3500</v>
      </c>
      <c r="R709" s="76">
        <v>0.1</v>
      </c>
      <c r="S709" s="19">
        <v>1</v>
      </c>
      <c r="U709" s="19" t="s">
        <v>2987</v>
      </c>
      <c r="AA709" s="35">
        <v>2</v>
      </c>
      <c r="AB709" s="31">
        <v>120</v>
      </c>
      <c r="AC709" s="71">
        <f t="shared" si="132"/>
        <v>0.5</v>
      </c>
      <c r="AD709" s="71" t="e">
        <f t="shared" si="133"/>
        <v>#DIV/0!</v>
      </c>
      <c r="AE709" s="88">
        <f t="shared" si="134"/>
        <v>1</v>
      </c>
      <c r="AF709" s="88" t="e">
        <f t="shared" si="135"/>
        <v>#DIV/0!</v>
      </c>
      <c r="AG709" s="90">
        <f t="shared" si="136"/>
        <v>1.0416666666666667E-4</v>
      </c>
      <c r="AH709" s="31">
        <f t="shared" si="137"/>
        <v>960</v>
      </c>
      <c r="AI709" s="88">
        <f t="shared" si="138"/>
        <v>1.0416666666666667E-4</v>
      </c>
      <c r="AJ709" s="88" t="e">
        <f t="shared" si="139"/>
        <v>#DIV/0!</v>
      </c>
      <c r="AK709" s="88">
        <f t="shared" si="140"/>
        <v>4.1666666666666669E-4</v>
      </c>
      <c r="AL709" s="88" t="e">
        <f t="shared" si="141"/>
        <v>#DIV/0!</v>
      </c>
      <c r="AM709" s="94" t="s">
        <v>4224</v>
      </c>
      <c r="AN709" s="31">
        <v>15</v>
      </c>
      <c r="AO709" s="88" t="e">
        <f t="shared" si="142"/>
        <v>#VALUE!</v>
      </c>
      <c r="AP709" s="88" t="e">
        <f t="shared" si="143"/>
        <v>#DIV/0!</v>
      </c>
      <c r="AQ709" s="94" t="s">
        <v>4224</v>
      </c>
      <c r="AR709" s="121" t="s">
        <v>4225</v>
      </c>
    </row>
    <row r="710" spans="1:44" s="19" customFormat="1" ht="80" x14ac:dyDescent="0.2">
      <c r="A710" s="20" t="s">
        <v>221</v>
      </c>
      <c r="B710" s="20" t="s">
        <v>1381</v>
      </c>
      <c r="C710" s="20"/>
      <c r="D710" s="20"/>
      <c r="E710" s="19" t="s">
        <v>3311</v>
      </c>
      <c r="F710" s="20" t="s">
        <v>1456</v>
      </c>
      <c r="G710" s="20" t="s">
        <v>1455</v>
      </c>
      <c r="H710" s="20" t="s">
        <v>1382</v>
      </c>
      <c r="I710" s="94"/>
      <c r="J710" s="152"/>
      <c r="K710" s="164"/>
      <c r="L710" s="94"/>
      <c r="M710" s="19">
        <v>2</v>
      </c>
      <c r="N710" s="19" t="s">
        <v>3884</v>
      </c>
      <c r="O710" s="19" t="s">
        <v>4171</v>
      </c>
      <c r="P710" s="35"/>
      <c r="Q710" s="19" t="s">
        <v>3500</v>
      </c>
      <c r="R710" s="76">
        <v>0.1</v>
      </c>
      <c r="S710" s="19">
        <v>1</v>
      </c>
      <c r="U710" s="19" t="s">
        <v>2987</v>
      </c>
      <c r="AA710" s="35">
        <v>2</v>
      </c>
      <c r="AB710" s="31">
        <v>120</v>
      </c>
      <c r="AC710" s="71">
        <f t="shared" si="132"/>
        <v>0.5</v>
      </c>
      <c r="AD710" s="71" t="e">
        <f t="shared" si="133"/>
        <v>#DIV/0!</v>
      </c>
      <c r="AE710" s="88">
        <f t="shared" si="134"/>
        <v>1</v>
      </c>
      <c r="AF710" s="88" t="e">
        <f t="shared" si="135"/>
        <v>#DIV/0!</v>
      </c>
      <c r="AG710" s="90">
        <f t="shared" si="136"/>
        <v>1.0416666666666667E-4</v>
      </c>
      <c r="AH710" s="31">
        <f t="shared" si="137"/>
        <v>960</v>
      </c>
      <c r="AI710" s="88">
        <f t="shared" si="138"/>
        <v>1.0416666666666667E-4</v>
      </c>
      <c r="AJ710" s="88" t="e">
        <f t="shared" si="139"/>
        <v>#DIV/0!</v>
      </c>
      <c r="AK710" s="88">
        <f t="shared" si="140"/>
        <v>4.1666666666666669E-4</v>
      </c>
      <c r="AL710" s="88" t="e">
        <f t="shared" si="141"/>
        <v>#DIV/0!</v>
      </c>
      <c r="AM710" s="94" t="s">
        <v>4224</v>
      </c>
      <c r="AN710" s="31">
        <v>15</v>
      </c>
      <c r="AO710" s="88" t="e">
        <f t="shared" si="142"/>
        <v>#VALUE!</v>
      </c>
      <c r="AP710" s="88" t="e">
        <f t="shared" si="143"/>
        <v>#DIV/0!</v>
      </c>
      <c r="AQ710" s="94" t="s">
        <v>4224</v>
      </c>
      <c r="AR710" s="121" t="s">
        <v>4225</v>
      </c>
    </row>
    <row r="711" spans="1:44" ht="64" x14ac:dyDescent="0.2">
      <c r="A711" s="13" t="s">
        <v>1378</v>
      </c>
      <c r="B711" s="13" t="s">
        <v>1381</v>
      </c>
      <c r="C711" s="13"/>
      <c r="D711" s="13" t="s">
        <v>2818</v>
      </c>
      <c r="E711" t="s">
        <v>2817</v>
      </c>
      <c r="F711" s="13" t="s">
        <v>1458</v>
      </c>
      <c r="G711" s="13" t="s">
        <v>1457</v>
      </c>
      <c r="H711" s="13" t="s">
        <v>1377</v>
      </c>
      <c r="I711" s="94"/>
      <c r="J711" s="152"/>
      <c r="K711" s="164"/>
      <c r="L711" s="94"/>
      <c r="M711">
        <v>2</v>
      </c>
      <c r="N711" s="47" t="s">
        <v>3884</v>
      </c>
      <c r="O711" s="47" t="s">
        <v>4171</v>
      </c>
      <c r="P711" s="31">
        <v>2</v>
      </c>
      <c r="Q711" t="s">
        <v>3500</v>
      </c>
      <c r="R711" s="79">
        <v>1</v>
      </c>
      <c r="S711">
        <v>0.15</v>
      </c>
      <c r="U711" t="s">
        <v>3312</v>
      </c>
      <c r="V711" t="s">
        <v>3313</v>
      </c>
      <c r="W711" t="s">
        <v>2986</v>
      </c>
      <c r="X711" s="18">
        <v>0.1</v>
      </c>
      <c r="Y711" s="18">
        <v>0.4</v>
      </c>
      <c r="Z711" t="s">
        <v>3089</v>
      </c>
      <c r="AA711" s="31">
        <v>2</v>
      </c>
      <c r="AB711" s="31">
        <v>120</v>
      </c>
      <c r="AC711" s="71">
        <f t="shared" si="132"/>
        <v>33.333333333333336</v>
      </c>
      <c r="AD711" s="71">
        <f t="shared" si="133"/>
        <v>49.999999999999993</v>
      </c>
      <c r="AE711" s="88">
        <f t="shared" si="134"/>
        <v>66.666666666666671</v>
      </c>
      <c r="AF711" s="88">
        <f t="shared" si="135"/>
        <v>99.999999999999986</v>
      </c>
      <c r="AG711" s="90">
        <f t="shared" si="136"/>
        <v>1.0416666666666667E-3</v>
      </c>
      <c r="AH711" s="31">
        <f t="shared" si="137"/>
        <v>960</v>
      </c>
      <c r="AI711" s="88">
        <f t="shared" si="138"/>
        <v>6.9444444444444449E-3</v>
      </c>
      <c r="AJ711" s="88">
        <f t="shared" si="139"/>
        <v>1.0416666666666666E-2</v>
      </c>
      <c r="AK711" s="88">
        <f t="shared" si="140"/>
        <v>2.777777777777778E-2</v>
      </c>
      <c r="AL711" s="88">
        <f t="shared" si="141"/>
        <v>4.1666666666666664E-2</v>
      </c>
      <c r="AM711" s="94" t="s">
        <v>4226</v>
      </c>
      <c r="AN711" s="31">
        <v>15</v>
      </c>
      <c r="AO711" s="88" t="e">
        <f t="shared" si="142"/>
        <v>#VALUE!</v>
      </c>
      <c r="AP711" s="88">
        <f t="shared" si="143"/>
        <v>8.3333333333333329E-2</v>
      </c>
      <c r="AQ711" s="94" t="s">
        <v>4454</v>
      </c>
      <c r="AR711" s="119" t="s">
        <v>4227</v>
      </c>
    </row>
    <row r="712" spans="1:44" ht="64" x14ac:dyDescent="0.2">
      <c r="A712" s="13" t="s">
        <v>221</v>
      </c>
      <c r="B712" s="13" t="s">
        <v>1381</v>
      </c>
      <c r="C712" s="13"/>
      <c r="D712" s="13" t="s">
        <v>2818</v>
      </c>
      <c r="E712" t="s">
        <v>2817</v>
      </c>
      <c r="F712" s="13" t="s">
        <v>1458</v>
      </c>
      <c r="G712" s="13" t="s">
        <v>1457</v>
      </c>
      <c r="H712" s="13" t="s">
        <v>1382</v>
      </c>
      <c r="I712" s="94"/>
      <c r="J712" s="152"/>
      <c r="K712" s="164"/>
      <c r="L712" s="94"/>
      <c r="M712">
        <v>2</v>
      </c>
      <c r="N712" s="47" t="s">
        <v>3884</v>
      </c>
      <c r="O712" s="47" t="s">
        <v>4171</v>
      </c>
      <c r="P712" s="31">
        <v>2</v>
      </c>
      <c r="Q712" t="s">
        <v>3500</v>
      </c>
      <c r="R712" s="79">
        <v>1</v>
      </c>
      <c r="S712">
        <v>0.15</v>
      </c>
      <c r="U712" t="s">
        <v>3312</v>
      </c>
      <c r="V712" t="s">
        <v>3313</v>
      </c>
      <c r="W712" t="s">
        <v>2986</v>
      </c>
      <c r="X712" s="18">
        <v>0.1</v>
      </c>
      <c r="Y712" s="18">
        <v>0.4</v>
      </c>
      <c r="Z712" s="18" t="s">
        <v>3089</v>
      </c>
      <c r="AA712" s="31">
        <v>2</v>
      </c>
      <c r="AB712" s="31">
        <v>120</v>
      </c>
      <c r="AC712" s="71">
        <f t="shared" si="132"/>
        <v>33.333333333333336</v>
      </c>
      <c r="AD712" s="71">
        <f t="shared" si="133"/>
        <v>49.999999999999993</v>
      </c>
      <c r="AE712" s="88">
        <f t="shared" si="134"/>
        <v>66.666666666666671</v>
      </c>
      <c r="AF712" s="88">
        <f t="shared" si="135"/>
        <v>99.999999999999986</v>
      </c>
      <c r="AG712" s="90">
        <f t="shared" si="136"/>
        <v>1.0416666666666667E-3</v>
      </c>
      <c r="AH712" s="31">
        <f t="shared" si="137"/>
        <v>960</v>
      </c>
      <c r="AI712" s="88">
        <f t="shared" si="138"/>
        <v>6.9444444444444449E-3</v>
      </c>
      <c r="AJ712" s="88">
        <f t="shared" si="139"/>
        <v>1.0416666666666666E-2</v>
      </c>
      <c r="AK712" s="88">
        <f t="shared" si="140"/>
        <v>2.777777777777778E-2</v>
      </c>
      <c r="AL712" s="88">
        <f t="shared" si="141"/>
        <v>4.1666666666666664E-2</v>
      </c>
      <c r="AM712" s="94" t="s">
        <v>4226</v>
      </c>
      <c r="AN712" s="31">
        <v>15</v>
      </c>
      <c r="AO712" s="88" t="e">
        <f t="shared" si="142"/>
        <v>#VALUE!</v>
      </c>
      <c r="AP712" s="88">
        <f t="shared" si="143"/>
        <v>8.3333333333333329E-2</v>
      </c>
      <c r="AQ712" s="94" t="s">
        <v>4454</v>
      </c>
      <c r="AR712" s="119" t="s">
        <v>4227</v>
      </c>
    </row>
    <row r="713" spans="1:44" ht="112" x14ac:dyDescent="0.2">
      <c r="A713" s="2" t="s">
        <v>221</v>
      </c>
      <c r="B713" s="2" t="s">
        <v>1381</v>
      </c>
      <c r="C713" s="2"/>
      <c r="D713" s="2" t="s">
        <v>2821</v>
      </c>
      <c r="E713" s="6" t="s">
        <v>2820</v>
      </c>
      <c r="F713" s="2" t="s">
        <v>1460</v>
      </c>
      <c r="G713" s="2" t="s">
        <v>1459</v>
      </c>
      <c r="H713" s="2" t="s">
        <v>1382</v>
      </c>
      <c r="I713" s="134"/>
      <c r="J713" s="152"/>
      <c r="K713" s="164"/>
      <c r="L713" s="134"/>
      <c r="M713">
        <v>2</v>
      </c>
      <c r="N713" s="26" t="s">
        <v>3884</v>
      </c>
      <c r="O713" s="26" t="s">
        <v>4171</v>
      </c>
      <c r="P713" s="31">
        <v>2</v>
      </c>
      <c r="Q713" t="s">
        <v>3500</v>
      </c>
      <c r="R713" s="75">
        <v>50</v>
      </c>
      <c r="S713">
        <v>0.1</v>
      </c>
      <c r="U713" t="s">
        <v>3145</v>
      </c>
      <c r="V713" t="s">
        <v>3314</v>
      </c>
      <c r="X713" s="18">
        <v>2</v>
      </c>
      <c r="Y713" s="18">
        <v>4</v>
      </c>
      <c r="Z713" t="s">
        <v>3017</v>
      </c>
      <c r="AA713" s="31">
        <v>2</v>
      </c>
      <c r="AB713" s="31">
        <v>120</v>
      </c>
      <c r="AC713" s="73">
        <f t="shared" si="132"/>
        <v>2499.9999999999995</v>
      </c>
      <c r="AD713" s="71">
        <f t="shared" si="133"/>
        <v>125</v>
      </c>
      <c r="AE713" s="88">
        <f t="shared" si="134"/>
        <v>4999.9999999999991</v>
      </c>
      <c r="AF713" s="88">
        <f t="shared" si="135"/>
        <v>250</v>
      </c>
      <c r="AG713" s="90">
        <f t="shared" si="136"/>
        <v>5.2083333333333336E-2</v>
      </c>
      <c r="AH713" s="31">
        <f t="shared" si="137"/>
        <v>960</v>
      </c>
      <c r="AI713" s="88">
        <f t="shared" si="138"/>
        <v>0.52083333333333337</v>
      </c>
      <c r="AJ713" s="88">
        <f t="shared" si="139"/>
        <v>2.6041666666666668E-2</v>
      </c>
      <c r="AK713" s="103">
        <f t="shared" si="140"/>
        <v>2.0833333333333335</v>
      </c>
      <c r="AL713" s="88">
        <f t="shared" si="141"/>
        <v>0.10416666666666667</v>
      </c>
      <c r="AM713" s="134" t="s">
        <v>4228</v>
      </c>
      <c r="AN713" s="31">
        <v>15</v>
      </c>
      <c r="AO713" s="88" t="e">
        <f t="shared" si="142"/>
        <v>#VALUE!</v>
      </c>
      <c r="AP713" s="88">
        <f t="shared" si="143"/>
        <v>0.41666666666666669</v>
      </c>
      <c r="AQ713" s="94" t="s">
        <v>4454</v>
      </c>
      <c r="AR713" s="118" t="s">
        <v>4229</v>
      </c>
    </row>
    <row r="714" spans="1:44" ht="112" x14ac:dyDescent="0.2">
      <c r="A714" s="2" t="s">
        <v>1378</v>
      </c>
      <c r="B714" s="2" t="s">
        <v>1381</v>
      </c>
      <c r="C714" s="2"/>
      <c r="D714" s="2" t="s">
        <v>2821</v>
      </c>
      <c r="E714" s="6" t="s">
        <v>2820</v>
      </c>
      <c r="F714" s="2" t="s">
        <v>1460</v>
      </c>
      <c r="G714" s="2" t="s">
        <v>1459</v>
      </c>
      <c r="H714" s="2" t="s">
        <v>1377</v>
      </c>
      <c r="I714" s="134"/>
      <c r="J714" s="152"/>
      <c r="K714" s="164"/>
      <c r="L714" s="134"/>
      <c r="M714">
        <v>2</v>
      </c>
      <c r="N714" s="26" t="s">
        <v>3884</v>
      </c>
      <c r="O714" s="26" t="s">
        <v>4171</v>
      </c>
      <c r="P714" s="31">
        <v>2</v>
      </c>
      <c r="Q714" t="s">
        <v>3500</v>
      </c>
      <c r="R714" s="75">
        <v>50</v>
      </c>
      <c r="S714">
        <v>0.1</v>
      </c>
      <c r="U714" t="s">
        <v>3145</v>
      </c>
      <c r="V714" t="s">
        <v>3314</v>
      </c>
      <c r="X714" s="18">
        <v>2</v>
      </c>
      <c r="Y714" s="18">
        <v>4</v>
      </c>
      <c r="Z714" t="s">
        <v>3017</v>
      </c>
      <c r="AA714" s="31">
        <v>2</v>
      </c>
      <c r="AB714" s="31">
        <v>120</v>
      </c>
      <c r="AC714" s="73">
        <f t="shared" si="132"/>
        <v>2499.9999999999995</v>
      </c>
      <c r="AD714" s="71">
        <f t="shared" si="133"/>
        <v>125</v>
      </c>
      <c r="AE714" s="88">
        <f t="shared" si="134"/>
        <v>4999.9999999999991</v>
      </c>
      <c r="AF714" s="88">
        <f t="shared" si="135"/>
        <v>250</v>
      </c>
      <c r="AG714" s="90">
        <f t="shared" si="136"/>
        <v>5.2083333333333336E-2</v>
      </c>
      <c r="AH714" s="31">
        <f t="shared" si="137"/>
        <v>960</v>
      </c>
      <c r="AI714" s="88">
        <f t="shared" si="138"/>
        <v>0.52083333333333337</v>
      </c>
      <c r="AJ714" s="88">
        <f t="shared" si="139"/>
        <v>2.6041666666666668E-2</v>
      </c>
      <c r="AK714" s="103">
        <f t="shared" si="140"/>
        <v>2.0833333333333335</v>
      </c>
      <c r="AL714" s="88">
        <f t="shared" si="141"/>
        <v>0.10416666666666667</v>
      </c>
      <c r="AM714" s="134" t="s">
        <v>4228</v>
      </c>
      <c r="AN714" s="31">
        <v>15</v>
      </c>
      <c r="AO714" s="88" t="e">
        <f t="shared" si="142"/>
        <v>#VALUE!</v>
      </c>
      <c r="AP714" s="88">
        <f t="shared" si="143"/>
        <v>0.41666666666666669</v>
      </c>
      <c r="AQ714" s="94" t="s">
        <v>4454</v>
      </c>
      <c r="AR714" s="118" t="s">
        <v>4229</v>
      </c>
    </row>
    <row r="715" spans="1:44" ht="48" x14ac:dyDescent="0.2">
      <c r="A715" s="2" t="s">
        <v>1486</v>
      </c>
      <c r="B715" s="2" t="s">
        <v>341</v>
      </c>
      <c r="C715" s="2"/>
      <c r="D715" s="2"/>
      <c r="E715" t="s">
        <v>2827</v>
      </c>
      <c r="F715" s="2" t="s">
        <v>1486</v>
      </c>
      <c r="G715" s="2" t="s">
        <v>1485</v>
      </c>
      <c r="H715" s="2" t="s">
        <v>1487</v>
      </c>
      <c r="I715" s="149" t="s">
        <v>4542</v>
      </c>
      <c r="J715" s="152"/>
      <c r="K715" s="164"/>
      <c r="L715" s="94"/>
      <c r="M715">
        <v>2</v>
      </c>
      <c r="N715" s="26" t="s">
        <v>4230</v>
      </c>
      <c r="O715" s="26" t="s">
        <v>341</v>
      </c>
      <c r="P715" s="31">
        <v>2</v>
      </c>
      <c r="Q715" t="s">
        <v>3500</v>
      </c>
      <c r="R715" s="75">
        <v>0.01</v>
      </c>
      <c r="S715">
        <v>2E-3</v>
      </c>
      <c r="U715" t="s">
        <v>3315</v>
      </c>
      <c r="AA715" s="31">
        <v>2</v>
      </c>
      <c r="AB715" s="31">
        <v>120</v>
      </c>
      <c r="AC715" s="71">
        <f t="shared" si="132"/>
        <v>25</v>
      </c>
      <c r="AD715" s="71" t="e">
        <f t="shared" si="133"/>
        <v>#DIV/0!</v>
      </c>
      <c r="AE715" s="88">
        <f t="shared" si="134"/>
        <v>50</v>
      </c>
      <c r="AF715" s="88" t="e">
        <f t="shared" si="135"/>
        <v>#DIV/0!</v>
      </c>
      <c r="AG715" s="90">
        <f t="shared" si="136"/>
        <v>1.0416666666666666E-5</v>
      </c>
      <c r="AH715" s="31">
        <f t="shared" si="137"/>
        <v>960</v>
      </c>
      <c r="AI715" s="88">
        <f t="shared" si="138"/>
        <v>5.208333333333333E-3</v>
      </c>
      <c r="AJ715" s="88" t="e">
        <f t="shared" si="139"/>
        <v>#DIV/0!</v>
      </c>
      <c r="AK715" s="88">
        <f t="shared" si="140"/>
        <v>2.0833333333333332E-2</v>
      </c>
      <c r="AL715" s="88" t="e">
        <f t="shared" si="141"/>
        <v>#DIV/0!</v>
      </c>
      <c r="AM715" s="94" t="s">
        <v>4572</v>
      </c>
      <c r="AN715" s="31">
        <v>15</v>
      </c>
      <c r="AO715" s="88" t="e">
        <f t="shared" si="142"/>
        <v>#VALUE!</v>
      </c>
      <c r="AP715" s="88" t="e">
        <f t="shared" si="143"/>
        <v>#DIV/0!</v>
      </c>
      <c r="AQ715" s="94" t="s">
        <v>4231</v>
      </c>
      <c r="AR715" s="119" t="s">
        <v>4232</v>
      </c>
    </row>
    <row r="716" spans="1:44" ht="48" x14ac:dyDescent="0.2">
      <c r="A716" s="2" t="s">
        <v>1489</v>
      </c>
      <c r="B716" s="2" t="s">
        <v>1491</v>
      </c>
      <c r="C716" s="2"/>
      <c r="D716" s="2"/>
      <c r="E716" t="s">
        <v>2828</v>
      </c>
      <c r="F716" s="2" t="s">
        <v>1489</v>
      </c>
      <c r="G716" s="2" t="s">
        <v>1488</v>
      </c>
      <c r="H716" s="2" t="s">
        <v>1490</v>
      </c>
      <c r="I716" s="149" t="s">
        <v>4542</v>
      </c>
      <c r="J716" s="152"/>
      <c r="K716" s="164"/>
      <c r="L716" s="94"/>
      <c r="R716" s="75">
        <v>0.1</v>
      </c>
      <c r="AB716" s="31">
        <v>120</v>
      </c>
      <c r="AC716" s="71" t="e">
        <f t="shared" si="132"/>
        <v>#DIV/0!</v>
      </c>
      <c r="AD716" s="71" t="e">
        <f t="shared" si="133"/>
        <v>#DIV/0!</v>
      </c>
      <c r="AE716" s="88" t="e">
        <f t="shared" si="134"/>
        <v>#DIV/0!</v>
      </c>
      <c r="AF716" s="88" t="e">
        <f t="shared" si="135"/>
        <v>#DIV/0!</v>
      </c>
      <c r="AG716" s="90" t="e">
        <f t="shared" si="136"/>
        <v>#DIV/0!</v>
      </c>
      <c r="AH716" s="31">
        <f t="shared" si="137"/>
        <v>0</v>
      </c>
      <c r="AI716" s="88" t="e">
        <f t="shared" si="138"/>
        <v>#DIV/0!</v>
      </c>
      <c r="AJ716" s="88" t="e">
        <f t="shared" si="139"/>
        <v>#DIV/0!</v>
      </c>
      <c r="AK716" s="88" t="e">
        <f t="shared" si="140"/>
        <v>#DIV/0!</v>
      </c>
      <c r="AL716" s="88" t="e">
        <f t="shared" si="141"/>
        <v>#DIV/0!</v>
      </c>
      <c r="AM716" s="94" t="s">
        <v>4231</v>
      </c>
      <c r="AN716" s="31">
        <v>15</v>
      </c>
      <c r="AO716" s="88" t="e">
        <f t="shared" si="142"/>
        <v>#DIV/0!</v>
      </c>
      <c r="AP716" s="88" t="e">
        <f t="shared" si="143"/>
        <v>#DIV/0!</v>
      </c>
      <c r="AQ716" s="94" t="s">
        <v>4231</v>
      </c>
      <c r="AR716" s="118" t="s">
        <v>4233</v>
      </c>
    </row>
    <row r="717" spans="1:44" ht="48" x14ac:dyDescent="0.2">
      <c r="A717" s="2" t="s">
        <v>1494</v>
      </c>
      <c r="B717" s="2" t="s">
        <v>1491</v>
      </c>
      <c r="C717" s="2"/>
      <c r="D717" s="2"/>
      <c r="E717" t="s">
        <v>2829</v>
      </c>
      <c r="F717" s="2" t="s">
        <v>1494</v>
      </c>
      <c r="G717" s="2" t="s">
        <v>1493</v>
      </c>
      <c r="H717" s="2" t="s">
        <v>1495</v>
      </c>
      <c r="I717" s="149" t="s">
        <v>4542</v>
      </c>
      <c r="J717" s="152"/>
      <c r="K717" s="164"/>
      <c r="L717" s="94"/>
      <c r="R717" s="75" t="s">
        <v>20</v>
      </c>
      <c r="AB717" s="31">
        <v>120</v>
      </c>
      <c r="AC717" s="71" t="e">
        <f t="shared" si="132"/>
        <v>#VALUE!</v>
      </c>
      <c r="AD717" s="71" t="e">
        <f t="shared" si="133"/>
        <v>#VALUE!</v>
      </c>
      <c r="AE717" s="88" t="e">
        <f t="shared" si="134"/>
        <v>#VALUE!</v>
      </c>
      <c r="AF717" s="88" t="e">
        <f t="shared" si="135"/>
        <v>#VALUE!</v>
      </c>
      <c r="AG717" s="90" t="e">
        <f t="shared" si="136"/>
        <v>#VALUE!</v>
      </c>
      <c r="AH717" s="31">
        <f t="shared" si="137"/>
        <v>0</v>
      </c>
      <c r="AI717" s="88" t="e">
        <f t="shared" si="138"/>
        <v>#VALUE!</v>
      </c>
      <c r="AJ717" s="88" t="e">
        <f t="shared" si="139"/>
        <v>#VALUE!</v>
      </c>
      <c r="AK717" s="88" t="e">
        <f t="shared" si="140"/>
        <v>#VALUE!</v>
      </c>
      <c r="AL717" s="88" t="e">
        <f t="shared" si="141"/>
        <v>#VALUE!</v>
      </c>
      <c r="AM717" s="94" t="s">
        <v>4231</v>
      </c>
      <c r="AN717" s="31">
        <v>15</v>
      </c>
      <c r="AO717" s="88" t="e">
        <f t="shared" si="142"/>
        <v>#VALUE!</v>
      </c>
      <c r="AP717" s="88" t="e">
        <f t="shared" si="143"/>
        <v>#VALUE!</v>
      </c>
      <c r="AQ717" s="94" t="s">
        <v>4231</v>
      </c>
      <c r="AR717" s="118" t="s">
        <v>4233</v>
      </c>
    </row>
    <row r="718" spans="1:44" ht="64" x14ac:dyDescent="0.2">
      <c r="A718" s="13" t="s">
        <v>1378</v>
      </c>
      <c r="B718" s="13" t="s">
        <v>1381</v>
      </c>
      <c r="C718" s="13"/>
      <c r="D718" s="13"/>
      <c r="E718" t="s">
        <v>2831</v>
      </c>
      <c r="F718" s="13" t="s">
        <v>1501</v>
      </c>
      <c r="G718" s="13" t="s">
        <v>1500</v>
      </c>
      <c r="H718" s="13" t="s">
        <v>1377</v>
      </c>
      <c r="I718" s="94"/>
      <c r="J718" s="152"/>
      <c r="K718" s="164"/>
      <c r="L718" s="94"/>
      <c r="M718">
        <v>2</v>
      </c>
      <c r="N718" s="26" t="s">
        <v>3884</v>
      </c>
      <c r="O718" s="47" t="s">
        <v>4171</v>
      </c>
      <c r="P718" s="31">
        <v>2</v>
      </c>
      <c r="Q718" t="s">
        <v>3500</v>
      </c>
      <c r="R718" s="79">
        <v>1</v>
      </c>
      <c r="S718">
        <v>0.1</v>
      </c>
      <c r="V718" t="s">
        <v>3316</v>
      </c>
      <c r="X718">
        <v>0.02</v>
      </c>
      <c r="Y718">
        <v>0.16</v>
      </c>
      <c r="Z718" t="s">
        <v>2995</v>
      </c>
      <c r="AA718" s="31">
        <v>2</v>
      </c>
      <c r="AB718" s="31">
        <v>120</v>
      </c>
      <c r="AC718" s="71">
        <f t="shared" si="132"/>
        <v>49.999999999999993</v>
      </c>
      <c r="AD718" s="71">
        <f t="shared" si="133"/>
        <v>250</v>
      </c>
      <c r="AE718" s="88">
        <f t="shared" si="134"/>
        <v>99.999999999999986</v>
      </c>
      <c r="AF718" s="88">
        <f t="shared" si="135"/>
        <v>500</v>
      </c>
      <c r="AG718" s="90">
        <f t="shared" si="136"/>
        <v>1.0416666666666667E-3</v>
      </c>
      <c r="AH718" s="31">
        <f t="shared" si="137"/>
        <v>960</v>
      </c>
      <c r="AI718" s="88">
        <f t="shared" si="138"/>
        <v>1.0416666666666666E-2</v>
      </c>
      <c r="AJ718" s="88">
        <f t="shared" si="139"/>
        <v>5.2083333333333329E-2</v>
      </c>
      <c r="AK718" s="88">
        <f t="shared" si="140"/>
        <v>4.1666666666666664E-2</v>
      </c>
      <c r="AL718" s="88">
        <f t="shared" si="141"/>
        <v>0.20833333333333331</v>
      </c>
      <c r="AM718" s="94" t="s">
        <v>4234</v>
      </c>
      <c r="AN718" s="31">
        <v>15</v>
      </c>
      <c r="AO718" s="88" t="e">
        <f t="shared" si="142"/>
        <v>#DIV/0!</v>
      </c>
      <c r="AP718" s="88">
        <f t="shared" si="143"/>
        <v>0.20833333333333331</v>
      </c>
      <c r="AQ718" s="94" t="s">
        <v>4454</v>
      </c>
      <c r="AR718" s="118" t="s">
        <v>4235</v>
      </c>
    </row>
    <row r="719" spans="1:44" ht="64" x14ac:dyDescent="0.2">
      <c r="A719" s="13" t="s">
        <v>221</v>
      </c>
      <c r="B719" s="13" t="s">
        <v>1381</v>
      </c>
      <c r="C719" s="13"/>
      <c r="D719" s="13"/>
      <c r="E719" t="s">
        <v>2831</v>
      </c>
      <c r="F719" s="13" t="s">
        <v>1501</v>
      </c>
      <c r="G719" s="13" t="s">
        <v>1500</v>
      </c>
      <c r="H719" s="13" t="s">
        <v>1382</v>
      </c>
      <c r="I719" s="94"/>
      <c r="J719" s="152"/>
      <c r="K719" s="164"/>
      <c r="L719" s="94"/>
      <c r="M719">
        <v>2</v>
      </c>
      <c r="N719" s="26" t="s">
        <v>3884</v>
      </c>
      <c r="O719" s="47" t="s">
        <v>4171</v>
      </c>
      <c r="P719" s="31">
        <v>2</v>
      </c>
      <c r="Q719" t="s">
        <v>3500</v>
      </c>
      <c r="R719" s="79">
        <v>1</v>
      </c>
      <c r="S719">
        <v>0.1</v>
      </c>
      <c r="V719" t="s">
        <v>3316</v>
      </c>
      <c r="X719" s="18">
        <v>0.02</v>
      </c>
      <c r="Y719" s="18">
        <v>0.16</v>
      </c>
      <c r="Z719" t="s">
        <v>2995</v>
      </c>
      <c r="AA719" s="65">
        <v>2</v>
      </c>
      <c r="AB719" s="31">
        <v>120</v>
      </c>
      <c r="AC719" s="71">
        <f t="shared" si="132"/>
        <v>49.999999999999993</v>
      </c>
      <c r="AD719" s="71">
        <f t="shared" si="133"/>
        <v>250</v>
      </c>
      <c r="AE719" s="88">
        <f t="shared" si="134"/>
        <v>99.999999999999986</v>
      </c>
      <c r="AF719" s="88">
        <f t="shared" si="135"/>
        <v>500</v>
      </c>
      <c r="AG719" s="90">
        <f t="shared" si="136"/>
        <v>1.0416666666666667E-3</v>
      </c>
      <c r="AH719" s="31">
        <f t="shared" si="137"/>
        <v>960</v>
      </c>
      <c r="AI719" s="88">
        <f t="shared" si="138"/>
        <v>1.0416666666666666E-2</v>
      </c>
      <c r="AJ719" s="88">
        <f t="shared" si="139"/>
        <v>5.2083333333333329E-2</v>
      </c>
      <c r="AK719" s="88">
        <f t="shared" si="140"/>
        <v>4.1666666666666664E-2</v>
      </c>
      <c r="AL719" s="88">
        <f t="shared" si="141"/>
        <v>0.20833333333333331</v>
      </c>
      <c r="AM719" s="94" t="s">
        <v>4234</v>
      </c>
      <c r="AN719" s="31">
        <v>15</v>
      </c>
      <c r="AO719" s="88" t="e">
        <f t="shared" si="142"/>
        <v>#DIV/0!</v>
      </c>
      <c r="AP719" s="88">
        <f t="shared" si="143"/>
        <v>0.20833333333333331</v>
      </c>
      <c r="AQ719" s="94" t="s">
        <v>4454</v>
      </c>
      <c r="AR719" s="118" t="s">
        <v>4235</v>
      </c>
    </row>
    <row r="720" spans="1:44" ht="80" x14ac:dyDescent="0.2">
      <c r="A720" s="2" t="s">
        <v>221</v>
      </c>
      <c r="B720" s="2" t="s">
        <v>1381</v>
      </c>
      <c r="C720" s="2"/>
      <c r="D720" s="2" t="s">
        <v>2834</v>
      </c>
      <c r="E720" t="s">
        <v>2833</v>
      </c>
      <c r="F720" s="2" t="s">
        <v>1503</v>
      </c>
      <c r="G720" s="2" t="s">
        <v>1502</v>
      </c>
      <c r="H720" s="2" t="s">
        <v>1382</v>
      </c>
      <c r="I720" s="94"/>
      <c r="J720" s="152"/>
      <c r="K720" s="164"/>
      <c r="L720" s="94"/>
      <c r="M720">
        <v>2</v>
      </c>
      <c r="N720" s="26" t="s">
        <v>3884</v>
      </c>
      <c r="O720" s="47" t="s">
        <v>4171</v>
      </c>
      <c r="P720" s="31">
        <v>2</v>
      </c>
      <c r="Q720" t="s">
        <v>3500</v>
      </c>
      <c r="R720" s="75">
        <v>50</v>
      </c>
      <c r="S720">
        <v>5</v>
      </c>
      <c r="U720" t="s">
        <v>3035</v>
      </c>
      <c r="X720" s="18">
        <v>5</v>
      </c>
      <c r="Y720" s="18">
        <v>10</v>
      </c>
      <c r="Z720" t="s">
        <v>3017</v>
      </c>
      <c r="AA720" s="65">
        <v>2</v>
      </c>
      <c r="AB720" s="31">
        <v>120</v>
      </c>
      <c r="AC720" s="71">
        <f t="shared" si="132"/>
        <v>50</v>
      </c>
      <c r="AD720" s="71">
        <f t="shared" si="133"/>
        <v>50</v>
      </c>
      <c r="AE720" s="88">
        <f t="shared" si="134"/>
        <v>100</v>
      </c>
      <c r="AF720" s="88">
        <f t="shared" si="135"/>
        <v>100</v>
      </c>
      <c r="AG720" s="90">
        <f t="shared" si="136"/>
        <v>5.2083333333333336E-2</v>
      </c>
      <c r="AH720" s="31">
        <f t="shared" si="137"/>
        <v>960</v>
      </c>
      <c r="AI720" s="88">
        <f t="shared" si="138"/>
        <v>1.0416666666666668E-2</v>
      </c>
      <c r="AJ720" s="88">
        <f t="shared" si="139"/>
        <v>1.0416666666666668E-2</v>
      </c>
      <c r="AK720" s="88">
        <f t="shared" si="140"/>
        <v>4.1666666666666671E-2</v>
      </c>
      <c r="AL720" s="88">
        <f t="shared" si="141"/>
        <v>4.1666666666666671E-2</v>
      </c>
      <c r="AM720" s="94" t="s">
        <v>4236</v>
      </c>
      <c r="AN720" s="31">
        <v>15</v>
      </c>
      <c r="AO720" s="88" t="e">
        <f t="shared" si="142"/>
        <v>#VALUE!</v>
      </c>
      <c r="AP720" s="88">
        <f t="shared" si="143"/>
        <v>0.16666666666666669</v>
      </c>
      <c r="AQ720" s="94" t="s">
        <v>4454</v>
      </c>
      <c r="AR720" s="118" t="s">
        <v>4237</v>
      </c>
    </row>
    <row r="721" spans="1:44" ht="80" x14ac:dyDescent="0.2">
      <c r="A721" s="2" t="s">
        <v>1378</v>
      </c>
      <c r="B721" s="2" t="s">
        <v>1381</v>
      </c>
      <c r="C721" s="2"/>
      <c r="D721" s="2" t="s">
        <v>2834</v>
      </c>
      <c r="E721" t="s">
        <v>2833</v>
      </c>
      <c r="F721" s="2" t="s">
        <v>1503</v>
      </c>
      <c r="G721" s="2" t="s">
        <v>1502</v>
      </c>
      <c r="H721" s="2" t="s">
        <v>1377</v>
      </c>
      <c r="I721" s="94"/>
      <c r="J721" s="152"/>
      <c r="K721" s="164"/>
      <c r="L721" s="94"/>
      <c r="M721">
        <v>2</v>
      </c>
      <c r="N721" s="26" t="s">
        <v>3884</v>
      </c>
      <c r="O721" s="47" t="s">
        <v>4171</v>
      </c>
      <c r="P721" s="31">
        <v>2</v>
      </c>
      <c r="Q721" t="s">
        <v>3500</v>
      </c>
      <c r="R721" s="75">
        <v>50</v>
      </c>
      <c r="S721">
        <v>5</v>
      </c>
      <c r="U721" t="s">
        <v>3035</v>
      </c>
      <c r="X721" s="18">
        <v>5</v>
      </c>
      <c r="Y721" s="18">
        <v>10</v>
      </c>
      <c r="Z721" t="s">
        <v>3017</v>
      </c>
      <c r="AA721" s="65">
        <v>2</v>
      </c>
      <c r="AB721" s="31">
        <v>120</v>
      </c>
      <c r="AC721" s="71">
        <f t="shared" si="132"/>
        <v>50</v>
      </c>
      <c r="AD721" s="71">
        <f t="shared" si="133"/>
        <v>50</v>
      </c>
      <c r="AE721" s="88">
        <f t="shared" si="134"/>
        <v>100</v>
      </c>
      <c r="AF721" s="88">
        <f t="shared" si="135"/>
        <v>100</v>
      </c>
      <c r="AG721" s="90">
        <f t="shared" si="136"/>
        <v>5.2083333333333336E-2</v>
      </c>
      <c r="AH721" s="31">
        <f t="shared" si="137"/>
        <v>960</v>
      </c>
      <c r="AI721" s="88">
        <f t="shared" si="138"/>
        <v>1.0416666666666668E-2</v>
      </c>
      <c r="AJ721" s="88">
        <f t="shared" si="139"/>
        <v>1.0416666666666668E-2</v>
      </c>
      <c r="AK721" s="88">
        <f t="shared" si="140"/>
        <v>4.1666666666666671E-2</v>
      </c>
      <c r="AL721" s="88">
        <f t="shared" si="141"/>
        <v>4.1666666666666671E-2</v>
      </c>
      <c r="AM721" s="94" t="s">
        <v>4236</v>
      </c>
      <c r="AN721" s="31">
        <v>15</v>
      </c>
      <c r="AO721" s="88" t="e">
        <f t="shared" si="142"/>
        <v>#VALUE!</v>
      </c>
      <c r="AP721" s="88">
        <f t="shared" si="143"/>
        <v>0.16666666666666669</v>
      </c>
      <c r="AQ721" s="94" t="s">
        <v>4454</v>
      </c>
      <c r="AR721" s="118" t="s">
        <v>4237</v>
      </c>
    </row>
    <row r="722" spans="1:44" ht="64" x14ac:dyDescent="0.2">
      <c r="A722" s="2" t="s">
        <v>221</v>
      </c>
      <c r="B722" s="2" t="s">
        <v>1381</v>
      </c>
      <c r="C722" s="2"/>
      <c r="D722" s="2" t="s">
        <v>2838</v>
      </c>
      <c r="E722" t="s">
        <v>2837</v>
      </c>
      <c r="F722" s="2" t="s">
        <v>1506</v>
      </c>
      <c r="G722" s="2" t="s">
        <v>1505</v>
      </c>
      <c r="H722" s="2" t="s">
        <v>1382</v>
      </c>
      <c r="I722" s="94"/>
      <c r="J722" s="152"/>
      <c r="K722" s="164"/>
      <c r="L722" s="94"/>
      <c r="M722">
        <v>2</v>
      </c>
      <c r="N722" s="26" t="s">
        <v>3884</v>
      </c>
      <c r="O722" s="47" t="s">
        <v>4171</v>
      </c>
      <c r="P722" s="31">
        <v>2</v>
      </c>
      <c r="Q722" t="s">
        <v>3500</v>
      </c>
      <c r="R722" s="75">
        <v>1</v>
      </c>
      <c r="S722">
        <v>0.1</v>
      </c>
      <c r="U722" t="s">
        <v>3317</v>
      </c>
      <c r="V722" t="s">
        <v>3318</v>
      </c>
      <c r="X722" s="18">
        <v>0.1</v>
      </c>
      <c r="Y722" s="18">
        <v>0.2</v>
      </c>
      <c r="Z722" t="s">
        <v>3017</v>
      </c>
      <c r="AA722" s="65">
        <v>2</v>
      </c>
      <c r="AB722" s="31">
        <v>120</v>
      </c>
      <c r="AC722" s="71">
        <f t="shared" si="132"/>
        <v>49.999999999999993</v>
      </c>
      <c r="AD722" s="71">
        <f t="shared" si="133"/>
        <v>49.999999999999993</v>
      </c>
      <c r="AE722" s="88">
        <f t="shared" si="134"/>
        <v>99.999999999999986</v>
      </c>
      <c r="AF722" s="88">
        <f t="shared" si="135"/>
        <v>99.999999999999986</v>
      </c>
      <c r="AG722" s="90">
        <f t="shared" si="136"/>
        <v>1.0416666666666667E-3</v>
      </c>
      <c r="AH722" s="31">
        <f t="shared" si="137"/>
        <v>960</v>
      </c>
      <c r="AI722" s="88">
        <f t="shared" si="138"/>
        <v>1.0416666666666666E-2</v>
      </c>
      <c r="AJ722" s="88">
        <f t="shared" si="139"/>
        <v>1.0416666666666666E-2</v>
      </c>
      <c r="AK722" s="88">
        <f t="shared" si="140"/>
        <v>4.1666666666666664E-2</v>
      </c>
      <c r="AL722" s="88">
        <f t="shared" si="141"/>
        <v>4.1666666666666664E-2</v>
      </c>
      <c r="AM722" s="94" t="s">
        <v>4238</v>
      </c>
      <c r="AN722" s="31">
        <v>15</v>
      </c>
      <c r="AO722" s="88" t="e">
        <f t="shared" si="142"/>
        <v>#VALUE!</v>
      </c>
      <c r="AP722" s="88">
        <f t="shared" si="143"/>
        <v>0.16666666666666666</v>
      </c>
      <c r="AQ722" s="94" t="s">
        <v>4454</v>
      </c>
      <c r="AR722" s="118" t="s">
        <v>4239</v>
      </c>
    </row>
    <row r="723" spans="1:44" ht="64" x14ac:dyDescent="0.2">
      <c r="A723" s="2" t="s">
        <v>1378</v>
      </c>
      <c r="B723" s="2" t="s">
        <v>1381</v>
      </c>
      <c r="C723" s="2"/>
      <c r="D723" s="2" t="s">
        <v>2838</v>
      </c>
      <c r="E723" t="s">
        <v>2837</v>
      </c>
      <c r="F723" s="2" t="s">
        <v>1506</v>
      </c>
      <c r="G723" s="2" t="s">
        <v>1505</v>
      </c>
      <c r="H723" s="2" t="s">
        <v>1377</v>
      </c>
      <c r="I723" s="94"/>
      <c r="J723" s="152"/>
      <c r="K723" s="164"/>
      <c r="L723" s="94"/>
      <c r="M723">
        <v>2</v>
      </c>
      <c r="N723" s="26" t="s">
        <v>3884</v>
      </c>
      <c r="O723" s="47" t="s">
        <v>4171</v>
      </c>
      <c r="P723" s="31">
        <v>2</v>
      </c>
      <c r="Q723" t="s">
        <v>3500</v>
      </c>
      <c r="R723" s="75">
        <v>1</v>
      </c>
      <c r="S723">
        <v>0.1</v>
      </c>
      <c r="U723" t="s">
        <v>3317</v>
      </c>
      <c r="V723" t="s">
        <v>3318</v>
      </c>
      <c r="X723" s="18">
        <v>0.1</v>
      </c>
      <c r="Y723" s="18">
        <v>0.2</v>
      </c>
      <c r="Z723" t="s">
        <v>3017</v>
      </c>
      <c r="AA723" s="65">
        <v>2</v>
      </c>
      <c r="AB723" s="31">
        <v>120</v>
      </c>
      <c r="AC723" s="71">
        <f t="shared" si="132"/>
        <v>49.999999999999993</v>
      </c>
      <c r="AD723" s="71">
        <f t="shared" si="133"/>
        <v>49.999999999999993</v>
      </c>
      <c r="AE723" s="88">
        <f t="shared" si="134"/>
        <v>99.999999999999986</v>
      </c>
      <c r="AF723" s="88">
        <f t="shared" si="135"/>
        <v>99.999999999999986</v>
      </c>
      <c r="AG723" s="90">
        <f t="shared" si="136"/>
        <v>1.0416666666666667E-3</v>
      </c>
      <c r="AH723" s="31">
        <f t="shared" si="137"/>
        <v>960</v>
      </c>
      <c r="AI723" s="88">
        <f t="shared" si="138"/>
        <v>1.0416666666666666E-2</v>
      </c>
      <c r="AJ723" s="88">
        <f t="shared" si="139"/>
        <v>1.0416666666666666E-2</v>
      </c>
      <c r="AK723" s="88">
        <f t="shared" si="140"/>
        <v>4.1666666666666664E-2</v>
      </c>
      <c r="AL723" s="88">
        <f t="shared" si="141"/>
        <v>4.1666666666666664E-2</v>
      </c>
      <c r="AM723" s="94" t="s">
        <v>4238</v>
      </c>
      <c r="AN723" s="31">
        <v>15</v>
      </c>
      <c r="AO723" s="88" t="e">
        <f t="shared" si="142"/>
        <v>#VALUE!</v>
      </c>
      <c r="AP723" s="88">
        <f t="shared" si="143"/>
        <v>0.16666666666666666</v>
      </c>
      <c r="AQ723" s="94" t="s">
        <v>4454</v>
      </c>
      <c r="AR723" s="118" t="s">
        <v>4239</v>
      </c>
    </row>
    <row r="724" spans="1:44" ht="48" x14ac:dyDescent="0.2">
      <c r="A724" s="2" t="s">
        <v>1378</v>
      </c>
      <c r="B724" s="2" t="s">
        <v>1510</v>
      </c>
      <c r="C724" s="2"/>
      <c r="D724" s="2" t="s">
        <v>2840</v>
      </c>
      <c r="E724" t="s">
        <v>2839</v>
      </c>
      <c r="F724" s="2" t="s">
        <v>1508</v>
      </c>
      <c r="G724" s="2" t="s">
        <v>1507</v>
      </c>
      <c r="H724" s="2" t="s">
        <v>1377</v>
      </c>
      <c r="I724" s="94"/>
      <c r="J724" s="152"/>
      <c r="K724" s="164"/>
      <c r="L724" s="94"/>
      <c r="M724">
        <v>2</v>
      </c>
      <c r="N724" s="26" t="s">
        <v>3884</v>
      </c>
      <c r="O724" s="47" t="s">
        <v>4171</v>
      </c>
      <c r="P724" s="31">
        <v>2</v>
      </c>
      <c r="Q724" t="s">
        <v>3500</v>
      </c>
      <c r="R724" s="75">
        <v>25</v>
      </c>
      <c r="S724">
        <v>10</v>
      </c>
      <c r="X724" s="18">
        <v>6</v>
      </c>
      <c r="Y724" s="18">
        <v>12</v>
      </c>
      <c r="Z724" t="s">
        <v>3017</v>
      </c>
      <c r="AA724" s="65">
        <v>2</v>
      </c>
      <c r="AB724" s="31">
        <v>120</v>
      </c>
      <c r="AC724" s="71">
        <f t="shared" si="132"/>
        <v>12.5</v>
      </c>
      <c r="AD724" s="71">
        <f t="shared" si="133"/>
        <v>20.833333333333329</v>
      </c>
      <c r="AE724" s="88">
        <f t="shared" si="134"/>
        <v>25</v>
      </c>
      <c r="AF724" s="88">
        <f t="shared" si="135"/>
        <v>41.666666666666657</v>
      </c>
      <c r="AG724" s="90">
        <f t="shared" si="136"/>
        <v>2.6041666666666668E-2</v>
      </c>
      <c r="AH724" s="31">
        <f t="shared" si="137"/>
        <v>960</v>
      </c>
      <c r="AI724" s="88">
        <f t="shared" si="138"/>
        <v>2.604166666666667E-3</v>
      </c>
      <c r="AJ724" s="88">
        <f t="shared" si="139"/>
        <v>4.340277777777778E-3</v>
      </c>
      <c r="AK724" s="88">
        <f t="shared" si="140"/>
        <v>1.0416666666666668E-2</v>
      </c>
      <c r="AL724" s="88">
        <f t="shared" si="141"/>
        <v>1.7361111111111112E-2</v>
      </c>
      <c r="AM724" s="94" t="s">
        <v>4240</v>
      </c>
      <c r="AN724" s="31">
        <v>15</v>
      </c>
      <c r="AO724" s="88" t="e">
        <f t="shared" si="142"/>
        <v>#DIV/0!</v>
      </c>
      <c r="AP724" s="88">
        <f t="shared" si="143"/>
        <v>6.9444444444444448E-2</v>
      </c>
      <c r="AQ724" s="94" t="s">
        <v>4454</v>
      </c>
      <c r="AR724" s="118" t="s">
        <v>4195</v>
      </c>
    </row>
    <row r="725" spans="1:44" ht="48" x14ac:dyDescent="0.2">
      <c r="A725" s="2" t="s">
        <v>221</v>
      </c>
      <c r="B725" s="2" t="s">
        <v>1510</v>
      </c>
      <c r="C725" s="2"/>
      <c r="D725" s="2" t="s">
        <v>2840</v>
      </c>
      <c r="E725" t="s">
        <v>2839</v>
      </c>
      <c r="F725" s="2" t="s">
        <v>1508</v>
      </c>
      <c r="G725" s="2" t="s">
        <v>1507</v>
      </c>
      <c r="H725" s="2" t="s">
        <v>1382</v>
      </c>
      <c r="I725" s="94"/>
      <c r="J725" s="152"/>
      <c r="K725" s="164"/>
      <c r="L725" s="94"/>
      <c r="M725">
        <v>2</v>
      </c>
      <c r="N725" s="26" t="s">
        <v>3884</v>
      </c>
      <c r="O725" s="47" t="s">
        <v>4171</v>
      </c>
      <c r="P725" s="31">
        <v>2</v>
      </c>
      <c r="Q725" t="s">
        <v>3500</v>
      </c>
      <c r="R725" s="75">
        <v>25</v>
      </c>
      <c r="S725">
        <v>10</v>
      </c>
      <c r="X725" s="18">
        <v>6</v>
      </c>
      <c r="Y725" s="18">
        <v>12</v>
      </c>
      <c r="Z725" t="s">
        <v>3017</v>
      </c>
      <c r="AA725" s="65">
        <v>2</v>
      </c>
      <c r="AB725" s="31">
        <v>120</v>
      </c>
      <c r="AC725" s="71">
        <f t="shared" si="132"/>
        <v>12.5</v>
      </c>
      <c r="AD725" s="71">
        <f t="shared" si="133"/>
        <v>20.833333333333329</v>
      </c>
      <c r="AE725" s="88">
        <f t="shared" si="134"/>
        <v>25</v>
      </c>
      <c r="AF725" s="88">
        <f t="shared" si="135"/>
        <v>41.666666666666657</v>
      </c>
      <c r="AG725" s="90">
        <f t="shared" si="136"/>
        <v>2.6041666666666668E-2</v>
      </c>
      <c r="AH725" s="31">
        <f t="shared" si="137"/>
        <v>960</v>
      </c>
      <c r="AI725" s="88">
        <f t="shared" si="138"/>
        <v>2.604166666666667E-3</v>
      </c>
      <c r="AJ725" s="88">
        <f t="shared" si="139"/>
        <v>4.340277777777778E-3</v>
      </c>
      <c r="AK725" s="88">
        <f t="shared" si="140"/>
        <v>1.0416666666666668E-2</v>
      </c>
      <c r="AL725" s="88">
        <f t="shared" si="141"/>
        <v>1.7361111111111112E-2</v>
      </c>
      <c r="AM725" s="94" t="s">
        <v>4240</v>
      </c>
      <c r="AN725" s="31">
        <v>15</v>
      </c>
      <c r="AO725" s="88" t="e">
        <f t="shared" si="142"/>
        <v>#DIV/0!</v>
      </c>
      <c r="AP725" s="88">
        <f t="shared" si="143"/>
        <v>6.9444444444444448E-2</v>
      </c>
      <c r="AQ725" s="94" t="s">
        <v>4454</v>
      </c>
      <c r="AR725" s="118" t="s">
        <v>4195</v>
      </c>
    </row>
    <row r="726" spans="1:44" ht="160" x14ac:dyDescent="0.2">
      <c r="A726" s="2" t="s">
        <v>1378</v>
      </c>
      <c r="B726" s="2" t="s">
        <v>1381</v>
      </c>
      <c r="C726" s="2"/>
      <c r="D726" s="2" t="s">
        <v>2842</v>
      </c>
      <c r="E726" t="s">
        <v>2841</v>
      </c>
      <c r="F726" s="2" t="s">
        <v>1512</v>
      </c>
      <c r="G726" s="2" t="s">
        <v>1511</v>
      </c>
      <c r="H726" s="2" t="s">
        <v>1377</v>
      </c>
      <c r="I726" s="94"/>
      <c r="J726" s="152"/>
      <c r="K726" s="164"/>
      <c r="L726" s="94"/>
      <c r="M726">
        <v>2</v>
      </c>
      <c r="N726" s="26" t="s">
        <v>3884</v>
      </c>
      <c r="O726" s="26" t="s">
        <v>4171</v>
      </c>
      <c r="P726" s="31">
        <v>2</v>
      </c>
      <c r="Q726" t="s">
        <v>3876</v>
      </c>
      <c r="R726" s="75">
        <v>0.3</v>
      </c>
      <c r="S726">
        <v>1</v>
      </c>
      <c r="T726" s="18">
        <v>3</v>
      </c>
      <c r="U726" s="18" t="s">
        <v>3319</v>
      </c>
      <c r="V726" s="18" t="s">
        <v>3320</v>
      </c>
      <c r="W726" s="18" t="s">
        <v>2986</v>
      </c>
      <c r="AA726" s="31">
        <v>2</v>
      </c>
      <c r="AB726" s="31">
        <v>120</v>
      </c>
      <c r="AC726" s="71">
        <f t="shared" si="132"/>
        <v>1.4999999999999998</v>
      </c>
      <c r="AD726" s="71" t="e">
        <f t="shared" si="133"/>
        <v>#DIV/0!</v>
      </c>
      <c r="AE726" s="88">
        <f t="shared" si="134"/>
        <v>2.9999999999999996</v>
      </c>
      <c r="AF726" s="88" t="e">
        <f t="shared" si="135"/>
        <v>#DIV/0!</v>
      </c>
      <c r="AG726" s="90">
        <f t="shared" si="136"/>
        <v>3.1250000000000001E-4</v>
      </c>
      <c r="AH726" s="31">
        <f t="shared" si="137"/>
        <v>960</v>
      </c>
      <c r="AI726" s="88">
        <f t="shared" si="138"/>
        <v>3.1250000000000001E-4</v>
      </c>
      <c r="AJ726" s="88" t="e">
        <f t="shared" si="139"/>
        <v>#DIV/0!</v>
      </c>
      <c r="AK726" s="88">
        <f t="shared" si="140"/>
        <v>1.25E-3</v>
      </c>
      <c r="AL726" s="88" t="e">
        <f t="shared" si="141"/>
        <v>#DIV/0!</v>
      </c>
      <c r="AM726" s="94" t="s">
        <v>4241</v>
      </c>
      <c r="AN726" s="31">
        <v>15</v>
      </c>
      <c r="AO726" s="88" t="e">
        <f t="shared" si="142"/>
        <v>#VALUE!</v>
      </c>
      <c r="AP726" s="88" t="e">
        <f t="shared" si="143"/>
        <v>#DIV/0!</v>
      </c>
      <c r="AQ726" s="94" t="s">
        <v>4454</v>
      </c>
      <c r="AR726" s="119" t="s">
        <v>4242</v>
      </c>
    </row>
    <row r="727" spans="1:44" ht="160" x14ac:dyDescent="0.2">
      <c r="A727" s="2" t="s">
        <v>221</v>
      </c>
      <c r="B727" s="2" t="s">
        <v>1381</v>
      </c>
      <c r="C727" s="2"/>
      <c r="D727" s="2" t="s">
        <v>2842</v>
      </c>
      <c r="E727" t="s">
        <v>2841</v>
      </c>
      <c r="F727" s="2" t="s">
        <v>1512</v>
      </c>
      <c r="G727" s="2" t="s">
        <v>1511</v>
      </c>
      <c r="H727" s="2" t="s">
        <v>1382</v>
      </c>
      <c r="I727" s="94"/>
      <c r="J727" s="152"/>
      <c r="K727" s="164"/>
      <c r="L727" s="94"/>
      <c r="M727">
        <v>2</v>
      </c>
      <c r="N727" s="26" t="s">
        <v>3884</v>
      </c>
      <c r="O727" s="26" t="s">
        <v>4171</v>
      </c>
      <c r="P727" s="31">
        <v>2</v>
      </c>
      <c r="Q727" t="s">
        <v>3876</v>
      </c>
      <c r="R727" s="75">
        <v>0.3</v>
      </c>
      <c r="S727">
        <v>1</v>
      </c>
      <c r="T727" s="18">
        <v>3</v>
      </c>
      <c r="U727" s="18" t="s">
        <v>3319</v>
      </c>
      <c r="V727" s="18" t="s">
        <v>3320</v>
      </c>
      <c r="W727" s="18" t="s">
        <v>2986</v>
      </c>
      <c r="AA727" s="31">
        <v>2</v>
      </c>
      <c r="AB727" s="31">
        <v>120</v>
      </c>
      <c r="AC727" s="71">
        <f t="shared" si="132"/>
        <v>1.4999999999999998</v>
      </c>
      <c r="AD727" s="71" t="e">
        <f t="shared" si="133"/>
        <v>#DIV/0!</v>
      </c>
      <c r="AE727" s="88">
        <f t="shared" si="134"/>
        <v>2.9999999999999996</v>
      </c>
      <c r="AF727" s="88" t="e">
        <f t="shared" si="135"/>
        <v>#DIV/0!</v>
      </c>
      <c r="AG727" s="90">
        <f t="shared" si="136"/>
        <v>3.1250000000000001E-4</v>
      </c>
      <c r="AH727" s="31">
        <f t="shared" si="137"/>
        <v>960</v>
      </c>
      <c r="AI727" s="88">
        <f t="shared" si="138"/>
        <v>3.1250000000000001E-4</v>
      </c>
      <c r="AJ727" s="88" t="e">
        <f t="shared" si="139"/>
        <v>#DIV/0!</v>
      </c>
      <c r="AK727" s="88">
        <f t="shared" si="140"/>
        <v>1.25E-3</v>
      </c>
      <c r="AL727" s="88" t="e">
        <f t="shared" si="141"/>
        <v>#DIV/0!</v>
      </c>
      <c r="AM727" s="94" t="s">
        <v>4241</v>
      </c>
      <c r="AN727" s="31">
        <v>15</v>
      </c>
      <c r="AO727" s="88" t="e">
        <f t="shared" si="142"/>
        <v>#VALUE!</v>
      </c>
      <c r="AP727" s="88" t="e">
        <f t="shared" si="143"/>
        <v>#DIV/0!</v>
      </c>
      <c r="AQ727" s="94" t="s">
        <v>4454</v>
      </c>
      <c r="AR727" s="119" t="s">
        <v>4242</v>
      </c>
    </row>
    <row r="728" spans="1:44" ht="112" x14ac:dyDescent="0.2">
      <c r="A728" s="2" t="s">
        <v>221</v>
      </c>
      <c r="B728" s="2" t="s">
        <v>1517</v>
      </c>
      <c r="C728" s="2"/>
      <c r="D728" s="2" t="s">
        <v>2844</v>
      </c>
      <c r="E728" t="s">
        <v>2843</v>
      </c>
      <c r="F728" s="2" t="s">
        <v>1514</v>
      </c>
      <c r="G728" s="2" t="s">
        <v>1513</v>
      </c>
      <c r="H728" s="2" t="s">
        <v>1382</v>
      </c>
      <c r="I728" s="94"/>
      <c r="J728" s="152"/>
      <c r="K728" s="164"/>
      <c r="L728" s="94"/>
      <c r="M728" s="25" t="s">
        <v>4243</v>
      </c>
      <c r="N728" s="26" t="s">
        <v>4244</v>
      </c>
      <c r="O728" s="27" t="s">
        <v>4245</v>
      </c>
      <c r="P728" s="31">
        <v>0.2</v>
      </c>
      <c r="R728" s="75">
        <v>0.1</v>
      </c>
      <c r="S728">
        <v>0.02</v>
      </c>
      <c r="U728" t="s">
        <v>3321</v>
      </c>
      <c r="V728" t="s">
        <v>3322</v>
      </c>
      <c r="W728" t="s">
        <v>2986</v>
      </c>
      <c r="X728" s="18">
        <v>0.02</v>
      </c>
      <c r="Y728" s="18">
        <v>0.16</v>
      </c>
      <c r="Z728" t="s">
        <v>2995</v>
      </c>
      <c r="AA728" s="65">
        <v>0.25</v>
      </c>
      <c r="AB728" s="31">
        <v>120</v>
      </c>
      <c r="AC728" s="72">
        <f t="shared" si="132"/>
        <v>200</v>
      </c>
      <c r="AD728" s="71">
        <f t="shared" si="133"/>
        <v>200</v>
      </c>
      <c r="AE728" s="88">
        <f t="shared" si="134"/>
        <v>50</v>
      </c>
      <c r="AF728" s="88">
        <f t="shared" si="135"/>
        <v>50</v>
      </c>
      <c r="AG728" s="90">
        <f t="shared" si="136"/>
        <v>8.3333333333333339E-4</v>
      </c>
      <c r="AH728" s="31">
        <f t="shared" si="137"/>
        <v>120</v>
      </c>
      <c r="AI728" s="88">
        <f t="shared" si="138"/>
        <v>4.1666666666666671E-2</v>
      </c>
      <c r="AJ728" s="88">
        <f t="shared" si="139"/>
        <v>4.1666666666666671E-2</v>
      </c>
      <c r="AK728" s="102">
        <f t="shared" si="140"/>
        <v>0.16666666666666669</v>
      </c>
      <c r="AL728" s="88">
        <f t="shared" si="141"/>
        <v>0.16666666666666669</v>
      </c>
      <c r="AM728" s="94" t="s">
        <v>4246</v>
      </c>
      <c r="AN728" s="31">
        <v>15</v>
      </c>
      <c r="AO728" s="88" t="e">
        <f t="shared" si="142"/>
        <v>#VALUE!</v>
      </c>
      <c r="AP728" s="88">
        <f t="shared" si="143"/>
        <v>0.16666666666666669</v>
      </c>
      <c r="AQ728" s="94" t="s">
        <v>4454</v>
      </c>
      <c r="AR728" s="119" t="s">
        <v>4247</v>
      </c>
    </row>
    <row r="729" spans="1:44" ht="112" x14ac:dyDescent="0.2">
      <c r="A729" s="2" t="s">
        <v>221</v>
      </c>
      <c r="B729" s="2" t="s">
        <v>1517</v>
      </c>
      <c r="C729" s="2"/>
      <c r="D729" s="2" t="s">
        <v>2844</v>
      </c>
      <c r="E729" t="s">
        <v>2843</v>
      </c>
      <c r="F729" s="2" t="s">
        <v>1514</v>
      </c>
      <c r="G729" s="2" t="s">
        <v>1513</v>
      </c>
      <c r="H729" s="2" t="s">
        <v>1382</v>
      </c>
      <c r="I729" s="94"/>
      <c r="J729" s="152"/>
      <c r="K729" s="164"/>
      <c r="L729" s="94"/>
      <c r="M729" s="25" t="s">
        <v>4243</v>
      </c>
      <c r="N729" s="26" t="s">
        <v>4248</v>
      </c>
      <c r="O729" s="27" t="s">
        <v>4245</v>
      </c>
      <c r="P729" s="31">
        <v>0.2</v>
      </c>
      <c r="R729" s="75">
        <v>0.2</v>
      </c>
      <c r="S729">
        <v>0.02</v>
      </c>
      <c r="U729" t="s">
        <v>3321</v>
      </c>
      <c r="V729" t="s">
        <v>3322</v>
      </c>
      <c r="W729" t="s">
        <v>2986</v>
      </c>
      <c r="X729" s="18">
        <v>0.02</v>
      </c>
      <c r="Y729" s="18">
        <v>0.16</v>
      </c>
      <c r="Z729" t="s">
        <v>2995</v>
      </c>
      <c r="AA729" s="65">
        <v>0.25</v>
      </c>
      <c r="AB729" s="31">
        <v>120</v>
      </c>
      <c r="AC729" s="73">
        <f t="shared" si="132"/>
        <v>400</v>
      </c>
      <c r="AD729" s="71">
        <f t="shared" si="133"/>
        <v>400</v>
      </c>
      <c r="AE729" s="88">
        <f t="shared" si="134"/>
        <v>100</v>
      </c>
      <c r="AF729" s="88">
        <f t="shared" si="135"/>
        <v>100</v>
      </c>
      <c r="AG729" s="90">
        <f t="shared" si="136"/>
        <v>1.6666666666666668E-3</v>
      </c>
      <c r="AH729" s="31">
        <f t="shared" si="137"/>
        <v>120</v>
      </c>
      <c r="AI729" s="88">
        <f t="shared" si="138"/>
        <v>8.3333333333333343E-2</v>
      </c>
      <c r="AJ729" s="88">
        <f t="shared" si="139"/>
        <v>8.3333333333333343E-2</v>
      </c>
      <c r="AK729" s="102">
        <f t="shared" si="140"/>
        <v>0.33333333333333337</v>
      </c>
      <c r="AL729" s="88">
        <f t="shared" si="141"/>
        <v>0.33333333333333337</v>
      </c>
      <c r="AM729" s="94" t="s">
        <v>4249</v>
      </c>
      <c r="AN729" s="31">
        <v>15</v>
      </c>
      <c r="AO729" s="88" t="e">
        <f t="shared" si="142"/>
        <v>#VALUE!</v>
      </c>
      <c r="AP729" s="88">
        <f t="shared" si="143"/>
        <v>0.33333333333333337</v>
      </c>
      <c r="AQ729" s="94" t="s">
        <v>4454</v>
      </c>
      <c r="AR729" s="119" t="s">
        <v>4247</v>
      </c>
    </row>
    <row r="730" spans="1:44" ht="112" x14ac:dyDescent="0.2">
      <c r="A730" s="2" t="s">
        <v>1378</v>
      </c>
      <c r="B730" s="2" t="s">
        <v>1517</v>
      </c>
      <c r="C730" s="2"/>
      <c r="D730" s="2" t="s">
        <v>2844</v>
      </c>
      <c r="E730" t="s">
        <v>2843</v>
      </c>
      <c r="F730" s="2" t="s">
        <v>1514</v>
      </c>
      <c r="G730" s="2" t="s">
        <v>1513</v>
      </c>
      <c r="H730" s="2" t="s">
        <v>1377</v>
      </c>
      <c r="I730" s="94"/>
      <c r="J730" s="152"/>
      <c r="K730" s="164"/>
      <c r="L730" s="94"/>
      <c r="M730" s="25" t="s">
        <v>4243</v>
      </c>
      <c r="N730" s="26" t="s">
        <v>4244</v>
      </c>
      <c r="O730" s="27" t="s">
        <v>4245</v>
      </c>
      <c r="P730" s="31">
        <v>0.2</v>
      </c>
      <c r="R730" s="75">
        <v>0.1</v>
      </c>
      <c r="S730">
        <v>0.02</v>
      </c>
      <c r="U730" t="s">
        <v>3321</v>
      </c>
      <c r="V730" t="s">
        <v>3322</v>
      </c>
      <c r="W730" t="s">
        <v>2986</v>
      </c>
      <c r="X730" s="18">
        <v>0.02</v>
      </c>
      <c r="Y730" s="18">
        <v>0.16</v>
      </c>
      <c r="Z730" t="s">
        <v>2995</v>
      </c>
      <c r="AA730" s="31">
        <v>0.25</v>
      </c>
      <c r="AB730" s="31">
        <v>120</v>
      </c>
      <c r="AC730" s="72">
        <f t="shared" si="132"/>
        <v>200</v>
      </c>
      <c r="AD730" s="71">
        <f t="shared" si="133"/>
        <v>200</v>
      </c>
      <c r="AE730" s="88">
        <f t="shared" si="134"/>
        <v>50</v>
      </c>
      <c r="AF730" s="88">
        <f t="shared" si="135"/>
        <v>50</v>
      </c>
      <c r="AG730" s="90">
        <f t="shared" si="136"/>
        <v>8.3333333333333339E-4</v>
      </c>
      <c r="AH730" s="31">
        <f t="shared" si="137"/>
        <v>120</v>
      </c>
      <c r="AI730" s="88">
        <f t="shared" si="138"/>
        <v>4.1666666666666671E-2</v>
      </c>
      <c r="AJ730" s="88">
        <f t="shared" si="139"/>
        <v>4.1666666666666671E-2</v>
      </c>
      <c r="AK730" s="102">
        <f t="shared" si="140"/>
        <v>0.16666666666666669</v>
      </c>
      <c r="AL730" s="88">
        <f t="shared" si="141"/>
        <v>0.16666666666666669</v>
      </c>
      <c r="AM730" s="94" t="s">
        <v>4246</v>
      </c>
      <c r="AN730" s="31">
        <v>15</v>
      </c>
      <c r="AO730" s="88" t="e">
        <f t="shared" si="142"/>
        <v>#VALUE!</v>
      </c>
      <c r="AP730" s="88">
        <f t="shared" si="143"/>
        <v>0.16666666666666669</v>
      </c>
      <c r="AQ730" s="94" t="s">
        <v>4454</v>
      </c>
      <c r="AR730" s="119" t="s">
        <v>4247</v>
      </c>
    </row>
    <row r="731" spans="1:44" ht="112" x14ac:dyDescent="0.2">
      <c r="A731" s="2" t="s">
        <v>1378</v>
      </c>
      <c r="B731" s="2" t="s">
        <v>1517</v>
      </c>
      <c r="C731" s="2"/>
      <c r="D731" s="2" t="s">
        <v>2844</v>
      </c>
      <c r="E731" t="s">
        <v>2843</v>
      </c>
      <c r="F731" s="2" t="s">
        <v>1514</v>
      </c>
      <c r="G731" s="2" t="s">
        <v>1513</v>
      </c>
      <c r="H731" s="2" t="s">
        <v>1377</v>
      </c>
      <c r="I731" s="94"/>
      <c r="J731" s="152"/>
      <c r="K731" s="164"/>
      <c r="L731" s="94"/>
      <c r="M731" s="25" t="s">
        <v>4243</v>
      </c>
      <c r="N731" s="27" t="s">
        <v>4248</v>
      </c>
      <c r="O731" s="27" t="s">
        <v>4245</v>
      </c>
      <c r="P731" s="31">
        <v>0.2</v>
      </c>
      <c r="R731" s="75">
        <v>0.2</v>
      </c>
      <c r="S731">
        <v>0.02</v>
      </c>
      <c r="U731" t="s">
        <v>3321</v>
      </c>
      <c r="V731" t="s">
        <v>3322</v>
      </c>
      <c r="W731" t="s">
        <v>2986</v>
      </c>
      <c r="X731" s="18">
        <v>0.02</v>
      </c>
      <c r="Y731" s="18">
        <v>0.16</v>
      </c>
      <c r="Z731" t="s">
        <v>2995</v>
      </c>
      <c r="AA731" s="31">
        <v>0.25</v>
      </c>
      <c r="AB731" s="31">
        <v>120</v>
      </c>
      <c r="AC731" s="73">
        <f t="shared" si="132"/>
        <v>400</v>
      </c>
      <c r="AD731" s="71">
        <f t="shared" si="133"/>
        <v>400</v>
      </c>
      <c r="AE731" s="88">
        <f t="shared" si="134"/>
        <v>100</v>
      </c>
      <c r="AF731" s="88">
        <f t="shared" si="135"/>
        <v>100</v>
      </c>
      <c r="AG731" s="90">
        <f t="shared" si="136"/>
        <v>1.6666666666666668E-3</v>
      </c>
      <c r="AH731" s="31">
        <f t="shared" si="137"/>
        <v>120</v>
      </c>
      <c r="AI731" s="88">
        <f t="shared" si="138"/>
        <v>8.3333333333333343E-2</v>
      </c>
      <c r="AJ731" s="88">
        <f t="shared" si="139"/>
        <v>8.3333333333333343E-2</v>
      </c>
      <c r="AK731" s="102">
        <f t="shared" si="140"/>
        <v>0.33333333333333337</v>
      </c>
      <c r="AL731" s="88">
        <f t="shared" si="141"/>
        <v>0.33333333333333337</v>
      </c>
      <c r="AM731" s="94" t="s">
        <v>4249</v>
      </c>
      <c r="AN731" s="31">
        <v>15</v>
      </c>
      <c r="AO731" s="88" t="e">
        <f t="shared" si="142"/>
        <v>#VALUE!</v>
      </c>
      <c r="AP731" s="88">
        <f t="shared" si="143"/>
        <v>0.33333333333333337</v>
      </c>
      <c r="AQ731" s="94" t="s">
        <v>4454</v>
      </c>
      <c r="AR731" s="119" t="s">
        <v>4247</v>
      </c>
    </row>
    <row r="732" spans="1:44" ht="112" x14ac:dyDescent="0.2">
      <c r="A732" s="2" t="s">
        <v>1378</v>
      </c>
      <c r="B732" s="2" t="s">
        <v>1517</v>
      </c>
      <c r="C732" s="2"/>
      <c r="D732" s="2" t="s">
        <v>2844</v>
      </c>
      <c r="E732" t="s">
        <v>2843</v>
      </c>
      <c r="F732" s="2" t="s">
        <v>1520</v>
      </c>
      <c r="G732" s="2" t="s">
        <v>1519</v>
      </c>
      <c r="H732" s="2" t="s">
        <v>1377</v>
      </c>
      <c r="I732" s="94"/>
      <c r="J732" s="152"/>
      <c r="K732" s="164"/>
      <c r="L732" s="94"/>
      <c r="M732">
        <v>2</v>
      </c>
      <c r="N732" s="26" t="s">
        <v>4250</v>
      </c>
      <c r="O732" s="27" t="s">
        <v>1517</v>
      </c>
      <c r="P732" s="31">
        <v>2</v>
      </c>
      <c r="Q732" t="s">
        <v>3500</v>
      </c>
      <c r="R732" s="75">
        <v>0.1</v>
      </c>
      <c r="S732">
        <v>0.02</v>
      </c>
      <c r="U732" t="s">
        <v>3321</v>
      </c>
      <c r="V732" t="s">
        <v>3322</v>
      </c>
      <c r="W732" t="s">
        <v>2986</v>
      </c>
      <c r="X732" s="18">
        <v>0.02</v>
      </c>
      <c r="Y732" s="18">
        <v>0.16</v>
      </c>
      <c r="Z732" t="s">
        <v>2995</v>
      </c>
      <c r="AA732" s="31">
        <v>2</v>
      </c>
      <c r="AB732" s="31">
        <v>120</v>
      </c>
      <c r="AC732" s="71">
        <f t="shared" si="132"/>
        <v>25</v>
      </c>
      <c r="AD732" s="71">
        <f t="shared" si="133"/>
        <v>25</v>
      </c>
      <c r="AE732" s="88">
        <f t="shared" si="134"/>
        <v>50</v>
      </c>
      <c r="AF732" s="88">
        <f t="shared" si="135"/>
        <v>50</v>
      </c>
      <c r="AG732" s="90">
        <f t="shared" si="136"/>
        <v>1.0416666666666667E-4</v>
      </c>
      <c r="AH732" s="31">
        <f t="shared" si="137"/>
        <v>960</v>
      </c>
      <c r="AI732" s="88">
        <f t="shared" si="138"/>
        <v>5.2083333333333339E-3</v>
      </c>
      <c r="AJ732" s="88">
        <f t="shared" si="139"/>
        <v>5.2083333333333339E-3</v>
      </c>
      <c r="AK732" s="88">
        <f t="shared" si="140"/>
        <v>2.0833333333333336E-2</v>
      </c>
      <c r="AL732" s="88">
        <f t="shared" si="141"/>
        <v>2.0833333333333336E-2</v>
      </c>
      <c r="AM732" s="94" t="s">
        <v>4251</v>
      </c>
      <c r="AN732" s="31">
        <v>15</v>
      </c>
      <c r="AO732" s="88" t="e">
        <f t="shared" si="142"/>
        <v>#VALUE!</v>
      </c>
      <c r="AP732" s="88">
        <f t="shared" si="143"/>
        <v>2.0833333333333336E-2</v>
      </c>
      <c r="AQ732" s="94" t="s">
        <v>4454</v>
      </c>
      <c r="AR732" s="118" t="s">
        <v>4252</v>
      </c>
    </row>
    <row r="733" spans="1:44" ht="112" x14ac:dyDescent="0.2">
      <c r="A733" s="2" t="s">
        <v>221</v>
      </c>
      <c r="B733" s="2" t="s">
        <v>1517</v>
      </c>
      <c r="C733" s="2"/>
      <c r="D733" s="2" t="s">
        <v>2844</v>
      </c>
      <c r="E733" t="s">
        <v>2843</v>
      </c>
      <c r="F733" s="2" t="s">
        <v>1520</v>
      </c>
      <c r="G733" s="2" t="s">
        <v>1519</v>
      </c>
      <c r="H733" s="2" t="s">
        <v>1382</v>
      </c>
      <c r="I733" s="94"/>
      <c r="J733" s="152"/>
      <c r="K733" s="164"/>
      <c r="L733" s="94"/>
      <c r="M733">
        <v>2</v>
      </c>
      <c r="N733" s="26" t="s">
        <v>4250</v>
      </c>
      <c r="O733" s="27" t="s">
        <v>1517</v>
      </c>
      <c r="P733" s="31">
        <v>2</v>
      </c>
      <c r="Q733" t="s">
        <v>3500</v>
      </c>
      <c r="R733" s="75">
        <v>0.1</v>
      </c>
      <c r="S733">
        <v>0.02</v>
      </c>
      <c r="U733" t="s">
        <v>3321</v>
      </c>
      <c r="V733" t="s">
        <v>3322</v>
      </c>
      <c r="W733" t="s">
        <v>2986</v>
      </c>
      <c r="X733" s="18">
        <v>0.02</v>
      </c>
      <c r="Y733" s="18">
        <v>0.16</v>
      </c>
      <c r="Z733" t="s">
        <v>2995</v>
      </c>
      <c r="AA733" s="31">
        <v>2</v>
      </c>
      <c r="AB733" s="31">
        <v>120</v>
      </c>
      <c r="AC733" s="71">
        <f t="shared" si="132"/>
        <v>25</v>
      </c>
      <c r="AD733" s="71">
        <f t="shared" si="133"/>
        <v>25</v>
      </c>
      <c r="AE733" s="88">
        <f t="shared" si="134"/>
        <v>50</v>
      </c>
      <c r="AF733" s="88">
        <f t="shared" si="135"/>
        <v>50</v>
      </c>
      <c r="AG733" s="90">
        <f t="shared" si="136"/>
        <v>1.0416666666666667E-4</v>
      </c>
      <c r="AH733" s="31">
        <f t="shared" si="137"/>
        <v>960</v>
      </c>
      <c r="AI733" s="88">
        <f t="shared" si="138"/>
        <v>5.2083333333333339E-3</v>
      </c>
      <c r="AJ733" s="88">
        <f t="shared" si="139"/>
        <v>5.2083333333333339E-3</v>
      </c>
      <c r="AK733" s="88">
        <f t="shared" si="140"/>
        <v>2.0833333333333336E-2</v>
      </c>
      <c r="AL733" s="88">
        <f t="shared" si="141"/>
        <v>2.0833333333333336E-2</v>
      </c>
      <c r="AM733" s="94" t="s">
        <v>4251</v>
      </c>
      <c r="AN733" s="31">
        <v>15</v>
      </c>
      <c r="AO733" s="88" t="e">
        <f t="shared" si="142"/>
        <v>#VALUE!</v>
      </c>
      <c r="AP733" s="88">
        <f t="shared" si="143"/>
        <v>2.0833333333333336E-2</v>
      </c>
      <c r="AQ733" s="94" t="s">
        <v>4454</v>
      </c>
      <c r="AR733" s="118" t="s">
        <v>4252</v>
      </c>
    </row>
    <row r="734" spans="1:44" s="7" customFormat="1" ht="96" x14ac:dyDescent="0.2">
      <c r="A734" s="8"/>
      <c r="B734" s="8" t="s">
        <v>1510</v>
      </c>
      <c r="C734" s="8" t="s">
        <v>2850</v>
      </c>
      <c r="D734" s="8"/>
      <c r="E734" s="7" t="s">
        <v>2848</v>
      </c>
      <c r="F734" s="8" t="s">
        <v>2849</v>
      </c>
      <c r="G734" s="8" t="s">
        <v>2851</v>
      </c>
      <c r="H734" s="8" t="s">
        <v>1377</v>
      </c>
      <c r="I734" s="94"/>
      <c r="J734" s="152"/>
      <c r="K734" s="164"/>
      <c r="L734" s="94"/>
      <c r="M734" s="7">
        <v>3</v>
      </c>
      <c r="N734" s="51" t="s">
        <v>4170</v>
      </c>
      <c r="O734" s="51" t="s">
        <v>4253</v>
      </c>
      <c r="P734" s="67">
        <v>3</v>
      </c>
      <c r="Q734" s="7" t="s">
        <v>4172</v>
      </c>
      <c r="R734" s="78">
        <v>56</v>
      </c>
      <c r="S734" s="7">
        <v>1</v>
      </c>
      <c r="T734" s="7">
        <v>4</v>
      </c>
      <c r="U734" s="7" t="s">
        <v>3323</v>
      </c>
      <c r="AA734" s="67">
        <v>3</v>
      </c>
      <c r="AB734" s="31">
        <v>210</v>
      </c>
      <c r="AC734" s="71">
        <f t="shared" si="132"/>
        <v>186.66666666666663</v>
      </c>
      <c r="AD734" s="71" t="e">
        <f t="shared" si="133"/>
        <v>#DIV/0!</v>
      </c>
      <c r="AE734" s="88">
        <f t="shared" si="134"/>
        <v>560</v>
      </c>
      <c r="AF734" s="88" t="e">
        <f t="shared" si="135"/>
        <v>#DIV/0!</v>
      </c>
      <c r="AG734" s="90">
        <f t="shared" si="136"/>
        <v>3.888888888888889E-2</v>
      </c>
      <c r="AH734" s="31">
        <f t="shared" si="137"/>
        <v>1440</v>
      </c>
      <c r="AI734" s="88">
        <f t="shared" si="138"/>
        <v>3.888888888888889E-2</v>
      </c>
      <c r="AJ734" s="88" t="e">
        <f t="shared" si="139"/>
        <v>#DIV/0!</v>
      </c>
      <c r="AK734" s="102">
        <f t="shared" si="140"/>
        <v>8.8888888888888892E-2</v>
      </c>
      <c r="AL734" s="88" t="e">
        <f t="shared" si="141"/>
        <v>#DIV/0!</v>
      </c>
      <c r="AM734" s="94" t="s">
        <v>4254</v>
      </c>
      <c r="AN734" s="31">
        <v>15</v>
      </c>
      <c r="AO734" s="88" t="e">
        <f t="shared" si="142"/>
        <v>#VALUE!</v>
      </c>
      <c r="AP734" s="88" t="e">
        <f t="shared" si="143"/>
        <v>#DIV/0!</v>
      </c>
      <c r="AQ734" s="94" t="s">
        <v>4454</v>
      </c>
      <c r="AR734" s="122" t="s">
        <v>4174</v>
      </c>
    </row>
    <row r="735" spans="1:44" s="7" customFormat="1" ht="96" x14ac:dyDescent="0.2">
      <c r="A735" s="8"/>
      <c r="B735" s="8" t="s">
        <v>1510</v>
      </c>
      <c r="C735" s="8" t="s">
        <v>2850</v>
      </c>
      <c r="D735" s="8"/>
      <c r="E735" s="7" t="s">
        <v>2848</v>
      </c>
      <c r="F735" s="8" t="s">
        <v>2849</v>
      </c>
      <c r="G735" s="8" t="s">
        <v>2851</v>
      </c>
      <c r="H735" s="8" t="s">
        <v>1382</v>
      </c>
      <c r="I735" s="94"/>
      <c r="J735" s="152"/>
      <c r="K735" s="164"/>
      <c r="L735" s="94"/>
      <c r="M735" s="7">
        <v>3</v>
      </c>
      <c r="N735" s="51" t="s">
        <v>4170</v>
      </c>
      <c r="O735" s="51" t="s">
        <v>4253</v>
      </c>
      <c r="P735" s="67">
        <v>3</v>
      </c>
      <c r="Q735" s="7" t="s">
        <v>4172</v>
      </c>
      <c r="R735" s="78">
        <v>56</v>
      </c>
      <c r="S735" s="7">
        <v>1</v>
      </c>
      <c r="T735" s="7">
        <v>4</v>
      </c>
      <c r="U735" s="7" t="s">
        <v>3323</v>
      </c>
      <c r="AA735" s="67">
        <v>3</v>
      </c>
      <c r="AB735" s="31">
        <v>120</v>
      </c>
      <c r="AC735" s="71">
        <f t="shared" si="132"/>
        <v>186.66666666666663</v>
      </c>
      <c r="AD735" s="71" t="e">
        <f t="shared" si="133"/>
        <v>#DIV/0!</v>
      </c>
      <c r="AE735" s="88">
        <f t="shared" si="134"/>
        <v>560</v>
      </c>
      <c r="AF735" s="88" t="e">
        <f t="shared" si="135"/>
        <v>#DIV/0!</v>
      </c>
      <c r="AG735" s="90">
        <f t="shared" si="136"/>
        <v>3.888888888888889E-2</v>
      </c>
      <c r="AH735" s="31">
        <f t="shared" si="137"/>
        <v>1440</v>
      </c>
      <c r="AI735" s="88">
        <f t="shared" si="138"/>
        <v>3.888888888888889E-2</v>
      </c>
      <c r="AJ735" s="88" t="e">
        <f t="shared" si="139"/>
        <v>#DIV/0!</v>
      </c>
      <c r="AK735" s="102">
        <f t="shared" si="140"/>
        <v>0.15555555555555556</v>
      </c>
      <c r="AL735" s="88" t="e">
        <f t="shared" si="141"/>
        <v>#DIV/0!</v>
      </c>
      <c r="AM735" s="94" t="s">
        <v>4254</v>
      </c>
      <c r="AN735" s="31">
        <v>15</v>
      </c>
      <c r="AO735" s="88" t="e">
        <f t="shared" si="142"/>
        <v>#VALUE!</v>
      </c>
      <c r="AP735" s="88" t="e">
        <f t="shared" si="143"/>
        <v>#DIV/0!</v>
      </c>
      <c r="AQ735" s="94" t="s">
        <v>4454</v>
      </c>
      <c r="AR735" s="122" t="s">
        <v>4174</v>
      </c>
    </row>
    <row r="736" spans="1:44" ht="80" x14ac:dyDescent="0.2">
      <c r="A736" s="2" t="s">
        <v>221</v>
      </c>
      <c r="B736" s="2" t="s">
        <v>1526</v>
      </c>
      <c r="C736" s="2" t="s">
        <v>2857</v>
      </c>
      <c r="D736" s="2"/>
      <c r="E736" t="s">
        <v>2856</v>
      </c>
      <c r="F736" s="2" t="s">
        <v>1523</v>
      </c>
      <c r="G736" s="2" t="s">
        <v>1522</v>
      </c>
      <c r="H736" s="2" t="s">
        <v>1382</v>
      </c>
      <c r="I736" s="94"/>
      <c r="J736" s="152"/>
      <c r="K736" s="164"/>
      <c r="L736" s="94"/>
      <c r="M736">
        <v>2</v>
      </c>
      <c r="N736" s="26" t="s">
        <v>4230</v>
      </c>
      <c r="O736" s="27" t="s">
        <v>4253</v>
      </c>
      <c r="P736" s="31">
        <v>2</v>
      </c>
      <c r="Q736" t="s">
        <v>3500</v>
      </c>
      <c r="R736" s="75">
        <v>15</v>
      </c>
      <c r="T736">
        <v>2</v>
      </c>
      <c r="V736" t="s">
        <v>3324</v>
      </c>
      <c r="X736" s="18">
        <v>2</v>
      </c>
      <c r="Y736" s="18">
        <v>2</v>
      </c>
      <c r="Z736" t="s">
        <v>3017</v>
      </c>
      <c r="AA736" s="31">
        <v>2</v>
      </c>
      <c r="AB736" s="31">
        <v>120</v>
      </c>
      <c r="AC736" s="71" t="e">
        <f t="shared" si="132"/>
        <v>#DIV/0!</v>
      </c>
      <c r="AD736" s="71">
        <f t="shared" si="133"/>
        <v>37.5</v>
      </c>
      <c r="AE736" s="88" t="e">
        <f t="shared" si="134"/>
        <v>#DIV/0!</v>
      </c>
      <c r="AF736" s="88">
        <f t="shared" si="135"/>
        <v>75</v>
      </c>
      <c r="AG736" s="90">
        <f t="shared" si="136"/>
        <v>1.5625E-2</v>
      </c>
      <c r="AH736" s="31">
        <f t="shared" si="137"/>
        <v>960</v>
      </c>
      <c r="AI736" s="88" t="e">
        <f t="shared" si="138"/>
        <v>#DIV/0!</v>
      </c>
      <c r="AJ736" s="88">
        <f t="shared" si="139"/>
        <v>7.8125E-3</v>
      </c>
      <c r="AK736" s="88" t="e">
        <f t="shared" si="140"/>
        <v>#DIV/0!</v>
      </c>
      <c r="AL736" s="88">
        <f t="shared" si="141"/>
        <v>3.125E-2</v>
      </c>
      <c r="AM736" s="94" t="s">
        <v>4255</v>
      </c>
      <c r="AN736" s="31">
        <v>15</v>
      </c>
      <c r="AO736" s="88" t="e">
        <f t="shared" si="142"/>
        <v>#DIV/0!</v>
      </c>
      <c r="AP736" s="88">
        <f t="shared" si="143"/>
        <v>0.25</v>
      </c>
      <c r="AQ736" s="94" t="s">
        <v>4454</v>
      </c>
      <c r="AR736" s="118" t="s">
        <v>4195</v>
      </c>
    </row>
    <row r="737" spans="1:44" ht="80" x14ac:dyDescent="0.2">
      <c r="A737" s="2" t="s">
        <v>1378</v>
      </c>
      <c r="B737" s="2" t="s">
        <v>1526</v>
      </c>
      <c r="C737" s="2" t="s">
        <v>2857</v>
      </c>
      <c r="D737" s="2"/>
      <c r="E737" t="s">
        <v>2856</v>
      </c>
      <c r="F737" s="2" t="s">
        <v>1523</v>
      </c>
      <c r="G737" s="2" t="s">
        <v>1522</v>
      </c>
      <c r="H737" s="2" t="s">
        <v>1377</v>
      </c>
      <c r="I737" s="94"/>
      <c r="J737" s="152"/>
      <c r="K737" s="164"/>
      <c r="L737" s="94"/>
      <c r="M737">
        <v>2</v>
      </c>
      <c r="N737" s="26" t="s">
        <v>4230</v>
      </c>
      <c r="O737" s="27" t="s">
        <v>4253</v>
      </c>
      <c r="P737" s="31">
        <v>2</v>
      </c>
      <c r="Q737" t="s">
        <v>3500</v>
      </c>
      <c r="R737" s="75">
        <v>15</v>
      </c>
      <c r="T737">
        <v>2</v>
      </c>
      <c r="V737" t="s">
        <v>3324</v>
      </c>
      <c r="X737" s="18">
        <v>2</v>
      </c>
      <c r="Y737" s="18">
        <v>2</v>
      </c>
      <c r="Z737" t="s">
        <v>3017</v>
      </c>
      <c r="AA737" s="31">
        <v>2</v>
      </c>
      <c r="AB737" s="31">
        <v>120</v>
      </c>
      <c r="AC737" s="71" t="e">
        <f t="shared" si="132"/>
        <v>#DIV/0!</v>
      </c>
      <c r="AD737" s="71">
        <f t="shared" si="133"/>
        <v>37.5</v>
      </c>
      <c r="AE737" s="88" t="e">
        <f t="shared" si="134"/>
        <v>#DIV/0!</v>
      </c>
      <c r="AF737" s="88">
        <f t="shared" si="135"/>
        <v>75</v>
      </c>
      <c r="AG737" s="90">
        <f t="shared" si="136"/>
        <v>1.5625E-2</v>
      </c>
      <c r="AH737" s="31">
        <f t="shared" si="137"/>
        <v>960</v>
      </c>
      <c r="AI737" s="88" t="e">
        <f t="shared" si="138"/>
        <v>#DIV/0!</v>
      </c>
      <c r="AJ737" s="88">
        <f t="shared" si="139"/>
        <v>7.8125E-3</v>
      </c>
      <c r="AK737" s="88" t="e">
        <f t="shared" si="140"/>
        <v>#DIV/0!</v>
      </c>
      <c r="AL737" s="88">
        <f t="shared" si="141"/>
        <v>3.125E-2</v>
      </c>
      <c r="AM737" s="94" t="s">
        <v>4255</v>
      </c>
      <c r="AN737" s="31">
        <v>15</v>
      </c>
      <c r="AO737" s="88" t="e">
        <f t="shared" si="142"/>
        <v>#DIV/0!</v>
      </c>
      <c r="AP737" s="88">
        <f t="shared" si="143"/>
        <v>0.25</v>
      </c>
      <c r="AQ737" s="94" t="s">
        <v>4454</v>
      </c>
      <c r="AR737" s="118" t="s">
        <v>4195</v>
      </c>
    </row>
    <row r="738" spans="1:44" ht="80" x14ac:dyDescent="0.2">
      <c r="A738" s="2" t="s">
        <v>1378</v>
      </c>
      <c r="B738" s="2" t="s">
        <v>1526</v>
      </c>
      <c r="C738" s="2" t="s">
        <v>2859</v>
      </c>
      <c r="D738" s="2"/>
      <c r="E738" t="s">
        <v>2858</v>
      </c>
      <c r="F738" s="2" t="s">
        <v>1529</v>
      </c>
      <c r="G738" s="2" t="s">
        <v>1528</v>
      </c>
      <c r="H738" s="2" t="s">
        <v>1377</v>
      </c>
      <c r="I738" s="94"/>
      <c r="J738" s="152"/>
      <c r="K738" s="164"/>
      <c r="L738" s="94"/>
      <c r="M738">
        <v>2</v>
      </c>
      <c r="N738" s="26" t="s">
        <v>4230</v>
      </c>
      <c r="O738" s="27" t="s">
        <v>4253</v>
      </c>
      <c r="P738" s="31">
        <v>2</v>
      </c>
      <c r="Q738" t="s">
        <v>3500</v>
      </c>
      <c r="R738" s="75">
        <v>9</v>
      </c>
      <c r="T738">
        <v>2</v>
      </c>
      <c r="V738">
        <v>314</v>
      </c>
      <c r="X738" s="18">
        <v>2</v>
      </c>
      <c r="Y738" s="18">
        <v>2</v>
      </c>
      <c r="Z738" t="s">
        <v>3017</v>
      </c>
      <c r="AA738" s="31">
        <v>2</v>
      </c>
      <c r="AB738" s="31">
        <v>120</v>
      </c>
      <c r="AC738" s="71" t="e">
        <f t="shared" si="132"/>
        <v>#DIV/0!</v>
      </c>
      <c r="AD738" s="71">
        <f t="shared" si="133"/>
        <v>22.5</v>
      </c>
      <c r="AE738" s="88" t="e">
        <f t="shared" si="134"/>
        <v>#DIV/0!</v>
      </c>
      <c r="AF738" s="88">
        <f t="shared" si="135"/>
        <v>45</v>
      </c>
      <c r="AG738" s="90">
        <f t="shared" si="136"/>
        <v>9.3749999999999997E-3</v>
      </c>
      <c r="AH738" s="31">
        <f t="shared" si="137"/>
        <v>960</v>
      </c>
      <c r="AI738" s="88" t="e">
        <f t="shared" si="138"/>
        <v>#DIV/0!</v>
      </c>
      <c r="AJ738" s="88">
        <f t="shared" si="139"/>
        <v>4.6874999999999998E-3</v>
      </c>
      <c r="AK738" s="88" t="e">
        <f t="shared" si="140"/>
        <v>#DIV/0!</v>
      </c>
      <c r="AL738" s="88">
        <f t="shared" si="141"/>
        <v>1.8749999999999999E-2</v>
      </c>
      <c r="AM738" s="94" t="s">
        <v>4256</v>
      </c>
      <c r="AN738" s="31">
        <v>15</v>
      </c>
      <c r="AO738" s="88" t="e">
        <f t="shared" si="142"/>
        <v>#DIV/0!</v>
      </c>
      <c r="AP738" s="88">
        <f t="shared" si="143"/>
        <v>0.15</v>
      </c>
      <c r="AQ738" s="94" t="s">
        <v>4454</v>
      </c>
      <c r="AR738" s="118" t="s">
        <v>4195</v>
      </c>
    </row>
    <row r="739" spans="1:44" ht="80" x14ac:dyDescent="0.2">
      <c r="A739" s="2" t="s">
        <v>221</v>
      </c>
      <c r="B739" s="2" t="s">
        <v>1526</v>
      </c>
      <c r="C739" s="2" t="s">
        <v>2859</v>
      </c>
      <c r="D739" s="2"/>
      <c r="E739" t="s">
        <v>2858</v>
      </c>
      <c r="F739" s="2" t="s">
        <v>1529</v>
      </c>
      <c r="G739" s="2" t="s">
        <v>1528</v>
      </c>
      <c r="H739" s="2" t="s">
        <v>1382</v>
      </c>
      <c r="I739" s="94"/>
      <c r="J739" s="152"/>
      <c r="K739" s="164"/>
      <c r="L739" s="94"/>
      <c r="M739">
        <v>2</v>
      </c>
      <c r="N739" s="26" t="s">
        <v>4230</v>
      </c>
      <c r="O739" s="27" t="s">
        <v>4253</v>
      </c>
      <c r="P739" s="31">
        <v>2</v>
      </c>
      <c r="Q739" t="s">
        <v>3500</v>
      </c>
      <c r="R739" s="75">
        <v>9</v>
      </c>
      <c r="T739">
        <v>2</v>
      </c>
      <c r="V739">
        <v>314</v>
      </c>
      <c r="X739" s="18">
        <v>2</v>
      </c>
      <c r="Y739" s="18">
        <v>2</v>
      </c>
      <c r="Z739" t="s">
        <v>3017</v>
      </c>
      <c r="AA739" s="31">
        <v>2</v>
      </c>
      <c r="AB739" s="31">
        <v>120</v>
      </c>
      <c r="AC739" s="71" t="e">
        <f t="shared" si="132"/>
        <v>#DIV/0!</v>
      </c>
      <c r="AD739" s="71">
        <f t="shared" si="133"/>
        <v>22.5</v>
      </c>
      <c r="AE739" s="88" t="e">
        <f t="shared" si="134"/>
        <v>#DIV/0!</v>
      </c>
      <c r="AF739" s="88">
        <f t="shared" si="135"/>
        <v>45</v>
      </c>
      <c r="AG739" s="90">
        <f t="shared" si="136"/>
        <v>9.3749999999999997E-3</v>
      </c>
      <c r="AH739" s="31">
        <f t="shared" si="137"/>
        <v>960</v>
      </c>
      <c r="AI739" s="88" t="e">
        <f t="shared" si="138"/>
        <v>#DIV/0!</v>
      </c>
      <c r="AJ739" s="88">
        <f t="shared" si="139"/>
        <v>4.6874999999999998E-3</v>
      </c>
      <c r="AK739" s="88" t="e">
        <f t="shared" si="140"/>
        <v>#DIV/0!</v>
      </c>
      <c r="AL739" s="88">
        <f t="shared" si="141"/>
        <v>1.8749999999999999E-2</v>
      </c>
      <c r="AM739" s="94" t="s">
        <v>4256</v>
      </c>
      <c r="AN739" s="31">
        <v>15</v>
      </c>
      <c r="AO739" s="88" t="e">
        <f t="shared" si="142"/>
        <v>#DIV/0!</v>
      </c>
      <c r="AP739" s="88">
        <f t="shared" si="143"/>
        <v>0.15</v>
      </c>
      <c r="AQ739" s="94" t="s">
        <v>4454</v>
      </c>
      <c r="AR739" s="118" t="s">
        <v>4195</v>
      </c>
    </row>
    <row r="740" spans="1:44" ht="48" x14ac:dyDescent="0.2">
      <c r="A740" s="2" t="s">
        <v>221</v>
      </c>
      <c r="B740" s="2" t="s">
        <v>1537</v>
      </c>
      <c r="C740" s="2" t="s">
        <v>2861</v>
      </c>
      <c r="D740" s="2"/>
      <c r="E740" t="s">
        <v>2860</v>
      </c>
      <c r="F740" s="2" t="s">
        <v>1533</v>
      </c>
      <c r="G740" s="2" t="s">
        <v>1532</v>
      </c>
      <c r="H740" s="2" t="s">
        <v>1534</v>
      </c>
      <c r="I740" s="94"/>
      <c r="J740" s="152"/>
      <c r="K740" s="164"/>
      <c r="L740" s="94"/>
      <c r="M740" s="25" t="s">
        <v>4257</v>
      </c>
      <c r="N740" s="26" t="s">
        <v>4258</v>
      </c>
      <c r="O740" s="27" t="s">
        <v>4259</v>
      </c>
      <c r="P740" s="31">
        <v>1</v>
      </c>
      <c r="R740" s="75">
        <v>10</v>
      </c>
      <c r="S740">
        <v>0.7</v>
      </c>
      <c r="U740" t="s">
        <v>2987</v>
      </c>
      <c r="V740" t="s">
        <v>3325</v>
      </c>
      <c r="X740" s="18">
        <v>0.7</v>
      </c>
      <c r="Y740" s="18">
        <v>0.7</v>
      </c>
      <c r="Z740" t="s">
        <v>3089</v>
      </c>
      <c r="AA740" s="31">
        <v>1</v>
      </c>
      <c r="AB740" s="31">
        <v>120</v>
      </c>
      <c r="AC740" s="71">
        <f t="shared" si="132"/>
        <v>142.85714285714286</v>
      </c>
      <c r="AD740" s="71">
        <f t="shared" si="133"/>
        <v>142.85714285714286</v>
      </c>
      <c r="AE740" s="88">
        <f t="shared" si="134"/>
        <v>142.85714285714286</v>
      </c>
      <c r="AF740" s="88">
        <f t="shared" si="135"/>
        <v>142.85714285714286</v>
      </c>
      <c r="AG740" s="90">
        <f t="shared" si="136"/>
        <v>2.0833333333333332E-2</v>
      </c>
      <c r="AH740" s="31">
        <f t="shared" si="137"/>
        <v>480</v>
      </c>
      <c r="AI740" s="88">
        <f t="shared" si="138"/>
        <v>2.9761904761904764E-2</v>
      </c>
      <c r="AJ740" s="88">
        <f t="shared" si="139"/>
        <v>2.9761904761904764E-2</v>
      </c>
      <c r="AK740" s="102">
        <f t="shared" si="140"/>
        <v>0.11904761904761905</v>
      </c>
      <c r="AL740" s="88">
        <f t="shared" si="141"/>
        <v>0.11904761904761905</v>
      </c>
      <c r="AM740" s="94" t="s">
        <v>4260</v>
      </c>
      <c r="AN740" s="31">
        <v>15</v>
      </c>
      <c r="AO740" s="88" t="e">
        <f t="shared" si="142"/>
        <v>#VALUE!</v>
      </c>
      <c r="AP740" s="88">
        <f t="shared" si="143"/>
        <v>0.95238095238095244</v>
      </c>
      <c r="AQ740" s="94" t="s">
        <v>4458</v>
      </c>
    </row>
    <row r="741" spans="1:44" ht="48" x14ac:dyDescent="0.2">
      <c r="A741" s="2" t="s">
        <v>1539</v>
      </c>
      <c r="B741" s="2" t="s">
        <v>1537</v>
      </c>
      <c r="C741" s="2" t="s">
        <v>2861</v>
      </c>
      <c r="D741" s="2"/>
      <c r="E741" t="s">
        <v>2860</v>
      </c>
      <c r="F741" s="2" t="s">
        <v>1533</v>
      </c>
      <c r="G741" s="2" t="s">
        <v>1532</v>
      </c>
      <c r="H741" s="2" t="s">
        <v>1538</v>
      </c>
      <c r="I741" s="94"/>
      <c r="J741" s="152"/>
      <c r="K741" s="164"/>
      <c r="L741" s="94"/>
      <c r="M741" s="25" t="s">
        <v>4257</v>
      </c>
      <c r="N741" s="26" t="s">
        <v>4258</v>
      </c>
      <c r="O741" s="27" t="s">
        <v>4259</v>
      </c>
      <c r="P741" s="31">
        <v>1</v>
      </c>
      <c r="R741" s="75">
        <v>10</v>
      </c>
      <c r="S741">
        <v>0.7</v>
      </c>
      <c r="U741" t="s">
        <v>2987</v>
      </c>
      <c r="V741" t="s">
        <v>3325</v>
      </c>
      <c r="X741" s="18">
        <v>0.7</v>
      </c>
      <c r="Y741" s="18">
        <v>0.7</v>
      </c>
      <c r="Z741" t="s">
        <v>3089</v>
      </c>
      <c r="AA741" s="31">
        <v>1</v>
      </c>
      <c r="AB741" s="31">
        <v>120</v>
      </c>
      <c r="AC741" s="71">
        <f t="shared" si="132"/>
        <v>142.85714285714286</v>
      </c>
      <c r="AD741" s="71">
        <f t="shared" si="133"/>
        <v>142.85714285714286</v>
      </c>
      <c r="AE741" s="88">
        <f t="shared" si="134"/>
        <v>142.85714285714286</v>
      </c>
      <c r="AF741" s="88">
        <f t="shared" si="135"/>
        <v>142.85714285714286</v>
      </c>
      <c r="AG741" s="90">
        <f t="shared" si="136"/>
        <v>2.0833333333333332E-2</v>
      </c>
      <c r="AH741" s="31">
        <f t="shared" si="137"/>
        <v>480</v>
      </c>
      <c r="AI741" s="88">
        <f t="shared" si="138"/>
        <v>2.9761904761904764E-2</v>
      </c>
      <c r="AJ741" s="88">
        <f t="shared" si="139"/>
        <v>2.9761904761904764E-2</v>
      </c>
      <c r="AK741" s="102">
        <f t="shared" si="140"/>
        <v>0.11904761904761905</v>
      </c>
      <c r="AL741" s="88">
        <f t="shared" si="141"/>
        <v>0.11904761904761905</v>
      </c>
      <c r="AM741" s="94" t="s">
        <v>4260</v>
      </c>
      <c r="AN741" s="31">
        <v>15</v>
      </c>
      <c r="AO741" s="88" t="e">
        <f t="shared" si="142"/>
        <v>#VALUE!</v>
      </c>
      <c r="AP741" s="88">
        <f t="shared" si="143"/>
        <v>0.95238095238095244</v>
      </c>
      <c r="AQ741" s="94" t="s">
        <v>4458</v>
      </c>
    </row>
    <row r="742" spans="1:44" ht="80" x14ac:dyDescent="0.2">
      <c r="A742" s="2" t="s">
        <v>221</v>
      </c>
      <c r="B742" s="2" t="s">
        <v>1537</v>
      </c>
      <c r="C742" s="2" t="s">
        <v>2864</v>
      </c>
      <c r="D742" s="2"/>
      <c r="E742" t="s">
        <v>2863</v>
      </c>
      <c r="F742" s="2" t="s">
        <v>1541</v>
      </c>
      <c r="G742" s="2" t="s">
        <v>1540</v>
      </c>
      <c r="H742" s="2" t="s">
        <v>1534</v>
      </c>
      <c r="I742" s="94"/>
      <c r="J742" s="152"/>
      <c r="K742" s="164"/>
      <c r="L742" s="94"/>
      <c r="M742" s="25" t="s">
        <v>4257</v>
      </c>
      <c r="N742" s="26" t="s">
        <v>4258</v>
      </c>
      <c r="O742" s="27" t="s">
        <v>4259</v>
      </c>
      <c r="P742" s="31">
        <v>1</v>
      </c>
      <c r="R742" s="75">
        <v>10</v>
      </c>
      <c r="T742">
        <v>1.5</v>
      </c>
      <c r="U742" t="s">
        <v>2987</v>
      </c>
      <c r="V742" t="s">
        <v>3326</v>
      </c>
      <c r="X742" s="18">
        <v>1.5</v>
      </c>
      <c r="Y742" s="18">
        <v>1.5</v>
      </c>
      <c r="Z742" t="s">
        <v>2995</v>
      </c>
      <c r="AA742" s="31">
        <v>1</v>
      </c>
      <c r="AB742" s="31">
        <v>120</v>
      </c>
      <c r="AC742" s="71" t="e">
        <f t="shared" si="132"/>
        <v>#DIV/0!</v>
      </c>
      <c r="AD742" s="71">
        <f t="shared" si="133"/>
        <v>66.666666666666657</v>
      </c>
      <c r="AE742" s="88" t="e">
        <f t="shared" si="134"/>
        <v>#DIV/0!</v>
      </c>
      <c r="AF742" s="88">
        <f t="shared" si="135"/>
        <v>66.666666666666657</v>
      </c>
      <c r="AG742" s="90">
        <f t="shared" si="136"/>
        <v>2.0833333333333332E-2</v>
      </c>
      <c r="AH742" s="31">
        <f t="shared" si="137"/>
        <v>480</v>
      </c>
      <c r="AI742" s="88" t="e">
        <f t="shared" si="138"/>
        <v>#DIV/0!</v>
      </c>
      <c r="AJ742" s="88">
        <f t="shared" si="139"/>
        <v>1.3888888888888888E-2</v>
      </c>
      <c r="AK742" s="88" t="e">
        <f t="shared" si="140"/>
        <v>#DIV/0!</v>
      </c>
      <c r="AL742" s="88">
        <f t="shared" si="141"/>
        <v>5.5555555555555552E-2</v>
      </c>
      <c r="AM742" s="94" t="s">
        <v>4261</v>
      </c>
      <c r="AN742" s="31">
        <v>15</v>
      </c>
      <c r="AO742" s="88" t="e">
        <f t="shared" si="142"/>
        <v>#VALUE!</v>
      </c>
      <c r="AP742" s="88">
        <f t="shared" si="143"/>
        <v>0.44444444444444442</v>
      </c>
      <c r="AQ742" s="94" t="s">
        <v>4454</v>
      </c>
    </row>
    <row r="743" spans="1:44" ht="80" x14ac:dyDescent="0.2">
      <c r="A743" s="2" t="s">
        <v>1539</v>
      </c>
      <c r="B743" s="2" t="s">
        <v>1537</v>
      </c>
      <c r="C743" s="2" t="s">
        <v>2864</v>
      </c>
      <c r="D743" s="2"/>
      <c r="E743" t="s">
        <v>2863</v>
      </c>
      <c r="F743" s="2" t="s">
        <v>1541</v>
      </c>
      <c r="G743" s="2" t="s">
        <v>1540</v>
      </c>
      <c r="H743" s="2" t="s">
        <v>1538</v>
      </c>
      <c r="I743" s="94"/>
      <c r="J743" s="152"/>
      <c r="K743" s="164"/>
      <c r="L743" s="94"/>
      <c r="M743" s="25" t="s">
        <v>4257</v>
      </c>
      <c r="N743" s="26" t="s">
        <v>4258</v>
      </c>
      <c r="O743" s="27" t="s">
        <v>4259</v>
      </c>
      <c r="P743" s="31">
        <v>1</v>
      </c>
      <c r="R743" s="75">
        <v>10</v>
      </c>
      <c r="T743">
        <v>1.5</v>
      </c>
      <c r="U743" t="s">
        <v>2987</v>
      </c>
      <c r="V743" t="s">
        <v>3326</v>
      </c>
      <c r="X743" s="18">
        <v>1.5</v>
      </c>
      <c r="Y743" s="18">
        <v>1.5</v>
      </c>
      <c r="Z743" t="s">
        <v>2995</v>
      </c>
      <c r="AA743" s="31">
        <v>1</v>
      </c>
      <c r="AB743" s="31">
        <v>120</v>
      </c>
      <c r="AC743" s="71" t="e">
        <f t="shared" si="132"/>
        <v>#DIV/0!</v>
      </c>
      <c r="AD743" s="71">
        <f t="shared" si="133"/>
        <v>66.666666666666657</v>
      </c>
      <c r="AE743" s="88" t="e">
        <f t="shared" si="134"/>
        <v>#DIV/0!</v>
      </c>
      <c r="AF743" s="88">
        <f t="shared" si="135"/>
        <v>66.666666666666657</v>
      </c>
      <c r="AG743" s="90">
        <f t="shared" si="136"/>
        <v>2.0833333333333332E-2</v>
      </c>
      <c r="AH743" s="31">
        <f t="shared" si="137"/>
        <v>480</v>
      </c>
      <c r="AI743" s="88" t="e">
        <f t="shared" si="138"/>
        <v>#DIV/0!</v>
      </c>
      <c r="AJ743" s="88">
        <f t="shared" si="139"/>
        <v>1.3888888888888888E-2</v>
      </c>
      <c r="AK743" s="88" t="e">
        <f t="shared" si="140"/>
        <v>#DIV/0!</v>
      </c>
      <c r="AL743" s="88">
        <f t="shared" si="141"/>
        <v>5.5555555555555552E-2</v>
      </c>
      <c r="AM743" s="94" t="s">
        <v>4261</v>
      </c>
      <c r="AN743" s="31">
        <v>15</v>
      </c>
      <c r="AO743" s="88" t="e">
        <f t="shared" si="142"/>
        <v>#VALUE!</v>
      </c>
      <c r="AP743" s="88">
        <f t="shared" si="143"/>
        <v>0.44444444444444442</v>
      </c>
      <c r="AQ743" s="94" t="s">
        <v>4454</v>
      </c>
    </row>
    <row r="744" spans="1:44" ht="32" x14ac:dyDescent="0.2">
      <c r="A744" s="2" t="s">
        <v>1548</v>
      </c>
      <c r="B744" s="2" t="s">
        <v>1550</v>
      </c>
      <c r="C744" s="2" t="s">
        <v>2866</v>
      </c>
      <c r="D744" s="2"/>
      <c r="E744" t="s">
        <v>2865</v>
      </c>
      <c r="F744" s="2" t="s">
        <v>1546</v>
      </c>
      <c r="G744" s="2" t="s">
        <v>1545</v>
      </c>
      <c r="H744" s="2" t="s">
        <v>1547</v>
      </c>
      <c r="I744" s="94"/>
      <c r="J744" s="152"/>
      <c r="K744" s="164"/>
      <c r="L744" s="94"/>
      <c r="M744">
        <v>1</v>
      </c>
      <c r="N744" s="26" t="s">
        <v>4262</v>
      </c>
      <c r="O744" s="27" t="s">
        <v>1164</v>
      </c>
      <c r="P744" s="31">
        <v>1</v>
      </c>
      <c r="R744" s="75">
        <v>20</v>
      </c>
      <c r="S744">
        <v>1.6</v>
      </c>
      <c r="T744">
        <v>3.2</v>
      </c>
      <c r="U744" t="s">
        <v>3003</v>
      </c>
      <c r="V744" t="s">
        <v>3327</v>
      </c>
      <c r="AA744" s="31">
        <v>1</v>
      </c>
      <c r="AB744" s="31">
        <v>120</v>
      </c>
      <c r="AC744" s="71">
        <f t="shared" si="132"/>
        <v>124.99999999999997</v>
      </c>
      <c r="AD744" s="71" t="e">
        <f t="shared" si="133"/>
        <v>#DIV/0!</v>
      </c>
      <c r="AE744" s="88">
        <f t="shared" si="134"/>
        <v>124.99999999999997</v>
      </c>
      <c r="AF744" s="88" t="e">
        <f t="shared" si="135"/>
        <v>#DIV/0!</v>
      </c>
      <c r="AG744" s="90">
        <f t="shared" si="136"/>
        <v>4.1666666666666664E-2</v>
      </c>
      <c r="AH744" s="31">
        <f t="shared" si="137"/>
        <v>480</v>
      </c>
      <c r="AI744" s="88">
        <f t="shared" si="138"/>
        <v>2.6041666666666664E-2</v>
      </c>
      <c r="AJ744" s="88" t="e">
        <f t="shared" si="139"/>
        <v>#DIV/0!</v>
      </c>
      <c r="AK744" s="102">
        <f t="shared" si="140"/>
        <v>0.10416666666666666</v>
      </c>
      <c r="AL744" s="88" t="e">
        <f t="shared" si="141"/>
        <v>#DIV/0!</v>
      </c>
      <c r="AM744" s="94" t="s">
        <v>4263</v>
      </c>
      <c r="AN744" s="31">
        <v>15</v>
      </c>
      <c r="AO744" s="88" t="e">
        <f t="shared" si="142"/>
        <v>#VALUE!</v>
      </c>
      <c r="AP744" s="88" t="e">
        <f t="shared" si="143"/>
        <v>#DIV/0!</v>
      </c>
      <c r="AQ744" s="94" t="s">
        <v>4454</v>
      </c>
      <c r="AR744" s="118" t="s">
        <v>4264</v>
      </c>
    </row>
    <row r="745" spans="1:44" ht="80" x14ac:dyDescent="0.2">
      <c r="A745" s="2" t="s">
        <v>221</v>
      </c>
      <c r="B745" s="2" t="s">
        <v>1556</v>
      </c>
      <c r="C745" s="2" t="s">
        <v>2868</v>
      </c>
      <c r="D745" s="2"/>
      <c r="E745" s="6" t="s">
        <v>2867</v>
      </c>
      <c r="F745" s="2" t="s">
        <v>1553</v>
      </c>
      <c r="G745" s="2" t="s">
        <v>1552</v>
      </c>
      <c r="H745" s="2" t="s">
        <v>1554</v>
      </c>
      <c r="I745" s="94"/>
      <c r="J745" s="152"/>
      <c r="K745" s="164"/>
      <c r="L745" s="94"/>
      <c r="M745" s="25" t="s">
        <v>4265</v>
      </c>
      <c r="N745" s="26" t="s">
        <v>4266</v>
      </c>
      <c r="O745" s="27" t="s">
        <v>4267</v>
      </c>
      <c r="P745" s="31">
        <v>0.2</v>
      </c>
      <c r="R745" s="75">
        <v>10</v>
      </c>
      <c r="S745">
        <v>7</v>
      </c>
      <c r="T745">
        <v>14</v>
      </c>
      <c r="U745" t="s">
        <v>2987</v>
      </c>
      <c r="V745" t="s">
        <v>3328</v>
      </c>
      <c r="AA745" s="31">
        <v>0.2</v>
      </c>
      <c r="AB745" s="31">
        <v>120</v>
      </c>
      <c r="AC745" s="71">
        <f t="shared" si="132"/>
        <v>71.428571428571416</v>
      </c>
      <c r="AD745" s="71" t="e">
        <f t="shared" si="133"/>
        <v>#DIV/0!</v>
      </c>
      <c r="AE745" s="88">
        <f t="shared" si="134"/>
        <v>14.285714285714285</v>
      </c>
      <c r="AF745" s="88" t="e">
        <f t="shared" si="135"/>
        <v>#DIV/0!</v>
      </c>
      <c r="AG745" s="90">
        <f t="shared" si="136"/>
        <v>0.10416666666666667</v>
      </c>
      <c r="AH745" s="31">
        <f t="shared" si="137"/>
        <v>96</v>
      </c>
      <c r="AI745" s="88">
        <f t="shared" si="138"/>
        <v>1.4880952380952382E-2</v>
      </c>
      <c r="AJ745" s="88" t="e">
        <f t="shared" si="139"/>
        <v>#DIV/0!</v>
      </c>
      <c r="AK745" s="88">
        <f t="shared" si="140"/>
        <v>5.9523809523809527E-2</v>
      </c>
      <c r="AL745" s="88" t="e">
        <f t="shared" si="141"/>
        <v>#DIV/0!</v>
      </c>
      <c r="AM745" s="94" t="s">
        <v>4268</v>
      </c>
      <c r="AN745" s="31">
        <v>15</v>
      </c>
      <c r="AO745" s="88" t="e">
        <f t="shared" si="142"/>
        <v>#VALUE!</v>
      </c>
      <c r="AP745" s="88" t="e">
        <f t="shared" si="143"/>
        <v>#DIV/0!</v>
      </c>
      <c r="AQ745" s="94" t="s">
        <v>4454</v>
      </c>
    </row>
    <row r="746" spans="1:44" ht="80" x14ac:dyDescent="0.2">
      <c r="A746" s="2" t="s">
        <v>1558</v>
      </c>
      <c r="B746" s="2" t="s">
        <v>1556</v>
      </c>
      <c r="C746" s="2" t="s">
        <v>2868</v>
      </c>
      <c r="D746" s="2"/>
      <c r="E746" t="s">
        <v>2867</v>
      </c>
      <c r="F746" s="2" t="s">
        <v>1553</v>
      </c>
      <c r="G746" s="2" t="s">
        <v>1552</v>
      </c>
      <c r="H746" s="2" t="s">
        <v>1557</v>
      </c>
      <c r="I746" s="94"/>
      <c r="J746" s="152"/>
      <c r="K746" s="164"/>
      <c r="L746" s="94"/>
      <c r="M746" s="25" t="s">
        <v>4265</v>
      </c>
      <c r="N746" s="26" t="s">
        <v>4266</v>
      </c>
      <c r="O746" s="27" t="s">
        <v>4267</v>
      </c>
      <c r="P746" s="31">
        <v>0.2</v>
      </c>
      <c r="R746" s="75">
        <v>10</v>
      </c>
      <c r="S746">
        <v>7</v>
      </c>
      <c r="T746">
        <v>14</v>
      </c>
      <c r="U746" t="s">
        <v>2987</v>
      </c>
      <c r="V746" t="s">
        <v>3328</v>
      </c>
      <c r="AA746" s="31">
        <v>0.2</v>
      </c>
      <c r="AB746" s="31">
        <v>120</v>
      </c>
      <c r="AC746" s="71">
        <f t="shared" si="132"/>
        <v>71.428571428571416</v>
      </c>
      <c r="AD746" s="71" t="e">
        <f t="shared" si="133"/>
        <v>#DIV/0!</v>
      </c>
      <c r="AE746" s="88">
        <f t="shared" si="134"/>
        <v>14.285714285714285</v>
      </c>
      <c r="AF746" s="88" t="e">
        <f t="shared" si="135"/>
        <v>#DIV/0!</v>
      </c>
      <c r="AG746" s="90">
        <f t="shared" si="136"/>
        <v>0.10416666666666667</v>
      </c>
      <c r="AH746" s="31">
        <f t="shared" si="137"/>
        <v>96</v>
      </c>
      <c r="AI746" s="88">
        <f t="shared" si="138"/>
        <v>1.4880952380952382E-2</v>
      </c>
      <c r="AJ746" s="88" t="e">
        <f t="shared" si="139"/>
        <v>#DIV/0!</v>
      </c>
      <c r="AK746" s="88">
        <f t="shared" si="140"/>
        <v>5.9523809523809527E-2</v>
      </c>
      <c r="AL746" s="88" t="e">
        <f t="shared" si="141"/>
        <v>#DIV/0!</v>
      </c>
      <c r="AM746" s="94" t="s">
        <v>4268</v>
      </c>
      <c r="AN746" s="31">
        <v>15</v>
      </c>
      <c r="AO746" s="88" t="e">
        <f t="shared" si="142"/>
        <v>#VALUE!</v>
      </c>
      <c r="AP746" s="88" t="e">
        <f t="shared" si="143"/>
        <v>#DIV/0!</v>
      </c>
      <c r="AQ746" s="94" t="s">
        <v>4454</v>
      </c>
    </row>
    <row r="747" spans="1:44" ht="48" x14ac:dyDescent="0.2">
      <c r="A747" s="2" t="s">
        <v>295</v>
      </c>
      <c r="B747" s="2" t="s">
        <v>20</v>
      </c>
      <c r="C747" s="2" t="s">
        <v>2871</v>
      </c>
      <c r="D747" s="2"/>
      <c r="E747" t="s">
        <v>2870</v>
      </c>
      <c r="F747" s="2" t="s">
        <v>1560</v>
      </c>
      <c r="G747" s="2" t="s">
        <v>1559</v>
      </c>
      <c r="H747" s="2" t="s">
        <v>1561</v>
      </c>
      <c r="I747" s="94"/>
      <c r="J747" s="152"/>
      <c r="K747" s="164"/>
      <c r="L747" s="94"/>
      <c r="M747">
        <v>0.5</v>
      </c>
      <c r="N747" s="26" t="s">
        <v>4269</v>
      </c>
      <c r="O747" s="27" t="s">
        <v>4270</v>
      </c>
      <c r="P747" s="31">
        <v>0.5</v>
      </c>
      <c r="R747" s="75">
        <v>12</v>
      </c>
      <c r="S747">
        <v>0.1</v>
      </c>
      <c r="U747" t="s">
        <v>3329</v>
      </c>
      <c r="V747" t="s">
        <v>3330</v>
      </c>
      <c r="X747" s="18">
        <v>0.1</v>
      </c>
      <c r="Y747" s="18">
        <v>1</v>
      </c>
      <c r="Z747" t="s">
        <v>3017</v>
      </c>
      <c r="AA747" s="31">
        <v>0.5</v>
      </c>
      <c r="AB747" s="31">
        <v>120</v>
      </c>
      <c r="AC747" s="73">
        <f t="shared" si="132"/>
        <v>2399.9999999999995</v>
      </c>
      <c r="AD747" s="71">
        <f t="shared" si="133"/>
        <v>2399.9999999999995</v>
      </c>
      <c r="AE747" s="88">
        <f t="shared" si="134"/>
        <v>1199.9999999999998</v>
      </c>
      <c r="AF747" s="88">
        <f t="shared" si="135"/>
        <v>1199.9999999999998</v>
      </c>
      <c r="AG747" s="90">
        <f t="shared" si="136"/>
        <v>0.05</v>
      </c>
      <c r="AH747" s="31">
        <f t="shared" si="137"/>
        <v>240</v>
      </c>
      <c r="AI747" s="88">
        <f t="shared" si="138"/>
        <v>0.5</v>
      </c>
      <c r="AJ747" s="88">
        <f t="shared" si="139"/>
        <v>0.5</v>
      </c>
      <c r="AK747" s="103">
        <f t="shared" si="140"/>
        <v>2</v>
      </c>
      <c r="AL747" s="88">
        <f t="shared" si="141"/>
        <v>2</v>
      </c>
      <c r="AM747" s="94" t="s">
        <v>4271</v>
      </c>
      <c r="AN747" s="31">
        <v>15</v>
      </c>
      <c r="AO747" s="88" t="e">
        <f t="shared" si="142"/>
        <v>#VALUE!</v>
      </c>
      <c r="AP747" s="88">
        <f t="shared" si="143"/>
        <v>1.6</v>
      </c>
      <c r="AQ747" s="94" t="s">
        <v>4459</v>
      </c>
      <c r="AR747" s="118" t="s">
        <v>4272</v>
      </c>
    </row>
    <row r="748" spans="1:44" ht="48" x14ac:dyDescent="0.2">
      <c r="A748" s="2" t="s">
        <v>1565</v>
      </c>
      <c r="B748" s="2" t="s">
        <v>20</v>
      </c>
      <c r="C748" s="2" t="s">
        <v>2871</v>
      </c>
      <c r="D748" s="2"/>
      <c r="E748" t="s">
        <v>2870</v>
      </c>
      <c r="F748" s="2" t="s">
        <v>1560</v>
      </c>
      <c r="G748" s="2" t="s">
        <v>1559</v>
      </c>
      <c r="H748" s="2" t="s">
        <v>1564</v>
      </c>
      <c r="I748" s="94"/>
      <c r="J748" s="152"/>
      <c r="K748" s="164"/>
      <c r="L748" s="94"/>
      <c r="M748">
        <v>0.5</v>
      </c>
      <c r="N748" s="26" t="s">
        <v>4269</v>
      </c>
      <c r="O748" s="27" t="s">
        <v>4270</v>
      </c>
      <c r="P748" s="31">
        <v>0.5</v>
      </c>
      <c r="R748" s="75">
        <v>12</v>
      </c>
      <c r="S748">
        <v>0.1</v>
      </c>
      <c r="U748" t="s">
        <v>3329</v>
      </c>
      <c r="V748" t="s">
        <v>3330</v>
      </c>
      <c r="X748" s="18">
        <v>0.1</v>
      </c>
      <c r="Y748" s="18">
        <v>1</v>
      </c>
      <c r="Z748" t="s">
        <v>3017</v>
      </c>
      <c r="AA748" s="31">
        <v>0.5</v>
      </c>
      <c r="AB748" s="31">
        <v>120</v>
      </c>
      <c r="AC748" s="73">
        <f t="shared" si="132"/>
        <v>2399.9999999999995</v>
      </c>
      <c r="AD748" s="71">
        <f t="shared" si="133"/>
        <v>2399.9999999999995</v>
      </c>
      <c r="AE748" s="88">
        <f t="shared" si="134"/>
        <v>1199.9999999999998</v>
      </c>
      <c r="AF748" s="88">
        <f t="shared" si="135"/>
        <v>1199.9999999999998</v>
      </c>
      <c r="AG748" s="90">
        <f t="shared" si="136"/>
        <v>0.05</v>
      </c>
      <c r="AH748" s="31">
        <f t="shared" si="137"/>
        <v>240</v>
      </c>
      <c r="AI748" s="88">
        <f t="shared" si="138"/>
        <v>0.5</v>
      </c>
      <c r="AJ748" s="88">
        <f t="shared" si="139"/>
        <v>0.5</v>
      </c>
      <c r="AK748" s="103">
        <f t="shared" si="140"/>
        <v>2</v>
      </c>
      <c r="AL748" s="88">
        <f t="shared" si="141"/>
        <v>2</v>
      </c>
      <c r="AM748" s="94" t="s">
        <v>4271</v>
      </c>
      <c r="AN748" s="31">
        <v>15</v>
      </c>
      <c r="AO748" s="88" t="e">
        <f t="shared" si="142"/>
        <v>#VALUE!</v>
      </c>
      <c r="AP748" s="88">
        <f t="shared" si="143"/>
        <v>1.6</v>
      </c>
      <c r="AQ748" s="94" t="s">
        <v>4459</v>
      </c>
      <c r="AR748" s="118" t="s">
        <v>4272</v>
      </c>
    </row>
    <row r="749" spans="1:44" ht="96" x14ac:dyDescent="0.2">
      <c r="A749" s="2" t="s">
        <v>221</v>
      </c>
      <c r="B749" s="2" t="s">
        <v>1570</v>
      </c>
      <c r="C749" s="2" t="s">
        <v>2873</v>
      </c>
      <c r="D749" s="2"/>
      <c r="E749" t="s">
        <v>2872</v>
      </c>
      <c r="F749" s="2" t="s">
        <v>1567</v>
      </c>
      <c r="G749" s="2" t="s">
        <v>1566</v>
      </c>
      <c r="H749" s="2" t="s">
        <v>1568</v>
      </c>
      <c r="I749" s="94"/>
      <c r="J749" s="152"/>
      <c r="K749" s="164"/>
      <c r="L749" s="94"/>
      <c r="M749" s="25" t="s">
        <v>4273</v>
      </c>
      <c r="N749" s="26" t="s">
        <v>4274</v>
      </c>
      <c r="O749" s="27" t="s">
        <v>4275</v>
      </c>
      <c r="P749" s="31">
        <v>1.5</v>
      </c>
      <c r="R749" s="75">
        <v>2</v>
      </c>
      <c r="S749">
        <v>0.1</v>
      </c>
      <c r="Y749">
        <v>0.2</v>
      </c>
      <c r="Z749" t="s">
        <v>3331</v>
      </c>
      <c r="AA749" s="31">
        <v>1.5</v>
      </c>
      <c r="AB749" s="31">
        <v>120</v>
      </c>
      <c r="AC749" s="71">
        <f t="shared" si="132"/>
        <v>133.33333333333331</v>
      </c>
      <c r="AD749" s="71" t="e">
        <f t="shared" si="133"/>
        <v>#DIV/0!</v>
      </c>
      <c r="AE749" s="88">
        <f t="shared" si="134"/>
        <v>199.99999999999997</v>
      </c>
      <c r="AF749" s="88" t="e">
        <f t="shared" si="135"/>
        <v>#DIV/0!</v>
      </c>
      <c r="AG749" s="90">
        <f t="shared" si="136"/>
        <v>2.7777777777777779E-3</v>
      </c>
      <c r="AH749" s="31">
        <f t="shared" si="137"/>
        <v>720</v>
      </c>
      <c r="AI749" s="88">
        <f t="shared" si="138"/>
        <v>2.7777777777777776E-2</v>
      </c>
      <c r="AJ749" s="88" t="e">
        <f t="shared" si="139"/>
        <v>#DIV/0!</v>
      </c>
      <c r="AK749" s="88">
        <f t="shared" si="140"/>
        <v>0.1111111111111111</v>
      </c>
      <c r="AL749" s="88" t="e">
        <f t="shared" si="141"/>
        <v>#DIV/0!</v>
      </c>
      <c r="AM749" s="94" t="s">
        <v>4276</v>
      </c>
      <c r="AN749" s="31">
        <v>15</v>
      </c>
      <c r="AO749" s="88" t="e">
        <f t="shared" si="142"/>
        <v>#DIV/0!</v>
      </c>
      <c r="AP749" s="88">
        <f t="shared" si="143"/>
        <v>0.44444444444444442</v>
      </c>
      <c r="AQ749" s="94" t="s">
        <v>4454</v>
      </c>
      <c r="AR749" s="118" t="s">
        <v>4277</v>
      </c>
    </row>
    <row r="750" spans="1:44" ht="96" x14ac:dyDescent="0.2">
      <c r="A750" s="2" t="s">
        <v>1572</v>
      </c>
      <c r="B750" s="2" t="s">
        <v>1570</v>
      </c>
      <c r="C750" s="2" t="s">
        <v>2873</v>
      </c>
      <c r="D750" s="2"/>
      <c r="E750" t="s">
        <v>2872</v>
      </c>
      <c r="F750" s="2" t="s">
        <v>1567</v>
      </c>
      <c r="G750" s="2" t="s">
        <v>1566</v>
      </c>
      <c r="H750" s="2" t="s">
        <v>1571</v>
      </c>
      <c r="I750" s="94"/>
      <c r="J750" s="152"/>
      <c r="K750" s="164"/>
      <c r="L750" s="94"/>
      <c r="M750" s="25" t="s">
        <v>4273</v>
      </c>
      <c r="N750" s="26" t="s">
        <v>4274</v>
      </c>
      <c r="O750" s="27" t="s">
        <v>4275</v>
      </c>
      <c r="P750" s="31">
        <v>1.5</v>
      </c>
      <c r="R750" s="75">
        <v>2</v>
      </c>
      <c r="S750">
        <v>0.1</v>
      </c>
      <c r="Y750">
        <v>0.2</v>
      </c>
      <c r="Z750" t="s">
        <v>3331</v>
      </c>
      <c r="AA750" s="31">
        <v>1.5</v>
      </c>
      <c r="AB750" s="31">
        <v>120</v>
      </c>
      <c r="AC750" s="71">
        <f t="shared" si="132"/>
        <v>133.33333333333331</v>
      </c>
      <c r="AD750" s="71" t="e">
        <f t="shared" si="133"/>
        <v>#DIV/0!</v>
      </c>
      <c r="AE750" s="88">
        <f t="shared" si="134"/>
        <v>199.99999999999997</v>
      </c>
      <c r="AF750" s="88" t="e">
        <f t="shared" si="135"/>
        <v>#DIV/0!</v>
      </c>
      <c r="AG750" s="90">
        <f t="shared" si="136"/>
        <v>2.7777777777777779E-3</v>
      </c>
      <c r="AH750" s="31">
        <f t="shared" si="137"/>
        <v>720</v>
      </c>
      <c r="AI750" s="88">
        <f t="shared" si="138"/>
        <v>2.7777777777777776E-2</v>
      </c>
      <c r="AJ750" s="88" t="e">
        <f t="shared" si="139"/>
        <v>#DIV/0!</v>
      </c>
      <c r="AK750" s="88">
        <f t="shared" si="140"/>
        <v>0.1111111111111111</v>
      </c>
      <c r="AL750" s="88" t="e">
        <f t="shared" si="141"/>
        <v>#DIV/0!</v>
      </c>
      <c r="AM750" s="94" t="s">
        <v>4276</v>
      </c>
      <c r="AN750" s="31">
        <v>15</v>
      </c>
      <c r="AO750" s="88" t="e">
        <f t="shared" si="142"/>
        <v>#DIV/0!</v>
      </c>
      <c r="AP750" s="88">
        <f t="shared" si="143"/>
        <v>0.44444444444444442</v>
      </c>
      <c r="AQ750" s="94" t="s">
        <v>4454</v>
      </c>
      <c r="AR750" s="118" t="s">
        <v>4277</v>
      </c>
    </row>
    <row r="751" spans="1:44" ht="64" x14ac:dyDescent="0.2">
      <c r="A751" s="2" t="s">
        <v>221</v>
      </c>
      <c r="B751" s="2" t="s">
        <v>1577</v>
      </c>
      <c r="C751" s="2" t="s">
        <v>2876</v>
      </c>
      <c r="D751" s="2"/>
      <c r="E751" t="s">
        <v>2875</v>
      </c>
      <c r="F751" s="2" t="s">
        <v>1574</v>
      </c>
      <c r="G751" s="2" t="s">
        <v>1573</v>
      </c>
      <c r="H751" s="2" t="s">
        <v>1575</v>
      </c>
      <c r="I751" s="94"/>
      <c r="J751" s="152"/>
      <c r="K751" s="164"/>
      <c r="L751" s="94"/>
      <c r="M751" s="25" t="s">
        <v>4278</v>
      </c>
      <c r="N751" s="26" t="s">
        <v>4279</v>
      </c>
      <c r="O751" s="27" t="s">
        <v>4280</v>
      </c>
      <c r="P751" s="31">
        <v>1.5</v>
      </c>
      <c r="R751" s="75">
        <v>10</v>
      </c>
      <c r="S751">
        <v>1.32</v>
      </c>
      <c r="T751">
        <v>2.64</v>
      </c>
      <c r="U751" t="s">
        <v>3035</v>
      </c>
      <c r="V751" t="s">
        <v>3002</v>
      </c>
      <c r="AA751" s="31">
        <v>1.5</v>
      </c>
      <c r="AB751" s="31">
        <v>120</v>
      </c>
      <c r="AC751" s="71">
        <f t="shared" si="132"/>
        <v>50.505050505050505</v>
      </c>
      <c r="AD751" s="71" t="e">
        <f t="shared" si="133"/>
        <v>#DIV/0!</v>
      </c>
      <c r="AE751" s="88">
        <f t="shared" si="134"/>
        <v>75.757575757575751</v>
      </c>
      <c r="AF751" s="88" t="e">
        <f t="shared" si="135"/>
        <v>#DIV/0!</v>
      </c>
      <c r="AG751" s="90">
        <f t="shared" si="136"/>
        <v>1.3888888888888888E-2</v>
      </c>
      <c r="AH751" s="31">
        <f t="shared" si="137"/>
        <v>720</v>
      </c>
      <c r="AI751" s="88">
        <f t="shared" si="138"/>
        <v>1.0521885521885521E-2</v>
      </c>
      <c r="AJ751" s="88" t="e">
        <f t="shared" si="139"/>
        <v>#DIV/0!</v>
      </c>
      <c r="AK751" s="88">
        <f t="shared" si="140"/>
        <v>4.2087542087542083E-2</v>
      </c>
      <c r="AL751" s="88" t="e">
        <f t="shared" si="141"/>
        <v>#DIV/0!</v>
      </c>
      <c r="AM751" s="94" t="s">
        <v>4281</v>
      </c>
      <c r="AN751" s="31">
        <v>15</v>
      </c>
      <c r="AO751" s="88" t="e">
        <f t="shared" si="142"/>
        <v>#VALUE!</v>
      </c>
      <c r="AP751" s="88" t="e">
        <f t="shared" si="143"/>
        <v>#DIV/0!</v>
      </c>
      <c r="AQ751" s="94" t="s">
        <v>4454</v>
      </c>
    </row>
    <row r="752" spans="1:44" ht="64" x14ac:dyDescent="0.2">
      <c r="A752" s="2" t="s">
        <v>1579</v>
      </c>
      <c r="B752" s="2" t="s">
        <v>1577</v>
      </c>
      <c r="C752" s="2" t="s">
        <v>2876</v>
      </c>
      <c r="D752" s="2"/>
      <c r="E752" t="s">
        <v>2875</v>
      </c>
      <c r="F752" s="2" t="s">
        <v>1574</v>
      </c>
      <c r="G752" s="2" t="s">
        <v>1573</v>
      </c>
      <c r="H752" s="2" t="s">
        <v>1578</v>
      </c>
      <c r="I752" s="94"/>
      <c r="J752" s="152"/>
      <c r="K752" s="164"/>
      <c r="L752" s="94"/>
      <c r="M752" s="25" t="s">
        <v>4278</v>
      </c>
      <c r="N752" s="26" t="s">
        <v>4279</v>
      </c>
      <c r="O752" s="27" t="s">
        <v>4280</v>
      </c>
      <c r="P752" s="31">
        <v>1.5</v>
      </c>
      <c r="R752" s="75">
        <v>10</v>
      </c>
      <c r="S752">
        <v>1.32</v>
      </c>
      <c r="T752" s="18">
        <v>2.64</v>
      </c>
      <c r="U752" s="18" t="s">
        <v>3035</v>
      </c>
      <c r="V752" s="18" t="s">
        <v>3002</v>
      </c>
      <c r="W752" s="18"/>
      <c r="AA752" s="31">
        <v>1.5</v>
      </c>
      <c r="AB752" s="31">
        <v>120</v>
      </c>
      <c r="AC752" s="71">
        <f t="shared" si="132"/>
        <v>50.505050505050505</v>
      </c>
      <c r="AD752" s="71" t="e">
        <f t="shared" si="133"/>
        <v>#DIV/0!</v>
      </c>
      <c r="AE752" s="88">
        <f t="shared" si="134"/>
        <v>75.757575757575751</v>
      </c>
      <c r="AF752" s="88" t="e">
        <f t="shared" si="135"/>
        <v>#DIV/0!</v>
      </c>
      <c r="AG752" s="90">
        <f t="shared" si="136"/>
        <v>1.3888888888888888E-2</v>
      </c>
      <c r="AH752" s="31">
        <f t="shared" si="137"/>
        <v>720</v>
      </c>
      <c r="AI752" s="88">
        <f t="shared" si="138"/>
        <v>1.0521885521885521E-2</v>
      </c>
      <c r="AJ752" s="88" t="e">
        <f t="shared" si="139"/>
        <v>#DIV/0!</v>
      </c>
      <c r="AK752" s="88">
        <f t="shared" si="140"/>
        <v>4.2087542087542083E-2</v>
      </c>
      <c r="AL752" s="88" t="e">
        <f t="shared" si="141"/>
        <v>#DIV/0!</v>
      </c>
      <c r="AM752" s="94" t="s">
        <v>4281</v>
      </c>
      <c r="AN752" s="31">
        <v>15</v>
      </c>
      <c r="AO752" s="88" t="e">
        <f t="shared" si="142"/>
        <v>#VALUE!</v>
      </c>
      <c r="AP752" s="88" t="e">
        <f t="shared" si="143"/>
        <v>#DIV/0!</v>
      </c>
      <c r="AQ752" s="94" t="s">
        <v>4454</v>
      </c>
    </row>
    <row r="753" spans="1:44" ht="48" x14ac:dyDescent="0.2">
      <c r="A753" s="13" t="s">
        <v>221</v>
      </c>
      <c r="B753" s="98" t="s">
        <v>1611</v>
      </c>
      <c r="C753" s="13" t="s">
        <v>2883</v>
      </c>
      <c r="D753" s="13"/>
      <c r="E753" t="s">
        <v>2882</v>
      </c>
      <c r="F753" s="13" t="s">
        <v>1608</v>
      </c>
      <c r="G753" s="13" t="s">
        <v>1607</v>
      </c>
      <c r="H753" s="13" t="s">
        <v>1609</v>
      </c>
      <c r="I753" s="94"/>
      <c r="J753" s="152"/>
      <c r="K753" s="164"/>
      <c r="L753" s="94"/>
      <c r="O753" t="s">
        <v>4282</v>
      </c>
      <c r="R753" s="79">
        <v>10</v>
      </c>
      <c r="S753">
        <v>1.4</v>
      </c>
      <c r="V753" t="s">
        <v>3332</v>
      </c>
      <c r="X753">
        <v>1.4</v>
      </c>
      <c r="Y753" s="18">
        <v>2.8</v>
      </c>
      <c r="Z753" t="s">
        <v>3017</v>
      </c>
      <c r="AA753" s="31">
        <v>1</v>
      </c>
      <c r="AB753" s="31">
        <v>120</v>
      </c>
      <c r="AC753" s="71">
        <f t="shared" si="132"/>
        <v>71.428571428571431</v>
      </c>
      <c r="AD753" s="71">
        <f t="shared" si="133"/>
        <v>71.428571428571431</v>
      </c>
      <c r="AE753" s="88">
        <f t="shared" si="134"/>
        <v>71.428571428571431</v>
      </c>
      <c r="AF753" s="88">
        <f t="shared" si="135"/>
        <v>71.428571428571431</v>
      </c>
      <c r="AG753" s="90">
        <f t="shared" si="136"/>
        <v>2.0833333333333332E-2</v>
      </c>
      <c r="AH753" s="31">
        <f t="shared" si="137"/>
        <v>480</v>
      </c>
      <c r="AI753" s="88">
        <f t="shared" si="138"/>
        <v>1.4880952380952382E-2</v>
      </c>
      <c r="AJ753" s="88">
        <f t="shared" si="139"/>
        <v>1.4880952380952382E-2</v>
      </c>
      <c r="AK753" s="88">
        <f t="shared" si="140"/>
        <v>5.9523809523809527E-2</v>
      </c>
      <c r="AL753" s="88">
        <f t="shared" si="141"/>
        <v>5.9523809523809527E-2</v>
      </c>
      <c r="AM753" s="94" t="s">
        <v>4283</v>
      </c>
      <c r="AN753" s="31">
        <v>15</v>
      </c>
      <c r="AO753" s="88" t="e">
        <f t="shared" si="142"/>
        <v>#DIV/0!</v>
      </c>
      <c r="AP753" s="88">
        <f t="shared" si="143"/>
        <v>0.23809523809523811</v>
      </c>
      <c r="AQ753" s="94" t="s">
        <v>4454</v>
      </c>
      <c r="AR753" s="119" t="s">
        <v>4573</v>
      </c>
    </row>
    <row r="754" spans="1:44" ht="48" x14ac:dyDescent="0.2">
      <c r="A754" s="13" t="s">
        <v>1613</v>
      </c>
      <c r="B754" s="98" t="s">
        <v>1611</v>
      </c>
      <c r="C754" s="13" t="s">
        <v>2883</v>
      </c>
      <c r="D754" s="13"/>
      <c r="E754" t="s">
        <v>2882</v>
      </c>
      <c r="F754" s="13" t="s">
        <v>1608</v>
      </c>
      <c r="G754" s="13" t="s">
        <v>1607</v>
      </c>
      <c r="H754" s="13" t="s">
        <v>1612</v>
      </c>
      <c r="I754" s="94"/>
      <c r="J754" s="152"/>
      <c r="K754" s="164"/>
      <c r="L754" s="94"/>
      <c r="O754" t="s">
        <v>4282</v>
      </c>
      <c r="R754" s="79">
        <v>10</v>
      </c>
      <c r="S754">
        <v>1.4</v>
      </c>
      <c r="V754" t="s">
        <v>3332</v>
      </c>
      <c r="X754">
        <v>1.4</v>
      </c>
      <c r="Y754" s="18">
        <v>2.8</v>
      </c>
      <c r="Z754" s="18" t="s">
        <v>3017</v>
      </c>
      <c r="AA754" s="31">
        <v>1</v>
      </c>
      <c r="AB754" s="31">
        <v>120</v>
      </c>
      <c r="AC754" s="71">
        <f t="shared" si="132"/>
        <v>71.428571428571431</v>
      </c>
      <c r="AD754" s="71">
        <f t="shared" si="133"/>
        <v>71.428571428571431</v>
      </c>
      <c r="AE754" s="88">
        <f t="shared" si="134"/>
        <v>71.428571428571431</v>
      </c>
      <c r="AF754" s="88">
        <f t="shared" si="135"/>
        <v>71.428571428571431</v>
      </c>
      <c r="AG754" s="90">
        <f t="shared" si="136"/>
        <v>2.0833333333333332E-2</v>
      </c>
      <c r="AH754" s="31">
        <f t="shared" si="137"/>
        <v>480</v>
      </c>
      <c r="AI754" s="88">
        <f t="shared" si="138"/>
        <v>1.4880952380952382E-2</v>
      </c>
      <c r="AJ754" s="88">
        <f t="shared" si="139"/>
        <v>1.4880952380952382E-2</v>
      </c>
      <c r="AK754" s="88">
        <f t="shared" si="140"/>
        <v>5.9523809523809527E-2</v>
      </c>
      <c r="AL754" s="88">
        <f t="shared" si="141"/>
        <v>5.9523809523809527E-2</v>
      </c>
      <c r="AM754" s="94" t="s">
        <v>4283</v>
      </c>
      <c r="AN754" s="31">
        <v>15</v>
      </c>
      <c r="AO754" s="88" t="e">
        <f t="shared" si="142"/>
        <v>#DIV/0!</v>
      </c>
      <c r="AP754" s="88">
        <f t="shared" si="143"/>
        <v>0.23809523809523811</v>
      </c>
      <c r="AQ754" s="94" t="s">
        <v>4454</v>
      </c>
      <c r="AR754" s="119" t="s">
        <v>4573</v>
      </c>
    </row>
    <row r="755" spans="1:44" s="9" customFormat="1" ht="160" x14ac:dyDescent="0.2">
      <c r="A755" s="10" t="s">
        <v>1617</v>
      </c>
      <c r="B755" s="10" t="s">
        <v>1620</v>
      </c>
      <c r="C755" s="10" t="s">
        <v>2885</v>
      </c>
      <c r="D755" s="10"/>
      <c r="E755" s="9" t="s">
        <v>2884</v>
      </c>
      <c r="F755" s="10" t="s">
        <v>1615</v>
      </c>
      <c r="G755" s="10" t="s">
        <v>1614</v>
      </c>
      <c r="H755" s="10" t="s">
        <v>1616</v>
      </c>
      <c r="I755" s="94"/>
      <c r="J755" s="152"/>
      <c r="K755" s="164"/>
      <c r="L755" s="94"/>
      <c r="M755" s="9">
        <v>2.5000000000000001E-2</v>
      </c>
      <c r="N755" s="9" t="s">
        <v>4285</v>
      </c>
      <c r="O755" s="9" t="s">
        <v>4286</v>
      </c>
      <c r="P755" s="68">
        <v>2.5000000000000001E-2</v>
      </c>
      <c r="R755" s="81">
        <v>2</v>
      </c>
      <c r="S755" s="9">
        <v>2.5</v>
      </c>
      <c r="U755" s="9" t="s">
        <v>2987</v>
      </c>
      <c r="X755" s="9">
        <v>2.5</v>
      </c>
      <c r="Y755" s="9">
        <v>5</v>
      </c>
      <c r="Z755" s="9" t="s">
        <v>3017</v>
      </c>
      <c r="AA755" s="68">
        <v>2.5000000000000001E-2</v>
      </c>
      <c r="AB755" s="31">
        <v>120</v>
      </c>
      <c r="AC755" s="72">
        <f t="shared" si="132"/>
        <v>320</v>
      </c>
      <c r="AD755" s="71">
        <f t="shared" si="133"/>
        <v>320</v>
      </c>
      <c r="AE755" s="88">
        <f t="shared" si="134"/>
        <v>8</v>
      </c>
      <c r="AF755" s="88">
        <f t="shared" si="135"/>
        <v>8</v>
      </c>
      <c r="AG755" s="90">
        <f t="shared" si="136"/>
        <v>0.16666666666666666</v>
      </c>
      <c r="AH755" s="31">
        <f t="shared" si="137"/>
        <v>12</v>
      </c>
      <c r="AI755" s="88">
        <f t="shared" si="138"/>
        <v>6.6666666666666666E-2</v>
      </c>
      <c r="AJ755" s="88">
        <f t="shared" si="139"/>
        <v>6.6666666666666666E-2</v>
      </c>
      <c r="AK755" s="102">
        <f t="shared" si="140"/>
        <v>0.26666666666666666</v>
      </c>
      <c r="AL755" s="88">
        <f t="shared" si="141"/>
        <v>0.26666666666666666</v>
      </c>
      <c r="AM755" s="94" t="s">
        <v>4287</v>
      </c>
      <c r="AN755" s="31">
        <v>15</v>
      </c>
      <c r="AO755" s="88" t="e">
        <f t="shared" si="142"/>
        <v>#VALUE!</v>
      </c>
      <c r="AP755" s="88">
        <f t="shared" si="143"/>
        <v>1.0666666666666667</v>
      </c>
      <c r="AQ755" s="94" t="s">
        <v>4459</v>
      </c>
      <c r="AR755" s="127" t="s">
        <v>4288</v>
      </c>
    </row>
    <row r="756" spans="1:44" s="9" customFormat="1" ht="160" x14ac:dyDescent="0.2">
      <c r="A756" s="10" t="s">
        <v>1622</v>
      </c>
      <c r="B756" s="10" t="s">
        <v>1620</v>
      </c>
      <c r="C756" s="10" t="s">
        <v>2885</v>
      </c>
      <c r="D756" s="10"/>
      <c r="E756" s="9" t="s">
        <v>2884</v>
      </c>
      <c r="F756" s="10" t="s">
        <v>1615</v>
      </c>
      <c r="G756" s="10" t="s">
        <v>1614</v>
      </c>
      <c r="H756" s="10" t="s">
        <v>1621</v>
      </c>
      <c r="I756" s="94"/>
      <c r="J756" s="152"/>
      <c r="K756" s="164"/>
      <c r="L756" s="94"/>
      <c r="M756" s="9">
        <v>2.5000000000000001E-2</v>
      </c>
      <c r="N756" s="9" t="s">
        <v>4285</v>
      </c>
      <c r="O756" s="9" t="s">
        <v>4286</v>
      </c>
      <c r="P756" s="68">
        <v>2.5000000000000001E-2</v>
      </c>
      <c r="R756" s="81">
        <v>2</v>
      </c>
      <c r="S756" s="9">
        <v>2.5</v>
      </c>
      <c r="U756" s="9" t="s">
        <v>2987</v>
      </c>
      <c r="X756" s="9">
        <v>2.5</v>
      </c>
      <c r="Y756" s="9">
        <v>2.5</v>
      </c>
      <c r="Z756" s="9" t="s">
        <v>3017</v>
      </c>
      <c r="AA756" s="68">
        <v>2.5000000000000001E-2</v>
      </c>
      <c r="AB756" s="31">
        <v>120</v>
      </c>
      <c r="AC756" s="72">
        <f t="shared" si="132"/>
        <v>320</v>
      </c>
      <c r="AD756" s="71">
        <f t="shared" si="133"/>
        <v>320</v>
      </c>
      <c r="AE756" s="88">
        <f t="shared" si="134"/>
        <v>8</v>
      </c>
      <c r="AF756" s="88">
        <f t="shared" si="135"/>
        <v>8</v>
      </c>
      <c r="AG756" s="90">
        <f t="shared" si="136"/>
        <v>0.16666666666666666</v>
      </c>
      <c r="AH756" s="31">
        <f t="shared" si="137"/>
        <v>12</v>
      </c>
      <c r="AI756" s="88">
        <f t="shared" si="138"/>
        <v>6.6666666666666666E-2</v>
      </c>
      <c r="AJ756" s="88">
        <f t="shared" si="139"/>
        <v>6.6666666666666666E-2</v>
      </c>
      <c r="AK756" s="102">
        <f t="shared" si="140"/>
        <v>0.26666666666666666</v>
      </c>
      <c r="AL756" s="88">
        <f t="shared" si="141"/>
        <v>0.26666666666666666</v>
      </c>
      <c r="AM756" s="94" t="s">
        <v>4287</v>
      </c>
      <c r="AN756" s="31">
        <v>15</v>
      </c>
      <c r="AO756" s="88" t="e">
        <f t="shared" si="142"/>
        <v>#VALUE!</v>
      </c>
      <c r="AP756" s="88">
        <f t="shared" si="143"/>
        <v>2.1333333333333333</v>
      </c>
      <c r="AQ756" s="94" t="s">
        <v>4459</v>
      </c>
      <c r="AR756" s="127" t="s">
        <v>4288</v>
      </c>
    </row>
    <row r="757" spans="1:44" ht="128" x14ac:dyDescent="0.2">
      <c r="A757" s="2" t="s">
        <v>1622</v>
      </c>
      <c r="B757" s="2" t="s">
        <v>1620</v>
      </c>
      <c r="C757" s="2" t="s">
        <v>2888</v>
      </c>
      <c r="D757" s="2"/>
      <c r="E757" t="s">
        <v>2887</v>
      </c>
      <c r="F757" s="2" t="s">
        <v>1624</v>
      </c>
      <c r="G757" s="2" t="s">
        <v>1623</v>
      </c>
      <c r="H757" s="2" t="s">
        <v>1621</v>
      </c>
      <c r="I757" s="94"/>
      <c r="J757" s="152"/>
      <c r="K757" s="164"/>
      <c r="L757" s="94"/>
      <c r="M757" s="25" t="s">
        <v>4289</v>
      </c>
      <c r="N757" s="25" t="s">
        <v>4290</v>
      </c>
      <c r="O757" s="27" t="s">
        <v>4286</v>
      </c>
      <c r="P757" s="31">
        <v>0.2</v>
      </c>
      <c r="Q757">
        <v>2.5000000000000001E-2</v>
      </c>
      <c r="R757" s="75">
        <v>3</v>
      </c>
      <c r="S757">
        <v>0.96</v>
      </c>
      <c r="T757" s="18">
        <v>1.91</v>
      </c>
      <c r="U757" s="18" t="s">
        <v>3333</v>
      </c>
      <c r="V757" s="18" t="s">
        <v>3327</v>
      </c>
      <c r="W757" s="18"/>
      <c r="AA757" s="31">
        <v>0.2</v>
      </c>
      <c r="AB757" s="31">
        <v>120</v>
      </c>
      <c r="AC757" s="71">
        <f t="shared" si="132"/>
        <v>156.24999999999997</v>
      </c>
      <c r="AD757" s="71" t="e">
        <f t="shared" si="133"/>
        <v>#DIV/0!</v>
      </c>
      <c r="AE757" s="88">
        <f t="shared" si="134"/>
        <v>31.25</v>
      </c>
      <c r="AF757" s="88" t="e">
        <f t="shared" si="135"/>
        <v>#DIV/0!</v>
      </c>
      <c r="AG757" s="90">
        <f t="shared" si="136"/>
        <v>3.125E-2</v>
      </c>
      <c r="AH757" s="31">
        <f t="shared" si="137"/>
        <v>96</v>
      </c>
      <c r="AI757" s="88">
        <f t="shared" si="138"/>
        <v>3.2552083333333336E-2</v>
      </c>
      <c r="AJ757" s="88" t="e">
        <f t="shared" si="139"/>
        <v>#DIV/0!</v>
      </c>
      <c r="AK757" s="102">
        <f t="shared" si="140"/>
        <v>0.13020833333333334</v>
      </c>
      <c r="AL757" s="88" t="e">
        <f t="shared" si="141"/>
        <v>#DIV/0!</v>
      </c>
      <c r="AM757" s="94" t="s">
        <v>4291</v>
      </c>
      <c r="AN757" s="31">
        <v>15</v>
      </c>
      <c r="AO757" s="88" t="e">
        <f t="shared" si="142"/>
        <v>#VALUE!</v>
      </c>
      <c r="AP757" s="88" t="e">
        <f t="shared" si="143"/>
        <v>#DIV/0!</v>
      </c>
      <c r="AQ757" s="94" t="s">
        <v>4458</v>
      </c>
      <c r="AR757" s="119" t="s">
        <v>4292</v>
      </c>
    </row>
    <row r="758" spans="1:44" ht="128" x14ac:dyDescent="0.2">
      <c r="A758" s="2" t="s">
        <v>1617</v>
      </c>
      <c r="B758" s="2" t="s">
        <v>1620</v>
      </c>
      <c r="C758" s="2" t="s">
        <v>2888</v>
      </c>
      <c r="D758" s="2"/>
      <c r="E758" t="s">
        <v>2887</v>
      </c>
      <c r="F758" s="2" t="s">
        <v>1624</v>
      </c>
      <c r="G758" s="2" t="s">
        <v>1623</v>
      </c>
      <c r="H758" s="2" t="s">
        <v>1616</v>
      </c>
      <c r="I758" s="94"/>
      <c r="J758" s="152"/>
      <c r="K758" s="164"/>
      <c r="L758" s="94"/>
      <c r="M758" s="25" t="s">
        <v>4289</v>
      </c>
      <c r="N758" s="25" t="s">
        <v>4290</v>
      </c>
      <c r="O758" s="27" t="s">
        <v>4286</v>
      </c>
      <c r="P758" s="31">
        <v>0.2</v>
      </c>
      <c r="Q758">
        <v>2.5000000000000001E-2</v>
      </c>
      <c r="R758" s="75">
        <v>3</v>
      </c>
      <c r="S758">
        <v>0.96</v>
      </c>
      <c r="T758" s="18">
        <v>1.91</v>
      </c>
      <c r="U758" s="18" t="s">
        <v>3333</v>
      </c>
      <c r="V758" s="18" t="s">
        <v>3327</v>
      </c>
      <c r="W758" s="18"/>
      <c r="AA758" s="31">
        <v>0.2</v>
      </c>
      <c r="AB758" s="31">
        <v>120</v>
      </c>
      <c r="AC758" s="71">
        <f t="shared" si="132"/>
        <v>156.24999999999997</v>
      </c>
      <c r="AD758" s="71" t="e">
        <f t="shared" si="133"/>
        <v>#DIV/0!</v>
      </c>
      <c r="AE758" s="88">
        <f t="shared" si="134"/>
        <v>31.25</v>
      </c>
      <c r="AF758" s="88" t="e">
        <f t="shared" si="135"/>
        <v>#DIV/0!</v>
      </c>
      <c r="AG758" s="90">
        <f t="shared" si="136"/>
        <v>3.125E-2</v>
      </c>
      <c r="AH758" s="31">
        <f t="shared" si="137"/>
        <v>96</v>
      </c>
      <c r="AI758" s="88">
        <f t="shared" si="138"/>
        <v>3.2552083333333336E-2</v>
      </c>
      <c r="AJ758" s="88" t="e">
        <f t="shared" si="139"/>
        <v>#DIV/0!</v>
      </c>
      <c r="AK758" s="102">
        <f t="shared" si="140"/>
        <v>0.13020833333333334</v>
      </c>
      <c r="AL758" s="88" t="e">
        <f t="shared" si="141"/>
        <v>#DIV/0!</v>
      </c>
      <c r="AM758" s="94" t="s">
        <v>4291</v>
      </c>
      <c r="AN758" s="31">
        <v>15</v>
      </c>
      <c r="AO758" s="88" t="e">
        <f t="shared" si="142"/>
        <v>#VALUE!</v>
      </c>
      <c r="AP758" s="88" t="e">
        <f t="shared" si="143"/>
        <v>#DIV/0!</v>
      </c>
      <c r="AQ758" s="94" t="s">
        <v>4458</v>
      </c>
      <c r="AR758" s="119" t="s">
        <v>4292</v>
      </c>
    </row>
    <row r="759" spans="1:44" ht="128" x14ac:dyDescent="0.2">
      <c r="A759" s="2" t="s">
        <v>1635</v>
      </c>
      <c r="B759" s="2" t="s">
        <v>1638</v>
      </c>
      <c r="C759" s="2" t="s">
        <v>2892</v>
      </c>
      <c r="D759" s="2" t="s">
        <v>2893</v>
      </c>
      <c r="E759" t="s">
        <v>2881</v>
      </c>
      <c r="F759" s="2" t="s">
        <v>1635</v>
      </c>
      <c r="G759" s="2" t="s">
        <v>1634</v>
      </c>
      <c r="H759" s="2" t="s">
        <v>1636</v>
      </c>
      <c r="I759" s="149" t="s">
        <v>4542</v>
      </c>
      <c r="J759" s="152"/>
      <c r="K759" s="164"/>
      <c r="L759" s="94"/>
      <c r="M759" s="25" t="s">
        <v>4165</v>
      </c>
      <c r="N759" s="25" t="s">
        <v>3499</v>
      </c>
      <c r="O759" s="27" t="s">
        <v>4293</v>
      </c>
      <c r="P759" s="31">
        <v>2</v>
      </c>
      <c r="Q759" t="s">
        <v>3500</v>
      </c>
      <c r="R759" s="75">
        <v>2E-3</v>
      </c>
      <c r="S759">
        <v>5.0000000000000001E-3</v>
      </c>
      <c r="U759" t="s">
        <v>3334</v>
      </c>
      <c r="W759" t="s">
        <v>2986</v>
      </c>
      <c r="X759" s="18">
        <v>1E-3</v>
      </c>
      <c r="Y759" s="18">
        <v>8.0000000000000002E-3</v>
      </c>
      <c r="Z759" t="s">
        <v>2995</v>
      </c>
      <c r="AA759" s="31">
        <v>2</v>
      </c>
      <c r="AB759" s="31">
        <v>120</v>
      </c>
      <c r="AC759" s="71">
        <f t="shared" si="132"/>
        <v>2</v>
      </c>
      <c r="AD759" s="71">
        <f t="shared" si="133"/>
        <v>10</v>
      </c>
      <c r="AE759" s="88">
        <f t="shared" si="134"/>
        <v>4</v>
      </c>
      <c r="AF759" s="88">
        <f t="shared" si="135"/>
        <v>20</v>
      </c>
      <c r="AG759" s="90">
        <f t="shared" si="136"/>
        <v>2.0833333333333334E-6</v>
      </c>
      <c r="AH759" s="31">
        <f t="shared" si="137"/>
        <v>960</v>
      </c>
      <c r="AI759" s="88">
        <f t="shared" si="138"/>
        <v>4.1666666666666669E-4</v>
      </c>
      <c r="AJ759" s="88">
        <f t="shared" si="139"/>
        <v>2.0833333333333333E-3</v>
      </c>
      <c r="AK759" s="102">
        <f t="shared" si="140"/>
        <v>1.6666666666666668E-3</v>
      </c>
      <c r="AL759" s="88">
        <f t="shared" si="141"/>
        <v>8.3333333333333332E-3</v>
      </c>
      <c r="AM759" s="94" t="s">
        <v>4294</v>
      </c>
      <c r="AN759" s="31">
        <v>15</v>
      </c>
      <c r="AO759" s="88" t="e">
        <f t="shared" si="142"/>
        <v>#VALUE!</v>
      </c>
      <c r="AP759" s="88">
        <f t="shared" si="143"/>
        <v>8.3333333333333332E-3</v>
      </c>
      <c r="AQ759" s="94" t="s">
        <v>4454</v>
      </c>
      <c r="AR759" s="119" t="s">
        <v>4295</v>
      </c>
    </row>
    <row r="760" spans="1:44" ht="80" x14ac:dyDescent="0.2">
      <c r="A760" s="2" t="s">
        <v>1640</v>
      </c>
      <c r="B760" s="2" t="s">
        <v>1642</v>
      </c>
      <c r="C760" s="2" t="s">
        <v>2894</v>
      </c>
      <c r="D760" s="2"/>
      <c r="E760" t="s">
        <v>2053</v>
      </c>
      <c r="F760" s="2" t="s">
        <v>1640</v>
      </c>
      <c r="G760" s="2" t="s">
        <v>1639</v>
      </c>
      <c r="H760" s="2" t="s">
        <v>1641</v>
      </c>
      <c r="I760" s="94"/>
      <c r="J760" s="152"/>
      <c r="K760" s="164"/>
      <c r="L760" s="94"/>
      <c r="M760">
        <v>0.05</v>
      </c>
      <c r="N760" s="27" t="s">
        <v>4296</v>
      </c>
      <c r="O760" s="27" t="s">
        <v>4297</v>
      </c>
      <c r="P760" s="31">
        <v>0.05</v>
      </c>
      <c r="R760" s="75">
        <v>20</v>
      </c>
      <c r="S760">
        <v>266</v>
      </c>
      <c r="U760" t="s">
        <v>3041</v>
      </c>
      <c r="V760" t="s">
        <v>3335</v>
      </c>
      <c r="X760" s="18">
        <v>130</v>
      </c>
      <c r="Y760" s="18">
        <v>260</v>
      </c>
      <c r="Z760" t="s">
        <v>2995</v>
      </c>
      <c r="AA760" s="31">
        <v>0.05</v>
      </c>
      <c r="AB760" s="31">
        <v>120</v>
      </c>
      <c r="AC760" s="71">
        <f t="shared" si="132"/>
        <v>15.037593984962406</v>
      </c>
      <c r="AD760" s="71">
        <f t="shared" si="133"/>
        <v>30.769230769230766</v>
      </c>
      <c r="AE760" s="88">
        <f t="shared" si="134"/>
        <v>0.75187969924812026</v>
      </c>
      <c r="AF760" s="88">
        <f t="shared" si="135"/>
        <v>1.5384615384615385</v>
      </c>
      <c r="AG760" s="90">
        <f t="shared" si="136"/>
        <v>0.83333333333333337</v>
      </c>
      <c r="AH760" s="31">
        <f t="shared" si="137"/>
        <v>24</v>
      </c>
      <c r="AI760" s="88">
        <f t="shared" si="138"/>
        <v>3.1328320802005015E-3</v>
      </c>
      <c r="AJ760" s="88">
        <f t="shared" si="139"/>
        <v>6.4102564102564109E-3</v>
      </c>
      <c r="AK760" s="88">
        <f t="shared" si="140"/>
        <v>1.2531328320802006E-2</v>
      </c>
      <c r="AL760" s="88">
        <f t="shared" si="141"/>
        <v>2.5641025641025644E-2</v>
      </c>
      <c r="AM760" s="94" t="s">
        <v>4298</v>
      </c>
      <c r="AN760" s="31">
        <v>15</v>
      </c>
      <c r="AO760" s="88" t="e">
        <f t="shared" si="142"/>
        <v>#VALUE!</v>
      </c>
      <c r="AP760" s="88">
        <f t="shared" si="143"/>
        <v>0.10256410256410257</v>
      </c>
      <c r="AQ760" s="94" t="s">
        <v>4454</v>
      </c>
    </row>
    <row r="761" spans="1:44" ht="144" x14ac:dyDescent="0.2">
      <c r="A761" s="13" t="s">
        <v>1644</v>
      </c>
      <c r="B761" s="13" t="s">
        <v>1584</v>
      </c>
      <c r="C761" s="13" t="s">
        <v>2892</v>
      </c>
      <c r="D761" s="13" t="s">
        <v>2893</v>
      </c>
      <c r="E761" t="s">
        <v>2881</v>
      </c>
      <c r="F761" s="13" t="s">
        <v>1644</v>
      </c>
      <c r="G761" s="13" t="s">
        <v>1643</v>
      </c>
      <c r="H761" s="13" t="s">
        <v>1645</v>
      </c>
      <c r="I761" s="94"/>
      <c r="J761" s="152"/>
      <c r="K761" s="164"/>
      <c r="L761" s="94"/>
      <c r="M761" t="s">
        <v>4165</v>
      </c>
      <c r="N761" t="s">
        <v>3499</v>
      </c>
      <c r="O761" t="s">
        <v>4299</v>
      </c>
      <c r="P761" s="31">
        <v>2</v>
      </c>
      <c r="Q761" t="s">
        <v>3500</v>
      </c>
      <c r="R761" s="79">
        <v>0.15</v>
      </c>
      <c r="S761">
        <v>5.0000000000000001E-3</v>
      </c>
      <c r="U761" t="s">
        <v>3334</v>
      </c>
      <c r="W761" t="s">
        <v>2986</v>
      </c>
      <c r="X761" s="18">
        <v>1E-3</v>
      </c>
      <c r="Y761" s="18">
        <v>8.0000000000000002E-3</v>
      </c>
      <c r="Z761" t="s">
        <v>2995</v>
      </c>
      <c r="AA761" s="31">
        <v>2</v>
      </c>
      <c r="AB761" s="31">
        <v>120</v>
      </c>
      <c r="AC761" s="71">
        <f t="shared" si="132"/>
        <v>150</v>
      </c>
      <c r="AD761" s="71">
        <f t="shared" si="133"/>
        <v>749.99999999999989</v>
      </c>
      <c r="AE761" s="88">
        <f t="shared" si="134"/>
        <v>300</v>
      </c>
      <c r="AF761" s="88">
        <f t="shared" si="135"/>
        <v>1499.9999999999998</v>
      </c>
      <c r="AG761" s="90">
        <f t="shared" si="136"/>
        <v>1.5625E-4</v>
      </c>
      <c r="AH761" s="31">
        <f t="shared" si="137"/>
        <v>960</v>
      </c>
      <c r="AI761" s="88">
        <f t="shared" si="138"/>
        <v>3.125E-2</v>
      </c>
      <c r="AJ761" s="88">
        <f t="shared" si="139"/>
        <v>0.15625</v>
      </c>
      <c r="AK761" s="102">
        <f t="shared" si="140"/>
        <v>0.125</v>
      </c>
      <c r="AL761" s="88">
        <f t="shared" si="141"/>
        <v>0.625</v>
      </c>
      <c r="AM761" s="94" t="s">
        <v>4300</v>
      </c>
      <c r="AN761" s="31">
        <v>15</v>
      </c>
      <c r="AO761" s="88" t="e">
        <f t="shared" si="142"/>
        <v>#VALUE!</v>
      </c>
      <c r="AP761" s="88">
        <f t="shared" si="143"/>
        <v>0.625</v>
      </c>
      <c r="AQ761" s="94" t="s">
        <v>4498</v>
      </c>
      <c r="AR761" s="119" t="s">
        <v>4301</v>
      </c>
    </row>
    <row r="762" spans="1:44" x14ac:dyDescent="0.2">
      <c r="A762" s="2" t="s">
        <v>1647</v>
      </c>
      <c r="B762" s="2" t="s">
        <v>1649</v>
      </c>
      <c r="C762" s="2"/>
      <c r="D762" s="2"/>
      <c r="F762" s="2" t="s">
        <v>1647</v>
      </c>
      <c r="G762" s="2" t="s">
        <v>1646</v>
      </c>
      <c r="H762" s="2" t="s">
        <v>1648</v>
      </c>
      <c r="I762" s="150" t="s">
        <v>4542</v>
      </c>
      <c r="L762" s="93"/>
      <c r="R762" s="75">
        <v>10</v>
      </c>
      <c r="AB762" s="31">
        <v>120</v>
      </c>
      <c r="AC762" s="71" t="e">
        <f t="shared" si="132"/>
        <v>#DIV/0!</v>
      </c>
      <c r="AD762" s="71" t="e">
        <f t="shared" si="133"/>
        <v>#DIV/0!</v>
      </c>
      <c r="AE762" s="88" t="e">
        <f t="shared" si="134"/>
        <v>#DIV/0!</v>
      </c>
      <c r="AF762" s="88" t="e">
        <f t="shared" si="135"/>
        <v>#DIV/0!</v>
      </c>
      <c r="AG762" s="90" t="e">
        <f t="shared" si="136"/>
        <v>#DIV/0!</v>
      </c>
      <c r="AH762" s="31">
        <f t="shared" si="137"/>
        <v>0</v>
      </c>
      <c r="AI762" s="88" t="e">
        <f t="shared" si="138"/>
        <v>#DIV/0!</v>
      </c>
      <c r="AJ762" s="88" t="e">
        <f t="shared" si="139"/>
        <v>#DIV/0!</v>
      </c>
      <c r="AK762" s="88" t="e">
        <f t="shared" si="140"/>
        <v>#DIV/0!</v>
      </c>
      <c r="AL762" s="88" t="e">
        <f t="shared" si="141"/>
        <v>#DIV/0!</v>
      </c>
      <c r="AM762" s="93" t="s">
        <v>4302</v>
      </c>
      <c r="AN762" s="31">
        <v>15</v>
      </c>
      <c r="AO762" s="88" t="e">
        <f t="shared" si="142"/>
        <v>#DIV/0!</v>
      </c>
      <c r="AP762" s="88" t="e">
        <f t="shared" si="143"/>
        <v>#DIV/0!</v>
      </c>
      <c r="AQ762" s="93" t="s">
        <v>4302</v>
      </c>
    </row>
    <row r="763" spans="1:44" ht="32" x14ac:dyDescent="0.2">
      <c r="A763" s="2" t="s">
        <v>1656</v>
      </c>
      <c r="B763" s="2" t="s">
        <v>1658</v>
      </c>
      <c r="C763" s="2" t="s">
        <v>2900</v>
      </c>
      <c r="D763" s="2"/>
      <c r="E763" t="s">
        <v>2899</v>
      </c>
      <c r="F763" s="2" t="s">
        <v>1656</v>
      </c>
      <c r="G763" s="2" t="s">
        <v>1655</v>
      </c>
      <c r="H763" s="2" t="s">
        <v>1657</v>
      </c>
      <c r="I763" s="149" t="s">
        <v>4542</v>
      </c>
      <c r="J763" s="152"/>
      <c r="K763" s="164"/>
      <c r="L763" s="94"/>
      <c r="R763" s="75">
        <v>0.5</v>
      </c>
      <c r="X763">
        <v>5</v>
      </c>
      <c r="Z763" t="s">
        <v>3170</v>
      </c>
      <c r="AB763" s="31">
        <v>120</v>
      </c>
      <c r="AC763" s="71" t="e">
        <f t="shared" si="132"/>
        <v>#DIV/0!</v>
      </c>
      <c r="AD763" s="71" t="e">
        <f t="shared" si="133"/>
        <v>#DIV/0!</v>
      </c>
      <c r="AE763" s="88" t="e">
        <f t="shared" si="134"/>
        <v>#DIV/0!</v>
      </c>
      <c r="AF763" s="88">
        <f t="shared" si="135"/>
        <v>1</v>
      </c>
      <c r="AG763" s="90" t="e">
        <f t="shared" si="136"/>
        <v>#DIV/0!</v>
      </c>
      <c r="AH763" s="31">
        <f t="shared" si="137"/>
        <v>0</v>
      </c>
      <c r="AI763" s="88" t="e">
        <f t="shared" si="138"/>
        <v>#DIV/0!</v>
      </c>
      <c r="AJ763" s="88" t="e">
        <f t="shared" si="139"/>
        <v>#DIV/0!</v>
      </c>
      <c r="AK763" s="88" t="e">
        <f t="shared" si="140"/>
        <v>#DIV/0!</v>
      </c>
      <c r="AL763" s="88" t="e">
        <f t="shared" si="141"/>
        <v>#DIV/0!</v>
      </c>
      <c r="AM763" s="94" t="s">
        <v>4303</v>
      </c>
      <c r="AN763" s="31">
        <v>15</v>
      </c>
      <c r="AO763" s="88" t="e">
        <f t="shared" si="142"/>
        <v>#DIV/0!</v>
      </c>
      <c r="AP763" s="88" t="e">
        <f t="shared" si="143"/>
        <v>#DIV/0!</v>
      </c>
      <c r="AQ763" s="94" t="s">
        <v>4303</v>
      </c>
    </row>
    <row r="764" spans="1:44" x14ac:dyDescent="0.2">
      <c r="A764" s="2" t="s">
        <v>1660</v>
      </c>
      <c r="B764" s="2" t="s">
        <v>1658</v>
      </c>
      <c r="C764" s="2" t="s">
        <v>2900</v>
      </c>
      <c r="D764" s="2"/>
      <c r="E764" t="s">
        <v>2899</v>
      </c>
      <c r="F764" s="2" t="s">
        <v>1660</v>
      </c>
      <c r="G764" s="2" t="s">
        <v>1659</v>
      </c>
      <c r="H764" s="2" t="s">
        <v>1661</v>
      </c>
      <c r="I764" s="150" t="s">
        <v>4542</v>
      </c>
      <c r="L764" s="93"/>
      <c r="R764" s="75">
        <v>0.5</v>
      </c>
      <c r="AB764" s="31">
        <v>120</v>
      </c>
      <c r="AC764" s="71" t="e">
        <f t="shared" si="132"/>
        <v>#DIV/0!</v>
      </c>
      <c r="AD764" s="71" t="e">
        <f t="shared" si="133"/>
        <v>#DIV/0!</v>
      </c>
      <c r="AE764" s="88" t="e">
        <f t="shared" si="134"/>
        <v>#DIV/0!</v>
      </c>
      <c r="AF764" s="88" t="e">
        <f t="shared" si="135"/>
        <v>#DIV/0!</v>
      </c>
      <c r="AG764" s="90" t="e">
        <f t="shared" si="136"/>
        <v>#DIV/0!</v>
      </c>
      <c r="AH764" s="31">
        <f t="shared" si="137"/>
        <v>0</v>
      </c>
      <c r="AI764" s="88" t="e">
        <f t="shared" si="138"/>
        <v>#DIV/0!</v>
      </c>
      <c r="AJ764" s="88" t="e">
        <f t="shared" si="139"/>
        <v>#DIV/0!</v>
      </c>
      <c r="AK764" s="88" t="e">
        <f t="shared" si="140"/>
        <v>#DIV/0!</v>
      </c>
      <c r="AL764" s="88" t="e">
        <f t="shared" si="141"/>
        <v>#DIV/0!</v>
      </c>
      <c r="AM764" s="93" t="s">
        <v>4302</v>
      </c>
      <c r="AN764" s="31">
        <v>15</v>
      </c>
      <c r="AO764" s="88" t="e">
        <f t="shared" si="142"/>
        <v>#DIV/0!</v>
      </c>
      <c r="AP764" s="88" t="e">
        <f t="shared" si="143"/>
        <v>#DIV/0!</v>
      </c>
      <c r="AQ764" s="93" t="s">
        <v>4302</v>
      </c>
    </row>
    <row r="765" spans="1:44" ht="32" x14ac:dyDescent="0.2">
      <c r="A765" s="2" t="s">
        <v>1663</v>
      </c>
      <c r="B765" s="2" t="s">
        <v>1649</v>
      </c>
      <c r="C765" s="2"/>
      <c r="D765" s="2"/>
      <c r="F765" s="2" t="s">
        <v>1663</v>
      </c>
      <c r="G765" s="2" t="s">
        <v>1662</v>
      </c>
      <c r="H765" s="2" t="s">
        <v>1664</v>
      </c>
      <c r="I765" s="149" t="s">
        <v>4542</v>
      </c>
      <c r="J765" s="152"/>
      <c r="K765" s="164"/>
      <c r="L765" s="94"/>
      <c r="R765" s="75">
        <v>10</v>
      </c>
      <c r="AB765" s="31">
        <v>120</v>
      </c>
      <c r="AC765" s="71" t="e">
        <f t="shared" si="132"/>
        <v>#DIV/0!</v>
      </c>
      <c r="AD765" s="71" t="e">
        <f t="shared" si="133"/>
        <v>#DIV/0!</v>
      </c>
      <c r="AE765" s="88" t="e">
        <f t="shared" si="134"/>
        <v>#DIV/0!</v>
      </c>
      <c r="AF765" s="88" t="e">
        <f t="shared" si="135"/>
        <v>#DIV/0!</v>
      </c>
      <c r="AG765" s="90" t="e">
        <f t="shared" si="136"/>
        <v>#DIV/0!</v>
      </c>
      <c r="AH765" s="31">
        <f t="shared" si="137"/>
        <v>0</v>
      </c>
      <c r="AI765" s="88" t="e">
        <f t="shared" si="138"/>
        <v>#DIV/0!</v>
      </c>
      <c r="AJ765" s="88" t="e">
        <f t="shared" si="139"/>
        <v>#DIV/0!</v>
      </c>
      <c r="AK765" s="88" t="e">
        <f t="shared" si="140"/>
        <v>#DIV/0!</v>
      </c>
      <c r="AL765" s="88" t="e">
        <f t="shared" si="141"/>
        <v>#DIV/0!</v>
      </c>
      <c r="AM765" s="94" t="s">
        <v>4304</v>
      </c>
      <c r="AN765" s="31">
        <v>15</v>
      </c>
      <c r="AO765" s="88" t="e">
        <f t="shared" si="142"/>
        <v>#DIV/0!</v>
      </c>
      <c r="AP765" s="88" t="e">
        <f t="shared" si="143"/>
        <v>#DIV/0!</v>
      </c>
      <c r="AQ765" s="94" t="s">
        <v>4304</v>
      </c>
    </row>
    <row r="766" spans="1:44" ht="96" x14ac:dyDescent="0.2">
      <c r="A766" s="2" t="s">
        <v>1669</v>
      </c>
      <c r="B766" s="2" t="s">
        <v>1671</v>
      </c>
      <c r="C766" s="2" t="s">
        <v>2904</v>
      </c>
      <c r="D766" s="2"/>
      <c r="E766" t="s">
        <v>2903</v>
      </c>
      <c r="F766" s="2" t="s">
        <v>3336</v>
      </c>
      <c r="G766" s="2" t="s">
        <v>1668</v>
      </c>
      <c r="H766" s="2" t="s">
        <v>1670</v>
      </c>
      <c r="I766" s="149" t="s">
        <v>4542</v>
      </c>
      <c r="J766" s="152"/>
      <c r="K766" s="164"/>
      <c r="L766" s="94"/>
      <c r="M766" s="25" t="s">
        <v>3832</v>
      </c>
      <c r="N766" s="25" t="s">
        <v>4305</v>
      </c>
      <c r="O766" s="27" t="s">
        <v>4306</v>
      </c>
      <c r="P766" s="31">
        <v>1</v>
      </c>
      <c r="R766" s="75">
        <v>9</v>
      </c>
      <c r="S766">
        <v>1.2999999999999999E-2</v>
      </c>
      <c r="U766" t="s">
        <v>3337</v>
      </c>
      <c r="V766" t="s">
        <v>3338</v>
      </c>
      <c r="W766" t="s">
        <v>2986</v>
      </c>
      <c r="X766" s="18">
        <v>1.2999999999999999E-2</v>
      </c>
      <c r="Y766" s="18">
        <v>2.5999999999999999E-2</v>
      </c>
      <c r="Z766" t="s">
        <v>3017</v>
      </c>
      <c r="AA766" s="31">
        <v>1</v>
      </c>
      <c r="AB766" s="31">
        <v>120</v>
      </c>
      <c r="AC766" s="73">
        <f t="shared" si="132"/>
        <v>6923.0769230769238</v>
      </c>
      <c r="AD766" s="71">
        <f t="shared" si="133"/>
        <v>6923.0769230769238</v>
      </c>
      <c r="AE766" s="88">
        <f t="shared" si="134"/>
        <v>6923.0769230769238</v>
      </c>
      <c r="AF766" s="88">
        <f t="shared" si="135"/>
        <v>6923.0769230769238</v>
      </c>
      <c r="AG766" s="90">
        <f t="shared" si="136"/>
        <v>1.8749999999999999E-2</v>
      </c>
      <c r="AH766" s="31">
        <f t="shared" si="137"/>
        <v>480</v>
      </c>
      <c r="AI766" s="88">
        <f t="shared" si="138"/>
        <v>1.4423076923076923</v>
      </c>
      <c r="AJ766" s="88">
        <f t="shared" si="139"/>
        <v>1.4423076923076923</v>
      </c>
      <c r="AK766" s="103">
        <f t="shared" si="140"/>
        <v>5.7692307692307692</v>
      </c>
      <c r="AL766" s="88">
        <f t="shared" si="141"/>
        <v>5.7692307692307692</v>
      </c>
      <c r="AM766" s="94" t="s">
        <v>4307</v>
      </c>
      <c r="AN766" s="31">
        <v>15</v>
      </c>
      <c r="AO766" s="88" t="e">
        <f t="shared" si="142"/>
        <v>#VALUE!</v>
      </c>
      <c r="AP766" s="88">
        <f t="shared" si="143"/>
        <v>23.076923076923077</v>
      </c>
      <c r="AQ766" s="94" t="s">
        <v>4459</v>
      </c>
      <c r="AR766" s="118" t="s">
        <v>4308</v>
      </c>
    </row>
    <row r="767" spans="1:44" ht="96" x14ac:dyDescent="0.2">
      <c r="A767" s="2" t="s">
        <v>1682</v>
      </c>
      <c r="B767" s="2" t="s">
        <v>1685</v>
      </c>
      <c r="C767" s="2"/>
      <c r="D767" s="2" t="s">
        <v>2905</v>
      </c>
      <c r="F767" s="2" t="s">
        <v>1680</v>
      </c>
      <c r="G767" s="2" t="s">
        <v>1679</v>
      </c>
      <c r="H767" s="2" t="s">
        <v>1681</v>
      </c>
      <c r="I767" s="94"/>
      <c r="J767" s="152"/>
      <c r="K767" s="164"/>
      <c r="L767" s="94"/>
      <c r="M767">
        <v>2</v>
      </c>
      <c r="N767" s="26" t="s">
        <v>4309</v>
      </c>
      <c r="O767" s="27" t="s">
        <v>4310</v>
      </c>
      <c r="P767" s="31">
        <v>2</v>
      </c>
      <c r="Q767" s="27" t="s">
        <v>3500</v>
      </c>
      <c r="R767" s="75">
        <v>100</v>
      </c>
      <c r="S767">
        <v>5</v>
      </c>
      <c r="T767" s="18">
        <v>10</v>
      </c>
      <c r="U767" s="18" t="s">
        <v>3339</v>
      </c>
      <c r="V767" s="18"/>
      <c r="W767" s="18" t="s">
        <v>3340</v>
      </c>
      <c r="AA767" s="31">
        <v>2</v>
      </c>
      <c r="AB767" s="31">
        <v>120</v>
      </c>
      <c r="AC767" s="71">
        <f t="shared" si="132"/>
        <v>100</v>
      </c>
      <c r="AD767" s="71" t="e">
        <f t="shared" si="133"/>
        <v>#DIV/0!</v>
      </c>
      <c r="AE767" s="88">
        <f t="shared" si="134"/>
        <v>200</v>
      </c>
      <c r="AF767" s="88" t="e">
        <f t="shared" si="135"/>
        <v>#DIV/0!</v>
      </c>
      <c r="AG767" s="90">
        <f t="shared" si="136"/>
        <v>0.10416666666666667</v>
      </c>
      <c r="AH767" s="31">
        <f t="shared" si="137"/>
        <v>960</v>
      </c>
      <c r="AI767" s="88">
        <f t="shared" si="138"/>
        <v>2.0833333333333336E-2</v>
      </c>
      <c r="AJ767" s="88" t="e">
        <f t="shared" si="139"/>
        <v>#DIV/0!</v>
      </c>
      <c r="AK767" s="88">
        <f t="shared" si="140"/>
        <v>8.3333333333333343E-2</v>
      </c>
      <c r="AL767" s="88" t="e">
        <f t="shared" si="141"/>
        <v>#DIV/0!</v>
      </c>
      <c r="AM767" s="94" t="s">
        <v>4311</v>
      </c>
      <c r="AN767" s="31">
        <v>15</v>
      </c>
      <c r="AO767" s="88" t="e">
        <f t="shared" si="142"/>
        <v>#VALUE!</v>
      </c>
      <c r="AP767" s="88" t="e">
        <f t="shared" si="143"/>
        <v>#DIV/0!</v>
      </c>
      <c r="AQ767" s="94" t="s">
        <v>4454</v>
      </c>
      <c r="AR767" s="119" t="s">
        <v>4312</v>
      </c>
    </row>
    <row r="768" spans="1:44" ht="320" x14ac:dyDescent="0.2">
      <c r="A768" s="2" t="s">
        <v>1690</v>
      </c>
      <c r="B768" s="2" t="s">
        <v>1691</v>
      </c>
      <c r="C768" s="2" t="s">
        <v>2038</v>
      </c>
      <c r="D768" s="2" t="s">
        <v>2908</v>
      </c>
      <c r="E768" t="s">
        <v>2907</v>
      </c>
      <c r="F768" s="2" t="s">
        <v>1688</v>
      </c>
      <c r="G768" s="2" t="s">
        <v>1687</v>
      </c>
      <c r="H768" s="2" t="s">
        <v>1689</v>
      </c>
      <c r="I768" s="94"/>
      <c r="J768" s="152"/>
      <c r="K768" s="164"/>
      <c r="L768" s="94"/>
      <c r="M768" s="46" t="s">
        <v>4165</v>
      </c>
      <c r="N768" s="26" t="s">
        <v>4309</v>
      </c>
      <c r="O768" s="45" t="s">
        <v>4313</v>
      </c>
      <c r="P768" s="31">
        <v>2</v>
      </c>
      <c r="Q768" s="45" t="s">
        <v>3500</v>
      </c>
      <c r="R768" s="75">
        <v>100</v>
      </c>
      <c r="S768">
        <v>0.5</v>
      </c>
      <c r="Y768">
        <v>1.5</v>
      </c>
      <c r="Z768" t="s">
        <v>2995</v>
      </c>
      <c r="AA768" s="31">
        <v>2</v>
      </c>
      <c r="AB768" s="31">
        <v>120</v>
      </c>
      <c r="AC768" s="73">
        <f t="shared" si="132"/>
        <v>1000</v>
      </c>
      <c r="AD768" s="71" t="e">
        <f t="shared" si="133"/>
        <v>#DIV/0!</v>
      </c>
      <c r="AE768" s="88">
        <f t="shared" si="134"/>
        <v>2000</v>
      </c>
      <c r="AF768" s="88" t="e">
        <f t="shared" si="135"/>
        <v>#DIV/0!</v>
      </c>
      <c r="AG768" s="90">
        <f t="shared" si="136"/>
        <v>0.10416666666666667</v>
      </c>
      <c r="AH768" s="31">
        <f t="shared" si="137"/>
        <v>960</v>
      </c>
      <c r="AI768" s="88">
        <f t="shared" si="138"/>
        <v>0.20833333333333334</v>
      </c>
      <c r="AJ768" s="88" t="e">
        <f t="shared" si="139"/>
        <v>#DIV/0!</v>
      </c>
      <c r="AK768" s="102">
        <f t="shared" si="140"/>
        <v>0.83333333333333337</v>
      </c>
      <c r="AL768" s="88" t="e">
        <f t="shared" si="141"/>
        <v>#DIV/0!</v>
      </c>
      <c r="AM768" s="94" t="s">
        <v>4574</v>
      </c>
      <c r="AN768" s="31">
        <v>15</v>
      </c>
      <c r="AO768" s="88" t="e">
        <f t="shared" si="142"/>
        <v>#DIV/0!</v>
      </c>
      <c r="AP768" s="88">
        <f t="shared" si="143"/>
        <v>2.2222222222222223</v>
      </c>
      <c r="AQ768" s="94" t="s">
        <v>4459</v>
      </c>
      <c r="AR768" s="119" t="s">
        <v>4315</v>
      </c>
    </row>
    <row r="769" spans="1:44" ht="320" x14ac:dyDescent="0.2">
      <c r="A769" s="2" t="s">
        <v>1693</v>
      </c>
      <c r="B769" s="2" t="s">
        <v>1691</v>
      </c>
      <c r="C769" s="2" t="s">
        <v>2038</v>
      </c>
      <c r="D769" s="2" t="s">
        <v>2908</v>
      </c>
      <c r="E769" t="s">
        <v>2907</v>
      </c>
      <c r="F769" s="2" t="s">
        <v>1688</v>
      </c>
      <c r="G769" s="2" t="s">
        <v>1687</v>
      </c>
      <c r="H769" s="2" t="s">
        <v>1692</v>
      </c>
      <c r="I769" s="94"/>
      <c r="J769" s="152"/>
      <c r="K769" s="164"/>
      <c r="L769" s="94"/>
      <c r="M769" s="46" t="s">
        <v>4165</v>
      </c>
      <c r="N769" s="26" t="s">
        <v>4309</v>
      </c>
      <c r="O769" s="45" t="s">
        <v>4313</v>
      </c>
      <c r="P769" s="31">
        <v>2</v>
      </c>
      <c r="Q769" s="45" t="s">
        <v>3500</v>
      </c>
      <c r="R769" s="75">
        <v>100</v>
      </c>
      <c r="S769" s="18">
        <v>0.5</v>
      </c>
      <c r="Y769">
        <v>1.5</v>
      </c>
      <c r="Z769" t="s">
        <v>2995</v>
      </c>
      <c r="AA769" s="31">
        <v>2</v>
      </c>
      <c r="AB769" s="31">
        <v>120</v>
      </c>
      <c r="AC769" s="73">
        <f t="shared" si="132"/>
        <v>1000</v>
      </c>
      <c r="AD769" s="71" t="e">
        <f t="shared" si="133"/>
        <v>#DIV/0!</v>
      </c>
      <c r="AE769" s="88">
        <f t="shared" si="134"/>
        <v>2000</v>
      </c>
      <c r="AF769" s="88" t="e">
        <f t="shared" si="135"/>
        <v>#DIV/0!</v>
      </c>
      <c r="AG769" s="90">
        <f t="shared" si="136"/>
        <v>0.10416666666666667</v>
      </c>
      <c r="AH769" s="31">
        <f t="shared" si="137"/>
        <v>960</v>
      </c>
      <c r="AI769" s="88">
        <f t="shared" si="138"/>
        <v>0.20833333333333334</v>
      </c>
      <c r="AJ769" s="88" t="e">
        <f t="shared" si="139"/>
        <v>#DIV/0!</v>
      </c>
      <c r="AK769" s="102">
        <f t="shared" si="140"/>
        <v>0.83333333333333337</v>
      </c>
      <c r="AL769" s="88" t="e">
        <f t="shared" si="141"/>
        <v>#DIV/0!</v>
      </c>
      <c r="AM769" s="94" t="s">
        <v>4314</v>
      </c>
      <c r="AN769" s="31">
        <v>15</v>
      </c>
      <c r="AO769" s="88" t="e">
        <f t="shared" si="142"/>
        <v>#DIV/0!</v>
      </c>
      <c r="AP769" s="88">
        <f t="shared" si="143"/>
        <v>2.2222222222222223</v>
      </c>
      <c r="AQ769" s="94" t="s">
        <v>4459</v>
      </c>
      <c r="AR769" s="119" t="s">
        <v>4315</v>
      </c>
    </row>
    <row r="770" spans="1:44" ht="32" x14ac:dyDescent="0.2">
      <c r="A770" s="2" t="s">
        <v>221</v>
      </c>
      <c r="B770" s="2" t="s">
        <v>1698</v>
      </c>
      <c r="C770" s="2"/>
      <c r="D770" s="2" t="s">
        <v>2909</v>
      </c>
      <c r="F770" s="2" t="s">
        <v>1695</v>
      </c>
      <c r="G770" s="2" t="s">
        <v>1694</v>
      </c>
      <c r="H770" s="2" t="s">
        <v>1696</v>
      </c>
      <c r="I770" s="94"/>
      <c r="J770" s="152"/>
      <c r="K770" s="164"/>
      <c r="L770" s="94"/>
      <c r="M770">
        <v>2</v>
      </c>
      <c r="N770" s="26" t="s">
        <v>4316</v>
      </c>
      <c r="O770" s="27" t="s">
        <v>4317</v>
      </c>
      <c r="P770" s="65">
        <v>2</v>
      </c>
      <c r="R770" s="75">
        <v>100</v>
      </c>
      <c r="AA770" s="31">
        <v>2</v>
      </c>
      <c r="AB770" s="31">
        <v>120</v>
      </c>
      <c r="AC770" s="71" t="e">
        <f t="shared" ref="AC770:AC819" si="144">R770/((0.1*S770)*AA770)</f>
        <v>#DIV/0!</v>
      </c>
      <c r="AD770" s="71" t="e">
        <f t="shared" ref="AD770:AD819" si="145">R770/(0.1*X770*AA770)</f>
        <v>#DIV/0!</v>
      </c>
      <c r="AE770" s="88" t="e">
        <f t="shared" ref="AE770:AE819" si="146">R770/(0.1*S770)</f>
        <v>#DIV/0!</v>
      </c>
      <c r="AF770" s="88" t="e">
        <f t="shared" ref="AF770:AF819" si="147">R770/(0.1*X770)</f>
        <v>#DIV/0!</v>
      </c>
      <c r="AG770" s="90">
        <f t="shared" ref="AG770:AG819" si="148">R770/AH770</f>
        <v>0.10416666666666667</v>
      </c>
      <c r="AH770" s="31">
        <f t="shared" ref="AH770:AH819" si="149">AA770*480</f>
        <v>960</v>
      </c>
      <c r="AI770" s="88" t="e">
        <f t="shared" ref="AI770:AI819" si="150">AG770/S770</f>
        <v>#DIV/0!</v>
      </c>
      <c r="AJ770" s="88" t="e">
        <f t="shared" ref="AJ770:AJ819" si="151">AG770/X770</f>
        <v>#DIV/0!</v>
      </c>
      <c r="AK770" s="88" t="e">
        <f t="shared" ref="AK770:AK819" si="152">((R770/(AA770*AB770))/S770)</f>
        <v>#DIV/0!</v>
      </c>
      <c r="AL770" s="88" t="e">
        <f t="shared" ref="AL770:AL819" si="153">((R770/(AA770*AB770))/X770)</f>
        <v>#DIV/0!</v>
      </c>
      <c r="AM770" s="94" t="s">
        <v>4318</v>
      </c>
      <c r="AN770" s="31">
        <v>15</v>
      </c>
      <c r="AO770" s="88" t="e">
        <f t="shared" ref="AO770:AO819" si="154">((R770/(AA770*AN770))/U770)</f>
        <v>#DIV/0!</v>
      </c>
      <c r="AP770" s="88" t="e">
        <f t="shared" ref="AP770:AP819" si="155">((R770/(AA770*AN770))/Y770)</f>
        <v>#DIV/0!</v>
      </c>
      <c r="AQ770" s="94" t="s">
        <v>4318</v>
      </c>
      <c r="AR770" s="118" t="s">
        <v>4319</v>
      </c>
    </row>
    <row r="771" spans="1:44" ht="32" x14ac:dyDescent="0.2">
      <c r="A771" s="2" t="s">
        <v>1702</v>
      </c>
      <c r="B771" s="2" t="s">
        <v>1698</v>
      </c>
      <c r="C771" s="2"/>
      <c r="D771" s="2" t="s">
        <v>2909</v>
      </c>
      <c r="F771" s="2" t="s">
        <v>1695</v>
      </c>
      <c r="G771" s="2" t="s">
        <v>1694</v>
      </c>
      <c r="H771" s="2" t="s">
        <v>1701</v>
      </c>
      <c r="I771" s="94"/>
      <c r="J771" s="152"/>
      <c r="K771" s="164"/>
      <c r="L771" s="94"/>
      <c r="M771">
        <v>2</v>
      </c>
      <c r="N771" s="26" t="s">
        <v>4316</v>
      </c>
      <c r="O771" s="27" t="s">
        <v>4317</v>
      </c>
      <c r="P771" s="65">
        <v>2</v>
      </c>
      <c r="R771" s="75">
        <v>100</v>
      </c>
      <c r="AA771" s="31">
        <v>2</v>
      </c>
      <c r="AB771" s="31">
        <v>120</v>
      </c>
      <c r="AC771" s="71" t="e">
        <f t="shared" si="144"/>
        <v>#DIV/0!</v>
      </c>
      <c r="AD771" s="71" t="e">
        <f t="shared" si="145"/>
        <v>#DIV/0!</v>
      </c>
      <c r="AE771" s="88" t="e">
        <f t="shared" si="146"/>
        <v>#DIV/0!</v>
      </c>
      <c r="AF771" s="88" t="e">
        <f t="shared" si="147"/>
        <v>#DIV/0!</v>
      </c>
      <c r="AG771" s="90">
        <f t="shared" si="148"/>
        <v>0.10416666666666667</v>
      </c>
      <c r="AH771" s="31">
        <f t="shared" si="149"/>
        <v>960</v>
      </c>
      <c r="AI771" s="88" t="e">
        <f t="shared" si="150"/>
        <v>#DIV/0!</v>
      </c>
      <c r="AJ771" s="88" t="e">
        <f t="shared" si="151"/>
        <v>#DIV/0!</v>
      </c>
      <c r="AK771" s="88" t="e">
        <f t="shared" si="152"/>
        <v>#DIV/0!</v>
      </c>
      <c r="AL771" s="88" t="e">
        <f t="shared" si="153"/>
        <v>#DIV/0!</v>
      </c>
      <c r="AM771" s="94" t="s">
        <v>4318</v>
      </c>
      <c r="AN771" s="31">
        <v>15</v>
      </c>
      <c r="AO771" s="88" t="e">
        <f t="shared" si="154"/>
        <v>#DIV/0!</v>
      </c>
      <c r="AP771" s="88" t="e">
        <f t="shared" si="155"/>
        <v>#DIV/0!</v>
      </c>
      <c r="AQ771" s="94" t="s">
        <v>4318</v>
      </c>
      <c r="AR771" s="118" t="s">
        <v>4319</v>
      </c>
    </row>
    <row r="772" spans="1:44" ht="128" x14ac:dyDescent="0.2">
      <c r="A772" s="2" t="s">
        <v>1702</v>
      </c>
      <c r="B772" s="2" t="s">
        <v>1698</v>
      </c>
      <c r="C772" s="2"/>
      <c r="D772" s="2" t="s">
        <v>2911</v>
      </c>
      <c r="F772" s="2" t="s">
        <v>1704</v>
      </c>
      <c r="G772" s="2" t="s">
        <v>1703</v>
      </c>
      <c r="H772" s="2" t="s">
        <v>1701</v>
      </c>
      <c r="I772" s="94"/>
      <c r="J772" s="152"/>
      <c r="K772" s="164"/>
      <c r="L772" s="94"/>
      <c r="M772">
        <v>2</v>
      </c>
      <c r="N772" s="26" t="s">
        <v>4320</v>
      </c>
      <c r="O772" s="27" t="s">
        <v>4317</v>
      </c>
      <c r="P772" s="65">
        <v>2</v>
      </c>
      <c r="Q772" s="45" t="s">
        <v>3500</v>
      </c>
      <c r="R772" s="75">
        <v>100</v>
      </c>
      <c r="S772">
        <v>10</v>
      </c>
      <c r="U772" t="s">
        <v>3341</v>
      </c>
      <c r="X772">
        <v>10</v>
      </c>
      <c r="Y772" s="18">
        <v>20</v>
      </c>
      <c r="Z772" t="s">
        <v>2995</v>
      </c>
      <c r="AA772" s="31">
        <v>2</v>
      </c>
      <c r="AB772" s="31">
        <v>120</v>
      </c>
      <c r="AC772" s="71">
        <f t="shared" si="144"/>
        <v>50</v>
      </c>
      <c r="AD772" s="71">
        <f t="shared" si="145"/>
        <v>50</v>
      </c>
      <c r="AE772" s="88">
        <f t="shared" si="146"/>
        <v>100</v>
      </c>
      <c r="AF772" s="88">
        <f t="shared" si="147"/>
        <v>100</v>
      </c>
      <c r="AG772" s="90">
        <f t="shared" si="148"/>
        <v>0.10416666666666667</v>
      </c>
      <c r="AH772" s="31">
        <f t="shared" si="149"/>
        <v>960</v>
      </c>
      <c r="AI772" s="88">
        <f t="shared" si="150"/>
        <v>1.0416666666666668E-2</v>
      </c>
      <c r="AJ772" s="88">
        <f t="shared" si="151"/>
        <v>1.0416666666666668E-2</v>
      </c>
      <c r="AK772" s="88">
        <f t="shared" si="152"/>
        <v>4.1666666666666671E-2</v>
      </c>
      <c r="AL772" s="88">
        <f t="shared" si="153"/>
        <v>4.1666666666666671E-2</v>
      </c>
      <c r="AM772" s="94" t="s">
        <v>4321</v>
      </c>
      <c r="AN772" s="31">
        <v>15</v>
      </c>
      <c r="AO772" s="88" t="e">
        <f t="shared" si="154"/>
        <v>#VALUE!</v>
      </c>
      <c r="AP772" s="88">
        <f t="shared" si="155"/>
        <v>0.16666666666666669</v>
      </c>
      <c r="AQ772" s="94" t="s">
        <v>4454</v>
      </c>
      <c r="AR772" s="118" t="s">
        <v>4322</v>
      </c>
    </row>
    <row r="773" spans="1:44" ht="128" x14ac:dyDescent="0.2">
      <c r="A773" s="2" t="s">
        <v>221</v>
      </c>
      <c r="B773" s="2" t="s">
        <v>1698</v>
      </c>
      <c r="C773" s="2"/>
      <c r="D773" s="2" t="s">
        <v>2911</v>
      </c>
      <c r="F773" s="2" t="s">
        <v>1704</v>
      </c>
      <c r="G773" s="2" t="s">
        <v>1703</v>
      </c>
      <c r="H773" s="2" t="s">
        <v>1696</v>
      </c>
      <c r="I773" s="94"/>
      <c r="J773" s="152"/>
      <c r="K773" s="164"/>
      <c r="L773" s="94"/>
      <c r="M773" s="18">
        <v>2</v>
      </c>
      <c r="N773" s="26" t="s">
        <v>4320</v>
      </c>
      <c r="O773" s="27" t="s">
        <v>4317</v>
      </c>
      <c r="P773" s="65">
        <v>2</v>
      </c>
      <c r="Q773" s="45" t="s">
        <v>3500</v>
      </c>
      <c r="R773" s="75">
        <v>100</v>
      </c>
      <c r="S773">
        <v>10</v>
      </c>
      <c r="U773" t="s">
        <v>3341</v>
      </c>
      <c r="X773">
        <v>10</v>
      </c>
      <c r="Y773" s="18">
        <v>20</v>
      </c>
      <c r="Z773" t="s">
        <v>2995</v>
      </c>
      <c r="AA773" s="31">
        <v>2</v>
      </c>
      <c r="AB773" s="31">
        <v>120</v>
      </c>
      <c r="AC773" s="71">
        <f t="shared" si="144"/>
        <v>50</v>
      </c>
      <c r="AD773" s="71">
        <f t="shared" si="145"/>
        <v>50</v>
      </c>
      <c r="AE773" s="88">
        <f t="shared" si="146"/>
        <v>100</v>
      </c>
      <c r="AF773" s="88">
        <f t="shared" si="147"/>
        <v>100</v>
      </c>
      <c r="AG773" s="90">
        <f t="shared" si="148"/>
        <v>0.10416666666666667</v>
      </c>
      <c r="AH773" s="31">
        <f t="shared" si="149"/>
        <v>960</v>
      </c>
      <c r="AI773" s="88">
        <f t="shared" si="150"/>
        <v>1.0416666666666668E-2</v>
      </c>
      <c r="AJ773" s="88">
        <f t="shared" si="151"/>
        <v>1.0416666666666668E-2</v>
      </c>
      <c r="AK773" s="88">
        <f t="shared" si="152"/>
        <v>4.1666666666666671E-2</v>
      </c>
      <c r="AL773" s="88">
        <f t="shared" si="153"/>
        <v>4.1666666666666671E-2</v>
      </c>
      <c r="AM773" s="94" t="s">
        <v>4321</v>
      </c>
      <c r="AN773" s="31">
        <v>15</v>
      </c>
      <c r="AO773" s="88" t="e">
        <f t="shared" si="154"/>
        <v>#VALUE!</v>
      </c>
      <c r="AP773" s="88">
        <f t="shared" si="155"/>
        <v>0.16666666666666669</v>
      </c>
      <c r="AQ773" s="94" t="s">
        <v>4454</v>
      </c>
      <c r="AR773" s="118" t="s">
        <v>4322</v>
      </c>
    </row>
    <row r="774" spans="1:44" ht="64" x14ac:dyDescent="0.2">
      <c r="A774" s="2" t="s">
        <v>221</v>
      </c>
      <c r="B774" s="2" t="s">
        <v>1698</v>
      </c>
      <c r="C774" s="2"/>
      <c r="D774" s="2" t="s">
        <v>2914</v>
      </c>
      <c r="F774" s="2" t="s">
        <v>1709</v>
      </c>
      <c r="G774" s="2" t="s">
        <v>1708</v>
      </c>
      <c r="H774" s="2" t="s">
        <v>1696</v>
      </c>
      <c r="I774" s="94"/>
      <c r="J774" s="152"/>
      <c r="K774" s="164"/>
      <c r="L774" s="94"/>
      <c r="M774">
        <v>1.6</v>
      </c>
      <c r="N774" t="s">
        <v>4323</v>
      </c>
      <c r="O774" s="27" t="s">
        <v>4317</v>
      </c>
      <c r="P774" s="65">
        <v>1.6</v>
      </c>
      <c r="R774" s="75">
        <v>100</v>
      </c>
      <c r="S774">
        <v>0.2</v>
      </c>
      <c r="U774" t="s">
        <v>3291</v>
      </c>
      <c r="AA774" s="31">
        <v>1.6</v>
      </c>
      <c r="AB774" s="31">
        <v>120</v>
      </c>
      <c r="AC774" s="73">
        <f t="shared" si="144"/>
        <v>3124.9999999999991</v>
      </c>
      <c r="AD774" s="71" t="e">
        <f t="shared" si="145"/>
        <v>#DIV/0!</v>
      </c>
      <c r="AE774" s="88">
        <f t="shared" si="146"/>
        <v>4999.9999999999991</v>
      </c>
      <c r="AF774" s="88" t="e">
        <f t="shared" si="147"/>
        <v>#DIV/0!</v>
      </c>
      <c r="AG774" s="90">
        <f t="shared" si="148"/>
        <v>0.13020833333333334</v>
      </c>
      <c r="AH774" s="31">
        <f t="shared" si="149"/>
        <v>768</v>
      </c>
      <c r="AI774" s="88">
        <f t="shared" si="150"/>
        <v>0.65104166666666663</v>
      </c>
      <c r="AJ774" s="88" t="e">
        <f t="shared" si="151"/>
        <v>#DIV/0!</v>
      </c>
      <c r="AK774" s="103">
        <f t="shared" si="152"/>
        <v>2.6041666666666665</v>
      </c>
      <c r="AL774" s="88" t="e">
        <f t="shared" si="153"/>
        <v>#DIV/0!</v>
      </c>
      <c r="AM774" s="94" t="s">
        <v>4324</v>
      </c>
      <c r="AN774" s="31">
        <v>15</v>
      </c>
      <c r="AO774" s="88" t="e">
        <f t="shared" si="154"/>
        <v>#VALUE!</v>
      </c>
      <c r="AP774" s="88" t="e">
        <f t="shared" si="155"/>
        <v>#DIV/0!</v>
      </c>
      <c r="AQ774" s="93" t="s">
        <v>4500</v>
      </c>
      <c r="AR774" s="118" t="s">
        <v>4325</v>
      </c>
    </row>
    <row r="775" spans="1:44" ht="64" x14ac:dyDescent="0.2">
      <c r="A775" s="2" t="s">
        <v>1702</v>
      </c>
      <c r="B775" s="2" t="s">
        <v>1698</v>
      </c>
      <c r="C775" s="2"/>
      <c r="D775" s="2" t="s">
        <v>2914</v>
      </c>
      <c r="F775" s="2" t="s">
        <v>1709</v>
      </c>
      <c r="G775" s="2" t="s">
        <v>1708</v>
      </c>
      <c r="H775" s="2" t="s">
        <v>1701</v>
      </c>
      <c r="I775" s="94"/>
      <c r="J775" s="152"/>
      <c r="K775" s="164"/>
      <c r="L775" s="94"/>
      <c r="M775" s="18">
        <v>1.6</v>
      </c>
      <c r="N775" s="27" t="s">
        <v>4323</v>
      </c>
      <c r="O775" s="27" t="s">
        <v>4317</v>
      </c>
      <c r="P775" s="65">
        <v>1.6</v>
      </c>
      <c r="R775" s="75">
        <v>100</v>
      </c>
      <c r="S775">
        <v>0.2</v>
      </c>
      <c r="U775" t="s">
        <v>3291</v>
      </c>
      <c r="AA775" s="31">
        <v>1.6</v>
      </c>
      <c r="AB775" s="31">
        <v>120</v>
      </c>
      <c r="AC775" s="73">
        <f t="shared" si="144"/>
        <v>3124.9999999999991</v>
      </c>
      <c r="AD775" s="71" t="e">
        <f t="shared" si="145"/>
        <v>#DIV/0!</v>
      </c>
      <c r="AE775" s="88">
        <f t="shared" si="146"/>
        <v>4999.9999999999991</v>
      </c>
      <c r="AF775" s="88" t="e">
        <f t="shared" si="147"/>
        <v>#DIV/0!</v>
      </c>
      <c r="AG775" s="90">
        <f t="shared" si="148"/>
        <v>0.13020833333333334</v>
      </c>
      <c r="AH775" s="31">
        <f t="shared" si="149"/>
        <v>768</v>
      </c>
      <c r="AI775" s="88">
        <f t="shared" si="150"/>
        <v>0.65104166666666663</v>
      </c>
      <c r="AJ775" s="88" t="e">
        <f t="shared" si="151"/>
        <v>#DIV/0!</v>
      </c>
      <c r="AK775" s="103">
        <f t="shared" si="152"/>
        <v>2.6041666666666665</v>
      </c>
      <c r="AL775" s="88" t="e">
        <f t="shared" si="153"/>
        <v>#DIV/0!</v>
      </c>
      <c r="AM775" s="94" t="s">
        <v>4324</v>
      </c>
      <c r="AN775" s="31">
        <v>15</v>
      </c>
      <c r="AO775" s="88" t="e">
        <f t="shared" si="154"/>
        <v>#VALUE!</v>
      </c>
      <c r="AP775" s="88" t="e">
        <f t="shared" si="155"/>
        <v>#DIV/0!</v>
      </c>
      <c r="AQ775" s="93" t="s">
        <v>4500</v>
      </c>
      <c r="AR775" s="118" t="s">
        <v>4325</v>
      </c>
    </row>
    <row r="776" spans="1:44" ht="128" x14ac:dyDescent="0.2">
      <c r="A776" s="13" t="s">
        <v>1722</v>
      </c>
      <c r="B776" s="13" t="s">
        <v>1724</v>
      </c>
      <c r="C776" s="13" t="s">
        <v>2917</v>
      </c>
      <c r="D776" s="13"/>
      <c r="E776" t="s">
        <v>2916</v>
      </c>
      <c r="F776" s="13" t="s">
        <v>1720</v>
      </c>
      <c r="G776" s="13" t="s">
        <v>1719</v>
      </c>
      <c r="H776" s="13" t="s">
        <v>1721</v>
      </c>
      <c r="I776" s="94"/>
      <c r="J776" s="152"/>
      <c r="K776" s="164"/>
      <c r="L776" s="94"/>
      <c r="M776" t="s">
        <v>3849</v>
      </c>
      <c r="N776" t="s">
        <v>4326</v>
      </c>
      <c r="O776" t="s">
        <v>4327</v>
      </c>
      <c r="P776" s="31">
        <v>0.2</v>
      </c>
      <c r="R776" s="79">
        <v>5</v>
      </c>
      <c r="S776">
        <v>14</v>
      </c>
      <c r="T776">
        <v>36</v>
      </c>
      <c r="U776" t="s">
        <v>2987</v>
      </c>
      <c r="V776" t="s">
        <v>3342</v>
      </c>
      <c r="AA776" s="31">
        <v>0.2</v>
      </c>
      <c r="AB776" s="31">
        <v>120</v>
      </c>
      <c r="AC776" s="71">
        <f t="shared" si="144"/>
        <v>17.857142857142854</v>
      </c>
      <c r="AD776" s="71" t="e">
        <f t="shared" si="145"/>
        <v>#DIV/0!</v>
      </c>
      <c r="AE776" s="88">
        <f t="shared" si="146"/>
        <v>3.5714285714285712</v>
      </c>
      <c r="AF776" s="88" t="e">
        <f t="shared" si="147"/>
        <v>#DIV/0!</v>
      </c>
      <c r="AG776" s="90">
        <f t="shared" si="148"/>
        <v>5.2083333333333336E-2</v>
      </c>
      <c r="AH776" s="31">
        <f t="shared" si="149"/>
        <v>96</v>
      </c>
      <c r="AI776" s="88">
        <f t="shared" si="150"/>
        <v>3.7202380952380955E-3</v>
      </c>
      <c r="AJ776" s="88" t="e">
        <f t="shared" si="151"/>
        <v>#DIV/0!</v>
      </c>
      <c r="AK776" s="88">
        <f t="shared" si="152"/>
        <v>1.4880952380952382E-2</v>
      </c>
      <c r="AL776" s="88" t="e">
        <f t="shared" si="153"/>
        <v>#DIV/0!</v>
      </c>
      <c r="AM776" s="94" t="s">
        <v>4328</v>
      </c>
      <c r="AN776" s="31">
        <v>15</v>
      </c>
      <c r="AO776" s="88" t="e">
        <f t="shared" si="154"/>
        <v>#VALUE!</v>
      </c>
      <c r="AP776" s="88" t="e">
        <f t="shared" si="155"/>
        <v>#DIV/0!</v>
      </c>
      <c r="AQ776" s="94" t="s">
        <v>4454</v>
      </c>
      <c r="AR776" s="119" t="s">
        <v>4329</v>
      </c>
    </row>
    <row r="777" spans="1:44" ht="128" x14ac:dyDescent="0.2">
      <c r="A777" s="13" t="s">
        <v>221</v>
      </c>
      <c r="B777" s="13" t="s">
        <v>1724</v>
      </c>
      <c r="C777" s="13" t="s">
        <v>2917</v>
      </c>
      <c r="D777" s="13"/>
      <c r="E777" t="s">
        <v>2916</v>
      </c>
      <c r="F777" s="13" t="s">
        <v>1720</v>
      </c>
      <c r="G777" s="13" t="s">
        <v>1719</v>
      </c>
      <c r="H777" s="13" t="s">
        <v>1725</v>
      </c>
      <c r="I777" s="94"/>
      <c r="J777" s="152"/>
      <c r="K777" s="164"/>
      <c r="L777" s="94"/>
      <c r="M777" t="s">
        <v>3849</v>
      </c>
      <c r="N777" t="s">
        <v>4326</v>
      </c>
      <c r="O777" t="s">
        <v>4327</v>
      </c>
      <c r="P777" s="31">
        <v>0.2</v>
      </c>
      <c r="R777" s="79">
        <v>5</v>
      </c>
      <c r="S777">
        <v>14</v>
      </c>
      <c r="T777">
        <v>36</v>
      </c>
      <c r="U777" t="s">
        <v>2987</v>
      </c>
      <c r="V777" t="s">
        <v>3342</v>
      </c>
      <c r="AA777" s="31">
        <v>0.2</v>
      </c>
      <c r="AB777" s="31">
        <v>120</v>
      </c>
      <c r="AC777" s="71">
        <f t="shared" si="144"/>
        <v>17.857142857142854</v>
      </c>
      <c r="AD777" s="71" t="e">
        <f t="shared" si="145"/>
        <v>#DIV/0!</v>
      </c>
      <c r="AE777" s="88">
        <f t="shared" si="146"/>
        <v>3.5714285714285712</v>
      </c>
      <c r="AF777" s="88" t="e">
        <f t="shared" si="147"/>
        <v>#DIV/0!</v>
      </c>
      <c r="AG777" s="90">
        <f t="shared" si="148"/>
        <v>5.2083333333333336E-2</v>
      </c>
      <c r="AH777" s="31">
        <f t="shared" si="149"/>
        <v>96</v>
      </c>
      <c r="AI777" s="88">
        <f t="shared" si="150"/>
        <v>3.7202380952380955E-3</v>
      </c>
      <c r="AJ777" s="88" t="e">
        <f t="shared" si="151"/>
        <v>#DIV/0!</v>
      </c>
      <c r="AK777" s="88">
        <f t="shared" si="152"/>
        <v>1.4880952380952382E-2</v>
      </c>
      <c r="AL777" s="88" t="e">
        <f t="shared" si="153"/>
        <v>#DIV/0!</v>
      </c>
      <c r="AM777" s="94" t="s">
        <v>4328</v>
      </c>
      <c r="AN777" s="31">
        <v>15</v>
      </c>
      <c r="AO777" s="88" t="e">
        <f t="shared" si="154"/>
        <v>#VALUE!</v>
      </c>
      <c r="AP777" s="88" t="e">
        <f t="shared" si="155"/>
        <v>#DIV/0!</v>
      </c>
      <c r="AQ777" s="94" t="s">
        <v>4454</v>
      </c>
      <c r="AR777" s="119" t="s">
        <v>4329</v>
      </c>
    </row>
    <row r="778" spans="1:44" ht="48" x14ac:dyDescent="0.2">
      <c r="A778" s="13" t="s">
        <v>221</v>
      </c>
      <c r="B778" s="13" t="s">
        <v>1728</v>
      </c>
      <c r="C778" s="13"/>
      <c r="D778" s="13" t="s">
        <v>2921</v>
      </c>
      <c r="E778" t="s">
        <v>2920</v>
      </c>
      <c r="F778" s="13" t="s">
        <v>1727</v>
      </c>
      <c r="G778" s="13" t="s">
        <v>1726</v>
      </c>
      <c r="H778" s="13" t="s">
        <v>1725</v>
      </c>
      <c r="I778" s="94"/>
      <c r="J778" s="152"/>
      <c r="K778" s="164"/>
      <c r="L778" s="94"/>
      <c r="M778">
        <v>2</v>
      </c>
      <c r="N778" t="s">
        <v>3884</v>
      </c>
      <c r="O778" t="s">
        <v>4330</v>
      </c>
      <c r="P778" s="31">
        <v>2</v>
      </c>
      <c r="Q778" t="s">
        <v>3500</v>
      </c>
      <c r="R778" s="79">
        <v>5</v>
      </c>
      <c r="S778">
        <v>10</v>
      </c>
      <c r="T778">
        <v>20</v>
      </c>
      <c r="V778" t="s">
        <v>3010</v>
      </c>
      <c r="AA778" s="31">
        <v>2</v>
      </c>
      <c r="AB778" s="31">
        <v>120</v>
      </c>
      <c r="AC778" s="71">
        <f t="shared" si="144"/>
        <v>2.5</v>
      </c>
      <c r="AD778" s="71" t="e">
        <f t="shared" si="145"/>
        <v>#DIV/0!</v>
      </c>
      <c r="AE778" s="88">
        <f t="shared" si="146"/>
        <v>5</v>
      </c>
      <c r="AF778" s="88" t="e">
        <f t="shared" si="147"/>
        <v>#DIV/0!</v>
      </c>
      <c r="AG778" s="90">
        <f t="shared" si="148"/>
        <v>5.208333333333333E-3</v>
      </c>
      <c r="AH778" s="31">
        <f t="shared" si="149"/>
        <v>960</v>
      </c>
      <c r="AI778" s="88">
        <f t="shared" si="150"/>
        <v>5.2083333333333333E-4</v>
      </c>
      <c r="AJ778" s="88" t="e">
        <f t="shared" si="151"/>
        <v>#DIV/0!</v>
      </c>
      <c r="AK778" s="88">
        <f t="shared" si="152"/>
        <v>2.0833333333333333E-3</v>
      </c>
      <c r="AL778" s="88" t="e">
        <f t="shared" si="153"/>
        <v>#DIV/0!</v>
      </c>
      <c r="AM778" s="94" t="s">
        <v>4575</v>
      </c>
      <c r="AN778" s="31">
        <v>15</v>
      </c>
      <c r="AO778" s="88" t="e">
        <f t="shared" si="154"/>
        <v>#DIV/0!</v>
      </c>
      <c r="AP778" s="88" t="e">
        <f t="shared" si="155"/>
        <v>#DIV/0!</v>
      </c>
      <c r="AQ778" s="94" t="s">
        <v>4454</v>
      </c>
      <c r="AR778" s="119" t="s">
        <v>4332</v>
      </c>
    </row>
    <row r="779" spans="1:44" ht="48" x14ac:dyDescent="0.2">
      <c r="A779" s="13" t="s">
        <v>1722</v>
      </c>
      <c r="B779" s="13" t="s">
        <v>1728</v>
      </c>
      <c r="C779" s="13"/>
      <c r="D779" s="13" t="s">
        <v>2921</v>
      </c>
      <c r="E779" t="s">
        <v>2920</v>
      </c>
      <c r="F779" s="13" t="s">
        <v>1727</v>
      </c>
      <c r="G779" s="13" t="s">
        <v>1726</v>
      </c>
      <c r="H779" s="13" t="s">
        <v>1721</v>
      </c>
      <c r="I779" s="94"/>
      <c r="J779" s="152"/>
      <c r="K779" s="164"/>
      <c r="L779" s="94"/>
      <c r="M779">
        <v>2</v>
      </c>
      <c r="N779" t="s">
        <v>3884</v>
      </c>
      <c r="O779" t="s">
        <v>4330</v>
      </c>
      <c r="P779" s="31">
        <v>2</v>
      </c>
      <c r="Q779" t="s">
        <v>3500</v>
      </c>
      <c r="R779" s="79">
        <v>5</v>
      </c>
      <c r="S779">
        <v>10</v>
      </c>
      <c r="T779">
        <v>20</v>
      </c>
      <c r="V779" t="s">
        <v>3010</v>
      </c>
      <c r="AA779" s="31">
        <v>2</v>
      </c>
      <c r="AB779" s="31">
        <v>120</v>
      </c>
      <c r="AC779" s="71">
        <f t="shared" si="144"/>
        <v>2.5</v>
      </c>
      <c r="AD779" s="71" t="e">
        <f t="shared" si="145"/>
        <v>#DIV/0!</v>
      </c>
      <c r="AE779" s="88">
        <f t="shared" si="146"/>
        <v>5</v>
      </c>
      <c r="AF779" s="88" t="e">
        <f t="shared" si="147"/>
        <v>#DIV/0!</v>
      </c>
      <c r="AG779" s="90">
        <f t="shared" si="148"/>
        <v>5.208333333333333E-3</v>
      </c>
      <c r="AH779" s="31">
        <f t="shared" si="149"/>
        <v>960</v>
      </c>
      <c r="AI779" s="88">
        <f t="shared" si="150"/>
        <v>5.2083333333333333E-4</v>
      </c>
      <c r="AJ779" s="88" t="e">
        <f t="shared" si="151"/>
        <v>#DIV/0!</v>
      </c>
      <c r="AK779" s="88">
        <f t="shared" si="152"/>
        <v>2.0833333333333333E-3</v>
      </c>
      <c r="AL779" s="88" t="e">
        <f t="shared" si="153"/>
        <v>#DIV/0!</v>
      </c>
      <c r="AM779" s="94" t="s">
        <v>4575</v>
      </c>
      <c r="AN779" s="31">
        <v>15</v>
      </c>
      <c r="AO779" s="88" t="e">
        <f t="shared" si="154"/>
        <v>#DIV/0!</v>
      </c>
      <c r="AP779" s="88" t="e">
        <f t="shared" si="155"/>
        <v>#DIV/0!</v>
      </c>
      <c r="AQ779" s="94" t="s">
        <v>4454</v>
      </c>
      <c r="AR779" s="119" t="s">
        <v>4332</v>
      </c>
    </row>
    <row r="780" spans="1:44" ht="96" x14ac:dyDescent="0.2">
      <c r="A780" s="13" t="s">
        <v>1732</v>
      </c>
      <c r="B780" s="13" t="s">
        <v>1734</v>
      </c>
      <c r="C780" s="13" t="s">
        <v>2924</v>
      </c>
      <c r="D780" s="13"/>
      <c r="E780" t="s">
        <v>2923</v>
      </c>
      <c r="F780" s="13" t="s">
        <v>1730</v>
      </c>
      <c r="G780" s="13" t="s">
        <v>1729</v>
      </c>
      <c r="H780" s="13" t="s">
        <v>1731</v>
      </c>
      <c r="I780" s="94"/>
      <c r="J780" s="152"/>
      <c r="K780" s="164"/>
      <c r="L780" s="94"/>
      <c r="M780" t="s">
        <v>3683</v>
      </c>
      <c r="N780" t="s">
        <v>4333</v>
      </c>
      <c r="O780" t="s">
        <v>4334</v>
      </c>
      <c r="P780" s="31">
        <v>0.2</v>
      </c>
      <c r="R780" s="79">
        <v>1</v>
      </c>
      <c r="S780">
        <v>1</v>
      </c>
      <c r="T780">
        <v>5</v>
      </c>
      <c r="U780" t="s">
        <v>3011</v>
      </c>
      <c r="V780" t="s">
        <v>3343</v>
      </c>
      <c r="AA780" s="31">
        <v>0.2</v>
      </c>
      <c r="AB780" s="31">
        <v>120</v>
      </c>
      <c r="AC780" s="71">
        <f t="shared" si="144"/>
        <v>49.999999999999993</v>
      </c>
      <c r="AD780" s="71" t="e">
        <f t="shared" si="145"/>
        <v>#DIV/0!</v>
      </c>
      <c r="AE780" s="88">
        <f t="shared" si="146"/>
        <v>10</v>
      </c>
      <c r="AF780" s="88" t="e">
        <f t="shared" si="147"/>
        <v>#DIV/0!</v>
      </c>
      <c r="AG780" s="90">
        <f t="shared" si="148"/>
        <v>1.0416666666666666E-2</v>
      </c>
      <c r="AH780" s="31">
        <f t="shared" si="149"/>
        <v>96</v>
      </c>
      <c r="AI780" s="88">
        <f t="shared" si="150"/>
        <v>1.0416666666666666E-2</v>
      </c>
      <c r="AJ780" s="88" t="e">
        <f t="shared" si="151"/>
        <v>#DIV/0!</v>
      </c>
      <c r="AK780" s="88">
        <f t="shared" si="152"/>
        <v>4.1666666666666664E-2</v>
      </c>
      <c r="AL780" s="88" t="e">
        <f t="shared" si="153"/>
        <v>#DIV/0!</v>
      </c>
      <c r="AM780" s="94" t="s">
        <v>4335</v>
      </c>
      <c r="AN780" s="31">
        <v>15</v>
      </c>
      <c r="AO780" s="88" t="e">
        <f t="shared" si="154"/>
        <v>#VALUE!</v>
      </c>
      <c r="AP780" s="88" t="e">
        <f t="shared" si="155"/>
        <v>#DIV/0!</v>
      </c>
      <c r="AQ780" s="94" t="s">
        <v>4454</v>
      </c>
      <c r="AR780" s="119" t="s">
        <v>4336</v>
      </c>
    </row>
    <row r="781" spans="1:44" ht="96" x14ac:dyDescent="0.2">
      <c r="A781" s="13" t="s">
        <v>221</v>
      </c>
      <c r="B781" s="13" t="s">
        <v>1734</v>
      </c>
      <c r="C781" s="13" t="s">
        <v>2924</v>
      </c>
      <c r="D781" s="13"/>
      <c r="E781" t="s">
        <v>2923</v>
      </c>
      <c r="F781" s="13" t="s">
        <v>1730</v>
      </c>
      <c r="G781" s="13" t="s">
        <v>1729</v>
      </c>
      <c r="H781" s="13" t="s">
        <v>1735</v>
      </c>
      <c r="I781" s="94"/>
      <c r="J781" s="152"/>
      <c r="K781" s="164"/>
      <c r="L781" s="94"/>
      <c r="M781" t="s">
        <v>3683</v>
      </c>
      <c r="N781" t="s">
        <v>4333</v>
      </c>
      <c r="O781" t="s">
        <v>4334</v>
      </c>
      <c r="P781" s="31">
        <v>0.2</v>
      </c>
      <c r="R781" s="79">
        <v>1</v>
      </c>
      <c r="S781">
        <v>1</v>
      </c>
      <c r="T781">
        <v>5</v>
      </c>
      <c r="U781" t="s">
        <v>3011</v>
      </c>
      <c r="V781" t="s">
        <v>3343</v>
      </c>
      <c r="AA781" s="31">
        <v>0.2</v>
      </c>
      <c r="AB781" s="31">
        <v>120</v>
      </c>
      <c r="AC781" s="71">
        <f t="shared" si="144"/>
        <v>49.999999999999993</v>
      </c>
      <c r="AD781" s="71" t="e">
        <f t="shared" si="145"/>
        <v>#DIV/0!</v>
      </c>
      <c r="AE781" s="88">
        <f t="shared" si="146"/>
        <v>10</v>
      </c>
      <c r="AF781" s="88" t="e">
        <f t="shared" si="147"/>
        <v>#DIV/0!</v>
      </c>
      <c r="AG781" s="90">
        <f t="shared" si="148"/>
        <v>1.0416666666666666E-2</v>
      </c>
      <c r="AH781" s="31">
        <f t="shared" si="149"/>
        <v>96</v>
      </c>
      <c r="AI781" s="88">
        <f t="shared" si="150"/>
        <v>1.0416666666666666E-2</v>
      </c>
      <c r="AJ781" s="88" t="e">
        <f t="shared" si="151"/>
        <v>#DIV/0!</v>
      </c>
      <c r="AK781" s="88">
        <f t="shared" si="152"/>
        <v>4.1666666666666664E-2</v>
      </c>
      <c r="AL781" s="88" t="e">
        <f t="shared" si="153"/>
        <v>#DIV/0!</v>
      </c>
      <c r="AM781" s="94" t="s">
        <v>4337</v>
      </c>
      <c r="AN781" s="31">
        <v>15</v>
      </c>
      <c r="AO781" s="88" t="e">
        <f t="shared" si="154"/>
        <v>#VALUE!</v>
      </c>
      <c r="AP781" s="88" t="e">
        <f t="shared" si="155"/>
        <v>#DIV/0!</v>
      </c>
      <c r="AQ781" s="94" t="s">
        <v>4454</v>
      </c>
      <c r="AR781" s="119" t="s">
        <v>4336</v>
      </c>
    </row>
    <row r="782" spans="1:44" ht="96" x14ac:dyDescent="0.2">
      <c r="A782" s="13" t="s">
        <v>1739</v>
      </c>
      <c r="B782" s="13" t="s">
        <v>1734</v>
      </c>
      <c r="D782" s="13" t="s">
        <v>2928</v>
      </c>
      <c r="E782" t="s">
        <v>2927</v>
      </c>
      <c r="F782" s="13" t="s">
        <v>1737</v>
      </c>
      <c r="G782" s="13" t="s">
        <v>1736</v>
      </c>
      <c r="H782" s="13" t="s">
        <v>1738</v>
      </c>
      <c r="I782" s="94"/>
      <c r="J782" s="152"/>
      <c r="K782" s="164"/>
      <c r="L782" s="94"/>
      <c r="M782" t="s">
        <v>4102</v>
      </c>
      <c r="N782" t="s">
        <v>4338</v>
      </c>
      <c r="O782" t="s">
        <v>4339</v>
      </c>
      <c r="P782" s="31">
        <v>2</v>
      </c>
      <c r="Q782" t="s">
        <v>3500</v>
      </c>
      <c r="R782" s="79">
        <v>1</v>
      </c>
      <c r="S782">
        <v>1</v>
      </c>
      <c r="T782">
        <v>5</v>
      </c>
      <c r="U782" t="s">
        <v>3011</v>
      </c>
      <c r="V782" t="s">
        <v>3241</v>
      </c>
      <c r="AA782" s="31">
        <v>2</v>
      </c>
      <c r="AB782" s="31">
        <v>120</v>
      </c>
      <c r="AC782" s="71">
        <f t="shared" si="144"/>
        <v>5</v>
      </c>
      <c r="AD782" s="71" t="e">
        <f t="shared" si="145"/>
        <v>#DIV/0!</v>
      </c>
      <c r="AE782" s="88">
        <f t="shared" si="146"/>
        <v>10</v>
      </c>
      <c r="AF782" s="88" t="e">
        <f t="shared" si="147"/>
        <v>#DIV/0!</v>
      </c>
      <c r="AG782" s="90">
        <f t="shared" si="148"/>
        <v>1.0416666666666667E-3</v>
      </c>
      <c r="AH782" s="31">
        <f t="shared" si="149"/>
        <v>960</v>
      </c>
      <c r="AI782" s="88">
        <f t="shared" si="150"/>
        <v>1.0416666666666667E-3</v>
      </c>
      <c r="AJ782" s="88" t="e">
        <f t="shared" si="151"/>
        <v>#DIV/0!</v>
      </c>
      <c r="AK782" s="88">
        <f t="shared" si="152"/>
        <v>4.1666666666666666E-3</v>
      </c>
      <c r="AL782" s="88" t="e">
        <f t="shared" si="153"/>
        <v>#DIV/0!</v>
      </c>
      <c r="AM782" s="94" t="s">
        <v>4340</v>
      </c>
      <c r="AN782" s="31">
        <v>15</v>
      </c>
      <c r="AO782" s="88" t="e">
        <f t="shared" si="154"/>
        <v>#VALUE!</v>
      </c>
      <c r="AP782" s="88" t="e">
        <f t="shared" si="155"/>
        <v>#DIV/0!</v>
      </c>
      <c r="AQ782" s="94" t="s">
        <v>4454</v>
      </c>
      <c r="AR782" s="119" t="s">
        <v>4341</v>
      </c>
    </row>
    <row r="783" spans="1:44" ht="96" x14ac:dyDescent="0.2">
      <c r="A783" s="13" t="s">
        <v>1741</v>
      </c>
      <c r="B783" s="13" t="s">
        <v>1734</v>
      </c>
      <c r="C783" s="13"/>
      <c r="D783" s="13" t="s">
        <v>2928</v>
      </c>
      <c r="E783" t="s">
        <v>2927</v>
      </c>
      <c r="F783" s="13" t="s">
        <v>1737</v>
      </c>
      <c r="G783" s="13" t="s">
        <v>1736</v>
      </c>
      <c r="H783" s="13" t="s">
        <v>1740</v>
      </c>
      <c r="I783" s="94"/>
      <c r="J783" s="152"/>
      <c r="K783" s="164"/>
      <c r="L783" s="94"/>
      <c r="M783" t="s">
        <v>4102</v>
      </c>
      <c r="N783" t="s">
        <v>4338</v>
      </c>
      <c r="O783" t="s">
        <v>4339</v>
      </c>
      <c r="P783" s="31">
        <v>2</v>
      </c>
      <c r="Q783" t="s">
        <v>3500</v>
      </c>
      <c r="R783" s="79">
        <v>1</v>
      </c>
      <c r="S783">
        <v>1</v>
      </c>
      <c r="T783">
        <v>5</v>
      </c>
      <c r="U783" t="s">
        <v>3011</v>
      </c>
      <c r="V783" t="s">
        <v>3241</v>
      </c>
      <c r="AA783" s="31">
        <v>2</v>
      </c>
      <c r="AB783" s="31">
        <v>120</v>
      </c>
      <c r="AC783" s="71">
        <f t="shared" si="144"/>
        <v>5</v>
      </c>
      <c r="AD783" s="71" t="e">
        <f t="shared" si="145"/>
        <v>#DIV/0!</v>
      </c>
      <c r="AE783" s="88">
        <f t="shared" si="146"/>
        <v>10</v>
      </c>
      <c r="AF783" s="88" t="e">
        <f t="shared" si="147"/>
        <v>#DIV/0!</v>
      </c>
      <c r="AG783" s="90">
        <f t="shared" si="148"/>
        <v>1.0416666666666667E-3</v>
      </c>
      <c r="AH783" s="31">
        <f t="shared" si="149"/>
        <v>960</v>
      </c>
      <c r="AI783" s="88">
        <f t="shared" si="150"/>
        <v>1.0416666666666667E-3</v>
      </c>
      <c r="AJ783" s="88" t="e">
        <f t="shared" si="151"/>
        <v>#DIV/0!</v>
      </c>
      <c r="AK783" s="88">
        <f t="shared" si="152"/>
        <v>4.1666666666666666E-3</v>
      </c>
      <c r="AL783" s="88" t="e">
        <f t="shared" si="153"/>
        <v>#DIV/0!</v>
      </c>
      <c r="AM783" s="94" t="s">
        <v>4340</v>
      </c>
      <c r="AN783" s="31">
        <v>15</v>
      </c>
      <c r="AO783" s="88" t="e">
        <f t="shared" si="154"/>
        <v>#VALUE!</v>
      </c>
      <c r="AP783" s="88" t="e">
        <f t="shared" si="155"/>
        <v>#DIV/0!</v>
      </c>
      <c r="AQ783" s="94" t="s">
        <v>4454</v>
      </c>
      <c r="AR783" s="119" t="s">
        <v>4341</v>
      </c>
    </row>
    <row r="784" spans="1:44" s="19" customFormat="1" ht="144" x14ac:dyDescent="0.2">
      <c r="A784" s="20"/>
      <c r="B784" s="20"/>
      <c r="C784" s="20"/>
      <c r="D784" s="20" t="s">
        <v>2931</v>
      </c>
      <c r="E784" s="19" t="s">
        <v>2929</v>
      </c>
      <c r="F784" s="20" t="s">
        <v>2930</v>
      </c>
      <c r="G784" s="20" t="s">
        <v>2932</v>
      </c>
      <c r="H784" s="20"/>
      <c r="I784" s="94"/>
      <c r="J784" s="152"/>
      <c r="K784" s="164"/>
      <c r="L784" s="94"/>
      <c r="M784" s="52" t="s">
        <v>4005</v>
      </c>
      <c r="N784" s="19" t="s">
        <v>4342</v>
      </c>
      <c r="O784" s="19" t="s">
        <v>4343</v>
      </c>
      <c r="P784" s="35">
        <v>2</v>
      </c>
      <c r="R784" s="76">
        <v>25</v>
      </c>
      <c r="X784" s="19">
        <v>2</v>
      </c>
      <c r="Z784" s="19" t="s">
        <v>3344</v>
      </c>
      <c r="AA784" s="35">
        <v>2</v>
      </c>
      <c r="AB784" s="31">
        <v>120</v>
      </c>
      <c r="AC784" s="71" t="e">
        <f t="shared" si="144"/>
        <v>#DIV/0!</v>
      </c>
      <c r="AD784" s="71">
        <f t="shared" si="145"/>
        <v>62.5</v>
      </c>
      <c r="AE784" s="88" t="e">
        <f t="shared" si="146"/>
        <v>#DIV/0!</v>
      </c>
      <c r="AF784" s="88">
        <f t="shared" si="147"/>
        <v>125</v>
      </c>
      <c r="AG784" s="90">
        <f t="shared" si="148"/>
        <v>2.6041666666666668E-2</v>
      </c>
      <c r="AH784" s="31">
        <f t="shared" si="149"/>
        <v>960</v>
      </c>
      <c r="AI784" s="88" t="e">
        <f t="shared" si="150"/>
        <v>#DIV/0!</v>
      </c>
      <c r="AJ784" s="88">
        <f t="shared" si="151"/>
        <v>1.3020833333333334E-2</v>
      </c>
      <c r="AK784" s="88" t="e">
        <f t="shared" si="152"/>
        <v>#DIV/0!</v>
      </c>
      <c r="AL784" s="88">
        <f t="shared" si="153"/>
        <v>5.2083333333333336E-2</v>
      </c>
      <c r="AM784" s="94" t="s">
        <v>4344</v>
      </c>
      <c r="AN784" s="31">
        <v>15</v>
      </c>
      <c r="AO784" s="88" t="e">
        <f t="shared" si="154"/>
        <v>#DIV/0!</v>
      </c>
      <c r="AP784" s="88" t="e">
        <f t="shared" si="155"/>
        <v>#DIV/0!</v>
      </c>
      <c r="AQ784" s="94" t="s">
        <v>4344</v>
      </c>
      <c r="AR784" s="120" t="s">
        <v>4345</v>
      </c>
    </row>
    <row r="785" spans="1:44" ht="48" x14ac:dyDescent="0.2">
      <c r="A785" s="2" t="s">
        <v>221</v>
      </c>
      <c r="B785" s="2" t="s">
        <v>1746</v>
      </c>
      <c r="C785" s="2"/>
      <c r="D785" s="2" t="s">
        <v>2935</v>
      </c>
      <c r="E785" t="s">
        <v>2934</v>
      </c>
      <c r="F785" s="2" t="s">
        <v>1743</v>
      </c>
      <c r="G785" s="2" t="s">
        <v>1742</v>
      </c>
      <c r="H785" s="2" t="s">
        <v>1744</v>
      </c>
      <c r="I785" s="94"/>
      <c r="J785" s="152"/>
      <c r="K785" s="164"/>
      <c r="L785" s="94"/>
      <c r="M785" t="s">
        <v>4005</v>
      </c>
      <c r="N785" t="s">
        <v>4342</v>
      </c>
      <c r="O785" t="s">
        <v>4343</v>
      </c>
      <c r="P785" s="31">
        <v>2</v>
      </c>
      <c r="Q785" t="s">
        <v>3500</v>
      </c>
      <c r="R785" s="75">
        <v>25</v>
      </c>
      <c r="S785">
        <v>2.5</v>
      </c>
      <c r="U785" t="s">
        <v>3003</v>
      </c>
      <c r="X785" s="18">
        <v>1</v>
      </c>
      <c r="Y785" s="18">
        <v>4</v>
      </c>
      <c r="Z785" t="s">
        <v>2995</v>
      </c>
      <c r="AA785" s="31">
        <v>2</v>
      </c>
      <c r="AB785" s="31">
        <v>120</v>
      </c>
      <c r="AC785" s="71">
        <f t="shared" si="144"/>
        <v>50</v>
      </c>
      <c r="AD785" s="71">
        <f t="shared" si="145"/>
        <v>125</v>
      </c>
      <c r="AE785" s="88">
        <f t="shared" si="146"/>
        <v>100</v>
      </c>
      <c r="AF785" s="88">
        <f t="shared" si="147"/>
        <v>250</v>
      </c>
      <c r="AG785" s="90">
        <f t="shared" si="148"/>
        <v>2.6041666666666668E-2</v>
      </c>
      <c r="AH785" s="31">
        <f t="shared" si="149"/>
        <v>960</v>
      </c>
      <c r="AI785" s="88">
        <f t="shared" si="150"/>
        <v>1.0416666666666668E-2</v>
      </c>
      <c r="AJ785" s="88">
        <f t="shared" si="151"/>
        <v>2.6041666666666668E-2</v>
      </c>
      <c r="AK785" s="88">
        <f t="shared" si="152"/>
        <v>4.1666666666666671E-2</v>
      </c>
      <c r="AL785" s="88">
        <f t="shared" si="153"/>
        <v>0.10416666666666667</v>
      </c>
      <c r="AM785" s="94" t="s">
        <v>4346</v>
      </c>
      <c r="AN785" s="31">
        <v>15</v>
      </c>
      <c r="AO785" s="88" t="e">
        <f t="shared" si="154"/>
        <v>#VALUE!</v>
      </c>
      <c r="AP785" s="88">
        <f t="shared" si="155"/>
        <v>0.20833333333333334</v>
      </c>
      <c r="AQ785" s="94" t="s">
        <v>4454</v>
      </c>
      <c r="AR785" s="119" t="s">
        <v>4347</v>
      </c>
    </row>
    <row r="786" spans="1:44" ht="48" x14ac:dyDescent="0.2">
      <c r="A786" s="2" t="s">
        <v>1748</v>
      </c>
      <c r="B786" s="2" t="s">
        <v>1746</v>
      </c>
      <c r="C786" s="2"/>
      <c r="D786" s="2" t="s">
        <v>2935</v>
      </c>
      <c r="E786" t="s">
        <v>2934</v>
      </c>
      <c r="F786" s="2" t="s">
        <v>1743</v>
      </c>
      <c r="G786" s="2" t="s">
        <v>1742</v>
      </c>
      <c r="H786" s="2" t="s">
        <v>1747</v>
      </c>
      <c r="I786" s="94"/>
      <c r="J786" s="152"/>
      <c r="K786" s="164"/>
      <c r="L786" s="94"/>
      <c r="M786" t="s">
        <v>4005</v>
      </c>
      <c r="N786" t="s">
        <v>4342</v>
      </c>
      <c r="O786" t="s">
        <v>4343</v>
      </c>
      <c r="P786" s="31">
        <v>2</v>
      </c>
      <c r="Q786" t="s">
        <v>3500</v>
      </c>
      <c r="R786" s="75">
        <v>25</v>
      </c>
      <c r="S786">
        <v>2.5</v>
      </c>
      <c r="U786" t="s">
        <v>3003</v>
      </c>
      <c r="X786" s="18">
        <v>1</v>
      </c>
      <c r="Y786" s="18">
        <v>4</v>
      </c>
      <c r="Z786" t="s">
        <v>2995</v>
      </c>
      <c r="AA786" s="31">
        <v>2</v>
      </c>
      <c r="AB786" s="31">
        <v>120</v>
      </c>
      <c r="AC786" s="71">
        <f t="shared" si="144"/>
        <v>50</v>
      </c>
      <c r="AD786" s="71">
        <f t="shared" si="145"/>
        <v>125</v>
      </c>
      <c r="AE786" s="88">
        <f t="shared" si="146"/>
        <v>100</v>
      </c>
      <c r="AF786" s="88">
        <f t="shared" si="147"/>
        <v>250</v>
      </c>
      <c r="AG786" s="90">
        <f t="shared" si="148"/>
        <v>2.6041666666666668E-2</v>
      </c>
      <c r="AH786" s="31">
        <f t="shared" si="149"/>
        <v>960</v>
      </c>
      <c r="AI786" s="88">
        <f t="shared" si="150"/>
        <v>1.0416666666666668E-2</v>
      </c>
      <c r="AJ786" s="88">
        <f t="shared" si="151"/>
        <v>2.6041666666666668E-2</v>
      </c>
      <c r="AK786" s="88">
        <f t="shared" si="152"/>
        <v>4.1666666666666671E-2</v>
      </c>
      <c r="AL786" s="88">
        <f t="shared" si="153"/>
        <v>0.10416666666666667</v>
      </c>
      <c r="AM786" s="94" t="s">
        <v>4346</v>
      </c>
      <c r="AN786" s="31">
        <v>15</v>
      </c>
      <c r="AO786" s="88" t="e">
        <f t="shared" si="154"/>
        <v>#VALUE!</v>
      </c>
      <c r="AP786" s="88">
        <f t="shared" si="155"/>
        <v>0.20833333333333334</v>
      </c>
      <c r="AQ786" s="94" t="s">
        <v>4454</v>
      </c>
      <c r="AR786" s="119" t="s">
        <v>4347</v>
      </c>
    </row>
    <row r="787" spans="1:44" ht="144" x14ac:dyDescent="0.2">
      <c r="A787" s="13" t="s">
        <v>1752</v>
      </c>
      <c r="B787" s="13" t="s">
        <v>1753</v>
      </c>
      <c r="C787" s="13" t="s">
        <v>2937</v>
      </c>
      <c r="D787" s="13"/>
      <c r="E787" t="s">
        <v>2936</v>
      </c>
      <c r="F787" s="13" t="s">
        <v>1750</v>
      </c>
      <c r="G787" s="13" t="s">
        <v>1749</v>
      </c>
      <c r="H787" s="13" t="s">
        <v>1751</v>
      </c>
      <c r="I787" s="94"/>
      <c r="J787" s="152"/>
      <c r="K787" s="164"/>
      <c r="L787" s="94"/>
      <c r="M787">
        <v>1</v>
      </c>
      <c r="N787" t="s">
        <v>4348</v>
      </c>
      <c r="O787" t="s">
        <v>4349</v>
      </c>
      <c r="P787" s="31">
        <v>2</v>
      </c>
      <c r="Q787" t="s">
        <v>3500</v>
      </c>
      <c r="R787" s="79">
        <v>20</v>
      </c>
      <c r="S787">
        <v>2</v>
      </c>
      <c r="X787" s="18">
        <v>2</v>
      </c>
      <c r="Y787" s="18">
        <v>4</v>
      </c>
      <c r="Z787" t="s">
        <v>3017</v>
      </c>
      <c r="AA787" s="31">
        <v>2</v>
      </c>
      <c r="AB787" s="31">
        <v>120</v>
      </c>
      <c r="AC787" s="71">
        <f t="shared" si="144"/>
        <v>50</v>
      </c>
      <c r="AD787" s="71">
        <f t="shared" si="145"/>
        <v>50</v>
      </c>
      <c r="AE787" s="88">
        <f t="shared" si="146"/>
        <v>100</v>
      </c>
      <c r="AF787" s="88">
        <f t="shared" si="147"/>
        <v>100</v>
      </c>
      <c r="AG787" s="90">
        <f t="shared" si="148"/>
        <v>2.0833333333333332E-2</v>
      </c>
      <c r="AH787" s="31">
        <f t="shared" si="149"/>
        <v>960</v>
      </c>
      <c r="AI787" s="88">
        <f t="shared" si="150"/>
        <v>1.0416666666666666E-2</v>
      </c>
      <c r="AJ787" s="88">
        <f t="shared" si="151"/>
        <v>1.0416666666666666E-2</v>
      </c>
      <c r="AK787" s="88">
        <f t="shared" si="152"/>
        <v>4.1666666666666664E-2</v>
      </c>
      <c r="AL787" s="88">
        <f t="shared" si="153"/>
        <v>4.1666666666666664E-2</v>
      </c>
      <c r="AM787" s="94" t="s">
        <v>4350</v>
      </c>
      <c r="AN787" s="31">
        <v>15</v>
      </c>
      <c r="AO787" s="88" t="e">
        <f t="shared" si="154"/>
        <v>#DIV/0!</v>
      </c>
      <c r="AP787" s="88">
        <f t="shared" si="155"/>
        <v>0.16666666666666666</v>
      </c>
      <c r="AQ787" s="94" t="s">
        <v>4454</v>
      </c>
      <c r="AR787" s="119" t="s">
        <v>4351</v>
      </c>
    </row>
    <row r="788" spans="1:44" ht="144" x14ac:dyDescent="0.2">
      <c r="A788" s="13" t="s">
        <v>295</v>
      </c>
      <c r="B788" s="13" t="s">
        <v>1753</v>
      </c>
      <c r="C788" s="13" t="s">
        <v>2937</v>
      </c>
      <c r="D788" s="13"/>
      <c r="E788" t="s">
        <v>2936</v>
      </c>
      <c r="F788" s="13" t="s">
        <v>1750</v>
      </c>
      <c r="G788" s="13" t="s">
        <v>1749</v>
      </c>
      <c r="H788" s="13" t="s">
        <v>1754</v>
      </c>
      <c r="I788" s="94"/>
      <c r="J788" s="152"/>
      <c r="K788" s="164"/>
      <c r="L788" s="94"/>
      <c r="M788">
        <v>1</v>
      </c>
      <c r="N788" t="s">
        <v>4348</v>
      </c>
      <c r="O788" t="s">
        <v>4349</v>
      </c>
      <c r="P788" s="31">
        <v>2</v>
      </c>
      <c r="Q788" t="s">
        <v>3500</v>
      </c>
      <c r="R788" s="79">
        <v>20</v>
      </c>
      <c r="S788">
        <v>2</v>
      </c>
      <c r="X788" s="18">
        <v>2</v>
      </c>
      <c r="Y788" s="18">
        <v>4</v>
      </c>
      <c r="Z788" s="18" t="s">
        <v>3017</v>
      </c>
      <c r="AA788" s="31">
        <v>2</v>
      </c>
      <c r="AB788" s="31">
        <v>120</v>
      </c>
      <c r="AC788" s="71">
        <f t="shared" si="144"/>
        <v>50</v>
      </c>
      <c r="AD788" s="71">
        <f t="shared" si="145"/>
        <v>50</v>
      </c>
      <c r="AE788" s="88">
        <f t="shared" si="146"/>
        <v>100</v>
      </c>
      <c r="AF788" s="88">
        <f t="shared" si="147"/>
        <v>100</v>
      </c>
      <c r="AG788" s="90">
        <f t="shared" si="148"/>
        <v>2.0833333333333332E-2</v>
      </c>
      <c r="AH788" s="31">
        <f t="shared" si="149"/>
        <v>960</v>
      </c>
      <c r="AI788" s="88">
        <f t="shared" si="150"/>
        <v>1.0416666666666666E-2</v>
      </c>
      <c r="AJ788" s="88">
        <f t="shared" si="151"/>
        <v>1.0416666666666666E-2</v>
      </c>
      <c r="AK788" s="88">
        <f t="shared" si="152"/>
        <v>4.1666666666666664E-2</v>
      </c>
      <c r="AL788" s="88">
        <f t="shared" si="153"/>
        <v>4.1666666666666664E-2</v>
      </c>
      <c r="AM788" s="94" t="s">
        <v>4350</v>
      </c>
      <c r="AN788" s="31">
        <v>15</v>
      </c>
      <c r="AO788" s="88" t="e">
        <f t="shared" si="154"/>
        <v>#DIV/0!</v>
      </c>
      <c r="AP788" s="88">
        <f t="shared" si="155"/>
        <v>0.16666666666666666</v>
      </c>
      <c r="AQ788" s="94" t="s">
        <v>4454</v>
      </c>
      <c r="AR788" s="119" t="s">
        <v>4351</v>
      </c>
    </row>
    <row r="789" spans="1:44" ht="96" x14ac:dyDescent="0.2">
      <c r="A789" s="2" t="s">
        <v>1784</v>
      </c>
      <c r="B789" s="2" t="s">
        <v>1787</v>
      </c>
      <c r="C789" s="2"/>
      <c r="D789" s="2" t="s">
        <v>2942</v>
      </c>
      <c r="F789" s="2" t="s">
        <v>1784</v>
      </c>
      <c r="G789" s="2" t="s">
        <v>1783</v>
      </c>
      <c r="H789" s="2" t="s">
        <v>1785</v>
      </c>
      <c r="I789" s="94" t="s">
        <v>4576</v>
      </c>
      <c r="J789" s="152"/>
      <c r="K789" s="164"/>
      <c r="L789" s="94"/>
      <c r="M789">
        <v>3</v>
      </c>
      <c r="N789" s="26" t="s">
        <v>4352</v>
      </c>
      <c r="O789" s="27" t="s">
        <v>4353</v>
      </c>
      <c r="P789" s="31">
        <v>3</v>
      </c>
      <c r="Q789" t="s">
        <v>4172</v>
      </c>
      <c r="R789" s="75">
        <v>4</v>
      </c>
      <c r="S789">
        <v>0.05</v>
      </c>
      <c r="U789" t="s">
        <v>3345</v>
      </c>
      <c r="W789" t="s">
        <v>3346</v>
      </c>
      <c r="AA789" s="31">
        <v>3</v>
      </c>
      <c r="AB789" s="31">
        <v>120</v>
      </c>
      <c r="AC789" s="72">
        <f t="shared" si="144"/>
        <v>266.66666666666663</v>
      </c>
      <c r="AD789" s="71" t="e">
        <f t="shared" si="145"/>
        <v>#DIV/0!</v>
      </c>
      <c r="AE789" s="88">
        <f t="shared" si="146"/>
        <v>799.99999999999989</v>
      </c>
      <c r="AF789" s="88" t="e">
        <f t="shared" si="147"/>
        <v>#DIV/0!</v>
      </c>
      <c r="AG789" s="90">
        <f t="shared" si="148"/>
        <v>2.7777777777777779E-3</v>
      </c>
      <c r="AH789" s="31">
        <f t="shared" si="149"/>
        <v>1440</v>
      </c>
      <c r="AI789" s="88">
        <f t="shared" si="150"/>
        <v>5.5555555555555552E-2</v>
      </c>
      <c r="AJ789" s="88" t="e">
        <f t="shared" si="151"/>
        <v>#DIV/0!</v>
      </c>
      <c r="AK789" s="102">
        <f t="shared" si="152"/>
        <v>0.22222222222222221</v>
      </c>
      <c r="AL789" s="88" t="e">
        <f t="shared" si="153"/>
        <v>#DIV/0!</v>
      </c>
      <c r="AM789" s="94" t="s">
        <v>4577</v>
      </c>
      <c r="AN789" s="31">
        <v>15</v>
      </c>
      <c r="AO789" s="88" t="e">
        <f t="shared" si="154"/>
        <v>#VALUE!</v>
      </c>
      <c r="AP789" s="88" t="e">
        <f t="shared" si="155"/>
        <v>#DIV/0!</v>
      </c>
      <c r="AQ789" s="93" t="s">
        <v>4500</v>
      </c>
      <c r="AR789" s="119" t="s">
        <v>4355</v>
      </c>
    </row>
    <row r="790" spans="1:44" ht="32" x14ac:dyDescent="0.2">
      <c r="A790" s="2" t="s">
        <v>1793</v>
      </c>
      <c r="B790" s="2" t="s">
        <v>1796</v>
      </c>
      <c r="C790" s="2" t="s">
        <v>2945</v>
      </c>
      <c r="D790" s="2"/>
      <c r="E790" t="s">
        <v>2944</v>
      </c>
      <c r="F790" s="2" t="s">
        <v>1791</v>
      </c>
      <c r="G790" s="2" t="s">
        <v>1790</v>
      </c>
      <c r="H790" s="2" t="s">
        <v>1792</v>
      </c>
      <c r="I790" s="135"/>
      <c r="J790" s="159"/>
      <c r="K790" s="172"/>
      <c r="L790" s="135"/>
      <c r="M790" s="25" t="s">
        <v>4037</v>
      </c>
      <c r="N790" s="25" t="s">
        <v>4356</v>
      </c>
      <c r="O790" s="27" t="s">
        <v>4357</v>
      </c>
      <c r="P790" s="87" t="s">
        <v>4037</v>
      </c>
      <c r="R790" s="75">
        <v>0.2</v>
      </c>
      <c r="S790">
        <v>1.8</v>
      </c>
      <c r="U790" t="s">
        <v>3347</v>
      </c>
      <c r="V790" t="s">
        <v>3348</v>
      </c>
      <c r="W790" t="s">
        <v>2986</v>
      </c>
      <c r="X790" s="18">
        <v>1.8</v>
      </c>
      <c r="Y790" s="18">
        <v>3.6</v>
      </c>
      <c r="Z790" t="s">
        <v>3017</v>
      </c>
      <c r="AA790" s="31" t="s">
        <v>4037</v>
      </c>
      <c r="AB790" s="31">
        <v>120</v>
      </c>
      <c r="AC790" s="71" t="e">
        <f t="shared" si="144"/>
        <v>#VALUE!</v>
      </c>
      <c r="AD790" s="71" t="e">
        <f t="shared" si="145"/>
        <v>#VALUE!</v>
      </c>
      <c r="AE790" s="88">
        <f t="shared" si="146"/>
        <v>1.1111111111111109</v>
      </c>
      <c r="AF790" s="88">
        <f t="shared" si="147"/>
        <v>1.1111111111111109</v>
      </c>
      <c r="AG790" s="90" t="e">
        <f t="shared" si="148"/>
        <v>#VALUE!</v>
      </c>
      <c r="AH790" s="31" t="e">
        <f t="shared" si="149"/>
        <v>#VALUE!</v>
      </c>
      <c r="AI790" s="88" t="e">
        <f t="shared" si="150"/>
        <v>#VALUE!</v>
      </c>
      <c r="AJ790" s="88" t="e">
        <f t="shared" si="151"/>
        <v>#VALUE!</v>
      </c>
      <c r="AK790" s="88" t="e">
        <f t="shared" si="152"/>
        <v>#VALUE!</v>
      </c>
      <c r="AL790" s="88" t="e">
        <f t="shared" si="153"/>
        <v>#VALUE!</v>
      </c>
      <c r="AM790" s="135" t="s">
        <v>4358</v>
      </c>
      <c r="AN790" s="31">
        <v>15</v>
      </c>
      <c r="AO790" s="88" t="e">
        <f t="shared" si="154"/>
        <v>#VALUE!</v>
      </c>
      <c r="AP790" s="88" t="e">
        <f t="shared" si="155"/>
        <v>#VALUE!</v>
      </c>
      <c r="AQ790" s="93" t="s">
        <v>4500</v>
      </c>
      <c r="AR790" s="119" t="s">
        <v>4359</v>
      </c>
    </row>
    <row r="791" spans="1:44" ht="32" x14ac:dyDescent="0.2">
      <c r="A791" s="2" t="s">
        <v>221</v>
      </c>
      <c r="B791" s="2" t="s">
        <v>1796</v>
      </c>
      <c r="C791" s="2" t="s">
        <v>2945</v>
      </c>
      <c r="D791" s="2"/>
      <c r="E791" t="s">
        <v>2944</v>
      </c>
      <c r="F791" s="2" t="s">
        <v>1791</v>
      </c>
      <c r="G791" s="2" t="s">
        <v>1790</v>
      </c>
      <c r="H791" s="2" t="s">
        <v>1797</v>
      </c>
      <c r="I791" s="135"/>
      <c r="J791" s="159"/>
      <c r="K791" s="172"/>
      <c r="L791" s="135"/>
      <c r="M791" s="25" t="s">
        <v>4037</v>
      </c>
      <c r="N791" s="25" t="s">
        <v>4356</v>
      </c>
      <c r="O791" s="27" t="s">
        <v>4357</v>
      </c>
      <c r="P791" s="87" t="s">
        <v>4037</v>
      </c>
      <c r="R791" s="75">
        <v>0.2</v>
      </c>
      <c r="S791">
        <v>1.8</v>
      </c>
      <c r="U791" t="s">
        <v>3347</v>
      </c>
      <c r="V791" t="s">
        <v>3348</v>
      </c>
      <c r="W791" t="s">
        <v>2986</v>
      </c>
      <c r="X791" s="18">
        <v>1.8</v>
      </c>
      <c r="Y791" s="18">
        <v>3.6</v>
      </c>
      <c r="Z791" t="s">
        <v>3017</v>
      </c>
      <c r="AA791" s="31" t="s">
        <v>4037</v>
      </c>
      <c r="AB791" s="31">
        <v>120</v>
      </c>
      <c r="AC791" s="71" t="e">
        <f t="shared" si="144"/>
        <v>#VALUE!</v>
      </c>
      <c r="AD791" s="71" t="e">
        <f t="shared" si="145"/>
        <v>#VALUE!</v>
      </c>
      <c r="AE791" s="88">
        <f t="shared" si="146"/>
        <v>1.1111111111111109</v>
      </c>
      <c r="AF791" s="88">
        <f t="shared" si="147"/>
        <v>1.1111111111111109</v>
      </c>
      <c r="AG791" s="90" t="e">
        <f t="shared" si="148"/>
        <v>#VALUE!</v>
      </c>
      <c r="AH791" s="31" t="e">
        <f t="shared" si="149"/>
        <v>#VALUE!</v>
      </c>
      <c r="AI791" s="88" t="e">
        <f t="shared" si="150"/>
        <v>#VALUE!</v>
      </c>
      <c r="AJ791" s="88" t="e">
        <f t="shared" si="151"/>
        <v>#VALUE!</v>
      </c>
      <c r="AK791" s="88" t="e">
        <f t="shared" si="152"/>
        <v>#VALUE!</v>
      </c>
      <c r="AL791" s="88" t="e">
        <f t="shared" si="153"/>
        <v>#VALUE!</v>
      </c>
      <c r="AM791" s="135" t="s">
        <v>4358</v>
      </c>
      <c r="AN791" s="31">
        <v>15</v>
      </c>
      <c r="AO791" s="88" t="e">
        <f t="shared" si="154"/>
        <v>#VALUE!</v>
      </c>
      <c r="AP791" s="88" t="e">
        <f t="shared" si="155"/>
        <v>#VALUE!</v>
      </c>
      <c r="AQ791" s="93" t="s">
        <v>4500</v>
      </c>
      <c r="AR791" s="119" t="s">
        <v>4359</v>
      </c>
    </row>
    <row r="792" spans="1:44" ht="144" x14ac:dyDescent="0.2">
      <c r="A792" s="2" t="s">
        <v>221</v>
      </c>
      <c r="B792" s="2" t="s">
        <v>1698</v>
      </c>
      <c r="C792" s="2"/>
      <c r="D792" s="2" t="s">
        <v>2947</v>
      </c>
      <c r="F792" s="2" t="s">
        <v>1800</v>
      </c>
      <c r="G792" s="2" t="s">
        <v>1799</v>
      </c>
      <c r="H792" s="2" t="s">
        <v>1801</v>
      </c>
      <c r="I792" s="94"/>
      <c r="J792" s="152"/>
      <c r="K792" s="164"/>
      <c r="L792" s="94"/>
      <c r="M792">
        <v>3</v>
      </c>
      <c r="N792" s="26" t="s">
        <v>4360</v>
      </c>
      <c r="O792" s="27" t="s">
        <v>4317</v>
      </c>
      <c r="P792" s="31">
        <v>4.2</v>
      </c>
      <c r="Q792" t="s">
        <v>4172</v>
      </c>
      <c r="R792" s="75">
        <v>100</v>
      </c>
      <c r="S792">
        <v>3</v>
      </c>
      <c r="U792" t="s">
        <v>3349</v>
      </c>
      <c r="X792" s="18">
        <v>0.3</v>
      </c>
      <c r="Y792" s="18">
        <v>2.4</v>
      </c>
      <c r="Z792" t="s">
        <v>2995</v>
      </c>
      <c r="AA792" s="31">
        <v>3</v>
      </c>
      <c r="AB792" s="31">
        <v>120</v>
      </c>
      <c r="AC792" s="71">
        <f t="shared" si="144"/>
        <v>111.1111111111111</v>
      </c>
      <c r="AD792" s="71">
        <f t="shared" si="145"/>
        <v>1111.1111111111111</v>
      </c>
      <c r="AE792" s="88">
        <f t="shared" si="146"/>
        <v>333.33333333333326</v>
      </c>
      <c r="AF792" s="88">
        <f t="shared" si="147"/>
        <v>3333.3333333333335</v>
      </c>
      <c r="AG792" s="90">
        <f t="shared" si="148"/>
        <v>6.9444444444444448E-2</v>
      </c>
      <c r="AH792" s="31">
        <f t="shared" si="149"/>
        <v>1440</v>
      </c>
      <c r="AI792" s="88">
        <f t="shared" si="150"/>
        <v>2.314814814814815E-2</v>
      </c>
      <c r="AJ792" s="88">
        <f t="shared" si="151"/>
        <v>0.23148148148148151</v>
      </c>
      <c r="AK792" s="88">
        <f t="shared" si="152"/>
        <v>9.2592592592592601E-2</v>
      </c>
      <c r="AL792" s="88">
        <f t="shared" si="153"/>
        <v>0.92592592592592604</v>
      </c>
      <c r="AM792" s="94" t="s">
        <v>4361</v>
      </c>
      <c r="AN792" s="31">
        <v>15</v>
      </c>
      <c r="AO792" s="88" t="e">
        <f t="shared" si="154"/>
        <v>#VALUE!</v>
      </c>
      <c r="AP792" s="88">
        <f t="shared" si="155"/>
        <v>0.92592592592592604</v>
      </c>
      <c r="AQ792" s="94" t="s">
        <v>4503</v>
      </c>
      <c r="AR792" s="119" t="s">
        <v>4362</v>
      </c>
    </row>
    <row r="793" spans="1:44" ht="144" x14ac:dyDescent="0.2">
      <c r="A793" s="2" t="s">
        <v>1805</v>
      </c>
      <c r="B793" s="2" t="s">
        <v>1698</v>
      </c>
      <c r="C793" s="2"/>
      <c r="D793" s="2" t="s">
        <v>2947</v>
      </c>
      <c r="F793" s="2" t="s">
        <v>1800</v>
      </c>
      <c r="G793" s="2" t="s">
        <v>1799</v>
      </c>
      <c r="H793" s="2" t="s">
        <v>1804</v>
      </c>
      <c r="I793" s="94"/>
      <c r="J793" s="152"/>
      <c r="K793" s="164"/>
      <c r="L793" s="94"/>
      <c r="M793">
        <v>3</v>
      </c>
      <c r="N793" s="26" t="s">
        <v>4360</v>
      </c>
      <c r="O793" s="27" t="s">
        <v>4317</v>
      </c>
      <c r="P793" s="31">
        <v>4.2</v>
      </c>
      <c r="Q793" t="s">
        <v>4172</v>
      </c>
      <c r="R793" s="75">
        <v>100</v>
      </c>
      <c r="S793">
        <v>3</v>
      </c>
      <c r="U793" t="s">
        <v>3349</v>
      </c>
      <c r="X793" s="18">
        <v>0.3</v>
      </c>
      <c r="Y793" s="18">
        <v>2.4</v>
      </c>
      <c r="Z793" t="s">
        <v>2995</v>
      </c>
      <c r="AA793" s="31">
        <v>3</v>
      </c>
      <c r="AB793" s="31">
        <v>120</v>
      </c>
      <c r="AC793" s="71">
        <f t="shared" si="144"/>
        <v>111.1111111111111</v>
      </c>
      <c r="AD793" s="71">
        <f t="shared" si="145"/>
        <v>1111.1111111111111</v>
      </c>
      <c r="AE793" s="88">
        <f t="shared" si="146"/>
        <v>333.33333333333326</v>
      </c>
      <c r="AF793" s="88">
        <f t="shared" si="147"/>
        <v>3333.3333333333335</v>
      </c>
      <c r="AG793" s="90">
        <f t="shared" si="148"/>
        <v>6.9444444444444448E-2</v>
      </c>
      <c r="AH793" s="31">
        <f t="shared" si="149"/>
        <v>1440</v>
      </c>
      <c r="AI793" s="88">
        <f t="shared" si="150"/>
        <v>2.314814814814815E-2</v>
      </c>
      <c r="AJ793" s="88">
        <f t="shared" si="151"/>
        <v>0.23148148148148151</v>
      </c>
      <c r="AK793" s="88">
        <f t="shared" si="152"/>
        <v>9.2592592592592601E-2</v>
      </c>
      <c r="AL793" s="88">
        <f t="shared" si="153"/>
        <v>0.92592592592592604</v>
      </c>
      <c r="AM793" s="94" t="s">
        <v>4361</v>
      </c>
      <c r="AN793" s="31">
        <v>15</v>
      </c>
      <c r="AO793" s="88" t="e">
        <f t="shared" si="154"/>
        <v>#VALUE!</v>
      </c>
      <c r="AP793" s="88">
        <f t="shared" si="155"/>
        <v>0.92592592592592604</v>
      </c>
      <c r="AQ793" s="94" t="s">
        <v>4503</v>
      </c>
      <c r="AR793" s="119" t="s">
        <v>4362</v>
      </c>
    </row>
    <row r="794" spans="1:44" ht="112" x14ac:dyDescent="0.2">
      <c r="A794" s="2" t="s">
        <v>1809</v>
      </c>
      <c r="B794" s="2" t="s">
        <v>1811</v>
      </c>
      <c r="C794" s="2" t="s">
        <v>2950</v>
      </c>
      <c r="D794" s="2"/>
      <c r="E794" t="s">
        <v>2949</v>
      </c>
      <c r="F794" s="2" t="s">
        <v>1807</v>
      </c>
      <c r="G794" s="2" t="s">
        <v>1806</v>
      </c>
      <c r="H794" s="2" t="s">
        <v>1808</v>
      </c>
      <c r="I794" s="94" t="s">
        <v>4578</v>
      </c>
      <c r="J794" s="152"/>
      <c r="K794" s="164"/>
      <c r="L794" s="94"/>
      <c r="M794">
        <v>4.2</v>
      </c>
      <c r="N794" s="26" t="s">
        <v>4363</v>
      </c>
      <c r="O794" s="27" t="s">
        <v>4364</v>
      </c>
      <c r="P794" s="31">
        <v>4.2</v>
      </c>
      <c r="Q794" t="s">
        <v>4365</v>
      </c>
      <c r="R794" s="75">
        <v>10</v>
      </c>
      <c r="S794">
        <v>0.05</v>
      </c>
      <c r="U794" t="s">
        <v>3350</v>
      </c>
      <c r="W794" s="18" t="s">
        <v>2991</v>
      </c>
      <c r="X794" s="18">
        <v>0.05</v>
      </c>
      <c r="Y794" s="18">
        <v>0.1</v>
      </c>
      <c r="Z794" t="s">
        <v>3017</v>
      </c>
      <c r="AA794" s="31">
        <v>4.2</v>
      </c>
      <c r="AB794" s="31">
        <v>480</v>
      </c>
      <c r="AC794" s="73">
        <f t="shared" si="144"/>
        <v>476.19047619047609</v>
      </c>
      <c r="AD794" s="71">
        <f t="shared" si="145"/>
        <v>476.19047619047609</v>
      </c>
      <c r="AE794" s="88">
        <f t="shared" si="146"/>
        <v>1999.9999999999995</v>
      </c>
      <c r="AF794" s="88">
        <f t="shared" si="147"/>
        <v>1999.9999999999995</v>
      </c>
      <c r="AG794" s="90">
        <f t="shared" si="148"/>
        <v>4.96031746031746E-3</v>
      </c>
      <c r="AH794" s="31">
        <f t="shared" si="149"/>
        <v>2016</v>
      </c>
      <c r="AI794" s="88">
        <f t="shared" si="150"/>
        <v>9.9206349206349201E-2</v>
      </c>
      <c r="AJ794" s="88">
        <f t="shared" si="151"/>
        <v>9.9206349206349201E-2</v>
      </c>
      <c r="AK794" s="102">
        <f t="shared" si="152"/>
        <v>9.9206349206349201E-2</v>
      </c>
      <c r="AL794" s="88">
        <f t="shared" si="153"/>
        <v>9.9206349206349201E-2</v>
      </c>
      <c r="AM794" s="94" t="s">
        <v>4366</v>
      </c>
      <c r="AN794" s="31">
        <v>15</v>
      </c>
      <c r="AO794" s="88" t="e">
        <f t="shared" si="154"/>
        <v>#VALUE!</v>
      </c>
      <c r="AP794" s="88">
        <f t="shared" si="155"/>
        <v>1.5873015873015872</v>
      </c>
      <c r="AQ794" s="94" t="s">
        <v>4504</v>
      </c>
      <c r="AR794" s="118" t="s">
        <v>4367</v>
      </c>
    </row>
    <row r="795" spans="1:44" ht="112" x14ac:dyDescent="0.2">
      <c r="A795" s="2" t="s">
        <v>1814</v>
      </c>
      <c r="B795" s="2" t="s">
        <v>1811</v>
      </c>
      <c r="C795" s="2" t="s">
        <v>2950</v>
      </c>
      <c r="D795" s="2"/>
      <c r="E795" t="s">
        <v>2949</v>
      </c>
      <c r="F795" s="2" t="s">
        <v>1807</v>
      </c>
      <c r="G795" s="2" t="s">
        <v>1806</v>
      </c>
      <c r="H795" s="2" t="s">
        <v>1813</v>
      </c>
      <c r="I795" s="94" t="s">
        <v>4578</v>
      </c>
      <c r="J795" s="152"/>
      <c r="K795" s="164"/>
      <c r="L795" s="94"/>
      <c r="M795">
        <v>4.2</v>
      </c>
      <c r="N795" s="26" t="s">
        <v>4363</v>
      </c>
      <c r="O795" s="27" t="s">
        <v>4364</v>
      </c>
      <c r="P795" s="31">
        <v>4.2</v>
      </c>
      <c r="Q795" t="s">
        <v>4365</v>
      </c>
      <c r="R795" s="75">
        <v>10</v>
      </c>
      <c r="S795">
        <v>0.05</v>
      </c>
      <c r="U795" t="s">
        <v>3350</v>
      </c>
      <c r="W795" s="18" t="s">
        <v>2991</v>
      </c>
      <c r="X795" s="18">
        <v>0.05</v>
      </c>
      <c r="Y795" s="18">
        <v>0.1</v>
      </c>
      <c r="Z795" t="s">
        <v>3017</v>
      </c>
      <c r="AA795" s="31">
        <v>4.2</v>
      </c>
      <c r="AB795" s="31">
        <v>480</v>
      </c>
      <c r="AC795" s="73">
        <f t="shared" si="144"/>
        <v>476.19047619047609</v>
      </c>
      <c r="AD795" s="71">
        <f t="shared" si="145"/>
        <v>476.19047619047609</v>
      </c>
      <c r="AE795" s="88">
        <f t="shared" si="146"/>
        <v>1999.9999999999995</v>
      </c>
      <c r="AF795" s="88">
        <f t="shared" si="147"/>
        <v>1999.9999999999995</v>
      </c>
      <c r="AG795" s="90">
        <f t="shared" si="148"/>
        <v>4.96031746031746E-3</v>
      </c>
      <c r="AH795" s="31">
        <f t="shared" si="149"/>
        <v>2016</v>
      </c>
      <c r="AI795" s="88">
        <f t="shared" si="150"/>
        <v>9.9206349206349201E-2</v>
      </c>
      <c r="AJ795" s="88">
        <f t="shared" si="151"/>
        <v>9.9206349206349201E-2</v>
      </c>
      <c r="AK795" s="102">
        <f t="shared" si="152"/>
        <v>9.9206349206349201E-2</v>
      </c>
      <c r="AL795" s="88">
        <f t="shared" si="153"/>
        <v>9.9206349206349201E-2</v>
      </c>
      <c r="AM795" s="94" t="s">
        <v>4366</v>
      </c>
      <c r="AN795" s="31">
        <v>15</v>
      </c>
      <c r="AO795" s="88" t="e">
        <f t="shared" si="154"/>
        <v>#VALUE!</v>
      </c>
      <c r="AP795" s="88">
        <f t="shared" si="155"/>
        <v>1.5873015873015872</v>
      </c>
      <c r="AQ795" s="94" t="s">
        <v>4504</v>
      </c>
      <c r="AR795" s="118" t="s">
        <v>4367</v>
      </c>
    </row>
    <row r="796" spans="1:44" ht="128" x14ac:dyDescent="0.2">
      <c r="A796" s="2" t="s">
        <v>1818</v>
      </c>
      <c r="B796" s="2" t="s">
        <v>1819</v>
      </c>
      <c r="C796" s="2" t="s">
        <v>2950</v>
      </c>
      <c r="D796" s="2"/>
      <c r="E796" t="s">
        <v>2949</v>
      </c>
      <c r="F796" s="2" t="s">
        <v>1816</v>
      </c>
      <c r="G796" s="2" t="s">
        <v>1815</v>
      </c>
      <c r="H796" s="2" t="s">
        <v>1817</v>
      </c>
      <c r="I796" s="149" t="s">
        <v>4542</v>
      </c>
      <c r="J796" s="152"/>
      <c r="K796" s="164"/>
      <c r="L796" s="94"/>
      <c r="M796">
        <v>4.2</v>
      </c>
      <c r="N796" s="26" t="s">
        <v>4363</v>
      </c>
      <c r="O796" s="27" t="s">
        <v>4368</v>
      </c>
      <c r="P796" s="31">
        <v>4.2</v>
      </c>
      <c r="Q796" t="s">
        <v>4365</v>
      </c>
      <c r="R796" s="75">
        <v>10</v>
      </c>
      <c r="S796">
        <v>0.05</v>
      </c>
      <c r="U796" t="s">
        <v>3350</v>
      </c>
      <c r="W796" s="18" t="s">
        <v>2991</v>
      </c>
      <c r="X796" s="18">
        <v>0.05</v>
      </c>
      <c r="Y796" s="18">
        <v>0.1</v>
      </c>
      <c r="Z796" t="s">
        <v>3017</v>
      </c>
      <c r="AA796" s="31">
        <v>4.2</v>
      </c>
      <c r="AB796" s="31">
        <v>480</v>
      </c>
      <c r="AC796" s="73">
        <f t="shared" si="144"/>
        <v>476.19047619047609</v>
      </c>
      <c r="AD796" s="71">
        <f t="shared" si="145"/>
        <v>476.19047619047609</v>
      </c>
      <c r="AE796" s="88">
        <f t="shared" si="146"/>
        <v>1999.9999999999995</v>
      </c>
      <c r="AF796" s="88">
        <f t="shared" si="147"/>
        <v>1999.9999999999995</v>
      </c>
      <c r="AG796" s="90">
        <f t="shared" si="148"/>
        <v>4.96031746031746E-3</v>
      </c>
      <c r="AH796" s="31">
        <f t="shared" si="149"/>
        <v>2016</v>
      </c>
      <c r="AI796" s="88">
        <f t="shared" si="150"/>
        <v>9.9206349206349201E-2</v>
      </c>
      <c r="AJ796" s="88">
        <f t="shared" si="151"/>
        <v>9.9206349206349201E-2</v>
      </c>
      <c r="AK796" s="102">
        <f t="shared" si="152"/>
        <v>9.9206349206349201E-2</v>
      </c>
      <c r="AL796" s="88">
        <f t="shared" si="153"/>
        <v>9.9206349206349201E-2</v>
      </c>
      <c r="AM796" s="94" t="s">
        <v>4369</v>
      </c>
      <c r="AN796" s="31">
        <v>15</v>
      </c>
      <c r="AO796" s="88" t="e">
        <f t="shared" si="154"/>
        <v>#VALUE!</v>
      </c>
      <c r="AP796" s="88">
        <f t="shared" si="155"/>
        <v>1.5873015873015872</v>
      </c>
      <c r="AQ796" s="94" t="s">
        <v>4504</v>
      </c>
      <c r="AR796" s="119" t="s">
        <v>4370</v>
      </c>
    </row>
    <row r="797" spans="1:44" ht="112" x14ac:dyDescent="0.2">
      <c r="A797" s="2" t="s">
        <v>1818</v>
      </c>
      <c r="B797" s="2" t="s">
        <v>1819</v>
      </c>
      <c r="C797" s="2" t="s">
        <v>2950</v>
      </c>
      <c r="D797" s="2"/>
      <c r="E797" t="s">
        <v>2952</v>
      </c>
      <c r="F797" s="2" t="s">
        <v>1823</v>
      </c>
      <c r="G797" s="2" t="s">
        <v>1822</v>
      </c>
      <c r="H797" s="2" t="s">
        <v>1817</v>
      </c>
      <c r="I797" s="149" t="s">
        <v>4542</v>
      </c>
      <c r="J797" s="152"/>
      <c r="K797" s="164"/>
      <c r="L797" s="94"/>
      <c r="M797">
        <v>4.2</v>
      </c>
      <c r="N797" s="26" t="s">
        <v>4363</v>
      </c>
      <c r="O797" s="27" t="s">
        <v>4368</v>
      </c>
      <c r="P797" s="31">
        <v>4.2</v>
      </c>
      <c r="Q797" t="s">
        <v>4365</v>
      </c>
      <c r="R797" s="79">
        <v>10</v>
      </c>
      <c r="S797">
        <v>0.05</v>
      </c>
      <c r="U797" t="s">
        <v>3350</v>
      </c>
      <c r="W797" s="18" t="s">
        <v>2991</v>
      </c>
      <c r="X797" s="18">
        <v>0.05</v>
      </c>
      <c r="Y797" s="18">
        <v>0.1</v>
      </c>
      <c r="Z797" t="s">
        <v>3017</v>
      </c>
      <c r="AA797" s="31">
        <v>4.2</v>
      </c>
      <c r="AB797" s="31">
        <v>480</v>
      </c>
      <c r="AC797" s="73">
        <f t="shared" si="144"/>
        <v>476.19047619047609</v>
      </c>
      <c r="AD797" s="71">
        <f t="shared" si="145"/>
        <v>476.19047619047609</v>
      </c>
      <c r="AE797" s="88">
        <f t="shared" si="146"/>
        <v>1999.9999999999995</v>
      </c>
      <c r="AF797" s="88">
        <f t="shared" si="147"/>
        <v>1999.9999999999995</v>
      </c>
      <c r="AG797" s="90">
        <f t="shared" si="148"/>
        <v>4.96031746031746E-3</v>
      </c>
      <c r="AH797" s="31">
        <f t="shared" si="149"/>
        <v>2016</v>
      </c>
      <c r="AI797" s="88">
        <f t="shared" si="150"/>
        <v>9.9206349206349201E-2</v>
      </c>
      <c r="AJ797" s="88">
        <f t="shared" si="151"/>
        <v>9.9206349206349201E-2</v>
      </c>
      <c r="AK797" s="102">
        <f t="shared" si="152"/>
        <v>9.9206349206349201E-2</v>
      </c>
      <c r="AL797" s="88">
        <f t="shared" si="153"/>
        <v>9.9206349206349201E-2</v>
      </c>
      <c r="AM797" s="94" t="s">
        <v>4371</v>
      </c>
      <c r="AN797" s="31">
        <v>15</v>
      </c>
      <c r="AO797" s="88" t="e">
        <f t="shared" si="154"/>
        <v>#VALUE!</v>
      </c>
      <c r="AP797" s="88">
        <f t="shared" si="155"/>
        <v>1.5873015873015872</v>
      </c>
      <c r="AQ797" s="94" t="s">
        <v>4504</v>
      </c>
      <c r="AR797" s="119" t="s">
        <v>4370</v>
      </c>
    </row>
    <row r="798" spans="1:44" ht="48" x14ac:dyDescent="0.2">
      <c r="A798" s="2" t="s">
        <v>1825</v>
      </c>
      <c r="B798" s="2" t="s">
        <v>1828</v>
      </c>
      <c r="C798" s="2" t="s">
        <v>2950</v>
      </c>
      <c r="D798" s="2" t="s">
        <v>2941</v>
      </c>
      <c r="F798" s="2" t="s">
        <v>1825</v>
      </c>
      <c r="G798" s="2" t="s">
        <v>1824</v>
      </c>
      <c r="H798" s="2" t="s">
        <v>1826</v>
      </c>
      <c r="I798" s="149" t="s">
        <v>4542</v>
      </c>
      <c r="J798" s="152"/>
      <c r="K798" s="164"/>
      <c r="L798" s="94"/>
      <c r="M798">
        <v>4.2</v>
      </c>
      <c r="N798" s="26" t="s">
        <v>4363</v>
      </c>
      <c r="O798" s="27" t="s">
        <v>4368</v>
      </c>
      <c r="P798" s="31">
        <v>4.2</v>
      </c>
      <c r="Q798" t="s">
        <v>4365</v>
      </c>
      <c r="R798" s="75">
        <v>3</v>
      </c>
      <c r="S798">
        <v>0.05</v>
      </c>
      <c r="U798" t="s">
        <v>3350</v>
      </c>
      <c r="W798" s="18" t="s">
        <v>2991</v>
      </c>
      <c r="X798" s="18">
        <v>0.05</v>
      </c>
      <c r="Y798" s="18">
        <v>0.1</v>
      </c>
      <c r="Z798" t="s">
        <v>3017</v>
      </c>
      <c r="AA798" s="31">
        <v>4.2</v>
      </c>
      <c r="AB798" s="31">
        <v>480</v>
      </c>
      <c r="AC798" s="71">
        <f t="shared" si="144"/>
        <v>142.85714285714283</v>
      </c>
      <c r="AD798" s="71">
        <f t="shared" si="145"/>
        <v>142.85714285714283</v>
      </c>
      <c r="AE798" s="88">
        <f t="shared" si="146"/>
        <v>599.99999999999989</v>
      </c>
      <c r="AF798" s="88">
        <f t="shared" si="147"/>
        <v>599.99999999999989</v>
      </c>
      <c r="AG798" s="90">
        <f t="shared" si="148"/>
        <v>1.488095238095238E-3</v>
      </c>
      <c r="AH798" s="31">
        <f t="shared" si="149"/>
        <v>2016</v>
      </c>
      <c r="AI798" s="88">
        <f t="shared" si="150"/>
        <v>2.976190476190476E-2</v>
      </c>
      <c r="AJ798" s="88">
        <f t="shared" si="151"/>
        <v>2.976190476190476E-2</v>
      </c>
      <c r="AK798" s="102">
        <f t="shared" si="152"/>
        <v>2.976190476190476E-2</v>
      </c>
      <c r="AL798" s="88">
        <f t="shared" si="153"/>
        <v>2.976190476190476E-2</v>
      </c>
      <c r="AM798" s="94" t="s">
        <v>4372</v>
      </c>
      <c r="AN798" s="31">
        <v>15</v>
      </c>
      <c r="AO798" s="88" t="e">
        <f t="shared" si="154"/>
        <v>#VALUE!</v>
      </c>
      <c r="AP798" s="88">
        <f t="shared" si="155"/>
        <v>0.47619047619047616</v>
      </c>
      <c r="AQ798" s="94" t="s">
        <v>4504</v>
      </c>
      <c r="AR798" s="119" t="s">
        <v>4370</v>
      </c>
    </row>
    <row r="799" spans="1:44" ht="48" x14ac:dyDescent="0.2">
      <c r="A799" s="2" t="s">
        <v>1825</v>
      </c>
      <c r="B799" s="2" t="s">
        <v>1829</v>
      </c>
      <c r="C799" s="2" t="s">
        <v>2950</v>
      </c>
      <c r="D799" s="2" t="s">
        <v>2941</v>
      </c>
      <c r="F799" s="2" t="s">
        <v>1825</v>
      </c>
      <c r="G799" s="2" t="s">
        <v>1824</v>
      </c>
      <c r="H799" s="2" t="s">
        <v>1826</v>
      </c>
      <c r="I799" s="149" t="s">
        <v>4542</v>
      </c>
      <c r="J799" s="152"/>
      <c r="K799" s="164"/>
      <c r="L799" s="94"/>
      <c r="M799">
        <v>4.2</v>
      </c>
      <c r="N799" s="26" t="s">
        <v>4363</v>
      </c>
      <c r="O799" s="27" t="s">
        <v>4368</v>
      </c>
      <c r="P799" s="31">
        <v>4.2</v>
      </c>
      <c r="Q799" t="s">
        <v>4365</v>
      </c>
      <c r="R799" s="79">
        <v>10</v>
      </c>
      <c r="S799">
        <v>0.05</v>
      </c>
      <c r="U799" t="s">
        <v>3350</v>
      </c>
      <c r="W799" s="18" t="s">
        <v>2991</v>
      </c>
      <c r="X799" s="18">
        <v>0.05</v>
      </c>
      <c r="Y799" s="18">
        <v>0.1</v>
      </c>
      <c r="Z799" t="s">
        <v>3017</v>
      </c>
      <c r="AA799" s="31">
        <v>4.2</v>
      </c>
      <c r="AB799" s="31">
        <v>480</v>
      </c>
      <c r="AC799" s="73">
        <f t="shared" si="144"/>
        <v>476.19047619047609</v>
      </c>
      <c r="AD799" s="71">
        <f t="shared" si="145"/>
        <v>476.19047619047609</v>
      </c>
      <c r="AE799" s="88">
        <f t="shared" si="146"/>
        <v>1999.9999999999995</v>
      </c>
      <c r="AF799" s="88">
        <f t="shared" si="147"/>
        <v>1999.9999999999995</v>
      </c>
      <c r="AG799" s="90">
        <f t="shared" si="148"/>
        <v>4.96031746031746E-3</v>
      </c>
      <c r="AH799" s="31">
        <f t="shared" si="149"/>
        <v>2016</v>
      </c>
      <c r="AI799" s="88">
        <f t="shared" si="150"/>
        <v>9.9206349206349201E-2</v>
      </c>
      <c r="AJ799" s="88">
        <f t="shared" si="151"/>
        <v>9.9206349206349201E-2</v>
      </c>
      <c r="AK799" s="102">
        <f t="shared" si="152"/>
        <v>9.9206349206349201E-2</v>
      </c>
      <c r="AL799" s="88">
        <f t="shared" si="153"/>
        <v>9.9206349206349201E-2</v>
      </c>
      <c r="AM799" s="94" t="s">
        <v>4372</v>
      </c>
      <c r="AN799" s="31">
        <v>15</v>
      </c>
      <c r="AO799" s="88" t="e">
        <f t="shared" si="154"/>
        <v>#VALUE!</v>
      </c>
      <c r="AP799" s="88">
        <f t="shared" si="155"/>
        <v>1.5873015873015872</v>
      </c>
      <c r="AQ799" s="94" t="s">
        <v>4504</v>
      </c>
      <c r="AR799" s="119" t="s">
        <v>4370</v>
      </c>
    </row>
    <row r="800" spans="1:44" ht="48" x14ac:dyDescent="0.2">
      <c r="A800" s="2" t="s">
        <v>1825</v>
      </c>
      <c r="B800" s="2" t="s">
        <v>1830</v>
      </c>
      <c r="C800" s="2" t="s">
        <v>2950</v>
      </c>
      <c r="D800" s="2" t="s">
        <v>2941</v>
      </c>
      <c r="F800" s="2" t="s">
        <v>1825</v>
      </c>
      <c r="G800" s="2" t="s">
        <v>1824</v>
      </c>
      <c r="H800" s="2" t="s">
        <v>1826</v>
      </c>
      <c r="I800" s="149" t="s">
        <v>4542</v>
      </c>
      <c r="J800" s="152"/>
      <c r="K800" s="164"/>
      <c r="L800" s="94"/>
      <c r="M800">
        <v>4.2</v>
      </c>
      <c r="N800" s="26" t="s">
        <v>4363</v>
      </c>
      <c r="O800" s="27" t="s">
        <v>4368</v>
      </c>
      <c r="P800" s="31">
        <v>4.2</v>
      </c>
      <c r="Q800" t="s">
        <v>4365</v>
      </c>
      <c r="R800" s="79">
        <v>10</v>
      </c>
      <c r="S800">
        <v>0.05</v>
      </c>
      <c r="U800" t="s">
        <v>3350</v>
      </c>
      <c r="W800" s="18" t="s">
        <v>2991</v>
      </c>
      <c r="X800" s="18">
        <v>0.05</v>
      </c>
      <c r="Y800" s="18">
        <v>0.1</v>
      </c>
      <c r="Z800" t="s">
        <v>3017</v>
      </c>
      <c r="AA800" s="31">
        <v>4.2</v>
      </c>
      <c r="AB800" s="31">
        <v>480</v>
      </c>
      <c r="AC800" s="73">
        <f t="shared" si="144"/>
        <v>476.19047619047609</v>
      </c>
      <c r="AD800" s="71">
        <f t="shared" si="145"/>
        <v>476.19047619047609</v>
      </c>
      <c r="AE800" s="88">
        <f t="shared" si="146"/>
        <v>1999.9999999999995</v>
      </c>
      <c r="AF800" s="88">
        <f t="shared" si="147"/>
        <v>1999.9999999999995</v>
      </c>
      <c r="AG800" s="90">
        <f t="shared" si="148"/>
        <v>4.96031746031746E-3</v>
      </c>
      <c r="AH800" s="31">
        <f t="shared" si="149"/>
        <v>2016</v>
      </c>
      <c r="AI800" s="88">
        <f t="shared" si="150"/>
        <v>9.9206349206349201E-2</v>
      </c>
      <c r="AJ800" s="88">
        <f t="shared" si="151"/>
        <v>9.9206349206349201E-2</v>
      </c>
      <c r="AK800" s="102">
        <f t="shared" si="152"/>
        <v>9.9206349206349201E-2</v>
      </c>
      <c r="AL800" s="88">
        <f t="shared" si="153"/>
        <v>9.9206349206349201E-2</v>
      </c>
      <c r="AM800" s="94" t="s">
        <v>4372</v>
      </c>
      <c r="AN800" s="31">
        <v>15</v>
      </c>
      <c r="AO800" s="88" t="e">
        <f t="shared" si="154"/>
        <v>#VALUE!</v>
      </c>
      <c r="AP800" s="88">
        <f t="shared" si="155"/>
        <v>1.5873015873015872</v>
      </c>
      <c r="AQ800" s="94" t="s">
        <v>4504</v>
      </c>
      <c r="AR800" s="119" t="s">
        <v>4370</v>
      </c>
    </row>
    <row r="801" spans="1:44" ht="96" x14ac:dyDescent="0.2">
      <c r="A801" s="2" t="s">
        <v>1003</v>
      </c>
      <c r="B801" s="2" t="s">
        <v>1834</v>
      </c>
      <c r="C801" s="2" t="s">
        <v>2953</v>
      </c>
      <c r="D801" s="2"/>
      <c r="E801" t="s">
        <v>2093</v>
      </c>
      <c r="F801" s="2" t="s">
        <v>1832</v>
      </c>
      <c r="G801" s="2" t="s">
        <v>1831</v>
      </c>
      <c r="H801" s="2" t="s">
        <v>1002</v>
      </c>
      <c r="I801" s="94"/>
      <c r="J801" s="152">
        <v>5</v>
      </c>
      <c r="K801" s="164">
        <v>210</v>
      </c>
      <c r="L801" s="94" t="s">
        <v>4579</v>
      </c>
      <c r="M801" s="25" t="s">
        <v>3534</v>
      </c>
      <c r="N801" s="25" t="s">
        <v>4373</v>
      </c>
      <c r="O801" s="27" t="s">
        <v>4374</v>
      </c>
      <c r="P801" s="31">
        <v>0.2</v>
      </c>
      <c r="R801" s="75">
        <v>100</v>
      </c>
      <c r="S801">
        <v>1210</v>
      </c>
      <c r="U801" t="s">
        <v>3003</v>
      </c>
      <c r="V801" t="s">
        <v>3037</v>
      </c>
      <c r="X801" s="18">
        <v>594</v>
      </c>
      <c r="Y801" s="18">
        <v>1187</v>
      </c>
      <c r="Z801" t="s">
        <v>3071</v>
      </c>
      <c r="AA801" s="31">
        <v>0.2</v>
      </c>
      <c r="AB801" s="31">
        <v>120</v>
      </c>
      <c r="AC801" s="71">
        <f t="shared" si="144"/>
        <v>4.1322314049586772</v>
      </c>
      <c r="AD801" s="71">
        <f t="shared" si="145"/>
        <v>8.4175084175084152</v>
      </c>
      <c r="AE801" s="88">
        <f t="shared" si="146"/>
        <v>0.82644628099173556</v>
      </c>
      <c r="AF801" s="88">
        <f t="shared" si="147"/>
        <v>1.6835016835016834</v>
      </c>
      <c r="AG801" s="90">
        <f t="shared" si="148"/>
        <v>1.0416666666666667</v>
      </c>
      <c r="AH801" s="31">
        <f t="shared" si="149"/>
        <v>96</v>
      </c>
      <c r="AI801" s="88">
        <f t="shared" si="150"/>
        <v>8.6088154269972454E-4</v>
      </c>
      <c r="AJ801" s="88">
        <f t="shared" si="151"/>
        <v>1.7536475869809204E-3</v>
      </c>
      <c r="AK801" s="88">
        <f t="shared" si="152"/>
        <v>3.4435261707988982E-3</v>
      </c>
      <c r="AL801" s="88">
        <f t="shared" si="153"/>
        <v>7.0145903479236814E-3</v>
      </c>
      <c r="AM801" s="94" t="s">
        <v>4375</v>
      </c>
      <c r="AN801" s="31">
        <v>15</v>
      </c>
      <c r="AO801" s="88" t="e">
        <f t="shared" si="154"/>
        <v>#VALUE!</v>
      </c>
      <c r="AP801" s="88">
        <f t="shared" si="155"/>
        <v>2.8081999438360015E-2</v>
      </c>
      <c r="AQ801" s="94" t="s">
        <v>4454</v>
      </c>
      <c r="AR801" s="119" t="s">
        <v>4376</v>
      </c>
    </row>
    <row r="802" spans="1:44" ht="96" x14ac:dyDescent="0.2">
      <c r="A802" s="2" t="s">
        <v>1003</v>
      </c>
      <c r="B802" s="2" t="s">
        <v>1834</v>
      </c>
      <c r="C802" s="2" t="s">
        <v>2954</v>
      </c>
      <c r="D802" s="2"/>
      <c r="E802" t="s">
        <v>2113</v>
      </c>
      <c r="F802" s="2" t="s">
        <v>1836</v>
      </c>
      <c r="G802" s="2" t="s">
        <v>1835</v>
      </c>
      <c r="H802" s="2" t="s">
        <v>1002</v>
      </c>
      <c r="I802" s="94"/>
      <c r="J802" s="152">
        <v>5</v>
      </c>
      <c r="K802" s="164">
        <v>210</v>
      </c>
      <c r="L802" s="94" t="s">
        <v>4579</v>
      </c>
      <c r="M802" s="25" t="s">
        <v>3534</v>
      </c>
      <c r="N802" s="25" t="s">
        <v>4373</v>
      </c>
      <c r="O802" s="27" t="s">
        <v>4374</v>
      </c>
      <c r="P802" s="31">
        <v>0.2</v>
      </c>
      <c r="R802" s="75">
        <v>100</v>
      </c>
      <c r="S802">
        <v>600</v>
      </c>
      <c r="T802">
        <v>900</v>
      </c>
      <c r="U802" t="s">
        <v>3003</v>
      </c>
      <c r="V802" t="s">
        <v>3039</v>
      </c>
      <c r="AA802" s="31">
        <v>0.2</v>
      </c>
      <c r="AB802" s="31">
        <v>120</v>
      </c>
      <c r="AC802" s="71">
        <f t="shared" si="144"/>
        <v>8.3333333333333339</v>
      </c>
      <c r="AD802" s="71" t="e">
        <f t="shared" si="145"/>
        <v>#DIV/0!</v>
      </c>
      <c r="AE802" s="88">
        <f t="shared" si="146"/>
        <v>1.6666666666666667</v>
      </c>
      <c r="AF802" s="88" t="e">
        <f t="shared" si="147"/>
        <v>#DIV/0!</v>
      </c>
      <c r="AG802" s="90">
        <f t="shared" si="148"/>
        <v>1.0416666666666667</v>
      </c>
      <c r="AH802" s="31">
        <f t="shared" si="149"/>
        <v>96</v>
      </c>
      <c r="AI802" s="88">
        <f t="shared" si="150"/>
        <v>1.7361111111111112E-3</v>
      </c>
      <c r="AJ802" s="88" t="e">
        <f t="shared" si="151"/>
        <v>#DIV/0!</v>
      </c>
      <c r="AK802" s="88">
        <f t="shared" si="152"/>
        <v>6.9444444444444449E-3</v>
      </c>
      <c r="AL802" s="88" t="e">
        <f t="shared" si="153"/>
        <v>#DIV/0!</v>
      </c>
      <c r="AM802" s="94" t="s">
        <v>4377</v>
      </c>
      <c r="AN802" s="31">
        <v>15</v>
      </c>
      <c r="AO802" s="88" t="e">
        <f t="shared" si="154"/>
        <v>#VALUE!</v>
      </c>
      <c r="AP802" s="88" t="e">
        <f t="shared" si="155"/>
        <v>#DIV/0!</v>
      </c>
      <c r="AQ802" s="94" t="s">
        <v>4454</v>
      </c>
      <c r="AR802" s="119" t="s">
        <v>4378</v>
      </c>
    </row>
    <row r="803" spans="1:44" ht="96" x14ac:dyDescent="0.2">
      <c r="A803" s="2" t="s">
        <v>1003</v>
      </c>
      <c r="B803" s="2" t="s">
        <v>1834</v>
      </c>
      <c r="C803" s="2" t="s">
        <v>2152</v>
      </c>
      <c r="D803" s="2"/>
      <c r="E803" t="s">
        <v>2151</v>
      </c>
      <c r="F803" s="2" t="s">
        <v>1838</v>
      </c>
      <c r="G803" s="2" t="s">
        <v>1837</v>
      </c>
      <c r="H803" s="2" t="s">
        <v>1002</v>
      </c>
      <c r="I803" s="94"/>
      <c r="J803" s="152">
        <v>5</v>
      </c>
      <c r="K803" s="164">
        <v>210</v>
      </c>
      <c r="L803" s="94" t="s">
        <v>4579</v>
      </c>
      <c r="M803" s="25" t="s">
        <v>3534</v>
      </c>
      <c r="N803" s="25" t="s">
        <v>4373</v>
      </c>
      <c r="O803" s="27" t="s">
        <v>4374</v>
      </c>
      <c r="P803" s="31">
        <v>0.2</v>
      </c>
      <c r="R803" s="75">
        <v>25</v>
      </c>
      <c r="S803">
        <v>83</v>
      </c>
      <c r="T803">
        <v>208</v>
      </c>
      <c r="U803" t="s">
        <v>3003</v>
      </c>
      <c r="V803" t="s">
        <v>3068</v>
      </c>
      <c r="AA803" s="31">
        <v>0.2</v>
      </c>
      <c r="AB803" s="31">
        <v>120</v>
      </c>
      <c r="AC803" s="71">
        <f t="shared" si="144"/>
        <v>15.060240963855421</v>
      </c>
      <c r="AD803" s="71" t="e">
        <f t="shared" si="145"/>
        <v>#DIV/0!</v>
      </c>
      <c r="AE803" s="88">
        <f t="shared" si="146"/>
        <v>3.012048192771084</v>
      </c>
      <c r="AF803" s="88" t="e">
        <f t="shared" si="147"/>
        <v>#DIV/0!</v>
      </c>
      <c r="AG803" s="90">
        <f t="shared" si="148"/>
        <v>0.26041666666666669</v>
      </c>
      <c r="AH803" s="31">
        <f t="shared" si="149"/>
        <v>96</v>
      </c>
      <c r="AI803" s="88">
        <f t="shared" si="150"/>
        <v>3.1375502008032133E-3</v>
      </c>
      <c r="AJ803" s="88" t="e">
        <f t="shared" si="151"/>
        <v>#DIV/0!</v>
      </c>
      <c r="AK803" s="88">
        <f t="shared" si="152"/>
        <v>1.2550200803212853E-2</v>
      </c>
      <c r="AL803" s="88" t="e">
        <f t="shared" si="153"/>
        <v>#DIV/0!</v>
      </c>
      <c r="AM803" s="94" t="s">
        <v>4377</v>
      </c>
      <c r="AN803" s="31">
        <v>15</v>
      </c>
      <c r="AO803" s="88" t="e">
        <f t="shared" si="154"/>
        <v>#VALUE!</v>
      </c>
      <c r="AP803" s="88" t="e">
        <f t="shared" si="155"/>
        <v>#DIV/0!</v>
      </c>
      <c r="AQ803" s="94" t="s">
        <v>4454</v>
      </c>
      <c r="AR803" s="119" t="s">
        <v>4379</v>
      </c>
    </row>
    <row r="804" spans="1:44" ht="96" x14ac:dyDescent="0.2">
      <c r="A804" s="2" t="s">
        <v>1003</v>
      </c>
      <c r="B804" s="2" t="s">
        <v>1834</v>
      </c>
      <c r="C804" s="2" t="s">
        <v>2174</v>
      </c>
      <c r="D804" s="2"/>
      <c r="E804" t="s">
        <v>2173</v>
      </c>
      <c r="F804" s="2" t="s">
        <v>1840</v>
      </c>
      <c r="G804" s="2" t="s">
        <v>1839</v>
      </c>
      <c r="H804" s="2" t="s">
        <v>1002</v>
      </c>
      <c r="I804" s="94"/>
      <c r="J804" s="152">
        <v>5</v>
      </c>
      <c r="K804" s="164">
        <v>210</v>
      </c>
      <c r="L804" s="94" t="s">
        <v>4579</v>
      </c>
      <c r="M804" s="25" t="s">
        <v>3534</v>
      </c>
      <c r="N804" s="25" t="s">
        <v>4373</v>
      </c>
      <c r="O804" s="27" t="s">
        <v>4380</v>
      </c>
      <c r="P804" s="31">
        <v>0.2</v>
      </c>
      <c r="R804" s="75">
        <v>25</v>
      </c>
      <c r="S804">
        <v>95</v>
      </c>
      <c r="U804" t="s">
        <v>2987</v>
      </c>
      <c r="V804" t="s">
        <v>3081</v>
      </c>
      <c r="X804" s="18">
        <v>95</v>
      </c>
      <c r="Y804" s="18">
        <v>190</v>
      </c>
      <c r="Z804" t="s">
        <v>3017</v>
      </c>
      <c r="AA804" s="31">
        <v>0.2</v>
      </c>
      <c r="AB804" s="31">
        <v>120</v>
      </c>
      <c r="AC804" s="71">
        <f t="shared" si="144"/>
        <v>13.157894736842104</v>
      </c>
      <c r="AD804" s="71">
        <f t="shared" si="145"/>
        <v>13.157894736842104</v>
      </c>
      <c r="AE804" s="88">
        <f t="shared" si="146"/>
        <v>2.6315789473684212</v>
      </c>
      <c r="AF804" s="88">
        <f t="shared" si="147"/>
        <v>2.6315789473684212</v>
      </c>
      <c r="AG804" s="90">
        <f t="shared" si="148"/>
        <v>0.26041666666666669</v>
      </c>
      <c r="AH804" s="31">
        <f t="shared" si="149"/>
        <v>96</v>
      </c>
      <c r="AI804" s="88">
        <f t="shared" si="150"/>
        <v>2.7412280701754389E-3</v>
      </c>
      <c r="AJ804" s="88">
        <f t="shared" si="151"/>
        <v>2.7412280701754389E-3</v>
      </c>
      <c r="AK804" s="88">
        <f t="shared" si="152"/>
        <v>1.0964912280701756E-2</v>
      </c>
      <c r="AL804" s="88">
        <f t="shared" si="153"/>
        <v>1.0964912280701756E-2</v>
      </c>
      <c r="AM804" s="94" t="s">
        <v>4381</v>
      </c>
      <c r="AN804" s="31">
        <v>15</v>
      </c>
      <c r="AO804" s="88" t="e">
        <f t="shared" si="154"/>
        <v>#VALUE!</v>
      </c>
      <c r="AP804" s="88">
        <f t="shared" si="155"/>
        <v>4.3859649122807022E-2</v>
      </c>
      <c r="AQ804" s="94" t="s">
        <v>4454</v>
      </c>
      <c r="AR804" s="119" t="s">
        <v>4382</v>
      </c>
    </row>
    <row r="805" spans="1:44" ht="96" x14ac:dyDescent="0.2">
      <c r="A805" s="2" t="s">
        <v>1003</v>
      </c>
      <c r="B805" s="2" t="s">
        <v>1834</v>
      </c>
      <c r="C805" s="2" t="s">
        <v>2184</v>
      </c>
      <c r="D805" s="2"/>
      <c r="E805" t="s">
        <v>2183</v>
      </c>
      <c r="F805" s="2" t="s">
        <v>1842</v>
      </c>
      <c r="G805" s="2" t="s">
        <v>1841</v>
      </c>
      <c r="H805" s="2" t="s">
        <v>1002</v>
      </c>
      <c r="I805" s="94"/>
      <c r="J805" s="152">
        <v>5</v>
      </c>
      <c r="K805" s="164">
        <v>210</v>
      </c>
      <c r="L805" s="94" t="s">
        <v>4579</v>
      </c>
      <c r="M805" s="25" t="s">
        <v>3534</v>
      </c>
      <c r="N805" s="25" t="s">
        <v>4373</v>
      </c>
      <c r="O805" s="27" t="s">
        <v>4374</v>
      </c>
      <c r="P805" s="31">
        <v>0.2</v>
      </c>
      <c r="R805" s="75">
        <v>25</v>
      </c>
      <c r="S805">
        <v>41</v>
      </c>
      <c r="T805">
        <v>82</v>
      </c>
      <c r="U805" t="s">
        <v>3031</v>
      </c>
      <c r="V805" t="s">
        <v>3081</v>
      </c>
      <c r="AA805" s="31">
        <v>0.2</v>
      </c>
      <c r="AB805" s="31">
        <v>120</v>
      </c>
      <c r="AC805" s="71">
        <f t="shared" si="144"/>
        <v>30.487804878048774</v>
      </c>
      <c r="AD805" s="71" t="e">
        <f t="shared" si="145"/>
        <v>#DIV/0!</v>
      </c>
      <c r="AE805" s="88">
        <f t="shared" si="146"/>
        <v>6.0975609756097553</v>
      </c>
      <c r="AF805" s="88" t="e">
        <f t="shared" si="147"/>
        <v>#DIV/0!</v>
      </c>
      <c r="AG805" s="90">
        <f t="shared" si="148"/>
        <v>0.26041666666666669</v>
      </c>
      <c r="AH805" s="31">
        <f t="shared" si="149"/>
        <v>96</v>
      </c>
      <c r="AI805" s="88">
        <f t="shared" si="150"/>
        <v>6.3516260162601633E-3</v>
      </c>
      <c r="AJ805" s="88" t="e">
        <f t="shared" si="151"/>
        <v>#DIV/0!</v>
      </c>
      <c r="AK805" s="88">
        <f t="shared" si="152"/>
        <v>2.5406504065040653E-2</v>
      </c>
      <c r="AL805" s="88" t="e">
        <f t="shared" si="153"/>
        <v>#DIV/0!</v>
      </c>
      <c r="AM805" s="94" t="s">
        <v>4383</v>
      </c>
      <c r="AN805" s="31">
        <v>15</v>
      </c>
      <c r="AO805" s="88" t="e">
        <f t="shared" si="154"/>
        <v>#VALUE!</v>
      </c>
      <c r="AP805" s="88" t="e">
        <f t="shared" si="155"/>
        <v>#DIV/0!</v>
      </c>
      <c r="AQ805" s="94" t="s">
        <v>4454</v>
      </c>
      <c r="AR805" s="119" t="s">
        <v>4384</v>
      </c>
    </row>
    <row r="806" spans="1:44" ht="96" x14ac:dyDescent="0.2">
      <c r="A806" s="2" t="s">
        <v>1003</v>
      </c>
      <c r="B806" s="2" t="s">
        <v>1834</v>
      </c>
      <c r="C806" s="2" t="s">
        <v>2188</v>
      </c>
      <c r="D806" s="2"/>
      <c r="E806" t="s">
        <v>2187</v>
      </c>
      <c r="F806" s="2" t="s">
        <v>1844</v>
      </c>
      <c r="G806" s="2" t="s">
        <v>1843</v>
      </c>
      <c r="H806" s="2" t="s">
        <v>1002</v>
      </c>
      <c r="I806" s="94"/>
      <c r="J806" s="152">
        <v>5</v>
      </c>
      <c r="K806" s="164">
        <v>210</v>
      </c>
      <c r="L806" s="94" t="s">
        <v>4579</v>
      </c>
      <c r="M806" s="25" t="s">
        <v>3534</v>
      </c>
      <c r="N806" s="25" t="s">
        <v>4373</v>
      </c>
      <c r="O806" s="27" t="s">
        <v>4374</v>
      </c>
      <c r="P806" s="31">
        <v>0.2</v>
      </c>
      <c r="R806" s="75">
        <v>50</v>
      </c>
      <c r="S806">
        <v>148</v>
      </c>
      <c r="V806" t="s">
        <v>3073</v>
      </c>
      <c r="X806" s="18">
        <v>150</v>
      </c>
      <c r="Y806" s="18">
        <v>240</v>
      </c>
      <c r="Z806" t="s">
        <v>2992</v>
      </c>
      <c r="AA806" s="31">
        <v>0.2</v>
      </c>
      <c r="AB806" s="31">
        <v>120</v>
      </c>
      <c r="AC806" s="71">
        <f t="shared" si="144"/>
        <v>16.891891891891891</v>
      </c>
      <c r="AD806" s="71">
        <f t="shared" si="145"/>
        <v>16.666666666666668</v>
      </c>
      <c r="AE806" s="88">
        <f t="shared" si="146"/>
        <v>3.3783783783783781</v>
      </c>
      <c r="AF806" s="88">
        <f t="shared" si="147"/>
        <v>3.3333333333333335</v>
      </c>
      <c r="AG806" s="90">
        <f t="shared" si="148"/>
        <v>0.52083333333333337</v>
      </c>
      <c r="AH806" s="31">
        <f t="shared" si="149"/>
        <v>96</v>
      </c>
      <c r="AI806" s="88">
        <f t="shared" si="150"/>
        <v>3.5191441441441442E-3</v>
      </c>
      <c r="AJ806" s="88">
        <f t="shared" si="151"/>
        <v>3.4722222222222225E-3</v>
      </c>
      <c r="AK806" s="88">
        <f t="shared" si="152"/>
        <v>1.4076576576576577E-2</v>
      </c>
      <c r="AL806" s="88">
        <f t="shared" si="153"/>
        <v>1.388888888888889E-2</v>
      </c>
      <c r="AM806" s="94" t="s">
        <v>4385</v>
      </c>
      <c r="AN806" s="31">
        <v>15</v>
      </c>
      <c r="AO806" s="88" t="e">
        <f t="shared" si="154"/>
        <v>#DIV/0!</v>
      </c>
      <c r="AP806" s="88">
        <f t="shared" si="155"/>
        <v>6.9444444444444448E-2</v>
      </c>
      <c r="AQ806" s="94" t="s">
        <v>4454</v>
      </c>
      <c r="AR806" s="119" t="s">
        <v>4505</v>
      </c>
    </row>
    <row r="807" spans="1:44" ht="96" x14ac:dyDescent="0.2">
      <c r="A807" s="2" t="s">
        <v>1003</v>
      </c>
      <c r="B807" s="2" t="s">
        <v>1834</v>
      </c>
      <c r="C807" s="2" t="s">
        <v>2193</v>
      </c>
      <c r="D807" s="2"/>
      <c r="E807" s="25" t="s">
        <v>3091</v>
      </c>
      <c r="F807" s="2" t="s">
        <v>1846</v>
      </c>
      <c r="G807" s="2" t="s">
        <v>1845</v>
      </c>
      <c r="H807" s="2" t="s">
        <v>1002</v>
      </c>
      <c r="I807" s="94"/>
      <c r="J807" s="152">
        <v>5</v>
      </c>
      <c r="K807" s="164">
        <v>210</v>
      </c>
      <c r="L807" s="94" t="s">
        <v>4579</v>
      </c>
      <c r="M807" s="25" t="s">
        <v>3534</v>
      </c>
      <c r="N807" s="25" t="s">
        <v>4373</v>
      </c>
      <c r="O807" s="27" t="s">
        <v>4374</v>
      </c>
      <c r="P807" s="31">
        <v>0.2</v>
      </c>
      <c r="R807" s="75">
        <v>50</v>
      </c>
      <c r="S807">
        <v>148</v>
      </c>
      <c r="V807" t="s">
        <v>3092</v>
      </c>
      <c r="X807" s="18">
        <v>150</v>
      </c>
      <c r="Y807" s="18">
        <v>240</v>
      </c>
      <c r="Z807" t="s">
        <v>2992</v>
      </c>
      <c r="AA807" s="31">
        <v>0.2</v>
      </c>
      <c r="AB807" s="31">
        <v>120</v>
      </c>
      <c r="AC807" s="71">
        <f t="shared" si="144"/>
        <v>16.891891891891891</v>
      </c>
      <c r="AD807" s="71">
        <f t="shared" si="145"/>
        <v>16.666666666666668</v>
      </c>
      <c r="AE807" s="88">
        <f t="shared" si="146"/>
        <v>3.3783783783783781</v>
      </c>
      <c r="AF807" s="88">
        <f t="shared" si="147"/>
        <v>3.3333333333333335</v>
      </c>
      <c r="AG807" s="90">
        <f t="shared" si="148"/>
        <v>0.52083333333333337</v>
      </c>
      <c r="AH807" s="31">
        <f t="shared" si="149"/>
        <v>96</v>
      </c>
      <c r="AI807" s="88">
        <f t="shared" si="150"/>
        <v>3.5191441441441442E-3</v>
      </c>
      <c r="AJ807" s="88">
        <f t="shared" si="151"/>
        <v>3.4722222222222225E-3</v>
      </c>
      <c r="AK807" s="88">
        <f t="shared" si="152"/>
        <v>1.4076576576576577E-2</v>
      </c>
      <c r="AL807" s="88">
        <f t="shared" si="153"/>
        <v>1.388888888888889E-2</v>
      </c>
      <c r="AM807" s="94" t="s">
        <v>4387</v>
      </c>
      <c r="AN807" s="31">
        <v>15</v>
      </c>
      <c r="AO807" s="88" t="e">
        <f t="shared" si="154"/>
        <v>#DIV/0!</v>
      </c>
      <c r="AP807" s="88">
        <f t="shared" si="155"/>
        <v>6.9444444444444448E-2</v>
      </c>
      <c r="AQ807" s="94" t="s">
        <v>4454</v>
      </c>
      <c r="AR807" s="119" t="s">
        <v>4388</v>
      </c>
    </row>
    <row r="808" spans="1:44" ht="80" x14ac:dyDescent="0.2">
      <c r="A808" s="2" t="s">
        <v>1003</v>
      </c>
      <c r="B808" s="2" t="s">
        <v>20</v>
      </c>
      <c r="C808" s="2" t="s">
        <v>2956</v>
      </c>
      <c r="D808" s="2"/>
      <c r="E808" t="s">
        <v>2955</v>
      </c>
      <c r="F808" s="2" t="s">
        <v>1848</v>
      </c>
      <c r="G808" s="2" t="s">
        <v>1847</v>
      </c>
      <c r="H808" s="2" t="s">
        <v>1002</v>
      </c>
      <c r="I808" s="94"/>
      <c r="J808" s="152">
        <v>5</v>
      </c>
      <c r="K808" s="164">
        <v>210</v>
      </c>
      <c r="L808" s="94" t="s">
        <v>4579</v>
      </c>
      <c r="M808" s="25" t="s">
        <v>3534</v>
      </c>
      <c r="N808" s="25" t="s">
        <v>4373</v>
      </c>
      <c r="O808" s="27" t="s">
        <v>4374</v>
      </c>
      <c r="P808" s="31">
        <v>0.2</v>
      </c>
      <c r="R808" s="75">
        <v>2</v>
      </c>
      <c r="S808">
        <v>21</v>
      </c>
      <c r="T808">
        <v>42</v>
      </c>
      <c r="U808" t="s">
        <v>2981</v>
      </c>
      <c r="V808" t="s">
        <v>3351</v>
      </c>
      <c r="AA808" s="31">
        <v>0.2</v>
      </c>
      <c r="AB808" s="31">
        <v>120</v>
      </c>
      <c r="AC808" s="71">
        <f t="shared" si="144"/>
        <v>4.7619047619047619</v>
      </c>
      <c r="AD808" s="71" t="e">
        <f t="shared" si="145"/>
        <v>#DIV/0!</v>
      </c>
      <c r="AE808" s="88">
        <f t="shared" si="146"/>
        <v>0.95238095238095233</v>
      </c>
      <c r="AF808" s="88" t="e">
        <f t="shared" si="147"/>
        <v>#DIV/0!</v>
      </c>
      <c r="AG808" s="90">
        <f t="shared" si="148"/>
        <v>2.0833333333333332E-2</v>
      </c>
      <c r="AH808" s="31">
        <f t="shared" si="149"/>
        <v>96</v>
      </c>
      <c r="AI808" s="88">
        <f t="shared" si="150"/>
        <v>9.9206349206349201E-4</v>
      </c>
      <c r="AJ808" s="88" t="e">
        <f t="shared" si="151"/>
        <v>#DIV/0!</v>
      </c>
      <c r="AK808" s="88">
        <f t="shared" si="152"/>
        <v>3.968253968253968E-3</v>
      </c>
      <c r="AL808" s="88" t="e">
        <f t="shared" si="153"/>
        <v>#DIV/0!</v>
      </c>
      <c r="AM808" s="94" t="s">
        <v>4389</v>
      </c>
      <c r="AN808" s="31">
        <v>15</v>
      </c>
      <c r="AO808" s="88" t="e">
        <f t="shared" si="154"/>
        <v>#VALUE!</v>
      </c>
      <c r="AP808" s="88" t="e">
        <f t="shared" si="155"/>
        <v>#DIV/0!</v>
      </c>
      <c r="AQ808" s="94" t="s">
        <v>4454</v>
      </c>
      <c r="AR808" s="118" t="s">
        <v>4390</v>
      </c>
    </row>
    <row r="809" spans="1:44" ht="32" x14ac:dyDescent="0.2">
      <c r="A809" s="13" t="s">
        <v>1850</v>
      </c>
      <c r="B809" s="13" t="s">
        <v>1852</v>
      </c>
      <c r="C809" s="13"/>
      <c r="D809" s="13"/>
      <c r="E809" t="s">
        <v>2957</v>
      </c>
      <c r="F809" s="13" t="s">
        <v>1850</v>
      </c>
      <c r="G809" s="13" t="s">
        <v>1849</v>
      </c>
      <c r="H809" s="13" t="s">
        <v>1851</v>
      </c>
      <c r="I809" s="94"/>
      <c r="J809" s="152"/>
      <c r="K809" s="164"/>
      <c r="L809" s="94"/>
      <c r="N809" s="25" t="s">
        <v>4391</v>
      </c>
      <c r="R809" s="79">
        <v>0.5</v>
      </c>
      <c r="AA809" s="31">
        <v>2</v>
      </c>
      <c r="AB809" s="31">
        <v>120</v>
      </c>
      <c r="AC809" s="71" t="e">
        <f t="shared" si="144"/>
        <v>#DIV/0!</v>
      </c>
      <c r="AD809" s="71" t="e">
        <f t="shared" si="145"/>
        <v>#DIV/0!</v>
      </c>
      <c r="AE809" s="88" t="e">
        <f t="shared" si="146"/>
        <v>#DIV/0!</v>
      </c>
      <c r="AF809" s="88" t="e">
        <f t="shared" si="147"/>
        <v>#DIV/0!</v>
      </c>
      <c r="AG809" s="90">
        <f t="shared" si="148"/>
        <v>5.2083333333333333E-4</v>
      </c>
      <c r="AH809" s="31">
        <f t="shared" si="149"/>
        <v>960</v>
      </c>
      <c r="AI809" s="88" t="e">
        <f t="shared" si="150"/>
        <v>#DIV/0!</v>
      </c>
      <c r="AJ809" s="88" t="e">
        <f t="shared" si="151"/>
        <v>#DIV/0!</v>
      </c>
      <c r="AK809" s="88" t="e">
        <f t="shared" si="152"/>
        <v>#DIV/0!</v>
      </c>
      <c r="AL809" s="88" t="e">
        <f t="shared" si="153"/>
        <v>#DIV/0!</v>
      </c>
      <c r="AM809" s="94" t="s">
        <v>4392</v>
      </c>
      <c r="AN809" s="31">
        <v>15</v>
      </c>
      <c r="AO809" s="88" t="e">
        <f t="shared" si="154"/>
        <v>#DIV/0!</v>
      </c>
      <c r="AP809" s="88" t="e">
        <f t="shared" si="155"/>
        <v>#DIV/0!</v>
      </c>
      <c r="AQ809" s="94" t="s">
        <v>4392</v>
      </c>
      <c r="AR809" s="118" t="s">
        <v>4393</v>
      </c>
    </row>
    <row r="810" spans="1:44" ht="64" x14ac:dyDescent="0.2">
      <c r="A810" s="2" t="s">
        <v>1854</v>
      </c>
      <c r="B810" s="2" t="s">
        <v>980</v>
      </c>
      <c r="C810" s="2" t="s">
        <v>2960</v>
      </c>
      <c r="D810" s="2"/>
      <c r="E810" t="s">
        <v>2959</v>
      </c>
      <c r="F810" s="2" t="s">
        <v>1854</v>
      </c>
      <c r="G810" s="2" t="s">
        <v>1853</v>
      </c>
      <c r="H810" s="2" t="s">
        <v>1855</v>
      </c>
      <c r="I810" s="94"/>
      <c r="J810" s="152"/>
      <c r="K810" s="164"/>
      <c r="L810" s="94"/>
      <c r="M810" s="26" t="s">
        <v>3576</v>
      </c>
      <c r="N810" s="27" t="s">
        <v>4394</v>
      </c>
      <c r="O810" s="27" t="s">
        <v>4395</v>
      </c>
      <c r="P810" s="31">
        <v>0.1</v>
      </c>
      <c r="R810" s="75">
        <v>15</v>
      </c>
      <c r="S810">
        <v>25</v>
      </c>
      <c r="U810" t="s">
        <v>3188</v>
      </c>
      <c r="V810" t="s">
        <v>3352</v>
      </c>
      <c r="X810" s="18">
        <v>25</v>
      </c>
      <c r="Y810" s="18">
        <v>35</v>
      </c>
      <c r="Z810" t="s">
        <v>3353</v>
      </c>
      <c r="AA810" s="31">
        <v>0.1</v>
      </c>
      <c r="AB810" s="31">
        <v>120</v>
      </c>
      <c r="AC810" s="71">
        <f t="shared" si="144"/>
        <v>60</v>
      </c>
      <c r="AD810" s="71">
        <f t="shared" si="145"/>
        <v>60</v>
      </c>
      <c r="AE810" s="88">
        <f t="shared" si="146"/>
        <v>6</v>
      </c>
      <c r="AF810" s="88">
        <f t="shared" si="147"/>
        <v>6</v>
      </c>
      <c r="AG810" s="90">
        <f t="shared" si="148"/>
        <v>0.3125</v>
      </c>
      <c r="AH810" s="31">
        <f t="shared" si="149"/>
        <v>48</v>
      </c>
      <c r="AI810" s="88">
        <f t="shared" si="150"/>
        <v>1.2500000000000001E-2</v>
      </c>
      <c r="AJ810" s="88">
        <f t="shared" si="151"/>
        <v>1.2500000000000001E-2</v>
      </c>
      <c r="AK810" s="88">
        <f t="shared" si="152"/>
        <v>0.05</v>
      </c>
      <c r="AL810" s="88">
        <f t="shared" si="153"/>
        <v>0.05</v>
      </c>
      <c r="AM810" s="94" t="s">
        <v>4396</v>
      </c>
      <c r="AN810" s="31">
        <v>15</v>
      </c>
      <c r="AO810" s="88" t="e">
        <f t="shared" si="154"/>
        <v>#VALUE!</v>
      </c>
      <c r="AP810" s="88">
        <f t="shared" si="155"/>
        <v>0.2857142857142857</v>
      </c>
      <c r="AQ810" s="94" t="s">
        <v>4454</v>
      </c>
      <c r="AR810" s="118" t="s">
        <v>4397</v>
      </c>
    </row>
    <row r="811" spans="1:44" x14ac:dyDescent="0.2">
      <c r="A811" s="2" t="s">
        <v>1857</v>
      </c>
      <c r="B811" s="2" t="s">
        <v>1649</v>
      </c>
      <c r="C811" s="2"/>
      <c r="D811" s="2"/>
      <c r="E811" t="s">
        <v>2961</v>
      </c>
      <c r="F811" s="2" t="s">
        <v>1857</v>
      </c>
      <c r="G811" s="2" t="s">
        <v>1856</v>
      </c>
      <c r="H811" s="2" t="s">
        <v>1858</v>
      </c>
      <c r="I811" s="150" t="s">
        <v>4542</v>
      </c>
      <c r="L811" s="93"/>
      <c r="R811" s="75">
        <v>10</v>
      </c>
      <c r="AB811" s="31">
        <v>120</v>
      </c>
      <c r="AC811" s="71" t="e">
        <f t="shared" si="144"/>
        <v>#DIV/0!</v>
      </c>
      <c r="AD811" s="71" t="e">
        <f t="shared" si="145"/>
        <v>#DIV/0!</v>
      </c>
      <c r="AE811" s="88" t="e">
        <f t="shared" si="146"/>
        <v>#DIV/0!</v>
      </c>
      <c r="AF811" s="88" t="e">
        <f t="shared" si="147"/>
        <v>#DIV/0!</v>
      </c>
      <c r="AG811" s="90" t="e">
        <f t="shared" si="148"/>
        <v>#DIV/0!</v>
      </c>
      <c r="AH811" s="31">
        <f t="shared" si="149"/>
        <v>0</v>
      </c>
      <c r="AI811" s="88" t="e">
        <f t="shared" si="150"/>
        <v>#DIV/0!</v>
      </c>
      <c r="AJ811" s="88" t="e">
        <f t="shared" si="151"/>
        <v>#DIV/0!</v>
      </c>
      <c r="AK811" s="88" t="e">
        <f t="shared" si="152"/>
        <v>#DIV/0!</v>
      </c>
      <c r="AL811" s="88" t="e">
        <f t="shared" si="153"/>
        <v>#DIV/0!</v>
      </c>
      <c r="AM811" s="93" t="s">
        <v>4302</v>
      </c>
      <c r="AN811" s="31">
        <v>15</v>
      </c>
      <c r="AO811" s="88" t="e">
        <f t="shared" si="154"/>
        <v>#DIV/0!</v>
      </c>
      <c r="AP811" s="88" t="e">
        <f t="shared" si="155"/>
        <v>#DIV/0!</v>
      </c>
      <c r="AQ811" s="93" t="s">
        <v>4302</v>
      </c>
    </row>
    <row r="812" spans="1:44" ht="80" x14ac:dyDescent="0.2">
      <c r="A812" s="13" t="s">
        <v>1861</v>
      </c>
      <c r="B812" s="13" t="s">
        <v>20</v>
      </c>
      <c r="C812" s="13" t="s">
        <v>2962</v>
      </c>
      <c r="D812" s="13"/>
      <c r="E812" t="s">
        <v>2088</v>
      </c>
      <c r="F812" s="13" t="s">
        <v>1861</v>
      </c>
      <c r="G812" s="13" t="s">
        <v>1860</v>
      </c>
      <c r="H812" s="13" t="s">
        <v>1862</v>
      </c>
      <c r="I812" s="94"/>
      <c r="J812" s="152"/>
      <c r="K812" s="164"/>
      <c r="L812" s="94"/>
      <c r="M812">
        <v>0.05</v>
      </c>
      <c r="N812" t="s">
        <v>3554</v>
      </c>
      <c r="O812" t="s">
        <v>4297</v>
      </c>
      <c r="P812" s="31">
        <v>0.05</v>
      </c>
      <c r="R812" s="79">
        <v>100</v>
      </c>
      <c r="T812">
        <v>1910</v>
      </c>
      <c r="U812" t="s">
        <v>3035</v>
      </c>
      <c r="V812">
        <v>225</v>
      </c>
      <c r="X812">
        <v>260</v>
      </c>
      <c r="Y812">
        <v>1900</v>
      </c>
      <c r="Z812" t="s">
        <v>3036</v>
      </c>
      <c r="AA812" s="31">
        <v>0.05</v>
      </c>
      <c r="AB812" s="31">
        <v>120</v>
      </c>
      <c r="AC812" s="71" t="e">
        <f t="shared" si="144"/>
        <v>#DIV/0!</v>
      </c>
      <c r="AD812" s="71">
        <f t="shared" si="145"/>
        <v>76.92307692307692</v>
      </c>
      <c r="AE812" s="88" t="e">
        <f t="shared" si="146"/>
        <v>#DIV/0!</v>
      </c>
      <c r="AF812" s="88">
        <f t="shared" si="147"/>
        <v>3.8461538461538463</v>
      </c>
      <c r="AG812" s="90">
        <f t="shared" si="148"/>
        <v>4.166666666666667</v>
      </c>
      <c r="AH812" s="31">
        <f t="shared" si="149"/>
        <v>24</v>
      </c>
      <c r="AI812" s="88" t="e">
        <f t="shared" si="150"/>
        <v>#DIV/0!</v>
      </c>
      <c r="AJ812" s="88">
        <f t="shared" si="151"/>
        <v>1.6025641025641028E-2</v>
      </c>
      <c r="AK812" s="88" t="e">
        <f t="shared" si="152"/>
        <v>#DIV/0!</v>
      </c>
      <c r="AL812" s="88">
        <f t="shared" si="153"/>
        <v>6.4102564102564111E-2</v>
      </c>
      <c r="AM812" s="94" t="s">
        <v>4398</v>
      </c>
      <c r="AN812" s="31">
        <v>15</v>
      </c>
      <c r="AO812" s="88" t="e">
        <f t="shared" si="154"/>
        <v>#VALUE!</v>
      </c>
      <c r="AP812" s="88">
        <f t="shared" si="155"/>
        <v>7.0175438596491238E-2</v>
      </c>
      <c r="AQ812" s="94" t="s">
        <v>4454</v>
      </c>
      <c r="AR812" s="119" t="s">
        <v>4399</v>
      </c>
    </row>
    <row r="813" spans="1:44" ht="64" x14ac:dyDescent="0.2">
      <c r="A813" s="2" t="s">
        <v>1865</v>
      </c>
      <c r="B813" s="2" t="s">
        <v>20</v>
      </c>
      <c r="C813" s="2" t="s">
        <v>2965</v>
      </c>
      <c r="D813" s="2"/>
      <c r="E813" t="s">
        <v>2964</v>
      </c>
      <c r="F813" s="2" t="s">
        <v>1865</v>
      </c>
      <c r="G813" s="2" t="s">
        <v>1864</v>
      </c>
      <c r="H813" s="2" t="s">
        <v>1866</v>
      </c>
      <c r="I813" s="94"/>
      <c r="J813" s="152"/>
      <c r="K813" s="164"/>
      <c r="L813" s="94"/>
      <c r="M813">
        <v>0.1</v>
      </c>
      <c r="N813" s="26" t="s">
        <v>3538</v>
      </c>
      <c r="O813" s="27" t="s">
        <v>4400</v>
      </c>
      <c r="P813" s="31">
        <v>0.1</v>
      </c>
      <c r="R813" s="75">
        <v>10</v>
      </c>
      <c r="X813">
        <v>610</v>
      </c>
      <c r="Y813">
        <v>610</v>
      </c>
      <c r="Z813" t="s">
        <v>2995</v>
      </c>
      <c r="AA813" s="31">
        <v>0.1</v>
      </c>
      <c r="AB813" s="31">
        <v>120</v>
      </c>
      <c r="AC813" s="71" t="e">
        <f t="shared" si="144"/>
        <v>#DIV/0!</v>
      </c>
      <c r="AD813" s="71">
        <f t="shared" si="145"/>
        <v>1.6393442622950818</v>
      </c>
      <c r="AE813" s="88" t="e">
        <f t="shared" si="146"/>
        <v>#DIV/0!</v>
      </c>
      <c r="AF813" s="88">
        <f t="shared" si="147"/>
        <v>0.16393442622950818</v>
      </c>
      <c r="AG813" s="90">
        <f t="shared" si="148"/>
        <v>0.20833333333333334</v>
      </c>
      <c r="AH813" s="31">
        <f t="shared" si="149"/>
        <v>48</v>
      </c>
      <c r="AI813" s="88" t="e">
        <f t="shared" si="150"/>
        <v>#DIV/0!</v>
      </c>
      <c r="AJ813" s="88">
        <f t="shared" si="151"/>
        <v>3.4153005464480874E-4</v>
      </c>
      <c r="AK813" s="88" t="e">
        <f t="shared" si="152"/>
        <v>#DIV/0!</v>
      </c>
      <c r="AL813" s="88">
        <f t="shared" si="153"/>
        <v>1.366120218579235E-3</v>
      </c>
      <c r="AM813" s="94" t="s">
        <v>4401</v>
      </c>
      <c r="AN813" s="31">
        <v>15</v>
      </c>
      <c r="AO813" s="88" t="e">
        <f t="shared" si="154"/>
        <v>#DIV/0!</v>
      </c>
      <c r="AP813" s="88">
        <f t="shared" si="155"/>
        <v>1.092896174863388E-2</v>
      </c>
      <c r="AQ813" s="94" t="s">
        <v>4454</v>
      </c>
      <c r="AR813" s="118" t="s">
        <v>4402</v>
      </c>
    </row>
    <row r="814" spans="1:44" ht="64" x14ac:dyDescent="0.2">
      <c r="A814" s="2" t="s">
        <v>350</v>
      </c>
      <c r="B814" s="2" t="s">
        <v>20</v>
      </c>
      <c r="C814" s="2" t="s">
        <v>2965</v>
      </c>
      <c r="D814" s="2"/>
      <c r="E814" t="s">
        <v>2964</v>
      </c>
      <c r="F814" s="2" t="s">
        <v>1865</v>
      </c>
      <c r="G814" s="2" t="s">
        <v>1864</v>
      </c>
      <c r="H814" s="2" t="s">
        <v>349</v>
      </c>
      <c r="I814" s="94"/>
      <c r="J814" s="152"/>
      <c r="K814" s="164"/>
      <c r="L814" s="94"/>
      <c r="M814">
        <v>0.1</v>
      </c>
      <c r="N814" s="26" t="s">
        <v>3538</v>
      </c>
      <c r="O814" s="27" t="s">
        <v>4400</v>
      </c>
      <c r="P814" s="31">
        <v>0.1</v>
      </c>
      <c r="R814" s="75">
        <v>10</v>
      </c>
      <c r="X814">
        <v>610</v>
      </c>
      <c r="Y814">
        <v>610</v>
      </c>
      <c r="Z814" t="s">
        <v>2995</v>
      </c>
      <c r="AA814" s="31">
        <v>0.1</v>
      </c>
      <c r="AB814" s="31">
        <v>120</v>
      </c>
      <c r="AC814" s="71" t="e">
        <f t="shared" si="144"/>
        <v>#DIV/0!</v>
      </c>
      <c r="AD814" s="71">
        <f t="shared" si="145"/>
        <v>1.6393442622950818</v>
      </c>
      <c r="AE814" s="88" t="e">
        <f t="shared" si="146"/>
        <v>#DIV/0!</v>
      </c>
      <c r="AF814" s="88">
        <f t="shared" si="147"/>
        <v>0.16393442622950818</v>
      </c>
      <c r="AG814" s="90">
        <f t="shared" si="148"/>
        <v>0.20833333333333334</v>
      </c>
      <c r="AH814" s="31">
        <f t="shared" si="149"/>
        <v>48</v>
      </c>
      <c r="AI814" s="88" t="e">
        <f t="shared" si="150"/>
        <v>#DIV/0!</v>
      </c>
      <c r="AJ814" s="88">
        <f t="shared" si="151"/>
        <v>3.4153005464480874E-4</v>
      </c>
      <c r="AK814" s="88" t="e">
        <f t="shared" si="152"/>
        <v>#DIV/0!</v>
      </c>
      <c r="AL814" s="88">
        <f t="shared" si="153"/>
        <v>1.366120218579235E-3</v>
      </c>
      <c r="AM814" s="94" t="s">
        <v>4401</v>
      </c>
      <c r="AN814" s="31">
        <v>15</v>
      </c>
      <c r="AO814" s="88" t="e">
        <f t="shared" si="154"/>
        <v>#DIV/0!</v>
      </c>
      <c r="AP814" s="88">
        <f t="shared" si="155"/>
        <v>1.092896174863388E-2</v>
      </c>
      <c r="AQ814" s="94" t="s">
        <v>4454</v>
      </c>
      <c r="AR814" s="118" t="s">
        <v>4402</v>
      </c>
    </row>
    <row r="815" spans="1:44" ht="48" x14ac:dyDescent="0.2">
      <c r="A815" s="2" t="s">
        <v>391</v>
      </c>
      <c r="B815" s="2" t="s">
        <v>1869</v>
      </c>
      <c r="C815" s="2"/>
      <c r="D815" s="2"/>
      <c r="E815" t="s">
        <v>2966</v>
      </c>
      <c r="F815" s="2" t="s">
        <v>1868</v>
      </c>
      <c r="G815" s="2" t="s">
        <v>1867</v>
      </c>
      <c r="H815" s="2" t="s">
        <v>390</v>
      </c>
      <c r="I815" s="94"/>
      <c r="J815" s="152"/>
      <c r="K815" s="164"/>
      <c r="L815" s="94"/>
      <c r="M815" s="18">
        <v>0.1</v>
      </c>
      <c r="N815" s="27" t="s">
        <v>3538</v>
      </c>
      <c r="O815" s="27" t="s">
        <v>1164</v>
      </c>
      <c r="P815" s="31">
        <v>0.1</v>
      </c>
      <c r="R815" s="75">
        <v>3</v>
      </c>
      <c r="X815">
        <v>10</v>
      </c>
      <c r="Z815" t="s">
        <v>3170</v>
      </c>
      <c r="AA815" s="31">
        <v>0.1</v>
      </c>
      <c r="AB815" s="31">
        <v>120</v>
      </c>
      <c r="AC815" s="71" t="e">
        <f t="shared" si="144"/>
        <v>#DIV/0!</v>
      </c>
      <c r="AD815" s="71">
        <f t="shared" si="145"/>
        <v>30</v>
      </c>
      <c r="AE815" s="88" t="e">
        <f t="shared" si="146"/>
        <v>#DIV/0!</v>
      </c>
      <c r="AF815" s="88">
        <f t="shared" si="147"/>
        <v>3</v>
      </c>
      <c r="AG815" s="90">
        <f t="shared" si="148"/>
        <v>6.25E-2</v>
      </c>
      <c r="AH815" s="31">
        <f t="shared" si="149"/>
        <v>48</v>
      </c>
      <c r="AI815" s="88" t="e">
        <f t="shared" si="150"/>
        <v>#DIV/0!</v>
      </c>
      <c r="AJ815" s="88">
        <f t="shared" si="151"/>
        <v>6.2500000000000003E-3</v>
      </c>
      <c r="AK815" s="88" t="e">
        <f t="shared" si="152"/>
        <v>#DIV/0!</v>
      </c>
      <c r="AL815" s="88">
        <f t="shared" si="153"/>
        <v>2.5000000000000001E-2</v>
      </c>
      <c r="AM815" s="94" t="s">
        <v>4403</v>
      </c>
      <c r="AN815" s="31">
        <v>15</v>
      </c>
      <c r="AO815" s="88" t="e">
        <f t="shared" si="154"/>
        <v>#DIV/0!</v>
      </c>
      <c r="AP815" s="88" t="e">
        <f t="shared" si="155"/>
        <v>#DIV/0!</v>
      </c>
      <c r="AQ815" s="93" t="s">
        <v>4500</v>
      </c>
      <c r="AR815" s="118" t="s">
        <v>4404</v>
      </c>
    </row>
    <row r="816" spans="1:44" ht="64" x14ac:dyDescent="0.2">
      <c r="A816" s="13" t="s">
        <v>386</v>
      </c>
      <c r="B816" s="13" t="s">
        <v>20</v>
      </c>
      <c r="C816" s="13" t="s">
        <v>2968</v>
      </c>
      <c r="D816" s="13"/>
      <c r="E816" t="s">
        <v>2967</v>
      </c>
      <c r="F816" s="13" t="s">
        <v>1871</v>
      </c>
      <c r="G816" s="13" t="s">
        <v>1870</v>
      </c>
      <c r="H816" s="13" t="s">
        <v>385</v>
      </c>
      <c r="I816" s="94"/>
      <c r="J816" s="152"/>
      <c r="K816" s="164"/>
      <c r="L816" s="94"/>
      <c r="M816">
        <v>0.1</v>
      </c>
      <c r="N816" t="s">
        <v>3538</v>
      </c>
      <c r="O816" t="s">
        <v>1164</v>
      </c>
      <c r="P816" s="31">
        <v>0.1</v>
      </c>
      <c r="R816" s="79">
        <v>0.02</v>
      </c>
      <c r="X816">
        <v>26</v>
      </c>
      <c r="Z816" t="s">
        <v>3071</v>
      </c>
      <c r="AA816" s="31">
        <v>0.1</v>
      </c>
      <c r="AB816" s="31">
        <v>120</v>
      </c>
      <c r="AC816" s="71" t="e">
        <f t="shared" si="144"/>
        <v>#DIV/0!</v>
      </c>
      <c r="AD816" s="71">
        <f t="shared" si="145"/>
        <v>7.6923076923076927E-2</v>
      </c>
      <c r="AE816" s="88" t="e">
        <f t="shared" si="146"/>
        <v>#DIV/0!</v>
      </c>
      <c r="AF816" s="88">
        <f t="shared" si="147"/>
        <v>7.6923076923076919E-3</v>
      </c>
      <c r="AG816" s="90">
        <f t="shared" si="148"/>
        <v>4.1666666666666669E-4</v>
      </c>
      <c r="AH816" s="31">
        <f t="shared" si="149"/>
        <v>48</v>
      </c>
      <c r="AI816" s="88" t="e">
        <f t="shared" si="150"/>
        <v>#DIV/0!</v>
      </c>
      <c r="AJ816" s="88">
        <f t="shared" si="151"/>
        <v>1.6025641025641026E-5</v>
      </c>
      <c r="AK816" s="88" t="e">
        <f t="shared" si="152"/>
        <v>#DIV/0!</v>
      </c>
      <c r="AL816" s="88">
        <f t="shared" si="153"/>
        <v>6.4102564102564103E-5</v>
      </c>
      <c r="AM816" s="94" t="s">
        <v>4405</v>
      </c>
      <c r="AN816" s="31">
        <v>15</v>
      </c>
      <c r="AO816" s="88" t="e">
        <f t="shared" si="154"/>
        <v>#DIV/0!</v>
      </c>
      <c r="AP816" s="88" t="e">
        <f t="shared" si="155"/>
        <v>#DIV/0!</v>
      </c>
      <c r="AQ816" s="93" t="s">
        <v>4500</v>
      </c>
      <c r="AR816" s="118" t="s">
        <v>4406</v>
      </c>
    </row>
    <row r="817" spans="1:44" ht="64" x14ac:dyDescent="0.2">
      <c r="A817" s="13" t="s">
        <v>391</v>
      </c>
      <c r="B817" s="13" t="s">
        <v>20</v>
      </c>
      <c r="C817" s="13" t="s">
        <v>2968</v>
      </c>
      <c r="D817" s="13"/>
      <c r="E817" t="s">
        <v>2967</v>
      </c>
      <c r="F817" s="13" t="s">
        <v>1871</v>
      </c>
      <c r="G817" s="13" t="s">
        <v>1870</v>
      </c>
      <c r="H817" s="13" t="s">
        <v>390</v>
      </c>
      <c r="I817" s="94"/>
      <c r="J817" s="152"/>
      <c r="K817" s="164"/>
      <c r="L817" s="94"/>
      <c r="M817">
        <v>0.1</v>
      </c>
      <c r="N817" t="s">
        <v>3538</v>
      </c>
      <c r="O817" t="s">
        <v>1164</v>
      </c>
      <c r="P817" s="31">
        <v>0.1</v>
      </c>
      <c r="R817" s="79">
        <v>0.02</v>
      </c>
      <c r="X817">
        <v>26</v>
      </c>
      <c r="Z817" t="s">
        <v>3071</v>
      </c>
      <c r="AA817" s="31">
        <v>0.1</v>
      </c>
      <c r="AB817" s="31">
        <v>120</v>
      </c>
      <c r="AC817" s="71" t="e">
        <f t="shared" si="144"/>
        <v>#DIV/0!</v>
      </c>
      <c r="AD817" s="71">
        <f t="shared" si="145"/>
        <v>7.6923076923076927E-2</v>
      </c>
      <c r="AE817" s="88" t="e">
        <f t="shared" si="146"/>
        <v>#DIV/0!</v>
      </c>
      <c r="AF817" s="88">
        <f t="shared" si="147"/>
        <v>7.6923076923076919E-3</v>
      </c>
      <c r="AG817" s="90">
        <f t="shared" si="148"/>
        <v>4.1666666666666669E-4</v>
      </c>
      <c r="AH817" s="31">
        <f t="shared" si="149"/>
        <v>48</v>
      </c>
      <c r="AI817" s="88" t="e">
        <f t="shared" si="150"/>
        <v>#DIV/0!</v>
      </c>
      <c r="AJ817" s="88">
        <f t="shared" si="151"/>
        <v>1.6025641025641026E-5</v>
      </c>
      <c r="AK817" s="88" t="e">
        <f t="shared" si="152"/>
        <v>#DIV/0!</v>
      </c>
      <c r="AL817" s="88">
        <f t="shared" si="153"/>
        <v>6.4102564102564103E-5</v>
      </c>
      <c r="AM817" s="94" t="s">
        <v>4405</v>
      </c>
      <c r="AN817" s="31">
        <v>15</v>
      </c>
      <c r="AO817" s="88" t="e">
        <f t="shared" si="154"/>
        <v>#DIV/0!</v>
      </c>
      <c r="AP817" s="88" t="e">
        <f t="shared" si="155"/>
        <v>#DIV/0!</v>
      </c>
      <c r="AQ817" s="93" t="s">
        <v>4500</v>
      </c>
      <c r="AR817" s="118" t="s">
        <v>4406</v>
      </c>
    </row>
    <row r="818" spans="1:44" ht="64" x14ac:dyDescent="0.2">
      <c r="A818" s="2" t="s">
        <v>350</v>
      </c>
      <c r="B818" s="2" t="s">
        <v>20</v>
      </c>
      <c r="C818" s="2" t="s">
        <v>2970</v>
      </c>
      <c r="D818" s="2"/>
      <c r="E818" t="s">
        <v>2969</v>
      </c>
      <c r="F818" s="2" t="s">
        <v>1873</v>
      </c>
      <c r="G818" s="2" t="s">
        <v>1872</v>
      </c>
      <c r="H818" s="2" t="s">
        <v>349</v>
      </c>
      <c r="I818" s="94"/>
      <c r="J818" s="152"/>
      <c r="K818" s="164"/>
      <c r="L818" s="94"/>
      <c r="M818" s="18">
        <v>0.1</v>
      </c>
      <c r="N818" s="27" t="s">
        <v>3538</v>
      </c>
      <c r="O818" s="27" t="s">
        <v>1164</v>
      </c>
      <c r="P818" s="31">
        <v>0.1</v>
      </c>
      <c r="R818" s="75">
        <v>1</v>
      </c>
      <c r="S818">
        <v>9.8000000000000007</v>
      </c>
      <c r="U818" t="s">
        <v>3198</v>
      </c>
      <c r="X818" s="18">
        <v>9.8000000000000007</v>
      </c>
      <c r="Y818" s="18">
        <v>19.600000000000001</v>
      </c>
      <c r="Z818" s="18" t="s">
        <v>2995</v>
      </c>
      <c r="AA818" s="31">
        <v>0.2</v>
      </c>
      <c r="AB818" s="31">
        <v>120</v>
      </c>
      <c r="AC818" s="71">
        <f t="shared" si="144"/>
        <v>5.1020408163265296</v>
      </c>
      <c r="AD818" s="71">
        <f t="shared" si="145"/>
        <v>5.1020408163265296</v>
      </c>
      <c r="AE818" s="88">
        <f t="shared" si="146"/>
        <v>1.0204081632653059</v>
      </c>
      <c r="AF818" s="88">
        <f t="shared" si="147"/>
        <v>1.0204081632653059</v>
      </c>
      <c r="AG818" s="90">
        <f t="shared" si="148"/>
        <v>1.0416666666666666E-2</v>
      </c>
      <c r="AH818" s="31">
        <f t="shared" si="149"/>
        <v>96</v>
      </c>
      <c r="AI818" s="88">
        <f t="shared" si="150"/>
        <v>1.0629251700680271E-3</v>
      </c>
      <c r="AJ818" s="88">
        <f t="shared" si="151"/>
        <v>1.0629251700680271E-3</v>
      </c>
      <c r="AK818" s="88">
        <f t="shared" si="152"/>
        <v>4.2517006802721084E-3</v>
      </c>
      <c r="AL818" s="88">
        <f t="shared" si="153"/>
        <v>4.2517006802721084E-3</v>
      </c>
      <c r="AM818" s="94" t="s">
        <v>4407</v>
      </c>
      <c r="AN818" s="31">
        <v>15</v>
      </c>
      <c r="AO818" s="88" t="e">
        <f t="shared" si="154"/>
        <v>#VALUE!</v>
      </c>
      <c r="AP818" s="88">
        <f t="shared" si="155"/>
        <v>1.7006802721088433E-2</v>
      </c>
      <c r="AQ818" s="94" t="s">
        <v>4454</v>
      </c>
      <c r="AR818" s="118" t="s">
        <v>4408</v>
      </c>
    </row>
    <row r="819" spans="1:44" ht="64" x14ac:dyDescent="0.2">
      <c r="A819" s="2" t="s">
        <v>1873</v>
      </c>
      <c r="B819" s="2" t="s">
        <v>20</v>
      </c>
      <c r="C819" s="2" t="s">
        <v>2970</v>
      </c>
      <c r="D819" s="2"/>
      <c r="E819" t="s">
        <v>2969</v>
      </c>
      <c r="F819" s="2" t="s">
        <v>1873</v>
      </c>
      <c r="G819" s="2" t="s">
        <v>1872</v>
      </c>
      <c r="H819" s="2" t="s">
        <v>1874</v>
      </c>
      <c r="I819" s="94"/>
      <c r="J819" s="152"/>
      <c r="K819" s="164"/>
      <c r="L819" s="94"/>
      <c r="M819" s="18">
        <v>0.1</v>
      </c>
      <c r="N819" s="27" t="s">
        <v>3538</v>
      </c>
      <c r="O819" s="27" t="s">
        <v>1164</v>
      </c>
      <c r="P819" s="31">
        <v>0.1</v>
      </c>
      <c r="R819" s="75">
        <v>1</v>
      </c>
      <c r="S819">
        <v>9.8000000000000007</v>
      </c>
      <c r="U819" t="s">
        <v>3198</v>
      </c>
      <c r="X819" s="18">
        <v>9.8000000000000007</v>
      </c>
      <c r="Y819" s="18">
        <v>19.600000000000001</v>
      </c>
      <c r="Z819" s="18" t="s">
        <v>2995</v>
      </c>
      <c r="AA819" s="31">
        <v>0.2</v>
      </c>
      <c r="AB819" s="31">
        <v>120</v>
      </c>
      <c r="AC819" s="71">
        <f t="shared" si="144"/>
        <v>5.1020408163265296</v>
      </c>
      <c r="AD819" s="71">
        <f t="shared" si="145"/>
        <v>5.1020408163265296</v>
      </c>
      <c r="AE819" s="88">
        <f t="shared" si="146"/>
        <v>1.0204081632653059</v>
      </c>
      <c r="AF819" s="88">
        <f t="shared" si="147"/>
        <v>1.0204081632653059</v>
      </c>
      <c r="AG819" s="90">
        <f t="shared" si="148"/>
        <v>1.0416666666666666E-2</v>
      </c>
      <c r="AH819" s="31">
        <f t="shared" si="149"/>
        <v>96</v>
      </c>
      <c r="AI819" s="88">
        <f t="shared" si="150"/>
        <v>1.0629251700680271E-3</v>
      </c>
      <c r="AJ819" s="88">
        <f t="shared" si="151"/>
        <v>1.0629251700680271E-3</v>
      </c>
      <c r="AK819" s="88">
        <f t="shared" si="152"/>
        <v>4.2517006802721084E-3</v>
      </c>
      <c r="AL819" s="88">
        <f t="shared" si="153"/>
        <v>4.2517006802721084E-3</v>
      </c>
      <c r="AM819" s="94" t="s">
        <v>4407</v>
      </c>
      <c r="AN819" s="31">
        <v>15</v>
      </c>
      <c r="AO819" s="88" t="e">
        <f t="shared" si="154"/>
        <v>#VALUE!</v>
      </c>
      <c r="AP819" s="88">
        <f t="shared" si="155"/>
        <v>1.7006802721088433E-2</v>
      </c>
      <c r="AQ819" s="94" t="s">
        <v>4454</v>
      </c>
      <c r="AR819" s="118" t="s">
        <v>4408</v>
      </c>
    </row>
    <row r="820" spans="1:44" s="54" customFormat="1" x14ac:dyDescent="0.2">
      <c r="A820" s="53" t="s">
        <v>3354</v>
      </c>
      <c r="B820" s="54" t="s">
        <v>3354</v>
      </c>
      <c r="C820" s="53" t="s">
        <v>3354</v>
      </c>
      <c r="D820" s="54" t="s">
        <v>3354</v>
      </c>
      <c r="E820" s="54" t="s">
        <v>3354</v>
      </c>
      <c r="F820" s="53" t="s">
        <v>3354</v>
      </c>
      <c r="G820" s="53" t="s">
        <v>3354</v>
      </c>
      <c r="H820" s="53" t="s">
        <v>3354</v>
      </c>
      <c r="I820" s="95"/>
      <c r="J820" s="74"/>
      <c r="K820" s="173"/>
      <c r="L820" s="95"/>
      <c r="M820" s="55" t="s">
        <v>3354</v>
      </c>
      <c r="N820" s="55" t="s">
        <v>3354</v>
      </c>
      <c r="O820" s="55" t="s">
        <v>3354</v>
      </c>
      <c r="P820" s="82" t="s">
        <v>3354</v>
      </c>
      <c r="Q820" s="55" t="s">
        <v>3354</v>
      </c>
      <c r="R820" s="82" t="s">
        <v>3354</v>
      </c>
      <c r="AA820" s="69" t="s">
        <v>3354</v>
      </c>
      <c r="AB820" s="69"/>
      <c r="AC820" s="74"/>
      <c r="AD820" s="74"/>
      <c r="AE820" s="89"/>
      <c r="AF820" s="89"/>
      <c r="AG820" s="91"/>
      <c r="AH820" s="69"/>
      <c r="AI820" s="89"/>
      <c r="AJ820" s="89"/>
      <c r="AK820" s="89"/>
      <c r="AL820" s="89"/>
      <c r="AM820" s="95"/>
      <c r="AN820" s="69"/>
      <c r="AO820" s="89"/>
      <c r="AP820" s="89"/>
      <c r="AQ820" s="95"/>
      <c r="AR820" s="128" t="s">
        <v>3354</v>
      </c>
    </row>
    <row r="821" spans="1:44" s="54" customFormat="1" x14ac:dyDescent="0.2">
      <c r="D821" s="54" t="s">
        <v>3355</v>
      </c>
      <c r="I821" s="95"/>
      <c r="J821" s="74"/>
      <c r="K821" s="173"/>
      <c r="L821" s="95"/>
      <c r="N821" s="54" t="s">
        <v>3355</v>
      </c>
      <c r="P821" s="69"/>
      <c r="R821" s="69"/>
      <c r="AA821" s="69"/>
      <c r="AB821" s="69"/>
      <c r="AC821" s="74"/>
      <c r="AD821" s="74"/>
      <c r="AE821" s="89"/>
      <c r="AF821" s="89"/>
      <c r="AG821" s="91"/>
      <c r="AH821" s="69"/>
      <c r="AI821" s="89"/>
      <c r="AJ821" s="89"/>
      <c r="AK821" s="89"/>
      <c r="AL821" s="89"/>
      <c r="AM821" s="95"/>
      <c r="AN821" s="69"/>
      <c r="AO821" s="89"/>
      <c r="AP821" s="89"/>
      <c r="AQ821" s="95"/>
      <c r="AR821" s="128" t="s">
        <v>3355</v>
      </c>
    </row>
    <row r="822" spans="1:44" s="57" customFormat="1" ht="80" x14ac:dyDescent="0.2">
      <c r="A822" s="56" t="s">
        <v>1702</v>
      </c>
      <c r="B822" s="56" t="s">
        <v>1698</v>
      </c>
      <c r="C822" s="56"/>
      <c r="D822" s="56" t="s">
        <v>3356</v>
      </c>
      <c r="F822" s="56" t="s">
        <v>1704</v>
      </c>
      <c r="G822" s="56" t="s">
        <v>1703</v>
      </c>
      <c r="H822" s="56" t="s">
        <v>1701</v>
      </c>
      <c r="I822" s="94"/>
      <c r="J822" s="152"/>
      <c r="K822" s="164"/>
      <c r="L822" s="94"/>
      <c r="M822" s="57">
        <v>2</v>
      </c>
      <c r="N822" s="58" t="s">
        <v>4320</v>
      </c>
      <c r="O822" s="59" t="s">
        <v>4317</v>
      </c>
      <c r="P822" s="70">
        <v>2</v>
      </c>
      <c r="Q822" s="57" t="s">
        <v>3500</v>
      </c>
      <c r="R822" s="83">
        <v>100</v>
      </c>
      <c r="S822" s="57">
        <v>5</v>
      </c>
      <c r="T822" s="57">
        <v>10</v>
      </c>
      <c r="U822" s="57" t="s">
        <v>3339</v>
      </c>
      <c r="W822" s="57" t="s">
        <v>3340</v>
      </c>
      <c r="AA822" s="70">
        <v>2</v>
      </c>
      <c r="AB822" s="70">
        <v>120</v>
      </c>
      <c r="AC822" s="71">
        <f t="shared" ref="AC822:AC829" si="156">R822/((0.1*S822)*AA822)</f>
        <v>100</v>
      </c>
      <c r="AD822" s="71" t="e">
        <f t="shared" ref="AD822:AD829" si="157">R822/(0.1*X822*AA822)</f>
        <v>#DIV/0!</v>
      </c>
      <c r="AE822" s="88">
        <f t="shared" ref="AE822:AE829" si="158">R822/(0.1*S822)</f>
        <v>200</v>
      </c>
      <c r="AF822" s="88" t="e">
        <f t="shared" ref="AF822:AF829" si="159">R822/(0.1*X822)</f>
        <v>#DIV/0!</v>
      </c>
      <c r="AG822" s="90">
        <f t="shared" ref="AG822:AG829" si="160">R822/AH822</f>
        <v>0.10416666666666667</v>
      </c>
      <c r="AH822" s="31">
        <f t="shared" ref="AH822:AH829" si="161">AA822*480</f>
        <v>960</v>
      </c>
      <c r="AI822" s="88">
        <f t="shared" ref="AI822:AI829" si="162">AG822/S822</f>
        <v>2.0833333333333336E-2</v>
      </c>
      <c r="AJ822" s="88" t="e">
        <f t="shared" ref="AJ822:AJ829" si="163">AG822/X822</f>
        <v>#DIV/0!</v>
      </c>
      <c r="AK822" s="88">
        <f t="shared" ref="AK822:AK829" si="164">((R822/(AA822*AB822))/S822)</f>
        <v>8.3333333333333343E-2</v>
      </c>
      <c r="AL822" s="88" t="e">
        <f t="shared" ref="AL822:AL829" si="165">((R822/(AA822*AB822))/X822)</f>
        <v>#DIV/0!</v>
      </c>
      <c r="AM822" s="94" t="s">
        <v>4409</v>
      </c>
      <c r="AN822" s="70">
        <v>15</v>
      </c>
      <c r="AO822" s="88" t="e">
        <f t="shared" ref="AO822:AO829" si="166">((R822/(AA822*AN822))/U822)</f>
        <v>#VALUE!</v>
      </c>
      <c r="AP822" s="88" t="e">
        <f t="shared" ref="AP822:AP829" si="167">((R822/(AA822*AN822))/Y822)</f>
        <v>#DIV/0!</v>
      </c>
      <c r="AQ822" s="94" t="s">
        <v>4454</v>
      </c>
      <c r="AR822" s="129" t="s">
        <v>4410</v>
      </c>
    </row>
    <row r="823" spans="1:44" s="57" customFormat="1" ht="80" x14ac:dyDescent="0.2">
      <c r="A823" s="56" t="s">
        <v>1702</v>
      </c>
      <c r="B823" s="56" t="s">
        <v>1698</v>
      </c>
      <c r="C823" s="56"/>
      <c r="D823" s="56" t="s">
        <v>3357</v>
      </c>
      <c r="F823" s="56" t="s">
        <v>1704</v>
      </c>
      <c r="G823" s="56" t="s">
        <v>1703</v>
      </c>
      <c r="H823" s="56" t="s">
        <v>1701</v>
      </c>
      <c r="I823" s="94"/>
      <c r="J823" s="152"/>
      <c r="K823" s="164"/>
      <c r="L823" s="94"/>
      <c r="M823" s="57">
        <v>2</v>
      </c>
      <c r="N823" s="58" t="s">
        <v>4320</v>
      </c>
      <c r="O823" s="59" t="s">
        <v>4317</v>
      </c>
      <c r="P823" s="70">
        <v>2</v>
      </c>
      <c r="Q823" s="57" t="s">
        <v>3500</v>
      </c>
      <c r="R823" s="83">
        <v>100</v>
      </c>
      <c r="S823" s="57">
        <v>2</v>
      </c>
      <c r="X823" s="57">
        <v>2</v>
      </c>
      <c r="Y823" s="57">
        <v>4</v>
      </c>
      <c r="Z823" s="57" t="s">
        <v>3017</v>
      </c>
      <c r="AA823" s="70">
        <v>2</v>
      </c>
      <c r="AB823" s="70">
        <v>120</v>
      </c>
      <c r="AC823" s="72">
        <f t="shared" si="156"/>
        <v>250</v>
      </c>
      <c r="AD823" s="71">
        <f t="shared" si="157"/>
        <v>250</v>
      </c>
      <c r="AE823" s="88">
        <f t="shared" si="158"/>
        <v>500</v>
      </c>
      <c r="AF823" s="88">
        <f t="shared" si="159"/>
        <v>500</v>
      </c>
      <c r="AG823" s="90">
        <f t="shared" si="160"/>
        <v>0.10416666666666667</v>
      </c>
      <c r="AH823" s="31">
        <f t="shared" si="161"/>
        <v>960</v>
      </c>
      <c r="AI823" s="88">
        <f t="shared" si="162"/>
        <v>5.2083333333333336E-2</v>
      </c>
      <c r="AJ823" s="88">
        <f t="shared" si="163"/>
        <v>5.2083333333333336E-2</v>
      </c>
      <c r="AK823" s="102">
        <f t="shared" si="164"/>
        <v>0.20833333333333334</v>
      </c>
      <c r="AL823" s="88">
        <f t="shared" si="165"/>
        <v>0.20833333333333334</v>
      </c>
      <c r="AM823" s="94" t="s">
        <v>4411</v>
      </c>
      <c r="AN823" s="70">
        <v>15</v>
      </c>
      <c r="AO823" s="88" t="e">
        <f t="shared" si="166"/>
        <v>#DIV/0!</v>
      </c>
      <c r="AP823" s="88">
        <f t="shared" si="167"/>
        <v>0.83333333333333337</v>
      </c>
      <c r="AQ823" s="94" t="s">
        <v>4475</v>
      </c>
      <c r="AR823" s="129" t="s">
        <v>4412</v>
      </c>
    </row>
    <row r="824" spans="1:44" s="57" customFormat="1" ht="48" x14ac:dyDescent="0.2">
      <c r="A824" s="56" t="s">
        <v>1702</v>
      </c>
      <c r="B824" s="56" t="s">
        <v>1698</v>
      </c>
      <c r="C824" s="56"/>
      <c r="D824" s="56" t="s">
        <v>3358</v>
      </c>
      <c r="F824" s="56" t="s">
        <v>1704</v>
      </c>
      <c r="G824" s="56" t="s">
        <v>1703</v>
      </c>
      <c r="H824" s="56" t="s">
        <v>1701</v>
      </c>
      <c r="I824" s="94"/>
      <c r="J824" s="152"/>
      <c r="K824" s="164"/>
      <c r="L824" s="94"/>
      <c r="M824" s="57">
        <v>2</v>
      </c>
      <c r="N824" s="58" t="s">
        <v>4320</v>
      </c>
      <c r="O824" s="59" t="s">
        <v>4317</v>
      </c>
      <c r="P824" s="70">
        <v>2</v>
      </c>
      <c r="Q824" s="57" t="s">
        <v>3500</v>
      </c>
      <c r="R824" s="83">
        <v>100</v>
      </c>
      <c r="S824" s="57">
        <v>4</v>
      </c>
      <c r="U824" s="57" t="s">
        <v>3359</v>
      </c>
      <c r="AA824" s="70">
        <v>2</v>
      </c>
      <c r="AB824" s="70">
        <v>120</v>
      </c>
      <c r="AC824" s="71">
        <f t="shared" si="156"/>
        <v>125</v>
      </c>
      <c r="AD824" s="71" t="e">
        <f t="shared" si="157"/>
        <v>#DIV/0!</v>
      </c>
      <c r="AE824" s="88">
        <f t="shared" si="158"/>
        <v>250</v>
      </c>
      <c r="AF824" s="88" t="e">
        <f t="shared" si="159"/>
        <v>#DIV/0!</v>
      </c>
      <c r="AG824" s="90">
        <f t="shared" si="160"/>
        <v>0.10416666666666667</v>
      </c>
      <c r="AH824" s="31">
        <f t="shared" si="161"/>
        <v>960</v>
      </c>
      <c r="AI824" s="88">
        <f t="shared" si="162"/>
        <v>2.6041666666666668E-2</v>
      </c>
      <c r="AJ824" s="88" t="e">
        <f t="shared" si="163"/>
        <v>#DIV/0!</v>
      </c>
      <c r="AK824" s="102">
        <f t="shared" si="164"/>
        <v>0.10416666666666667</v>
      </c>
      <c r="AL824" s="88" t="e">
        <f t="shared" si="165"/>
        <v>#DIV/0!</v>
      </c>
      <c r="AM824" s="94" t="s">
        <v>4413</v>
      </c>
      <c r="AN824" s="70">
        <v>15</v>
      </c>
      <c r="AO824" s="88" t="e">
        <f t="shared" si="166"/>
        <v>#VALUE!</v>
      </c>
      <c r="AP824" s="88" t="e">
        <f t="shared" si="167"/>
        <v>#DIV/0!</v>
      </c>
      <c r="AQ824" s="93" t="s">
        <v>4500</v>
      </c>
      <c r="AR824" s="130" t="s">
        <v>4414</v>
      </c>
    </row>
    <row r="825" spans="1:44" s="57" customFormat="1" ht="48" x14ac:dyDescent="0.2">
      <c r="A825" s="56" t="s">
        <v>1702</v>
      </c>
      <c r="B825" s="56" t="s">
        <v>1698</v>
      </c>
      <c r="C825" s="56"/>
      <c r="D825" s="56" t="s">
        <v>3360</v>
      </c>
      <c r="F825" s="56" t="s">
        <v>1704</v>
      </c>
      <c r="G825" s="56" t="s">
        <v>1703</v>
      </c>
      <c r="H825" s="56" t="s">
        <v>1701</v>
      </c>
      <c r="I825" s="94"/>
      <c r="J825" s="152"/>
      <c r="K825" s="164"/>
      <c r="L825" s="94"/>
      <c r="M825" s="57">
        <v>2</v>
      </c>
      <c r="N825" s="58" t="s">
        <v>4320</v>
      </c>
      <c r="O825" s="59" t="s">
        <v>4317</v>
      </c>
      <c r="P825" s="70">
        <v>2</v>
      </c>
      <c r="Q825" s="57" t="s">
        <v>3500</v>
      </c>
      <c r="R825" s="83">
        <v>100</v>
      </c>
      <c r="S825" s="57">
        <v>4</v>
      </c>
      <c r="U825" s="57" t="s">
        <v>3145</v>
      </c>
      <c r="X825" s="57">
        <v>10</v>
      </c>
      <c r="Y825" s="57">
        <v>30</v>
      </c>
      <c r="Z825" s="57" t="s">
        <v>2983</v>
      </c>
      <c r="AA825" s="70">
        <v>2</v>
      </c>
      <c r="AB825" s="70">
        <v>120</v>
      </c>
      <c r="AC825" s="71">
        <f t="shared" si="156"/>
        <v>125</v>
      </c>
      <c r="AD825" s="71">
        <f t="shared" si="157"/>
        <v>50</v>
      </c>
      <c r="AE825" s="88">
        <f t="shared" si="158"/>
        <v>250</v>
      </c>
      <c r="AF825" s="88">
        <f t="shared" si="159"/>
        <v>100</v>
      </c>
      <c r="AG825" s="90">
        <f t="shared" si="160"/>
        <v>0.10416666666666667</v>
      </c>
      <c r="AH825" s="31">
        <f t="shared" si="161"/>
        <v>960</v>
      </c>
      <c r="AI825" s="88">
        <f t="shared" si="162"/>
        <v>2.6041666666666668E-2</v>
      </c>
      <c r="AJ825" s="88">
        <f t="shared" si="163"/>
        <v>1.0416666666666668E-2</v>
      </c>
      <c r="AK825" s="102">
        <f t="shared" si="164"/>
        <v>0.10416666666666667</v>
      </c>
      <c r="AL825" s="88">
        <f t="shared" si="165"/>
        <v>4.1666666666666671E-2</v>
      </c>
      <c r="AM825" s="94" t="s">
        <v>4413</v>
      </c>
      <c r="AN825" s="70">
        <v>15</v>
      </c>
      <c r="AO825" s="88" t="e">
        <f t="shared" si="166"/>
        <v>#VALUE!</v>
      </c>
      <c r="AP825" s="88">
        <f t="shared" si="167"/>
        <v>0.11111111111111112</v>
      </c>
      <c r="AQ825" s="94" t="s">
        <v>4454</v>
      </c>
      <c r="AR825" s="130" t="s">
        <v>4415</v>
      </c>
    </row>
    <row r="826" spans="1:44" s="57" customFormat="1" ht="80" x14ac:dyDescent="0.2">
      <c r="A826" s="56" t="s">
        <v>1702</v>
      </c>
      <c r="B826" s="56" t="s">
        <v>1698</v>
      </c>
      <c r="C826" s="56"/>
      <c r="D826" s="56" t="s">
        <v>3361</v>
      </c>
      <c r="F826" s="56" t="s">
        <v>1704</v>
      </c>
      <c r="G826" s="56" t="s">
        <v>1703</v>
      </c>
      <c r="H826" s="56" t="s">
        <v>1701</v>
      </c>
      <c r="I826" s="94"/>
      <c r="J826" s="152"/>
      <c r="K826" s="164"/>
      <c r="L826" s="94"/>
      <c r="M826" s="57">
        <v>2</v>
      </c>
      <c r="N826" s="58" t="s">
        <v>4320</v>
      </c>
      <c r="O826" s="59" t="s">
        <v>4317</v>
      </c>
      <c r="P826" s="70">
        <v>2</v>
      </c>
      <c r="Q826" s="57" t="s">
        <v>3500</v>
      </c>
      <c r="R826" s="83">
        <v>100</v>
      </c>
      <c r="S826" s="57">
        <v>2</v>
      </c>
      <c r="U826" s="57" t="s">
        <v>3362</v>
      </c>
      <c r="W826" s="57" t="s">
        <v>3363</v>
      </c>
      <c r="X826" s="57">
        <v>1</v>
      </c>
      <c r="Y826" s="57">
        <v>2</v>
      </c>
      <c r="Z826" s="57" t="s">
        <v>3017</v>
      </c>
      <c r="AA826" s="70">
        <v>4</v>
      </c>
      <c r="AB826" s="70">
        <v>120</v>
      </c>
      <c r="AC826" s="72">
        <f t="shared" si="156"/>
        <v>125</v>
      </c>
      <c r="AD826" s="71">
        <f t="shared" si="157"/>
        <v>250</v>
      </c>
      <c r="AE826" s="88">
        <f t="shared" si="158"/>
        <v>500</v>
      </c>
      <c r="AF826" s="88">
        <f t="shared" si="159"/>
        <v>1000</v>
      </c>
      <c r="AG826" s="90">
        <f t="shared" si="160"/>
        <v>5.2083333333333336E-2</v>
      </c>
      <c r="AH826" s="31">
        <f t="shared" si="161"/>
        <v>1920</v>
      </c>
      <c r="AI826" s="88">
        <f t="shared" si="162"/>
        <v>2.6041666666666668E-2</v>
      </c>
      <c r="AJ826" s="88">
        <f t="shared" si="163"/>
        <v>5.2083333333333336E-2</v>
      </c>
      <c r="AK826" s="102">
        <f t="shared" si="164"/>
        <v>0.10416666666666667</v>
      </c>
      <c r="AL826" s="88">
        <f t="shared" si="165"/>
        <v>0.20833333333333334</v>
      </c>
      <c r="AM826" s="94" t="s">
        <v>4416</v>
      </c>
      <c r="AN826" s="70">
        <v>15</v>
      </c>
      <c r="AO826" s="88" t="e">
        <f t="shared" si="166"/>
        <v>#VALUE!</v>
      </c>
      <c r="AP826" s="88">
        <f t="shared" si="167"/>
        <v>0.83333333333333337</v>
      </c>
      <c r="AQ826" s="94" t="s">
        <v>4475</v>
      </c>
      <c r="AR826" s="129" t="s">
        <v>4417</v>
      </c>
    </row>
    <row r="827" spans="1:44" s="57" customFormat="1" ht="64" x14ac:dyDescent="0.2">
      <c r="A827" s="56" t="s">
        <v>1702</v>
      </c>
      <c r="B827" s="56" t="s">
        <v>1698</v>
      </c>
      <c r="C827" s="56"/>
      <c r="D827" s="56" t="s">
        <v>3364</v>
      </c>
      <c r="F827" s="56" t="s">
        <v>1704</v>
      </c>
      <c r="G827" s="56" t="s">
        <v>1703</v>
      </c>
      <c r="H827" s="56" t="s">
        <v>1701</v>
      </c>
      <c r="I827" s="94"/>
      <c r="J827" s="152"/>
      <c r="K827" s="164"/>
      <c r="L827" s="94"/>
      <c r="M827" s="57">
        <v>2</v>
      </c>
      <c r="N827" s="58" t="s">
        <v>4320</v>
      </c>
      <c r="O827" s="59" t="s">
        <v>4317</v>
      </c>
      <c r="P827" s="70">
        <v>2</v>
      </c>
      <c r="Q827" s="57" t="s">
        <v>3500</v>
      </c>
      <c r="R827" s="83">
        <v>100</v>
      </c>
      <c r="S827" s="57">
        <v>3.5</v>
      </c>
      <c r="X827" s="57">
        <v>3.5</v>
      </c>
      <c r="Y827" s="57">
        <v>7</v>
      </c>
      <c r="Z827" s="57" t="s">
        <v>3017</v>
      </c>
      <c r="AA827" s="70">
        <v>2</v>
      </c>
      <c r="AB827" s="70">
        <v>120</v>
      </c>
      <c r="AC827" s="71">
        <f t="shared" si="156"/>
        <v>142.85714285714283</v>
      </c>
      <c r="AD827" s="71">
        <f t="shared" si="157"/>
        <v>142.85714285714283</v>
      </c>
      <c r="AE827" s="88">
        <f t="shared" si="158"/>
        <v>285.71428571428567</v>
      </c>
      <c r="AF827" s="88">
        <f t="shared" si="159"/>
        <v>285.71428571428567</v>
      </c>
      <c r="AG827" s="90">
        <f t="shared" si="160"/>
        <v>0.10416666666666667</v>
      </c>
      <c r="AH827" s="31">
        <f t="shared" si="161"/>
        <v>960</v>
      </c>
      <c r="AI827" s="88">
        <f t="shared" si="162"/>
        <v>2.9761904761904764E-2</v>
      </c>
      <c r="AJ827" s="88">
        <f t="shared" si="163"/>
        <v>2.9761904761904764E-2</v>
      </c>
      <c r="AK827" s="102">
        <f t="shared" si="164"/>
        <v>0.11904761904761905</v>
      </c>
      <c r="AL827" s="88">
        <f t="shared" si="165"/>
        <v>0.11904761904761905</v>
      </c>
      <c r="AM827" s="94" t="s">
        <v>4418</v>
      </c>
      <c r="AN827" s="70">
        <v>15</v>
      </c>
      <c r="AO827" s="88" t="e">
        <f t="shared" si="166"/>
        <v>#DIV/0!</v>
      </c>
      <c r="AP827" s="88">
        <f t="shared" si="167"/>
        <v>0.47619047619047622</v>
      </c>
      <c r="AQ827" s="94" t="s">
        <v>4454</v>
      </c>
      <c r="AR827" s="130" t="s">
        <v>4419</v>
      </c>
    </row>
    <row r="828" spans="1:44" s="57" customFormat="1" ht="80" x14ac:dyDescent="0.2">
      <c r="A828" s="56" t="s">
        <v>1702</v>
      </c>
      <c r="B828" s="56" t="s">
        <v>1698</v>
      </c>
      <c r="C828" s="56"/>
      <c r="D828" s="56" t="s">
        <v>3365</v>
      </c>
      <c r="F828" s="56" t="s">
        <v>1704</v>
      </c>
      <c r="G828" s="56" t="s">
        <v>1703</v>
      </c>
      <c r="H828" s="56" t="s">
        <v>1701</v>
      </c>
      <c r="I828" s="94"/>
      <c r="J828" s="152"/>
      <c r="K828" s="164"/>
      <c r="L828" s="94"/>
      <c r="M828" s="57">
        <v>2</v>
      </c>
      <c r="N828" s="58" t="s">
        <v>4320</v>
      </c>
      <c r="O828" s="59" t="s">
        <v>4317</v>
      </c>
      <c r="P828" s="70">
        <v>2</v>
      </c>
      <c r="Q828" s="57" t="s">
        <v>3500</v>
      </c>
      <c r="R828" s="83">
        <v>100</v>
      </c>
      <c r="S828" s="57">
        <v>10</v>
      </c>
      <c r="U828" s="57" t="s">
        <v>3341</v>
      </c>
      <c r="AA828" s="70">
        <v>2</v>
      </c>
      <c r="AB828" s="70">
        <v>120</v>
      </c>
      <c r="AC828" s="71">
        <f t="shared" si="156"/>
        <v>50</v>
      </c>
      <c r="AD828" s="71" t="e">
        <f t="shared" si="157"/>
        <v>#DIV/0!</v>
      </c>
      <c r="AE828" s="88">
        <f t="shared" si="158"/>
        <v>100</v>
      </c>
      <c r="AF828" s="88" t="e">
        <f t="shared" si="159"/>
        <v>#DIV/0!</v>
      </c>
      <c r="AG828" s="90">
        <f t="shared" si="160"/>
        <v>0.10416666666666667</v>
      </c>
      <c r="AH828" s="31">
        <f t="shared" si="161"/>
        <v>960</v>
      </c>
      <c r="AI828" s="88">
        <f t="shared" si="162"/>
        <v>1.0416666666666668E-2</v>
      </c>
      <c r="AJ828" s="88" t="e">
        <f t="shared" si="163"/>
        <v>#DIV/0!</v>
      </c>
      <c r="AK828" s="88">
        <f t="shared" si="164"/>
        <v>4.1666666666666671E-2</v>
      </c>
      <c r="AL828" s="88" t="e">
        <f t="shared" si="165"/>
        <v>#DIV/0!</v>
      </c>
      <c r="AM828" s="94" t="s">
        <v>4420</v>
      </c>
      <c r="AN828" s="70">
        <v>15</v>
      </c>
      <c r="AO828" s="88" t="e">
        <f t="shared" si="166"/>
        <v>#VALUE!</v>
      </c>
      <c r="AP828" s="88" t="e">
        <f t="shared" si="167"/>
        <v>#DIV/0!</v>
      </c>
      <c r="AQ828" s="93" t="s">
        <v>4500</v>
      </c>
      <c r="AR828" s="130" t="s">
        <v>4322</v>
      </c>
    </row>
    <row r="829" spans="1:44" s="57" customFormat="1" ht="64" x14ac:dyDescent="0.2">
      <c r="A829" s="56" t="s">
        <v>1702</v>
      </c>
      <c r="B829" s="56" t="s">
        <v>1698</v>
      </c>
      <c r="C829" s="56"/>
      <c r="D829" s="56" t="s">
        <v>3366</v>
      </c>
      <c r="F829" s="56" t="s">
        <v>1704</v>
      </c>
      <c r="G829" s="56" t="s">
        <v>1703</v>
      </c>
      <c r="H829" s="56" t="s">
        <v>1701</v>
      </c>
      <c r="I829" s="94"/>
      <c r="J829" s="152"/>
      <c r="K829" s="164"/>
      <c r="L829" s="94"/>
      <c r="M829" s="57">
        <v>2</v>
      </c>
      <c r="N829" s="58" t="s">
        <v>4320</v>
      </c>
      <c r="O829" s="59" t="s">
        <v>4317</v>
      </c>
      <c r="P829" s="70">
        <v>2</v>
      </c>
      <c r="Q829" s="57" t="s">
        <v>3500</v>
      </c>
      <c r="R829" s="83">
        <v>100</v>
      </c>
      <c r="X829" s="57">
        <v>6</v>
      </c>
      <c r="Z829" s="57" t="s">
        <v>2983</v>
      </c>
      <c r="AA829" s="70">
        <v>2</v>
      </c>
      <c r="AB829" s="70">
        <v>120</v>
      </c>
      <c r="AC829" s="71" t="e">
        <f t="shared" si="156"/>
        <v>#DIV/0!</v>
      </c>
      <c r="AD829" s="71">
        <f t="shared" si="157"/>
        <v>83.333333333333314</v>
      </c>
      <c r="AE829" s="88" t="e">
        <f t="shared" si="158"/>
        <v>#DIV/0!</v>
      </c>
      <c r="AF829" s="88">
        <f t="shared" si="159"/>
        <v>166.66666666666663</v>
      </c>
      <c r="AG829" s="90">
        <f t="shared" si="160"/>
        <v>0.10416666666666667</v>
      </c>
      <c r="AH829" s="31">
        <f t="shared" si="161"/>
        <v>960</v>
      </c>
      <c r="AI829" s="88" t="e">
        <f t="shared" si="162"/>
        <v>#DIV/0!</v>
      </c>
      <c r="AJ829" s="88">
        <f t="shared" si="163"/>
        <v>1.7361111111111112E-2</v>
      </c>
      <c r="AK829" s="88" t="e">
        <f t="shared" si="164"/>
        <v>#DIV/0!</v>
      </c>
      <c r="AL829" s="88">
        <f t="shared" si="165"/>
        <v>6.9444444444444448E-2</v>
      </c>
      <c r="AM829" s="94" t="s">
        <v>4421</v>
      </c>
      <c r="AN829" s="70">
        <v>15</v>
      </c>
      <c r="AO829" s="88" t="e">
        <f t="shared" si="166"/>
        <v>#DIV/0!</v>
      </c>
      <c r="AP829" s="88" t="e">
        <f t="shared" si="167"/>
        <v>#DIV/0!</v>
      </c>
      <c r="AQ829" s="93" t="s">
        <v>4500</v>
      </c>
      <c r="AR829" s="129" t="s">
        <v>4422</v>
      </c>
    </row>
    <row r="830" spans="1:44" s="54" customFormat="1" x14ac:dyDescent="0.2">
      <c r="I830" s="95"/>
      <c r="J830" s="74"/>
      <c r="K830" s="173"/>
      <c r="L830" s="95"/>
      <c r="P830" s="69"/>
      <c r="R830" s="69"/>
      <c r="AA830" s="69"/>
      <c r="AB830" s="69"/>
      <c r="AC830" s="74"/>
      <c r="AD830" s="74"/>
      <c r="AE830" s="89"/>
      <c r="AF830" s="89"/>
      <c r="AG830" s="91"/>
      <c r="AH830" s="69"/>
      <c r="AI830" s="89"/>
      <c r="AJ830" s="89"/>
      <c r="AK830" s="89"/>
      <c r="AL830" s="89"/>
      <c r="AM830" s="95"/>
      <c r="AN830" s="69"/>
      <c r="AO830" s="89"/>
      <c r="AP830" s="89"/>
      <c r="AQ830" s="95"/>
      <c r="AR830" s="128"/>
    </row>
    <row r="831" spans="1:44" s="57" customFormat="1" ht="80" x14ac:dyDescent="0.2">
      <c r="A831" s="60" t="s">
        <v>1805</v>
      </c>
      <c r="B831" s="60" t="s">
        <v>1698</v>
      </c>
      <c r="C831" s="60"/>
      <c r="D831" s="60" t="s">
        <v>3367</v>
      </c>
      <c r="F831" s="60" t="s">
        <v>1800</v>
      </c>
      <c r="G831" s="60" t="s">
        <v>1799</v>
      </c>
      <c r="H831" s="60" t="s">
        <v>1804</v>
      </c>
      <c r="I831" s="94"/>
      <c r="J831" s="152"/>
      <c r="K831" s="164"/>
      <c r="L831" s="94"/>
      <c r="M831" s="57">
        <v>4.2</v>
      </c>
      <c r="N831" s="61" t="s">
        <v>4363</v>
      </c>
      <c r="O831" s="62" t="s">
        <v>4317</v>
      </c>
      <c r="P831" s="70">
        <v>4.2</v>
      </c>
      <c r="Q831" s="57" t="s">
        <v>4365</v>
      </c>
      <c r="R831" s="84">
        <v>100</v>
      </c>
      <c r="S831" s="57">
        <v>2</v>
      </c>
      <c r="U831" s="57" t="s">
        <v>3368</v>
      </c>
      <c r="X831" s="57">
        <v>2</v>
      </c>
      <c r="Y831" s="57">
        <v>4</v>
      </c>
      <c r="Z831" s="57" t="s">
        <v>3017</v>
      </c>
      <c r="AA831" s="70">
        <v>4.2</v>
      </c>
      <c r="AB831" s="70">
        <v>120</v>
      </c>
      <c r="AC831" s="71">
        <f t="shared" ref="AC831:AC841" si="168">R831/((0.1*S831)*AA831)</f>
        <v>119.04761904761904</v>
      </c>
      <c r="AD831" s="71">
        <f t="shared" ref="AD831:AD841" si="169">R831/(0.1*X831*AA831)</f>
        <v>119.04761904761904</v>
      </c>
      <c r="AE831" s="88">
        <f t="shared" ref="AE831:AE841" si="170">R831/(0.1*S831)</f>
        <v>500</v>
      </c>
      <c r="AF831" s="88">
        <f t="shared" ref="AF831:AF841" si="171">R831/(0.1*X831)</f>
        <v>500</v>
      </c>
      <c r="AG831" s="90">
        <f t="shared" ref="AG831:AG841" si="172">R831/AH831</f>
        <v>4.96031746031746E-2</v>
      </c>
      <c r="AH831" s="31">
        <f t="shared" ref="AH831:AH841" si="173">AA831*480</f>
        <v>2016</v>
      </c>
      <c r="AI831" s="88">
        <f t="shared" ref="AI831:AI841" si="174">AG831/S831</f>
        <v>2.48015873015873E-2</v>
      </c>
      <c r="AJ831" s="88">
        <f t="shared" ref="AJ831:AJ841" si="175">AG831/X831</f>
        <v>2.48015873015873E-2</v>
      </c>
      <c r="AK831" s="102">
        <f t="shared" ref="AK831:AK841" si="176">((R831/(AA831*AB831))/S831)</f>
        <v>9.9206349206349201E-2</v>
      </c>
      <c r="AL831" s="88">
        <f t="shared" ref="AL831:AL841" si="177">((R831/(AA831*AB831))/X831)</f>
        <v>9.9206349206349201E-2</v>
      </c>
      <c r="AM831" s="94" t="s">
        <v>4423</v>
      </c>
      <c r="AN831" s="70">
        <v>15</v>
      </c>
      <c r="AO831" s="88" t="e">
        <f t="shared" ref="AO831:AO841" si="178">((R831/(AA831*AN831))/U831)</f>
        <v>#VALUE!</v>
      </c>
      <c r="AP831" s="88">
        <f t="shared" ref="AP831:AP841" si="179">((R831/(AA831*AN831))/Y831)</f>
        <v>0.3968253968253968</v>
      </c>
      <c r="AQ831" s="94" t="s">
        <v>4510</v>
      </c>
      <c r="AR831" s="130" t="s">
        <v>4424</v>
      </c>
    </row>
    <row r="832" spans="1:44" s="57" customFormat="1" ht="64" x14ac:dyDescent="0.2">
      <c r="A832" s="60" t="s">
        <v>1805</v>
      </c>
      <c r="B832" s="60" t="s">
        <v>1698</v>
      </c>
      <c r="C832" s="60"/>
      <c r="D832" s="60" t="s">
        <v>3369</v>
      </c>
      <c r="F832" s="60" t="s">
        <v>1800</v>
      </c>
      <c r="G832" s="60" t="s">
        <v>1799</v>
      </c>
      <c r="H832" s="60" t="s">
        <v>1804</v>
      </c>
      <c r="I832" s="94"/>
      <c r="J832" s="152"/>
      <c r="K832" s="164"/>
      <c r="L832" s="94"/>
      <c r="M832" s="57">
        <v>4.2</v>
      </c>
      <c r="N832" s="61" t="s">
        <v>4363</v>
      </c>
      <c r="O832" s="62" t="s">
        <v>4317</v>
      </c>
      <c r="P832" s="70">
        <v>4.2</v>
      </c>
      <c r="Q832" s="57" t="s">
        <v>4365</v>
      </c>
      <c r="R832" s="84">
        <v>100</v>
      </c>
      <c r="S832" s="57">
        <v>0.4</v>
      </c>
      <c r="U832" s="57" t="s">
        <v>3370</v>
      </c>
      <c r="AA832" s="70">
        <v>4.2</v>
      </c>
      <c r="AB832" s="70">
        <v>480</v>
      </c>
      <c r="AC832" s="73">
        <f t="shared" si="168"/>
        <v>595.23809523809507</v>
      </c>
      <c r="AD832" s="71" t="e">
        <f t="shared" si="169"/>
        <v>#DIV/0!</v>
      </c>
      <c r="AE832" s="88">
        <f t="shared" si="170"/>
        <v>2499.9999999999995</v>
      </c>
      <c r="AF832" s="88" t="e">
        <f t="shared" si="171"/>
        <v>#DIV/0!</v>
      </c>
      <c r="AG832" s="90">
        <f t="shared" si="172"/>
        <v>4.96031746031746E-2</v>
      </c>
      <c r="AH832" s="31">
        <f t="shared" si="173"/>
        <v>2016</v>
      </c>
      <c r="AI832" s="88">
        <f t="shared" si="174"/>
        <v>0.1240079365079365</v>
      </c>
      <c r="AJ832" s="88" t="e">
        <f t="shared" si="175"/>
        <v>#DIV/0!</v>
      </c>
      <c r="AK832" s="102">
        <f t="shared" si="176"/>
        <v>0.1240079365079365</v>
      </c>
      <c r="AL832" s="88" t="e">
        <f t="shared" si="177"/>
        <v>#DIV/0!</v>
      </c>
      <c r="AM832" s="94" t="s">
        <v>4425</v>
      </c>
      <c r="AN832" s="70">
        <v>15</v>
      </c>
      <c r="AO832" s="88" t="e">
        <f t="shared" si="178"/>
        <v>#VALUE!</v>
      </c>
      <c r="AP832" s="88" t="e">
        <f t="shared" si="179"/>
        <v>#DIV/0!</v>
      </c>
      <c r="AQ832" s="93" t="s">
        <v>4500</v>
      </c>
      <c r="AR832" s="130" t="s">
        <v>4426</v>
      </c>
    </row>
    <row r="833" spans="1:44" s="57" customFormat="1" ht="80" x14ac:dyDescent="0.2">
      <c r="A833" s="60" t="s">
        <v>1805</v>
      </c>
      <c r="B833" s="60" t="s">
        <v>1698</v>
      </c>
      <c r="C833" s="60"/>
      <c r="D833" s="60" t="s">
        <v>3371</v>
      </c>
      <c r="F833" s="60" t="s">
        <v>1800</v>
      </c>
      <c r="G833" s="60" t="s">
        <v>1799</v>
      </c>
      <c r="H833" s="60" t="s">
        <v>1804</v>
      </c>
      <c r="I833" s="94"/>
      <c r="J833" s="152"/>
      <c r="K833" s="164"/>
      <c r="L833" s="94"/>
      <c r="M833" s="57">
        <v>4.2</v>
      </c>
      <c r="N833" s="61" t="s">
        <v>4363</v>
      </c>
      <c r="O833" s="62" t="s">
        <v>4317</v>
      </c>
      <c r="P833" s="70">
        <v>4.2</v>
      </c>
      <c r="Q833" s="57" t="s">
        <v>4365</v>
      </c>
      <c r="R833" s="84">
        <v>100</v>
      </c>
      <c r="S833" s="57">
        <v>0.9</v>
      </c>
      <c r="U833" s="57" t="s">
        <v>3370</v>
      </c>
      <c r="AA833" s="70">
        <v>4.2</v>
      </c>
      <c r="AB833" s="70">
        <v>120</v>
      </c>
      <c r="AC833" s="72">
        <f t="shared" si="168"/>
        <v>264.5502645502645</v>
      </c>
      <c r="AD833" s="71" t="e">
        <f t="shared" si="169"/>
        <v>#DIV/0!</v>
      </c>
      <c r="AE833" s="88">
        <f t="shared" si="170"/>
        <v>1111.1111111111111</v>
      </c>
      <c r="AF833" s="88" t="e">
        <f t="shared" si="171"/>
        <v>#DIV/0!</v>
      </c>
      <c r="AG833" s="90">
        <f t="shared" si="172"/>
        <v>4.96031746031746E-2</v>
      </c>
      <c r="AH833" s="31">
        <f t="shared" si="173"/>
        <v>2016</v>
      </c>
      <c r="AI833" s="88">
        <f t="shared" si="174"/>
        <v>5.5114638447971778E-2</v>
      </c>
      <c r="AJ833" s="88" t="e">
        <f t="shared" si="175"/>
        <v>#DIV/0!</v>
      </c>
      <c r="AK833" s="102">
        <f t="shared" si="176"/>
        <v>0.22045855379188711</v>
      </c>
      <c r="AL833" s="88" t="e">
        <f t="shared" si="177"/>
        <v>#DIV/0!</v>
      </c>
      <c r="AM833" s="94" t="s">
        <v>4427</v>
      </c>
      <c r="AN833" s="70">
        <v>15</v>
      </c>
      <c r="AO833" s="88" t="e">
        <f t="shared" si="178"/>
        <v>#VALUE!</v>
      </c>
      <c r="AP833" s="88" t="e">
        <f t="shared" si="179"/>
        <v>#DIV/0!</v>
      </c>
      <c r="AQ833" s="93" t="s">
        <v>4500</v>
      </c>
      <c r="AR833" s="130" t="s">
        <v>4428</v>
      </c>
    </row>
    <row r="834" spans="1:44" s="57" customFormat="1" ht="64" x14ac:dyDescent="0.2">
      <c r="A834" s="60" t="s">
        <v>1805</v>
      </c>
      <c r="B834" s="60" t="s">
        <v>1698</v>
      </c>
      <c r="C834" s="60"/>
      <c r="D834" s="60" t="s">
        <v>3372</v>
      </c>
      <c r="F834" s="60" t="s">
        <v>1800</v>
      </c>
      <c r="G834" s="60" t="s">
        <v>1799</v>
      </c>
      <c r="H834" s="60" t="s">
        <v>1804</v>
      </c>
      <c r="I834" s="94"/>
      <c r="J834" s="152"/>
      <c r="K834" s="164"/>
      <c r="L834" s="94"/>
      <c r="M834" s="57">
        <v>4.2</v>
      </c>
      <c r="N834" s="61" t="s">
        <v>4363</v>
      </c>
      <c r="O834" s="62" t="s">
        <v>4317</v>
      </c>
      <c r="P834" s="70">
        <v>4.2</v>
      </c>
      <c r="Q834" s="57" t="s">
        <v>4365</v>
      </c>
      <c r="R834" s="84">
        <v>100</v>
      </c>
      <c r="S834" s="57">
        <v>3</v>
      </c>
      <c r="U834" s="57" t="s">
        <v>3291</v>
      </c>
      <c r="X834" s="57">
        <v>5</v>
      </c>
      <c r="Y834" s="57">
        <v>10</v>
      </c>
      <c r="Z834" s="57" t="s">
        <v>3089</v>
      </c>
      <c r="AA834" s="70">
        <v>4.2</v>
      </c>
      <c r="AB834" s="70">
        <v>120</v>
      </c>
      <c r="AC834" s="71">
        <f t="shared" si="168"/>
        <v>79.365079365079353</v>
      </c>
      <c r="AD834" s="71">
        <f t="shared" si="169"/>
        <v>47.61904761904762</v>
      </c>
      <c r="AE834" s="88">
        <f t="shared" si="170"/>
        <v>333.33333333333326</v>
      </c>
      <c r="AF834" s="88">
        <f t="shared" si="171"/>
        <v>200</v>
      </c>
      <c r="AG834" s="90">
        <f t="shared" si="172"/>
        <v>4.96031746031746E-2</v>
      </c>
      <c r="AH834" s="31">
        <f t="shared" si="173"/>
        <v>2016</v>
      </c>
      <c r="AI834" s="88">
        <f t="shared" si="174"/>
        <v>1.6534391534391533E-2</v>
      </c>
      <c r="AJ834" s="88">
        <f t="shared" si="175"/>
        <v>9.9206349206349201E-3</v>
      </c>
      <c r="AK834" s="88">
        <f t="shared" si="176"/>
        <v>6.6137566137566134E-2</v>
      </c>
      <c r="AL834" s="88">
        <f t="shared" si="177"/>
        <v>3.968253968253968E-2</v>
      </c>
      <c r="AM834" s="94" t="s">
        <v>4429</v>
      </c>
      <c r="AN834" s="70">
        <v>15</v>
      </c>
      <c r="AO834" s="88" t="e">
        <f t="shared" si="178"/>
        <v>#VALUE!</v>
      </c>
      <c r="AP834" s="88">
        <f t="shared" si="179"/>
        <v>0.15873015873015872</v>
      </c>
      <c r="AQ834" s="94" t="s">
        <v>4513</v>
      </c>
      <c r="AR834" s="130" t="s">
        <v>4430</v>
      </c>
    </row>
    <row r="835" spans="1:44" s="57" customFormat="1" ht="80" x14ac:dyDescent="0.2">
      <c r="A835" s="60" t="s">
        <v>1805</v>
      </c>
      <c r="B835" s="60" t="s">
        <v>1698</v>
      </c>
      <c r="C835" s="60"/>
      <c r="D835" s="60" t="s">
        <v>3373</v>
      </c>
      <c r="F835" s="60" t="s">
        <v>1800</v>
      </c>
      <c r="G835" s="60" t="s">
        <v>1799</v>
      </c>
      <c r="H835" s="60" t="s">
        <v>1804</v>
      </c>
      <c r="I835" s="94"/>
      <c r="J835" s="152"/>
      <c r="K835" s="164"/>
      <c r="L835" s="94"/>
      <c r="M835" s="57">
        <v>4.2</v>
      </c>
      <c r="N835" s="61" t="s">
        <v>4363</v>
      </c>
      <c r="O835" s="62" t="s">
        <v>4317</v>
      </c>
      <c r="P835" s="70">
        <v>4.2</v>
      </c>
      <c r="Q835" s="57" t="s">
        <v>4365</v>
      </c>
      <c r="R835" s="84">
        <v>100</v>
      </c>
      <c r="S835" s="57">
        <v>4</v>
      </c>
      <c r="U835" s="57" t="s">
        <v>3368</v>
      </c>
      <c r="AA835" s="70">
        <v>4.2</v>
      </c>
      <c r="AB835" s="70">
        <v>120</v>
      </c>
      <c r="AC835" s="71">
        <f t="shared" si="168"/>
        <v>59.523809523809518</v>
      </c>
      <c r="AD835" s="71" t="e">
        <f t="shared" si="169"/>
        <v>#DIV/0!</v>
      </c>
      <c r="AE835" s="88">
        <f t="shared" si="170"/>
        <v>250</v>
      </c>
      <c r="AF835" s="88" t="e">
        <f t="shared" si="171"/>
        <v>#DIV/0!</v>
      </c>
      <c r="AG835" s="90">
        <f t="shared" si="172"/>
        <v>4.96031746031746E-2</v>
      </c>
      <c r="AH835" s="31">
        <f t="shared" si="173"/>
        <v>2016</v>
      </c>
      <c r="AI835" s="88">
        <f t="shared" si="174"/>
        <v>1.240079365079365E-2</v>
      </c>
      <c r="AJ835" s="88" t="e">
        <f t="shared" si="175"/>
        <v>#DIV/0!</v>
      </c>
      <c r="AK835" s="88">
        <f t="shared" si="176"/>
        <v>4.96031746031746E-2</v>
      </c>
      <c r="AL835" s="88" t="e">
        <f t="shared" si="177"/>
        <v>#DIV/0!</v>
      </c>
      <c r="AM835" s="94" t="s">
        <v>4431</v>
      </c>
      <c r="AN835" s="70">
        <v>15</v>
      </c>
      <c r="AO835" s="88" t="e">
        <f t="shared" si="178"/>
        <v>#VALUE!</v>
      </c>
      <c r="AP835" s="88" t="e">
        <f t="shared" si="179"/>
        <v>#DIV/0!</v>
      </c>
      <c r="AQ835" s="93" t="s">
        <v>4500</v>
      </c>
      <c r="AR835" s="130" t="s">
        <v>4432</v>
      </c>
    </row>
    <row r="836" spans="1:44" s="57" customFormat="1" ht="64" x14ac:dyDescent="0.2">
      <c r="A836" s="60" t="s">
        <v>1805</v>
      </c>
      <c r="B836" s="60" t="s">
        <v>1698</v>
      </c>
      <c r="C836" s="60"/>
      <c r="D836" s="60" t="s">
        <v>3374</v>
      </c>
      <c r="F836" s="60" t="s">
        <v>1800</v>
      </c>
      <c r="G836" s="60" t="s">
        <v>1799</v>
      </c>
      <c r="H836" s="60" t="s">
        <v>1804</v>
      </c>
      <c r="I836" s="94"/>
      <c r="J836" s="152"/>
      <c r="K836" s="164"/>
      <c r="L836" s="94"/>
      <c r="M836" s="57">
        <v>4.2</v>
      </c>
      <c r="N836" s="61" t="s">
        <v>4363</v>
      </c>
      <c r="O836" s="62" t="s">
        <v>4317</v>
      </c>
      <c r="P836" s="70">
        <v>4.2</v>
      </c>
      <c r="Q836" s="57" t="s">
        <v>4365</v>
      </c>
      <c r="R836" s="84">
        <v>100</v>
      </c>
      <c r="S836" s="57">
        <v>1.5</v>
      </c>
      <c r="U836" s="57" t="s">
        <v>3291</v>
      </c>
      <c r="X836" s="57">
        <v>0.3</v>
      </c>
      <c r="Y836" s="57">
        <v>2.4</v>
      </c>
      <c r="Z836" s="57" t="s">
        <v>2995</v>
      </c>
      <c r="AA836" s="70">
        <v>4.2</v>
      </c>
      <c r="AB836" s="70">
        <v>120</v>
      </c>
      <c r="AC836" s="71">
        <f t="shared" si="168"/>
        <v>158.73015873015871</v>
      </c>
      <c r="AD836" s="71">
        <f t="shared" si="169"/>
        <v>793.65079365079362</v>
      </c>
      <c r="AE836" s="88">
        <f t="shared" si="170"/>
        <v>666.66666666666652</v>
      </c>
      <c r="AF836" s="88">
        <f t="shared" si="171"/>
        <v>3333.3333333333335</v>
      </c>
      <c r="AG836" s="90">
        <f t="shared" si="172"/>
        <v>4.96031746031746E-2</v>
      </c>
      <c r="AH836" s="31">
        <f t="shared" si="173"/>
        <v>2016</v>
      </c>
      <c r="AI836" s="88">
        <f t="shared" si="174"/>
        <v>3.3068783068783067E-2</v>
      </c>
      <c r="AJ836" s="88">
        <f t="shared" si="175"/>
        <v>0.16534391534391535</v>
      </c>
      <c r="AK836" s="102">
        <f t="shared" si="176"/>
        <v>0.13227513227513227</v>
      </c>
      <c r="AL836" s="88">
        <f t="shared" si="177"/>
        <v>0.66137566137566139</v>
      </c>
      <c r="AM836" s="94" t="s">
        <v>4433</v>
      </c>
      <c r="AN836" s="70">
        <v>15</v>
      </c>
      <c r="AO836" s="88" t="e">
        <f t="shared" si="178"/>
        <v>#VALUE!</v>
      </c>
      <c r="AP836" s="88">
        <f t="shared" si="179"/>
        <v>0.66137566137566139</v>
      </c>
      <c r="AQ836" s="94" t="s">
        <v>4510</v>
      </c>
      <c r="AR836" s="130" t="s">
        <v>4434</v>
      </c>
    </row>
    <row r="837" spans="1:44" s="57" customFormat="1" ht="64" x14ac:dyDescent="0.2">
      <c r="A837" s="60" t="s">
        <v>1805</v>
      </c>
      <c r="B837" s="60" t="s">
        <v>1698</v>
      </c>
      <c r="C837" s="60"/>
      <c r="D837" s="60" t="s">
        <v>3375</v>
      </c>
      <c r="F837" s="60" t="s">
        <v>1800</v>
      </c>
      <c r="G837" s="60" t="s">
        <v>1799</v>
      </c>
      <c r="H837" s="60" t="s">
        <v>1804</v>
      </c>
      <c r="I837" s="94"/>
      <c r="J837" s="152"/>
      <c r="K837" s="164"/>
      <c r="L837" s="94"/>
      <c r="M837" s="57">
        <v>4.2</v>
      </c>
      <c r="N837" s="61" t="s">
        <v>4363</v>
      </c>
      <c r="O837" s="62" t="s">
        <v>4317</v>
      </c>
      <c r="P837" s="70">
        <v>4.2</v>
      </c>
      <c r="Q837" s="57" t="s">
        <v>4365</v>
      </c>
      <c r="R837" s="84">
        <v>100</v>
      </c>
      <c r="S837" s="57">
        <v>2</v>
      </c>
      <c r="U837" s="57" t="s">
        <v>3291</v>
      </c>
      <c r="X837" s="57">
        <v>0.3</v>
      </c>
      <c r="Y837" s="57">
        <v>2.4</v>
      </c>
      <c r="Z837" s="57" t="s">
        <v>2995</v>
      </c>
      <c r="AA837" s="70">
        <v>2.2000000000000002</v>
      </c>
      <c r="AB837" s="70">
        <v>120</v>
      </c>
      <c r="AC837" s="71">
        <f t="shared" si="168"/>
        <v>227.27272727272725</v>
      </c>
      <c r="AD837" s="71">
        <f t="shared" si="169"/>
        <v>1515.151515151515</v>
      </c>
      <c r="AE837" s="88">
        <f t="shared" si="170"/>
        <v>500</v>
      </c>
      <c r="AF837" s="88">
        <f t="shared" si="171"/>
        <v>3333.3333333333335</v>
      </c>
      <c r="AG837" s="90">
        <f t="shared" si="172"/>
        <v>9.4696969696969696E-2</v>
      </c>
      <c r="AH837" s="31">
        <f t="shared" si="173"/>
        <v>1056</v>
      </c>
      <c r="AI837" s="88">
        <f t="shared" si="174"/>
        <v>4.7348484848484848E-2</v>
      </c>
      <c r="AJ837" s="88">
        <f t="shared" si="175"/>
        <v>0.31565656565656569</v>
      </c>
      <c r="AK837" s="102">
        <f t="shared" si="176"/>
        <v>0.18939393939393939</v>
      </c>
      <c r="AL837" s="88">
        <f t="shared" si="177"/>
        <v>1.2626262626262628</v>
      </c>
      <c r="AM837" s="94" t="s">
        <v>4435</v>
      </c>
      <c r="AN837" s="70">
        <v>15</v>
      </c>
      <c r="AO837" s="88" t="e">
        <f t="shared" si="178"/>
        <v>#VALUE!</v>
      </c>
      <c r="AP837" s="88">
        <f t="shared" si="179"/>
        <v>1.2626262626262628</v>
      </c>
      <c r="AQ837" s="94" t="s">
        <v>4510</v>
      </c>
      <c r="AR837" s="130" t="s">
        <v>4436</v>
      </c>
    </row>
    <row r="838" spans="1:44" s="57" customFormat="1" ht="80" x14ac:dyDescent="0.2">
      <c r="A838" s="60" t="s">
        <v>1805</v>
      </c>
      <c r="B838" s="60" t="s">
        <v>1698</v>
      </c>
      <c r="C838" s="60"/>
      <c r="D838" s="60" t="s">
        <v>3376</v>
      </c>
      <c r="F838" s="60" t="s">
        <v>1800</v>
      </c>
      <c r="G838" s="60" t="s">
        <v>1799</v>
      </c>
      <c r="H838" s="60" t="s">
        <v>1804</v>
      </c>
      <c r="I838" s="94"/>
      <c r="J838" s="152"/>
      <c r="K838" s="164"/>
      <c r="L838" s="94"/>
      <c r="M838" s="57">
        <v>4.2</v>
      </c>
      <c r="N838" s="61" t="s">
        <v>4363</v>
      </c>
      <c r="O838" s="62" t="s">
        <v>4317</v>
      </c>
      <c r="P838" s="70">
        <v>4.2</v>
      </c>
      <c r="Q838" s="57" t="s">
        <v>4365</v>
      </c>
      <c r="R838" s="84">
        <v>100</v>
      </c>
      <c r="S838" s="57">
        <v>3</v>
      </c>
      <c r="U838" s="57" t="s">
        <v>3368</v>
      </c>
      <c r="AA838" s="70">
        <v>4.2</v>
      </c>
      <c r="AB838" s="70">
        <v>120</v>
      </c>
      <c r="AC838" s="71">
        <f t="shared" si="168"/>
        <v>79.365079365079353</v>
      </c>
      <c r="AD838" s="71" t="e">
        <f t="shared" si="169"/>
        <v>#DIV/0!</v>
      </c>
      <c r="AE838" s="88">
        <f t="shared" si="170"/>
        <v>333.33333333333326</v>
      </c>
      <c r="AF838" s="88" t="e">
        <f t="shared" si="171"/>
        <v>#DIV/0!</v>
      </c>
      <c r="AG838" s="90">
        <f t="shared" si="172"/>
        <v>4.96031746031746E-2</v>
      </c>
      <c r="AH838" s="31">
        <f t="shared" si="173"/>
        <v>2016</v>
      </c>
      <c r="AI838" s="88">
        <f t="shared" si="174"/>
        <v>1.6534391534391533E-2</v>
      </c>
      <c r="AJ838" s="88" t="e">
        <f t="shared" si="175"/>
        <v>#DIV/0!</v>
      </c>
      <c r="AK838" s="88">
        <f t="shared" si="176"/>
        <v>6.6137566137566134E-2</v>
      </c>
      <c r="AL838" s="88" t="e">
        <f t="shared" si="177"/>
        <v>#DIV/0!</v>
      </c>
      <c r="AM838" s="94" t="s">
        <v>4437</v>
      </c>
      <c r="AN838" s="70">
        <v>15</v>
      </c>
      <c r="AO838" s="88" t="e">
        <f t="shared" si="178"/>
        <v>#VALUE!</v>
      </c>
      <c r="AP838" s="88" t="e">
        <f t="shared" si="179"/>
        <v>#DIV/0!</v>
      </c>
      <c r="AQ838" s="93" t="s">
        <v>4500</v>
      </c>
      <c r="AR838" s="130" t="s">
        <v>4438</v>
      </c>
    </row>
    <row r="839" spans="1:44" s="57" customFormat="1" ht="96" x14ac:dyDescent="0.2">
      <c r="A839" s="60" t="s">
        <v>1805</v>
      </c>
      <c r="B839" s="60" t="s">
        <v>1698</v>
      </c>
      <c r="C839" s="60"/>
      <c r="D839" s="60" t="s">
        <v>3377</v>
      </c>
      <c r="F839" s="60" t="s">
        <v>1800</v>
      </c>
      <c r="G839" s="60" t="s">
        <v>1799</v>
      </c>
      <c r="H839" s="60" t="s">
        <v>1804</v>
      </c>
      <c r="I839" s="94"/>
      <c r="J839" s="152"/>
      <c r="K839" s="164"/>
      <c r="L839" s="94"/>
      <c r="M839" s="57">
        <v>4.2</v>
      </c>
      <c r="N839" s="61" t="s">
        <v>4363</v>
      </c>
      <c r="O839" s="62" t="s">
        <v>4317</v>
      </c>
      <c r="P839" s="70">
        <v>4.2</v>
      </c>
      <c r="Q839" s="57" t="s">
        <v>4365</v>
      </c>
      <c r="R839" s="84">
        <v>100</v>
      </c>
      <c r="S839" s="57">
        <v>3</v>
      </c>
      <c r="U839" s="57" t="s">
        <v>3349</v>
      </c>
      <c r="X839" s="57">
        <v>0.3</v>
      </c>
      <c r="Y839" s="57">
        <v>2.4</v>
      </c>
      <c r="Z839" s="57" t="s">
        <v>2995</v>
      </c>
      <c r="AA839" s="70">
        <v>4.2</v>
      </c>
      <c r="AB839" s="70">
        <v>120</v>
      </c>
      <c r="AC839" s="71">
        <f t="shared" si="168"/>
        <v>79.365079365079353</v>
      </c>
      <c r="AD839" s="71">
        <f t="shared" si="169"/>
        <v>793.65079365079362</v>
      </c>
      <c r="AE839" s="88">
        <f t="shared" si="170"/>
        <v>333.33333333333326</v>
      </c>
      <c r="AF839" s="88">
        <f t="shared" si="171"/>
        <v>3333.3333333333335</v>
      </c>
      <c r="AG839" s="90">
        <f t="shared" si="172"/>
        <v>4.96031746031746E-2</v>
      </c>
      <c r="AH839" s="31">
        <f t="shared" si="173"/>
        <v>2016</v>
      </c>
      <c r="AI839" s="88">
        <f t="shared" si="174"/>
        <v>1.6534391534391533E-2</v>
      </c>
      <c r="AJ839" s="88">
        <f t="shared" si="175"/>
        <v>0.16534391534391535</v>
      </c>
      <c r="AK839" s="88">
        <f t="shared" si="176"/>
        <v>6.6137566137566134E-2</v>
      </c>
      <c r="AL839" s="88">
        <f t="shared" si="177"/>
        <v>0.66137566137566139</v>
      </c>
      <c r="AM839" s="94" t="s">
        <v>4439</v>
      </c>
      <c r="AN839" s="70">
        <v>15</v>
      </c>
      <c r="AO839" s="88" t="e">
        <f t="shared" si="178"/>
        <v>#VALUE!</v>
      </c>
      <c r="AP839" s="88">
        <f t="shared" si="179"/>
        <v>0.66137566137566139</v>
      </c>
      <c r="AQ839" s="94" t="s">
        <v>4510</v>
      </c>
      <c r="AR839" s="130" t="s">
        <v>4440</v>
      </c>
    </row>
    <row r="840" spans="1:44" s="57" customFormat="1" ht="64" x14ac:dyDescent="0.2">
      <c r="A840" s="60" t="s">
        <v>1805</v>
      </c>
      <c r="B840" s="60" t="s">
        <v>1698</v>
      </c>
      <c r="C840" s="60"/>
      <c r="D840" s="60" t="s">
        <v>3378</v>
      </c>
      <c r="F840" s="60" t="s">
        <v>1800</v>
      </c>
      <c r="G840" s="60" t="s">
        <v>1799</v>
      </c>
      <c r="H840" s="60" t="s">
        <v>1804</v>
      </c>
      <c r="I840" s="94"/>
      <c r="J840" s="152"/>
      <c r="K840" s="164"/>
      <c r="L840" s="94"/>
      <c r="M840" s="57">
        <v>4.2</v>
      </c>
      <c r="N840" s="61" t="s">
        <v>4363</v>
      </c>
      <c r="O840" s="62" t="s">
        <v>4317</v>
      </c>
      <c r="P840" s="70">
        <v>4.2</v>
      </c>
      <c r="Q840" s="57" t="s">
        <v>4365</v>
      </c>
      <c r="R840" s="84">
        <v>100</v>
      </c>
      <c r="S840" s="57">
        <v>4</v>
      </c>
      <c r="U840" s="57" t="s">
        <v>3291</v>
      </c>
      <c r="AA840" s="70">
        <v>2.2000000000000002</v>
      </c>
      <c r="AB840" s="70">
        <v>120</v>
      </c>
      <c r="AC840" s="71">
        <f t="shared" si="168"/>
        <v>113.63636363636363</v>
      </c>
      <c r="AD840" s="71" t="e">
        <f t="shared" si="169"/>
        <v>#DIV/0!</v>
      </c>
      <c r="AE840" s="88">
        <f t="shared" si="170"/>
        <v>250</v>
      </c>
      <c r="AF840" s="88" t="e">
        <f t="shared" si="171"/>
        <v>#DIV/0!</v>
      </c>
      <c r="AG840" s="90">
        <f t="shared" si="172"/>
        <v>9.4696969696969696E-2</v>
      </c>
      <c r="AH840" s="31">
        <f t="shared" si="173"/>
        <v>1056</v>
      </c>
      <c r="AI840" s="88">
        <f t="shared" si="174"/>
        <v>2.3674242424242424E-2</v>
      </c>
      <c r="AJ840" s="88" t="e">
        <f t="shared" si="175"/>
        <v>#DIV/0!</v>
      </c>
      <c r="AK840" s="88">
        <f t="shared" si="176"/>
        <v>9.4696969696969696E-2</v>
      </c>
      <c r="AL840" s="88" t="e">
        <f t="shared" si="177"/>
        <v>#DIV/0!</v>
      </c>
      <c r="AM840" s="94" t="s">
        <v>4441</v>
      </c>
      <c r="AN840" s="70">
        <v>15</v>
      </c>
      <c r="AO840" s="88" t="e">
        <f t="shared" si="178"/>
        <v>#VALUE!</v>
      </c>
      <c r="AP840" s="88" t="e">
        <f t="shared" si="179"/>
        <v>#DIV/0!</v>
      </c>
      <c r="AQ840" s="93" t="s">
        <v>4500</v>
      </c>
      <c r="AR840" s="130" t="s">
        <v>4442</v>
      </c>
    </row>
    <row r="841" spans="1:44" s="57" customFormat="1" ht="80" x14ac:dyDescent="0.2">
      <c r="A841" s="60" t="s">
        <v>1805</v>
      </c>
      <c r="B841" s="60" t="s">
        <v>1698</v>
      </c>
      <c r="C841" s="60"/>
      <c r="D841" s="60" t="s">
        <v>3379</v>
      </c>
      <c r="F841" s="60" t="s">
        <v>1800</v>
      </c>
      <c r="G841" s="60" t="s">
        <v>1799</v>
      </c>
      <c r="H841" s="60" t="s">
        <v>1804</v>
      </c>
      <c r="I841" s="94"/>
      <c r="J841" s="152"/>
      <c r="K841" s="164"/>
      <c r="L841" s="94"/>
      <c r="M841" s="57">
        <v>4.2</v>
      </c>
      <c r="N841" s="61" t="s">
        <v>4363</v>
      </c>
      <c r="O841" s="62" t="s">
        <v>4317</v>
      </c>
      <c r="P841" s="70">
        <v>4.2</v>
      </c>
      <c r="Q841" s="57" t="s">
        <v>4365</v>
      </c>
      <c r="R841" s="84">
        <v>100</v>
      </c>
      <c r="S841" s="57">
        <v>2</v>
      </c>
      <c r="U841" s="57" t="s">
        <v>3368</v>
      </c>
      <c r="X841" s="57">
        <v>0.3</v>
      </c>
      <c r="Y841" s="57">
        <v>0.6</v>
      </c>
      <c r="Z841" s="57" t="s">
        <v>3017</v>
      </c>
      <c r="AA841" s="70">
        <v>10</v>
      </c>
      <c r="AB841" s="70">
        <v>120</v>
      </c>
      <c r="AC841" s="71">
        <f t="shared" si="168"/>
        <v>50</v>
      </c>
      <c r="AD841" s="71">
        <f t="shared" si="169"/>
        <v>333.33333333333337</v>
      </c>
      <c r="AE841" s="88">
        <f t="shared" si="170"/>
        <v>500</v>
      </c>
      <c r="AF841" s="88">
        <f t="shared" si="171"/>
        <v>3333.3333333333335</v>
      </c>
      <c r="AG841" s="90">
        <f t="shared" si="172"/>
        <v>2.0833333333333332E-2</v>
      </c>
      <c r="AH841" s="31">
        <f t="shared" si="173"/>
        <v>4800</v>
      </c>
      <c r="AI841" s="88">
        <f t="shared" si="174"/>
        <v>1.0416666666666666E-2</v>
      </c>
      <c r="AJ841" s="88">
        <f t="shared" si="175"/>
        <v>6.9444444444444448E-2</v>
      </c>
      <c r="AK841" s="102">
        <f t="shared" si="176"/>
        <v>4.1666666666666664E-2</v>
      </c>
      <c r="AL841" s="88">
        <f t="shared" si="177"/>
        <v>0.27777777777777779</v>
      </c>
      <c r="AM841" s="94" t="s">
        <v>4443</v>
      </c>
      <c r="AN841" s="70">
        <v>15</v>
      </c>
      <c r="AO841" s="88" t="e">
        <f t="shared" si="178"/>
        <v>#VALUE!</v>
      </c>
      <c r="AP841" s="88">
        <f t="shared" si="179"/>
        <v>1.1111111111111112</v>
      </c>
      <c r="AQ841" s="94" t="s">
        <v>4504</v>
      </c>
      <c r="AR841" s="130" t="s">
        <v>4444</v>
      </c>
    </row>
    <row r="842" spans="1:44" s="54" customFormat="1" x14ac:dyDescent="0.2">
      <c r="I842" s="96"/>
      <c r="J842" s="74"/>
      <c r="K842" s="173"/>
      <c r="L842" s="96"/>
      <c r="P842" s="69"/>
      <c r="R842" s="69"/>
      <c r="AA842" s="69"/>
      <c r="AB842" s="69"/>
      <c r="AC842" s="74"/>
      <c r="AD842" s="69"/>
      <c r="AE842" s="69"/>
      <c r="AF842" s="69"/>
      <c r="AG842" s="69"/>
      <c r="AH842" s="69"/>
      <c r="AI842" s="69"/>
      <c r="AJ842" s="69"/>
      <c r="AK842" s="69"/>
      <c r="AL842" s="69"/>
      <c r="AM842" s="96"/>
      <c r="AN842" s="69"/>
      <c r="AO842" s="89"/>
      <c r="AP842" s="89"/>
      <c r="AQ842" s="96"/>
      <c r="AR842" s="128"/>
    </row>
    <row r="843" spans="1:44" s="104" customFormat="1" x14ac:dyDescent="0.2">
      <c r="A843" s="104" t="s">
        <v>3380</v>
      </c>
      <c r="D843" s="104" t="s">
        <v>3380</v>
      </c>
      <c r="I843" s="106"/>
      <c r="J843" s="160"/>
      <c r="K843" s="174"/>
      <c r="L843" s="106"/>
      <c r="N843" s="104" t="s">
        <v>3380</v>
      </c>
      <c r="P843" s="105"/>
      <c r="Q843" s="104" t="s">
        <v>3380</v>
      </c>
      <c r="R843" s="105"/>
      <c r="AA843" s="105"/>
      <c r="AB843" s="105"/>
      <c r="AC843" s="106"/>
      <c r="AD843" s="105"/>
      <c r="AE843" s="105"/>
      <c r="AF843" s="105"/>
      <c r="AG843" s="104" t="s">
        <v>3380</v>
      </c>
      <c r="AH843" s="105"/>
      <c r="AI843" s="105"/>
      <c r="AJ843" s="105"/>
      <c r="AK843" s="105"/>
      <c r="AL843" s="104" t="s">
        <v>3380</v>
      </c>
      <c r="AM843" s="106"/>
      <c r="AN843" s="105"/>
      <c r="AO843" s="103"/>
      <c r="AP843" s="103"/>
      <c r="AQ843" s="106"/>
      <c r="AR843" s="131" t="s">
        <v>3380</v>
      </c>
    </row>
    <row r="844" spans="1:44" s="33" customFormat="1" x14ac:dyDescent="0.2">
      <c r="J844" s="161"/>
      <c r="K844" s="175"/>
      <c r="P844" s="136"/>
      <c r="R844" s="136"/>
      <c r="AA844" s="136"/>
      <c r="AB844" s="136"/>
      <c r="AD844" s="136"/>
      <c r="AE844" s="136"/>
      <c r="AF844" s="136"/>
      <c r="AH844" s="136"/>
      <c r="AI844" s="136"/>
      <c r="AJ844" s="136"/>
      <c r="AK844" s="136"/>
      <c r="AM844" s="33" t="s">
        <v>4445</v>
      </c>
      <c r="AN844" s="136"/>
      <c r="AO844" s="146"/>
      <c r="AP844" s="146"/>
      <c r="AQ844" s="33" t="s">
        <v>4445</v>
      </c>
      <c r="AR844" s="137"/>
    </row>
    <row r="845" spans="1:44" s="104" customFormat="1" x14ac:dyDescent="0.2">
      <c r="A845" s="104" t="s">
        <v>3380</v>
      </c>
      <c r="D845" s="104" t="s">
        <v>3380</v>
      </c>
      <c r="J845" s="73"/>
      <c r="K845" s="176"/>
      <c r="N845" s="104" t="s">
        <v>3380</v>
      </c>
      <c r="P845" s="105"/>
      <c r="Q845" s="104" t="s">
        <v>3380</v>
      </c>
      <c r="R845" s="105"/>
      <c r="AA845" s="105"/>
      <c r="AB845" s="105"/>
      <c r="AC845" s="105"/>
      <c r="AD845" s="105"/>
      <c r="AE845" s="105"/>
      <c r="AF845" s="105"/>
      <c r="AG845" s="104" t="s">
        <v>3380</v>
      </c>
      <c r="AH845" s="105"/>
      <c r="AI845" s="105"/>
      <c r="AJ845" s="105"/>
      <c r="AK845" s="105"/>
      <c r="AL845" s="104" t="s">
        <v>3380</v>
      </c>
      <c r="AN845" s="105"/>
      <c r="AO845" s="103"/>
      <c r="AP845" s="103"/>
      <c r="AR845" s="131" t="s">
        <v>3380</v>
      </c>
    </row>
    <row r="846" spans="1:44" s="33" customFormat="1" x14ac:dyDescent="0.2">
      <c r="J846" s="161"/>
      <c r="K846" s="175"/>
      <c r="P846" s="136"/>
      <c r="R846" s="136"/>
      <c r="AA846" s="136"/>
      <c r="AB846" s="136"/>
      <c r="AC846" s="136"/>
      <c r="AD846" s="136"/>
      <c r="AE846" s="136"/>
      <c r="AF846" s="136"/>
      <c r="AH846" s="136"/>
      <c r="AI846" s="136"/>
      <c r="AJ846" s="136"/>
      <c r="AK846" s="136"/>
      <c r="AM846" s="33" t="s">
        <v>4446</v>
      </c>
      <c r="AN846" s="136"/>
      <c r="AO846" s="146"/>
      <c r="AP846" s="146"/>
      <c r="AQ846" s="33" t="s">
        <v>4446</v>
      </c>
      <c r="AR846" s="137"/>
    </row>
    <row r="847" spans="1:44" s="104" customFormat="1" x14ac:dyDescent="0.2">
      <c r="A847" s="104" t="s">
        <v>3380</v>
      </c>
      <c r="D847" s="104" t="s">
        <v>3380</v>
      </c>
      <c r="J847" s="73"/>
      <c r="K847" s="176"/>
      <c r="N847" s="104" t="s">
        <v>3380</v>
      </c>
      <c r="P847" s="105"/>
      <c r="Q847" s="104" t="s">
        <v>3380</v>
      </c>
      <c r="R847" s="105"/>
      <c r="AA847" s="105"/>
      <c r="AB847" s="105"/>
      <c r="AC847" s="105"/>
      <c r="AD847" s="105"/>
      <c r="AE847" s="105"/>
      <c r="AF847" s="105"/>
      <c r="AG847" s="104" t="s">
        <v>3380</v>
      </c>
      <c r="AH847" s="105"/>
      <c r="AI847" s="105"/>
      <c r="AJ847" s="105"/>
      <c r="AK847" s="105"/>
      <c r="AL847" s="104" t="s">
        <v>3380</v>
      </c>
      <c r="AN847" s="105"/>
      <c r="AO847" s="103"/>
      <c r="AP847" s="103"/>
      <c r="AR847" s="131" t="s">
        <v>3380</v>
      </c>
    </row>
    <row r="848" spans="1:44" s="33" customFormat="1" x14ac:dyDescent="0.2">
      <c r="J848" s="161"/>
      <c r="K848" s="175"/>
      <c r="P848" s="136"/>
      <c r="R848" s="136"/>
      <c r="AA848" s="136"/>
      <c r="AB848" s="136"/>
      <c r="AC848" s="136"/>
      <c r="AD848" s="136"/>
      <c r="AE848" s="136"/>
      <c r="AF848" s="136"/>
      <c r="AH848" s="136"/>
      <c r="AI848" s="136"/>
      <c r="AJ848" s="136"/>
      <c r="AK848" s="136"/>
      <c r="AM848" s="33" t="s">
        <v>4447</v>
      </c>
      <c r="AN848" s="136"/>
      <c r="AO848" s="146"/>
      <c r="AP848" s="146"/>
      <c r="AQ848" s="33" t="s">
        <v>4447</v>
      </c>
      <c r="AR848" s="137"/>
    </row>
    <row r="849" spans="1:44" s="104" customFormat="1" x14ac:dyDescent="0.2">
      <c r="A849" s="104" t="s">
        <v>3380</v>
      </c>
      <c r="D849" s="104" t="s">
        <v>3380</v>
      </c>
      <c r="J849" s="73"/>
      <c r="K849" s="176"/>
      <c r="N849" s="104" t="s">
        <v>3380</v>
      </c>
      <c r="P849" s="105"/>
      <c r="Q849" s="104" t="s">
        <v>3380</v>
      </c>
      <c r="R849" s="105"/>
      <c r="AA849" s="105"/>
      <c r="AB849" s="105"/>
      <c r="AC849" s="105"/>
      <c r="AD849" s="105"/>
      <c r="AE849" s="105"/>
      <c r="AF849" s="105"/>
      <c r="AG849" s="104" t="s">
        <v>3380</v>
      </c>
      <c r="AH849" s="105"/>
      <c r="AI849" s="105"/>
      <c r="AJ849" s="105"/>
      <c r="AK849" s="105"/>
      <c r="AL849" s="104" t="s">
        <v>3380</v>
      </c>
      <c r="AN849" s="105"/>
      <c r="AO849" s="103"/>
      <c r="AP849" s="103"/>
      <c r="AR849" s="131" t="s">
        <v>3380</v>
      </c>
    </row>
    <row r="850" spans="1:44" s="7" customFormat="1" x14ac:dyDescent="0.2">
      <c r="J850" s="99"/>
      <c r="K850" s="177"/>
      <c r="P850" s="67"/>
      <c r="R850" s="67"/>
      <c r="AA850" s="67"/>
      <c r="AB850" s="67"/>
      <c r="AC850" s="67"/>
      <c r="AD850" s="67"/>
      <c r="AE850" s="67"/>
      <c r="AF850" s="67"/>
      <c r="AH850" s="67"/>
      <c r="AI850" s="67"/>
      <c r="AJ850" s="67"/>
      <c r="AK850" s="67"/>
      <c r="AM850" s="7" t="s">
        <v>4448</v>
      </c>
      <c r="AN850" s="67"/>
      <c r="AO850" s="100"/>
      <c r="AP850" s="100"/>
      <c r="AQ850" s="7" t="s">
        <v>4448</v>
      </c>
      <c r="AR850" s="122"/>
    </row>
    <row r="851" spans="1:44" s="104" customFormat="1" x14ac:dyDescent="0.2">
      <c r="A851" s="104" t="s">
        <v>3380</v>
      </c>
      <c r="D851" s="104" t="s">
        <v>3380</v>
      </c>
      <c r="J851" s="73"/>
      <c r="K851" s="176"/>
      <c r="N851" s="104" t="s">
        <v>3380</v>
      </c>
      <c r="P851" s="105"/>
      <c r="Q851" s="104" t="s">
        <v>3380</v>
      </c>
      <c r="R851" s="105"/>
      <c r="AA851" s="105"/>
      <c r="AB851" s="105"/>
      <c r="AC851" s="105"/>
      <c r="AD851" s="105"/>
      <c r="AE851" s="105"/>
      <c r="AF851" s="105"/>
      <c r="AG851" s="104" t="s">
        <v>3380</v>
      </c>
      <c r="AH851" s="105"/>
      <c r="AI851" s="105"/>
      <c r="AJ851" s="105"/>
      <c r="AK851" s="105"/>
      <c r="AL851" s="104" t="s">
        <v>3380</v>
      </c>
      <c r="AN851" s="105"/>
      <c r="AO851" s="103"/>
      <c r="AP851" s="103"/>
      <c r="AR851" s="131" t="s">
        <v>3380</v>
      </c>
    </row>
    <row r="852" spans="1:44" s="7" customFormat="1" x14ac:dyDescent="0.2">
      <c r="J852" s="99"/>
      <c r="K852" s="177"/>
      <c r="P852" s="67"/>
      <c r="R852" s="67"/>
      <c r="AA852" s="67"/>
      <c r="AB852" s="67"/>
      <c r="AC852" s="67"/>
      <c r="AD852" s="67"/>
      <c r="AE852" s="67"/>
      <c r="AF852" s="67"/>
      <c r="AH852" s="67"/>
      <c r="AI852" s="67"/>
      <c r="AJ852" s="67"/>
      <c r="AK852" s="67"/>
      <c r="AM852" s="7" t="s">
        <v>4449</v>
      </c>
      <c r="AN852" s="67"/>
      <c r="AO852" s="100"/>
      <c r="AP852" s="100"/>
      <c r="AQ852" s="7" t="s">
        <v>4449</v>
      </c>
      <c r="AR852" s="122"/>
    </row>
    <row r="853" spans="1:44" s="108" customFormat="1" x14ac:dyDescent="0.2">
      <c r="I853" s="110"/>
      <c r="J853" s="162"/>
      <c r="K853" s="178"/>
      <c r="L853" s="110"/>
      <c r="P853" s="109"/>
      <c r="R853" s="109"/>
      <c r="AA853" s="109"/>
      <c r="AB853" s="109"/>
      <c r="AC853" s="109"/>
      <c r="AD853" s="109"/>
      <c r="AE853" s="109"/>
      <c r="AF853" s="109"/>
      <c r="AG853" s="109"/>
      <c r="AH853" s="109"/>
      <c r="AI853" s="109"/>
      <c r="AJ853" s="109"/>
      <c r="AK853" s="109"/>
      <c r="AL853" s="109"/>
      <c r="AM853" s="110"/>
      <c r="AN853" s="109"/>
      <c r="AO853" s="147"/>
      <c r="AP853" s="147"/>
      <c r="AQ853" s="110"/>
      <c r="AR853" s="132"/>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FE35-1E7A-4C4B-91B0-10843A910D48}">
  <sheetPr>
    <tabColor theme="3"/>
  </sheetPr>
  <dimension ref="A1:AF853"/>
  <sheetViews>
    <sheetView topLeftCell="AB1" workbookViewId="0">
      <pane ySplit="1" topLeftCell="A671" activePane="bottomLeft" state="frozen"/>
      <selection activeCell="E1" sqref="E1"/>
      <selection pane="bottomLeft" activeCell="AE671" sqref="AE671"/>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9" customWidth="1"/>
    <col min="6" max="6" width="59.5" bestFit="1" customWidth="1"/>
    <col min="7" max="7" width="11.6640625" customWidth="1"/>
    <col min="8" max="8" width="36.1640625" bestFit="1" customWidth="1"/>
    <col min="9" max="9" width="11.6640625" style="192" customWidth="1"/>
    <col min="10" max="10" width="9.33203125" customWidth="1"/>
    <col min="11" max="11" width="10.1640625" style="192" customWidth="1"/>
    <col min="14" max="14" width="40.5" bestFit="1" customWidth="1"/>
    <col min="15" max="15" width="18.6640625" customWidth="1"/>
    <col min="16" max="16" width="15.6640625" style="31" customWidth="1"/>
    <col min="17" max="17" width="14.5" bestFit="1" customWidth="1"/>
    <col min="18" max="18" width="15.33203125" style="31" bestFit="1" customWidth="1"/>
    <col min="19" max="19" width="15.33203125" style="31" customWidth="1"/>
    <col min="20" max="20" width="36.1640625" style="31" bestFit="1" customWidth="1"/>
    <col min="21" max="21" width="21.83203125" style="31" hidden="1" customWidth="1"/>
    <col min="22" max="22" width="23" style="31" hidden="1" customWidth="1"/>
    <col min="23" max="23" width="26.5" style="31" hidden="1" customWidth="1"/>
    <col min="24" max="24" width="23.33203125" style="31" hidden="1" customWidth="1"/>
    <col min="25" max="25" width="17.5" style="31" hidden="1" customWidth="1"/>
    <col min="26" max="26" width="17.83203125" style="31" hidden="1" customWidth="1"/>
    <col min="27" max="27" width="31.6640625" style="31" customWidth="1"/>
    <col min="28" max="28" width="123" style="97" customWidth="1"/>
    <col min="29" max="29" width="15.33203125" style="31" customWidth="1"/>
    <col min="30" max="30" width="19.6640625" style="88" customWidth="1"/>
    <col min="31" max="31" width="93.5" style="97" customWidth="1"/>
    <col min="32" max="32" width="116.83203125" style="118" customWidth="1"/>
  </cols>
  <sheetData>
    <row r="1" spans="1:32" ht="64" x14ac:dyDescent="0.2">
      <c r="A1" s="1" t="s">
        <v>4</v>
      </c>
      <c r="B1" s="1" t="s">
        <v>10</v>
      </c>
      <c r="C1" s="1" t="s">
        <v>1995</v>
      </c>
      <c r="D1" s="1" t="s">
        <v>1996</v>
      </c>
      <c r="F1" s="1" t="s">
        <v>4580</v>
      </c>
      <c r="G1" s="3" t="s">
        <v>1994</v>
      </c>
      <c r="H1" s="39" t="s">
        <v>4581</v>
      </c>
      <c r="I1" s="191" t="s">
        <v>4582</v>
      </c>
      <c r="J1" s="40" t="s">
        <v>3461</v>
      </c>
      <c r="K1" s="206" t="s">
        <v>4583</v>
      </c>
      <c r="L1" s="39" t="s">
        <v>2973</v>
      </c>
      <c r="M1" s="39" t="s">
        <v>2974</v>
      </c>
      <c r="N1" s="39" t="s">
        <v>2975</v>
      </c>
      <c r="O1" s="39" t="s">
        <v>2977</v>
      </c>
      <c r="P1" s="40" t="s">
        <v>3468</v>
      </c>
      <c r="Q1" s="39" t="s">
        <v>4584</v>
      </c>
      <c r="R1" s="39" t="s">
        <v>3469</v>
      </c>
      <c r="S1" s="39" t="s">
        <v>3470</v>
      </c>
      <c r="T1" s="39" t="s">
        <v>4585</v>
      </c>
      <c r="U1" s="39" t="s">
        <v>3473</v>
      </c>
      <c r="V1" s="39" t="s">
        <v>3474</v>
      </c>
      <c r="W1" s="39" t="s">
        <v>3475</v>
      </c>
      <c r="X1" s="39" t="s">
        <v>3476</v>
      </c>
      <c r="Y1" s="39" t="s">
        <v>3477</v>
      </c>
      <c r="Z1" s="39" t="s">
        <v>3478</v>
      </c>
      <c r="AA1" s="39" t="s">
        <v>4586</v>
      </c>
      <c r="AB1" s="39" t="s">
        <v>4587</v>
      </c>
      <c r="AC1" s="39" t="s">
        <v>4450</v>
      </c>
      <c r="AD1" s="145" t="s">
        <v>4451</v>
      </c>
      <c r="AE1" s="39" t="s">
        <v>4588</v>
      </c>
      <c r="AF1" s="117" t="s">
        <v>3482</v>
      </c>
    </row>
    <row r="2" spans="1:32" ht="48" x14ac:dyDescent="0.2">
      <c r="A2" s="2" t="s">
        <v>202</v>
      </c>
      <c r="B2" s="2" t="s">
        <v>206</v>
      </c>
      <c r="C2" s="2" t="s">
        <v>2002</v>
      </c>
      <c r="D2" s="2"/>
      <c r="F2" s="2" t="s">
        <v>199</v>
      </c>
      <c r="G2" t="s">
        <v>2001</v>
      </c>
      <c r="H2" s="25" t="s">
        <v>2003</v>
      </c>
      <c r="J2" s="2" t="s">
        <v>198</v>
      </c>
      <c r="K2" s="207"/>
      <c r="L2">
        <v>8</v>
      </c>
      <c r="N2" t="s">
        <v>2981</v>
      </c>
      <c r="P2" s="75">
        <v>0.1</v>
      </c>
      <c r="Q2" s="25" t="s">
        <v>3483</v>
      </c>
      <c r="R2" s="31">
        <v>0.1</v>
      </c>
      <c r="S2" s="31">
        <v>120</v>
      </c>
      <c r="T2" s="71">
        <f t="shared" ref="T2:T65" si="0">(P2/((0.1*L2)*R2))</f>
        <v>1.2499999999999998</v>
      </c>
      <c r="U2" s="88"/>
      <c r="V2" s="88"/>
      <c r="W2" s="90"/>
      <c r="Y2" s="88"/>
      <c r="Z2" s="88"/>
      <c r="AA2" s="88">
        <f t="shared" ref="AA2:AA65" si="1">((P2/(R2*S2))/L2)</f>
        <v>1.0416666666666667E-3</v>
      </c>
      <c r="AB2" s="94" t="s">
        <v>3487</v>
      </c>
      <c r="AC2" s="31">
        <v>15</v>
      </c>
      <c r="AD2" s="88" t="e">
        <f>((P2/(R2*AC2))/M2)</f>
        <v>#DIV/0!</v>
      </c>
      <c r="AE2" s="94" t="s">
        <v>4589</v>
      </c>
    </row>
    <row r="3" spans="1:32" ht="48" x14ac:dyDescent="0.2">
      <c r="A3" s="2" t="s">
        <v>210</v>
      </c>
      <c r="B3" s="2" t="s">
        <v>206</v>
      </c>
      <c r="C3" s="2" t="s">
        <v>2002</v>
      </c>
      <c r="D3" s="2"/>
      <c r="F3" s="2" t="s">
        <v>199</v>
      </c>
      <c r="G3" t="s">
        <v>2001</v>
      </c>
      <c r="H3" s="25" t="s">
        <v>2003</v>
      </c>
      <c r="J3" s="2" t="s">
        <v>198</v>
      </c>
      <c r="K3" s="207"/>
      <c r="L3">
        <v>8</v>
      </c>
      <c r="N3" t="s">
        <v>2981</v>
      </c>
      <c r="P3" s="75">
        <v>0.1</v>
      </c>
      <c r="Q3" s="25" t="s">
        <v>3483</v>
      </c>
      <c r="R3" s="65">
        <v>0.1</v>
      </c>
      <c r="S3" s="31">
        <v>120</v>
      </c>
      <c r="T3" s="71">
        <f t="shared" si="0"/>
        <v>1.2499999999999998</v>
      </c>
      <c r="U3" s="88"/>
      <c r="V3" s="88"/>
      <c r="W3" s="90"/>
      <c r="Y3" s="88"/>
      <c r="Z3" s="88"/>
      <c r="AA3" s="88">
        <f t="shared" si="1"/>
        <v>1.0416666666666667E-3</v>
      </c>
      <c r="AB3" s="94" t="s">
        <v>3487</v>
      </c>
      <c r="AC3" s="31">
        <v>15</v>
      </c>
      <c r="AD3" s="88" t="e">
        <f t="shared" ref="AD3:AD66" si="2">((P3/(R3*AC3))/M3)</f>
        <v>#DIV/0!</v>
      </c>
      <c r="AE3" s="94" t="s">
        <v>4589</v>
      </c>
    </row>
    <row r="4" spans="1:32" ht="64" x14ac:dyDescent="0.2">
      <c r="A4" s="2" t="s">
        <v>210</v>
      </c>
      <c r="B4" s="2" t="s">
        <v>206</v>
      </c>
      <c r="C4" s="2" t="s">
        <v>2006</v>
      </c>
      <c r="D4" s="2"/>
      <c r="F4" s="2" t="s">
        <v>212</v>
      </c>
      <c r="G4" t="s">
        <v>2005</v>
      </c>
      <c r="H4" s="25" t="s">
        <v>2003</v>
      </c>
      <c r="J4" s="2" t="s">
        <v>211</v>
      </c>
      <c r="K4" s="207"/>
      <c r="M4">
        <v>46</v>
      </c>
      <c r="N4" t="s">
        <v>2984</v>
      </c>
      <c r="O4" t="s">
        <v>2986</v>
      </c>
      <c r="P4" s="75">
        <v>0.1</v>
      </c>
      <c r="Q4" s="25" t="s">
        <v>3483</v>
      </c>
      <c r="R4" s="65">
        <v>0.2</v>
      </c>
      <c r="S4" s="31">
        <v>120</v>
      </c>
      <c r="T4" s="71" t="e">
        <f t="shared" si="0"/>
        <v>#DIV/0!</v>
      </c>
      <c r="U4" s="88"/>
      <c r="V4" s="88"/>
      <c r="W4" s="90"/>
      <c r="Y4" s="88"/>
      <c r="Z4" s="88"/>
      <c r="AA4" s="88" t="e">
        <f t="shared" si="1"/>
        <v>#DIV/0!</v>
      </c>
      <c r="AB4" s="94" t="s">
        <v>4590</v>
      </c>
      <c r="AC4" s="31">
        <v>15</v>
      </c>
      <c r="AD4" s="88">
        <f t="shared" si="2"/>
        <v>7.246376811594203E-4</v>
      </c>
      <c r="AE4" s="94" t="s">
        <v>4591</v>
      </c>
      <c r="AF4" s="119" t="s">
        <v>3489</v>
      </c>
    </row>
    <row r="5" spans="1:32" ht="64" x14ac:dyDescent="0.2">
      <c r="A5" s="2" t="s">
        <v>202</v>
      </c>
      <c r="B5" s="2" t="s">
        <v>206</v>
      </c>
      <c r="C5" s="2" t="s">
        <v>2006</v>
      </c>
      <c r="D5" s="2"/>
      <c r="F5" s="2" t="s">
        <v>212</v>
      </c>
      <c r="G5" t="s">
        <v>2005</v>
      </c>
      <c r="H5" s="25" t="s">
        <v>2003</v>
      </c>
      <c r="J5" s="2" t="s">
        <v>211</v>
      </c>
      <c r="K5" s="207"/>
      <c r="M5">
        <v>46</v>
      </c>
      <c r="N5" t="s">
        <v>2984</v>
      </c>
      <c r="O5" t="s">
        <v>2986</v>
      </c>
      <c r="P5" s="75">
        <v>0.1</v>
      </c>
      <c r="Q5" s="25" t="s">
        <v>3483</v>
      </c>
      <c r="R5" s="65">
        <v>0.2</v>
      </c>
      <c r="S5" s="31">
        <v>120</v>
      </c>
      <c r="T5" s="71" t="e">
        <f t="shared" si="0"/>
        <v>#DIV/0!</v>
      </c>
      <c r="U5" s="88"/>
      <c r="V5" s="88"/>
      <c r="W5" s="90"/>
      <c r="Y5" s="88"/>
      <c r="Z5" s="88"/>
      <c r="AA5" s="88" t="e">
        <f t="shared" si="1"/>
        <v>#DIV/0!</v>
      </c>
      <c r="AB5" s="94" t="s">
        <v>4590</v>
      </c>
      <c r="AC5" s="31">
        <v>15</v>
      </c>
      <c r="AD5" s="88">
        <f t="shared" si="2"/>
        <v>7.246376811594203E-4</v>
      </c>
      <c r="AE5" s="94" t="s">
        <v>4591</v>
      </c>
      <c r="AF5" s="119" t="s">
        <v>3489</v>
      </c>
    </row>
    <row r="6" spans="1:32" ht="32" x14ac:dyDescent="0.2">
      <c r="A6" s="2" t="s">
        <v>210</v>
      </c>
      <c r="B6" s="2" t="s">
        <v>206</v>
      </c>
      <c r="C6" s="2"/>
      <c r="D6" s="2"/>
      <c r="F6" s="2" t="s">
        <v>215</v>
      </c>
      <c r="G6" t="s">
        <v>2007</v>
      </c>
      <c r="H6" s="25" t="s">
        <v>2003</v>
      </c>
      <c r="J6" s="2" t="s">
        <v>214</v>
      </c>
      <c r="K6" s="207"/>
      <c r="L6">
        <v>0.05</v>
      </c>
      <c r="M6" s="18">
        <v>0.12</v>
      </c>
      <c r="N6" s="18" t="s">
        <v>2987</v>
      </c>
      <c r="O6" s="18"/>
      <c r="P6" s="75">
        <v>0.1</v>
      </c>
      <c r="Q6" s="25" t="s">
        <v>3483</v>
      </c>
      <c r="R6" s="65">
        <v>0.2</v>
      </c>
      <c r="S6" s="31">
        <v>120</v>
      </c>
      <c r="T6" s="71">
        <f t="shared" si="0"/>
        <v>99.999999999999986</v>
      </c>
      <c r="U6" s="88"/>
      <c r="V6" s="88"/>
      <c r="W6" s="90"/>
      <c r="Y6" s="88"/>
      <c r="Z6" s="88"/>
      <c r="AA6" s="88">
        <f t="shared" si="1"/>
        <v>8.3333333333333329E-2</v>
      </c>
      <c r="AB6" s="94" t="s">
        <v>4592</v>
      </c>
      <c r="AC6" s="31">
        <v>15</v>
      </c>
      <c r="AD6" s="88">
        <f t="shared" si="2"/>
        <v>0.27777777777777779</v>
      </c>
      <c r="AE6" s="94" t="s">
        <v>4591</v>
      </c>
    </row>
    <row r="7" spans="1:32" ht="32" x14ac:dyDescent="0.2">
      <c r="A7" s="2" t="s">
        <v>202</v>
      </c>
      <c r="B7" s="2" t="s">
        <v>206</v>
      </c>
      <c r="C7" s="2"/>
      <c r="D7" s="2"/>
      <c r="F7" s="2" t="s">
        <v>215</v>
      </c>
      <c r="G7" t="s">
        <v>2007</v>
      </c>
      <c r="H7" s="25" t="s">
        <v>2003</v>
      </c>
      <c r="J7" s="2" t="s">
        <v>214</v>
      </c>
      <c r="K7" s="207"/>
      <c r="L7">
        <v>0.05</v>
      </c>
      <c r="M7" s="18">
        <v>0.12</v>
      </c>
      <c r="N7" s="18" t="s">
        <v>2987</v>
      </c>
      <c r="O7" s="18"/>
      <c r="P7" s="75">
        <v>0.1</v>
      </c>
      <c r="Q7" s="25" t="s">
        <v>3483</v>
      </c>
      <c r="R7" s="65">
        <v>0.2</v>
      </c>
      <c r="S7" s="31">
        <v>120</v>
      </c>
      <c r="T7" s="71">
        <f t="shared" si="0"/>
        <v>99.999999999999986</v>
      </c>
      <c r="U7" s="88"/>
      <c r="V7" s="88"/>
      <c r="W7" s="90"/>
      <c r="Y7" s="88"/>
      <c r="Z7" s="88"/>
      <c r="AA7" s="88">
        <f t="shared" si="1"/>
        <v>8.3333333333333329E-2</v>
      </c>
      <c r="AB7" s="94" t="s">
        <v>4592</v>
      </c>
      <c r="AC7" s="31">
        <v>15</v>
      </c>
      <c r="AD7" s="88">
        <f t="shared" si="2"/>
        <v>0.27777777777777779</v>
      </c>
      <c r="AE7" s="94" t="s">
        <v>4591</v>
      </c>
    </row>
    <row r="8" spans="1:32" ht="64" x14ac:dyDescent="0.2">
      <c r="A8" s="2" t="s">
        <v>202</v>
      </c>
      <c r="B8" s="2" t="s">
        <v>206</v>
      </c>
      <c r="C8" s="2" t="s">
        <v>2009</v>
      </c>
      <c r="D8" s="2"/>
      <c r="F8" s="2" t="s">
        <v>217</v>
      </c>
      <c r="G8" t="s">
        <v>2008</v>
      </c>
      <c r="H8" s="25" t="s">
        <v>2003</v>
      </c>
      <c r="J8" s="2" t="s">
        <v>216</v>
      </c>
      <c r="K8" s="207"/>
      <c r="L8">
        <v>0.37</v>
      </c>
      <c r="M8" s="18">
        <v>0.74</v>
      </c>
      <c r="N8" s="18" t="s">
        <v>2989</v>
      </c>
      <c r="O8" s="18" t="s">
        <v>2991</v>
      </c>
      <c r="P8" s="75">
        <v>0.1</v>
      </c>
      <c r="Q8" s="25" t="s">
        <v>3483</v>
      </c>
      <c r="R8" s="65">
        <v>0.2</v>
      </c>
      <c r="S8" s="31">
        <v>120</v>
      </c>
      <c r="T8" s="71">
        <f t="shared" si="0"/>
        <v>13.513513513513514</v>
      </c>
      <c r="U8" s="88"/>
      <c r="V8" s="88"/>
      <c r="W8" s="90"/>
      <c r="Y8" s="88"/>
      <c r="Z8" s="88"/>
      <c r="AA8" s="88">
        <f t="shared" si="1"/>
        <v>1.1261261261261261E-2</v>
      </c>
      <c r="AB8" s="94" t="s">
        <v>4593</v>
      </c>
      <c r="AC8" s="31">
        <v>15</v>
      </c>
      <c r="AD8" s="88">
        <f t="shared" si="2"/>
        <v>4.5045045045045043E-2</v>
      </c>
      <c r="AE8" s="94" t="s">
        <v>4591</v>
      </c>
      <c r="AF8" s="119" t="s">
        <v>3491</v>
      </c>
    </row>
    <row r="9" spans="1:32" ht="64" x14ac:dyDescent="0.2">
      <c r="A9" s="2" t="s">
        <v>210</v>
      </c>
      <c r="B9" s="2" t="s">
        <v>206</v>
      </c>
      <c r="C9" s="2" t="s">
        <v>2009</v>
      </c>
      <c r="D9" s="2"/>
      <c r="F9" s="2" t="s">
        <v>217</v>
      </c>
      <c r="G9" t="s">
        <v>2008</v>
      </c>
      <c r="H9" s="25" t="s">
        <v>2003</v>
      </c>
      <c r="J9" s="2" t="s">
        <v>216</v>
      </c>
      <c r="K9" s="207"/>
      <c r="L9">
        <v>0.37</v>
      </c>
      <c r="M9" s="18">
        <v>0.74</v>
      </c>
      <c r="N9" s="18" t="s">
        <v>2989</v>
      </c>
      <c r="O9" s="18" t="s">
        <v>2991</v>
      </c>
      <c r="P9" s="75">
        <v>0.1</v>
      </c>
      <c r="Q9" s="25" t="s">
        <v>3483</v>
      </c>
      <c r="R9" s="65">
        <v>0.2</v>
      </c>
      <c r="S9" s="31">
        <v>120</v>
      </c>
      <c r="T9" s="71">
        <f t="shared" si="0"/>
        <v>13.513513513513514</v>
      </c>
      <c r="U9" s="88"/>
      <c r="V9" s="88"/>
      <c r="W9" s="90"/>
      <c r="Y9" s="88"/>
      <c r="Z9" s="88"/>
      <c r="AA9" s="88">
        <f t="shared" si="1"/>
        <v>1.1261261261261261E-2</v>
      </c>
      <c r="AB9" s="94" t="s">
        <v>4593</v>
      </c>
      <c r="AC9" s="31">
        <v>15</v>
      </c>
      <c r="AD9" s="88">
        <f t="shared" si="2"/>
        <v>4.5045045045045043E-2</v>
      </c>
      <c r="AE9" s="94" t="s">
        <v>4591</v>
      </c>
      <c r="AF9" s="119" t="s">
        <v>3491</v>
      </c>
    </row>
    <row r="10" spans="1:32" ht="48" x14ac:dyDescent="0.2">
      <c r="A10" s="2" t="s">
        <v>210</v>
      </c>
      <c r="B10" s="2" t="s">
        <v>206</v>
      </c>
      <c r="C10" s="2"/>
      <c r="D10" s="2"/>
      <c r="F10" s="2" t="s">
        <v>229</v>
      </c>
      <c r="G10" t="s">
        <v>2011</v>
      </c>
      <c r="H10" s="25" t="s">
        <v>2003</v>
      </c>
      <c r="J10" s="2" t="s">
        <v>228</v>
      </c>
      <c r="K10" s="207"/>
      <c r="P10" s="75">
        <v>0.1</v>
      </c>
      <c r="Q10" s="25" t="s">
        <v>3483</v>
      </c>
      <c r="R10" s="65">
        <v>0.2</v>
      </c>
      <c r="S10" s="31">
        <v>120</v>
      </c>
      <c r="T10" s="71" t="e">
        <f t="shared" si="0"/>
        <v>#DIV/0!</v>
      </c>
      <c r="U10" s="88"/>
      <c r="V10" s="88"/>
      <c r="W10" s="90"/>
      <c r="Y10" s="88"/>
      <c r="Z10" s="88"/>
      <c r="AA10" s="88" t="e">
        <f t="shared" si="1"/>
        <v>#DIV/0!</v>
      </c>
      <c r="AB10" s="94" t="s">
        <v>4594</v>
      </c>
      <c r="AC10" s="31">
        <v>15</v>
      </c>
      <c r="AD10" s="88" t="e">
        <f t="shared" si="2"/>
        <v>#DIV/0!</v>
      </c>
      <c r="AE10" s="94" t="s">
        <v>4595</v>
      </c>
      <c r="AF10" s="119" t="s">
        <v>3492</v>
      </c>
    </row>
    <row r="11" spans="1:32" ht="48" x14ac:dyDescent="0.2">
      <c r="A11" s="2" t="s">
        <v>202</v>
      </c>
      <c r="B11" s="2" t="s">
        <v>206</v>
      </c>
      <c r="C11" s="2"/>
      <c r="D11" s="2"/>
      <c r="F11" s="2" t="s">
        <v>229</v>
      </c>
      <c r="G11" t="s">
        <v>2011</v>
      </c>
      <c r="H11" s="25" t="s">
        <v>2003</v>
      </c>
      <c r="J11" s="2" t="s">
        <v>228</v>
      </c>
      <c r="K11" s="207"/>
      <c r="P11" s="75">
        <v>0.1</v>
      </c>
      <c r="Q11" s="25" t="s">
        <v>3483</v>
      </c>
      <c r="R11" s="65">
        <v>0.2</v>
      </c>
      <c r="S11" s="31">
        <v>120</v>
      </c>
      <c r="T11" s="71" t="e">
        <f t="shared" si="0"/>
        <v>#DIV/0!</v>
      </c>
      <c r="U11" s="88"/>
      <c r="V11" s="88"/>
      <c r="W11" s="90"/>
      <c r="Y11" s="88"/>
      <c r="Z11" s="88"/>
      <c r="AA11" s="88" t="e">
        <f t="shared" si="1"/>
        <v>#DIV/0!</v>
      </c>
      <c r="AB11" s="94" t="s">
        <v>4594</v>
      </c>
      <c r="AC11" s="31">
        <v>15</v>
      </c>
      <c r="AD11" s="88" t="e">
        <f t="shared" si="2"/>
        <v>#DIV/0!</v>
      </c>
      <c r="AE11" s="94" t="s">
        <v>4595</v>
      </c>
      <c r="AF11" s="119" t="s">
        <v>3492</v>
      </c>
    </row>
    <row r="12" spans="1:32" ht="32" x14ac:dyDescent="0.2">
      <c r="A12" s="2" t="s">
        <v>202</v>
      </c>
      <c r="B12" s="2" t="s">
        <v>206</v>
      </c>
      <c r="C12" s="2" t="s">
        <v>2014</v>
      </c>
      <c r="D12" s="2"/>
      <c r="F12" s="2" t="s">
        <v>236</v>
      </c>
      <c r="G12" t="s">
        <v>2013</v>
      </c>
      <c r="H12" s="25" t="s">
        <v>2003</v>
      </c>
      <c r="J12" s="2" t="s">
        <v>235</v>
      </c>
      <c r="K12" s="207"/>
      <c r="M12" s="18">
        <v>0.2</v>
      </c>
      <c r="N12" s="18" t="s">
        <v>2993</v>
      </c>
      <c r="O12" s="18"/>
      <c r="P12" s="75">
        <v>0.1</v>
      </c>
      <c r="Q12" s="25" t="s">
        <v>3493</v>
      </c>
      <c r="R12" s="31">
        <v>0.2</v>
      </c>
      <c r="S12" s="31">
        <v>120</v>
      </c>
      <c r="T12" s="71" t="e">
        <f t="shared" si="0"/>
        <v>#DIV/0!</v>
      </c>
      <c r="U12" s="88"/>
      <c r="V12" s="88"/>
      <c r="W12" s="90"/>
      <c r="Y12" s="88"/>
      <c r="Z12" s="88"/>
      <c r="AA12" s="88" t="e">
        <f t="shared" si="1"/>
        <v>#DIV/0!</v>
      </c>
      <c r="AB12" s="94" t="s">
        <v>4596</v>
      </c>
      <c r="AC12" s="31">
        <v>15</v>
      </c>
      <c r="AD12" s="88">
        <f t="shared" si="2"/>
        <v>0.16666666666666666</v>
      </c>
      <c r="AE12" s="94" t="s">
        <v>4591</v>
      </c>
      <c r="AF12" s="118" t="s">
        <v>3497</v>
      </c>
    </row>
    <row r="13" spans="1:32" ht="32" x14ac:dyDescent="0.2">
      <c r="A13" s="2" t="s">
        <v>210</v>
      </c>
      <c r="B13" s="2" t="s">
        <v>206</v>
      </c>
      <c r="C13" s="2" t="s">
        <v>2014</v>
      </c>
      <c r="D13" s="2"/>
      <c r="F13" s="2" t="s">
        <v>236</v>
      </c>
      <c r="G13" t="s">
        <v>2013</v>
      </c>
      <c r="H13" s="25" t="s">
        <v>2003</v>
      </c>
      <c r="J13" s="2" t="s">
        <v>235</v>
      </c>
      <c r="K13" s="207"/>
      <c r="M13" s="18">
        <v>0.2</v>
      </c>
      <c r="N13" s="18" t="s">
        <v>2993</v>
      </c>
      <c r="O13" s="18"/>
      <c r="P13" s="75">
        <v>0.1</v>
      </c>
      <c r="Q13" s="25" t="s">
        <v>3493</v>
      </c>
      <c r="R13" s="31">
        <v>0.2</v>
      </c>
      <c r="S13" s="31">
        <v>120</v>
      </c>
      <c r="T13" s="71" t="e">
        <f t="shared" si="0"/>
        <v>#DIV/0!</v>
      </c>
      <c r="U13" s="88"/>
      <c r="V13" s="88"/>
      <c r="W13" s="90"/>
      <c r="Y13" s="88"/>
      <c r="Z13" s="88"/>
      <c r="AA13" s="88" t="e">
        <f t="shared" si="1"/>
        <v>#DIV/0!</v>
      </c>
      <c r="AB13" s="94" t="s">
        <v>4596</v>
      </c>
      <c r="AC13" s="31">
        <v>15</v>
      </c>
      <c r="AD13" s="88">
        <f t="shared" si="2"/>
        <v>0.16666666666666666</v>
      </c>
      <c r="AE13" s="94" t="s">
        <v>4591</v>
      </c>
      <c r="AF13" s="118" t="s">
        <v>3497</v>
      </c>
    </row>
    <row r="14" spans="1:32" ht="80" x14ac:dyDescent="0.2">
      <c r="A14" s="2" t="s">
        <v>252</v>
      </c>
      <c r="B14" s="2" t="s">
        <v>255</v>
      </c>
      <c r="C14" s="2" t="s">
        <v>2016</v>
      </c>
      <c r="D14" s="2"/>
      <c r="F14" s="2" t="s">
        <v>250</v>
      </c>
      <c r="G14" t="s">
        <v>2015</v>
      </c>
      <c r="H14" s="25" t="s">
        <v>2017</v>
      </c>
      <c r="J14" s="2" t="s">
        <v>249</v>
      </c>
      <c r="K14" s="207"/>
      <c r="P14" s="75">
        <v>10</v>
      </c>
      <c r="R14" s="65">
        <v>2</v>
      </c>
      <c r="S14" s="219">
        <v>125</v>
      </c>
      <c r="T14" s="71" t="e">
        <f t="shared" si="0"/>
        <v>#DIV/0!</v>
      </c>
      <c r="U14" s="88"/>
      <c r="V14" s="88"/>
      <c r="W14" s="90"/>
      <c r="Y14" s="88"/>
      <c r="Z14" s="88"/>
      <c r="AA14" s="88" t="e">
        <f t="shared" si="1"/>
        <v>#DIV/0!</v>
      </c>
      <c r="AB14" s="94" t="s">
        <v>4597</v>
      </c>
      <c r="AC14" s="31">
        <v>15</v>
      </c>
      <c r="AD14" s="88" t="e">
        <f t="shared" si="2"/>
        <v>#DIV/0!</v>
      </c>
      <c r="AE14" s="94" t="s">
        <v>4598</v>
      </c>
      <c r="AF14" s="119" t="s">
        <v>3502</v>
      </c>
    </row>
    <row r="15" spans="1:32" ht="48" x14ac:dyDescent="0.2">
      <c r="A15" s="2" t="s">
        <v>260</v>
      </c>
      <c r="B15" s="2" t="s">
        <v>261</v>
      </c>
      <c r="C15" s="2"/>
      <c r="D15" s="2" t="s">
        <v>2019</v>
      </c>
      <c r="F15" s="2" t="s">
        <v>258</v>
      </c>
      <c r="G15" t="s">
        <v>2018</v>
      </c>
      <c r="H15" t="s">
        <v>2248</v>
      </c>
      <c r="J15" s="2" t="s">
        <v>257</v>
      </c>
      <c r="K15" s="207"/>
      <c r="L15" s="18">
        <v>1.1000000000000001</v>
      </c>
      <c r="N15" s="41" t="s">
        <v>2996</v>
      </c>
      <c r="P15" s="75">
        <v>0.5</v>
      </c>
      <c r="Q15">
        <v>1</v>
      </c>
      <c r="R15" s="31">
        <v>1</v>
      </c>
      <c r="S15" s="31">
        <v>120</v>
      </c>
      <c r="T15" s="71">
        <f t="shared" si="0"/>
        <v>4.545454545454545</v>
      </c>
      <c r="U15" s="88"/>
      <c r="V15" s="88"/>
      <c r="W15" s="90"/>
      <c r="Y15" s="88"/>
      <c r="Z15" s="88"/>
      <c r="AA15" s="88">
        <f t="shared" si="1"/>
        <v>3.7878787878787876E-3</v>
      </c>
      <c r="AB15" s="94" t="s">
        <v>4599</v>
      </c>
      <c r="AC15" s="31">
        <v>15</v>
      </c>
      <c r="AD15" s="88" t="e">
        <f t="shared" si="2"/>
        <v>#DIV/0!</v>
      </c>
      <c r="AE15" s="94" t="s">
        <v>4600</v>
      </c>
    </row>
    <row r="16" spans="1:32" ht="48" x14ac:dyDescent="0.2">
      <c r="A16" s="2" t="s">
        <v>260</v>
      </c>
      <c r="B16" s="2" t="s">
        <v>261</v>
      </c>
      <c r="C16" s="2"/>
      <c r="D16" s="2" t="s">
        <v>2019</v>
      </c>
      <c r="F16" s="2" t="s">
        <v>265</v>
      </c>
      <c r="G16" t="s">
        <v>2020</v>
      </c>
      <c r="H16" t="s">
        <v>2248</v>
      </c>
      <c r="J16" s="2" t="s">
        <v>264</v>
      </c>
      <c r="K16" s="207"/>
      <c r="L16" s="18">
        <v>0.7</v>
      </c>
      <c r="N16" t="s">
        <v>2996</v>
      </c>
      <c r="P16" s="75">
        <v>0.5</v>
      </c>
      <c r="Q16">
        <v>1</v>
      </c>
      <c r="R16" s="31">
        <v>1</v>
      </c>
      <c r="S16" s="31">
        <v>120</v>
      </c>
      <c r="T16" s="71">
        <f t="shared" si="0"/>
        <v>7.1428571428571432</v>
      </c>
      <c r="U16" s="88"/>
      <c r="V16" s="88"/>
      <c r="W16" s="90"/>
      <c r="Y16" s="88"/>
      <c r="Z16" s="88"/>
      <c r="AA16" s="88">
        <f t="shared" si="1"/>
        <v>5.9523809523809529E-3</v>
      </c>
      <c r="AB16" s="94" t="s">
        <v>4599</v>
      </c>
      <c r="AC16" s="31">
        <v>15</v>
      </c>
      <c r="AD16" s="88" t="e">
        <f t="shared" si="2"/>
        <v>#DIV/0!</v>
      </c>
      <c r="AE16" s="94" t="s">
        <v>4601</v>
      </c>
    </row>
    <row r="17" spans="1:32" ht="32" x14ac:dyDescent="0.2">
      <c r="A17" s="2" t="s">
        <v>269</v>
      </c>
      <c r="B17" s="2" t="s">
        <v>272</v>
      </c>
      <c r="C17" s="2"/>
      <c r="D17" s="2"/>
      <c r="F17" s="2" t="s">
        <v>267</v>
      </c>
      <c r="G17" t="s">
        <v>2021</v>
      </c>
      <c r="H17" s="27" t="s">
        <v>2022</v>
      </c>
      <c r="J17" s="2" t="s">
        <v>266</v>
      </c>
      <c r="K17" s="207"/>
      <c r="P17" s="75">
        <v>10</v>
      </c>
      <c r="R17" s="31">
        <v>0.1</v>
      </c>
      <c r="S17" s="31">
        <v>120</v>
      </c>
      <c r="T17" s="71" t="e">
        <f t="shared" si="0"/>
        <v>#DIV/0!</v>
      </c>
      <c r="U17" s="88"/>
      <c r="V17" s="88"/>
      <c r="W17" s="90"/>
      <c r="Y17" s="88"/>
      <c r="Z17" s="88"/>
      <c r="AA17" s="88" t="e">
        <f t="shared" si="1"/>
        <v>#DIV/0!</v>
      </c>
      <c r="AB17" t="s">
        <v>3509</v>
      </c>
      <c r="AC17" s="31">
        <v>15</v>
      </c>
      <c r="AD17" s="88" t="e">
        <f t="shared" si="2"/>
        <v>#DIV/0!</v>
      </c>
      <c r="AE17" s="41" t="s">
        <v>4457</v>
      </c>
      <c r="AF17" s="118" t="s">
        <v>3510</v>
      </c>
    </row>
    <row r="18" spans="1:32" ht="32" x14ac:dyDescent="0.2">
      <c r="A18" s="2" t="s">
        <v>275</v>
      </c>
      <c r="B18" s="2" t="s">
        <v>272</v>
      </c>
      <c r="C18" s="2"/>
      <c r="D18" s="2"/>
      <c r="F18" s="2" t="s">
        <v>267</v>
      </c>
      <c r="G18" t="s">
        <v>2021</v>
      </c>
      <c r="H18" s="27" t="s">
        <v>2022</v>
      </c>
      <c r="J18" s="2" t="s">
        <v>266</v>
      </c>
      <c r="K18" s="207"/>
      <c r="P18" s="75">
        <v>10</v>
      </c>
      <c r="R18" s="31">
        <v>0.1</v>
      </c>
      <c r="S18" s="31">
        <v>120</v>
      </c>
      <c r="T18" s="71" t="e">
        <f t="shared" si="0"/>
        <v>#DIV/0!</v>
      </c>
      <c r="U18" s="88"/>
      <c r="V18" s="88"/>
      <c r="W18" s="90"/>
      <c r="Y18" s="88"/>
      <c r="Z18" s="88"/>
      <c r="AA18" s="88" t="e">
        <f t="shared" si="1"/>
        <v>#DIV/0!</v>
      </c>
      <c r="AB18" t="s">
        <v>3509</v>
      </c>
      <c r="AC18" s="31">
        <v>15</v>
      </c>
      <c r="AD18" s="88" t="e">
        <f t="shared" si="2"/>
        <v>#DIV/0!</v>
      </c>
      <c r="AE18" s="41" t="s">
        <v>4457</v>
      </c>
      <c r="AF18" s="118" t="s">
        <v>3510</v>
      </c>
    </row>
    <row r="19" spans="1:32" ht="32" x14ac:dyDescent="0.2">
      <c r="A19" s="2" t="s">
        <v>279</v>
      </c>
      <c r="B19" s="2" t="s">
        <v>282</v>
      </c>
      <c r="C19" s="2" t="s">
        <v>2024</v>
      </c>
      <c r="D19" s="2"/>
      <c r="F19" s="2" t="s">
        <v>277</v>
      </c>
      <c r="G19" t="s">
        <v>2023</v>
      </c>
      <c r="H19" s="27" t="s">
        <v>2025</v>
      </c>
      <c r="J19" s="2" t="s">
        <v>276</v>
      </c>
      <c r="K19" s="207"/>
      <c r="M19">
        <v>2.6</v>
      </c>
      <c r="N19" s="41" t="s">
        <v>2987</v>
      </c>
      <c r="P19" s="75">
        <v>10</v>
      </c>
      <c r="Q19" s="25" t="s">
        <v>3511</v>
      </c>
      <c r="R19" s="65">
        <v>0.5</v>
      </c>
      <c r="S19" s="219">
        <v>160</v>
      </c>
      <c r="T19" s="71" t="e">
        <f t="shared" si="0"/>
        <v>#DIV/0!</v>
      </c>
      <c r="U19" s="88"/>
      <c r="V19" s="88"/>
      <c r="W19" s="90"/>
      <c r="Y19" s="88"/>
      <c r="Z19" s="88"/>
      <c r="AA19" s="88" t="e">
        <f t="shared" si="1"/>
        <v>#DIV/0!</v>
      </c>
      <c r="AB19" s="94" t="s">
        <v>4602</v>
      </c>
      <c r="AC19" s="31">
        <v>15</v>
      </c>
      <c r="AD19" s="103">
        <f t="shared" si="2"/>
        <v>0.51282051282051277</v>
      </c>
      <c r="AE19" s="94" t="s">
        <v>4458</v>
      </c>
      <c r="AF19" s="119" t="s">
        <v>3515</v>
      </c>
    </row>
    <row r="20" spans="1:32" ht="32" x14ac:dyDescent="0.2">
      <c r="A20" s="2" t="s">
        <v>286</v>
      </c>
      <c r="B20" s="2" t="s">
        <v>282</v>
      </c>
      <c r="C20" s="2" t="s">
        <v>2024</v>
      </c>
      <c r="D20" s="2"/>
      <c r="F20" s="2" t="s">
        <v>277</v>
      </c>
      <c r="G20" t="s">
        <v>2023</v>
      </c>
      <c r="H20" s="27" t="s">
        <v>2025</v>
      </c>
      <c r="J20" s="2" t="s">
        <v>276</v>
      </c>
      <c r="K20" s="207"/>
      <c r="M20">
        <v>2.6</v>
      </c>
      <c r="N20" s="41" t="s">
        <v>2987</v>
      </c>
      <c r="P20" s="75">
        <v>10</v>
      </c>
      <c r="Q20" s="25" t="s">
        <v>3511</v>
      </c>
      <c r="R20" s="65">
        <v>0.5</v>
      </c>
      <c r="S20" s="219">
        <v>160</v>
      </c>
      <c r="T20" s="71" t="e">
        <f t="shared" si="0"/>
        <v>#DIV/0!</v>
      </c>
      <c r="U20" s="88"/>
      <c r="V20" s="88"/>
      <c r="W20" s="90"/>
      <c r="Y20" s="88"/>
      <c r="Z20" s="88"/>
      <c r="AA20" s="88" t="e">
        <f t="shared" si="1"/>
        <v>#DIV/0!</v>
      </c>
      <c r="AB20" s="94" t="s">
        <v>4602</v>
      </c>
      <c r="AC20" s="31">
        <v>15</v>
      </c>
      <c r="AD20" s="103">
        <f t="shared" si="2"/>
        <v>0.51282051282051277</v>
      </c>
      <c r="AE20" s="94" t="s">
        <v>4458</v>
      </c>
      <c r="AF20" s="119" t="s">
        <v>3515</v>
      </c>
    </row>
    <row r="21" spans="1:32" ht="32" x14ac:dyDescent="0.2">
      <c r="A21" s="2" t="s">
        <v>290</v>
      </c>
      <c r="B21" s="2" t="s">
        <v>291</v>
      </c>
      <c r="C21" s="2" t="s">
        <v>2027</v>
      </c>
      <c r="D21" s="2"/>
      <c r="F21" s="2" t="s">
        <v>288</v>
      </c>
      <c r="G21" t="s">
        <v>2026</v>
      </c>
      <c r="H21" s="27" t="s">
        <v>2017</v>
      </c>
      <c r="J21" s="2" t="s">
        <v>287</v>
      </c>
      <c r="K21" s="207"/>
      <c r="L21">
        <v>1</v>
      </c>
      <c r="M21">
        <v>2</v>
      </c>
      <c r="N21" t="s">
        <v>3000</v>
      </c>
      <c r="P21" s="75">
        <v>10</v>
      </c>
      <c r="Q21">
        <v>2</v>
      </c>
      <c r="R21" s="31">
        <v>2</v>
      </c>
      <c r="S21" s="31">
        <v>120</v>
      </c>
      <c r="T21" s="71">
        <f t="shared" si="0"/>
        <v>50</v>
      </c>
      <c r="U21" s="88"/>
      <c r="V21" s="88"/>
      <c r="W21" s="90"/>
      <c r="Y21" s="88"/>
      <c r="Z21" s="88"/>
      <c r="AA21" s="88">
        <f t="shared" si="1"/>
        <v>4.1666666666666664E-2</v>
      </c>
      <c r="AB21" s="93" t="s">
        <v>4603</v>
      </c>
      <c r="AC21" s="31">
        <v>15</v>
      </c>
      <c r="AD21" s="88">
        <f t="shared" si="2"/>
        <v>0.16666666666666666</v>
      </c>
      <c r="AE21" s="94" t="s">
        <v>4591</v>
      </c>
    </row>
    <row r="22" spans="1:32" ht="32" x14ac:dyDescent="0.2">
      <c r="A22" s="2" t="s">
        <v>295</v>
      </c>
      <c r="B22" s="2" t="s">
        <v>296</v>
      </c>
      <c r="C22" s="2" t="s">
        <v>2029</v>
      </c>
      <c r="D22" s="2"/>
      <c r="F22" s="2" t="s">
        <v>293</v>
      </c>
      <c r="G22" t="s">
        <v>2028</v>
      </c>
      <c r="H22" s="27" t="s">
        <v>2025</v>
      </c>
      <c r="J22" s="2" t="s">
        <v>292</v>
      </c>
      <c r="K22" s="207"/>
      <c r="M22">
        <v>7</v>
      </c>
      <c r="N22" t="s">
        <v>2987</v>
      </c>
      <c r="P22" s="75">
        <v>10</v>
      </c>
      <c r="Q22" s="25" t="s">
        <v>3511</v>
      </c>
      <c r="R22" s="31">
        <v>0.5</v>
      </c>
      <c r="S22" s="31">
        <v>120</v>
      </c>
      <c r="T22" s="71" t="e">
        <f t="shared" si="0"/>
        <v>#DIV/0!</v>
      </c>
      <c r="U22" s="88"/>
      <c r="V22" s="88"/>
      <c r="W22" s="90"/>
      <c r="Y22" s="88"/>
      <c r="Z22" s="88"/>
      <c r="AA22" s="88" t="e">
        <f t="shared" si="1"/>
        <v>#DIV/0!</v>
      </c>
      <c r="AB22" s="94" t="s">
        <v>4604</v>
      </c>
      <c r="AC22" s="31">
        <v>15</v>
      </c>
      <c r="AD22" s="88">
        <f t="shared" si="2"/>
        <v>0.19047619047619047</v>
      </c>
      <c r="AE22" s="94" t="s">
        <v>4591</v>
      </c>
      <c r="AF22" s="119" t="s">
        <v>3519</v>
      </c>
    </row>
    <row r="23" spans="1:32" ht="32" x14ac:dyDescent="0.2">
      <c r="A23" s="2" t="s">
        <v>298</v>
      </c>
      <c r="B23" s="2" t="s">
        <v>296</v>
      </c>
      <c r="C23" s="2" t="s">
        <v>2029</v>
      </c>
      <c r="D23" s="2"/>
      <c r="F23" s="2" t="s">
        <v>293</v>
      </c>
      <c r="G23" t="s">
        <v>2028</v>
      </c>
      <c r="H23" s="27" t="s">
        <v>2025</v>
      </c>
      <c r="J23" s="2" t="s">
        <v>292</v>
      </c>
      <c r="K23" s="207"/>
      <c r="M23">
        <v>7</v>
      </c>
      <c r="N23" t="s">
        <v>2987</v>
      </c>
      <c r="P23" s="75">
        <v>10</v>
      </c>
      <c r="Q23" s="25" t="s">
        <v>3511</v>
      </c>
      <c r="R23" s="31">
        <v>0.5</v>
      </c>
      <c r="S23" s="31">
        <v>120</v>
      </c>
      <c r="T23" s="71" t="e">
        <f t="shared" si="0"/>
        <v>#DIV/0!</v>
      </c>
      <c r="U23" s="88"/>
      <c r="V23" s="88"/>
      <c r="W23" s="90"/>
      <c r="Y23" s="88"/>
      <c r="Z23" s="88"/>
      <c r="AA23" s="88" t="e">
        <f t="shared" si="1"/>
        <v>#DIV/0!</v>
      </c>
      <c r="AB23" s="94" t="s">
        <v>4604</v>
      </c>
      <c r="AC23" s="31">
        <v>15</v>
      </c>
      <c r="AD23" s="88">
        <f t="shared" si="2"/>
        <v>0.19047619047619047</v>
      </c>
      <c r="AE23" s="94" t="s">
        <v>4591</v>
      </c>
      <c r="AF23" s="119" t="s">
        <v>3519</v>
      </c>
    </row>
    <row r="24" spans="1:32" ht="32" x14ac:dyDescent="0.2">
      <c r="A24" s="2" t="s">
        <v>279</v>
      </c>
      <c r="B24" s="2" t="s">
        <v>282</v>
      </c>
      <c r="C24" s="2" t="s">
        <v>2031</v>
      </c>
      <c r="D24" s="2"/>
      <c r="F24" s="2" t="s">
        <v>300</v>
      </c>
      <c r="G24" t="s">
        <v>2030</v>
      </c>
      <c r="H24" s="27" t="s">
        <v>2025</v>
      </c>
      <c r="J24" s="2" t="s">
        <v>299</v>
      </c>
      <c r="K24" s="207"/>
      <c r="L24">
        <v>7.6</v>
      </c>
      <c r="M24" s="18">
        <v>15</v>
      </c>
      <c r="N24" s="18" t="s">
        <v>2987</v>
      </c>
      <c r="O24" s="18"/>
      <c r="P24" s="75">
        <v>10</v>
      </c>
      <c r="Q24" s="25" t="s">
        <v>3511</v>
      </c>
      <c r="R24" s="31">
        <v>0.5</v>
      </c>
      <c r="S24" s="31">
        <v>120</v>
      </c>
      <c r="T24" s="71">
        <f t="shared" si="0"/>
        <v>26.315789473684209</v>
      </c>
      <c r="U24" s="88"/>
      <c r="V24" s="88"/>
      <c r="W24" s="90"/>
      <c r="Y24" s="88"/>
      <c r="Z24" s="88"/>
      <c r="AA24" s="88">
        <f t="shared" si="1"/>
        <v>2.1929824561403508E-2</v>
      </c>
      <c r="AB24" s="94" t="s">
        <v>4605</v>
      </c>
      <c r="AC24" s="31">
        <v>15</v>
      </c>
      <c r="AD24" s="88">
        <f t="shared" si="2"/>
        <v>8.8888888888888878E-2</v>
      </c>
      <c r="AE24" s="94" t="s">
        <v>4591</v>
      </c>
    </row>
    <row r="25" spans="1:32" ht="32" x14ac:dyDescent="0.2">
      <c r="A25" s="2" t="s">
        <v>286</v>
      </c>
      <c r="B25" s="2" t="s">
        <v>282</v>
      </c>
      <c r="C25" s="2" t="s">
        <v>2031</v>
      </c>
      <c r="D25" s="2"/>
      <c r="F25" s="2" t="s">
        <v>300</v>
      </c>
      <c r="G25" t="s">
        <v>2030</v>
      </c>
      <c r="H25" s="27" t="s">
        <v>2025</v>
      </c>
      <c r="J25" s="2" t="s">
        <v>299</v>
      </c>
      <c r="K25" s="207"/>
      <c r="L25">
        <v>7.6</v>
      </c>
      <c r="M25" s="18">
        <v>15</v>
      </c>
      <c r="N25" s="18" t="s">
        <v>2987</v>
      </c>
      <c r="O25" s="18"/>
      <c r="P25" s="75">
        <v>10</v>
      </c>
      <c r="Q25" s="25" t="s">
        <v>3511</v>
      </c>
      <c r="R25" s="31">
        <v>0.5</v>
      </c>
      <c r="S25" s="31">
        <v>120</v>
      </c>
      <c r="T25" s="71">
        <f t="shared" si="0"/>
        <v>26.315789473684209</v>
      </c>
      <c r="U25" s="88"/>
      <c r="V25" s="88"/>
      <c r="W25" s="90"/>
      <c r="Y25" s="88"/>
      <c r="Z25" s="88"/>
      <c r="AA25" s="88">
        <f t="shared" si="1"/>
        <v>2.1929824561403508E-2</v>
      </c>
      <c r="AB25" s="94" t="s">
        <v>4605</v>
      </c>
      <c r="AC25" s="31">
        <v>15</v>
      </c>
      <c r="AD25" s="88">
        <f t="shared" si="2"/>
        <v>8.8888888888888878E-2</v>
      </c>
      <c r="AE25" s="94" t="s">
        <v>4591</v>
      </c>
    </row>
    <row r="26" spans="1:32" ht="32" x14ac:dyDescent="0.2">
      <c r="A26" s="2" t="s">
        <v>221</v>
      </c>
      <c r="B26" s="2" t="s">
        <v>304</v>
      </c>
      <c r="C26" s="2" t="s">
        <v>2033</v>
      </c>
      <c r="D26" s="2"/>
      <c r="F26" s="2" t="s">
        <v>302</v>
      </c>
      <c r="G26" t="s">
        <v>2032</v>
      </c>
      <c r="H26" s="27" t="s">
        <v>2025</v>
      </c>
      <c r="J26" s="2" t="s">
        <v>301</v>
      </c>
      <c r="K26" s="207"/>
      <c r="L26">
        <v>1.5</v>
      </c>
      <c r="M26" s="18">
        <v>2.5</v>
      </c>
      <c r="N26" s="18" t="s">
        <v>3003</v>
      </c>
      <c r="O26" s="18"/>
      <c r="P26" s="75">
        <v>10</v>
      </c>
      <c r="Q26" s="25" t="s">
        <v>3521</v>
      </c>
      <c r="R26" s="31">
        <v>0.3</v>
      </c>
      <c r="S26" s="219">
        <v>240</v>
      </c>
      <c r="T26" s="71">
        <f t="shared" si="0"/>
        <v>222.2222222222222</v>
      </c>
      <c r="U26" s="88"/>
      <c r="V26" s="88"/>
      <c r="W26" s="90"/>
      <c r="Y26" s="88"/>
      <c r="Z26" s="88"/>
      <c r="AA26" s="88">
        <f t="shared" si="1"/>
        <v>9.2592592592592601E-2</v>
      </c>
      <c r="AB26" s="94" t="s">
        <v>4606</v>
      </c>
      <c r="AC26" s="31">
        <v>15</v>
      </c>
      <c r="AD26" s="103">
        <f t="shared" si="2"/>
        <v>0.88888888888888895</v>
      </c>
      <c r="AE26" s="94" t="s">
        <v>4458</v>
      </c>
    </row>
    <row r="27" spans="1:32" ht="32" x14ac:dyDescent="0.2">
      <c r="A27" s="2" t="s">
        <v>307</v>
      </c>
      <c r="B27" s="2" t="s">
        <v>304</v>
      </c>
      <c r="C27" s="2" t="s">
        <v>2033</v>
      </c>
      <c r="D27" s="2"/>
      <c r="F27" s="2" t="s">
        <v>302</v>
      </c>
      <c r="G27" t="s">
        <v>2032</v>
      </c>
      <c r="H27" s="27" t="s">
        <v>2025</v>
      </c>
      <c r="J27" s="2" t="s">
        <v>301</v>
      </c>
      <c r="K27" s="207"/>
      <c r="L27">
        <v>1.5</v>
      </c>
      <c r="M27" s="18">
        <v>2.5</v>
      </c>
      <c r="N27" s="18" t="s">
        <v>3003</v>
      </c>
      <c r="O27" s="18"/>
      <c r="P27" s="75">
        <v>10</v>
      </c>
      <c r="Q27" s="25" t="s">
        <v>3521</v>
      </c>
      <c r="R27" s="31">
        <v>0.3</v>
      </c>
      <c r="S27" s="219">
        <v>240</v>
      </c>
      <c r="T27" s="71">
        <f t="shared" si="0"/>
        <v>222.2222222222222</v>
      </c>
      <c r="U27" s="88"/>
      <c r="V27" s="88"/>
      <c r="W27" s="90"/>
      <c r="Y27" s="88"/>
      <c r="Z27" s="88"/>
      <c r="AA27" s="88">
        <f t="shared" si="1"/>
        <v>9.2592592592592601E-2</v>
      </c>
      <c r="AB27" s="94" t="s">
        <v>4606</v>
      </c>
      <c r="AC27" s="31">
        <v>15</v>
      </c>
      <c r="AD27" s="103">
        <f t="shared" si="2"/>
        <v>0.88888888888888895</v>
      </c>
      <c r="AE27" s="94" t="s">
        <v>4458</v>
      </c>
    </row>
    <row r="28" spans="1:32" ht="48" x14ac:dyDescent="0.2">
      <c r="A28" s="2" t="s">
        <v>311</v>
      </c>
      <c r="B28" s="2" t="s">
        <v>313</v>
      </c>
      <c r="C28" s="2"/>
      <c r="D28" s="2"/>
      <c r="F28" s="2" t="s">
        <v>309</v>
      </c>
      <c r="G28" t="s">
        <v>2034</v>
      </c>
      <c r="H28" s="27" t="s">
        <v>2035</v>
      </c>
      <c r="J28" s="2" t="s">
        <v>308</v>
      </c>
      <c r="K28" s="207"/>
      <c r="P28" s="75">
        <v>1</v>
      </c>
      <c r="Q28" s="25" t="s">
        <v>3524</v>
      </c>
      <c r="R28" s="31">
        <v>0.5</v>
      </c>
      <c r="S28" s="31">
        <v>120</v>
      </c>
      <c r="T28" s="71" t="e">
        <f t="shared" si="0"/>
        <v>#DIV/0!</v>
      </c>
      <c r="U28" s="88"/>
      <c r="V28" s="88"/>
      <c r="W28" s="90"/>
      <c r="Y28" s="88"/>
      <c r="Z28" s="88"/>
      <c r="AA28" s="88" t="e">
        <f t="shared" si="1"/>
        <v>#DIV/0!</v>
      </c>
      <c r="AB28" s="94" t="s">
        <v>4607</v>
      </c>
      <c r="AC28" s="31">
        <v>15</v>
      </c>
      <c r="AD28" s="88" t="e">
        <f t="shared" si="2"/>
        <v>#DIV/0!</v>
      </c>
      <c r="AE28" s="94" t="s">
        <v>4608</v>
      </c>
      <c r="AF28" s="118" t="s">
        <v>3528</v>
      </c>
    </row>
    <row r="29" spans="1:32" ht="48" x14ac:dyDescent="0.2">
      <c r="A29" s="2" t="s">
        <v>221</v>
      </c>
      <c r="B29" s="2" t="s">
        <v>313</v>
      </c>
      <c r="C29" s="2"/>
      <c r="D29" s="2"/>
      <c r="F29" s="2" t="s">
        <v>309</v>
      </c>
      <c r="G29" t="s">
        <v>2034</v>
      </c>
      <c r="H29" s="27" t="s">
        <v>2035</v>
      </c>
      <c r="J29" s="2" t="s">
        <v>308</v>
      </c>
      <c r="K29" s="207"/>
      <c r="P29" s="75">
        <v>1</v>
      </c>
      <c r="Q29" s="25" t="s">
        <v>3524</v>
      </c>
      <c r="R29" s="31">
        <v>0.5</v>
      </c>
      <c r="S29" s="31">
        <v>120</v>
      </c>
      <c r="T29" s="71" t="e">
        <f t="shared" si="0"/>
        <v>#DIV/0!</v>
      </c>
      <c r="U29" s="88"/>
      <c r="V29" s="88"/>
      <c r="W29" s="90"/>
      <c r="Y29" s="88"/>
      <c r="Z29" s="88"/>
      <c r="AA29" s="88" t="e">
        <f t="shared" si="1"/>
        <v>#DIV/0!</v>
      </c>
      <c r="AB29" s="94" t="s">
        <v>4607</v>
      </c>
      <c r="AC29" s="31">
        <v>15</v>
      </c>
      <c r="AD29" s="88" t="e">
        <f t="shared" si="2"/>
        <v>#DIV/0!</v>
      </c>
      <c r="AE29" s="94" t="s">
        <v>4608</v>
      </c>
      <c r="AF29" s="118" t="s">
        <v>3528</v>
      </c>
    </row>
    <row r="30" spans="1:32" ht="48" x14ac:dyDescent="0.2">
      <c r="A30" s="2" t="s">
        <v>290</v>
      </c>
      <c r="B30" s="2" t="s">
        <v>291</v>
      </c>
      <c r="C30" s="2" t="s">
        <v>2037</v>
      </c>
      <c r="D30" s="2"/>
      <c r="F30" s="2" t="s">
        <v>318</v>
      </c>
      <c r="G30" t="s">
        <v>2036</v>
      </c>
      <c r="H30" s="27" t="s">
        <v>2017</v>
      </c>
      <c r="J30" s="2" t="s">
        <v>317</v>
      </c>
      <c r="K30" s="207"/>
      <c r="L30" s="18">
        <v>0.05</v>
      </c>
      <c r="N30" s="18" t="s">
        <v>3006</v>
      </c>
      <c r="P30" s="75">
        <v>1</v>
      </c>
      <c r="Q30">
        <v>2</v>
      </c>
      <c r="R30" s="31">
        <v>2</v>
      </c>
      <c r="S30" s="31">
        <v>120</v>
      </c>
      <c r="T30" s="71">
        <f t="shared" si="0"/>
        <v>99.999999999999986</v>
      </c>
      <c r="U30" s="88"/>
      <c r="V30" s="88"/>
      <c r="W30" s="90"/>
      <c r="Y30" s="88"/>
      <c r="Z30" s="88"/>
      <c r="AA30" s="88">
        <f t="shared" si="1"/>
        <v>8.3333333333333329E-2</v>
      </c>
      <c r="AB30" s="94" t="s">
        <v>4609</v>
      </c>
      <c r="AC30" s="31">
        <v>15</v>
      </c>
      <c r="AD30" s="88" t="e">
        <f t="shared" si="2"/>
        <v>#DIV/0!</v>
      </c>
      <c r="AE30" s="94" t="s">
        <v>4610</v>
      </c>
    </row>
    <row r="31" spans="1:32" ht="112" x14ac:dyDescent="0.2">
      <c r="A31" s="2" t="s">
        <v>323</v>
      </c>
      <c r="B31" s="2" t="s">
        <v>326</v>
      </c>
      <c r="C31" s="2"/>
      <c r="D31" s="2" t="s">
        <v>2038</v>
      </c>
      <c r="F31" s="2" t="s">
        <v>321</v>
      </c>
      <c r="H31" s="27" t="s">
        <v>2039</v>
      </c>
      <c r="J31" s="2" t="s">
        <v>320</v>
      </c>
      <c r="K31" s="207"/>
      <c r="P31" s="75">
        <v>100</v>
      </c>
      <c r="Q31">
        <v>2</v>
      </c>
      <c r="R31" s="31">
        <v>2</v>
      </c>
      <c r="S31" s="105">
        <v>480</v>
      </c>
      <c r="T31" s="71" t="e">
        <f t="shared" si="0"/>
        <v>#DIV/0!</v>
      </c>
      <c r="U31" s="88"/>
      <c r="V31" s="88"/>
      <c r="W31" s="90"/>
      <c r="Y31" s="88"/>
      <c r="Z31" s="88"/>
      <c r="AA31" s="88" t="e">
        <f t="shared" si="1"/>
        <v>#DIV/0!</v>
      </c>
      <c r="AB31" s="94" t="s">
        <v>4611</v>
      </c>
      <c r="AC31" s="31">
        <v>15</v>
      </c>
      <c r="AD31" s="88" t="e">
        <f t="shared" si="2"/>
        <v>#DIV/0!</v>
      </c>
      <c r="AE31" s="41" t="s">
        <v>4550</v>
      </c>
      <c r="AF31" s="119" t="s">
        <v>3533</v>
      </c>
    </row>
    <row r="32" spans="1:32" ht="32" x14ac:dyDescent="0.2">
      <c r="A32" s="13" t="s">
        <v>332</v>
      </c>
      <c r="B32" s="13" t="s">
        <v>2041</v>
      </c>
      <c r="C32" s="13"/>
      <c r="D32" s="13"/>
      <c r="F32" s="13" t="s">
        <v>330</v>
      </c>
      <c r="G32" t="s">
        <v>2040</v>
      </c>
      <c r="J32" s="13" t="s">
        <v>329</v>
      </c>
      <c r="K32" s="208"/>
      <c r="P32" s="79">
        <v>0.5</v>
      </c>
      <c r="S32" s="31">
        <v>120</v>
      </c>
      <c r="T32" s="71" t="e">
        <f t="shared" si="0"/>
        <v>#DIV/0!</v>
      </c>
      <c r="U32" s="88"/>
      <c r="V32" s="88"/>
      <c r="W32" s="90"/>
      <c r="Y32" s="88"/>
      <c r="Z32" s="88"/>
      <c r="AA32" s="88" t="e">
        <f t="shared" si="1"/>
        <v>#DIV/0!</v>
      </c>
      <c r="AB32" s="41" t="s">
        <v>4612</v>
      </c>
      <c r="AC32" s="31">
        <v>15</v>
      </c>
      <c r="AD32" s="88" t="e">
        <f t="shared" si="2"/>
        <v>#DIV/0!</v>
      </c>
      <c r="AE32" s="41" t="s">
        <v>4457</v>
      </c>
      <c r="AF32" s="118" t="s">
        <v>3510</v>
      </c>
    </row>
    <row r="33" spans="1:32" ht="32" x14ac:dyDescent="0.2">
      <c r="A33" s="13" t="s">
        <v>335</v>
      </c>
      <c r="B33" s="13" t="s">
        <v>333</v>
      </c>
      <c r="C33" s="13"/>
      <c r="D33" s="13"/>
      <c r="F33" s="13" t="s">
        <v>330</v>
      </c>
      <c r="G33" t="s">
        <v>2040</v>
      </c>
      <c r="J33" s="13" t="s">
        <v>329</v>
      </c>
      <c r="K33" s="208"/>
      <c r="P33" s="79">
        <v>0.5</v>
      </c>
      <c r="S33" s="31">
        <v>120</v>
      </c>
      <c r="T33" s="71" t="e">
        <f t="shared" si="0"/>
        <v>#DIV/0!</v>
      </c>
      <c r="U33" s="88"/>
      <c r="V33" s="88"/>
      <c r="W33" s="90"/>
      <c r="Y33" s="88"/>
      <c r="Z33" s="88"/>
      <c r="AA33" s="88" t="e">
        <f t="shared" si="1"/>
        <v>#DIV/0!</v>
      </c>
      <c r="AB33" s="41" t="s">
        <v>4612</v>
      </c>
      <c r="AC33" s="31">
        <v>15</v>
      </c>
      <c r="AD33" s="88" t="e">
        <f t="shared" si="2"/>
        <v>#DIV/0!</v>
      </c>
      <c r="AE33" s="41" t="s">
        <v>4457</v>
      </c>
      <c r="AF33" s="118" t="s">
        <v>3510</v>
      </c>
    </row>
    <row r="34" spans="1:32" s="19" customFormat="1" x14ac:dyDescent="0.2">
      <c r="A34" s="20" t="s">
        <v>337</v>
      </c>
      <c r="B34" s="20" t="s">
        <v>341</v>
      </c>
      <c r="C34" s="20"/>
      <c r="D34" s="20"/>
      <c r="F34" s="20" t="s">
        <v>337</v>
      </c>
      <c r="I34" s="193"/>
      <c r="J34" s="20" t="s">
        <v>336</v>
      </c>
      <c r="K34" s="209"/>
      <c r="P34" s="76">
        <v>0.01</v>
      </c>
      <c r="R34" s="35"/>
      <c r="S34" s="31">
        <v>120</v>
      </c>
      <c r="T34" s="71" t="e">
        <f t="shared" si="0"/>
        <v>#DIV/0!</v>
      </c>
      <c r="U34" s="88"/>
      <c r="V34" s="88"/>
      <c r="W34" s="90"/>
      <c r="X34" s="31"/>
      <c r="Y34" s="88"/>
      <c r="Z34" s="88"/>
      <c r="AA34" s="88" t="e">
        <f t="shared" si="1"/>
        <v>#DIV/0!</v>
      </c>
      <c r="AB34" s="107"/>
      <c r="AC34" s="31">
        <v>15</v>
      </c>
      <c r="AD34" s="88" t="e">
        <f t="shared" si="2"/>
        <v>#DIV/0!</v>
      </c>
      <c r="AE34" s="107"/>
      <c r="AF34" s="120" t="s">
        <v>3510</v>
      </c>
    </row>
    <row r="35" spans="1:32" s="19" customFormat="1" x14ac:dyDescent="0.2">
      <c r="A35" s="20" t="s">
        <v>345</v>
      </c>
      <c r="B35" s="20" t="s">
        <v>341</v>
      </c>
      <c r="C35" s="20"/>
      <c r="D35" s="20"/>
      <c r="F35" s="20" t="s">
        <v>345</v>
      </c>
      <c r="I35" s="193"/>
      <c r="J35" s="20" t="s">
        <v>344</v>
      </c>
      <c r="K35" s="209"/>
      <c r="P35" s="76">
        <v>0.01</v>
      </c>
      <c r="R35" s="35"/>
      <c r="S35" s="31">
        <v>120</v>
      </c>
      <c r="T35" s="71" t="e">
        <f t="shared" si="0"/>
        <v>#DIV/0!</v>
      </c>
      <c r="U35" s="88"/>
      <c r="V35" s="88"/>
      <c r="W35" s="90"/>
      <c r="X35" s="31"/>
      <c r="Y35" s="88"/>
      <c r="Z35" s="88"/>
      <c r="AA35" s="88" t="e">
        <f t="shared" si="1"/>
        <v>#DIV/0!</v>
      </c>
      <c r="AB35" s="107"/>
      <c r="AC35" s="31">
        <v>15</v>
      </c>
      <c r="AD35" s="88" t="e">
        <f t="shared" si="2"/>
        <v>#DIV/0!</v>
      </c>
      <c r="AE35" s="107"/>
      <c r="AF35" s="120" t="s">
        <v>3510</v>
      </c>
    </row>
    <row r="36" spans="1:32" ht="48" x14ac:dyDescent="0.2">
      <c r="A36" s="2" t="s">
        <v>350</v>
      </c>
      <c r="B36" s="2" t="s">
        <v>351</v>
      </c>
      <c r="C36" s="2" t="s">
        <v>2045</v>
      </c>
      <c r="D36" s="2"/>
      <c r="F36" s="2" t="s">
        <v>348</v>
      </c>
      <c r="G36" t="s">
        <v>2044</v>
      </c>
      <c r="H36" s="25" t="s">
        <v>2022</v>
      </c>
      <c r="J36" s="2" t="s">
        <v>347</v>
      </c>
      <c r="K36" s="207"/>
      <c r="L36">
        <v>1.9</v>
      </c>
      <c r="N36" t="s">
        <v>3008</v>
      </c>
      <c r="O36" t="s">
        <v>2986</v>
      </c>
      <c r="P36" s="75">
        <v>2</v>
      </c>
      <c r="Q36" s="25" t="s">
        <v>3534</v>
      </c>
      <c r="R36" s="31">
        <v>0.2</v>
      </c>
      <c r="S36" s="31">
        <v>120</v>
      </c>
      <c r="T36" s="71">
        <f t="shared" si="0"/>
        <v>52.631578947368411</v>
      </c>
      <c r="U36" s="88"/>
      <c r="V36" s="88"/>
      <c r="W36" s="90"/>
      <c r="Y36" s="88"/>
      <c r="Z36" s="88"/>
      <c r="AA36" s="88">
        <f t="shared" si="1"/>
        <v>4.3859649122807015E-2</v>
      </c>
      <c r="AB36" s="94" t="s">
        <v>4613</v>
      </c>
      <c r="AC36" s="31">
        <v>15</v>
      </c>
      <c r="AD36" s="88" t="e">
        <f t="shared" si="2"/>
        <v>#DIV/0!</v>
      </c>
      <c r="AE36" s="94" t="s">
        <v>4614</v>
      </c>
      <c r="AF36" s="118" t="s">
        <v>3537</v>
      </c>
    </row>
    <row r="37" spans="1:32" ht="48" x14ac:dyDescent="0.2">
      <c r="A37" s="2" t="s">
        <v>354</v>
      </c>
      <c r="B37" s="2" t="s">
        <v>351</v>
      </c>
      <c r="C37" s="2" t="s">
        <v>2045</v>
      </c>
      <c r="D37" s="2"/>
      <c r="F37" s="2" t="s">
        <v>348</v>
      </c>
      <c r="G37" t="s">
        <v>2044</v>
      </c>
      <c r="H37" s="25" t="s">
        <v>2022</v>
      </c>
      <c r="J37" s="2" t="s">
        <v>347</v>
      </c>
      <c r="K37" s="207"/>
      <c r="L37">
        <v>1.9</v>
      </c>
      <c r="N37" t="s">
        <v>3008</v>
      </c>
      <c r="O37" t="s">
        <v>2986</v>
      </c>
      <c r="P37" s="75">
        <v>2</v>
      </c>
      <c r="Q37" s="25" t="s">
        <v>3534</v>
      </c>
      <c r="R37" s="31">
        <v>0.2</v>
      </c>
      <c r="S37" s="31">
        <v>120</v>
      </c>
      <c r="T37" s="71">
        <f t="shared" si="0"/>
        <v>52.631578947368411</v>
      </c>
      <c r="U37" s="88"/>
      <c r="V37" s="88"/>
      <c r="W37" s="90"/>
      <c r="Y37" s="88"/>
      <c r="Z37" s="88"/>
      <c r="AA37" s="88">
        <f t="shared" si="1"/>
        <v>4.3859649122807015E-2</v>
      </c>
      <c r="AB37" s="94" t="s">
        <v>4613</v>
      </c>
      <c r="AC37" s="31">
        <v>15</v>
      </c>
      <c r="AD37" s="88" t="e">
        <f t="shared" si="2"/>
        <v>#DIV/0!</v>
      </c>
      <c r="AE37" s="94" t="s">
        <v>4614</v>
      </c>
      <c r="AF37" s="118" t="s">
        <v>3537</v>
      </c>
    </row>
    <row r="38" spans="1:32" ht="48" x14ac:dyDescent="0.2">
      <c r="A38" s="2" t="s">
        <v>358</v>
      </c>
      <c r="B38" s="2" t="s">
        <v>359</v>
      </c>
      <c r="C38" s="2" t="s">
        <v>2047</v>
      </c>
      <c r="D38" s="2"/>
      <c r="F38" s="2" t="s">
        <v>356</v>
      </c>
      <c r="G38" t="s">
        <v>2046</v>
      </c>
      <c r="H38" s="25" t="s">
        <v>2022</v>
      </c>
      <c r="J38" s="2" t="s">
        <v>355</v>
      </c>
      <c r="K38" s="207"/>
      <c r="L38" s="18">
        <v>50</v>
      </c>
      <c r="P38" s="75">
        <v>10</v>
      </c>
      <c r="Q38">
        <v>0.1</v>
      </c>
      <c r="R38" s="31">
        <v>0.1</v>
      </c>
      <c r="S38" s="31">
        <v>120</v>
      </c>
      <c r="T38" s="71">
        <f t="shared" si="0"/>
        <v>20</v>
      </c>
      <c r="U38" s="88"/>
      <c r="V38" s="88"/>
      <c r="W38" s="90"/>
      <c r="Y38" s="88"/>
      <c r="Z38" s="88"/>
      <c r="AA38" s="88">
        <f t="shared" si="1"/>
        <v>1.6666666666666666E-2</v>
      </c>
      <c r="AB38" s="93" t="s">
        <v>4615</v>
      </c>
      <c r="AC38" s="31">
        <v>15</v>
      </c>
      <c r="AD38" s="88" t="e">
        <f t="shared" si="2"/>
        <v>#DIV/0!</v>
      </c>
      <c r="AE38" s="94" t="s">
        <v>4616</v>
      </c>
    </row>
    <row r="39" spans="1:32" ht="48" x14ac:dyDescent="0.2">
      <c r="A39" s="2" t="s">
        <v>350</v>
      </c>
      <c r="B39" s="2" t="s">
        <v>359</v>
      </c>
      <c r="C39" s="2" t="s">
        <v>2047</v>
      </c>
      <c r="D39" s="2"/>
      <c r="F39" s="2" t="s">
        <v>356</v>
      </c>
      <c r="G39" t="s">
        <v>2046</v>
      </c>
      <c r="H39" s="25" t="s">
        <v>2022</v>
      </c>
      <c r="J39" s="2" t="s">
        <v>355</v>
      </c>
      <c r="K39" s="207"/>
      <c r="L39" s="18">
        <v>50</v>
      </c>
      <c r="P39" s="75">
        <v>10</v>
      </c>
      <c r="Q39">
        <v>0.1</v>
      </c>
      <c r="R39" s="31">
        <v>0.1</v>
      </c>
      <c r="S39" s="31">
        <v>120</v>
      </c>
      <c r="T39" s="71">
        <f t="shared" si="0"/>
        <v>20</v>
      </c>
      <c r="U39" s="88"/>
      <c r="V39" s="88"/>
      <c r="W39" s="90"/>
      <c r="Y39" s="88"/>
      <c r="Z39" s="88"/>
      <c r="AA39" s="88">
        <f t="shared" si="1"/>
        <v>1.6666666666666666E-2</v>
      </c>
      <c r="AB39" s="93" t="s">
        <v>4615</v>
      </c>
      <c r="AC39" s="31">
        <v>15</v>
      </c>
      <c r="AD39" s="88" t="e">
        <f t="shared" si="2"/>
        <v>#DIV/0!</v>
      </c>
      <c r="AE39" s="94" t="s">
        <v>4616</v>
      </c>
    </row>
    <row r="40" spans="1:32" ht="32" x14ac:dyDescent="0.2">
      <c r="A40" s="2" t="s">
        <v>363</v>
      </c>
      <c r="B40" s="2" t="s">
        <v>364</v>
      </c>
      <c r="C40" s="2" t="s">
        <v>2049</v>
      </c>
      <c r="D40" s="2"/>
      <c r="F40" s="2" t="s">
        <v>361</v>
      </c>
      <c r="G40" t="s">
        <v>2048</v>
      </c>
      <c r="H40" s="25" t="s">
        <v>2022</v>
      </c>
      <c r="J40" s="2" t="s">
        <v>360</v>
      </c>
      <c r="K40" s="207"/>
      <c r="L40">
        <v>13</v>
      </c>
      <c r="M40" s="18">
        <v>19</v>
      </c>
      <c r="N40" s="18"/>
      <c r="O40" s="18"/>
      <c r="P40" s="75">
        <v>10</v>
      </c>
      <c r="Q40" s="25" t="s">
        <v>3534</v>
      </c>
      <c r="R40" s="31">
        <v>0.2</v>
      </c>
      <c r="S40" s="31">
        <v>120</v>
      </c>
      <c r="T40" s="71">
        <f t="shared" si="0"/>
        <v>38.46153846153846</v>
      </c>
      <c r="U40" s="88"/>
      <c r="V40" s="88"/>
      <c r="W40" s="90"/>
      <c r="Y40" s="88"/>
      <c r="Z40" s="88"/>
      <c r="AA40" s="88">
        <f t="shared" si="1"/>
        <v>3.2051282051282055E-2</v>
      </c>
      <c r="AB40" s="94" t="s">
        <v>4613</v>
      </c>
      <c r="AC40" s="31">
        <v>15</v>
      </c>
      <c r="AD40" s="88">
        <f t="shared" si="2"/>
        <v>0.17543859649122809</v>
      </c>
      <c r="AE40" s="94" t="s">
        <v>4591</v>
      </c>
    </row>
    <row r="41" spans="1:32" ht="32" x14ac:dyDescent="0.2">
      <c r="A41" s="2" t="s">
        <v>350</v>
      </c>
      <c r="B41" s="2" t="s">
        <v>364</v>
      </c>
      <c r="C41" s="2" t="s">
        <v>2049</v>
      </c>
      <c r="D41" s="2"/>
      <c r="F41" s="2" t="s">
        <v>361</v>
      </c>
      <c r="G41" t="s">
        <v>2048</v>
      </c>
      <c r="H41" s="25" t="s">
        <v>2022</v>
      </c>
      <c r="J41" s="2" t="s">
        <v>360</v>
      </c>
      <c r="K41" s="207"/>
      <c r="L41">
        <v>13</v>
      </c>
      <c r="M41" s="18">
        <v>19</v>
      </c>
      <c r="N41" s="18"/>
      <c r="O41" s="18"/>
      <c r="P41" s="75">
        <v>10</v>
      </c>
      <c r="Q41" s="25" t="s">
        <v>3534</v>
      </c>
      <c r="R41" s="31">
        <v>0.2</v>
      </c>
      <c r="S41" s="31">
        <v>120</v>
      </c>
      <c r="T41" s="71">
        <f t="shared" si="0"/>
        <v>38.46153846153846</v>
      </c>
      <c r="U41" s="88"/>
      <c r="V41" s="88"/>
      <c r="W41" s="90"/>
      <c r="Y41" s="88"/>
      <c r="Z41" s="88"/>
      <c r="AA41" s="88">
        <f t="shared" si="1"/>
        <v>3.2051282051282055E-2</v>
      </c>
      <c r="AB41" s="94" t="s">
        <v>4613</v>
      </c>
      <c r="AC41" s="31">
        <v>15</v>
      </c>
      <c r="AD41" s="88">
        <f t="shared" si="2"/>
        <v>0.17543859649122809</v>
      </c>
      <c r="AE41" s="94" t="s">
        <v>4591</v>
      </c>
    </row>
    <row r="42" spans="1:32" ht="32" x14ac:dyDescent="0.2">
      <c r="A42" s="2" t="s">
        <v>368</v>
      </c>
      <c r="B42" s="2" t="s">
        <v>370</v>
      </c>
      <c r="C42" s="2" t="s">
        <v>2051</v>
      </c>
      <c r="D42" s="2"/>
      <c r="F42" s="2" t="s">
        <v>366</v>
      </c>
      <c r="G42" t="s">
        <v>2050</v>
      </c>
      <c r="H42" s="25" t="s">
        <v>2022</v>
      </c>
      <c r="J42" s="2" t="s">
        <v>365</v>
      </c>
      <c r="K42" s="207"/>
      <c r="L42">
        <v>5</v>
      </c>
      <c r="M42" s="18">
        <v>12</v>
      </c>
      <c r="N42" s="18" t="s">
        <v>3011</v>
      </c>
      <c r="O42" s="18"/>
      <c r="P42" s="75">
        <v>1</v>
      </c>
      <c r="Q42" s="25" t="s">
        <v>3534</v>
      </c>
      <c r="R42" s="31">
        <v>0.2</v>
      </c>
      <c r="S42" s="31">
        <v>120</v>
      </c>
      <c r="T42" s="71">
        <f t="shared" si="0"/>
        <v>10</v>
      </c>
      <c r="U42" s="88"/>
      <c r="V42" s="88"/>
      <c r="W42" s="90"/>
      <c r="Y42" s="88"/>
      <c r="Z42" s="88"/>
      <c r="AA42" s="88">
        <f t="shared" si="1"/>
        <v>8.3333333333333332E-3</v>
      </c>
      <c r="AB42" s="94" t="s">
        <v>4617</v>
      </c>
      <c r="AC42" s="31">
        <v>15</v>
      </c>
      <c r="AD42" s="88">
        <f t="shared" si="2"/>
        <v>2.7777777777777776E-2</v>
      </c>
      <c r="AE42" s="94" t="s">
        <v>4591</v>
      </c>
    </row>
    <row r="43" spans="1:32" ht="32" x14ac:dyDescent="0.2">
      <c r="A43" s="2" t="s">
        <v>350</v>
      </c>
      <c r="B43" s="2" t="s">
        <v>370</v>
      </c>
      <c r="C43" s="2" t="s">
        <v>2051</v>
      </c>
      <c r="D43" s="2"/>
      <c r="F43" s="2" t="s">
        <v>366</v>
      </c>
      <c r="G43" t="s">
        <v>2050</v>
      </c>
      <c r="H43" s="25" t="s">
        <v>2022</v>
      </c>
      <c r="J43" s="2" t="s">
        <v>365</v>
      </c>
      <c r="K43" s="207"/>
      <c r="L43">
        <v>5</v>
      </c>
      <c r="M43" s="18">
        <v>12</v>
      </c>
      <c r="N43" s="18" t="s">
        <v>3011</v>
      </c>
      <c r="O43" s="18"/>
      <c r="P43" s="75">
        <v>1</v>
      </c>
      <c r="Q43" s="25" t="s">
        <v>3534</v>
      </c>
      <c r="R43" s="31">
        <v>0.2</v>
      </c>
      <c r="S43" s="31">
        <v>120</v>
      </c>
      <c r="T43" s="71">
        <f t="shared" si="0"/>
        <v>10</v>
      </c>
      <c r="U43" s="88"/>
      <c r="V43" s="88"/>
      <c r="W43" s="90"/>
      <c r="Y43" s="88"/>
      <c r="Z43" s="88"/>
      <c r="AA43" s="88">
        <f t="shared" si="1"/>
        <v>8.3333333333333332E-3</v>
      </c>
      <c r="AB43" s="94" t="s">
        <v>4613</v>
      </c>
      <c r="AC43" s="31">
        <v>15</v>
      </c>
      <c r="AD43" s="88">
        <f t="shared" si="2"/>
        <v>2.7777777777777776E-2</v>
      </c>
      <c r="AE43" s="94" t="s">
        <v>4591</v>
      </c>
    </row>
    <row r="44" spans="1:32" ht="64" x14ac:dyDescent="0.2">
      <c r="A44" s="2" t="s">
        <v>374</v>
      </c>
      <c r="B44" s="2" t="s">
        <v>375</v>
      </c>
      <c r="C44" s="2"/>
      <c r="D44" s="2"/>
      <c r="F44" s="2" t="s">
        <v>372</v>
      </c>
      <c r="G44" t="s">
        <v>2052</v>
      </c>
      <c r="H44" s="25" t="s">
        <v>2022</v>
      </c>
      <c r="J44" s="2" t="s">
        <v>371</v>
      </c>
      <c r="K44" s="207"/>
      <c r="L44">
        <v>1.6E-2</v>
      </c>
      <c r="N44" t="s">
        <v>3013</v>
      </c>
      <c r="P44" s="75">
        <v>0.1</v>
      </c>
      <c r="Q44" s="25" t="s">
        <v>3534</v>
      </c>
      <c r="R44" s="31">
        <v>0.2</v>
      </c>
      <c r="S44" s="105">
        <v>315</v>
      </c>
      <c r="T44" s="71">
        <f t="shared" si="0"/>
        <v>312.5</v>
      </c>
      <c r="U44" s="88"/>
      <c r="V44" s="88"/>
      <c r="W44" s="90"/>
      <c r="Y44" s="88"/>
      <c r="Z44" s="88"/>
      <c r="AA44" s="88">
        <f t="shared" si="1"/>
        <v>9.9206349206349201E-2</v>
      </c>
      <c r="AB44" s="94" t="s">
        <v>3544</v>
      </c>
      <c r="AC44" s="31">
        <v>15</v>
      </c>
      <c r="AD44" s="88" t="e">
        <f t="shared" si="2"/>
        <v>#DIV/0!</v>
      </c>
      <c r="AE44" s="94" t="s">
        <v>4591</v>
      </c>
    </row>
    <row r="45" spans="1:32" s="21" customFormat="1" x14ac:dyDescent="0.2">
      <c r="A45" s="22" t="s">
        <v>350</v>
      </c>
      <c r="B45" s="22" t="s">
        <v>20</v>
      </c>
      <c r="C45" s="22"/>
      <c r="D45" s="22"/>
      <c r="F45" s="22" t="s">
        <v>378</v>
      </c>
      <c r="G45" s="21" t="s">
        <v>2053</v>
      </c>
      <c r="I45" s="194"/>
      <c r="J45" s="22" t="s">
        <v>377</v>
      </c>
      <c r="K45" s="210"/>
      <c r="P45" s="77" t="s">
        <v>20</v>
      </c>
      <c r="R45" s="66"/>
      <c r="S45" s="31">
        <v>120</v>
      </c>
      <c r="T45" s="71" t="e">
        <f t="shared" si="0"/>
        <v>#VALUE!</v>
      </c>
      <c r="U45" s="88"/>
      <c r="V45" s="88"/>
      <c r="W45" s="90"/>
      <c r="X45" s="31"/>
      <c r="Y45" s="88"/>
      <c r="Z45" s="88"/>
      <c r="AA45" s="88" t="e">
        <f t="shared" si="1"/>
        <v>#VALUE!</v>
      </c>
      <c r="AB45" s="107"/>
      <c r="AC45" s="31">
        <v>15</v>
      </c>
      <c r="AD45" s="88" t="e">
        <f t="shared" si="2"/>
        <v>#VALUE!</v>
      </c>
      <c r="AE45" s="107"/>
      <c r="AF45" s="121"/>
    </row>
    <row r="46" spans="1:32" s="21" customFormat="1" x14ac:dyDescent="0.2">
      <c r="A46" s="22" t="s">
        <v>382</v>
      </c>
      <c r="B46" s="22" t="s">
        <v>20</v>
      </c>
      <c r="C46" s="22"/>
      <c r="D46" s="22"/>
      <c r="F46" s="22" t="s">
        <v>378</v>
      </c>
      <c r="G46" s="21" t="s">
        <v>2053</v>
      </c>
      <c r="I46" s="194"/>
      <c r="J46" s="22" t="s">
        <v>377</v>
      </c>
      <c r="K46" s="210"/>
      <c r="P46" s="77" t="s">
        <v>20</v>
      </c>
      <c r="R46" s="66"/>
      <c r="S46" s="31">
        <v>120</v>
      </c>
      <c r="T46" s="71" t="e">
        <f t="shared" si="0"/>
        <v>#VALUE!</v>
      </c>
      <c r="U46" s="88"/>
      <c r="V46" s="88"/>
      <c r="W46" s="90"/>
      <c r="X46" s="31"/>
      <c r="Y46" s="88"/>
      <c r="Z46" s="88"/>
      <c r="AA46" s="88" t="e">
        <f t="shared" si="1"/>
        <v>#VALUE!</v>
      </c>
      <c r="AB46" s="107"/>
      <c r="AC46" s="31">
        <v>15</v>
      </c>
      <c r="AD46" s="88" t="e">
        <f t="shared" si="2"/>
        <v>#VALUE!</v>
      </c>
      <c r="AE46" s="107"/>
      <c r="AF46" s="121"/>
    </row>
    <row r="47" spans="1:32" ht="64" x14ac:dyDescent="0.2">
      <c r="A47" s="2" t="s">
        <v>386</v>
      </c>
      <c r="B47" s="2" t="s">
        <v>388</v>
      </c>
      <c r="C47" s="2" t="s">
        <v>2057</v>
      </c>
      <c r="D47" s="2"/>
      <c r="F47" s="2" t="s">
        <v>384</v>
      </c>
      <c r="G47" t="s">
        <v>2056</v>
      </c>
      <c r="H47" s="27" t="s">
        <v>2058</v>
      </c>
      <c r="J47" s="2" t="s">
        <v>383</v>
      </c>
      <c r="K47" s="207"/>
      <c r="L47" s="18">
        <v>2.4</v>
      </c>
      <c r="N47" t="s">
        <v>3015</v>
      </c>
      <c r="O47" t="s">
        <v>2986</v>
      </c>
      <c r="P47" s="75">
        <v>1.5</v>
      </c>
      <c r="Q47">
        <v>0.1</v>
      </c>
      <c r="R47" s="31">
        <v>0.1</v>
      </c>
      <c r="S47" s="31">
        <v>120</v>
      </c>
      <c r="T47" s="71">
        <f t="shared" si="0"/>
        <v>62.5</v>
      </c>
      <c r="U47" s="88"/>
      <c r="V47" s="88"/>
      <c r="W47" s="90"/>
      <c r="Y47" s="88"/>
      <c r="Z47" s="88"/>
      <c r="AA47" s="88">
        <f t="shared" si="1"/>
        <v>5.2083333333333336E-2</v>
      </c>
      <c r="AB47" s="94" t="s">
        <v>4618</v>
      </c>
      <c r="AC47" s="31">
        <v>15</v>
      </c>
      <c r="AD47" s="88" t="e">
        <f t="shared" si="2"/>
        <v>#DIV/0!</v>
      </c>
      <c r="AE47" s="94" t="s">
        <v>4619</v>
      </c>
      <c r="AF47" s="118" t="s">
        <v>3548</v>
      </c>
    </row>
    <row r="48" spans="1:32" ht="64" x14ac:dyDescent="0.2">
      <c r="A48" s="2" t="s">
        <v>391</v>
      </c>
      <c r="B48" s="2" t="s">
        <v>388</v>
      </c>
      <c r="C48" s="2" t="s">
        <v>2057</v>
      </c>
      <c r="D48" s="2"/>
      <c r="F48" s="2" t="s">
        <v>384</v>
      </c>
      <c r="G48" t="s">
        <v>2056</v>
      </c>
      <c r="H48" s="27" t="s">
        <v>2058</v>
      </c>
      <c r="J48" s="2" t="s">
        <v>383</v>
      </c>
      <c r="K48" s="207"/>
      <c r="L48" s="18">
        <v>2.4</v>
      </c>
      <c r="N48" t="s">
        <v>3015</v>
      </c>
      <c r="O48" t="s">
        <v>2986</v>
      </c>
      <c r="P48" s="75">
        <v>1.5</v>
      </c>
      <c r="Q48">
        <v>0.1</v>
      </c>
      <c r="R48" s="31">
        <v>0.1</v>
      </c>
      <c r="S48" s="31">
        <v>120</v>
      </c>
      <c r="T48" s="71">
        <f t="shared" si="0"/>
        <v>62.5</v>
      </c>
      <c r="U48" s="88"/>
      <c r="V48" s="88"/>
      <c r="W48" s="90"/>
      <c r="Y48" s="88"/>
      <c r="Z48" s="88"/>
      <c r="AA48" s="88">
        <f t="shared" si="1"/>
        <v>5.2083333333333336E-2</v>
      </c>
      <c r="AB48" s="94" t="s">
        <v>4618</v>
      </c>
      <c r="AC48" s="31">
        <v>15</v>
      </c>
      <c r="AD48" s="88" t="e">
        <f t="shared" si="2"/>
        <v>#DIV/0!</v>
      </c>
      <c r="AE48" s="94" t="s">
        <v>4619</v>
      </c>
      <c r="AF48" s="118" t="s">
        <v>3548</v>
      </c>
    </row>
    <row r="49" spans="1:32" ht="48" x14ac:dyDescent="0.2">
      <c r="A49" s="2" t="s">
        <v>386</v>
      </c>
      <c r="B49" s="2" t="s">
        <v>396</v>
      </c>
      <c r="C49" s="2" t="s">
        <v>2060</v>
      </c>
      <c r="D49" s="2"/>
      <c r="F49" s="2" t="s">
        <v>393</v>
      </c>
      <c r="G49" t="s">
        <v>2059</v>
      </c>
      <c r="H49" s="27" t="s">
        <v>4620</v>
      </c>
      <c r="J49" s="2" t="s">
        <v>392</v>
      </c>
      <c r="K49" s="207"/>
      <c r="L49">
        <v>2.2000000000000002</v>
      </c>
      <c r="N49" t="s">
        <v>3018</v>
      </c>
      <c r="P49" s="75">
        <v>5</v>
      </c>
      <c r="Q49" s="42" t="s">
        <v>3549</v>
      </c>
      <c r="R49" s="31">
        <v>2</v>
      </c>
      <c r="S49" s="31">
        <v>120</v>
      </c>
      <c r="T49" s="71">
        <f t="shared" si="0"/>
        <v>11.363636363636362</v>
      </c>
      <c r="U49" s="88"/>
      <c r="V49" s="88"/>
      <c r="W49" s="90"/>
      <c r="Y49" s="88"/>
      <c r="Z49" s="88"/>
      <c r="AA49" s="88">
        <f t="shared" si="1"/>
        <v>9.4696969696969682E-3</v>
      </c>
      <c r="AB49" s="94" t="s">
        <v>4621</v>
      </c>
      <c r="AC49" s="31">
        <v>15</v>
      </c>
      <c r="AD49" s="88" t="e">
        <f t="shared" si="2"/>
        <v>#DIV/0!</v>
      </c>
      <c r="AE49" s="94" t="s">
        <v>4622</v>
      </c>
      <c r="AF49" s="118" t="s">
        <v>3553</v>
      </c>
    </row>
    <row r="50" spans="1:32" ht="48" x14ac:dyDescent="0.2">
      <c r="A50" s="2" t="s">
        <v>391</v>
      </c>
      <c r="B50" s="2" t="s">
        <v>396</v>
      </c>
      <c r="C50" s="2" t="s">
        <v>2060</v>
      </c>
      <c r="D50" s="2"/>
      <c r="F50" s="2" t="s">
        <v>393</v>
      </c>
      <c r="G50" t="s">
        <v>2059</v>
      </c>
      <c r="H50" s="27" t="s">
        <v>4620</v>
      </c>
      <c r="J50" s="2" t="s">
        <v>392</v>
      </c>
      <c r="K50" s="207"/>
      <c r="L50">
        <v>2.2000000000000002</v>
      </c>
      <c r="N50" t="s">
        <v>3018</v>
      </c>
      <c r="P50" s="75">
        <v>5</v>
      </c>
      <c r="Q50" s="42" t="s">
        <v>3549</v>
      </c>
      <c r="R50" s="31">
        <v>2</v>
      </c>
      <c r="S50" s="31">
        <v>120</v>
      </c>
      <c r="T50" s="71">
        <f t="shared" si="0"/>
        <v>11.363636363636362</v>
      </c>
      <c r="U50" s="88"/>
      <c r="V50" s="88"/>
      <c r="W50" s="90"/>
      <c r="Y50" s="88"/>
      <c r="Z50" s="88"/>
      <c r="AA50" s="88">
        <f t="shared" si="1"/>
        <v>9.4696969696969682E-3</v>
      </c>
      <c r="AB50" s="94" t="s">
        <v>4621</v>
      </c>
      <c r="AC50" s="31">
        <v>15</v>
      </c>
      <c r="AD50" s="88" t="e">
        <f t="shared" si="2"/>
        <v>#DIV/0!</v>
      </c>
      <c r="AE50" s="94" t="s">
        <v>4622</v>
      </c>
      <c r="AF50" s="118" t="s">
        <v>3553</v>
      </c>
    </row>
    <row r="51" spans="1:32" ht="64" x14ac:dyDescent="0.2">
      <c r="A51" s="2" t="s">
        <v>386</v>
      </c>
      <c r="B51" s="2" t="s">
        <v>400</v>
      </c>
      <c r="C51" s="2" t="s">
        <v>2063</v>
      </c>
      <c r="D51" s="2"/>
      <c r="F51" s="2" t="s">
        <v>399</v>
      </c>
      <c r="G51" t="s">
        <v>2062</v>
      </c>
      <c r="H51" s="27" t="s">
        <v>2058</v>
      </c>
      <c r="J51" s="2" t="s">
        <v>398</v>
      </c>
      <c r="K51" s="207"/>
      <c r="L51" s="18">
        <v>125</v>
      </c>
      <c r="M51">
        <v>250</v>
      </c>
      <c r="N51" s="18" t="s">
        <v>3011</v>
      </c>
      <c r="P51" s="75">
        <v>25</v>
      </c>
      <c r="Q51">
        <v>0.05</v>
      </c>
      <c r="R51" s="31">
        <v>0.05</v>
      </c>
      <c r="S51" s="31">
        <v>120</v>
      </c>
      <c r="T51" s="71">
        <f t="shared" si="0"/>
        <v>40</v>
      </c>
      <c r="U51" s="88"/>
      <c r="V51" s="88"/>
      <c r="W51" s="90"/>
      <c r="Y51" s="88"/>
      <c r="Z51" s="88"/>
      <c r="AA51" s="88">
        <f t="shared" si="1"/>
        <v>3.3333333333333333E-2</v>
      </c>
      <c r="AB51" s="94" t="s">
        <v>4623</v>
      </c>
      <c r="AC51" s="31">
        <v>15</v>
      </c>
      <c r="AD51" s="88">
        <f t="shared" si="2"/>
        <v>0.13333333333333333</v>
      </c>
      <c r="AE51" s="94" t="s">
        <v>4591</v>
      </c>
    </row>
    <row r="52" spans="1:32" ht="64" x14ac:dyDescent="0.2">
      <c r="A52" s="2" t="s">
        <v>391</v>
      </c>
      <c r="B52" s="2" t="s">
        <v>400</v>
      </c>
      <c r="C52" s="2" t="s">
        <v>2063</v>
      </c>
      <c r="D52" s="2"/>
      <c r="F52" s="2" t="s">
        <v>399</v>
      </c>
      <c r="G52" t="s">
        <v>2062</v>
      </c>
      <c r="H52" s="27" t="s">
        <v>2058</v>
      </c>
      <c r="J52" s="2" t="s">
        <v>398</v>
      </c>
      <c r="K52" s="207"/>
      <c r="L52" s="18">
        <v>125</v>
      </c>
      <c r="M52">
        <v>250</v>
      </c>
      <c r="N52" s="18" t="s">
        <v>3011</v>
      </c>
      <c r="P52" s="75">
        <v>25</v>
      </c>
      <c r="Q52">
        <v>0.05</v>
      </c>
      <c r="R52" s="31">
        <v>0.05</v>
      </c>
      <c r="S52" s="31">
        <v>120</v>
      </c>
      <c r="T52" s="71">
        <f t="shared" si="0"/>
        <v>40</v>
      </c>
      <c r="U52" s="88"/>
      <c r="V52" s="88"/>
      <c r="W52" s="90"/>
      <c r="Y52" s="88"/>
      <c r="Z52" s="88"/>
      <c r="AA52" s="88">
        <f t="shared" si="1"/>
        <v>3.3333333333333333E-2</v>
      </c>
      <c r="AB52" s="94" t="s">
        <v>4623</v>
      </c>
      <c r="AC52" s="31">
        <v>15</v>
      </c>
      <c r="AD52" s="88">
        <f t="shared" si="2"/>
        <v>0.13333333333333333</v>
      </c>
      <c r="AE52" s="94" t="s">
        <v>4591</v>
      </c>
    </row>
    <row r="53" spans="1:32" s="7" customFormat="1" ht="48" x14ac:dyDescent="0.2">
      <c r="A53" s="8"/>
      <c r="B53" s="8" t="s">
        <v>2067</v>
      </c>
      <c r="C53" s="8"/>
      <c r="D53" s="8"/>
      <c r="F53" s="8" t="s">
        <v>2065</v>
      </c>
      <c r="G53" s="7" t="s">
        <v>2064</v>
      </c>
      <c r="H53" s="7" t="s">
        <v>2299</v>
      </c>
      <c r="I53" s="195"/>
      <c r="J53" s="8" t="s">
        <v>2066</v>
      </c>
      <c r="K53" s="211"/>
      <c r="L53" s="7">
        <v>1</v>
      </c>
      <c r="N53" s="7" t="s">
        <v>3021</v>
      </c>
      <c r="O53" s="7" t="s">
        <v>2986</v>
      </c>
      <c r="P53" s="78">
        <v>1</v>
      </c>
      <c r="Q53" s="7" t="s">
        <v>3557</v>
      </c>
      <c r="R53" s="67">
        <v>0.5</v>
      </c>
      <c r="S53" s="31">
        <v>120</v>
      </c>
      <c r="T53" s="71">
        <f t="shared" si="0"/>
        <v>20</v>
      </c>
      <c r="U53" s="88"/>
      <c r="V53" s="88"/>
      <c r="W53" s="90"/>
      <c r="X53" s="31"/>
      <c r="Y53" s="88"/>
      <c r="Z53" s="88"/>
      <c r="AA53" s="88">
        <f t="shared" si="1"/>
        <v>1.6666666666666666E-2</v>
      </c>
      <c r="AB53" s="111" t="s">
        <v>4624</v>
      </c>
      <c r="AC53" s="31">
        <v>15</v>
      </c>
      <c r="AD53" s="88" t="e">
        <f t="shared" si="2"/>
        <v>#DIV/0!</v>
      </c>
      <c r="AE53" s="111" t="s">
        <v>4625</v>
      </c>
      <c r="AF53" s="122" t="s">
        <v>3561</v>
      </c>
    </row>
    <row r="54" spans="1:32" ht="80" x14ac:dyDescent="0.2">
      <c r="A54" s="2" t="s">
        <v>405</v>
      </c>
      <c r="B54" s="2" t="s">
        <v>370</v>
      </c>
      <c r="C54" s="2" t="s">
        <v>2069</v>
      </c>
      <c r="D54" s="2"/>
      <c r="F54" s="2" t="s">
        <v>403</v>
      </c>
      <c r="G54" t="s">
        <v>2068</v>
      </c>
      <c r="H54" s="27" t="s">
        <v>2022</v>
      </c>
      <c r="J54" s="2" t="s">
        <v>402</v>
      </c>
      <c r="K54" s="207"/>
      <c r="L54">
        <v>208</v>
      </c>
      <c r="N54" t="s">
        <v>3023</v>
      </c>
      <c r="P54" s="75">
        <v>10</v>
      </c>
      <c r="Q54" s="25" t="s">
        <v>3534</v>
      </c>
      <c r="R54" s="31">
        <v>0.05</v>
      </c>
      <c r="S54" s="31">
        <v>120</v>
      </c>
      <c r="T54" s="71">
        <f t="shared" si="0"/>
        <v>9.615384615384615</v>
      </c>
      <c r="U54" s="88"/>
      <c r="V54" s="88"/>
      <c r="W54" s="90"/>
      <c r="Y54" s="88"/>
      <c r="Z54" s="88"/>
      <c r="AA54" s="88">
        <f t="shared" si="1"/>
        <v>8.0128205128205138E-3</v>
      </c>
      <c r="AB54" s="94" t="s">
        <v>3562</v>
      </c>
      <c r="AC54" s="31">
        <v>15</v>
      </c>
      <c r="AD54" s="88" t="e">
        <f t="shared" si="2"/>
        <v>#DIV/0!</v>
      </c>
      <c r="AE54" s="94" t="s">
        <v>4626</v>
      </c>
      <c r="AF54" s="119" t="s">
        <v>3563</v>
      </c>
    </row>
    <row r="55" spans="1:32" ht="80" x14ac:dyDescent="0.2">
      <c r="A55" s="2" t="s">
        <v>350</v>
      </c>
      <c r="B55" s="2" t="s">
        <v>370</v>
      </c>
      <c r="C55" s="2" t="s">
        <v>2069</v>
      </c>
      <c r="D55" s="2"/>
      <c r="F55" s="2" t="s">
        <v>403</v>
      </c>
      <c r="G55" t="s">
        <v>2068</v>
      </c>
      <c r="H55" s="27" t="s">
        <v>2022</v>
      </c>
      <c r="J55" s="2" t="s">
        <v>402</v>
      </c>
      <c r="K55" s="207"/>
      <c r="L55">
        <v>208</v>
      </c>
      <c r="N55" t="s">
        <v>3023</v>
      </c>
      <c r="P55" s="75">
        <v>10</v>
      </c>
      <c r="Q55" s="25" t="s">
        <v>3534</v>
      </c>
      <c r="R55" s="31">
        <v>0.05</v>
      </c>
      <c r="S55" s="31">
        <v>120</v>
      </c>
      <c r="T55" s="71">
        <f t="shared" si="0"/>
        <v>9.615384615384615</v>
      </c>
      <c r="U55" s="88"/>
      <c r="V55" s="88"/>
      <c r="W55" s="90"/>
      <c r="Y55" s="88"/>
      <c r="Z55" s="88"/>
      <c r="AA55" s="88">
        <f t="shared" si="1"/>
        <v>8.0128205128205138E-3</v>
      </c>
      <c r="AB55" s="94" t="s">
        <v>3562</v>
      </c>
      <c r="AC55" s="31">
        <v>15</v>
      </c>
      <c r="AD55" s="88" t="e">
        <f t="shared" si="2"/>
        <v>#DIV/0!</v>
      </c>
      <c r="AE55" s="94" t="s">
        <v>4626</v>
      </c>
    </row>
    <row r="56" spans="1:32" ht="64" x14ac:dyDescent="0.2">
      <c r="A56" s="2" t="s">
        <v>409</v>
      </c>
      <c r="B56" s="2" t="s">
        <v>410</v>
      </c>
      <c r="C56" s="2"/>
      <c r="D56" s="2"/>
      <c r="F56" s="2" t="s">
        <v>407</v>
      </c>
      <c r="G56" t="s">
        <v>2070</v>
      </c>
      <c r="H56" s="27" t="s">
        <v>2022</v>
      </c>
      <c r="J56" s="2" t="s">
        <v>406</v>
      </c>
      <c r="K56" s="207"/>
      <c r="L56">
        <v>5.3</v>
      </c>
      <c r="N56" t="s">
        <v>3026</v>
      </c>
      <c r="O56" t="s">
        <v>2986</v>
      </c>
      <c r="P56" s="75">
        <v>1</v>
      </c>
      <c r="Q56" s="25" t="s">
        <v>3534</v>
      </c>
      <c r="R56" s="31">
        <v>0.2</v>
      </c>
      <c r="S56" s="31">
        <v>120</v>
      </c>
      <c r="T56" s="71">
        <f t="shared" si="0"/>
        <v>9.4339622641509422</v>
      </c>
      <c r="U56" s="88"/>
      <c r="V56" s="88"/>
      <c r="W56" s="90"/>
      <c r="Y56" s="88"/>
      <c r="Z56" s="88"/>
      <c r="AA56" s="88">
        <f t="shared" si="1"/>
        <v>7.8616352201257862E-3</v>
      </c>
      <c r="AB56" s="94" t="s">
        <v>4627</v>
      </c>
      <c r="AC56" s="31">
        <v>15</v>
      </c>
      <c r="AD56" s="88" t="e">
        <f t="shared" si="2"/>
        <v>#DIV/0!</v>
      </c>
      <c r="AE56" s="94" t="s">
        <v>4628</v>
      </c>
    </row>
    <row r="57" spans="1:32" ht="64" x14ac:dyDescent="0.2">
      <c r="A57" s="2" t="s">
        <v>350</v>
      </c>
      <c r="B57" s="2" t="s">
        <v>410</v>
      </c>
      <c r="C57" s="2"/>
      <c r="D57" s="2"/>
      <c r="F57" s="2" t="s">
        <v>407</v>
      </c>
      <c r="G57" t="s">
        <v>2070</v>
      </c>
      <c r="H57" s="27" t="s">
        <v>2022</v>
      </c>
      <c r="J57" s="2" t="s">
        <v>406</v>
      </c>
      <c r="K57" s="207"/>
      <c r="L57">
        <v>5.3</v>
      </c>
      <c r="N57" t="s">
        <v>3026</v>
      </c>
      <c r="O57" t="s">
        <v>2986</v>
      </c>
      <c r="P57" s="75">
        <v>1</v>
      </c>
      <c r="Q57" s="25" t="s">
        <v>3534</v>
      </c>
      <c r="R57" s="31">
        <v>0.2</v>
      </c>
      <c r="S57" s="31">
        <v>120</v>
      </c>
      <c r="T57" s="71">
        <f t="shared" si="0"/>
        <v>9.4339622641509422</v>
      </c>
      <c r="U57" s="88"/>
      <c r="V57" s="88"/>
      <c r="W57" s="90"/>
      <c r="Y57" s="88"/>
      <c r="Z57" s="88"/>
      <c r="AA57" s="88">
        <f t="shared" si="1"/>
        <v>7.8616352201257862E-3</v>
      </c>
      <c r="AB57" s="94" t="s">
        <v>4627</v>
      </c>
      <c r="AC57" s="31">
        <v>15</v>
      </c>
      <c r="AD57" s="88" t="e">
        <f t="shared" si="2"/>
        <v>#DIV/0!</v>
      </c>
      <c r="AE57" s="94" t="s">
        <v>4628</v>
      </c>
    </row>
    <row r="58" spans="1:32" ht="80" x14ac:dyDescent="0.2">
      <c r="A58" s="13" t="s">
        <v>350</v>
      </c>
      <c r="B58" s="13" t="s">
        <v>415</v>
      </c>
      <c r="C58" s="13" t="s">
        <v>2072</v>
      </c>
      <c r="D58" s="13"/>
      <c r="F58" s="13" t="s">
        <v>412</v>
      </c>
      <c r="G58" t="s">
        <v>2071</v>
      </c>
      <c r="H58" s="27" t="s">
        <v>2022</v>
      </c>
      <c r="J58" s="13" t="s">
        <v>411</v>
      </c>
      <c r="K58" s="208"/>
      <c r="L58">
        <v>308</v>
      </c>
      <c r="M58">
        <v>616</v>
      </c>
      <c r="N58" t="s">
        <v>2987</v>
      </c>
      <c r="P58" s="79">
        <v>15</v>
      </c>
      <c r="Q58" t="s">
        <v>3534</v>
      </c>
      <c r="R58" s="31">
        <v>0.2</v>
      </c>
      <c r="S58" s="31">
        <v>120</v>
      </c>
      <c r="T58" s="71">
        <f t="shared" si="0"/>
        <v>2.4350649350649349</v>
      </c>
      <c r="U58" s="88"/>
      <c r="V58" s="88"/>
      <c r="W58" s="90"/>
      <c r="Y58" s="88"/>
      <c r="Z58" s="88"/>
      <c r="AA58" s="88">
        <f t="shared" si="1"/>
        <v>2.029220779220779E-3</v>
      </c>
      <c r="AB58" s="94" t="s">
        <v>4629</v>
      </c>
      <c r="AC58" s="31">
        <v>15</v>
      </c>
      <c r="AD58" s="88">
        <f t="shared" si="2"/>
        <v>8.1168831168831161E-3</v>
      </c>
      <c r="AE58" s="94" t="s">
        <v>4591</v>
      </c>
    </row>
    <row r="59" spans="1:32" ht="80" x14ac:dyDescent="0.2">
      <c r="A59" s="13" t="s">
        <v>417</v>
      </c>
      <c r="B59" s="13" t="s">
        <v>415</v>
      </c>
      <c r="C59" s="13" t="s">
        <v>2072</v>
      </c>
      <c r="D59" s="13"/>
      <c r="F59" s="13" t="s">
        <v>412</v>
      </c>
      <c r="G59" t="s">
        <v>2071</v>
      </c>
      <c r="H59" s="27" t="s">
        <v>2022</v>
      </c>
      <c r="J59" s="13" t="s">
        <v>411</v>
      </c>
      <c r="K59" s="208"/>
      <c r="L59">
        <v>308</v>
      </c>
      <c r="M59">
        <v>616</v>
      </c>
      <c r="N59" t="s">
        <v>2987</v>
      </c>
      <c r="P59" s="79">
        <v>15</v>
      </c>
      <c r="Q59" t="s">
        <v>3534</v>
      </c>
      <c r="R59" s="31">
        <v>0.2</v>
      </c>
      <c r="S59" s="31">
        <v>120</v>
      </c>
      <c r="T59" s="71">
        <f t="shared" si="0"/>
        <v>2.4350649350649349</v>
      </c>
      <c r="U59" s="88"/>
      <c r="V59" s="88"/>
      <c r="W59" s="90"/>
      <c r="Y59" s="88"/>
      <c r="Z59" s="88"/>
      <c r="AA59" s="88">
        <f t="shared" si="1"/>
        <v>2.029220779220779E-3</v>
      </c>
      <c r="AB59" s="94" t="s">
        <v>4629</v>
      </c>
      <c r="AC59" s="31">
        <v>15</v>
      </c>
      <c r="AD59" s="88">
        <f t="shared" si="2"/>
        <v>8.1168831168831161E-3</v>
      </c>
      <c r="AE59" s="94" t="s">
        <v>4591</v>
      </c>
    </row>
    <row r="60" spans="1:32" ht="80" x14ac:dyDescent="0.2">
      <c r="A60" s="2" t="s">
        <v>295</v>
      </c>
      <c r="B60" s="2" t="s">
        <v>421</v>
      </c>
      <c r="C60" s="2" t="s">
        <v>2074</v>
      </c>
      <c r="D60" s="2"/>
      <c r="F60" s="2" t="s">
        <v>419</v>
      </c>
      <c r="G60" s="6" t="s">
        <v>2073</v>
      </c>
      <c r="H60" s="27" t="s">
        <v>2022</v>
      </c>
      <c r="J60" s="2" t="s">
        <v>418</v>
      </c>
      <c r="K60" s="207"/>
      <c r="L60">
        <v>16</v>
      </c>
      <c r="N60" t="s">
        <v>3029</v>
      </c>
      <c r="P60" s="75">
        <v>10</v>
      </c>
      <c r="Q60" s="25" t="s">
        <v>3534</v>
      </c>
      <c r="R60" s="31">
        <v>0.2</v>
      </c>
      <c r="S60" s="31">
        <v>120</v>
      </c>
      <c r="T60" s="71">
        <f t="shared" si="0"/>
        <v>31.249999999999993</v>
      </c>
      <c r="U60" s="88"/>
      <c r="V60" s="88"/>
      <c r="W60" s="90"/>
      <c r="Y60" s="88"/>
      <c r="Z60" s="88"/>
      <c r="AA60" s="88">
        <f t="shared" si="1"/>
        <v>2.6041666666666668E-2</v>
      </c>
      <c r="AB60" s="94" t="s">
        <v>4630</v>
      </c>
      <c r="AC60" s="31">
        <v>15</v>
      </c>
      <c r="AD60" s="88" t="e">
        <f t="shared" si="2"/>
        <v>#DIV/0!</v>
      </c>
      <c r="AE60" s="94" t="s">
        <v>4631</v>
      </c>
    </row>
    <row r="61" spans="1:32" ht="80" x14ac:dyDescent="0.2">
      <c r="A61" s="2" t="s">
        <v>423</v>
      </c>
      <c r="B61" s="2" t="s">
        <v>421</v>
      </c>
      <c r="C61" s="2" t="s">
        <v>2074</v>
      </c>
      <c r="D61" s="2"/>
      <c r="F61" s="2" t="s">
        <v>419</v>
      </c>
      <c r="G61" t="s">
        <v>2073</v>
      </c>
      <c r="H61" s="27" t="s">
        <v>2022</v>
      </c>
      <c r="J61" s="2" t="s">
        <v>418</v>
      </c>
      <c r="K61" s="207"/>
      <c r="L61">
        <v>16</v>
      </c>
      <c r="N61" t="s">
        <v>3029</v>
      </c>
      <c r="P61" s="75">
        <v>10</v>
      </c>
      <c r="Q61" s="25" t="s">
        <v>3534</v>
      </c>
      <c r="R61" s="31">
        <v>0.2</v>
      </c>
      <c r="S61" s="31">
        <v>120</v>
      </c>
      <c r="T61" s="71">
        <f t="shared" si="0"/>
        <v>31.249999999999993</v>
      </c>
      <c r="U61" s="88"/>
      <c r="V61" s="88"/>
      <c r="W61" s="90"/>
      <c r="Y61" s="88"/>
      <c r="Z61" s="88"/>
      <c r="AA61" s="88">
        <f t="shared" si="1"/>
        <v>2.6041666666666668E-2</v>
      </c>
      <c r="AB61" s="94" t="s">
        <v>4630</v>
      </c>
      <c r="AC61" s="31">
        <v>15</v>
      </c>
      <c r="AD61" s="88" t="e">
        <f t="shared" si="2"/>
        <v>#DIV/0!</v>
      </c>
      <c r="AE61" s="94" t="s">
        <v>4631</v>
      </c>
    </row>
    <row r="62" spans="1:32" ht="64" x14ac:dyDescent="0.2">
      <c r="A62" s="13" t="s">
        <v>427</v>
      </c>
      <c r="B62" s="13"/>
      <c r="C62" s="13"/>
      <c r="D62" s="13"/>
      <c r="F62" s="13" t="s">
        <v>425</v>
      </c>
      <c r="G62" t="s">
        <v>2075</v>
      </c>
      <c r="H62" t="s">
        <v>2076</v>
      </c>
      <c r="J62" s="13" t="s">
        <v>424</v>
      </c>
      <c r="K62" s="208"/>
      <c r="P62" s="79">
        <v>5</v>
      </c>
      <c r="R62" s="31">
        <v>0.1</v>
      </c>
      <c r="S62" s="31">
        <v>120</v>
      </c>
      <c r="T62" s="71" t="e">
        <f t="shared" si="0"/>
        <v>#DIV/0!</v>
      </c>
      <c r="U62" s="88"/>
      <c r="V62" s="88"/>
      <c r="W62" s="90"/>
      <c r="Y62" s="88"/>
      <c r="Z62" s="88"/>
      <c r="AA62" s="88" t="e">
        <f t="shared" si="1"/>
        <v>#DIV/0!</v>
      </c>
      <c r="AB62" s="94" t="s">
        <v>4632</v>
      </c>
      <c r="AC62" s="31">
        <v>15</v>
      </c>
      <c r="AD62" s="88" t="e">
        <f t="shared" si="2"/>
        <v>#DIV/0!</v>
      </c>
      <c r="AE62" s="94" t="s">
        <v>4633</v>
      </c>
      <c r="AF62" s="118" t="s">
        <v>3572</v>
      </c>
    </row>
    <row r="63" spans="1:32" ht="80" x14ac:dyDescent="0.2">
      <c r="A63" s="2" t="s">
        <v>432</v>
      </c>
      <c r="B63" s="2" t="s">
        <v>255</v>
      </c>
      <c r="C63" s="2" t="s">
        <v>2078</v>
      </c>
      <c r="D63" s="2"/>
      <c r="F63" s="2" t="s">
        <v>430</v>
      </c>
      <c r="G63" t="s">
        <v>2077</v>
      </c>
      <c r="H63" s="26" t="s">
        <v>2022</v>
      </c>
      <c r="J63" s="2" t="s">
        <v>429</v>
      </c>
      <c r="K63" s="207"/>
      <c r="P63" s="75">
        <v>20</v>
      </c>
      <c r="R63" s="31">
        <v>0.1</v>
      </c>
      <c r="S63" s="31">
        <v>120</v>
      </c>
      <c r="T63" s="71" t="e">
        <f t="shared" si="0"/>
        <v>#DIV/0!</v>
      </c>
      <c r="U63" s="88"/>
      <c r="V63" s="88"/>
      <c r="W63" s="90"/>
      <c r="Y63" s="88"/>
      <c r="Z63" s="88"/>
      <c r="AA63" s="88" t="e">
        <f t="shared" si="1"/>
        <v>#DIV/0!</v>
      </c>
      <c r="AB63" s="94" t="s">
        <v>3574</v>
      </c>
      <c r="AC63" s="31">
        <v>15</v>
      </c>
      <c r="AD63" s="88" t="e">
        <f t="shared" si="2"/>
        <v>#DIV/0!</v>
      </c>
      <c r="AE63" s="94" t="s">
        <v>4634</v>
      </c>
      <c r="AF63" s="118" t="s">
        <v>3575</v>
      </c>
    </row>
    <row r="64" spans="1:32" ht="80" x14ac:dyDescent="0.2">
      <c r="A64" s="2" t="s">
        <v>435</v>
      </c>
      <c r="B64" s="2" t="s">
        <v>255</v>
      </c>
      <c r="C64" s="2" t="s">
        <v>2078</v>
      </c>
      <c r="D64" s="2"/>
      <c r="F64" s="2" t="s">
        <v>430</v>
      </c>
      <c r="G64" t="s">
        <v>2077</v>
      </c>
      <c r="H64" s="27" t="s">
        <v>2022</v>
      </c>
      <c r="J64" s="2" t="s">
        <v>429</v>
      </c>
      <c r="K64" s="207"/>
      <c r="P64" s="75">
        <v>20</v>
      </c>
      <c r="R64" s="65">
        <v>0.1</v>
      </c>
      <c r="S64" s="31">
        <v>120</v>
      </c>
      <c r="T64" s="71" t="e">
        <f t="shared" si="0"/>
        <v>#DIV/0!</v>
      </c>
      <c r="U64" s="88"/>
      <c r="V64" s="88"/>
      <c r="W64" s="90"/>
      <c r="Y64" s="88"/>
      <c r="Z64" s="88"/>
      <c r="AA64" s="88" t="e">
        <f t="shared" si="1"/>
        <v>#DIV/0!</v>
      </c>
      <c r="AB64" s="94" t="s">
        <v>3574</v>
      </c>
      <c r="AC64" s="31">
        <v>15</v>
      </c>
      <c r="AD64" s="88" t="e">
        <f t="shared" si="2"/>
        <v>#DIV/0!</v>
      </c>
      <c r="AE64" s="94" t="s">
        <v>4634</v>
      </c>
      <c r="AF64" s="118" t="s">
        <v>3575</v>
      </c>
    </row>
    <row r="65" spans="1:32" ht="64" x14ac:dyDescent="0.2">
      <c r="A65" s="13" t="s">
        <v>439</v>
      </c>
      <c r="B65" s="13" t="s">
        <v>441</v>
      </c>
      <c r="C65" s="13" t="s">
        <v>2080</v>
      </c>
      <c r="D65" s="13"/>
      <c r="F65" s="13" t="s">
        <v>437</v>
      </c>
      <c r="G65" t="s">
        <v>2079</v>
      </c>
      <c r="H65" t="s">
        <v>2082</v>
      </c>
      <c r="J65" s="13" t="s">
        <v>436</v>
      </c>
      <c r="K65" s="208"/>
      <c r="L65">
        <v>8</v>
      </c>
      <c r="M65">
        <v>16</v>
      </c>
      <c r="N65" t="s">
        <v>3031</v>
      </c>
      <c r="P65" s="79">
        <v>2.5</v>
      </c>
      <c r="Q65" t="s">
        <v>3576</v>
      </c>
      <c r="R65" s="31">
        <v>0.1</v>
      </c>
      <c r="S65" s="31">
        <v>120</v>
      </c>
      <c r="T65" s="71">
        <f t="shared" si="0"/>
        <v>31.249999999999993</v>
      </c>
      <c r="U65" s="88"/>
      <c r="V65" s="88"/>
      <c r="W65" s="90"/>
      <c r="Y65" s="88"/>
      <c r="Z65" s="88"/>
      <c r="AA65" s="88">
        <f t="shared" si="1"/>
        <v>2.6041666666666668E-2</v>
      </c>
      <c r="AB65" s="94" t="s">
        <v>4635</v>
      </c>
      <c r="AC65" s="31">
        <v>15</v>
      </c>
      <c r="AD65" s="88">
        <f t="shared" si="2"/>
        <v>0.10416666666666667</v>
      </c>
      <c r="AE65" s="94" t="s">
        <v>4591</v>
      </c>
    </row>
    <row r="66" spans="1:32" ht="64" x14ac:dyDescent="0.2">
      <c r="A66" s="13" t="s">
        <v>350</v>
      </c>
      <c r="B66" s="13" t="s">
        <v>441</v>
      </c>
      <c r="C66" s="13" t="s">
        <v>2080</v>
      </c>
      <c r="D66" s="13"/>
      <c r="F66" s="13" t="s">
        <v>437</v>
      </c>
      <c r="G66" t="s">
        <v>2079</v>
      </c>
      <c r="H66" t="s">
        <v>2082</v>
      </c>
      <c r="J66" s="13" t="s">
        <v>436</v>
      </c>
      <c r="K66" s="208"/>
      <c r="L66">
        <v>8</v>
      </c>
      <c r="M66">
        <v>16</v>
      </c>
      <c r="N66" t="s">
        <v>3031</v>
      </c>
      <c r="P66" s="79">
        <v>2.5</v>
      </c>
      <c r="Q66" t="s">
        <v>3576</v>
      </c>
      <c r="R66" s="31">
        <v>0.1</v>
      </c>
      <c r="S66" s="31">
        <v>120</v>
      </c>
      <c r="T66" s="71">
        <f t="shared" ref="T66:T129" si="3">(P66/((0.1*L66)*R66))</f>
        <v>31.249999999999993</v>
      </c>
      <c r="U66" s="88"/>
      <c r="V66" s="88"/>
      <c r="W66" s="90"/>
      <c r="Y66" s="88"/>
      <c r="Z66" s="88"/>
      <c r="AA66" s="88">
        <f t="shared" ref="AA66:AA129" si="4">((P66/(R66*S66))/L66)</f>
        <v>2.6041666666666668E-2</v>
      </c>
      <c r="AB66" s="94" t="s">
        <v>4635</v>
      </c>
      <c r="AC66" s="31">
        <v>15</v>
      </c>
      <c r="AD66" s="88">
        <f t="shared" si="2"/>
        <v>0.10416666666666667</v>
      </c>
      <c r="AE66" s="94" t="s">
        <v>4591</v>
      </c>
    </row>
    <row r="67" spans="1:32" ht="48" x14ac:dyDescent="0.2">
      <c r="A67" s="2" t="s">
        <v>391</v>
      </c>
      <c r="B67" s="2" t="s">
        <v>445</v>
      </c>
      <c r="C67" s="2"/>
      <c r="D67" s="2"/>
      <c r="F67" s="2" t="s">
        <v>444</v>
      </c>
      <c r="G67" t="s">
        <v>2083</v>
      </c>
      <c r="H67" t="s">
        <v>2082</v>
      </c>
      <c r="J67" s="2" t="s">
        <v>443</v>
      </c>
      <c r="K67" s="207"/>
      <c r="P67" s="75">
        <v>1.5</v>
      </c>
      <c r="Q67">
        <v>0.2</v>
      </c>
      <c r="R67" s="31">
        <v>0.2</v>
      </c>
      <c r="S67" s="31">
        <v>120</v>
      </c>
      <c r="T67" s="71" t="e">
        <f t="shared" si="3"/>
        <v>#DIV/0!</v>
      </c>
      <c r="U67" s="88"/>
      <c r="V67" s="88"/>
      <c r="W67" s="90"/>
      <c r="Y67" s="88"/>
      <c r="Z67" s="88"/>
      <c r="AA67" s="88" t="e">
        <f t="shared" si="4"/>
        <v>#DIV/0!</v>
      </c>
      <c r="AB67" s="94" t="s">
        <v>3582</v>
      </c>
      <c r="AC67" s="31">
        <v>15</v>
      </c>
      <c r="AD67" s="88" t="e">
        <f t="shared" ref="AD67:AD130" si="5">((P67/(R67*AC67))/M67)</f>
        <v>#DIV/0!</v>
      </c>
      <c r="AE67" s="94" t="s">
        <v>4636</v>
      </c>
    </row>
    <row r="68" spans="1:32" ht="48" x14ac:dyDescent="0.2">
      <c r="A68" s="2" t="s">
        <v>386</v>
      </c>
      <c r="B68" s="2" t="s">
        <v>445</v>
      </c>
      <c r="C68" s="2"/>
      <c r="D68" s="2"/>
      <c r="F68" s="2" t="s">
        <v>444</v>
      </c>
      <c r="G68" t="s">
        <v>2083</v>
      </c>
      <c r="H68" t="s">
        <v>2022</v>
      </c>
      <c r="J68" s="2" t="s">
        <v>443</v>
      </c>
      <c r="K68" s="207"/>
      <c r="P68" s="75">
        <v>1.5</v>
      </c>
      <c r="Q68">
        <v>0.2</v>
      </c>
      <c r="R68" s="31">
        <v>0.2</v>
      </c>
      <c r="S68" s="31">
        <v>120</v>
      </c>
      <c r="T68" s="71" t="e">
        <f t="shared" si="3"/>
        <v>#DIV/0!</v>
      </c>
      <c r="U68" s="88"/>
      <c r="V68" s="88"/>
      <c r="W68" s="90"/>
      <c r="Y68" s="88"/>
      <c r="Z68" s="88"/>
      <c r="AA68" s="88" t="e">
        <f t="shared" si="4"/>
        <v>#DIV/0!</v>
      </c>
      <c r="AB68" s="94" t="s">
        <v>3582</v>
      </c>
      <c r="AC68" s="31">
        <v>15</v>
      </c>
      <c r="AD68" s="88" t="e">
        <f t="shared" si="5"/>
        <v>#DIV/0!</v>
      </c>
      <c r="AE68" s="94" t="s">
        <v>4636</v>
      </c>
    </row>
    <row r="69" spans="1:32" ht="48" x14ac:dyDescent="0.2">
      <c r="A69" s="2" t="s">
        <v>350</v>
      </c>
      <c r="B69" s="2" t="s">
        <v>255</v>
      </c>
      <c r="C69" s="2" t="s">
        <v>2085</v>
      </c>
      <c r="D69" s="2"/>
      <c r="F69" s="2" t="s">
        <v>447</v>
      </c>
      <c r="G69" t="s">
        <v>2084</v>
      </c>
      <c r="H69" s="26" t="s">
        <v>2022</v>
      </c>
      <c r="J69" s="2" t="s">
        <v>446</v>
      </c>
      <c r="K69" s="207"/>
      <c r="L69" s="18">
        <v>264</v>
      </c>
      <c r="P69" s="75">
        <v>50</v>
      </c>
      <c r="Q69">
        <v>0.2</v>
      </c>
      <c r="R69" s="31">
        <v>0.2</v>
      </c>
      <c r="S69" s="31">
        <v>120</v>
      </c>
      <c r="T69" s="71">
        <f t="shared" si="3"/>
        <v>9.4696969696969671</v>
      </c>
      <c r="U69" s="88"/>
      <c r="V69" s="88"/>
      <c r="W69" s="90"/>
      <c r="Y69" s="88"/>
      <c r="Z69" s="88"/>
      <c r="AA69" s="88">
        <f t="shared" si="4"/>
        <v>7.8914141414141419E-3</v>
      </c>
      <c r="AB69" s="94" t="s">
        <v>4637</v>
      </c>
      <c r="AC69" s="31">
        <v>15</v>
      </c>
      <c r="AD69" s="88" t="e">
        <f t="shared" si="5"/>
        <v>#DIV/0!</v>
      </c>
      <c r="AE69" s="94" t="s">
        <v>4638</v>
      </c>
    </row>
    <row r="70" spans="1:32" ht="48" x14ac:dyDescent="0.2">
      <c r="A70" s="2" t="s">
        <v>450</v>
      </c>
      <c r="B70" s="2" t="s">
        <v>255</v>
      </c>
      <c r="C70" s="2" t="s">
        <v>2085</v>
      </c>
      <c r="D70" s="2"/>
      <c r="F70" s="2" t="s">
        <v>447</v>
      </c>
      <c r="G70" t="s">
        <v>2084</v>
      </c>
      <c r="H70" s="26" t="s">
        <v>2022</v>
      </c>
      <c r="J70" s="2" t="s">
        <v>446</v>
      </c>
      <c r="K70" s="207"/>
      <c r="L70" s="18">
        <v>264</v>
      </c>
      <c r="P70" s="75">
        <v>50</v>
      </c>
      <c r="Q70">
        <v>0.2</v>
      </c>
      <c r="R70" s="31">
        <v>0.2</v>
      </c>
      <c r="S70" s="31">
        <v>120</v>
      </c>
      <c r="T70" s="71">
        <f t="shared" si="3"/>
        <v>9.4696969696969671</v>
      </c>
      <c r="U70" s="88"/>
      <c r="V70" s="88"/>
      <c r="W70" s="90"/>
      <c r="Y70" s="88"/>
      <c r="Z70" s="88"/>
      <c r="AA70" s="88">
        <f t="shared" si="4"/>
        <v>7.8914141414141419E-3</v>
      </c>
      <c r="AB70" s="94" t="s">
        <v>4637</v>
      </c>
      <c r="AC70" s="31">
        <v>15</v>
      </c>
      <c r="AD70" s="88" t="e">
        <f t="shared" si="5"/>
        <v>#DIV/0!</v>
      </c>
      <c r="AE70" s="94" t="s">
        <v>4638</v>
      </c>
    </row>
    <row r="71" spans="1:32" ht="64" x14ac:dyDescent="0.2">
      <c r="A71" s="2" t="s">
        <v>456</v>
      </c>
      <c r="B71" s="2" t="s">
        <v>415</v>
      </c>
      <c r="C71" s="2" t="s">
        <v>2087</v>
      </c>
      <c r="D71" s="2"/>
      <c r="F71" s="2" t="s">
        <v>454</v>
      </c>
      <c r="G71" t="s">
        <v>2086</v>
      </c>
      <c r="H71" s="27" t="s">
        <v>2022</v>
      </c>
      <c r="J71" s="2" t="s">
        <v>453</v>
      </c>
      <c r="K71" s="207"/>
      <c r="L71">
        <v>3000</v>
      </c>
      <c r="N71" t="s">
        <v>2987</v>
      </c>
      <c r="P71" s="75">
        <v>10</v>
      </c>
      <c r="Q71" s="25" t="s">
        <v>3534</v>
      </c>
      <c r="R71" s="31">
        <v>0.2</v>
      </c>
      <c r="S71" s="31">
        <v>120</v>
      </c>
      <c r="T71" s="71">
        <f t="shared" si="3"/>
        <v>0.16666666666666666</v>
      </c>
      <c r="U71" s="88"/>
      <c r="V71" s="88"/>
      <c r="W71" s="90"/>
      <c r="Y71" s="88"/>
      <c r="Z71" s="88"/>
      <c r="AA71" s="88">
        <f t="shared" si="4"/>
        <v>1.3888888888888889E-4</v>
      </c>
      <c r="AB71" s="94" t="s">
        <v>3587</v>
      </c>
      <c r="AC71" s="31">
        <v>15</v>
      </c>
      <c r="AD71" s="88" t="e">
        <f t="shared" si="5"/>
        <v>#DIV/0!</v>
      </c>
      <c r="AE71" s="94" t="s">
        <v>4639</v>
      </c>
    </row>
    <row r="72" spans="1:32" ht="64" x14ac:dyDescent="0.2">
      <c r="A72" s="2" t="s">
        <v>459</v>
      </c>
      <c r="B72" s="2" t="s">
        <v>415</v>
      </c>
      <c r="C72" s="2" t="s">
        <v>2087</v>
      </c>
      <c r="D72" s="2"/>
      <c r="F72" s="2" t="s">
        <v>454</v>
      </c>
      <c r="G72" t="s">
        <v>2086</v>
      </c>
      <c r="H72" s="27" t="s">
        <v>2022</v>
      </c>
      <c r="J72" s="2" t="s">
        <v>453</v>
      </c>
      <c r="K72" s="207"/>
      <c r="L72">
        <v>3000</v>
      </c>
      <c r="N72" t="s">
        <v>2987</v>
      </c>
      <c r="P72" s="75">
        <v>10</v>
      </c>
      <c r="Q72" s="25" t="s">
        <v>3534</v>
      </c>
      <c r="R72" s="31">
        <v>0.2</v>
      </c>
      <c r="S72" s="31">
        <v>120</v>
      </c>
      <c r="T72" s="71">
        <f t="shared" si="3"/>
        <v>0.16666666666666666</v>
      </c>
      <c r="U72" s="88"/>
      <c r="V72" s="88"/>
      <c r="W72" s="90"/>
      <c r="Y72" s="88"/>
      <c r="Z72" s="88"/>
      <c r="AA72" s="88">
        <f t="shared" si="4"/>
        <v>1.3888888888888889E-4</v>
      </c>
      <c r="AB72" s="94" t="s">
        <v>3587</v>
      </c>
      <c r="AC72" s="31">
        <v>15</v>
      </c>
      <c r="AD72" s="88" t="e">
        <f t="shared" si="5"/>
        <v>#DIV/0!</v>
      </c>
      <c r="AE72" s="94" t="s">
        <v>4639</v>
      </c>
    </row>
    <row r="73" spans="1:32" ht="64" x14ac:dyDescent="0.2">
      <c r="A73" s="2" t="s">
        <v>417</v>
      </c>
      <c r="B73" s="2" t="s">
        <v>415</v>
      </c>
      <c r="C73" s="2" t="s">
        <v>2087</v>
      </c>
      <c r="D73" s="2"/>
      <c r="F73" s="2" t="s">
        <v>454</v>
      </c>
      <c r="G73" t="s">
        <v>2086</v>
      </c>
      <c r="H73" s="27" t="s">
        <v>2022</v>
      </c>
      <c r="J73" s="2" t="s">
        <v>453</v>
      </c>
      <c r="K73" s="207"/>
      <c r="L73">
        <v>3000</v>
      </c>
      <c r="N73" t="s">
        <v>2987</v>
      </c>
      <c r="P73" s="75">
        <v>10</v>
      </c>
      <c r="Q73" s="25" t="s">
        <v>3534</v>
      </c>
      <c r="R73" s="31">
        <v>0.2</v>
      </c>
      <c r="S73" s="31">
        <v>120</v>
      </c>
      <c r="T73" s="71">
        <f t="shared" si="3"/>
        <v>0.16666666666666666</v>
      </c>
      <c r="U73" s="88"/>
      <c r="V73" s="88"/>
      <c r="W73" s="90"/>
      <c r="Y73" s="88"/>
      <c r="Z73" s="88"/>
      <c r="AA73" s="88">
        <f t="shared" si="4"/>
        <v>1.3888888888888889E-4</v>
      </c>
      <c r="AB73" s="94" t="s">
        <v>3587</v>
      </c>
      <c r="AC73" s="31">
        <v>15</v>
      </c>
      <c r="AD73" s="88" t="e">
        <f t="shared" si="5"/>
        <v>#DIV/0!</v>
      </c>
      <c r="AE73" s="94" t="s">
        <v>4639</v>
      </c>
    </row>
    <row r="74" spans="1:32" ht="64" x14ac:dyDescent="0.2">
      <c r="A74" s="2" t="s">
        <v>350</v>
      </c>
      <c r="B74" s="2" t="s">
        <v>415</v>
      </c>
      <c r="C74" s="17" t="s">
        <v>2087</v>
      </c>
      <c r="D74" s="2"/>
      <c r="F74" s="2" t="s">
        <v>454</v>
      </c>
      <c r="G74" t="s">
        <v>2086</v>
      </c>
      <c r="H74" s="27" t="s">
        <v>2022</v>
      </c>
      <c r="J74" s="2" t="s">
        <v>453</v>
      </c>
      <c r="K74" s="207"/>
      <c r="L74">
        <v>3000</v>
      </c>
      <c r="N74" t="s">
        <v>2987</v>
      </c>
      <c r="P74" s="75">
        <v>10</v>
      </c>
      <c r="Q74" s="25" t="s">
        <v>3534</v>
      </c>
      <c r="R74" s="31">
        <v>0.2</v>
      </c>
      <c r="S74" s="31">
        <v>120</v>
      </c>
      <c r="T74" s="71">
        <f t="shared" si="3"/>
        <v>0.16666666666666666</v>
      </c>
      <c r="U74" s="88"/>
      <c r="V74" s="88"/>
      <c r="W74" s="90"/>
      <c r="Y74" s="88"/>
      <c r="Z74" s="88"/>
      <c r="AA74" s="88">
        <f t="shared" si="4"/>
        <v>1.3888888888888889E-4</v>
      </c>
      <c r="AB74" s="94" t="s">
        <v>3587</v>
      </c>
      <c r="AC74" s="31">
        <v>15</v>
      </c>
      <c r="AD74" s="88" t="e">
        <f t="shared" si="5"/>
        <v>#DIV/0!</v>
      </c>
      <c r="AE74" s="94" t="s">
        <v>4639</v>
      </c>
    </row>
    <row r="75" spans="1:32" ht="80" x14ac:dyDescent="0.2">
      <c r="A75" s="2" t="s">
        <v>417</v>
      </c>
      <c r="B75" s="2" t="s">
        <v>462</v>
      </c>
      <c r="C75" s="2" t="s">
        <v>2089</v>
      </c>
      <c r="D75" s="2"/>
      <c r="F75" s="2" t="s">
        <v>461</v>
      </c>
      <c r="G75" t="s">
        <v>2088</v>
      </c>
      <c r="H75" s="27" t="s">
        <v>2022</v>
      </c>
      <c r="J75" s="2" t="s">
        <v>460</v>
      </c>
      <c r="K75" s="207"/>
      <c r="M75">
        <v>1910</v>
      </c>
      <c r="N75" t="s">
        <v>3035</v>
      </c>
      <c r="P75" s="75">
        <v>100</v>
      </c>
      <c r="Q75" s="25" t="s">
        <v>3588</v>
      </c>
      <c r="R75" s="31">
        <v>0.05</v>
      </c>
      <c r="S75" s="31">
        <v>120</v>
      </c>
      <c r="T75" s="71" t="e">
        <f t="shared" si="3"/>
        <v>#DIV/0!</v>
      </c>
      <c r="U75" s="88"/>
      <c r="V75" s="88"/>
      <c r="W75" s="90"/>
      <c r="Y75" s="88"/>
      <c r="Z75" s="88"/>
      <c r="AA75" s="88" t="e">
        <f t="shared" si="4"/>
        <v>#DIV/0!</v>
      </c>
      <c r="AB75" s="94" t="s">
        <v>4640</v>
      </c>
      <c r="AC75" s="31">
        <v>15</v>
      </c>
      <c r="AD75" s="88">
        <f t="shared" si="5"/>
        <v>6.9808027923211169E-2</v>
      </c>
      <c r="AE75" s="94" t="s">
        <v>4591</v>
      </c>
      <c r="AF75" s="118" t="s">
        <v>3591</v>
      </c>
    </row>
    <row r="76" spans="1:32" ht="80" x14ac:dyDescent="0.2">
      <c r="A76" s="2" t="s">
        <v>417</v>
      </c>
      <c r="B76" s="2" t="s">
        <v>415</v>
      </c>
      <c r="C76" s="2" t="s">
        <v>2089</v>
      </c>
      <c r="D76" s="2"/>
      <c r="F76" s="2" t="s">
        <v>461</v>
      </c>
      <c r="G76" t="s">
        <v>2088</v>
      </c>
      <c r="H76" s="27" t="s">
        <v>2022</v>
      </c>
      <c r="J76" s="2" t="s">
        <v>460</v>
      </c>
      <c r="K76" s="207"/>
      <c r="M76">
        <v>1910</v>
      </c>
      <c r="N76" t="s">
        <v>3035</v>
      </c>
      <c r="P76" s="75">
        <v>100</v>
      </c>
      <c r="Q76" s="25" t="s">
        <v>3588</v>
      </c>
      <c r="R76" s="31">
        <v>0.05</v>
      </c>
      <c r="S76" s="31">
        <v>120</v>
      </c>
      <c r="T76" s="71" t="e">
        <f t="shared" si="3"/>
        <v>#DIV/0!</v>
      </c>
      <c r="U76" s="88"/>
      <c r="V76" s="88"/>
      <c r="W76" s="90"/>
      <c r="Y76" s="88"/>
      <c r="Z76" s="88"/>
      <c r="AA76" s="88" t="e">
        <f t="shared" si="4"/>
        <v>#DIV/0!</v>
      </c>
      <c r="AB76" s="94" t="s">
        <v>4640</v>
      </c>
      <c r="AC76" s="31">
        <v>15</v>
      </c>
      <c r="AD76" s="88">
        <f t="shared" si="5"/>
        <v>6.9808027923211169E-2</v>
      </c>
      <c r="AE76" s="94" t="s">
        <v>4591</v>
      </c>
      <c r="AF76" s="118" t="s">
        <v>3591</v>
      </c>
    </row>
    <row r="77" spans="1:32" ht="80" x14ac:dyDescent="0.2">
      <c r="A77" s="2" t="s">
        <v>350</v>
      </c>
      <c r="B77" s="2" t="s">
        <v>462</v>
      </c>
      <c r="C77" s="2" t="s">
        <v>2089</v>
      </c>
      <c r="D77" s="2"/>
      <c r="F77" s="2" t="s">
        <v>461</v>
      </c>
      <c r="G77" t="s">
        <v>2088</v>
      </c>
      <c r="H77" s="27" t="s">
        <v>2022</v>
      </c>
      <c r="J77" s="2" t="s">
        <v>460</v>
      </c>
      <c r="K77" s="207"/>
      <c r="M77">
        <v>1910</v>
      </c>
      <c r="N77" t="s">
        <v>3035</v>
      </c>
      <c r="P77" s="75">
        <v>100</v>
      </c>
      <c r="Q77" s="25" t="s">
        <v>3588</v>
      </c>
      <c r="R77" s="31">
        <v>0.05</v>
      </c>
      <c r="S77" s="31">
        <v>120</v>
      </c>
      <c r="T77" s="71" t="e">
        <f t="shared" si="3"/>
        <v>#DIV/0!</v>
      </c>
      <c r="U77" s="88"/>
      <c r="V77" s="88"/>
      <c r="W77" s="90"/>
      <c r="Y77" s="88"/>
      <c r="Z77" s="88"/>
      <c r="AA77" s="88" t="e">
        <f t="shared" si="4"/>
        <v>#DIV/0!</v>
      </c>
      <c r="AB77" s="94" t="s">
        <v>4640</v>
      </c>
      <c r="AC77" s="31">
        <v>15</v>
      </c>
      <c r="AD77" s="88">
        <f t="shared" si="5"/>
        <v>6.9808027923211169E-2</v>
      </c>
      <c r="AE77" s="94" t="s">
        <v>4591</v>
      </c>
      <c r="AF77" s="118" t="s">
        <v>3591</v>
      </c>
    </row>
    <row r="78" spans="1:32" ht="80" x14ac:dyDescent="0.2">
      <c r="A78" s="2" t="s">
        <v>350</v>
      </c>
      <c r="B78" s="2" t="s">
        <v>415</v>
      </c>
      <c r="C78" s="2" t="s">
        <v>2089</v>
      </c>
      <c r="D78" s="2"/>
      <c r="F78" s="2" t="s">
        <v>461</v>
      </c>
      <c r="G78" t="s">
        <v>2088</v>
      </c>
      <c r="H78" s="27" t="s">
        <v>2022</v>
      </c>
      <c r="J78" s="2" t="s">
        <v>460</v>
      </c>
      <c r="K78" s="207"/>
      <c r="M78">
        <v>1910</v>
      </c>
      <c r="N78" t="s">
        <v>3035</v>
      </c>
      <c r="P78" s="75">
        <v>100</v>
      </c>
      <c r="Q78" s="25" t="s">
        <v>3588</v>
      </c>
      <c r="R78" s="31">
        <v>0.05</v>
      </c>
      <c r="S78" s="31">
        <v>120</v>
      </c>
      <c r="T78" s="71" t="e">
        <f t="shared" si="3"/>
        <v>#DIV/0!</v>
      </c>
      <c r="U78" s="88"/>
      <c r="V78" s="88"/>
      <c r="W78" s="90"/>
      <c r="Y78" s="88"/>
      <c r="Z78" s="88"/>
      <c r="AA78" s="88" t="e">
        <f t="shared" si="4"/>
        <v>#DIV/0!</v>
      </c>
      <c r="AB78" s="94" t="s">
        <v>4640</v>
      </c>
      <c r="AC78" s="31">
        <v>15</v>
      </c>
      <c r="AD78" s="88">
        <f t="shared" si="5"/>
        <v>6.9808027923211169E-2</v>
      </c>
      <c r="AE78" s="94" t="s">
        <v>4591</v>
      </c>
      <c r="AF78" s="118" t="s">
        <v>3591</v>
      </c>
    </row>
    <row r="79" spans="1:32" ht="80" x14ac:dyDescent="0.2">
      <c r="A79" s="2" t="s">
        <v>350</v>
      </c>
      <c r="B79" s="2" t="s">
        <v>2092</v>
      </c>
      <c r="C79" s="2" t="s">
        <v>2091</v>
      </c>
      <c r="D79" s="2"/>
      <c r="F79" s="2" t="s">
        <v>464</v>
      </c>
      <c r="G79" t="s">
        <v>2090</v>
      </c>
      <c r="H79" s="27" t="s">
        <v>2022</v>
      </c>
      <c r="J79" s="2" t="s">
        <v>463</v>
      </c>
      <c r="K79" s="207"/>
      <c r="L79">
        <v>18</v>
      </c>
      <c r="M79" s="18">
        <v>37</v>
      </c>
      <c r="N79" s="18" t="s">
        <v>2987</v>
      </c>
      <c r="O79" s="18"/>
      <c r="P79" s="75">
        <v>15</v>
      </c>
      <c r="Q79" s="25" t="s">
        <v>3534</v>
      </c>
      <c r="R79" s="31">
        <v>0.2</v>
      </c>
      <c r="S79" s="31">
        <v>120</v>
      </c>
      <c r="T79" s="71">
        <f t="shared" si="3"/>
        <v>41.666666666666664</v>
      </c>
      <c r="U79" s="88"/>
      <c r="V79" s="88"/>
      <c r="W79" s="90"/>
      <c r="Y79" s="88"/>
      <c r="Z79" s="88"/>
      <c r="AA79" s="88">
        <f t="shared" si="4"/>
        <v>3.4722222222222224E-2</v>
      </c>
      <c r="AB79" s="94" t="s">
        <v>4641</v>
      </c>
      <c r="AC79" s="31">
        <v>15</v>
      </c>
      <c r="AD79" s="88">
        <f t="shared" si="5"/>
        <v>0.13513513513513514</v>
      </c>
      <c r="AE79" s="94" t="s">
        <v>4591</v>
      </c>
    </row>
    <row r="80" spans="1:32" ht="80" x14ac:dyDescent="0.2">
      <c r="A80" s="2" t="s">
        <v>464</v>
      </c>
      <c r="B80" s="2" t="s">
        <v>2092</v>
      </c>
      <c r="C80" s="2" t="s">
        <v>2091</v>
      </c>
      <c r="D80" s="2"/>
      <c r="F80" s="2" t="s">
        <v>464</v>
      </c>
      <c r="G80" t="s">
        <v>2090</v>
      </c>
      <c r="H80" s="27" t="s">
        <v>2022</v>
      </c>
      <c r="J80" s="2" t="s">
        <v>463</v>
      </c>
      <c r="K80" s="207"/>
      <c r="L80">
        <v>18</v>
      </c>
      <c r="M80" s="18">
        <v>37</v>
      </c>
      <c r="N80" s="18" t="s">
        <v>2987</v>
      </c>
      <c r="O80" s="18"/>
      <c r="P80" s="75">
        <v>15</v>
      </c>
      <c r="Q80" s="25" t="s">
        <v>3534</v>
      </c>
      <c r="R80" s="31">
        <v>0.2</v>
      </c>
      <c r="S80" s="31">
        <v>120</v>
      </c>
      <c r="T80" s="71">
        <f t="shared" si="3"/>
        <v>41.666666666666664</v>
      </c>
      <c r="U80" s="88"/>
      <c r="V80" s="88"/>
      <c r="W80" s="90"/>
      <c r="Y80" s="88"/>
      <c r="Z80" s="88"/>
      <c r="AA80" s="88">
        <f t="shared" si="4"/>
        <v>3.4722222222222224E-2</v>
      </c>
      <c r="AB80" s="94" t="s">
        <v>4641</v>
      </c>
      <c r="AC80" s="31">
        <v>15</v>
      </c>
      <c r="AD80" s="88">
        <f t="shared" si="5"/>
        <v>0.13513513513513514</v>
      </c>
      <c r="AE80" s="94" t="s">
        <v>4591</v>
      </c>
    </row>
    <row r="81" spans="1:32" ht="112" x14ac:dyDescent="0.2">
      <c r="A81" s="2" t="s">
        <v>350</v>
      </c>
      <c r="B81" s="2" t="s">
        <v>415</v>
      </c>
      <c r="C81" s="2" t="s">
        <v>2094</v>
      </c>
      <c r="D81" s="2"/>
      <c r="F81" s="2" t="s">
        <v>469</v>
      </c>
      <c r="G81" t="s">
        <v>2093</v>
      </c>
      <c r="H81" s="27" t="s">
        <v>2022</v>
      </c>
      <c r="J81" s="2" t="s">
        <v>468</v>
      </c>
      <c r="K81" s="207"/>
      <c r="L81">
        <v>1210</v>
      </c>
      <c r="N81" t="s">
        <v>3003</v>
      </c>
      <c r="P81" s="75">
        <v>100</v>
      </c>
      <c r="Q81" s="25" t="s">
        <v>3534</v>
      </c>
      <c r="R81" s="31">
        <v>0.2</v>
      </c>
      <c r="S81" s="31">
        <v>120</v>
      </c>
      <c r="T81" s="71">
        <f t="shared" si="3"/>
        <v>4.1322314049586772</v>
      </c>
      <c r="U81" s="88"/>
      <c r="V81" s="88"/>
      <c r="W81" s="90"/>
      <c r="Y81" s="88"/>
      <c r="Z81" s="88"/>
      <c r="AA81" s="88">
        <f t="shared" si="4"/>
        <v>3.4435261707988982E-3</v>
      </c>
      <c r="AB81" s="94" t="s">
        <v>3594</v>
      </c>
      <c r="AC81" s="31">
        <v>15</v>
      </c>
      <c r="AD81" s="88" t="e">
        <f t="shared" si="5"/>
        <v>#DIV/0!</v>
      </c>
      <c r="AE81" s="94" t="s">
        <v>4642</v>
      </c>
    </row>
    <row r="82" spans="1:32" ht="112" x14ac:dyDescent="0.2">
      <c r="A82" s="2" t="s">
        <v>417</v>
      </c>
      <c r="B82" s="2" t="s">
        <v>415</v>
      </c>
      <c r="C82" s="2" t="s">
        <v>2094</v>
      </c>
      <c r="D82" s="2"/>
      <c r="F82" s="2" t="s">
        <v>469</v>
      </c>
      <c r="G82" t="s">
        <v>2093</v>
      </c>
      <c r="H82" s="27" t="s">
        <v>2022</v>
      </c>
      <c r="J82" s="2" t="s">
        <v>468</v>
      </c>
      <c r="K82" s="207"/>
      <c r="L82">
        <v>1210</v>
      </c>
      <c r="N82" t="s">
        <v>3003</v>
      </c>
      <c r="P82" s="75">
        <v>100</v>
      </c>
      <c r="Q82" s="25" t="s">
        <v>3534</v>
      </c>
      <c r="R82" s="31">
        <v>0.2</v>
      </c>
      <c r="S82" s="31">
        <v>120</v>
      </c>
      <c r="T82" s="71">
        <f t="shared" si="3"/>
        <v>4.1322314049586772</v>
      </c>
      <c r="U82" s="88"/>
      <c r="V82" s="88"/>
      <c r="W82" s="90"/>
      <c r="Y82" s="88"/>
      <c r="Z82" s="88"/>
      <c r="AA82" s="88">
        <f t="shared" si="4"/>
        <v>3.4435261707988982E-3</v>
      </c>
      <c r="AB82" s="94" t="s">
        <v>3594</v>
      </c>
      <c r="AC82" s="31">
        <v>15</v>
      </c>
      <c r="AD82" s="88" t="e">
        <f t="shared" si="5"/>
        <v>#DIV/0!</v>
      </c>
      <c r="AE82" s="94" t="s">
        <v>4642</v>
      </c>
    </row>
    <row r="83" spans="1:32" ht="80" x14ac:dyDescent="0.2">
      <c r="A83" s="2" t="s">
        <v>350</v>
      </c>
      <c r="B83" s="2" t="s">
        <v>415</v>
      </c>
      <c r="C83" s="2" t="s">
        <v>2097</v>
      </c>
      <c r="D83" s="2"/>
      <c r="F83" s="2" t="s">
        <v>472</v>
      </c>
      <c r="G83" t="s">
        <v>2096</v>
      </c>
      <c r="H83" s="27" t="s">
        <v>2022</v>
      </c>
      <c r="J83" s="2" t="s">
        <v>471</v>
      </c>
      <c r="K83" s="207"/>
      <c r="L83">
        <v>500</v>
      </c>
      <c r="M83">
        <v>1000</v>
      </c>
      <c r="N83" t="s">
        <v>3038</v>
      </c>
      <c r="P83" s="75">
        <v>100</v>
      </c>
      <c r="Q83" s="25" t="s">
        <v>3534</v>
      </c>
      <c r="R83" s="31">
        <v>0.2</v>
      </c>
      <c r="S83" s="31">
        <v>120</v>
      </c>
      <c r="T83" s="71">
        <f t="shared" si="3"/>
        <v>10</v>
      </c>
      <c r="U83" s="88"/>
      <c r="V83" s="88"/>
      <c r="W83" s="90"/>
      <c r="Y83" s="88"/>
      <c r="Z83" s="88"/>
      <c r="AA83" s="88">
        <f t="shared" si="4"/>
        <v>8.3333333333333332E-3</v>
      </c>
      <c r="AB83" s="94" t="s">
        <v>3595</v>
      </c>
      <c r="AC83" s="31">
        <v>15</v>
      </c>
      <c r="AD83" s="88">
        <f t="shared" si="5"/>
        <v>3.3333333333333333E-2</v>
      </c>
      <c r="AE83" s="94" t="s">
        <v>4591</v>
      </c>
    </row>
    <row r="84" spans="1:32" ht="80" x14ac:dyDescent="0.2">
      <c r="A84" s="2" t="s">
        <v>417</v>
      </c>
      <c r="B84" s="2" t="s">
        <v>415</v>
      </c>
      <c r="C84" s="2" t="s">
        <v>2097</v>
      </c>
      <c r="D84" s="2"/>
      <c r="F84" s="2" t="s">
        <v>472</v>
      </c>
      <c r="G84" t="s">
        <v>2096</v>
      </c>
      <c r="H84" s="27" t="s">
        <v>2022</v>
      </c>
      <c r="J84" s="2" t="s">
        <v>471</v>
      </c>
      <c r="K84" s="207"/>
      <c r="L84">
        <v>500</v>
      </c>
      <c r="M84">
        <v>1000</v>
      </c>
      <c r="N84" t="s">
        <v>3038</v>
      </c>
      <c r="P84" s="75">
        <v>100</v>
      </c>
      <c r="Q84" s="25" t="s">
        <v>3534</v>
      </c>
      <c r="R84" s="31">
        <v>0.2</v>
      </c>
      <c r="S84" s="31">
        <v>120</v>
      </c>
      <c r="T84" s="71">
        <f t="shared" si="3"/>
        <v>10</v>
      </c>
      <c r="U84" s="88"/>
      <c r="V84" s="88"/>
      <c r="W84" s="90"/>
      <c r="Y84" s="88"/>
      <c r="Z84" s="88"/>
      <c r="AA84" s="88">
        <f t="shared" si="4"/>
        <v>8.3333333333333332E-3</v>
      </c>
      <c r="AB84" s="94" t="s">
        <v>3595</v>
      </c>
      <c r="AC84" s="31">
        <v>15</v>
      </c>
      <c r="AD84" s="88">
        <f t="shared" si="5"/>
        <v>3.3333333333333333E-2</v>
      </c>
      <c r="AE84" s="94" t="s">
        <v>4591</v>
      </c>
    </row>
    <row r="85" spans="1:32" ht="80" x14ac:dyDescent="0.2">
      <c r="A85" s="2" t="s">
        <v>350</v>
      </c>
      <c r="B85" s="2" t="s">
        <v>415</v>
      </c>
      <c r="C85" s="2" t="s">
        <v>2099</v>
      </c>
      <c r="D85" s="2"/>
      <c r="F85" s="2" t="s">
        <v>474</v>
      </c>
      <c r="G85" t="s">
        <v>2098</v>
      </c>
      <c r="H85" s="27" t="s">
        <v>2022</v>
      </c>
      <c r="J85" s="2" t="s">
        <v>473</v>
      </c>
      <c r="K85" s="207"/>
      <c r="L85">
        <v>616</v>
      </c>
      <c r="M85" s="18">
        <v>770</v>
      </c>
      <c r="N85" s="18"/>
      <c r="O85" s="18"/>
      <c r="P85" s="75">
        <v>100</v>
      </c>
      <c r="Q85" s="25" t="s">
        <v>3534</v>
      </c>
      <c r="R85" s="31">
        <v>0.2</v>
      </c>
      <c r="S85" s="31">
        <v>120</v>
      </c>
      <c r="T85" s="71">
        <f t="shared" si="3"/>
        <v>8.1168831168831161</v>
      </c>
      <c r="U85" s="88"/>
      <c r="V85" s="88"/>
      <c r="W85" s="90"/>
      <c r="Y85" s="88"/>
      <c r="Z85" s="88"/>
      <c r="AA85" s="88">
        <f t="shared" si="4"/>
        <v>6.7640692640692649E-3</v>
      </c>
      <c r="AB85" s="94" t="s">
        <v>3597</v>
      </c>
      <c r="AC85" s="31">
        <v>15</v>
      </c>
      <c r="AD85" s="88">
        <f t="shared" si="5"/>
        <v>4.3290043290043295E-2</v>
      </c>
      <c r="AE85" s="94" t="s">
        <v>4591</v>
      </c>
    </row>
    <row r="86" spans="1:32" ht="80" x14ac:dyDescent="0.2">
      <c r="A86" s="2" t="s">
        <v>417</v>
      </c>
      <c r="B86" s="2" t="s">
        <v>415</v>
      </c>
      <c r="C86" s="2" t="s">
        <v>2099</v>
      </c>
      <c r="D86" s="2"/>
      <c r="F86" s="2" t="s">
        <v>474</v>
      </c>
      <c r="G86" t="s">
        <v>2098</v>
      </c>
      <c r="H86" s="27" t="s">
        <v>2022</v>
      </c>
      <c r="J86" s="2" t="s">
        <v>473</v>
      </c>
      <c r="K86" s="207"/>
      <c r="L86">
        <v>616</v>
      </c>
      <c r="M86" s="18">
        <v>770</v>
      </c>
      <c r="N86" s="18"/>
      <c r="O86" s="18"/>
      <c r="P86" s="75">
        <v>100</v>
      </c>
      <c r="Q86" s="25" t="s">
        <v>3534</v>
      </c>
      <c r="R86" s="31">
        <v>0.2</v>
      </c>
      <c r="S86" s="31">
        <v>120</v>
      </c>
      <c r="T86" s="71">
        <f t="shared" si="3"/>
        <v>8.1168831168831161</v>
      </c>
      <c r="U86" s="88"/>
      <c r="V86" s="88"/>
      <c r="W86" s="90"/>
      <c r="Y86" s="88"/>
      <c r="Z86" s="88"/>
      <c r="AA86" s="88">
        <f t="shared" si="4"/>
        <v>6.7640692640692649E-3</v>
      </c>
      <c r="AB86" s="94" t="s">
        <v>3597</v>
      </c>
      <c r="AC86" s="31">
        <v>15</v>
      </c>
      <c r="AD86" s="88">
        <f t="shared" si="5"/>
        <v>4.3290043290043295E-2</v>
      </c>
      <c r="AE86" s="94" t="s">
        <v>4591</v>
      </c>
    </row>
    <row r="87" spans="1:32" ht="64" x14ac:dyDescent="0.2">
      <c r="A87" s="2" t="s">
        <v>417</v>
      </c>
      <c r="B87" s="2" t="s">
        <v>415</v>
      </c>
      <c r="C87" s="2" t="s">
        <v>2101</v>
      </c>
      <c r="D87" s="2"/>
      <c r="F87" s="2" t="s">
        <v>476</v>
      </c>
      <c r="G87" t="s">
        <v>2100</v>
      </c>
      <c r="H87" s="27" t="s">
        <v>2022</v>
      </c>
      <c r="J87" s="2" t="s">
        <v>475</v>
      </c>
      <c r="K87" s="207"/>
      <c r="L87">
        <v>72</v>
      </c>
      <c r="N87" t="s">
        <v>3003</v>
      </c>
      <c r="P87" s="75">
        <v>100</v>
      </c>
      <c r="Q87" s="25" t="s">
        <v>3534</v>
      </c>
      <c r="R87" s="31">
        <v>0.2</v>
      </c>
      <c r="S87" s="31">
        <v>120</v>
      </c>
      <c r="T87" s="71">
        <f t="shared" si="3"/>
        <v>69.444444444444443</v>
      </c>
      <c r="U87" s="88"/>
      <c r="V87" s="88"/>
      <c r="W87" s="90"/>
      <c r="Y87" s="88"/>
      <c r="Z87" s="88"/>
      <c r="AA87" s="88">
        <f t="shared" si="4"/>
        <v>5.7870370370370378E-2</v>
      </c>
      <c r="AB87" s="94" t="s">
        <v>3598</v>
      </c>
      <c r="AC87" s="31">
        <v>15</v>
      </c>
      <c r="AD87" s="88" t="e">
        <f t="shared" si="5"/>
        <v>#DIV/0!</v>
      </c>
      <c r="AE87" s="94" t="s">
        <v>4643</v>
      </c>
    </row>
    <row r="88" spans="1:32" ht="64" x14ac:dyDescent="0.2">
      <c r="A88" s="2" t="s">
        <v>350</v>
      </c>
      <c r="B88" s="2" t="s">
        <v>415</v>
      </c>
      <c r="C88" s="2" t="s">
        <v>2101</v>
      </c>
      <c r="D88" s="2"/>
      <c r="F88" s="2" t="s">
        <v>476</v>
      </c>
      <c r="G88" t="s">
        <v>2100</v>
      </c>
      <c r="H88" s="27" t="s">
        <v>2022</v>
      </c>
      <c r="J88" s="2" t="s">
        <v>475</v>
      </c>
      <c r="K88" s="207"/>
      <c r="L88">
        <v>72</v>
      </c>
      <c r="N88" t="s">
        <v>3003</v>
      </c>
      <c r="P88" s="75">
        <v>100</v>
      </c>
      <c r="Q88" s="25" t="s">
        <v>3534</v>
      </c>
      <c r="R88" s="31">
        <v>0.2</v>
      </c>
      <c r="S88" s="31">
        <v>120</v>
      </c>
      <c r="T88" s="71">
        <f t="shared" si="3"/>
        <v>69.444444444444443</v>
      </c>
      <c r="U88" s="88"/>
      <c r="V88" s="88"/>
      <c r="W88" s="90"/>
      <c r="Y88" s="88"/>
      <c r="Z88" s="88"/>
      <c r="AA88" s="88">
        <f t="shared" si="4"/>
        <v>5.7870370370370378E-2</v>
      </c>
      <c r="AB88" s="94" t="s">
        <v>3598</v>
      </c>
      <c r="AC88" s="31">
        <v>15</v>
      </c>
      <c r="AD88" s="88" t="e">
        <f t="shared" si="5"/>
        <v>#DIV/0!</v>
      </c>
      <c r="AE88" s="94" t="s">
        <v>4643</v>
      </c>
    </row>
    <row r="89" spans="1:32" ht="64" x14ac:dyDescent="0.2">
      <c r="A89" s="2" t="s">
        <v>459</v>
      </c>
      <c r="B89" s="2" t="s">
        <v>415</v>
      </c>
      <c r="C89" s="2" t="s">
        <v>2101</v>
      </c>
      <c r="D89" s="2"/>
      <c r="F89" s="2" t="s">
        <v>476</v>
      </c>
      <c r="G89" t="s">
        <v>2100</v>
      </c>
      <c r="H89" s="27" t="s">
        <v>2022</v>
      </c>
      <c r="J89" s="2" t="s">
        <v>475</v>
      </c>
      <c r="K89" s="207"/>
      <c r="L89">
        <v>72</v>
      </c>
      <c r="N89" t="s">
        <v>3003</v>
      </c>
      <c r="P89" s="75">
        <v>100</v>
      </c>
      <c r="Q89" s="25" t="s">
        <v>3534</v>
      </c>
      <c r="R89" s="31">
        <v>0.2</v>
      </c>
      <c r="S89" s="31">
        <v>120</v>
      </c>
      <c r="T89" s="71">
        <f t="shared" si="3"/>
        <v>69.444444444444443</v>
      </c>
      <c r="U89" s="88"/>
      <c r="V89" s="88"/>
      <c r="W89" s="90"/>
      <c r="Y89" s="88"/>
      <c r="Z89" s="88"/>
      <c r="AA89" s="88">
        <f t="shared" si="4"/>
        <v>5.7870370370370378E-2</v>
      </c>
      <c r="AB89" s="94" t="s">
        <v>3598</v>
      </c>
      <c r="AC89" s="31">
        <v>15</v>
      </c>
      <c r="AD89" s="88" t="e">
        <f t="shared" si="5"/>
        <v>#DIV/0!</v>
      </c>
      <c r="AE89" s="94" t="s">
        <v>4643</v>
      </c>
    </row>
    <row r="90" spans="1:32" ht="64" x14ac:dyDescent="0.2">
      <c r="A90" s="2" t="s">
        <v>456</v>
      </c>
      <c r="B90" s="2" t="s">
        <v>415</v>
      </c>
      <c r="C90" s="2" t="s">
        <v>2101</v>
      </c>
      <c r="D90" s="2"/>
      <c r="F90" s="2" t="s">
        <v>476</v>
      </c>
      <c r="G90" t="s">
        <v>2100</v>
      </c>
      <c r="H90" s="27" t="s">
        <v>2022</v>
      </c>
      <c r="J90" s="2" t="s">
        <v>475</v>
      </c>
      <c r="K90" s="207"/>
      <c r="L90">
        <v>72</v>
      </c>
      <c r="N90" t="s">
        <v>3003</v>
      </c>
      <c r="P90" s="75">
        <v>100</v>
      </c>
      <c r="Q90" s="25" t="s">
        <v>3534</v>
      </c>
      <c r="R90" s="31">
        <v>0.2</v>
      </c>
      <c r="S90" s="31">
        <v>120</v>
      </c>
      <c r="T90" s="71">
        <f t="shared" si="3"/>
        <v>69.444444444444443</v>
      </c>
      <c r="U90" s="88"/>
      <c r="V90" s="88"/>
      <c r="W90" s="90"/>
      <c r="Y90" s="88"/>
      <c r="Z90" s="88"/>
      <c r="AA90" s="88">
        <f t="shared" si="4"/>
        <v>5.7870370370370378E-2</v>
      </c>
      <c r="AB90" s="94" t="s">
        <v>3598</v>
      </c>
      <c r="AC90" s="31">
        <v>15</v>
      </c>
      <c r="AD90" s="88" t="e">
        <f t="shared" si="5"/>
        <v>#DIV/0!</v>
      </c>
      <c r="AE90" s="94" t="s">
        <v>4643</v>
      </c>
    </row>
    <row r="91" spans="1:32" ht="96" x14ac:dyDescent="0.2">
      <c r="A91" s="2" t="s">
        <v>350</v>
      </c>
      <c r="B91" s="2" t="s">
        <v>415</v>
      </c>
      <c r="C91" s="2" t="s">
        <v>2103</v>
      </c>
      <c r="D91" s="2"/>
      <c r="F91" s="2" t="s">
        <v>478</v>
      </c>
      <c r="G91" t="s">
        <v>2102</v>
      </c>
      <c r="H91" s="27" t="s">
        <v>2022</v>
      </c>
      <c r="J91" s="2" t="s">
        <v>477</v>
      </c>
      <c r="K91" s="207"/>
      <c r="L91">
        <v>177</v>
      </c>
      <c r="M91" s="18">
        <v>353</v>
      </c>
      <c r="N91" s="18" t="s">
        <v>3041</v>
      </c>
      <c r="O91" s="18"/>
      <c r="P91" s="75">
        <v>25</v>
      </c>
      <c r="Q91" s="25" t="s">
        <v>3534</v>
      </c>
      <c r="R91" s="31">
        <v>0.2</v>
      </c>
      <c r="S91" s="31">
        <v>120</v>
      </c>
      <c r="T91" s="71">
        <f t="shared" si="3"/>
        <v>7.0621468926553668</v>
      </c>
      <c r="U91" s="88"/>
      <c r="V91" s="88"/>
      <c r="W91" s="90"/>
      <c r="Y91" s="88"/>
      <c r="Z91" s="88"/>
      <c r="AA91" s="88">
        <f t="shared" si="4"/>
        <v>5.8851224105461401E-3</v>
      </c>
      <c r="AB91" s="94" t="s">
        <v>3600</v>
      </c>
      <c r="AC91" s="31">
        <v>15</v>
      </c>
      <c r="AD91" s="88">
        <f t="shared" si="5"/>
        <v>2.3607176581680833E-2</v>
      </c>
      <c r="AE91" s="94" t="s">
        <v>4591</v>
      </c>
      <c r="AF91" s="118" t="s">
        <v>3601</v>
      </c>
    </row>
    <row r="92" spans="1:32" ht="96" x14ac:dyDescent="0.2">
      <c r="A92" s="2" t="s">
        <v>417</v>
      </c>
      <c r="B92" s="2" t="s">
        <v>415</v>
      </c>
      <c r="C92" s="2" t="s">
        <v>2103</v>
      </c>
      <c r="D92" s="2"/>
      <c r="F92" s="2" t="s">
        <v>478</v>
      </c>
      <c r="G92" t="s">
        <v>2102</v>
      </c>
      <c r="H92" s="27" t="s">
        <v>2022</v>
      </c>
      <c r="J92" s="2" t="s">
        <v>477</v>
      </c>
      <c r="K92" s="207"/>
      <c r="L92">
        <v>177</v>
      </c>
      <c r="M92" s="18">
        <v>353</v>
      </c>
      <c r="N92" s="18" t="s">
        <v>3041</v>
      </c>
      <c r="O92" s="18"/>
      <c r="P92" s="75">
        <v>25</v>
      </c>
      <c r="Q92" s="25" t="s">
        <v>3534</v>
      </c>
      <c r="R92" s="31">
        <v>0.2</v>
      </c>
      <c r="S92" s="31">
        <v>120</v>
      </c>
      <c r="T92" s="71">
        <f t="shared" si="3"/>
        <v>7.0621468926553668</v>
      </c>
      <c r="U92" s="88"/>
      <c r="V92" s="88"/>
      <c r="W92" s="90"/>
      <c r="Y92" s="88"/>
      <c r="Z92" s="88"/>
      <c r="AA92" s="88">
        <f t="shared" si="4"/>
        <v>5.8851224105461401E-3</v>
      </c>
      <c r="AB92" s="94" t="s">
        <v>3600</v>
      </c>
      <c r="AC92" s="31">
        <v>15</v>
      </c>
      <c r="AD92" s="88">
        <f t="shared" si="5"/>
        <v>2.3607176581680833E-2</v>
      </c>
      <c r="AE92" s="94" t="s">
        <v>4591</v>
      </c>
      <c r="AF92" s="118" t="s">
        <v>3601</v>
      </c>
    </row>
    <row r="93" spans="1:32" ht="80" x14ac:dyDescent="0.2">
      <c r="A93" s="2" t="s">
        <v>350</v>
      </c>
      <c r="B93" s="2" t="s">
        <v>415</v>
      </c>
      <c r="C93" s="2" t="s">
        <v>2106</v>
      </c>
      <c r="D93" s="2"/>
      <c r="F93" s="2" t="s">
        <v>482</v>
      </c>
      <c r="G93" t="s">
        <v>2105</v>
      </c>
      <c r="H93" s="27" t="s">
        <v>2022</v>
      </c>
      <c r="J93" s="2" t="s">
        <v>481</v>
      </c>
      <c r="K93" s="207"/>
      <c r="L93">
        <v>308</v>
      </c>
      <c r="N93" t="s">
        <v>3035</v>
      </c>
      <c r="P93" s="75">
        <v>100</v>
      </c>
      <c r="Q93" s="25" t="s">
        <v>3534</v>
      </c>
      <c r="R93" s="31">
        <v>0.2</v>
      </c>
      <c r="S93" s="31">
        <v>120</v>
      </c>
      <c r="T93" s="71">
        <f t="shared" si="3"/>
        <v>16.233766233766232</v>
      </c>
      <c r="U93" s="88"/>
      <c r="V93" s="88"/>
      <c r="W93" s="90"/>
      <c r="Y93" s="88"/>
      <c r="Z93" s="88"/>
      <c r="AA93" s="88">
        <f t="shared" si="4"/>
        <v>1.352813852813853E-2</v>
      </c>
      <c r="AB93" s="94" t="s">
        <v>3602</v>
      </c>
      <c r="AC93" s="31">
        <v>15</v>
      </c>
      <c r="AD93" s="88" t="e">
        <f t="shared" si="5"/>
        <v>#DIV/0!</v>
      </c>
      <c r="AE93" s="94" t="s">
        <v>4644</v>
      </c>
    </row>
    <row r="94" spans="1:32" ht="80" x14ac:dyDescent="0.2">
      <c r="A94" s="2" t="s">
        <v>417</v>
      </c>
      <c r="B94" s="2" t="s">
        <v>415</v>
      </c>
      <c r="C94" s="2" t="s">
        <v>2106</v>
      </c>
      <c r="D94" s="2"/>
      <c r="F94" s="2" t="s">
        <v>482</v>
      </c>
      <c r="G94" t="s">
        <v>2105</v>
      </c>
      <c r="H94" s="27" t="s">
        <v>2022</v>
      </c>
      <c r="J94" s="2" t="s">
        <v>481</v>
      </c>
      <c r="K94" s="207"/>
      <c r="L94">
        <v>308</v>
      </c>
      <c r="N94" t="s">
        <v>3035</v>
      </c>
      <c r="P94" s="75">
        <v>100</v>
      </c>
      <c r="Q94" s="25" t="s">
        <v>3534</v>
      </c>
      <c r="R94" s="31">
        <v>0.2</v>
      </c>
      <c r="S94" s="31">
        <v>120</v>
      </c>
      <c r="T94" s="71">
        <f t="shared" si="3"/>
        <v>16.233766233766232</v>
      </c>
      <c r="U94" s="88"/>
      <c r="V94" s="88"/>
      <c r="W94" s="90"/>
      <c r="Y94" s="88"/>
      <c r="Z94" s="88"/>
      <c r="AA94" s="88">
        <f t="shared" si="4"/>
        <v>1.352813852813853E-2</v>
      </c>
      <c r="AB94" s="94" t="s">
        <v>3602</v>
      </c>
      <c r="AC94" s="31">
        <v>15</v>
      </c>
      <c r="AD94" s="88" t="e">
        <f t="shared" si="5"/>
        <v>#DIV/0!</v>
      </c>
      <c r="AE94" s="94" t="s">
        <v>4644</v>
      </c>
    </row>
    <row r="95" spans="1:32" ht="64" x14ac:dyDescent="0.2">
      <c r="A95" s="13" t="s">
        <v>350</v>
      </c>
      <c r="B95" s="13" t="s">
        <v>415</v>
      </c>
      <c r="C95" s="13" t="s">
        <v>2108</v>
      </c>
      <c r="D95" s="13"/>
      <c r="F95" s="13" t="s">
        <v>484</v>
      </c>
      <c r="G95" s="6" t="s">
        <v>2107</v>
      </c>
      <c r="H95" s="27" t="s">
        <v>2022</v>
      </c>
      <c r="J95" s="13" t="s">
        <v>483</v>
      </c>
      <c r="K95" s="208"/>
      <c r="L95">
        <v>183.5</v>
      </c>
      <c r="M95" s="18">
        <v>367</v>
      </c>
      <c r="N95" s="18" t="s">
        <v>2987</v>
      </c>
      <c r="O95" s="18"/>
      <c r="P95" s="79">
        <v>100</v>
      </c>
      <c r="Q95" s="25" t="s">
        <v>3534</v>
      </c>
      <c r="R95" s="31">
        <v>0.2</v>
      </c>
      <c r="S95" s="31">
        <v>120</v>
      </c>
      <c r="T95" s="71">
        <f t="shared" si="3"/>
        <v>27.24795640326975</v>
      </c>
      <c r="U95" s="88"/>
      <c r="V95" s="88"/>
      <c r="W95" s="90"/>
      <c r="Y95" s="88"/>
      <c r="Z95" s="88"/>
      <c r="AA95" s="88">
        <f t="shared" si="4"/>
        <v>2.2706630336058131E-2</v>
      </c>
      <c r="AB95" s="94" t="s">
        <v>4645</v>
      </c>
      <c r="AC95" s="31">
        <v>15</v>
      </c>
      <c r="AD95" s="88">
        <f t="shared" si="5"/>
        <v>9.0826521344232525E-2</v>
      </c>
      <c r="AE95" s="94" t="s">
        <v>4591</v>
      </c>
      <c r="AF95" s="119" t="s">
        <v>3605</v>
      </c>
    </row>
    <row r="96" spans="1:32" ht="64" x14ac:dyDescent="0.2">
      <c r="A96" s="13" t="s">
        <v>417</v>
      </c>
      <c r="B96" s="13" t="s">
        <v>415</v>
      </c>
      <c r="C96" s="13" t="s">
        <v>2108</v>
      </c>
      <c r="D96" s="13"/>
      <c r="F96" s="13" t="s">
        <v>484</v>
      </c>
      <c r="G96" t="s">
        <v>2107</v>
      </c>
      <c r="H96" s="27" t="s">
        <v>2022</v>
      </c>
      <c r="J96" s="13" t="s">
        <v>483</v>
      </c>
      <c r="K96" s="208"/>
      <c r="L96" s="18">
        <v>183.5</v>
      </c>
      <c r="M96" s="18">
        <v>367</v>
      </c>
      <c r="N96" s="18" t="s">
        <v>2987</v>
      </c>
      <c r="O96" s="18"/>
      <c r="P96" s="79">
        <v>100</v>
      </c>
      <c r="Q96" s="25" t="s">
        <v>3534</v>
      </c>
      <c r="R96" s="65">
        <v>0.2</v>
      </c>
      <c r="S96" s="31">
        <v>120</v>
      </c>
      <c r="T96" s="71">
        <f t="shared" si="3"/>
        <v>27.24795640326975</v>
      </c>
      <c r="U96" s="88"/>
      <c r="V96" s="88"/>
      <c r="W96" s="90"/>
      <c r="Y96" s="88"/>
      <c r="Z96" s="88"/>
      <c r="AA96" s="88">
        <f t="shared" si="4"/>
        <v>2.2706630336058131E-2</v>
      </c>
      <c r="AB96" s="94" t="s">
        <v>4645</v>
      </c>
      <c r="AC96" s="31">
        <v>15</v>
      </c>
      <c r="AD96" s="88">
        <f t="shared" si="5"/>
        <v>9.0826521344232525E-2</v>
      </c>
      <c r="AE96" s="94" t="s">
        <v>4591</v>
      </c>
      <c r="AF96" s="125" t="s">
        <v>3605</v>
      </c>
    </row>
    <row r="97" spans="1:32" ht="80" x14ac:dyDescent="0.2">
      <c r="A97" s="2" t="s">
        <v>417</v>
      </c>
      <c r="B97" s="2" t="s">
        <v>415</v>
      </c>
      <c r="C97" s="2" t="s">
        <v>2110</v>
      </c>
      <c r="D97" s="2"/>
      <c r="F97" s="2" t="s">
        <v>486</v>
      </c>
      <c r="G97" t="s">
        <v>2109</v>
      </c>
      <c r="H97" s="27" t="s">
        <v>2022</v>
      </c>
      <c r="J97" s="2" t="s">
        <v>485</v>
      </c>
      <c r="K97" s="207"/>
      <c r="L97" s="18">
        <v>1</v>
      </c>
      <c r="M97" s="18">
        <v>4</v>
      </c>
      <c r="N97" s="18" t="s">
        <v>3044</v>
      </c>
      <c r="O97" s="18" t="s">
        <v>2986</v>
      </c>
      <c r="P97" s="75">
        <v>5</v>
      </c>
      <c r="Q97" s="25" t="s">
        <v>3534</v>
      </c>
      <c r="R97" s="65">
        <v>0.2</v>
      </c>
      <c r="S97" s="105">
        <v>250</v>
      </c>
      <c r="T97" s="71">
        <f t="shared" si="3"/>
        <v>249.99999999999994</v>
      </c>
      <c r="U97" s="88"/>
      <c r="V97" s="88"/>
      <c r="W97" s="90"/>
      <c r="Y97" s="88"/>
      <c r="Z97" s="88"/>
      <c r="AA97" s="88">
        <f t="shared" si="4"/>
        <v>0.1</v>
      </c>
      <c r="AB97" s="94" t="s">
        <v>3607</v>
      </c>
      <c r="AC97" s="31">
        <v>15</v>
      </c>
      <c r="AD97" s="88">
        <f t="shared" si="5"/>
        <v>0.41666666666666669</v>
      </c>
      <c r="AE97" s="94" t="s">
        <v>4591</v>
      </c>
      <c r="AF97" s="118" t="s">
        <v>3608</v>
      </c>
    </row>
    <row r="98" spans="1:32" ht="80" x14ac:dyDescent="0.2">
      <c r="A98" s="2" t="s">
        <v>350</v>
      </c>
      <c r="B98" s="2" t="s">
        <v>415</v>
      </c>
      <c r="C98" s="2" t="s">
        <v>2110</v>
      </c>
      <c r="D98" s="2"/>
      <c r="F98" s="2" t="s">
        <v>486</v>
      </c>
      <c r="G98" t="s">
        <v>2109</v>
      </c>
      <c r="H98" s="27" t="s">
        <v>2022</v>
      </c>
      <c r="J98" s="2" t="s">
        <v>485</v>
      </c>
      <c r="K98" s="207"/>
      <c r="L98" s="18">
        <v>1</v>
      </c>
      <c r="M98" s="18">
        <v>4</v>
      </c>
      <c r="N98" s="18" t="s">
        <v>3044</v>
      </c>
      <c r="O98" s="18" t="s">
        <v>2986</v>
      </c>
      <c r="P98" s="75">
        <v>5</v>
      </c>
      <c r="Q98" s="25" t="s">
        <v>3534</v>
      </c>
      <c r="R98" s="65">
        <v>0.2</v>
      </c>
      <c r="S98" s="105">
        <v>250</v>
      </c>
      <c r="T98" s="71">
        <f t="shared" si="3"/>
        <v>249.99999999999994</v>
      </c>
      <c r="U98" s="88"/>
      <c r="V98" s="88"/>
      <c r="W98" s="90"/>
      <c r="Y98" s="88"/>
      <c r="Z98" s="88"/>
      <c r="AA98" s="88">
        <f t="shared" si="4"/>
        <v>0.1</v>
      </c>
      <c r="AB98" s="94" t="s">
        <v>3607</v>
      </c>
      <c r="AC98" s="31">
        <v>15</v>
      </c>
      <c r="AD98" s="88">
        <f t="shared" si="5"/>
        <v>0.41666666666666669</v>
      </c>
      <c r="AE98" s="94" t="s">
        <v>4591</v>
      </c>
      <c r="AF98" s="118" t="s">
        <v>3608</v>
      </c>
    </row>
    <row r="99" spans="1:32" ht="64" x14ac:dyDescent="0.2">
      <c r="A99" s="2" t="s">
        <v>459</v>
      </c>
      <c r="B99" s="2" t="s">
        <v>415</v>
      </c>
      <c r="C99" s="2"/>
      <c r="D99" s="2"/>
      <c r="F99" s="2" t="s">
        <v>488</v>
      </c>
      <c r="G99" t="s">
        <v>2100</v>
      </c>
      <c r="H99" s="27" t="s">
        <v>2022</v>
      </c>
      <c r="J99" s="2" t="s">
        <v>487</v>
      </c>
      <c r="K99" s="207"/>
      <c r="L99" s="18">
        <v>72</v>
      </c>
      <c r="N99" s="18" t="s">
        <v>3003</v>
      </c>
      <c r="P99" s="75">
        <v>10</v>
      </c>
      <c r="Q99" s="25" t="s">
        <v>3534</v>
      </c>
      <c r="R99" s="65">
        <v>0.2</v>
      </c>
      <c r="S99" s="31">
        <v>120</v>
      </c>
      <c r="T99" s="71">
        <f t="shared" si="3"/>
        <v>6.9444444444444438</v>
      </c>
      <c r="U99" s="88"/>
      <c r="V99" s="88"/>
      <c r="W99" s="90"/>
      <c r="Y99" s="88"/>
      <c r="Z99" s="88"/>
      <c r="AA99" s="88">
        <f t="shared" si="4"/>
        <v>5.7870370370370376E-3</v>
      </c>
      <c r="AB99" s="94" t="s">
        <v>3609</v>
      </c>
      <c r="AC99" s="31">
        <v>15</v>
      </c>
      <c r="AD99" s="88" t="e">
        <f t="shared" si="5"/>
        <v>#DIV/0!</v>
      </c>
      <c r="AE99" s="94" t="s">
        <v>4646</v>
      </c>
    </row>
    <row r="100" spans="1:32" ht="64" x14ac:dyDescent="0.2">
      <c r="A100" s="2" t="s">
        <v>456</v>
      </c>
      <c r="B100" s="2" t="s">
        <v>415</v>
      </c>
      <c r="C100" s="2"/>
      <c r="D100" s="2"/>
      <c r="F100" s="2" t="s">
        <v>488</v>
      </c>
      <c r="G100" t="s">
        <v>2100</v>
      </c>
      <c r="H100" s="27" t="s">
        <v>2022</v>
      </c>
      <c r="J100" s="2" t="s">
        <v>487</v>
      </c>
      <c r="K100" s="207"/>
      <c r="L100" s="18">
        <v>72</v>
      </c>
      <c r="N100" s="18" t="s">
        <v>3003</v>
      </c>
      <c r="P100" s="75">
        <v>10</v>
      </c>
      <c r="Q100" s="25" t="s">
        <v>3534</v>
      </c>
      <c r="R100" s="65">
        <v>0.2</v>
      </c>
      <c r="S100" s="31">
        <v>120</v>
      </c>
      <c r="T100" s="71">
        <f t="shared" si="3"/>
        <v>6.9444444444444438</v>
      </c>
      <c r="U100" s="88"/>
      <c r="V100" s="88"/>
      <c r="W100" s="90"/>
      <c r="Y100" s="88"/>
      <c r="Z100" s="88"/>
      <c r="AA100" s="88">
        <f t="shared" si="4"/>
        <v>5.7870370370370376E-3</v>
      </c>
      <c r="AB100" s="94" t="s">
        <v>3609</v>
      </c>
      <c r="AC100" s="31">
        <v>15</v>
      </c>
      <c r="AD100" s="88" t="e">
        <f t="shared" si="5"/>
        <v>#DIV/0!</v>
      </c>
      <c r="AE100" s="94" t="s">
        <v>4646</v>
      </c>
    </row>
    <row r="101" spans="1:32" ht="64" x14ac:dyDescent="0.2">
      <c r="A101" s="2" t="s">
        <v>417</v>
      </c>
      <c r="B101" s="2" t="s">
        <v>415</v>
      </c>
      <c r="C101" s="2"/>
      <c r="D101" s="2"/>
      <c r="F101" s="2" t="s">
        <v>488</v>
      </c>
      <c r="G101" t="s">
        <v>2100</v>
      </c>
      <c r="H101" s="27" t="s">
        <v>2022</v>
      </c>
      <c r="J101" s="2" t="s">
        <v>487</v>
      </c>
      <c r="K101" s="207"/>
      <c r="L101" s="18">
        <v>72</v>
      </c>
      <c r="N101" s="18" t="s">
        <v>3003</v>
      </c>
      <c r="P101" s="75">
        <v>10</v>
      </c>
      <c r="Q101" s="25" t="s">
        <v>3534</v>
      </c>
      <c r="R101" s="65">
        <v>0.2</v>
      </c>
      <c r="S101" s="31">
        <v>120</v>
      </c>
      <c r="T101" s="71">
        <f t="shared" si="3"/>
        <v>6.9444444444444438</v>
      </c>
      <c r="U101" s="88"/>
      <c r="V101" s="88"/>
      <c r="W101" s="90"/>
      <c r="Y101" s="88"/>
      <c r="Z101" s="88"/>
      <c r="AA101" s="88">
        <f t="shared" si="4"/>
        <v>5.7870370370370376E-3</v>
      </c>
      <c r="AB101" s="94" t="s">
        <v>3609</v>
      </c>
      <c r="AC101" s="31">
        <v>15</v>
      </c>
      <c r="AD101" s="88" t="e">
        <f t="shared" si="5"/>
        <v>#DIV/0!</v>
      </c>
      <c r="AE101" s="94" t="s">
        <v>4646</v>
      </c>
    </row>
    <row r="102" spans="1:32" ht="64" x14ac:dyDescent="0.2">
      <c r="A102" s="2" t="s">
        <v>350</v>
      </c>
      <c r="B102" s="2" t="s">
        <v>415</v>
      </c>
      <c r="C102" s="2"/>
      <c r="D102" s="2"/>
      <c r="F102" s="2" t="s">
        <v>488</v>
      </c>
      <c r="G102" t="s">
        <v>2100</v>
      </c>
      <c r="H102" s="27" t="s">
        <v>2022</v>
      </c>
      <c r="J102" s="2" t="s">
        <v>487</v>
      </c>
      <c r="K102" s="207"/>
      <c r="L102" s="18">
        <v>72</v>
      </c>
      <c r="N102" s="18" t="s">
        <v>3003</v>
      </c>
      <c r="P102" s="75">
        <v>10</v>
      </c>
      <c r="Q102" s="25" t="s">
        <v>3534</v>
      </c>
      <c r="R102" s="65">
        <v>0.2</v>
      </c>
      <c r="S102" s="31">
        <v>120</v>
      </c>
      <c r="T102" s="71">
        <f t="shared" si="3"/>
        <v>6.9444444444444438</v>
      </c>
      <c r="U102" s="88"/>
      <c r="V102" s="88"/>
      <c r="W102" s="90"/>
      <c r="Y102" s="88"/>
      <c r="Z102" s="88"/>
      <c r="AA102" s="88">
        <f t="shared" si="4"/>
        <v>5.7870370370370376E-3</v>
      </c>
      <c r="AB102" s="94" t="s">
        <v>3609</v>
      </c>
      <c r="AC102" s="31">
        <v>15</v>
      </c>
      <c r="AD102" s="88" t="e">
        <f t="shared" si="5"/>
        <v>#DIV/0!</v>
      </c>
      <c r="AE102" s="94" t="s">
        <v>4646</v>
      </c>
    </row>
    <row r="103" spans="1:32" ht="64" x14ac:dyDescent="0.2">
      <c r="A103" s="2" t="s">
        <v>350</v>
      </c>
      <c r="B103" s="2" t="s">
        <v>415</v>
      </c>
      <c r="C103" s="2" t="s">
        <v>2112</v>
      </c>
      <c r="D103" s="2"/>
      <c r="F103" s="2" t="s">
        <v>490</v>
      </c>
      <c r="G103" t="s">
        <v>2111</v>
      </c>
      <c r="H103" s="27" t="s">
        <v>2022</v>
      </c>
      <c r="J103" s="2" t="s">
        <v>489</v>
      </c>
      <c r="K103" s="207"/>
      <c r="L103" s="18">
        <v>500</v>
      </c>
      <c r="M103">
        <v>1000</v>
      </c>
      <c r="N103" s="18" t="s">
        <v>3046</v>
      </c>
      <c r="P103" s="75">
        <v>100</v>
      </c>
      <c r="Q103" s="25" t="s">
        <v>3534</v>
      </c>
      <c r="R103" s="65">
        <v>0.2</v>
      </c>
      <c r="S103" s="31">
        <v>120</v>
      </c>
      <c r="T103" s="71">
        <f t="shared" si="3"/>
        <v>10</v>
      </c>
      <c r="U103" s="88"/>
      <c r="V103" s="88"/>
      <c r="W103" s="90"/>
      <c r="Y103" s="88"/>
      <c r="Z103" s="88"/>
      <c r="AA103" s="88">
        <f t="shared" si="4"/>
        <v>8.3333333333333332E-3</v>
      </c>
      <c r="AB103" s="94" t="s">
        <v>3611</v>
      </c>
      <c r="AC103" s="31">
        <v>15</v>
      </c>
      <c r="AD103" s="88">
        <f t="shared" si="5"/>
        <v>3.3333333333333333E-2</v>
      </c>
      <c r="AE103" s="94" t="s">
        <v>4591</v>
      </c>
    </row>
    <row r="104" spans="1:32" ht="64" x14ac:dyDescent="0.2">
      <c r="A104" s="2" t="s">
        <v>417</v>
      </c>
      <c r="B104" s="2" t="s">
        <v>415</v>
      </c>
      <c r="C104" s="2" t="s">
        <v>2112</v>
      </c>
      <c r="D104" s="2"/>
      <c r="F104" s="2" t="s">
        <v>490</v>
      </c>
      <c r="G104" t="s">
        <v>2111</v>
      </c>
      <c r="H104" s="27" t="s">
        <v>2022</v>
      </c>
      <c r="J104" s="2" t="s">
        <v>489</v>
      </c>
      <c r="K104" s="207"/>
      <c r="L104" s="18">
        <v>500</v>
      </c>
      <c r="M104">
        <v>1000</v>
      </c>
      <c r="N104" s="18" t="s">
        <v>3046</v>
      </c>
      <c r="P104" s="75">
        <v>100</v>
      </c>
      <c r="Q104" s="25" t="s">
        <v>3534</v>
      </c>
      <c r="R104" s="65">
        <v>0.2</v>
      </c>
      <c r="S104" s="31">
        <v>120</v>
      </c>
      <c r="T104" s="71">
        <f t="shared" si="3"/>
        <v>10</v>
      </c>
      <c r="U104" s="88"/>
      <c r="V104" s="88"/>
      <c r="W104" s="90"/>
      <c r="Y104" s="88"/>
      <c r="Z104" s="88"/>
      <c r="AA104" s="88">
        <f t="shared" si="4"/>
        <v>8.3333333333333332E-3</v>
      </c>
      <c r="AB104" s="94" t="s">
        <v>3611</v>
      </c>
      <c r="AC104" s="31">
        <v>15</v>
      </c>
      <c r="AD104" s="88">
        <f t="shared" si="5"/>
        <v>3.3333333333333333E-2</v>
      </c>
      <c r="AE104" s="94" t="s">
        <v>4591</v>
      </c>
    </row>
    <row r="105" spans="1:32" ht="112" x14ac:dyDescent="0.2">
      <c r="A105" s="2" t="s">
        <v>417</v>
      </c>
      <c r="B105" s="2" t="s">
        <v>415</v>
      </c>
      <c r="C105" s="2" t="s">
        <v>2114</v>
      </c>
      <c r="D105" s="2"/>
      <c r="F105" s="2" t="s">
        <v>492</v>
      </c>
      <c r="G105" t="s">
        <v>2113</v>
      </c>
      <c r="H105" s="27" t="s">
        <v>2022</v>
      </c>
      <c r="J105" s="2" t="s">
        <v>491</v>
      </c>
      <c r="K105" s="207"/>
      <c r="L105" s="18">
        <v>600</v>
      </c>
      <c r="M105">
        <v>900</v>
      </c>
      <c r="N105" s="18" t="s">
        <v>3003</v>
      </c>
      <c r="P105" s="75">
        <v>100</v>
      </c>
      <c r="Q105" s="25" t="s">
        <v>3534</v>
      </c>
      <c r="R105" s="65">
        <v>0.2</v>
      </c>
      <c r="S105" s="31">
        <v>120</v>
      </c>
      <c r="T105" s="71">
        <f t="shared" si="3"/>
        <v>8.3333333333333339</v>
      </c>
      <c r="U105" s="88"/>
      <c r="V105" s="88"/>
      <c r="W105" s="90"/>
      <c r="Y105" s="88"/>
      <c r="Z105" s="88"/>
      <c r="AA105" s="88">
        <f t="shared" si="4"/>
        <v>6.9444444444444449E-3</v>
      </c>
      <c r="AB105" s="94" t="s">
        <v>3613</v>
      </c>
      <c r="AC105" s="31">
        <v>15</v>
      </c>
      <c r="AD105" s="88">
        <f t="shared" si="5"/>
        <v>3.7037037037037042E-2</v>
      </c>
      <c r="AE105" s="94" t="s">
        <v>4591</v>
      </c>
    </row>
    <row r="106" spans="1:32" ht="112" x14ac:dyDescent="0.2">
      <c r="A106" s="2" t="s">
        <v>350</v>
      </c>
      <c r="B106" s="2" t="s">
        <v>415</v>
      </c>
      <c r="C106" s="2" t="s">
        <v>2114</v>
      </c>
      <c r="D106" s="2"/>
      <c r="F106" s="2" t="s">
        <v>492</v>
      </c>
      <c r="G106" t="s">
        <v>2113</v>
      </c>
      <c r="H106" s="27" t="s">
        <v>2022</v>
      </c>
      <c r="J106" s="2" t="s">
        <v>491</v>
      </c>
      <c r="K106" s="207"/>
      <c r="L106" s="18">
        <v>600</v>
      </c>
      <c r="M106">
        <v>900</v>
      </c>
      <c r="N106" s="18" t="s">
        <v>3003</v>
      </c>
      <c r="P106" s="75">
        <v>100</v>
      </c>
      <c r="Q106" s="25" t="s">
        <v>3534</v>
      </c>
      <c r="R106" s="65">
        <v>0.2</v>
      </c>
      <c r="S106" s="31">
        <v>120</v>
      </c>
      <c r="T106" s="71">
        <f t="shared" si="3"/>
        <v>8.3333333333333339</v>
      </c>
      <c r="U106" s="88"/>
      <c r="V106" s="88"/>
      <c r="W106" s="90"/>
      <c r="Y106" s="88"/>
      <c r="Z106" s="88"/>
      <c r="AA106" s="88">
        <f t="shared" si="4"/>
        <v>6.9444444444444449E-3</v>
      </c>
      <c r="AB106" s="94" t="s">
        <v>3613</v>
      </c>
      <c r="AC106" s="31">
        <v>15</v>
      </c>
      <c r="AD106" s="88">
        <f t="shared" si="5"/>
        <v>3.7037037037037042E-2</v>
      </c>
      <c r="AE106" s="94" t="s">
        <v>4591</v>
      </c>
    </row>
    <row r="107" spans="1:32" ht="80" x14ac:dyDescent="0.2">
      <c r="A107" s="2" t="s">
        <v>350</v>
      </c>
      <c r="B107" s="2" t="s">
        <v>415</v>
      </c>
      <c r="C107" s="2" t="s">
        <v>2116</v>
      </c>
      <c r="D107" s="2"/>
      <c r="F107" s="2" t="s">
        <v>494</v>
      </c>
      <c r="G107" t="s">
        <v>2115</v>
      </c>
      <c r="H107" s="27" t="s">
        <v>2022</v>
      </c>
      <c r="J107" s="2" t="s">
        <v>493</v>
      </c>
      <c r="K107" s="207"/>
      <c r="L107" s="18">
        <v>734</v>
      </c>
      <c r="M107">
        <v>1468</v>
      </c>
      <c r="N107" s="18" t="s">
        <v>2987</v>
      </c>
      <c r="P107" s="75">
        <v>100</v>
      </c>
      <c r="Q107" s="25" t="s">
        <v>3534</v>
      </c>
      <c r="R107" s="65">
        <v>0.2</v>
      </c>
      <c r="S107" s="31">
        <v>120</v>
      </c>
      <c r="T107" s="71">
        <f t="shared" si="3"/>
        <v>6.8119891008174376</v>
      </c>
      <c r="U107" s="88"/>
      <c r="V107" s="88"/>
      <c r="W107" s="90"/>
      <c r="Y107" s="88"/>
      <c r="Z107" s="88"/>
      <c r="AA107" s="88">
        <f t="shared" si="4"/>
        <v>5.6766575840145328E-3</v>
      </c>
      <c r="AB107" s="94" t="s">
        <v>3615</v>
      </c>
      <c r="AC107" s="31">
        <v>15</v>
      </c>
      <c r="AD107" s="88">
        <f t="shared" si="5"/>
        <v>2.2706630336058131E-2</v>
      </c>
      <c r="AE107" s="94" t="s">
        <v>4591</v>
      </c>
    </row>
    <row r="108" spans="1:32" ht="80" x14ac:dyDescent="0.2">
      <c r="A108" s="2" t="s">
        <v>417</v>
      </c>
      <c r="B108" s="2" t="s">
        <v>415</v>
      </c>
      <c r="C108" s="2" t="s">
        <v>2116</v>
      </c>
      <c r="D108" s="2"/>
      <c r="F108" s="2" t="s">
        <v>494</v>
      </c>
      <c r="G108" t="s">
        <v>2115</v>
      </c>
      <c r="H108" s="27" t="s">
        <v>2022</v>
      </c>
      <c r="J108" s="2" t="s">
        <v>493</v>
      </c>
      <c r="K108" s="207"/>
      <c r="L108" s="18">
        <v>734</v>
      </c>
      <c r="M108">
        <v>1468</v>
      </c>
      <c r="N108" s="18" t="s">
        <v>2987</v>
      </c>
      <c r="P108" s="75">
        <v>100</v>
      </c>
      <c r="Q108" s="25" t="s">
        <v>3534</v>
      </c>
      <c r="R108" s="65">
        <v>0.2</v>
      </c>
      <c r="S108" s="31">
        <v>120</v>
      </c>
      <c r="T108" s="71">
        <f t="shared" si="3"/>
        <v>6.8119891008174376</v>
      </c>
      <c r="U108" s="88"/>
      <c r="V108" s="88"/>
      <c r="W108" s="90"/>
      <c r="Y108" s="88"/>
      <c r="Z108" s="88"/>
      <c r="AA108" s="88">
        <f t="shared" si="4"/>
        <v>5.6766575840145328E-3</v>
      </c>
      <c r="AB108" s="94" t="s">
        <v>3615</v>
      </c>
      <c r="AC108" s="31">
        <v>15</v>
      </c>
      <c r="AD108" s="88">
        <f t="shared" si="5"/>
        <v>2.2706630336058131E-2</v>
      </c>
      <c r="AE108" s="94" t="s">
        <v>4591</v>
      </c>
    </row>
    <row r="109" spans="1:32" ht="64" x14ac:dyDescent="0.2">
      <c r="A109" s="2" t="s">
        <v>350</v>
      </c>
      <c r="B109" s="2" t="s">
        <v>415</v>
      </c>
      <c r="C109" s="2" t="s">
        <v>2118</v>
      </c>
      <c r="D109" s="2"/>
      <c r="F109" s="2" t="s">
        <v>496</v>
      </c>
      <c r="G109" t="s">
        <v>2117</v>
      </c>
      <c r="H109" s="27" t="s">
        <v>2022</v>
      </c>
      <c r="J109" s="2" t="s">
        <v>495</v>
      </c>
      <c r="K109" s="207"/>
      <c r="L109" s="18">
        <v>308</v>
      </c>
      <c r="P109" s="75">
        <v>100</v>
      </c>
      <c r="Q109" s="25" t="s">
        <v>3534</v>
      </c>
      <c r="R109" s="65">
        <v>0.2</v>
      </c>
      <c r="S109" s="31">
        <v>120</v>
      </c>
      <c r="T109" s="71">
        <f t="shared" si="3"/>
        <v>16.233766233766232</v>
      </c>
      <c r="U109" s="88"/>
      <c r="V109" s="88"/>
      <c r="W109" s="90"/>
      <c r="Y109" s="88"/>
      <c r="Z109" s="88"/>
      <c r="AA109" s="88">
        <f t="shared" si="4"/>
        <v>1.352813852813853E-2</v>
      </c>
      <c r="AB109" s="94" t="s">
        <v>3616</v>
      </c>
      <c r="AC109" s="31">
        <v>15</v>
      </c>
      <c r="AD109" s="88" t="e">
        <f t="shared" si="5"/>
        <v>#DIV/0!</v>
      </c>
      <c r="AE109" s="94" t="s">
        <v>4647</v>
      </c>
    </row>
    <row r="110" spans="1:32" ht="64" x14ac:dyDescent="0.2">
      <c r="A110" s="2" t="s">
        <v>417</v>
      </c>
      <c r="B110" s="2" t="s">
        <v>415</v>
      </c>
      <c r="C110" s="2" t="s">
        <v>2118</v>
      </c>
      <c r="D110" s="2"/>
      <c r="F110" s="2" t="s">
        <v>496</v>
      </c>
      <c r="G110" t="s">
        <v>2117</v>
      </c>
      <c r="H110" s="27" t="s">
        <v>2022</v>
      </c>
      <c r="J110" s="2" t="s">
        <v>495</v>
      </c>
      <c r="K110" s="207"/>
      <c r="L110" s="18">
        <v>308</v>
      </c>
      <c r="P110" s="75">
        <v>100</v>
      </c>
      <c r="Q110" s="25" t="s">
        <v>3534</v>
      </c>
      <c r="R110" s="65">
        <v>0.2</v>
      </c>
      <c r="S110" s="31">
        <v>120</v>
      </c>
      <c r="T110" s="71">
        <f t="shared" si="3"/>
        <v>16.233766233766232</v>
      </c>
      <c r="U110" s="88"/>
      <c r="V110" s="88"/>
      <c r="W110" s="90"/>
      <c r="Y110" s="88"/>
      <c r="Z110" s="88"/>
      <c r="AA110" s="88">
        <f t="shared" si="4"/>
        <v>1.352813852813853E-2</v>
      </c>
      <c r="AB110" s="94" t="s">
        <v>3616</v>
      </c>
      <c r="AC110" s="31">
        <v>15</v>
      </c>
      <c r="AD110" s="88" t="e">
        <f t="shared" si="5"/>
        <v>#DIV/0!</v>
      </c>
      <c r="AE110" s="94" t="s">
        <v>4647</v>
      </c>
    </row>
    <row r="111" spans="1:32" ht="64" x14ac:dyDescent="0.2">
      <c r="A111" s="2" t="s">
        <v>350</v>
      </c>
      <c r="B111" s="2" t="s">
        <v>415</v>
      </c>
      <c r="C111" s="2" t="s">
        <v>2120</v>
      </c>
      <c r="D111" s="2"/>
      <c r="F111" s="2" t="s">
        <v>498</v>
      </c>
      <c r="G111" t="s">
        <v>2119</v>
      </c>
      <c r="H111" s="27" t="s">
        <v>2022</v>
      </c>
      <c r="J111" s="2" t="s">
        <v>497</v>
      </c>
      <c r="K111" s="207"/>
      <c r="L111" s="18">
        <v>10</v>
      </c>
      <c r="N111" s="18" t="s">
        <v>3050</v>
      </c>
      <c r="P111" s="75">
        <v>25</v>
      </c>
      <c r="Q111" s="25" t="s">
        <v>3534</v>
      </c>
      <c r="R111" s="65">
        <v>0.2</v>
      </c>
      <c r="S111" s="219">
        <v>125</v>
      </c>
      <c r="T111" s="71">
        <f t="shared" si="3"/>
        <v>125</v>
      </c>
      <c r="U111" s="88"/>
      <c r="V111" s="88"/>
      <c r="W111" s="90"/>
      <c r="Y111" s="88"/>
      <c r="Z111" s="88"/>
      <c r="AA111" s="88">
        <f t="shared" si="4"/>
        <v>0.1</v>
      </c>
      <c r="AB111" s="94" t="s">
        <v>3617</v>
      </c>
      <c r="AC111" s="31">
        <v>15</v>
      </c>
      <c r="AD111" s="88" t="e">
        <f t="shared" si="5"/>
        <v>#DIV/0!</v>
      </c>
      <c r="AE111" s="94" t="s">
        <v>4648</v>
      </c>
    </row>
    <row r="112" spans="1:32" ht="64" x14ac:dyDescent="0.2">
      <c r="A112" s="2" t="s">
        <v>417</v>
      </c>
      <c r="B112" s="2" t="s">
        <v>415</v>
      </c>
      <c r="C112" s="2" t="s">
        <v>2120</v>
      </c>
      <c r="D112" s="2"/>
      <c r="F112" s="2" t="s">
        <v>498</v>
      </c>
      <c r="G112" t="s">
        <v>2119</v>
      </c>
      <c r="H112" s="27" t="s">
        <v>2022</v>
      </c>
      <c r="J112" s="2" t="s">
        <v>497</v>
      </c>
      <c r="K112" s="207"/>
      <c r="L112" s="18">
        <v>10</v>
      </c>
      <c r="N112" s="18" t="s">
        <v>3050</v>
      </c>
      <c r="P112" s="75">
        <v>25</v>
      </c>
      <c r="Q112" s="25" t="s">
        <v>3534</v>
      </c>
      <c r="R112" s="65">
        <v>0.2</v>
      </c>
      <c r="S112" s="219">
        <v>125</v>
      </c>
      <c r="T112" s="71">
        <f t="shared" si="3"/>
        <v>125</v>
      </c>
      <c r="U112" s="88"/>
      <c r="V112" s="88"/>
      <c r="W112" s="90"/>
      <c r="Y112" s="88"/>
      <c r="Z112" s="88"/>
      <c r="AA112" s="88">
        <f t="shared" si="4"/>
        <v>0.1</v>
      </c>
      <c r="AB112" s="94" t="s">
        <v>3617</v>
      </c>
      <c r="AC112" s="31">
        <v>15</v>
      </c>
      <c r="AD112" s="88" t="e">
        <f t="shared" si="5"/>
        <v>#DIV/0!</v>
      </c>
      <c r="AE112" s="94" t="s">
        <v>4648</v>
      </c>
    </row>
    <row r="113" spans="1:31" ht="64" x14ac:dyDescent="0.2">
      <c r="A113" s="2" t="s">
        <v>350</v>
      </c>
      <c r="B113" s="2" t="s">
        <v>415</v>
      </c>
      <c r="C113" s="2" t="s">
        <v>2122</v>
      </c>
      <c r="D113" s="2"/>
      <c r="F113" s="2" t="s">
        <v>500</v>
      </c>
      <c r="G113" t="s">
        <v>2121</v>
      </c>
      <c r="H113" s="27" t="s">
        <v>2022</v>
      </c>
      <c r="J113" s="2" t="s">
        <v>499</v>
      </c>
      <c r="K113" s="207"/>
      <c r="L113" s="18">
        <v>150</v>
      </c>
      <c r="M113">
        <v>300</v>
      </c>
      <c r="N113" s="18" t="s">
        <v>3031</v>
      </c>
      <c r="P113" s="75">
        <v>100</v>
      </c>
      <c r="Q113" s="25" t="s">
        <v>3534</v>
      </c>
      <c r="R113" s="65">
        <v>0.2</v>
      </c>
      <c r="S113" s="31">
        <v>120</v>
      </c>
      <c r="T113" s="71">
        <f t="shared" si="3"/>
        <v>33.333333333333336</v>
      </c>
      <c r="U113" s="88"/>
      <c r="V113" s="88"/>
      <c r="W113" s="90"/>
      <c r="Y113" s="88"/>
      <c r="Z113" s="88"/>
      <c r="AA113" s="88">
        <f t="shared" si="4"/>
        <v>2.777777777777778E-2</v>
      </c>
      <c r="AB113" s="94" t="s">
        <v>3619</v>
      </c>
      <c r="AC113" s="31">
        <v>15</v>
      </c>
      <c r="AD113" s="88">
        <f t="shared" si="5"/>
        <v>0.11111111111111112</v>
      </c>
      <c r="AE113" s="94" t="s">
        <v>4591</v>
      </c>
    </row>
    <row r="114" spans="1:31" ht="64" x14ac:dyDescent="0.2">
      <c r="A114" s="2" t="s">
        <v>417</v>
      </c>
      <c r="B114" s="2" t="s">
        <v>415</v>
      </c>
      <c r="C114" s="2" t="s">
        <v>2122</v>
      </c>
      <c r="D114" s="2"/>
      <c r="F114" s="2" t="s">
        <v>500</v>
      </c>
      <c r="G114" t="s">
        <v>2121</v>
      </c>
      <c r="H114" s="27" t="s">
        <v>2022</v>
      </c>
      <c r="J114" s="2" t="s">
        <v>499</v>
      </c>
      <c r="K114" s="207"/>
      <c r="L114" s="18">
        <v>150</v>
      </c>
      <c r="M114">
        <v>300</v>
      </c>
      <c r="N114" s="18" t="s">
        <v>3031</v>
      </c>
      <c r="P114" s="75">
        <v>100</v>
      </c>
      <c r="Q114" s="25" t="s">
        <v>3534</v>
      </c>
      <c r="R114" s="65">
        <v>0.2</v>
      </c>
      <c r="S114" s="31">
        <v>120</v>
      </c>
      <c r="T114" s="71">
        <f t="shared" si="3"/>
        <v>33.333333333333336</v>
      </c>
      <c r="U114" s="88"/>
      <c r="V114" s="88"/>
      <c r="W114" s="90"/>
      <c r="Y114" s="88"/>
      <c r="Z114" s="88"/>
      <c r="AA114" s="88">
        <f t="shared" si="4"/>
        <v>2.777777777777778E-2</v>
      </c>
      <c r="AB114" s="94" t="s">
        <v>3619</v>
      </c>
      <c r="AC114" s="31">
        <v>15</v>
      </c>
      <c r="AD114" s="88">
        <f t="shared" si="5"/>
        <v>0.11111111111111112</v>
      </c>
      <c r="AE114" s="94" t="s">
        <v>4591</v>
      </c>
    </row>
    <row r="115" spans="1:31" ht="64" x14ac:dyDescent="0.2">
      <c r="A115" s="2" t="s">
        <v>417</v>
      </c>
      <c r="B115" s="2" t="s">
        <v>415</v>
      </c>
      <c r="C115" s="2" t="s">
        <v>2124</v>
      </c>
      <c r="D115" s="2"/>
      <c r="F115" s="2" t="s">
        <v>502</v>
      </c>
      <c r="G115" t="s">
        <v>2123</v>
      </c>
      <c r="H115" s="27" t="s">
        <v>2022</v>
      </c>
      <c r="J115" s="2" t="s">
        <v>501</v>
      </c>
      <c r="K115" s="207"/>
      <c r="L115" s="18">
        <v>700</v>
      </c>
      <c r="N115" s="18" t="s">
        <v>3053</v>
      </c>
      <c r="P115" s="75">
        <v>10</v>
      </c>
      <c r="Q115" s="25" t="s">
        <v>3534</v>
      </c>
      <c r="R115" s="65">
        <v>0.2</v>
      </c>
      <c r="S115" s="31">
        <v>120</v>
      </c>
      <c r="T115" s="71">
        <f t="shared" si="3"/>
        <v>0.7142857142857143</v>
      </c>
      <c r="U115" s="88"/>
      <c r="V115" s="88"/>
      <c r="W115" s="90"/>
      <c r="Y115" s="88"/>
      <c r="Z115" s="88"/>
      <c r="AA115" s="88">
        <f t="shared" si="4"/>
        <v>5.9523809523809529E-4</v>
      </c>
      <c r="AB115" s="94" t="s">
        <v>3620</v>
      </c>
      <c r="AC115" s="31">
        <v>15</v>
      </c>
      <c r="AD115" s="88" t="e">
        <f t="shared" si="5"/>
        <v>#DIV/0!</v>
      </c>
      <c r="AE115" s="94" t="s">
        <v>4649</v>
      </c>
    </row>
    <row r="116" spans="1:31" ht="64" x14ac:dyDescent="0.2">
      <c r="A116" s="2" t="s">
        <v>459</v>
      </c>
      <c r="B116" s="2" t="s">
        <v>415</v>
      </c>
      <c r="C116" s="2" t="s">
        <v>2124</v>
      </c>
      <c r="D116" s="2"/>
      <c r="F116" s="2" t="s">
        <v>502</v>
      </c>
      <c r="G116" t="s">
        <v>2123</v>
      </c>
      <c r="H116" s="27" t="s">
        <v>2022</v>
      </c>
      <c r="J116" s="2" t="s">
        <v>501</v>
      </c>
      <c r="K116" s="207"/>
      <c r="L116" s="18">
        <v>700</v>
      </c>
      <c r="N116" s="18" t="s">
        <v>3053</v>
      </c>
      <c r="P116" s="75">
        <v>10</v>
      </c>
      <c r="Q116" s="25" t="s">
        <v>3534</v>
      </c>
      <c r="R116" s="65">
        <v>0.2</v>
      </c>
      <c r="S116" s="31">
        <v>120</v>
      </c>
      <c r="T116" s="71">
        <f t="shared" si="3"/>
        <v>0.7142857142857143</v>
      </c>
      <c r="U116" s="88"/>
      <c r="V116" s="88"/>
      <c r="W116" s="90"/>
      <c r="Y116" s="88"/>
      <c r="Z116" s="88"/>
      <c r="AA116" s="88">
        <f t="shared" si="4"/>
        <v>5.9523809523809529E-4</v>
      </c>
      <c r="AB116" s="94" t="s">
        <v>3620</v>
      </c>
      <c r="AC116" s="31">
        <v>15</v>
      </c>
      <c r="AD116" s="88" t="e">
        <f t="shared" si="5"/>
        <v>#DIV/0!</v>
      </c>
      <c r="AE116" s="94" t="s">
        <v>4649</v>
      </c>
    </row>
    <row r="117" spans="1:31" ht="64" x14ac:dyDescent="0.2">
      <c r="A117" s="2" t="s">
        <v>456</v>
      </c>
      <c r="B117" s="2" t="s">
        <v>415</v>
      </c>
      <c r="C117" s="2" t="s">
        <v>2124</v>
      </c>
      <c r="D117" s="2"/>
      <c r="F117" s="2" t="s">
        <v>502</v>
      </c>
      <c r="G117" t="s">
        <v>2123</v>
      </c>
      <c r="H117" s="27" t="s">
        <v>2022</v>
      </c>
      <c r="J117" s="2" t="s">
        <v>501</v>
      </c>
      <c r="K117" s="207"/>
      <c r="L117" s="18">
        <v>700</v>
      </c>
      <c r="N117" s="18" t="s">
        <v>3053</v>
      </c>
      <c r="P117" s="75">
        <v>10</v>
      </c>
      <c r="Q117" s="25" t="s">
        <v>3534</v>
      </c>
      <c r="R117" s="65">
        <v>0.2</v>
      </c>
      <c r="S117" s="31">
        <v>120</v>
      </c>
      <c r="T117" s="71">
        <f t="shared" si="3"/>
        <v>0.7142857142857143</v>
      </c>
      <c r="U117" s="88"/>
      <c r="V117" s="88"/>
      <c r="W117" s="90"/>
      <c r="Y117" s="88"/>
      <c r="Z117" s="88"/>
      <c r="AA117" s="88">
        <f t="shared" si="4"/>
        <v>5.9523809523809529E-4</v>
      </c>
      <c r="AB117" s="94" t="s">
        <v>3620</v>
      </c>
      <c r="AC117" s="31">
        <v>15</v>
      </c>
      <c r="AD117" s="88" t="e">
        <f t="shared" si="5"/>
        <v>#DIV/0!</v>
      </c>
      <c r="AE117" s="94" t="s">
        <v>4649</v>
      </c>
    </row>
    <row r="118" spans="1:31" ht="64" x14ac:dyDescent="0.2">
      <c r="A118" s="2" t="s">
        <v>350</v>
      </c>
      <c r="B118" s="2" t="s">
        <v>415</v>
      </c>
      <c r="C118" s="2" t="s">
        <v>2124</v>
      </c>
      <c r="D118" s="2"/>
      <c r="F118" s="2" t="s">
        <v>502</v>
      </c>
      <c r="G118" t="s">
        <v>2123</v>
      </c>
      <c r="H118" s="27" t="s">
        <v>2022</v>
      </c>
      <c r="J118" s="2" t="s">
        <v>501</v>
      </c>
      <c r="K118" s="207"/>
      <c r="L118" s="18">
        <v>700</v>
      </c>
      <c r="N118" s="18" t="s">
        <v>3053</v>
      </c>
      <c r="P118" s="75">
        <v>10</v>
      </c>
      <c r="Q118" s="25" t="s">
        <v>3534</v>
      </c>
      <c r="R118" s="65">
        <v>0.2</v>
      </c>
      <c r="S118" s="31">
        <v>120</v>
      </c>
      <c r="T118" s="71">
        <f t="shared" si="3"/>
        <v>0.7142857142857143</v>
      </c>
      <c r="U118" s="88"/>
      <c r="V118" s="88"/>
      <c r="W118" s="90"/>
      <c r="Y118" s="88"/>
      <c r="Z118" s="88"/>
      <c r="AA118" s="88">
        <f t="shared" si="4"/>
        <v>5.9523809523809529E-4</v>
      </c>
      <c r="AB118" s="94" t="s">
        <v>3620</v>
      </c>
      <c r="AC118" s="31">
        <v>15</v>
      </c>
      <c r="AD118" s="88" t="e">
        <f t="shared" si="5"/>
        <v>#DIV/0!</v>
      </c>
      <c r="AE118" s="94" t="s">
        <v>4649</v>
      </c>
    </row>
    <row r="119" spans="1:31" ht="64" x14ac:dyDescent="0.2">
      <c r="A119" s="2" t="s">
        <v>506</v>
      </c>
      <c r="B119" s="2" t="s">
        <v>507</v>
      </c>
      <c r="C119" s="2" t="s">
        <v>2126</v>
      </c>
      <c r="D119" s="2"/>
      <c r="F119" s="2" t="s">
        <v>504</v>
      </c>
      <c r="G119" t="s">
        <v>2125</v>
      </c>
      <c r="H119" s="27" t="s">
        <v>2022</v>
      </c>
      <c r="J119" s="2" t="s">
        <v>503</v>
      </c>
      <c r="K119" s="207"/>
      <c r="L119" s="18">
        <v>3000</v>
      </c>
      <c r="N119" s="18" t="s">
        <v>2987</v>
      </c>
      <c r="P119" s="75">
        <v>10</v>
      </c>
      <c r="Q119" s="25" t="s">
        <v>3534</v>
      </c>
      <c r="R119" s="65">
        <v>0.2</v>
      </c>
      <c r="S119" s="31">
        <v>120</v>
      </c>
      <c r="T119" s="71">
        <f t="shared" si="3"/>
        <v>0.16666666666666666</v>
      </c>
      <c r="U119" s="88"/>
      <c r="V119" s="88"/>
      <c r="W119" s="90"/>
      <c r="Y119" s="88"/>
      <c r="Z119" s="88"/>
      <c r="AA119" s="88">
        <f t="shared" si="4"/>
        <v>1.3888888888888889E-4</v>
      </c>
      <c r="AB119" s="94" t="s">
        <v>3621</v>
      </c>
      <c r="AC119" s="31">
        <v>15</v>
      </c>
      <c r="AD119" s="88" t="e">
        <f t="shared" si="5"/>
        <v>#DIV/0!</v>
      </c>
      <c r="AE119" s="94" t="s">
        <v>4639</v>
      </c>
    </row>
    <row r="120" spans="1:31" ht="64" x14ac:dyDescent="0.2">
      <c r="A120" s="2" t="s">
        <v>221</v>
      </c>
      <c r="B120" s="2" t="s">
        <v>507</v>
      </c>
      <c r="C120" s="2" t="s">
        <v>2126</v>
      </c>
      <c r="D120" s="2"/>
      <c r="F120" s="2" t="s">
        <v>504</v>
      </c>
      <c r="G120" t="s">
        <v>2125</v>
      </c>
      <c r="H120" s="27" t="s">
        <v>2022</v>
      </c>
      <c r="J120" s="2" t="s">
        <v>503</v>
      </c>
      <c r="K120" s="207"/>
      <c r="L120" s="18">
        <v>3000</v>
      </c>
      <c r="N120" s="18" t="s">
        <v>2987</v>
      </c>
      <c r="P120" s="75">
        <v>10</v>
      </c>
      <c r="Q120" s="25" t="s">
        <v>3534</v>
      </c>
      <c r="R120" s="65">
        <v>0.2</v>
      </c>
      <c r="S120" s="31">
        <v>120</v>
      </c>
      <c r="T120" s="71">
        <f t="shared" si="3"/>
        <v>0.16666666666666666</v>
      </c>
      <c r="U120" s="88"/>
      <c r="V120" s="88"/>
      <c r="W120" s="90"/>
      <c r="Y120" s="88"/>
      <c r="Z120" s="88"/>
      <c r="AA120" s="88">
        <f t="shared" si="4"/>
        <v>1.3888888888888889E-4</v>
      </c>
      <c r="AB120" s="94" t="s">
        <v>3621</v>
      </c>
      <c r="AC120" s="31">
        <v>15</v>
      </c>
      <c r="AD120" s="88" t="e">
        <f t="shared" si="5"/>
        <v>#DIV/0!</v>
      </c>
      <c r="AE120" s="94" t="s">
        <v>4639</v>
      </c>
    </row>
    <row r="121" spans="1:31" ht="80" x14ac:dyDescent="0.2">
      <c r="A121" s="2" t="s">
        <v>350</v>
      </c>
      <c r="B121" s="2" t="s">
        <v>415</v>
      </c>
      <c r="C121" s="2" t="s">
        <v>2128</v>
      </c>
      <c r="D121" s="2"/>
      <c r="F121" s="2" t="s">
        <v>511</v>
      </c>
      <c r="G121" t="s">
        <v>2127</v>
      </c>
      <c r="H121" s="27" t="s">
        <v>2022</v>
      </c>
      <c r="J121" s="2" t="s">
        <v>510</v>
      </c>
      <c r="K121" s="207"/>
      <c r="L121" s="18">
        <v>6.4</v>
      </c>
      <c r="M121">
        <v>32</v>
      </c>
      <c r="N121" s="18" t="s">
        <v>3056</v>
      </c>
      <c r="P121" s="75">
        <v>50</v>
      </c>
      <c r="Q121" s="25" t="s">
        <v>3534</v>
      </c>
      <c r="R121" s="65">
        <v>0.2</v>
      </c>
      <c r="S121" s="105">
        <v>400</v>
      </c>
      <c r="T121" s="71">
        <f t="shared" si="3"/>
        <v>390.62499999999989</v>
      </c>
      <c r="U121" s="88"/>
      <c r="V121" s="88"/>
      <c r="W121" s="90"/>
      <c r="Y121" s="88"/>
      <c r="Z121" s="88"/>
      <c r="AA121" s="88">
        <f t="shared" si="4"/>
        <v>9.765625E-2</v>
      </c>
      <c r="AB121" s="94" t="s">
        <v>3622</v>
      </c>
      <c r="AC121" s="31">
        <v>15</v>
      </c>
      <c r="AD121" s="103">
        <f t="shared" si="5"/>
        <v>0.52083333333333337</v>
      </c>
      <c r="AE121" s="94" t="s">
        <v>4458</v>
      </c>
    </row>
    <row r="122" spans="1:31" ht="80" x14ac:dyDescent="0.2">
      <c r="A122" s="2" t="s">
        <v>417</v>
      </c>
      <c r="B122" s="2" t="s">
        <v>415</v>
      </c>
      <c r="C122" s="2" t="s">
        <v>2128</v>
      </c>
      <c r="D122" s="2"/>
      <c r="F122" s="2" t="s">
        <v>511</v>
      </c>
      <c r="G122" t="s">
        <v>2127</v>
      </c>
      <c r="H122" s="27" t="s">
        <v>2022</v>
      </c>
      <c r="J122" s="2" t="s">
        <v>510</v>
      </c>
      <c r="K122" s="207"/>
      <c r="L122" s="18">
        <v>6.4</v>
      </c>
      <c r="M122">
        <v>32</v>
      </c>
      <c r="N122" s="18" t="s">
        <v>3056</v>
      </c>
      <c r="P122" s="75">
        <v>50</v>
      </c>
      <c r="Q122" s="25" t="s">
        <v>3534</v>
      </c>
      <c r="R122" s="65">
        <v>0.2</v>
      </c>
      <c r="S122" s="105">
        <v>400</v>
      </c>
      <c r="T122" s="71">
        <f t="shared" si="3"/>
        <v>390.62499999999989</v>
      </c>
      <c r="U122" s="88"/>
      <c r="V122" s="88"/>
      <c r="W122" s="90"/>
      <c r="Y122" s="88"/>
      <c r="Z122" s="88"/>
      <c r="AA122" s="88">
        <f t="shared" si="4"/>
        <v>9.765625E-2</v>
      </c>
      <c r="AB122" s="94" t="s">
        <v>3622</v>
      </c>
      <c r="AC122" s="31">
        <v>15</v>
      </c>
      <c r="AD122" s="103">
        <f t="shared" si="5"/>
        <v>0.52083333333333337</v>
      </c>
      <c r="AE122" s="94" t="s">
        <v>4458</v>
      </c>
    </row>
    <row r="123" spans="1:31" ht="80" x14ac:dyDescent="0.2">
      <c r="A123" s="2" t="s">
        <v>391</v>
      </c>
      <c r="B123" s="2" t="s">
        <v>515</v>
      </c>
      <c r="C123" s="2" t="s">
        <v>2130</v>
      </c>
      <c r="D123" s="2"/>
      <c r="F123" s="2" t="s">
        <v>513</v>
      </c>
      <c r="G123" t="s">
        <v>2129</v>
      </c>
      <c r="H123" s="27" t="s">
        <v>2131</v>
      </c>
      <c r="J123" s="2" t="s">
        <v>512</v>
      </c>
      <c r="K123" s="207"/>
      <c r="L123" s="18">
        <v>20</v>
      </c>
      <c r="M123">
        <v>61</v>
      </c>
      <c r="N123" s="18" t="s">
        <v>3023</v>
      </c>
      <c r="P123" s="75">
        <v>5</v>
      </c>
      <c r="Q123" s="25" t="s">
        <v>3588</v>
      </c>
      <c r="R123" s="65">
        <v>0.05</v>
      </c>
      <c r="S123" s="31">
        <v>120</v>
      </c>
      <c r="T123" s="71">
        <f t="shared" si="3"/>
        <v>50</v>
      </c>
      <c r="U123" s="88"/>
      <c r="V123" s="88"/>
      <c r="W123" s="90"/>
      <c r="Y123" s="88"/>
      <c r="Z123" s="88"/>
      <c r="AA123" s="88">
        <f t="shared" si="4"/>
        <v>4.1666666666666671E-2</v>
      </c>
      <c r="AB123" s="94" t="s">
        <v>4540</v>
      </c>
      <c r="AC123" s="31">
        <v>15</v>
      </c>
      <c r="AD123" s="88">
        <f t="shared" si="5"/>
        <v>0.10928961748633881</v>
      </c>
      <c r="AE123" s="94" t="s">
        <v>4591</v>
      </c>
    </row>
    <row r="124" spans="1:31" ht="80" x14ac:dyDescent="0.2">
      <c r="A124" s="2" t="s">
        <v>386</v>
      </c>
      <c r="B124" s="2" t="s">
        <v>515</v>
      </c>
      <c r="C124" s="2" t="s">
        <v>2130</v>
      </c>
      <c r="D124" s="2"/>
      <c r="F124" s="2" t="s">
        <v>513</v>
      </c>
      <c r="G124" t="s">
        <v>2129</v>
      </c>
      <c r="H124" s="27" t="s">
        <v>2131</v>
      </c>
      <c r="J124" s="2" t="s">
        <v>512</v>
      </c>
      <c r="K124" s="207"/>
      <c r="L124" s="18">
        <v>20</v>
      </c>
      <c r="M124">
        <v>61</v>
      </c>
      <c r="N124" s="18" t="s">
        <v>3023</v>
      </c>
      <c r="P124" s="75">
        <v>5</v>
      </c>
      <c r="Q124" s="25" t="s">
        <v>3588</v>
      </c>
      <c r="R124" s="65">
        <v>0.05</v>
      </c>
      <c r="S124" s="31">
        <v>120</v>
      </c>
      <c r="T124" s="71">
        <f t="shared" si="3"/>
        <v>50</v>
      </c>
      <c r="U124" s="88"/>
      <c r="V124" s="88"/>
      <c r="W124" s="90"/>
      <c r="Y124" s="88"/>
      <c r="Z124" s="88"/>
      <c r="AA124" s="88">
        <f t="shared" si="4"/>
        <v>4.1666666666666671E-2</v>
      </c>
      <c r="AB124" s="94" t="s">
        <v>4541</v>
      </c>
      <c r="AC124" s="31">
        <v>15</v>
      </c>
      <c r="AD124" s="88">
        <f t="shared" si="5"/>
        <v>0.10928961748633881</v>
      </c>
      <c r="AE124" s="94" t="s">
        <v>4591</v>
      </c>
    </row>
    <row r="125" spans="1:31" ht="48" x14ac:dyDescent="0.2">
      <c r="A125" s="2" t="s">
        <v>519</v>
      </c>
      <c r="B125" s="2" t="s">
        <v>255</v>
      </c>
      <c r="C125" s="2"/>
      <c r="D125" s="2"/>
      <c r="F125" s="2" t="s">
        <v>517</v>
      </c>
      <c r="G125" t="s">
        <v>2132</v>
      </c>
      <c r="H125" t="s">
        <v>2133</v>
      </c>
      <c r="J125" s="2" t="s">
        <v>516</v>
      </c>
      <c r="K125" s="207"/>
      <c r="L125" s="18">
        <v>44</v>
      </c>
      <c r="N125" s="18" t="s">
        <v>2987</v>
      </c>
      <c r="P125" s="75">
        <v>10</v>
      </c>
      <c r="Q125">
        <v>0.05</v>
      </c>
      <c r="R125" s="65">
        <v>0.05</v>
      </c>
      <c r="S125" s="31">
        <v>120</v>
      </c>
      <c r="T125" s="71">
        <f t="shared" si="3"/>
        <v>45.454545454545446</v>
      </c>
      <c r="U125" s="88"/>
      <c r="V125" s="88"/>
      <c r="W125" s="90"/>
      <c r="Y125" s="88"/>
      <c r="Z125" s="88"/>
      <c r="AA125" s="88">
        <f t="shared" si="4"/>
        <v>3.787878787878788E-2</v>
      </c>
      <c r="AB125" s="94" t="s">
        <v>3629</v>
      </c>
      <c r="AC125" s="31">
        <v>15</v>
      </c>
      <c r="AD125" s="88" t="e">
        <f t="shared" si="5"/>
        <v>#DIV/0!</v>
      </c>
      <c r="AE125" s="94" t="s">
        <v>4650</v>
      </c>
    </row>
    <row r="126" spans="1:31" ht="48" x14ac:dyDescent="0.2">
      <c r="A126" s="2" t="s">
        <v>350</v>
      </c>
      <c r="B126" s="2" t="s">
        <v>255</v>
      </c>
      <c r="C126" s="2"/>
      <c r="D126" s="2"/>
      <c r="F126" s="2" t="s">
        <v>517</v>
      </c>
      <c r="G126" t="s">
        <v>2132</v>
      </c>
      <c r="H126" t="s">
        <v>2133</v>
      </c>
      <c r="J126" s="2" t="s">
        <v>516</v>
      </c>
      <c r="K126" s="207"/>
      <c r="L126" s="18">
        <v>44</v>
      </c>
      <c r="N126" s="18" t="s">
        <v>2987</v>
      </c>
      <c r="P126" s="75">
        <v>10</v>
      </c>
      <c r="Q126">
        <v>0.05</v>
      </c>
      <c r="R126" s="65">
        <v>0.05</v>
      </c>
      <c r="S126" s="31">
        <v>120</v>
      </c>
      <c r="T126" s="71">
        <f t="shared" si="3"/>
        <v>45.454545454545446</v>
      </c>
      <c r="U126" s="88"/>
      <c r="V126" s="88"/>
      <c r="W126" s="90"/>
      <c r="Y126" s="88"/>
      <c r="Z126" s="88"/>
      <c r="AA126" s="88">
        <f t="shared" si="4"/>
        <v>3.787878787878788E-2</v>
      </c>
      <c r="AB126" s="94" t="s">
        <v>3629</v>
      </c>
      <c r="AC126" s="31">
        <v>15</v>
      </c>
      <c r="AD126" s="88" t="e">
        <f t="shared" si="5"/>
        <v>#DIV/0!</v>
      </c>
      <c r="AE126" s="94" t="s">
        <v>4650</v>
      </c>
    </row>
    <row r="127" spans="1:31" ht="64" x14ac:dyDescent="0.2">
      <c r="A127" s="2" t="s">
        <v>350</v>
      </c>
      <c r="B127" s="2" t="s">
        <v>415</v>
      </c>
      <c r="C127" s="2" t="s">
        <v>2135</v>
      </c>
      <c r="D127" s="2"/>
      <c r="F127" s="2" t="s">
        <v>522</v>
      </c>
      <c r="G127" t="s">
        <v>2134</v>
      </c>
      <c r="H127" s="27" t="s">
        <v>2022</v>
      </c>
      <c r="J127" s="2" t="s">
        <v>521</v>
      </c>
      <c r="K127" s="207"/>
      <c r="L127" s="18">
        <v>154</v>
      </c>
      <c r="P127" s="75">
        <v>100</v>
      </c>
      <c r="Q127" s="25" t="s">
        <v>3534</v>
      </c>
      <c r="R127" s="65">
        <v>0.2</v>
      </c>
      <c r="S127" s="31">
        <v>120</v>
      </c>
      <c r="T127" s="71">
        <f t="shared" si="3"/>
        <v>32.467532467532465</v>
      </c>
      <c r="U127" s="88"/>
      <c r="V127" s="88"/>
      <c r="W127" s="90"/>
      <c r="Y127" s="88"/>
      <c r="Z127" s="88"/>
      <c r="AA127" s="88">
        <f t="shared" si="4"/>
        <v>2.705627705627706E-2</v>
      </c>
      <c r="AB127" s="94" t="s">
        <v>3630</v>
      </c>
      <c r="AC127" s="31">
        <v>15</v>
      </c>
      <c r="AD127" s="88" t="e">
        <f t="shared" si="5"/>
        <v>#DIV/0!</v>
      </c>
      <c r="AE127" s="94" t="s">
        <v>4651</v>
      </c>
    </row>
    <row r="128" spans="1:31" ht="64" x14ac:dyDescent="0.2">
      <c r="A128" s="2" t="s">
        <v>417</v>
      </c>
      <c r="B128" s="2" t="s">
        <v>415</v>
      </c>
      <c r="C128" s="2" t="s">
        <v>2135</v>
      </c>
      <c r="D128" s="2"/>
      <c r="F128" s="2" t="s">
        <v>522</v>
      </c>
      <c r="G128" t="s">
        <v>2134</v>
      </c>
      <c r="H128" s="27" t="s">
        <v>2022</v>
      </c>
      <c r="J128" s="2" t="s">
        <v>521</v>
      </c>
      <c r="K128" s="207"/>
      <c r="L128" s="18">
        <v>154</v>
      </c>
      <c r="P128" s="75">
        <v>100</v>
      </c>
      <c r="Q128" s="25" t="s">
        <v>3534</v>
      </c>
      <c r="R128" s="65">
        <v>0.2</v>
      </c>
      <c r="S128" s="31">
        <v>120</v>
      </c>
      <c r="T128" s="71">
        <f t="shared" si="3"/>
        <v>32.467532467532465</v>
      </c>
      <c r="U128" s="88"/>
      <c r="V128" s="88"/>
      <c r="W128" s="90"/>
      <c r="Y128" s="88"/>
      <c r="Z128" s="88"/>
      <c r="AA128" s="88">
        <f t="shared" si="4"/>
        <v>2.705627705627706E-2</v>
      </c>
      <c r="AB128" s="94" t="s">
        <v>3630</v>
      </c>
      <c r="AC128" s="31">
        <v>15</v>
      </c>
      <c r="AD128" s="88" t="e">
        <f t="shared" si="5"/>
        <v>#DIV/0!</v>
      </c>
      <c r="AE128" s="94" t="s">
        <v>4651</v>
      </c>
    </row>
    <row r="129" spans="1:32" ht="64" x14ac:dyDescent="0.2">
      <c r="A129" s="2" t="s">
        <v>350</v>
      </c>
      <c r="B129" s="2" t="s">
        <v>415</v>
      </c>
      <c r="C129" s="2" t="s">
        <v>2137</v>
      </c>
      <c r="D129" s="2"/>
      <c r="F129" s="2" t="s">
        <v>524</v>
      </c>
      <c r="G129" t="s">
        <v>2136</v>
      </c>
      <c r="H129" s="27" t="s">
        <v>2022</v>
      </c>
      <c r="J129" s="2" t="s">
        <v>523</v>
      </c>
      <c r="K129" s="207"/>
      <c r="L129" s="18">
        <v>0.66</v>
      </c>
      <c r="N129" s="18" t="s">
        <v>3061</v>
      </c>
      <c r="O129" s="18" t="s">
        <v>2986</v>
      </c>
      <c r="P129" s="75">
        <v>5</v>
      </c>
      <c r="Q129" s="25" t="s">
        <v>3534</v>
      </c>
      <c r="R129" s="65">
        <v>0.2</v>
      </c>
      <c r="S129" s="105">
        <v>380</v>
      </c>
      <c r="T129" s="71">
        <f t="shared" si="3"/>
        <v>378.78787878787875</v>
      </c>
      <c r="U129" s="88"/>
      <c r="V129" s="88"/>
      <c r="W129" s="90"/>
      <c r="Y129" s="88"/>
      <c r="Z129" s="88"/>
      <c r="AA129" s="88">
        <f t="shared" si="4"/>
        <v>9.9681020733652301E-2</v>
      </c>
      <c r="AB129" s="94" t="s">
        <v>3632</v>
      </c>
      <c r="AC129" s="31">
        <v>15</v>
      </c>
      <c r="AD129" s="88" t="e">
        <f t="shared" si="5"/>
        <v>#DIV/0!</v>
      </c>
      <c r="AE129" s="94" t="s">
        <v>4652</v>
      </c>
      <c r="AF129" s="118" t="s">
        <v>3633</v>
      </c>
    </row>
    <row r="130" spans="1:32" ht="64" x14ac:dyDescent="0.2">
      <c r="A130" s="2" t="s">
        <v>456</v>
      </c>
      <c r="B130" s="2" t="s">
        <v>415</v>
      </c>
      <c r="C130" s="2" t="s">
        <v>2137</v>
      </c>
      <c r="D130" s="2"/>
      <c r="F130" s="2" t="s">
        <v>524</v>
      </c>
      <c r="G130" t="s">
        <v>2136</v>
      </c>
      <c r="H130" s="27" t="s">
        <v>2022</v>
      </c>
      <c r="J130" s="2" t="s">
        <v>523</v>
      </c>
      <c r="K130" s="207"/>
      <c r="L130" s="18">
        <v>0.66</v>
      </c>
      <c r="N130" s="18" t="s">
        <v>3061</v>
      </c>
      <c r="O130" s="18" t="s">
        <v>2986</v>
      </c>
      <c r="P130" s="75">
        <v>5</v>
      </c>
      <c r="Q130" s="25" t="s">
        <v>3534</v>
      </c>
      <c r="R130" s="65">
        <v>0.2</v>
      </c>
      <c r="S130" s="105">
        <v>380</v>
      </c>
      <c r="T130" s="71">
        <f t="shared" ref="T130:T193" si="6">(P130/((0.1*L130)*R130))</f>
        <v>378.78787878787875</v>
      </c>
      <c r="U130" s="88"/>
      <c r="V130" s="88"/>
      <c r="W130" s="90"/>
      <c r="Y130" s="88"/>
      <c r="Z130" s="88"/>
      <c r="AA130" s="88">
        <f t="shared" ref="AA130:AA193" si="7">((P130/(R130*S130))/L130)</f>
        <v>9.9681020733652301E-2</v>
      </c>
      <c r="AB130" s="94" t="s">
        <v>3632</v>
      </c>
      <c r="AC130" s="31">
        <v>15</v>
      </c>
      <c r="AD130" s="88" t="e">
        <f t="shared" si="5"/>
        <v>#DIV/0!</v>
      </c>
      <c r="AE130" s="94" t="s">
        <v>4652</v>
      </c>
      <c r="AF130" s="118" t="s">
        <v>3633</v>
      </c>
    </row>
    <row r="131" spans="1:32" ht="64" x14ac:dyDescent="0.2">
      <c r="A131" s="2" t="s">
        <v>459</v>
      </c>
      <c r="B131" s="2" t="s">
        <v>415</v>
      </c>
      <c r="C131" s="2" t="s">
        <v>2137</v>
      </c>
      <c r="D131" s="2"/>
      <c r="F131" s="2" t="s">
        <v>524</v>
      </c>
      <c r="G131" t="s">
        <v>2136</v>
      </c>
      <c r="H131" s="27" t="s">
        <v>2022</v>
      </c>
      <c r="J131" s="2" t="s">
        <v>523</v>
      </c>
      <c r="K131" s="207"/>
      <c r="L131" s="18">
        <v>0.66</v>
      </c>
      <c r="N131" s="18" t="s">
        <v>3061</v>
      </c>
      <c r="O131" s="18" t="s">
        <v>2986</v>
      </c>
      <c r="P131" s="75">
        <v>5</v>
      </c>
      <c r="Q131" s="25" t="s">
        <v>3534</v>
      </c>
      <c r="R131" s="65">
        <v>0.2</v>
      </c>
      <c r="S131" s="105">
        <v>380</v>
      </c>
      <c r="T131" s="71">
        <f t="shared" si="6"/>
        <v>378.78787878787875</v>
      </c>
      <c r="U131" s="88"/>
      <c r="V131" s="88"/>
      <c r="W131" s="90"/>
      <c r="Y131" s="88"/>
      <c r="Z131" s="88"/>
      <c r="AA131" s="88">
        <f t="shared" si="7"/>
        <v>9.9681020733652301E-2</v>
      </c>
      <c r="AB131" s="94" t="s">
        <v>3632</v>
      </c>
      <c r="AC131" s="31">
        <v>15</v>
      </c>
      <c r="AD131" s="88" t="e">
        <f t="shared" ref="AD131:AD194" si="8">((P131/(R131*AC131))/M131)</f>
        <v>#DIV/0!</v>
      </c>
      <c r="AE131" s="94" t="s">
        <v>4652</v>
      </c>
      <c r="AF131" s="118" t="s">
        <v>3633</v>
      </c>
    </row>
    <row r="132" spans="1:32" ht="64" x14ac:dyDescent="0.2">
      <c r="A132" s="2" t="s">
        <v>417</v>
      </c>
      <c r="B132" s="2" t="s">
        <v>415</v>
      </c>
      <c r="C132" s="2" t="s">
        <v>2137</v>
      </c>
      <c r="D132" s="2"/>
      <c r="F132" s="2" t="s">
        <v>524</v>
      </c>
      <c r="G132" t="s">
        <v>2136</v>
      </c>
      <c r="H132" s="27" t="s">
        <v>2022</v>
      </c>
      <c r="J132" s="2" t="s">
        <v>523</v>
      </c>
      <c r="K132" s="207"/>
      <c r="L132" s="18">
        <v>0.66</v>
      </c>
      <c r="N132" s="18" t="s">
        <v>3061</v>
      </c>
      <c r="O132" s="18" t="s">
        <v>2986</v>
      </c>
      <c r="P132" s="75">
        <v>5</v>
      </c>
      <c r="Q132" s="25" t="s">
        <v>3534</v>
      </c>
      <c r="R132" s="65">
        <v>0.2</v>
      </c>
      <c r="S132" s="105">
        <v>380</v>
      </c>
      <c r="T132" s="71">
        <f t="shared" si="6"/>
        <v>378.78787878787875</v>
      </c>
      <c r="U132" s="88"/>
      <c r="V132" s="88"/>
      <c r="W132" s="90"/>
      <c r="Y132" s="88"/>
      <c r="Z132" s="88"/>
      <c r="AA132" s="88">
        <f t="shared" si="7"/>
        <v>9.9681020733652301E-2</v>
      </c>
      <c r="AB132" s="94" t="s">
        <v>3632</v>
      </c>
      <c r="AC132" s="31">
        <v>15</v>
      </c>
      <c r="AD132" s="88" t="e">
        <f t="shared" si="8"/>
        <v>#DIV/0!</v>
      </c>
      <c r="AE132" s="94" t="s">
        <v>4652</v>
      </c>
      <c r="AF132" s="118" t="s">
        <v>3633</v>
      </c>
    </row>
    <row r="133" spans="1:32" ht="80" x14ac:dyDescent="0.2">
      <c r="A133" s="2" t="s">
        <v>417</v>
      </c>
      <c r="B133" s="2" t="s">
        <v>415</v>
      </c>
      <c r="C133" s="2" t="s">
        <v>2139</v>
      </c>
      <c r="D133" s="2"/>
      <c r="F133" s="2" t="s">
        <v>526</v>
      </c>
      <c r="G133" t="s">
        <v>2138</v>
      </c>
      <c r="H133" s="27" t="s">
        <v>2022</v>
      </c>
      <c r="J133" s="2" t="s">
        <v>525</v>
      </c>
      <c r="K133" s="207"/>
      <c r="P133" s="75">
        <v>10</v>
      </c>
      <c r="Q133" s="25" t="s">
        <v>3534</v>
      </c>
      <c r="R133" s="65">
        <v>0.2</v>
      </c>
      <c r="S133" s="31">
        <v>120</v>
      </c>
      <c r="T133" s="71" t="e">
        <f t="shared" si="6"/>
        <v>#DIV/0!</v>
      </c>
      <c r="U133" s="88"/>
      <c r="V133" s="88"/>
      <c r="W133" s="90"/>
      <c r="Y133" s="88"/>
      <c r="Z133" s="88"/>
      <c r="AA133" s="88" t="e">
        <f t="shared" si="7"/>
        <v>#DIV/0!</v>
      </c>
      <c r="AB133" s="94" t="s">
        <v>4653</v>
      </c>
      <c r="AC133" s="31">
        <v>15</v>
      </c>
      <c r="AD133" s="88" t="e">
        <f t="shared" si="8"/>
        <v>#DIV/0!</v>
      </c>
      <c r="AE133" s="94" t="s">
        <v>4654</v>
      </c>
      <c r="AF133" s="118" t="s">
        <v>3635</v>
      </c>
    </row>
    <row r="134" spans="1:32" ht="80" x14ac:dyDescent="0.2">
      <c r="A134" s="2" t="s">
        <v>350</v>
      </c>
      <c r="B134" s="2" t="s">
        <v>415</v>
      </c>
      <c r="C134" s="2" t="s">
        <v>2139</v>
      </c>
      <c r="D134" s="2"/>
      <c r="F134" s="2" t="s">
        <v>526</v>
      </c>
      <c r="G134" t="s">
        <v>2138</v>
      </c>
      <c r="H134" s="27" t="s">
        <v>2022</v>
      </c>
      <c r="J134" s="2" t="s">
        <v>525</v>
      </c>
      <c r="K134" s="207"/>
      <c r="P134" s="75">
        <v>10</v>
      </c>
      <c r="Q134" s="25" t="s">
        <v>3534</v>
      </c>
      <c r="R134" s="65">
        <v>0.2</v>
      </c>
      <c r="S134" s="31">
        <v>120</v>
      </c>
      <c r="T134" s="71" t="e">
        <f t="shared" si="6"/>
        <v>#DIV/0!</v>
      </c>
      <c r="U134" s="88"/>
      <c r="V134" s="88"/>
      <c r="W134" s="90"/>
      <c r="Y134" s="88"/>
      <c r="Z134" s="88"/>
      <c r="AA134" s="88" t="e">
        <f t="shared" si="7"/>
        <v>#DIV/0!</v>
      </c>
      <c r="AB134" s="94" t="s">
        <v>4653</v>
      </c>
      <c r="AC134" s="31">
        <v>15</v>
      </c>
      <c r="AD134" s="88" t="e">
        <f t="shared" si="8"/>
        <v>#DIV/0!</v>
      </c>
      <c r="AE134" s="94" t="s">
        <v>4654</v>
      </c>
      <c r="AF134" s="118" t="s">
        <v>3635</v>
      </c>
    </row>
    <row r="135" spans="1:32" ht="80" x14ac:dyDescent="0.2">
      <c r="A135" s="2" t="s">
        <v>459</v>
      </c>
      <c r="B135" s="2" t="s">
        <v>415</v>
      </c>
      <c r="C135" s="2" t="s">
        <v>2139</v>
      </c>
      <c r="D135" s="2"/>
      <c r="F135" s="2" t="s">
        <v>526</v>
      </c>
      <c r="G135" t="s">
        <v>2138</v>
      </c>
      <c r="H135" s="27" t="s">
        <v>2022</v>
      </c>
      <c r="J135" s="2" t="s">
        <v>525</v>
      </c>
      <c r="K135" s="207"/>
      <c r="P135" s="75">
        <v>10</v>
      </c>
      <c r="Q135" s="25" t="s">
        <v>3534</v>
      </c>
      <c r="R135" s="65">
        <v>0.2</v>
      </c>
      <c r="S135" s="31">
        <v>120</v>
      </c>
      <c r="T135" s="71" t="e">
        <f t="shared" si="6"/>
        <v>#DIV/0!</v>
      </c>
      <c r="U135" s="88"/>
      <c r="V135" s="88"/>
      <c r="W135" s="90"/>
      <c r="Y135" s="88"/>
      <c r="Z135" s="88"/>
      <c r="AA135" s="88" t="e">
        <f t="shared" si="7"/>
        <v>#DIV/0!</v>
      </c>
      <c r="AB135" s="94" t="s">
        <v>4653</v>
      </c>
      <c r="AC135" s="31">
        <v>15</v>
      </c>
      <c r="AD135" s="88" t="e">
        <f t="shared" si="8"/>
        <v>#DIV/0!</v>
      </c>
      <c r="AE135" s="94" t="s">
        <v>4654</v>
      </c>
      <c r="AF135" s="118" t="s">
        <v>3635</v>
      </c>
    </row>
    <row r="136" spans="1:32" ht="80" x14ac:dyDescent="0.2">
      <c r="A136" s="2" t="s">
        <v>456</v>
      </c>
      <c r="B136" s="2" t="s">
        <v>415</v>
      </c>
      <c r="C136" s="2" t="s">
        <v>2139</v>
      </c>
      <c r="D136" s="2"/>
      <c r="F136" s="2" t="s">
        <v>526</v>
      </c>
      <c r="G136" t="s">
        <v>2138</v>
      </c>
      <c r="H136" s="27" t="s">
        <v>2022</v>
      </c>
      <c r="J136" s="2" t="s">
        <v>525</v>
      </c>
      <c r="K136" s="207"/>
      <c r="P136" s="75">
        <v>10</v>
      </c>
      <c r="Q136" s="25" t="s">
        <v>3534</v>
      </c>
      <c r="R136" s="65">
        <v>0.2</v>
      </c>
      <c r="S136" s="31">
        <v>120</v>
      </c>
      <c r="T136" s="71" t="e">
        <f t="shared" si="6"/>
        <v>#DIV/0!</v>
      </c>
      <c r="U136" s="88"/>
      <c r="V136" s="88"/>
      <c r="W136" s="90"/>
      <c r="Y136" s="88"/>
      <c r="Z136" s="88"/>
      <c r="AA136" s="88" t="e">
        <f t="shared" si="7"/>
        <v>#DIV/0!</v>
      </c>
      <c r="AB136" s="94" t="s">
        <v>4653</v>
      </c>
      <c r="AC136" s="31">
        <v>15</v>
      </c>
      <c r="AD136" s="88" t="e">
        <f t="shared" si="8"/>
        <v>#DIV/0!</v>
      </c>
      <c r="AE136" s="94" t="s">
        <v>4654</v>
      </c>
      <c r="AF136" s="118" t="s">
        <v>3635</v>
      </c>
    </row>
    <row r="137" spans="1:32" ht="48" x14ac:dyDescent="0.2">
      <c r="A137" s="2" t="s">
        <v>350</v>
      </c>
      <c r="B137" s="2" t="s">
        <v>415</v>
      </c>
      <c r="C137" s="2" t="s">
        <v>2141</v>
      </c>
      <c r="D137" s="2"/>
      <c r="F137" s="2" t="s">
        <v>529</v>
      </c>
      <c r="G137" t="s">
        <v>2140</v>
      </c>
      <c r="H137" s="27" t="s">
        <v>2022</v>
      </c>
      <c r="J137" s="2" t="s">
        <v>528</v>
      </c>
      <c r="K137" s="207"/>
      <c r="L137">
        <v>425</v>
      </c>
      <c r="M137">
        <v>850</v>
      </c>
      <c r="P137" s="75">
        <v>100</v>
      </c>
      <c r="Q137" s="25" t="s">
        <v>3636</v>
      </c>
      <c r="R137" s="65">
        <v>0.2</v>
      </c>
      <c r="S137" s="31">
        <v>120</v>
      </c>
      <c r="T137" s="71">
        <f t="shared" si="6"/>
        <v>11.764705882352942</v>
      </c>
      <c r="U137" s="88"/>
      <c r="V137" s="88"/>
      <c r="W137" s="90"/>
      <c r="Y137" s="88"/>
      <c r="Z137" s="88"/>
      <c r="AA137" s="88">
        <f t="shared" si="7"/>
        <v>9.8039215686274508E-3</v>
      </c>
      <c r="AB137" s="94" t="s">
        <v>3639</v>
      </c>
      <c r="AC137" s="31">
        <v>15</v>
      </c>
      <c r="AD137" s="88">
        <f t="shared" si="8"/>
        <v>3.9215686274509803E-2</v>
      </c>
      <c r="AE137" s="94" t="s">
        <v>4591</v>
      </c>
    </row>
    <row r="138" spans="1:32" ht="48" x14ac:dyDescent="0.2">
      <c r="A138" s="2" t="s">
        <v>417</v>
      </c>
      <c r="B138" s="2" t="s">
        <v>415</v>
      </c>
      <c r="C138" s="2" t="s">
        <v>2141</v>
      </c>
      <c r="D138" s="2"/>
      <c r="F138" s="2" t="s">
        <v>529</v>
      </c>
      <c r="G138" t="s">
        <v>2140</v>
      </c>
      <c r="H138" s="27" t="s">
        <v>2022</v>
      </c>
      <c r="J138" s="2" t="s">
        <v>528</v>
      </c>
      <c r="K138" s="207"/>
      <c r="L138">
        <v>425</v>
      </c>
      <c r="M138">
        <v>850</v>
      </c>
      <c r="P138" s="75">
        <v>100</v>
      </c>
      <c r="Q138" s="25" t="s">
        <v>3636</v>
      </c>
      <c r="R138" s="65">
        <v>0.2</v>
      </c>
      <c r="S138" s="31">
        <v>120</v>
      </c>
      <c r="T138" s="71">
        <f t="shared" si="6"/>
        <v>11.764705882352942</v>
      </c>
      <c r="U138" s="88"/>
      <c r="V138" s="88"/>
      <c r="W138" s="90"/>
      <c r="Y138" s="88"/>
      <c r="Z138" s="88"/>
      <c r="AA138" s="88">
        <f t="shared" si="7"/>
        <v>9.8039215686274508E-3</v>
      </c>
      <c r="AB138" s="94" t="s">
        <v>3639</v>
      </c>
      <c r="AC138" s="31">
        <v>15</v>
      </c>
      <c r="AD138" s="88">
        <f t="shared" si="8"/>
        <v>3.9215686274509803E-2</v>
      </c>
      <c r="AE138" s="94" t="s">
        <v>4591</v>
      </c>
    </row>
    <row r="139" spans="1:32" ht="64" x14ac:dyDescent="0.2">
      <c r="A139" s="2" t="s">
        <v>417</v>
      </c>
      <c r="B139" s="2" t="s">
        <v>415</v>
      </c>
      <c r="C139" s="2"/>
      <c r="D139" s="2"/>
      <c r="F139" s="2" t="s">
        <v>531</v>
      </c>
      <c r="G139" t="s">
        <v>2142</v>
      </c>
      <c r="H139" s="27" t="s">
        <v>2022</v>
      </c>
      <c r="J139" s="2" t="s">
        <v>530</v>
      </c>
      <c r="K139" s="207"/>
      <c r="L139">
        <v>2085</v>
      </c>
      <c r="N139" t="s">
        <v>2987</v>
      </c>
      <c r="P139" s="75">
        <v>100</v>
      </c>
      <c r="Q139" s="25" t="s">
        <v>3534</v>
      </c>
      <c r="R139" s="31">
        <v>0.2</v>
      </c>
      <c r="S139" s="31">
        <v>120</v>
      </c>
      <c r="T139" s="71">
        <f t="shared" si="6"/>
        <v>2.398081534772182</v>
      </c>
      <c r="U139" s="88"/>
      <c r="V139" s="88"/>
      <c r="W139" s="90"/>
      <c r="Y139" s="88"/>
      <c r="Z139" s="88"/>
      <c r="AA139" s="88">
        <f t="shared" si="7"/>
        <v>1.9984012789768186E-3</v>
      </c>
      <c r="AB139" s="94" t="s">
        <v>3640</v>
      </c>
      <c r="AC139" s="31">
        <v>15</v>
      </c>
      <c r="AD139" s="88" t="e">
        <f t="shared" si="8"/>
        <v>#DIV/0!</v>
      </c>
      <c r="AE139" s="94" t="s">
        <v>4655</v>
      </c>
    </row>
    <row r="140" spans="1:32" ht="64" x14ac:dyDescent="0.2">
      <c r="A140" s="2" t="s">
        <v>350</v>
      </c>
      <c r="B140" s="2" t="s">
        <v>415</v>
      </c>
      <c r="C140" s="2"/>
      <c r="D140" s="2"/>
      <c r="F140" s="2" t="s">
        <v>531</v>
      </c>
      <c r="G140" t="s">
        <v>2142</v>
      </c>
      <c r="H140" s="27" t="s">
        <v>2022</v>
      </c>
      <c r="J140" s="2" t="s">
        <v>530</v>
      </c>
      <c r="K140" s="207"/>
      <c r="L140">
        <v>2085</v>
      </c>
      <c r="N140" t="s">
        <v>2987</v>
      </c>
      <c r="P140" s="75">
        <v>100</v>
      </c>
      <c r="Q140" s="25" t="s">
        <v>3534</v>
      </c>
      <c r="R140" s="31">
        <v>0.2</v>
      </c>
      <c r="S140" s="31">
        <v>120</v>
      </c>
      <c r="T140" s="71">
        <f t="shared" si="6"/>
        <v>2.398081534772182</v>
      </c>
      <c r="U140" s="88"/>
      <c r="V140" s="88"/>
      <c r="W140" s="90"/>
      <c r="Y140" s="88"/>
      <c r="Z140" s="88"/>
      <c r="AA140" s="88">
        <f t="shared" si="7"/>
        <v>1.9984012789768186E-3</v>
      </c>
      <c r="AB140" s="94" t="s">
        <v>3640</v>
      </c>
      <c r="AC140" s="31">
        <v>15</v>
      </c>
      <c r="AD140" s="88" t="e">
        <f t="shared" si="8"/>
        <v>#DIV/0!</v>
      </c>
      <c r="AE140" s="94" t="s">
        <v>4655</v>
      </c>
    </row>
    <row r="141" spans="1:32" ht="64" x14ac:dyDescent="0.2">
      <c r="A141" s="2" t="s">
        <v>459</v>
      </c>
      <c r="B141" s="2" t="s">
        <v>415</v>
      </c>
      <c r="C141" s="2"/>
      <c r="D141" s="2"/>
      <c r="F141" s="2" t="s">
        <v>531</v>
      </c>
      <c r="G141" t="s">
        <v>2142</v>
      </c>
      <c r="H141" s="27" t="s">
        <v>2022</v>
      </c>
      <c r="J141" s="2" t="s">
        <v>530</v>
      </c>
      <c r="K141" s="207"/>
      <c r="L141">
        <v>2085</v>
      </c>
      <c r="N141" t="s">
        <v>2987</v>
      </c>
      <c r="P141" s="75">
        <v>100</v>
      </c>
      <c r="Q141" s="25" t="s">
        <v>3534</v>
      </c>
      <c r="R141" s="31">
        <v>0.2</v>
      </c>
      <c r="S141" s="31">
        <v>120</v>
      </c>
      <c r="T141" s="71">
        <f t="shared" si="6"/>
        <v>2.398081534772182</v>
      </c>
      <c r="U141" s="88"/>
      <c r="V141" s="88"/>
      <c r="W141" s="90"/>
      <c r="Y141" s="88"/>
      <c r="Z141" s="88"/>
      <c r="AA141" s="88">
        <f t="shared" si="7"/>
        <v>1.9984012789768186E-3</v>
      </c>
      <c r="AB141" s="94" t="s">
        <v>3640</v>
      </c>
      <c r="AC141" s="31">
        <v>15</v>
      </c>
      <c r="AD141" s="88" t="e">
        <f t="shared" si="8"/>
        <v>#DIV/0!</v>
      </c>
      <c r="AE141" s="94" t="s">
        <v>4655</v>
      </c>
    </row>
    <row r="142" spans="1:32" ht="64" x14ac:dyDescent="0.2">
      <c r="A142" s="2" t="s">
        <v>456</v>
      </c>
      <c r="B142" s="2" t="s">
        <v>415</v>
      </c>
      <c r="C142" s="2"/>
      <c r="D142" s="2"/>
      <c r="F142" s="2" t="s">
        <v>531</v>
      </c>
      <c r="G142" t="s">
        <v>2142</v>
      </c>
      <c r="H142" s="27" t="s">
        <v>2022</v>
      </c>
      <c r="J142" s="2" t="s">
        <v>530</v>
      </c>
      <c r="K142" s="207"/>
      <c r="L142">
        <v>2085</v>
      </c>
      <c r="N142" t="s">
        <v>2987</v>
      </c>
      <c r="P142" s="75">
        <v>100</v>
      </c>
      <c r="Q142" s="25" t="s">
        <v>3534</v>
      </c>
      <c r="R142" s="31">
        <v>0.2</v>
      </c>
      <c r="S142" s="31">
        <v>120</v>
      </c>
      <c r="T142" s="71">
        <f t="shared" si="6"/>
        <v>2.398081534772182</v>
      </c>
      <c r="U142" s="88"/>
      <c r="V142" s="88"/>
      <c r="W142" s="90"/>
      <c r="Y142" s="88"/>
      <c r="Z142" s="88"/>
      <c r="AA142" s="88">
        <f t="shared" si="7"/>
        <v>1.9984012789768186E-3</v>
      </c>
      <c r="AB142" s="94" t="s">
        <v>3640</v>
      </c>
      <c r="AC142" s="31">
        <v>15</v>
      </c>
      <c r="AD142" s="88" t="e">
        <f t="shared" si="8"/>
        <v>#DIV/0!</v>
      </c>
      <c r="AE142" s="94" t="s">
        <v>4655</v>
      </c>
    </row>
    <row r="143" spans="1:32" ht="80" x14ac:dyDescent="0.2">
      <c r="A143" s="2" t="s">
        <v>350</v>
      </c>
      <c r="B143" s="2" t="s">
        <v>415</v>
      </c>
      <c r="C143" s="2" t="s">
        <v>2144</v>
      </c>
      <c r="D143" s="2"/>
      <c r="F143" s="2" t="s">
        <v>533</v>
      </c>
      <c r="G143" t="s">
        <v>2143</v>
      </c>
      <c r="H143" s="27" t="s">
        <v>2022</v>
      </c>
      <c r="J143" s="2" t="s">
        <v>532</v>
      </c>
      <c r="K143" s="207"/>
      <c r="L143">
        <v>54.7</v>
      </c>
      <c r="M143" s="18">
        <v>164.1</v>
      </c>
      <c r="N143" s="18" t="s">
        <v>3063</v>
      </c>
      <c r="O143" s="18" t="s">
        <v>2986</v>
      </c>
      <c r="P143" s="75">
        <v>25</v>
      </c>
      <c r="Q143" s="25" t="s">
        <v>3534</v>
      </c>
      <c r="R143" s="31">
        <v>0.2</v>
      </c>
      <c r="S143" s="31">
        <v>120</v>
      </c>
      <c r="T143" s="71">
        <f t="shared" si="6"/>
        <v>22.851919561243143</v>
      </c>
      <c r="U143" s="88"/>
      <c r="V143" s="88"/>
      <c r="W143" s="90"/>
      <c r="Y143" s="88"/>
      <c r="Z143" s="88"/>
      <c r="AA143" s="88">
        <f t="shared" si="7"/>
        <v>1.9043266301035953E-2</v>
      </c>
      <c r="AB143" s="94" t="s">
        <v>3642</v>
      </c>
      <c r="AC143" s="31">
        <v>15</v>
      </c>
      <c r="AD143" s="88">
        <f t="shared" si="8"/>
        <v>5.0782043469429217E-2</v>
      </c>
      <c r="AE143" s="94" t="s">
        <v>4591</v>
      </c>
      <c r="AF143" s="118" t="s">
        <v>3548</v>
      </c>
    </row>
    <row r="144" spans="1:32" ht="80" x14ac:dyDescent="0.2">
      <c r="A144" s="2" t="s">
        <v>417</v>
      </c>
      <c r="B144" s="2" t="s">
        <v>415</v>
      </c>
      <c r="C144" s="2" t="s">
        <v>2144</v>
      </c>
      <c r="D144" s="2"/>
      <c r="F144" s="2" t="s">
        <v>533</v>
      </c>
      <c r="G144" t="s">
        <v>2143</v>
      </c>
      <c r="H144" s="27" t="s">
        <v>2022</v>
      </c>
      <c r="J144" s="2" t="s">
        <v>532</v>
      </c>
      <c r="K144" s="207"/>
      <c r="L144">
        <v>54.7</v>
      </c>
      <c r="M144" s="18">
        <v>164.1</v>
      </c>
      <c r="N144" s="18" t="s">
        <v>3063</v>
      </c>
      <c r="O144" s="18" t="s">
        <v>2986</v>
      </c>
      <c r="P144" s="75">
        <v>25</v>
      </c>
      <c r="Q144" s="25" t="s">
        <v>3534</v>
      </c>
      <c r="R144" s="31">
        <v>0.2</v>
      </c>
      <c r="S144" s="31">
        <v>120</v>
      </c>
      <c r="T144" s="71">
        <f t="shared" si="6"/>
        <v>22.851919561243143</v>
      </c>
      <c r="U144" s="88"/>
      <c r="V144" s="88"/>
      <c r="W144" s="90"/>
      <c r="Y144" s="88"/>
      <c r="Z144" s="88"/>
      <c r="AA144" s="88">
        <f t="shared" si="7"/>
        <v>1.9043266301035953E-2</v>
      </c>
      <c r="AB144" s="94" t="s">
        <v>3642</v>
      </c>
      <c r="AC144" s="31">
        <v>15</v>
      </c>
      <c r="AD144" s="88">
        <f t="shared" si="8"/>
        <v>5.0782043469429217E-2</v>
      </c>
      <c r="AE144" s="94" t="s">
        <v>4591</v>
      </c>
      <c r="AF144" s="118" t="s">
        <v>3548</v>
      </c>
    </row>
    <row r="145" spans="1:31" ht="64" x14ac:dyDescent="0.2">
      <c r="A145" s="2" t="s">
        <v>350</v>
      </c>
      <c r="B145" s="2" t="s">
        <v>415</v>
      </c>
      <c r="C145" s="2" t="s">
        <v>2146</v>
      </c>
      <c r="D145" s="2"/>
      <c r="F145" s="2" t="s">
        <v>535</v>
      </c>
      <c r="G145" t="s">
        <v>2145</v>
      </c>
      <c r="H145" s="27" t="s">
        <v>2022</v>
      </c>
      <c r="J145" s="2" t="s">
        <v>534</v>
      </c>
      <c r="K145" s="207"/>
      <c r="L145">
        <v>61</v>
      </c>
      <c r="M145">
        <v>154</v>
      </c>
      <c r="P145" s="75">
        <v>100</v>
      </c>
      <c r="Q145" s="25" t="s">
        <v>3534</v>
      </c>
      <c r="R145" s="31">
        <v>0.2</v>
      </c>
      <c r="S145" s="31">
        <v>120</v>
      </c>
      <c r="T145" s="71">
        <f t="shared" si="6"/>
        <v>81.967213114754088</v>
      </c>
      <c r="U145" s="88"/>
      <c r="V145" s="88"/>
      <c r="W145" s="90"/>
      <c r="Y145" s="88"/>
      <c r="Z145" s="88"/>
      <c r="AA145" s="88">
        <f t="shared" si="7"/>
        <v>6.8306010928961755E-2</v>
      </c>
      <c r="AB145" s="94" t="s">
        <v>3643</v>
      </c>
      <c r="AC145" s="31">
        <v>15</v>
      </c>
      <c r="AD145" s="88">
        <f t="shared" si="8"/>
        <v>0.21645021645021648</v>
      </c>
      <c r="AE145" s="94" t="s">
        <v>4591</v>
      </c>
    </row>
    <row r="146" spans="1:31" ht="64" x14ac:dyDescent="0.2">
      <c r="A146" s="2" t="s">
        <v>417</v>
      </c>
      <c r="B146" s="2" t="s">
        <v>415</v>
      </c>
      <c r="C146" s="2" t="s">
        <v>2146</v>
      </c>
      <c r="D146" s="2"/>
      <c r="F146" s="2" t="s">
        <v>535</v>
      </c>
      <c r="G146" t="s">
        <v>2145</v>
      </c>
      <c r="H146" s="27" t="s">
        <v>2022</v>
      </c>
      <c r="J146" s="2" t="s">
        <v>534</v>
      </c>
      <c r="K146" s="207"/>
      <c r="L146">
        <v>61</v>
      </c>
      <c r="M146">
        <v>154</v>
      </c>
      <c r="P146" s="75">
        <v>100</v>
      </c>
      <c r="Q146" s="25" t="s">
        <v>3534</v>
      </c>
      <c r="R146" s="31">
        <v>0.2</v>
      </c>
      <c r="S146" s="31">
        <v>120</v>
      </c>
      <c r="T146" s="71">
        <f t="shared" si="6"/>
        <v>81.967213114754088</v>
      </c>
      <c r="U146" s="88"/>
      <c r="V146" s="88"/>
      <c r="W146" s="90"/>
      <c r="Y146" s="88"/>
      <c r="Z146" s="88"/>
      <c r="AA146" s="88">
        <f t="shared" si="7"/>
        <v>6.8306010928961755E-2</v>
      </c>
      <c r="AB146" s="94" t="s">
        <v>3643</v>
      </c>
      <c r="AC146" s="31">
        <v>15</v>
      </c>
      <c r="AD146" s="88">
        <f t="shared" si="8"/>
        <v>0.21645021645021648</v>
      </c>
      <c r="AE146" s="94" t="s">
        <v>4591</v>
      </c>
    </row>
    <row r="147" spans="1:31" ht="64" x14ac:dyDescent="0.2">
      <c r="A147" s="2" t="s">
        <v>417</v>
      </c>
      <c r="B147" s="2" t="s">
        <v>415</v>
      </c>
      <c r="C147" s="2" t="s">
        <v>2148</v>
      </c>
      <c r="D147" s="2"/>
      <c r="F147" s="2" t="s">
        <v>537</v>
      </c>
      <c r="G147" t="s">
        <v>2147</v>
      </c>
      <c r="H147" s="27" t="s">
        <v>2022</v>
      </c>
      <c r="J147" s="2" t="s">
        <v>536</v>
      </c>
      <c r="K147" s="207"/>
      <c r="L147">
        <v>73</v>
      </c>
      <c r="N147" t="s">
        <v>3066</v>
      </c>
      <c r="O147" t="s">
        <v>2986</v>
      </c>
      <c r="P147" s="75">
        <v>50</v>
      </c>
      <c r="Q147" s="25" t="s">
        <v>3534</v>
      </c>
      <c r="R147" s="31">
        <v>0.2</v>
      </c>
      <c r="S147" s="31">
        <v>120</v>
      </c>
      <c r="T147" s="71">
        <f t="shared" si="6"/>
        <v>34.246575342465746</v>
      </c>
      <c r="U147" s="88"/>
      <c r="V147" s="88"/>
      <c r="W147" s="90"/>
      <c r="Y147" s="88"/>
      <c r="Z147" s="88"/>
      <c r="AA147" s="88">
        <f t="shared" si="7"/>
        <v>2.853881278538813E-2</v>
      </c>
      <c r="AB147" s="94" t="s">
        <v>3645</v>
      </c>
      <c r="AC147" s="31">
        <v>15</v>
      </c>
      <c r="AD147" s="88" t="e">
        <f t="shared" si="8"/>
        <v>#DIV/0!</v>
      </c>
      <c r="AE147" s="94" t="s">
        <v>4656</v>
      </c>
    </row>
    <row r="148" spans="1:31" ht="64" x14ac:dyDescent="0.2">
      <c r="A148" s="2" t="s">
        <v>350</v>
      </c>
      <c r="B148" s="2" t="s">
        <v>415</v>
      </c>
      <c r="C148" s="2" t="s">
        <v>2148</v>
      </c>
      <c r="D148" s="2"/>
      <c r="F148" s="2" t="s">
        <v>537</v>
      </c>
      <c r="G148" t="s">
        <v>2147</v>
      </c>
      <c r="H148" s="27" t="s">
        <v>2022</v>
      </c>
      <c r="J148" s="2" t="s">
        <v>536</v>
      </c>
      <c r="K148" s="207"/>
      <c r="L148">
        <v>73</v>
      </c>
      <c r="N148" t="s">
        <v>3066</v>
      </c>
      <c r="O148" t="s">
        <v>2986</v>
      </c>
      <c r="P148" s="75">
        <v>50</v>
      </c>
      <c r="Q148" s="25" t="s">
        <v>3534</v>
      </c>
      <c r="R148" s="31">
        <v>0.2</v>
      </c>
      <c r="S148" s="31">
        <v>120</v>
      </c>
      <c r="T148" s="71">
        <f t="shared" si="6"/>
        <v>34.246575342465746</v>
      </c>
      <c r="U148" s="88"/>
      <c r="V148" s="88"/>
      <c r="W148" s="90"/>
      <c r="Y148" s="88"/>
      <c r="Z148" s="88"/>
      <c r="AA148" s="88">
        <f t="shared" si="7"/>
        <v>2.853881278538813E-2</v>
      </c>
      <c r="AB148" s="94" t="s">
        <v>3645</v>
      </c>
      <c r="AC148" s="31">
        <v>15</v>
      </c>
      <c r="AD148" s="88" t="e">
        <f t="shared" si="8"/>
        <v>#DIV/0!</v>
      </c>
      <c r="AE148" s="94" t="s">
        <v>4656</v>
      </c>
    </row>
    <row r="149" spans="1:31" ht="48" x14ac:dyDescent="0.2">
      <c r="A149" s="2" t="s">
        <v>417</v>
      </c>
      <c r="B149" s="2" t="s">
        <v>415</v>
      </c>
      <c r="C149" s="2" t="s">
        <v>2150</v>
      </c>
      <c r="D149" s="2"/>
      <c r="F149" s="2" t="s">
        <v>539</v>
      </c>
      <c r="G149" t="s">
        <v>2149</v>
      </c>
      <c r="H149" s="27" t="s">
        <v>2022</v>
      </c>
      <c r="J149" s="2" t="s">
        <v>538</v>
      </c>
      <c r="K149" s="207"/>
      <c r="L149">
        <v>849</v>
      </c>
      <c r="M149">
        <v>1060</v>
      </c>
      <c r="P149" s="75">
        <v>100</v>
      </c>
      <c r="Q149" s="25" t="s">
        <v>3534</v>
      </c>
      <c r="R149" s="31">
        <v>0.2</v>
      </c>
      <c r="S149" s="31">
        <v>120</v>
      </c>
      <c r="T149" s="71">
        <f t="shared" si="6"/>
        <v>5.8892815076560661</v>
      </c>
      <c r="U149" s="88"/>
      <c r="V149" s="88"/>
      <c r="W149" s="90"/>
      <c r="Y149" s="88"/>
      <c r="Z149" s="88"/>
      <c r="AA149" s="88">
        <f t="shared" si="7"/>
        <v>4.9077345897133888E-3</v>
      </c>
      <c r="AB149" s="94" t="s">
        <v>3647</v>
      </c>
      <c r="AC149" s="31">
        <v>15</v>
      </c>
      <c r="AD149" s="88">
        <f t="shared" si="8"/>
        <v>3.1446540880503145E-2</v>
      </c>
      <c r="AE149" s="94" t="s">
        <v>4591</v>
      </c>
    </row>
    <row r="150" spans="1:31" ht="48" x14ac:dyDescent="0.2">
      <c r="A150" s="2" t="s">
        <v>350</v>
      </c>
      <c r="B150" s="2" t="s">
        <v>415</v>
      </c>
      <c r="C150" s="2" t="s">
        <v>2150</v>
      </c>
      <c r="D150" s="2"/>
      <c r="F150" s="2" t="s">
        <v>539</v>
      </c>
      <c r="G150" t="s">
        <v>2149</v>
      </c>
      <c r="H150" s="27" t="s">
        <v>2022</v>
      </c>
      <c r="J150" s="2" t="s">
        <v>538</v>
      </c>
      <c r="K150" s="207"/>
      <c r="L150">
        <v>849</v>
      </c>
      <c r="M150">
        <v>1060</v>
      </c>
      <c r="P150" s="75">
        <v>100</v>
      </c>
      <c r="Q150" s="25" t="s">
        <v>3534</v>
      </c>
      <c r="R150" s="31">
        <v>0.2</v>
      </c>
      <c r="S150" s="31">
        <v>120</v>
      </c>
      <c r="T150" s="71">
        <f t="shared" si="6"/>
        <v>5.8892815076560661</v>
      </c>
      <c r="U150" s="88"/>
      <c r="V150" s="88"/>
      <c r="W150" s="90"/>
      <c r="Y150" s="88"/>
      <c r="Z150" s="88"/>
      <c r="AA150" s="88">
        <f t="shared" si="7"/>
        <v>4.9077345897133888E-3</v>
      </c>
      <c r="AB150" s="94" t="s">
        <v>3647</v>
      </c>
      <c r="AC150" s="31">
        <v>15</v>
      </c>
      <c r="AD150" s="88">
        <f t="shared" si="8"/>
        <v>3.1446540880503145E-2</v>
      </c>
      <c r="AE150" s="94" t="s">
        <v>4591</v>
      </c>
    </row>
    <row r="151" spans="1:31" ht="96" x14ac:dyDescent="0.2">
      <c r="A151" s="2" t="s">
        <v>350</v>
      </c>
      <c r="B151" s="2" t="s">
        <v>415</v>
      </c>
      <c r="C151" s="2" t="s">
        <v>2152</v>
      </c>
      <c r="D151" s="2"/>
      <c r="F151" s="2" t="s">
        <v>541</v>
      </c>
      <c r="G151" t="s">
        <v>2151</v>
      </c>
      <c r="H151" s="27" t="s">
        <v>2022</v>
      </c>
      <c r="J151" s="2" t="s">
        <v>540</v>
      </c>
      <c r="K151" s="207"/>
      <c r="L151">
        <v>83</v>
      </c>
      <c r="M151">
        <v>208</v>
      </c>
      <c r="N151" t="s">
        <v>3003</v>
      </c>
      <c r="P151" s="75">
        <v>100</v>
      </c>
      <c r="Q151" s="25" t="s">
        <v>3534</v>
      </c>
      <c r="R151" s="31">
        <v>0.2</v>
      </c>
      <c r="S151" s="31">
        <v>120</v>
      </c>
      <c r="T151" s="71">
        <f t="shared" si="6"/>
        <v>60.240963855421683</v>
      </c>
      <c r="U151" s="88"/>
      <c r="V151" s="88"/>
      <c r="W151" s="90"/>
      <c r="Y151" s="88"/>
      <c r="Z151" s="88"/>
      <c r="AA151" s="88">
        <f t="shared" si="7"/>
        <v>5.0200803212851412E-2</v>
      </c>
      <c r="AB151" s="94" t="s">
        <v>3648</v>
      </c>
      <c r="AC151" s="31">
        <v>15</v>
      </c>
      <c r="AD151" s="88">
        <f t="shared" si="8"/>
        <v>0.16025641025641027</v>
      </c>
      <c r="AE151" s="94" t="s">
        <v>4591</v>
      </c>
    </row>
    <row r="152" spans="1:31" ht="96" x14ac:dyDescent="0.2">
      <c r="A152" s="2" t="s">
        <v>417</v>
      </c>
      <c r="B152" s="2" t="s">
        <v>415</v>
      </c>
      <c r="C152" s="2" t="s">
        <v>2152</v>
      </c>
      <c r="D152" s="2"/>
      <c r="F152" s="2" t="s">
        <v>541</v>
      </c>
      <c r="G152" t="s">
        <v>2151</v>
      </c>
      <c r="H152" s="27" t="s">
        <v>2022</v>
      </c>
      <c r="J152" s="2" t="s">
        <v>540</v>
      </c>
      <c r="K152" s="207"/>
      <c r="L152">
        <v>83</v>
      </c>
      <c r="M152">
        <v>208</v>
      </c>
      <c r="N152" t="s">
        <v>3003</v>
      </c>
      <c r="P152" s="75">
        <v>100</v>
      </c>
      <c r="Q152" s="25" t="s">
        <v>3534</v>
      </c>
      <c r="R152" s="31">
        <v>0.2</v>
      </c>
      <c r="S152" s="31">
        <v>120</v>
      </c>
      <c r="T152" s="71">
        <f t="shared" si="6"/>
        <v>60.240963855421683</v>
      </c>
      <c r="U152" s="88"/>
      <c r="V152" s="88"/>
      <c r="W152" s="90"/>
      <c r="Y152" s="88"/>
      <c r="Z152" s="88"/>
      <c r="AA152" s="88">
        <f t="shared" si="7"/>
        <v>5.0200803212851412E-2</v>
      </c>
      <c r="AB152" s="94" t="s">
        <v>3648</v>
      </c>
      <c r="AC152" s="31">
        <v>15</v>
      </c>
      <c r="AD152" s="88">
        <f t="shared" si="8"/>
        <v>0.16025641025641027</v>
      </c>
      <c r="AE152" s="94" t="s">
        <v>4591</v>
      </c>
    </row>
    <row r="153" spans="1:31" ht="64" x14ac:dyDescent="0.2">
      <c r="A153" s="2" t="s">
        <v>459</v>
      </c>
      <c r="B153" s="2" t="s">
        <v>415</v>
      </c>
      <c r="C153" s="2" t="s">
        <v>2154</v>
      </c>
      <c r="D153" s="2"/>
      <c r="F153" s="2" t="s">
        <v>544</v>
      </c>
      <c r="G153" t="s">
        <v>2153</v>
      </c>
      <c r="H153" s="27" t="s">
        <v>2022</v>
      </c>
      <c r="J153" s="2" t="s">
        <v>543</v>
      </c>
      <c r="K153" s="207"/>
      <c r="L153">
        <v>192</v>
      </c>
      <c r="M153">
        <v>384</v>
      </c>
      <c r="N153" t="s">
        <v>3041</v>
      </c>
      <c r="P153" s="75">
        <v>10</v>
      </c>
      <c r="Q153" s="25" t="s">
        <v>3534</v>
      </c>
      <c r="R153" s="31">
        <v>0.2</v>
      </c>
      <c r="S153" s="31">
        <v>120</v>
      </c>
      <c r="T153" s="71">
        <f t="shared" si="6"/>
        <v>2.6041666666666661</v>
      </c>
      <c r="U153" s="88"/>
      <c r="V153" s="88"/>
      <c r="W153" s="90"/>
      <c r="Y153" s="88"/>
      <c r="Z153" s="88"/>
      <c r="AA153" s="88">
        <f t="shared" si="7"/>
        <v>2.170138888888889E-3</v>
      </c>
      <c r="AB153" s="94" t="s">
        <v>3649</v>
      </c>
      <c r="AC153" s="31">
        <v>15</v>
      </c>
      <c r="AD153" s="88">
        <f t="shared" si="8"/>
        <v>8.6805555555555559E-3</v>
      </c>
      <c r="AE153" s="94" t="s">
        <v>4591</v>
      </c>
    </row>
    <row r="154" spans="1:31" ht="64" x14ac:dyDescent="0.2">
      <c r="A154" s="2" t="s">
        <v>350</v>
      </c>
      <c r="B154" s="2" t="s">
        <v>415</v>
      </c>
      <c r="C154" s="2" t="s">
        <v>2154</v>
      </c>
      <c r="D154" s="2"/>
      <c r="F154" s="2" t="s">
        <v>544</v>
      </c>
      <c r="G154" t="s">
        <v>2153</v>
      </c>
      <c r="H154" s="27" t="s">
        <v>2022</v>
      </c>
      <c r="J154" s="2" t="s">
        <v>543</v>
      </c>
      <c r="K154" s="207"/>
      <c r="L154">
        <v>192</v>
      </c>
      <c r="M154">
        <v>384</v>
      </c>
      <c r="N154" t="s">
        <v>3041</v>
      </c>
      <c r="P154" s="75">
        <v>10</v>
      </c>
      <c r="Q154" s="25" t="s">
        <v>3534</v>
      </c>
      <c r="R154" s="31">
        <v>0.2</v>
      </c>
      <c r="S154" s="31">
        <v>120</v>
      </c>
      <c r="T154" s="71">
        <f t="shared" si="6"/>
        <v>2.6041666666666661</v>
      </c>
      <c r="U154" s="88"/>
      <c r="V154" s="88"/>
      <c r="W154" s="90"/>
      <c r="Y154" s="88"/>
      <c r="Z154" s="88"/>
      <c r="AA154" s="88">
        <f t="shared" si="7"/>
        <v>2.170138888888889E-3</v>
      </c>
      <c r="AB154" s="94" t="s">
        <v>3649</v>
      </c>
      <c r="AC154" s="31">
        <v>15</v>
      </c>
      <c r="AD154" s="88">
        <f t="shared" si="8"/>
        <v>8.6805555555555559E-3</v>
      </c>
      <c r="AE154" s="94" t="s">
        <v>4591</v>
      </c>
    </row>
    <row r="155" spans="1:31" ht="64" x14ac:dyDescent="0.2">
      <c r="A155" s="2" t="s">
        <v>456</v>
      </c>
      <c r="B155" s="2" t="s">
        <v>415</v>
      </c>
      <c r="C155" s="2" t="s">
        <v>2154</v>
      </c>
      <c r="D155" s="2"/>
      <c r="F155" s="2" t="s">
        <v>544</v>
      </c>
      <c r="G155" t="s">
        <v>2153</v>
      </c>
      <c r="H155" s="27" t="s">
        <v>2022</v>
      </c>
      <c r="J155" s="2" t="s">
        <v>543</v>
      </c>
      <c r="K155" s="207"/>
      <c r="L155">
        <v>192</v>
      </c>
      <c r="M155">
        <v>384</v>
      </c>
      <c r="N155" t="s">
        <v>3041</v>
      </c>
      <c r="P155" s="75">
        <v>10</v>
      </c>
      <c r="Q155" s="25" t="s">
        <v>3534</v>
      </c>
      <c r="R155" s="31">
        <v>0.2</v>
      </c>
      <c r="S155" s="31">
        <v>120</v>
      </c>
      <c r="T155" s="71">
        <f t="shared" si="6"/>
        <v>2.6041666666666661</v>
      </c>
      <c r="U155" s="88"/>
      <c r="V155" s="88"/>
      <c r="W155" s="90"/>
      <c r="Y155" s="88"/>
      <c r="Z155" s="88"/>
      <c r="AA155" s="88">
        <f t="shared" si="7"/>
        <v>2.170138888888889E-3</v>
      </c>
      <c r="AB155" s="94" t="s">
        <v>3649</v>
      </c>
      <c r="AC155" s="31">
        <v>15</v>
      </c>
      <c r="AD155" s="88">
        <f t="shared" si="8"/>
        <v>8.6805555555555559E-3</v>
      </c>
      <c r="AE155" s="94" t="s">
        <v>4591</v>
      </c>
    </row>
    <row r="156" spans="1:31" ht="64" x14ac:dyDescent="0.2">
      <c r="A156" s="2" t="s">
        <v>417</v>
      </c>
      <c r="B156" s="2" t="s">
        <v>415</v>
      </c>
      <c r="C156" s="2" t="s">
        <v>2154</v>
      </c>
      <c r="D156" s="2"/>
      <c r="F156" s="2" t="s">
        <v>544</v>
      </c>
      <c r="G156" t="s">
        <v>2153</v>
      </c>
      <c r="H156" s="27" t="s">
        <v>2022</v>
      </c>
      <c r="J156" s="2" t="s">
        <v>543</v>
      </c>
      <c r="K156" s="207"/>
      <c r="L156">
        <v>192</v>
      </c>
      <c r="M156">
        <v>384</v>
      </c>
      <c r="N156" t="s">
        <v>3041</v>
      </c>
      <c r="P156" s="75">
        <v>10</v>
      </c>
      <c r="Q156" s="25" t="s">
        <v>3534</v>
      </c>
      <c r="R156" s="31">
        <v>0.2</v>
      </c>
      <c r="S156" s="31">
        <v>120</v>
      </c>
      <c r="T156" s="71">
        <f t="shared" si="6"/>
        <v>2.6041666666666661</v>
      </c>
      <c r="U156" s="88"/>
      <c r="V156" s="88"/>
      <c r="W156" s="90"/>
      <c r="Y156" s="88"/>
      <c r="Z156" s="88"/>
      <c r="AA156" s="88">
        <f t="shared" si="7"/>
        <v>2.170138888888889E-3</v>
      </c>
      <c r="AB156" s="94" t="s">
        <v>3649</v>
      </c>
      <c r="AC156" s="31">
        <v>15</v>
      </c>
      <c r="AD156" s="88">
        <f t="shared" si="8"/>
        <v>8.6805555555555559E-3</v>
      </c>
      <c r="AE156" s="94" t="s">
        <v>4591</v>
      </c>
    </row>
    <row r="157" spans="1:31" ht="64" x14ac:dyDescent="0.2">
      <c r="A157" s="2" t="s">
        <v>417</v>
      </c>
      <c r="B157" s="2" t="s">
        <v>415</v>
      </c>
      <c r="C157" s="2"/>
      <c r="D157" s="2"/>
      <c r="F157" s="2" t="s">
        <v>546</v>
      </c>
      <c r="G157" t="s">
        <v>2155</v>
      </c>
      <c r="H157" s="27" t="s">
        <v>2022</v>
      </c>
      <c r="J157" s="2" t="s">
        <v>545</v>
      </c>
      <c r="K157" s="207"/>
      <c r="L157">
        <v>1420</v>
      </c>
      <c r="P157" s="75">
        <v>10</v>
      </c>
      <c r="Q157" s="25" t="s">
        <v>3534</v>
      </c>
      <c r="R157" s="31">
        <v>0.2</v>
      </c>
      <c r="S157" s="31">
        <v>120</v>
      </c>
      <c r="T157" s="71">
        <f t="shared" si="6"/>
        <v>0.352112676056338</v>
      </c>
      <c r="U157" s="88"/>
      <c r="V157" s="88"/>
      <c r="W157" s="90"/>
      <c r="Y157" s="88"/>
      <c r="Z157" s="88"/>
      <c r="AA157" s="88">
        <f t="shared" si="7"/>
        <v>2.9342723004694836E-4</v>
      </c>
      <c r="AB157" s="94" t="s">
        <v>3650</v>
      </c>
      <c r="AC157" s="31">
        <v>15</v>
      </c>
      <c r="AD157" s="88" t="e">
        <f t="shared" si="8"/>
        <v>#DIV/0!</v>
      </c>
      <c r="AE157" s="94" t="s">
        <v>4657</v>
      </c>
    </row>
    <row r="158" spans="1:31" ht="64" x14ac:dyDescent="0.2">
      <c r="A158" s="2" t="s">
        <v>459</v>
      </c>
      <c r="B158" s="2" t="s">
        <v>415</v>
      </c>
      <c r="C158" s="2"/>
      <c r="D158" s="2"/>
      <c r="F158" s="2" t="s">
        <v>546</v>
      </c>
      <c r="G158" t="s">
        <v>2155</v>
      </c>
      <c r="H158" s="27" t="s">
        <v>2022</v>
      </c>
      <c r="J158" s="2" t="s">
        <v>545</v>
      </c>
      <c r="K158" s="207"/>
      <c r="L158">
        <v>1420</v>
      </c>
      <c r="P158" s="75">
        <v>10</v>
      </c>
      <c r="Q158" s="25" t="s">
        <v>3534</v>
      </c>
      <c r="R158" s="31">
        <v>0.2</v>
      </c>
      <c r="S158" s="31">
        <v>120</v>
      </c>
      <c r="T158" s="71">
        <f t="shared" si="6"/>
        <v>0.352112676056338</v>
      </c>
      <c r="U158" s="88"/>
      <c r="V158" s="88"/>
      <c r="W158" s="90"/>
      <c r="Y158" s="88"/>
      <c r="Z158" s="88"/>
      <c r="AA158" s="88">
        <f t="shared" si="7"/>
        <v>2.9342723004694836E-4</v>
      </c>
      <c r="AB158" s="94" t="s">
        <v>3650</v>
      </c>
      <c r="AC158" s="31">
        <v>15</v>
      </c>
      <c r="AD158" s="88" t="e">
        <f t="shared" si="8"/>
        <v>#DIV/0!</v>
      </c>
      <c r="AE158" s="94" t="s">
        <v>4657</v>
      </c>
    </row>
    <row r="159" spans="1:31" ht="64" x14ac:dyDescent="0.2">
      <c r="A159" s="2" t="s">
        <v>350</v>
      </c>
      <c r="B159" s="2" t="s">
        <v>415</v>
      </c>
      <c r="C159" s="2"/>
      <c r="D159" s="2"/>
      <c r="F159" s="2" t="s">
        <v>546</v>
      </c>
      <c r="G159" t="s">
        <v>2155</v>
      </c>
      <c r="H159" s="27" t="s">
        <v>2022</v>
      </c>
      <c r="J159" s="2" t="s">
        <v>545</v>
      </c>
      <c r="K159" s="207"/>
      <c r="L159">
        <v>1420</v>
      </c>
      <c r="P159" s="75">
        <v>10</v>
      </c>
      <c r="Q159" s="25" t="s">
        <v>3534</v>
      </c>
      <c r="R159" s="31">
        <v>0.2</v>
      </c>
      <c r="S159" s="31">
        <v>120</v>
      </c>
      <c r="T159" s="71">
        <f t="shared" si="6"/>
        <v>0.352112676056338</v>
      </c>
      <c r="U159" s="88"/>
      <c r="V159" s="88"/>
      <c r="W159" s="90"/>
      <c r="Y159" s="88"/>
      <c r="Z159" s="88"/>
      <c r="AA159" s="88">
        <f t="shared" si="7"/>
        <v>2.9342723004694836E-4</v>
      </c>
      <c r="AB159" s="94" t="s">
        <v>3650</v>
      </c>
      <c r="AC159" s="31">
        <v>15</v>
      </c>
      <c r="AD159" s="88" t="e">
        <f t="shared" si="8"/>
        <v>#DIV/0!</v>
      </c>
      <c r="AE159" s="94" t="s">
        <v>4657</v>
      </c>
    </row>
    <row r="160" spans="1:31" ht="64" x14ac:dyDescent="0.2">
      <c r="A160" s="2" t="s">
        <v>456</v>
      </c>
      <c r="B160" s="2" t="s">
        <v>415</v>
      </c>
      <c r="C160" s="2"/>
      <c r="D160" s="2"/>
      <c r="F160" s="2" t="s">
        <v>546</v>
      </c>
      <c r="G160" t="s">
        <v>2155</v>
      </c>
      <c r="H160" s="27" t="s">
        <v>2022</v>
      </c>
      <c r="J160" s="2" t="s">
        <v>545</v>
      </c>
      <c r="K160" s="207"/>
      <c r="L160">
        <v>1420</v>
      </c>
      <c r="P160" s="75">
        <v>10</v>
      </c>
      <c r="Q160" s="25" t="s">
        <v>3534</v>
      </c>
      <c r="R160" s="31">
        <v>0.2</v>
      </c>
      <c r="S160" s="31">
        <v>120</v>
      </c>
      <c r="T160" s="71">
        <f t="shared" si="6"/>
        <v>0.352112676056338</v>
      </c>
      <c r="U160" s="88"/>
      <c r="V160" s="88"/>
      <c r="W160" s="90"/>
      <c r="Y160" s="88"/>
      <c r="Z160" s="88"/>
      <c r="AA160" s="88">
        <f t="shared" si="7"/>
        <v>2.9342723004694836E-4</v>
      </c>
      <c r="AB160" s="94" t="s">
        <v>3650</v>
      </c>
      <c r="AC160" s="31">
        <v>15</v>
      </c>
      <c r="AD160" s="88" t="e">
        <f t="shared" si="8"/>
        <v>#DIV/0!</v>
      </c>
      <c r="AE160" s="94" t="s">
        <v>4657</v>
      </c>
    </row>
    <row r="161" spans="1:31" ht="64" x14ac:dyDescent="0.2">
      <c r="A161" s="2" t="s">
        <v>350</v>
      </c>
      <c r="B161" s="2" t="s">
        <v>415</v>
      </c>
      <c r="C161" s="2" t="s">
        <v>2157</v>
      </c>
      <c r="D161" s="2"/>
      <c r="F161" s="2" t="s">
        <v>548</v>
      </c>
      <c r="G161" t="s">
        <v>2156</v>
      </c>
      <c r="H161" s="27" t="s">
        <v>2022</v>
      </c>
      <c r="J161" s="2" t="s">
        <v>547</v>
      </c>
      <c r="K161" s="207"/>
      <c r="L161">
        <v>241</v>
      </c>
      <c r="M161" s="18">
        <v>723</v>
      </c>
      <c r="N161" s="18" t="s">
        <v>2987</v>
      </c>
      <c r="O161" s="18"/>
      <c r="P161" s="75">
        <v>100</v>
      </c>
      <c r="Q161" s="25" t="s">
        <v>3534</v>
      </c>
      <c r="R161" s="31">
        <v>0.2</v>
      </c>
      <c r="S161" s="31">
        <v>120</v>
      </c>
      <c r="T161" s="71">
        <f t="shared" si="6"/>
        <v>20.746887966804977</v>
      </c>
      <c r="U161" s="88"/>
      <c r="V161" s="88"/>
      <c r="W161" s="90"/>
      <c r="Y161" s="88"/>
      <c r="Z161" s="88"/>
      <c r="AA161" s="88">
        <f t="shared" si="7"/>
        <v>1.7289073305670817E-2</v>
      </c>
      <c r="AB161" s="94" t="s">
        <v>3651</v>
      </c>
      <c r="AC161" s="31">
        <v>15</v>
      </c>
      <c r="AD161" s="88">
        <f t="shared" si="8"/>
        <v>4.6104195481788846E-2</v>
      </c>
      <c r="AE161" s="94" t="s">
        <v>4591</v>
      </c>
    </row>
    <row r="162" spans="1:31" ht="64" x14ac:dyDescent="0.2">
      <c r="A162" s="2" t="s">
        <v>417</v>
      </c>
      <c r="B162" s="2" t="s">
        <v>415</v>
      </c>
      <c r="C162" s="2" t="s">
        <v>2157</v>
      </c>
      <c r="D162" s="2"/>
      <c r="F162" s="2" t="s">
        <v>548</v>
      </c>
      <c r="G162" t="s">
        <v>2156</v>
      </c>
      <c r="H162" s="27" t="s">
        <v>2022</v>
      </c>
      <c r="J162" s="2" t="s">
        <v>547</v>
      </c>
      <c r="K162" s="207"/>
      <c r="L162">
        <v>241</v>
      </c>
      <c r="M162" s="18">
        <v>723</v>
      </c>
      <c r="N162" s="18" t="s">
        <v>2987</v>
      </c>
      <c r="O162" s="18"/>
      <c r="P162" s="75">
        <v>100</v>
      </c>
      <c r="Q162" s="25" t="s">
        <v>3534</v>
      </c>
      <c r="R162" s="31">
        <v>0.2</v>
      </c>
      <c r="S162" s="31">
        <v>120</v>
      </c>
      <c r="T162" s="71">
        <f t="shared" si="6"/>
        <v>20.746887966804977</v>
      </c>
      <c r="U162" s="88"/>
      <c r="V162" s="88"/>
      <c r="W162" s="90"/>
      <c r="Y162" s="88"/>
      <c r="Z162" s="88"/>
      <c r="AA162" s="88">
        <f t="shared" si="7"/>
        <v>1.7289073305670817E-2</v>
      </c>
      <c r="AB162" s="94" t="s">
        <v>3651</v>
      </c>
      <c r="AC162" s="31">
        <v>15</v>
      </c>
      <c r="AD162" s="88">
        <f t="shared" si="8"/>
        <v>4.6104195481788846E-2</v>
      </c>
      <c r="AE162" s="94" t="s">
        <v>4591</v>
      </c>
    </row>
    <row r="163" spans="1:31" ht="96" x14ac:dyDescent="0.2">
      <c r="A163" s="2" t="s">
        <v>350</v>
      </c>
      <c r="B163" s="2" t="s">
        <v>415</v>
      </c>
      <c r="C163" s="2"/>
      <c r="D163" s="2"/>
      <c r="F163" s="2" t="s">
        <v>550</v>
      </c>
      <c r="G163" t="s">
        <v>2158</v>
      </c>
      <c r="H163" s="27" t="s">
        <v>2022</v>
      </c>
      <c r="J163" s="2" t="s">
        <v>549</v>
      </c>
      <c r="K163" s="207"/>
      <c r="L163">
        <v>106</v>
      </c>
      <c r="M163" s="18">
        <v>170</v>
      </c>
      <c r="N163" s="18" t="s">
        <v>3023</v>
      </c>
      <c r="O163" s="18"/>
      <c r="P163" s="75">
        <v>100</v>
      </c>
      <c r="Q163" s="25" t="s">
        <v>3534</v>
      </c>
      <c r="R163" s="31">
        <v>0.2</v>
      </c>
      <c r="S163" s="31">
        <v>120</v>
      </c>
      <c r="T163" s="71">
        <f t="shared" si="6"/>
        <v>47.169811320754704</v>
      </c>
      <c r="U163" s="88"/>
      <c r="V163" s="88"/>
      <c r="W163" s="90"/>
      <c r="Y163" s="88"/>
      <c r="Z163" s="88"/>
      <c r="AA163" s="88">
        <f t="shared" si="7"/>
        <v>3.9308176100628936E-2</v>
      </c>
      <c r="AB163" s="94" t="s">
        <v>3652</v>
      </c>
      <c r="AC163" s="31">
        <v>15</v>
      </c>
      <c r="AD163" s="88">
        <f t="shared" si="8"/>
        <v>0.19607843137254904</v>
      </c>
      <c r="AE163" s="94" t="s">
        <v>4591</v>
      </c>
    </row>
    <row r="164" spans="1:31" ht="96" x14ac:dyDescent="0.2">
      <c r="A164" s="2" t="s">
        <v>417</v>
      </c>
      <c r="B164" s="2" t="s">
        <v>415</v>
      </c>
      <c r="C164" s="2"/>
      <c r="D164" s="2"/>
      <c r="F164" s="2" t="s">
        <v>550</v>
      </c>
      <c r="G164" t="s">
        <v>2158</v>
      </c>
      <c r="H164" s="27" t="s">
        <v>2022</v>
      </c>
      <c r="J164" s="2" t="s">
        <v>549</v>
      </c>
      <c r="K164" s="207"/>
      <c r="L164">
        <v>106</v>
      </c>
      <c r="M164" s="18">
        <v>170</v>
      </c>
      <c r="N164" s="18" t="s">
        <v>3023</v>
      </c>
      <c r="O164" s="18"/>
      <c r="P164" s="75">
        <v>100</v>
      </c>
      <c r="Q164" s="25" t="s">
        <v>3534</v>
      </c>
      <c r="R164" s="31">
        <v>0.2</v>
      </c>
      <c r="S164" s="31">
        <v>120</v>
      </c>
      <c r="T164" s="71">
        <f t="shared" si="6"/>
        <v>47.169811320754704</v>
      </c>
      <c r="U164" s="88"/>
      <c r="V164" s="88"/>
      <c r="W164" s="90"/>
      <c r="Y164" s="88"/>
      <c r="Z164" s="88"/>
      <c r="AA164" s="88">
        <f t="shared" si="7"/>
        <v>3.9308176100628936E-2</v>
      </c>
      <c r="AB164" s="94" t="s">
        <v>3652</v>
      </c>
      <c r="AC164" s="31">
        <v>15</v>
      </c>
      <c r="AD164" s="88">
        <f t="shared" si="8"/>
        <v>0.19607843137254904</v>
      </c>
      <c r="AE164" s="94" t="s">
        <v>4591</v>
      </c>
    </row>
    <row r="165" spans="1:31" ht="96" x14ac:dyDescent="0.2">
      <c r="A165" s="2" t="s">
        <v>417</v>
      </c>
      <c r="B165" s="2" t="s">
        <v>415</v>
      </c>
      <c r="C165" s="2" t="s">
        <v>2160</v>
      </c>
      <c r="D165" s="2"/>
      <c r="F165" s="2" t="s">
        <v>552</v>
      </c>
      <c r="G165" t="s">
        <v>2159</v>
      </c>
      <c r="H165" s="27" t="s">
        <v>2022</v>
      </c>
      <c r="J165" s="2" t="s">
        <v>551</v>
      </c>
      <c r="K165" s="207"/>
      <c r="L165">
        <v>138</v>
      </c>
      <c r="M165" s="18">
        <v>275</v>
      </c>
      <c r="N165" s="18" t="s">
        <v>3074</v>
      </c>
      <c r="O165" s="18"/>
      <c r="P165" s="75">
        <v>100</v>
      </c>
      <c r="Q165" s="25" t="s">
        <v>3534</v>
      </c>
      <c r="R165" s="31">
        <v>0.2</v>
      </c>
      <c r="S165" s="31">
        <v>120</v>
      </c>
      <c r="T165" s="71">
        <f t="shared" si="6"/>
        <v>36.231884057971008</v>
      </c>
      <c r="U165" s="88"/>
      <c r="V165" s="88"/>
      <c r="W165" s="90"/>
      <c r="Y165" s="88"/>
      <c r="Z165" s="88"/>
      <c r="AA165" s="88">
        <f t="shared" si="7"/>
        <v>3.0193236714975848E-2</v>
      </c>
      <c r="AB165" s="94" t="s">
        <v>3653</v>
      </c>
      <c r="AC165" s="31">
        <v>15</v>
      </c>
      <c r="AD165" s="88">
        <f t="shared" si="8"/>
        <v>0.12121212121212122</v>
      </c>
      <c r="AE165" s="94" t="s">
        <v>4591</v>
      </c>
    </row>
    <row r="166" spans="1:31" ht="96" x14ac:dyDescent="0.2">
      <c r="A166" s="2" t="s">
        <v>350</v>
      </c>
      <c r="B166" s="2" t="s">
        <v>415</v>
      </c>
      <c r="C166" s="2" t="s">
        <v>2160</v>
      </c>
      <c r="D166" s="2"/>
      <c r="F166" s="2" t="s">
        <v>552</v>
      </c>
      <c r="G166" t="s">
        <v>2159</v>
      </c>
      <c r="H166" s="27" t="s">
        <v>2022</v>
      </c>
      <c r="J166" s="2" t="s">
        <v>551</v>
      </c>
      <c r="K166" s="207"/>
      <c r="L166">
        <v>138</v>
      </c>
      <c r="M166" s="18">
        <v>275</v>
      </c>
      <c r="N166" s="18" t="s">
        <v>3074</v>
      </c>
      <c r="O166" s="18"/>
      <c r="P166" s="75">
        <v>100</v>
      </c>
      <c r="Q166" s="25" t="s">
        <v>3534</v>
      </c>
      <c r="R166" s="31">
        <v>0.2</v>
      </c>
      <c r="S166" s="31">
        <v>120</v>
      </c>
      <c r="T166" s="71">
        <f t="shared" si="6"/>
        <v>36.231884057971008</v>
      </c>
      <c r="U166" s="88"/>
      <c r="V166" s="88"/>
      <c r="W166" s="90"/>
      <c r="Y166" s="88"/>
      <c r="Z166" s="88"/>
      <c r="AA166" s="88">
        <f t="shared" si="7"/>
        <v>3.0193236714975848E-2</v>
      </c>
      <c r="AB166" s="94" t="s">
        <v>3653</v>
      </c>
      <c r="AC166" s="31">
        <v>15</v>
      </c>
      <c r="AD166" s="88">
        <f t="shared" si="8"/>
        <v>0.12121212121212122</v>
      </c>
      <c r="AE166" s="94" t="s">
        <v>4591</v>
      </c>
    </row>
    <row r="167" spans="1:31" ht="64" x14ac:dyDescent="0.2">
      <c r="A167" s="2" t="s">
        <v>350</v>
      </c>
      <c r="B167" s="2" t="s">
        <v>415</v>
      </c>
      <c r="C167" s="2" t="s">
        <v>2162</v>
      </c>
      <c r="D167" s="2"/>
      <c r="F167" s="2" t="s">
        <v>554</v>
      </c>
      <c r="G167" t="s">
        <v>2161</v>
      </c>
      <c r="H167" s="27" t="s">
        <v>2022</v>
      </c>
      <c r="J167" s="2" t="s">
        <v>553</v>
      </c>
      <c r="K167" s="207"/>
      <c r="L167">
        <v>61</v>
      </c>
      <c r="M167" s="18">
        <v>102</v>
      </c>
      <c r="N167" s="18"/>
      <c r="O167" s="18"/>
      <c r="P167" s="75">
        <v>10</v>
      </c>
      <c r="Q167" s="25" t="s">
        <v>3534</v>
      </c>
      <c r="R167" s="31">
        <v>0.2</v>
      </c>
      <c r="S167" s="31">
        <v>120</v>
      </c>
      <c r="T167" s="71">
        <f t="shared" si="6"/>
        <v>8.1967213114754092</v>
      </c>
      <c r="U167" s="88"/>
      <c r="V167" s="88"/>
      <c r="W167" s="90"/>
      <c r="Y167" s="88"/>
      <c r="Z167" s="88"/>
      <c r="AA167" s="88">
        <f t="shared" si="7"/>
        <v>6.8306010928961755E-3</v>
      </c>
      <c r="AB167" s="94" t="s">
        <v>3654</v>
      </c>
      <c r="AC167" s="31">
        <v>15</v>
      </c>
      <c r="AD167" s="88">
        <f t="shared" si="8"/>
        <v>3.2679738562091505E-2</v>
      </c>
      <c r="AE167" s="94" t="s">
        <v>4591</v>
      </c>
    </row>
    <row r="168" spans="1:31" ht="64" x14ac:dyDescent="0.2">
      <c r="A168" s="2" t="s">
        <v>417</v>
      </c>
      <c r="B168" s="2" t="s">
        <v>415</v>
      </c>
      <c r="C168" s="2" t="s">
        <v>2162</v>
      </c>
      <c r="D168" s="2"/>
      <c r="F168" s="2" t="s">
        <v>554</v>
      </c>
      <c r="G168" t="s">
        <v>2161</v>
      </c>
      <c r="H168" s="27" t="s">
        <v>2022</v>
      </c>
      <c r="J168" s="2" t="s">
        <v>553</v>
      </c>
      <c r="K168" s="207"/>
      <c r="L168">
        <v>61</v>
      </c>
      <c r="M168" s="18">
        <v>102</v>
      </c>
      <c r="N168" s="18"/>
      <c r="O168" s="18"/>
      <c r="P168" s="75">
        <v>10</v>
      </c>
      <c r="Q168" s="25" t="s">
        <v>3534</v>
      </c>
      <c r="R168" s="31">
        <v>0.2</v>
      </c>
      <c r="S168" s="31">
        <v>120</v>
      </c>
      <c r="T168" s="71">
        <f t="shared" si="6"/>
        <v>8.1967213114754092</v>
      </c>
      <c r="U168" s="88"/>
      <c r="V168" s="88"/>
      <c r="W168" s="90"/>
      <c r="Y168" s="88"/>
      <c r="Z168" s="88"/>
      <c r="AA168" s="88">
        <f t="shared" si="7"/>
        <v>6.8306010928961755E-3</v>
      </c>
      <c r="AB168" s="94" t="s">
        <v>3654</v>
      </c>
      <c r="AC168" s="31">
        <v>15</v>
      </c>
      <c r="AD168" s="88">
        <f t="shared" si="8"/>
        <v>3.2679738562091505E-2</v>
      </c>
      <c r="AE168" s="94" t="s">
        <v>4591</v>
      </c>
    </row>
    <row r="169" spans="1:31" ht="64" x14ac:dyDescent="0.2">
      <c r="A169" s="2" t="s">
        <v>350</v>
      </c>
      <c r="B169" s="2" t="s">
        <v>415</v>
      </c>
      <c r="C169" s="2" t="s">
        <v>2164</v>
      </c>
      <c r="D169" s="2"/>
      <c r="F169" s="2" t="s">
        <v>556</v>
      </c>
      <c r="G169" t="s">
        <v>2163</v>
      </c>
      <c r="H169" s="27" t="s">
        <v>2022</v>
      </c>
      <c r="J169" s="2" t="s">
        <v>555</v>
      </c>
      <c r="K169" s="207"/>
      <c r="L169">
        <v>241</v>
      </c>
      <c r="M169" s="18">
        <v>723</v>
      </c>
      <c r="N169" s="18" t="s">
        <v>2987</v>
      </c>
      <c r="O169" s="18"/>
      <c r="P169" s="75">
        <v>100</v>
      </c>
      <c r="Q169" s="25" t="s">
        <v>3534</v>
      </c>
      <c r="R169" s="31">
        <v>0.2</v>
      </c>
      <c r="S169" s="31">
        <v>120</v>
      </c>
      <c r="T169" s="71">
        <f t="shared" si="6"/>
        <v>20.746887966804977</v>
      </c>
      <c r="U169" s="88"/>
      <c r="V169" s="88"/>
      <c r="W169" s="90"/>
      <c r="Y169" s="88"/>
      <c r="Z169" s="88"/>
      <c r="AA169" s="88">
        <f t="shared" si="7"/>
        <v>1.7289073305670817E-2</v>
      </c>
      <c r="AB169" s="94" t="s">
        <v>3651</v>
      </c>
      <c r="AC169" s="31">
        <v>15</v>
      </c>
      <c r="AD169" s="88">
        <f t="shared" si="8"/>
        <v>4.6104195481788846E-2</v>
      </c>
      <c r="AE169" s="94" t="s">
        <v>4591</v>
      </c>
    </row>
    <row r="170" spans="1:31" ht="64" x14ac:dyDescent="0.2">
      <c r="A170" s="2" t="s">
        <v>417</v>
      </c>
      <c r="B170" s="2" t="s">
        <v>415</v>
      </c>
      <c r="C170" s="2" t="s">
        <v>2164</v>
      </c>
      <c r="D170" s="2"/>
      <c r="F170" s="2" t="s">
        <v>556</v>
      </c>
      <c r="G170" t="s">
        <v>2163</v>
      </c>
      <c r="H170" s="27" t="s">
        <v>2022</v>
      </c>
      <c r="J170" s="2" t="s">
        <v>555</v>
      </c>
      <c r="K170" s="207"/>
      <c r="L170">
        <v>241</v>
      </c>
      <c r="M170" s="18">
        <v>723</v>
      </c>
      <c r="N170" s="18" t="s">
        <v>2987</v>
      </c>
      <c r="O170" s="18"/>
      <c r="P170" s="75">
        <v>100</v>
      </c>
      <c r="Q170" s="25" t="s">
        <v>3534</v>
      </c>
      <c r="R170" s="31">
        <v>0.2</v>
      </c>
      <c r="S170" s="31">
        <v>120</v>
      </c>
      <c r="T170" s="71">
        <f t="shared" si="6"/>
        <v>20.746887966804977</v>
      </c>
      <c r="U170" s="88"/>
      <c r="V170" s="88"/>
      <c r="W170" s="90"/>
      <c r="Y170" s="88"/>
      <c r="Z170" s="88"/>
      <c r="AA170" s="88">
        <f t="shared" si="7"/>
        <v>1.7289073305670817E-2</v>
      </c>
      <c r="AB170" s="94" t="s">
        <v>3651</v>
      </c>
      <c r="AC170" s="31">
        <v>15</v>
      </c>
      <c r="AD170" s="88">
        <f t="shared" si="8"/>
        <v>4.6104195481788846E-2</v>
      </c>
      <c r="AE170" s="94" t="s">
        <v>4591</v>
      </c>
    </row>
    <row r="171" spans="1:31" ht="64" x14ac:dyDescent="0.2">
      <c r="A171" s="2" t="s">
        <v>350</v>
      </c>
      <c r="B171" s="2" t="s">
        <v>415</v>
      </c>
      <c r="C171" s="2" t="s">
        <v>2166</v>
      </c>
      <c r="D171" s="2"/>
      <c r="F171" s="2" t="s">
        <v>558</v>
      </c>
      <c r="G171" t="s">
        <v>2165</v>
      </c>
      <c r="H171" s="27" t="s">
        <v>2022</v>
      </c>
      <c r="J171" s="2" t="s">
        <v>557</v>
      </c>
      <c r="K171" s="207"/>
      <c r="L171">
        <v>23</v>
      </c>
      <c r="M171" s="18">
        <v>70</v>
      </c>
      <c r="N171" s="18" t="s">
        <v>2987</v>
      </c>
      <c r="O171" s="18"/>
      <c r="P171" s="75">
        <v>10</v>
      </c>
      <c r="Q171" s="25" t="s">
        <v>3534</v>
      </c>
      <c r="R171" s="31">
        <v>0.2</v>
      </c>
      <c r="S171" s="31">
        <v>120</v>
      </c>
      <c r="T171" s="71">
        <f t="shared" si="6"/>
        <v>21.739130434782606</v>
      </c>
      <c r="U171" s="88"/>
      <c r="V171" s="88"/>
      <c r="W171" s="90"/>
      <c r="Y171" s="88"/>
      <c r="Z171" s="88"/>
      <c r="AA171" s="88">
        <f t="shared" si="7"/>
        <v>1.8115942028985508E-2</v>
      </c>
      <c r="AB171" s="94" t="s">
        <v>3655</v>
      </c>
      <c r="AC171" s="31">
        <v>15</v>
      </c>
      <c r="AD171" s="88">
        <f t="shared" si="8"/>
        <v>4.7619047619047623E-2</v>
      </c>
      <c r="AE171" s="94" t="s">
        <v>4591</v>
      </c>
    </row>
    <row r="172" spans="1:31" ht="64" x14ac:dyDescent="0.2">
      <c r="A172" s="2" t="s">
        <v>417</v>
      </c>
      <c r="B172" s="2" t="s">
        <v>415</v>
      </c>
      <c r="C172" s="2" t="s">
        <v>2166</v>
      </c>
      <c r="D172" s="2"/>
      <c r="F172" s="2" t="s">
        <v>558</v>
      </c>
      <c r="G172" t="s">
        <v>2165</v>
      </c>
      <c r="H172" s="27" t="s">
        <v>2022</v>
      </c>
      <c r="J172" s="2" t="s">
        <v>557</v>
      </c>
      <c r="K172" s="207"/>
      <c r="L172">
        <v>23</v>
      </c>
      <c r="M172" s="18">
        <v>70</v>
      </c>
      <c r="N172" s="18" t="s">
        <v>2987</v>
      </c>
      <c r="O172" s="18"/>
      <c r="P172" s="75">
        <v>10</v>
      </c>
      <c r="Q172" t="s">
        <v>3534</v>
      </c>
      <c r="R172" s="31">
        <v>0.2</v>
      </c>
      <c r="S172" s="31">
        <v>120</v>
      </c>
      <c r="T172" s="71">
        <f t="shared" si="6"/>
        <v>21.739130434782606</v>
      </c>
      <c r="U172" s="88"/>
      <c r="V172" s="88"/>
      <c r="W172" s="90"/>
      <c r="Y172" s="88"/>
      <c r="Z172" s="88"/>
      <c r="AA172" s="88">
        <f t="shared" si="7"/>
        <v>1.8115942028985508E-2</v>
      </c>
      <c r="AB172" s="94" t="s">
        <v>3655</v>
      </c>
      <c r="AC172" s="31">
        <v>15</v>
      </c>
      <c r="AD172" s="88">
        <f t="shared" si="8"/>
        <v>4.7619047619047623E-2</v>
      </c>
      <c r="AE172" s="94" t="s">
        <v>4591</v>
      </c>
    </row>
    <row r="173" spans="1:31" ht="64" x14ac:dyDescent="0.2">
      <c r="A173" s="2" t="s">
        <v>350</v>
      </c>
      <c r="B173" s="2" t="s">
        <v>415</v>
      </c>
      <c r="C173" s="2" t="s">
        <v>2168</v>
      </c>
      <c r="D173" s="2"/>
      <c r="F173" s="2" t="s">
        <v>560</v>
      </c>
      <c r="G173" t="s">
        <v>2167</v>
      </c>
      <c r="H173" s="27" t="s">
        <v>2022</v>
      </c>
      <c r="J173" s="2" t="s">
        <v>559</v>
      </c>
      <c r="K173" s="207"/>
      <c r="L173">
        <v>441</v>
      </c>
      <c r="M173" s="18">
        <v>884</v>
      </c>
      <c r="N173" s="18" t="s">
        <v>3031</v>
      </c>
      <c r="O173" s="18"/>
      <c r="P173" s="75">
        <v>10</v>
      </c>
      <c r="Q173" s="26" t="s">
        <v>3534</v>
      </c>
      <c r="R173" s="31">
        <v>0.2</v>
      </c>
      <c r="S173" s="31">
        <v>120</v>
      </c>
      <c r="T173" s="71">
        <f t="shared" si="6"/>
        <v>1.1337868480725624</v>
      </c>
      <c r="U173" s="88"/>
      <c r="V173" s="88"/>
      <c r="W173" s="90"/>
      <c r="Y173" s="88"/>
      <c r="Z173" s="88"/>
      <c r="AA173" s="88">
        <f t="shared" si="7"/>
        <v>9.4482237339380199E-4</v>
      </c>
      <c r="AB173" s="94" t="s">
        <v>3656</v>
      </c>
      <c r="AC173" s="31">
        <v>15</v>
      </c>
      <c r="AD173" s="88">
        <f t="shared" si="8"/>
        <v>3.770739064856712E-3</v>
      </c>
      <c r="AE173" s="94" t="s">
        <v>4591</v>
      </c>
    </row>
    <row r="174" spans="1:31" ht="64" x14ac:dyDescent="0.2">
      <c r="A174" s="2" t="s">
        <v>456</v>
      </c>
      <c r="B174" s="2" t="s">
        <v>415</v>
      </c>
      <c r="C174" s="2" t="s">
        <v>2168</v>
      </c>
      <c r="D174" s="2"/>
      <c r="F174" s="2" t="s">
        <v>560</v>
      </c>
      <c r="G174" t="s">
        <v>2167</v>
      </c>
      <c r="H174" s="27" t="s">
        <v>2022</v>
      </c>
      <c r="J174" s="2" t="s">
        <v>559</v>
      </c>
      <c r="K174" s="207"/>
      <c r="L174">
        <v>441</v>
      </c>
      <c r="M174" s="18">
        <v>884</v>
      </c>
      <c r="N174" s="18" t="s">
        <v>3031</v>
      </c>
      <c r="O174" s="18"/>
      <c r="P174" s="75">
        <v>10</v>
      </c>
      <c r="Q174" s="26" t="s">
        <v>3534</v>
      </c>
      <c r="R174" s="31">
        <v>0.2</v>
      </c>
      <c r="S174" s="31">
        <v>120</v>
      </c>
      <c r="T174" s="71">
        <f t="shared" si="6"/>
        <v>1.1337868480725624</v>
      </c>
      <c r="U174" s="88"/>
      <c r="V174" s="88"/>
      <c r="W174" s="90"/>
      <c r="Y174" s="88"/>
      <c r="Z174" s="88"/>
      <c r="AA174" s="88">
        <f t="shared" si="7"/>
        <v>9.4482237339380199E-4</v>
      </c>
      <c r="AB174" s="94" t="s">
        <v>3656</v>
      </c>
      <c r="AC174" s="31">
        <v>15</v>
      </c>
      <c r="AD174" s="88">
        <f t="shared" si="8"/>
        <v>3.770739064856712E-3</v>
      </c>
      <c r="AE174" s="94" t="s">
        <v>4591</v>
      </c>
    </row>
    <row r="175" spans="1:31" ht="64" x14ac:dyDescent="0.2">
      <c r="A175" s="2" t="s">
        <v>459</v>
      </c>
      <c r="B175" s="2" t="s">
        <v>415</v>
      </c>
      <c r="C175" s="2" t="s">
        <v>2168</v>
      </c>
      <c r="D175" s="2"/>
      <c r="F175" s="2" t="s">
        <v>560</v>
      </c>
      <c r="G175" t="s">
        <v>2167</v>
      </c>
      <c r="H175" s="27" t="s">
        <v>2022</v>
      </c>
      <c r="J175" s="2" t="s">
        <v>559</v>
      </c>
      <c r="K175" s="207"/>
      <c r="L175">
        <v>441</v>
      </c>
      <c r="M175" s="18">
        <v>884</v>
      </c>
      <c r="N175" s="18" t="s">
        <v>3031</v>
      </c>
      <c r="O175" s="18"/>
      <c r="P175" s="75">
        <v>10</v>
      </c>
      <c r="Q175" s="26" t="s">
        <v>3534</v>
      </c>
      <c r="R175" s="31">
        <v>0.2</v>
      </c>
      <c r="S175" s="31">
        <v>120</v>
      </c>
      <c r="T175" s="71">
        <f t="shared" si="6"/>
        <v>1.1337868480725624</v>
      </c>
      <c r="U175" s="88"/>
      <c r="V175" s="88"/>
      <c r="W175" s="90"/>
      <c r="Y175" s="88"/>
      <c r="Z175" s="88"/>
      <c r="AA175" s="88">
        <f t="shared" si="7"/>
        <v>9.4482237339380199E-4</v>
      </c>
      <c r="AB175" s="94" t="s">
        <v>3656</v>
      </c>
      <c r="AC175" s="31">
        <v>15</v>
      </c>
      <c r="AD175" s="88">
        <f t="shared" si="8"/>
        <v>3.770739064856712E-3</v>
      </c>
      <c r="AE175" s="94" t="s">
        <v>4591</v>
      </c>
    </row>
    <row r="176" spans="1:31" ht="64" x14ac:dyDescent="0.2">
      <c r="A176" s="2" t="s">
        <v>417</v>
      </c>
      <c r="B176" s="2" t="s">
        <v>415</v>
      </c>
      <c r="C176" s="2" t="s">
        <v>2168</v>
      </c>
      <c r="D176" s="2"/>
      <c r="F176" s="2" t="s">
        <v>560</v>
      </c>
      <c r="G176" t="s">
        <v>2167</v>
      </c>
      <c r="H176" s="27" t="s">
        <v>2022</v>
      </c>
      <c r="J176" s="2" t="s">
        <v>559</v>
      </c>
      <c r="K176" s="207"/>
      <c r="L176">
        <v>441</v>
      </c>
      <c r="M176" s="18">
        <v>884</v>
      </c>
      <c r="N176" s="18" t="s">
        <v>3031</v>
      </c>
      <c r="O176" s="18"/>
      <c r="P176" s="75">
        <v>10</v>
      </c>
      <c r="Q176" s="26" t="s">
        <v>3534</v>
      </c>
      <c r="R176" s="31">
        <v>0.2</v>
      </c>
      <c r="S176" s="31">
        <v>120</v>
      </c>
      <c r="T176" s="71">
        <f t="shared" si="6"/>
        <v>1.1337868480725624</v>
      </c>
      <c r="U176" s="88"/>
      <c r="V176" s="88"/>
      <c r="W176" s="90"/>
      <c r="Y176" s="88"/>
      <c r="Z176" s="88"/>
      <c r="AA176" s="88">
        <f t="shared" si="7"/>
        <v>9.4482237339380199E-4</v>
      </c>
      <c r="AB176" s="94" t="s">
        <v>3656</v>
      </c>
      <c r="AC176" s="31">
        <v>15</v>
      </c>
      <c r="AD176" s="88">
        <f t="shared" si="8"/>
        <v>3.770739064856712E-3</v>
      </c>
      <c r="AE176" s="94" t="s">
        <v>4591</v>
      </c>
    </row>
    <row r="177" spans="1:31" ht="64" x14ac:dyDescent="0.2">
      <c r="A177" s="2" t="s">
        <v>417</v>
      </c>
      <c r="B177" s="2" t="s">
        <v>415</v>
      </c>
      <c r="C177" s="2" t="s">
        <v>2170</v>
      </c>
      <c r="D177" s="2"/>
      <c r="F177" s="2" t="s">
        <v>562</v>
      </c>
      <c r="G177" t="s">
        <v>2169</v>
      </c>
      <c r="H177" s="27" t="s">
        <v>2022</v>
      </c>
      <c r="J177" s="2" t="s">
        <v>561</v>
      </c>
      <c r="K177" s="207"/>
      <c r="L177">
        <v>221</v>
      </c>
      <c r="M177" s="18">
        <v>442</v>
      </c>
      <c r="N177" s="18" t="s">
        <v>3031</v>
      </c>
      <c r="O177" s="18"/>
      <c r="P177" s="75">
        <v>10</v>
      </c>
      <c r="Q177" s="26" t="s">
        <v>3534</v>
      </c>
      <c r="R177" s="31">
        <v>0.2</v>
      </c>
      <c r="S177" s="31">
        <v>120</v>
      </c>
      <c r="T177" s="71">
        <f t="shared" si="6"/>
        <v>2.2624434389140267</v>
      </c>
      <c r="U177" s="88"/>
      <c r="V177" s="88"/>
      <c r="W177" s="90"/>
      <c r="Y177" s="88"/>
      <c r="Z177" s="88"/>
      <c r="AA177" s="88">
        <f t="shared" si="7"/>
        <v>1.885369532428356E-3</v>
      </c>
      <c r="AB177" s="94" t="s">
        <v>3657</v>
      </c>
      <c r="AC177" s="31">
        <v>15</v>
      </c>
      <c r="AD177" s="88">
        <f t="shared" si="8"/>
        <v>7.5414781297134239E-3</v>
      </c>
      <c r="AE177" s="94" t="s">
        <v>4591</v>
      </c>
    </row>
    <row r="178" spans="1:31" ht="64" x14ac:dyDescent="0.2">
      <c r="A178" s="2" t="s">
        <v>459</v>
      </c>
      <c r="B178" s="2" t="s">
        <v>415</v>
      </c>
      <c r="C178" s="2" t="s">
        <v>2170</v>
      </c>
      <c r="D178" s="2"/>
      <c r="F178" s="2" t="s">
        <v>562</v>
      </c>
      <c r="G178" t="s">
        <v>2169</v>
      </c>
      <c r="H178" s="27" t="s">
        <v>2022</v>
      </c>
      <c r="J178" s="2" t="s">
        <v>561</v>
      </c>
      <c r="K178" s="207"/>
      <c r="L178">
        <v>221</v>
      </c>
      <c r="M178" s="18">
        <v>442</v>
      </c>
      <c r="N178" s="18" t="s">
        <v>3031</v>
      </c>
      <c r="O178" s="18"/>
      <c r="P178" s="75">
        <v>10</v>
      </c>
      <c r="Q178" s="26" t="s">
        <v>3534</v>
      </c>
      <c r="R178" s="31">
        <v>0.2</v>
      </c>
      <c r="S178" s="31">
        <v>120</v>
      </c>
      <c r="T178" s="71">
        <f t="shared" si="6"/>
        <v>2.2624434389140267</v>
      </c>
      <c r="U178" s="88"/>
      <c r="V178" s="88"/>
      <c r="W178" s="90"/>
      <c r="Y178" s="88"/>
      <c r="Z178" s="88"/>
      <c r="AA178" s="88">
        <f t="shared" si="7"/>
        <v>1.885369532428356E-3</v>
      </c>
      <c r="AB178" s="94" t="s">
        <v>3657</v>
      </c>
      <c r="AC178" s="31">
        <v>15</v>
      </c>
      <c r="AD178" s="88">
        <f t="shared" si="8"/>
        <v>7.5414781297134239E-3</v>
      </c>
      <c r="AE178" s="94" t="s">
        <v>4591</v>
      </c>
    </row>
    <row r="179" spans="1:31" ht="64" x14ac:dyDescent="0.2">
      <c r="A179" s="2" t="s">
        <v>456</v>
      </c>
      <c r="B179" s="2" t="s">
        <v>415</v>
      </c>
      <c r="C179" s="2" t="s">
        <v>2170</v>
      </c>
      <c r="D179" s="2"/>
      <c r="F179" s="2" t="s">
        <v>562</v>
      </c>
      <c r="G179" t="s">
        <v>2169</v>
      </c>
      <c r="H179" s="27" t="s">
        <v>2022</v>
      </c>
      <c r="J179" s="2" t="s">
        <v>561</v>
      </c>
      <c r="K179" s="207"/>
      <c r="L179">
        <v>221</v>
      </c>
      <c r="M179" s="18">
        <v>442</v>
      </c>
      <c r="N179" s="18" t="s">
        <v>3031</v>
      </c>
      <c r="O179" s="18"/>
      <c r="P179" s="75">
        <v>10</v>
      </c>
      <c r="Q179" s="26" t="s">
        <v>3534</v>
      </c>
      <c r="R179" s="31">
        <v>0.2</v>
      </c>
      <c r="S179" s="31">
        <v>120</v>
      </c>
      <c r="T179" s="71">
        <f t="shared" si="6"/>
        <v>2.2624434389140267</v>
      </c>
      <c r="U179" s="88"/>
      <c r="V179" s="88"/>
      <c r="W179" s="90"/>
      <c r="Y179" s="88"/>
      <c r="Z179" s="88"/>
      <c r="AA179" s="88">
        <f t="shared" si="7"/>
        <v>1.885369532428356E-3</v>
      </c>
      <c r="AB179" s="94" t="s">
        <v>3657</v>
      </c>
      <c r="AC179" s="31">
        <v>15</v>
      </c>
      <c r="AD179" s="88">
        <f t="shared" si="8"/>
        <v>7.5414781297134239E-3</v>
      </c>
      <c r="AE179" s="94" t="s">
        <v>4591</v>
      </c>
    </row>
    <row r="180" spans="1:31" ht="64" x14ac:dyDescent="0.2">
      <c r="A180" s="2" t="s">
        <v>350</v>
      </c>
      <c r="B180" s="2" t="s">
        <v>415</v>
      </c>
      <c r="C180" s="2" t="s">
        <v>2170</v>
      </c>
      <c r="D180" s="2"/>
      <c r="F180" s="2" t="s">
        <v>562</v>
      </c>
      <c r="G180" t="s">
        <v>2169</v>
      </c>
      <c r="H180" s="27" t="s">
        <v>2022</v>
      </c>
      <c r="J180" s="2" t="s">
        <v>561</v>
      </c>
      <c r="K180" s="207"/>
      <c r="L180">
        <v>221</v>
      </c>
      <c r="M180" s="18">
        <v>442</v>
      </c>
      <c r="N180" s="18" t="s">
        <v>3031</v>
      </c>
      <c r="O180" s="18"/>
      <c r="P180" s="75">
        <v>10</v>
      </c>
      <c r="Q180" s="26" t="s">
        <v>3534</v>
      </c>
      <c r="R180" s="31">
        <v>0.2</v>
      </c>
      <c r="S180" s="31">
        <v>120</v>
      </c>
      <c r="T180" s="71">
        <f t="shared" si="6"/>
        <v>2.2624434389140267</v>
      </c>
      <c r="U180" s="88"/>
      <c r="V180" s="88"/>
      <c r="W180" s="90"/>
      <c r="Y180" s="88"/>
      <c r="Z180" s="88"/>
      <c r="AA180" s="88">
        <f t="shared" si="7"/>
        <v>1.885369532428356E-3</v>
      </c>
      <c r="AB180" s="94" t="s">
        <v>3657</v>
      </c>
      <c r="AC180" s="31">
        <v>15</v>
      </c>
      <c r="AD180" s="88">
        <f t="shared" si="8"/>
        <v>7.5414781297134239E-3</v>
      </c>
      <c r="AE180" s="94" t="s">
        <v>4591</v>
      </c>
    </row>
    <row r="181" spans="1:31" ht="64" x14ac:dyDescent="0.2">
      <c r="A181" s="2" t="s">
        <v>459</v>
      </c>
      <c r="B181" s="2" t="s">
        <v>415</v>
      </c>
      <c r="C181" s="2" t="s">
        <v>2172</v>
      </c>
      <c r="D181" s="2"/>
      <c r="F181" s="2" t="s">
        <v>564</v>
      </c>
      <c r="G181" t="s">
        <v>2171</v>
      </c>
      <c r="H181" s="27" t="s">
        <v>2022</v>
      </c>
      <c r="J181" s="2" t="s">
        <v>563</v>
      </c>
      <c r="K181" s="207"/>
      <c r="L181">
        <v>1065</v>
      </c>
      <c r="P181" s="75">
        <v>10</v>
      </c>
      <c r="Q181" s="26" t="s">
        <v>3534</v>
      </c>
      <c r="R181" s="31">
        <v>0.2</v>
      </c>
      <c r="S181" s="31">
        <v>120</v>
      </c>
      <c r="T181" s="71">
        <f t="shared" si="6"/>
        <v>0.46948356807511737</v>
      </c>
      <c r="U181" s="88"/>
      <c r="V181" s="88"/>
      <c r="W181" s="90"/>
      <c r="Y181" s="88"/>
      <c r="Z181" s="88"/>
      <c r="AA181" s="88">
        <f t="shared" si="7"/>
        <v>3.9123630672926448E-4</v>
      </c>
      <c r="AB181" s="94" t="s">
        <v>3658</v>
      </c>
      <c r="AC181" s="31">
        <v>15</v>
      </c>
      <c r="AD181" s="88" t="e">
        <f t="shared" si="8"/>
        <v>#DIV/0!</v>
      </c>
      <c r="AE181" s="94" t="s">
        <v>4658</v>
      </c>
    </row>
    <row r="182" spans="1:31" ht="64" x14ac:dyDescent="0.2">
      <c r="A182" s="2" t="s">
        <v>417</v>
      </c>
      <c r="B182" s="2" t="s">
        <v>415</v>
      </c>
      <c r="C182" s="2" t="s">
        <v>2172</v>
      </c>
      <c r="D182" s="2"/>
      <c r="F182" s="2" t="s">
        <v>564</v>
      </c>
      <c r="G182" t="s">
        <v>2171</v>
      </c>
      <c r="H182" s="27" t="s">
        <v>2022</v>
      </c>
      <c r="J182" s="2" t="s">
        <v>563</v>
      </c>
      <c r="K182" s="207"/>
      <c r="L182">
        <v>1065</v>
      </c>
      <c r="P182" s="75">
        <v>10</v>
      </c>
      <c r="Q182" s="26" t="s">
        <v>3534</v>
      </c>
      <c r="R182" s="31">
        <v>0.2</v>
      </c>
      <c r="S182" s="31">
        <v>120</v>
      </c>
      <c r="T182" s="71">
        <f t="shared" si="6"/>
        <v>0.46948356807511737</v>
      </c>
      <c r="U182" s="88"/>
      <c r="V182" s="88"/>
      <c r="W182" s="90"/>
      <c r="Y182" s="88"/>
      <c r="Z182" s="88"/>
      <c r="AA182" s="88">
        <f t="shared" si="7"/>
        <v>3.9123630672926448E-4</v>
      </c>
      <c r="AB182" s="94" t="s">
        <v>3658</v>
      </c>
      <c r="AC182" s="31">
        <v>15</v>
      </c>
      <c r="AD182" s="88" t="e">
        <f t="shared" si="8"/>
        <v>#DIV/0!</v>
      </c>
      <c r="AE182" s="94" t="s">
        <v>4658</v>
      </c>
    </row>
    <row r="183" spans="1:31" ht="64" x14ac:dyDescent="0.2">
      <c r="A183" s="2" t="s">
        <v>456</v>
      </c>
      <c r="B183" s="2" t="s">
        <v>415</v>
      </c>
      <c r="C183" s="2" t="s">
        <v>2172</v>
      </c>
      <c r="D183" s="2"/>
      <c r="F183" s="2" t="s">
        <v>564</v>
      </c>
      <c r="G183" t="s">
        <v>2171</v>
      </c>
      <c r="H183" s="27" t="s">
        <v>2022</v>
      </c>
      <c r="J183" s="2" t="s">
        <v>563</v>
      </c>
      <c r="K183" s="207"/>
      <c r="L183">
        <v>1065</v>
      </c>
      <c r="P183" s="75">
        <v>10</v>
      </c>
      <c r="Q183" s="26" t="s">
        <v>3534</v>
      </c>
      <c r="R183" s="31">
        <v>0.2</v>
      </c>
      <c r="S183" s="31">
        <v>120</v>
      </c>
      <c r="T183" s="71">
        <f t="shared" si="6"/>
        <v>0.46948356807511737</v>
      </c>
      <c r="U183" s="88"/>
      <c r="V183" s="88"/>
      <c r="W183" s="90"/>
      <c r="Y183" s="88"/>
      <c r="Z183" s="88"/>
      <c r="AA183" s="88">
        <f t="shared" si="7"/>
        <v>3.9123630672926448E-4</v>
      </c>
      <c r="AB183" s="94" t="s">
        <v>3658</v>
      </c>
      <c r="AC183" s="31">
        <v>15</v>
      </c>
      <c r="AD183" s="88" t="e">
        <f t="shared" si="8"/>
        <v>#DIV/0!</v>
      </c>
      <c r="AE183" s="94" t="s">
        <v>4658</v>
      </c>
    </row>
    <row r="184" spans="1:31" ht="64" x14ac:dyDescent="0.2">
      <c r="A184" s="2" t="s">
        <v>350</v>
      </c>
      <c r="B184" s="2" t="s">
        <v>415</v>
      </c>
      <c r="C184" s="2" t="s">
        <v>2172</v>
      </c>
      <c r="D184" s="2"/>
      <c r="F184" s="2" t="s">
        <v>564</v>
      </c>
      <c r="G184" t="s">
        <v>2171</v>
      </c>
      <c r="H184" s="27" t="s">
        <v>2022</v>
      </c>
      <c r="J184" s="2" t="s">
        <v>563</v>
      </c>
      <c r="K184" s="207"/>
      <c r="L184">
        <v>1065</v>
      </c>
      <c r="P184" s="75">
        <v>10</v>
      </c>
      <c r="Q184" s="26" t="s">
        <v>3534</v>
      </c>
      <c r="R184" s="31">
        <v>0.2</v>
      </c>
      <c r="S184" s="31">
        <v>120</v>
      </c>
      <c r="T184" s="71">
        <f t="shared" si="6"/>
        <v>0.46948356807511737</v>
      </c>
      <c r="U184" s="88"/>
      <c r="V184" s="88"/>
      <c r="W184" s="90"/>
      <c r="Y184" s="88"/>
      <c r="Z184" s="88"/>
      <c r="AA184" s="88">
        <f t="shared" si="7"/>
        <v>3.9123630672926448E-4</v>
      </c>
      <c r="AB184" s="94" t="s">
        <v>3658</v>
      </c>
      <c r="AC184" s="31">
        <v>15</v>
      </c>
      <c r="AD184" s="88" t="e">
        <f t="shared" si="8"/>
        <v>#DIV/0!</v>
      </c>
      <c r="AE184" s="94" t="s">
        <v>4658</v>
      </c>
    </row>
    <row r="185" spans="1:31" ht="64" x14ac:dyDescent="0.2">
      <c r="A185" s="2" t="s">
        <v>417</v>
      </c>
      <c r="B185" s="2" t="s">
        <v>415</v>
      </c>
      <c r="C185" s="2" t="s">
        <v>2174</v>
      </c>
      <c r="D185" s="2"/>
      <c r="F185" s="2" t="s">
        <v>566</v>
      </c>
      <c r="G185" t="s">
        <v>2173</v>
      </c>
      <c r="H185" s="27" t="s">
        <v>2022</v>
      </c>
      <c r="J185" s="2" t="s">
        <v>565</v>
      </c>
      <c r="K185" s="207"/>
      <c r="L185" s="18">
        <v>95</v>
      </c>
      <c r="N185" t="s">
        <v>2987</v>
      </c>
      <c r="P185" s="75">
        <v>10</v>
      </c>
      <c r="Q185">
        <v>0.2</v>
      </c>
      <c r="R185" s="31">
        <v>0.2</v>
      </c>
      <c r="S185" s="31">
        <v>120</v>
      </c>
      <c r="T185" s="71">
        <f t="shared" si="6"/>
        <v>5.2631578947368416</v>
      </c>
      <c r="U185" s="88"/>
      <c r="V185" s="88"/>
      <c r="W185" s="90"/>
      <c r="Y185" s="88"/>
      <c r="Z185" s="88"/>
      <c r="AA185" s="88">
        <f t="shared" si="7"/>
        <v>4.3859649122807024E-3</v>
      </c>
      <c r="AB185" s="94" t="s">
        <v>3660</v>
      </c>
      <c r="AC185" s="31">
        <v>15</v>
      </c>
      <c r="AD185" s="88" t="e">
        <f t="shared" si="8"/>
        <v>#DIV/0!</v>
      </c>
      <c r="AE185" s="94" t="s">
        <v>4659</v>
      </c>
    </row>
    <row r="186" spans="1:31" ht="64" x14ac:dyDescent="0.2">
      <c r="A186" s="2" t="s">
        <v>350</v>
      </c>
      <c r="B186" s="2" t="s">
        <v>415</v>
      </c>
      <c r="C186" s="2" t="s">
        <v>2174</v>
      </c>
      <c r="D186" s="2"/>
      <c r="F186" s="2" t="s">
        <v>566</v>
      </c>
      <c r="G186" t="s">
        <v>2173</v>
      </c>
      <c r="H186" s="27" t="s">
        <v>2022</v>
      </c>
      <c r="J186" s="2" t="s">
        <v>565</v>
      </c>
      <c r="K186" s="207"/>
      <c r="L186" s="18">
        <v>95</v>
      </c>
      <c r="N186" t="s">
        <v>2987</v>
      </c>
      <c r="P186" s="75">
        <v>10</v>
      </c>
      <c r="Q186">
        <v>0.2</v>
      </c>
      <c r="R186" s="31">
        <v>0.2</v>
      </c>
      <c r="S186" s="31">
        <v>120</v>
      </c>
      <c r="T186" s="71">
        <f t="shared" si="6"/>
        <v>5.2631578947368416</v>
      </c>
      <c r="U186" s="88"/>
      <c r="V186" s="88"/>
      <c r="W186" s="90"/>
      <c r="Y186" s="88"/>
      <c r="Z186" s="88"/>
      <c r="AA186" s="88">
        <f t="shared" si="7"/>
        <v>4.3859649122807024E-3</v>
      </c>
      <c r="AB186" s="94" t="s">
        <v>3660</v>
      </c>
      <c r="AC186" s="31">
        <v>15</v>
      </c>
      <c r="AD186" s="88" t="e">
        <f t="shared" si="8"/>
        <v>#DIV/0!</v>
      </c>
      <c r="AE186" s="94" t="s">
        <v>4659</v>
      </c>
    </row>
    <row r="187" spans="1:31" ht="80" x14ac:dyDescent="0.2">
      <c r="A187" s="2" t="s">
        <v>417</v>
      </c>
      <c r="B187" s="2" t="s">
        <v>415</v>
      </c>
      <c r="C187" s="2" t="s">
        <v>2176</v>
      </c>
      <c r="D187" s="2"/>
      <c r="F187" s="2" t="s">
        <v>568</v>
      </c>
      <c r="G187" t="s">
        <v>2175</v>
      </c>
      <c r="H187" s="27" t="s">
        <v>2022</v>
      </c>
      <c r="J187" s="2" t="s">
        <v>567</v>
      </c>
      <c r="K187" s="207"/>
      <c r="L187">
        <v>241</v>
      </c>
      <c r="P187" s="75">
        <v>100</v>
      </c>
      <c r="Q187" s="26" t="s">
        <v>3534</v>
      </c>
      <c r="R187" s="31">
        <v>0.2</v>
      </c>
      <c r="S187" s="31">
        <v>120</v>
      </c>
      <c r="T187" s="71">
        <f t="shared" si="6"/>
        <v>20.746887966804977</v>
      </c>
      <c r="U187" s="88"/>
      <c r="V187" s="88"/>
      <c r="W187" s="90"/>
      <c r="Y187" s="88"/>
      <c r="Z187" s="88"/>
      <c r="AA187" s="88">
        <f t="shared" si="7"/>
        <v>1.7289073305670817E-2</v>
      </c>
      <c r="AB187" s="94" t="s">
        <v>3661</v>
      </c>
      <c r="AC187" s="31">
        <v>15</v>
      </c>
      <c r="AD187" s="88" t="e">
        <f t="shared" si="8"/>
        <v>#DIV/0!</v>
      </c>
      <c r="AE187" s="94" t="s">
        <v>4660</v>
      </c>
    </row>
    <row r="188" spans="1:31" ht="80" x14ac:dyDescent="0.2">
      <c r="A188" s="2" t="s">
        <v>350</v>
      </c>
      <c r="B188" s="2" t="s">
        <v>415</v>
      </c>
      <c r="C188" s="2" t="s">
        <v>2176</v>
      </c>
      <c r="D188" s="2"/>
      <c r="F188" s="2" t="s">
        <v>568</v>
      </c>
      <c r="G188" t="s">
        <v>2175</v>
      </c>
      <c r="H188" s="27" t="s">
        <v>2022</v>
      </c>
      <c r="J188" s="2" t="s">
        <v>567</v>
      </c>
      <c r="K188" s="207"/>
      <c r="L188">
        <v>241</v>
      </c>
      <c r="P188" s="75">
        <v>100</v>
      </c>
      <c r="Q188" s="26" t="s">
        <v>3534</v>
      </c>
      <c r="R188" s="31">
        <v>0.2</v>
      </c>
      <c r="S188" s="31">
        <v>120</v>
      </c>
      <c r="T188" s="71">
        <f t="shared" si="6"/>
        <v>20.746887966804977</v>
      </c>
      <c r="U188" s="88"/>
      <c r="V188" s="88"/>
      <c r="W188" s="90"/>
      <c r="Y188" s="88"/>
      <c r="Z188" s="88"/>
      <c r="AA188" s="88">
        <f t="shared" si="7"/>
        <v>1.7289073305670817E-2</v>
      </c>
      <c r="AB188" s="94" t="s">
        <v>3661</v>
      </c>
      <c r="AC188" s="31">
        <v>15</v>
      </c>
      <c r="AD188" s="88" t="e">
        <f t="shared" si="8"/>
        <v>#DIV/0!</v>
      </c>
      <c r="AE188" s="94" t="s">
        <v>4660</v>
      </c>
    </row>
    <row r="189" spans="1:31" ht="64" x14ac:dyDescent="0.2">
      <c r="A189" s="2" t="s">
        <v>350</v>
      </c>
      <c r="B189" s="2" t="s">
        <v>415</v>
      </c>
      <c r="C189" s="2" t="s">
        <v>2178</v>
      </c>
      <c r="D189" s="2"/>
      <c r="F189" s="2" t="s">
        <v>570</v>
      </c>
      <c r="G189" t="s">
        <v>2177</v>
      </c>
      <c r="H189" s="27" t="s">
        <v>2022</v>
      </c>
      <c r="J189" s="2" t="s">
        <v>569</v>
      </c>
      <c r="K189" s="207"/>
      <c r="L189">
        <v>86</v>
      </c>
      <c r="M189">
        <v>172</v>
      </c>
      <c r="N189" t="s">
        <v>3082</v>
      </c>
      <c r="P189" s="75">
        <v>10</v>
      </c>
      <c r="Q189" s="26" t="s">
        <v>3534</v>
      </c>
      <c r="R189" s="31">
        <v>0.2</v>
      </c>
      <c r="S189" s="31">
        <v>120</v>
      </c>
      <c r="T189" s="71">
        <f t="shared" si="6"/>
        <v>5.8139534883720927</v>
      </c>
      <c r="U189" s="88"/>
      <c r="V189" s="88"/>
      <c r="W189" s="90"/>
      <c r="Y189" s="88"/>
      <c r="Z189" s="88"/>
      <c r="AA189" s="88">
        <f t="shared" si="7"/>
        <v>4.8449612403100775E-3</v>
      </c>
      <c r="AB189" s="94" t="s">
        <v>3662</v>
      </c>
      <c r="AC189" s="31">
        <v>15</v>
      </c>
      <c r="AD189" s="88">
        <f t="shared" si="8"/>
        <v>1.937984496124031E-2</v>
      </c>
      <c r="AE189" s="94" t="s">
        <v>4591</v>
      </c>
    </row>
    <row r="190" spans="1:31" ht="64" x14ac:dyDescent="0.2">
      <c r="A190" s="2" t="s">
        <v>456</v>
      </c>
      <c r="B190" s="2" t="s">
        <v>415</v>
      </c>
      <c r="C190" s="2" t="s">
        <v>2178</v>
      </c>
      <c r="D190" s="2"/>
      <c r="F190" s="2" t="s">
        <v>570</v>
      </c>
      <c r="G190" t="s">
        <v>2177</v>
      </c>
      <c r="H190" s="27" t="s">
        <v>2022</v>
      </c>
      <c r="J190" s="2" t="s">
        <v>569</v>
      </c>
      <c r="K190" s="207"/>
      <c r="L190">
        <v>86</v>
      </c>
      <c r="M190">
        <v>172</v>
      </c>
      <c r="N190" t="s">
        <v>3082</v>
      </c>
      <c r="P190" s="79">
        <v>10</v>
      </c>
      <c r="Q190" s="26" t="s">
        <v>3534</v>
      </c>
      <c r="R190" s="31">
        <v>0.2</v>
      </c>
      <c r="S190" s="31">
        <v>120</v>
      </c>
      <c r="T190" s="71">
        <f t="shared" si="6"/>
        <v>5.8139534883720927</v>
      </c>
      <c r="U190" s="88"/>
      <c r="V190" s="88"/>
      <c r="W190" s="90"/>
      <c r="Y190" s="88"/>
      <c r="Z190" s="88"/>
      <c r="AA190" s="88">
        <f t="shared" si="7"/>
        <v>4.8449612403100775E-3</v>
      </c>
      <c r="AB190" s="94" t="s">
        <v>3662</v>
      </c>
      <c r="AC190" s="31">
        <v>15</v>
      </c>
      <c r="AD190" s="88">
        <f t="shared" si="8"/>
        <v>1.937984496124031E-2</v>
      </c>
      <c r="AE190" s="94" t="s">
        <v>4591</v>
      </c>
    </row>
    <row r="191" spans="1:31" ht="64" x14ac:dyDescent="0.2">
      <c r="A191" s="2" t="s">
        <v>417</v>
      </c>
      <c r="B191" s="2" t="s">
        <v>415</v>
      </c>
      <c r="C191" s="2" t="s">
        <v>2178</v>
      </c>
      <c r="D191" s="2"/>
      <c r="F191" s="2" t="s">
        <v>570</v>
      </c>
      <c r="G191" t="s">
        <v>2177</v>
      </c>
      <c r="H191" s="27" t="s">
        <v>2022</v>
      </c>
      <c r="J191" s="2" t="s">
        <v>569</v>
      </c>
      <c r="K191" s="207"/>
      <c r="L191">
        <v>86</v>
      </c>
      <c r="M191">
        <v>172</v>
      </c>
      <c r="N191" t="s">
        <v>3082</v>
      </c>
      <c r="P191" s="79">
        <v>10</v>
      </c>
      <c r="Q191" s="26" t="s">
        <v>3534</v>
      </c>
      <c r="R191" s="31">
        <v>0.2</v>
      </c>
      <c r="S191" s="31">
        <v>120</v>
      </c>
      <c r="T191" s="71">
        <f t="shared" si="6"/>
        <v>5.8139534883720927</v>
      </c>
      <c r="U191" s="88"/>
      <c r="V191" s="88"/>
      <c r="W191" s="90"/>
      <c r="Y191" s="88"/>
      <c r="Z191" s="88"/>
      <c r="AA191" s="88">
        <f t="shared" si="7"/>
        <v>4.8449612403100775E-3</v>
      </c>
      <c r="AB191" s="94" t="s">
        <v>3662</v>
      </c>
      <c r="AC191" s="31">
        <v>15</v>
      </c>
      <c r="AD191" s="88">
        <f t="shared" si="8"/>
        <v>1.937984496124031E-2</v>
      </c>
      <c r="AE191" s="94" t="s">
        <v>4591</v>
      </c>
    </row>
    <row r="192" spans="1:31" ht="64" x14ac:dyDescent="0.2">
      <c r="A192" s="2" t="s">
        <v>459</v>
      </c>
      <c r="B192" s="2" t="s">
        <v>415</v>
      </c>
      <c r="C192" s="2" t="s">
        <v>2178</v>
      </c>
      <c r="D192" s="2"/>
      <c r="F192" s="2" t="s">
        <v>570</v>
      </c>
      <c r="G192" t="s">
        <v>2177</v>
      </c>
      <c r="H192" s="27" t="s">
        <v>2022</v>
      </c>
      <c r="J192" s="2" t="s">
        <v>569</v>
      </c>
      <c r="K192" s="207"/>
      <c r="L192">
        <v>86</v>
      </c>
      <c r="M192">
        <v>172</v>
      </c>
      <c r="N192" t="s">
        <v>3082</v>
      </c>
      <c r="P192" s="75">
        <v>10</v>
      </c>
      <c r="Q192" s="26" t="s">
        <v>3534</v>
      </c>
      <c r="R192" s="31">
        <v>0.2</v>
      </c>
      <c r="S192" s="31">
        <v>120</v>
      </c>
      <c r="T192" s="71">
        <f t="shared" si="6"/>
        <v>5.8139534883720927</v>
      </c>
      <c r="U192" s="88"/>
      <c r="V192" s="88"/>
      <c r="W192" s="90"/>
      <c r="Y192" s="88"/>
      <c r="Z192" s="88"/>
      <c r="AA192" s="88">
        <f t="shared" si="7"/>
        <v>4.8449612403100775E-3</v>
      </c>
      <c r="AB192" s="94" t="s">
        <v>3662</v>
      </c>
      <c r="AC192" s="31">
        <v>15</v>
      </c>
      <c r="AD192" s="88">
        <f t="shared" si="8"/>
        <v>1.937984496124031E-2</v>
      </c>
      <c r="AE192" s="94" t="s">
        <v>4591</v>
      </c>
    </row>
    <row r="193" spans="1:32" ht="80" x14ac:dyDescent="0.2">
      <c r="A193" s="2" t="s">
        <v>417</v>
      </c>
      <c r="B193" s="2" t="s">
        <v>415</v>
      </c>
      <c r="C193" s="2" t="s">
        <v>2180</v>
      </c>
      <c r="D193" s="2"/>
      <c r="F193" s="2" t="s">
        <v>572</v>
      </c>
      <c r="G193" t="s">
        <v>2179</v>
      </c>
      <c r="H193" s="27" t="s">
        <v>2022</v>
      </c>
      <c r="J193" s="2" t="s">
        <v>571</v>
      </c>
      <c r="K193" s="207"/>
      <c r="L193">
        <v>11</v>
      </c>
      <c r="N193" t="s">
        <v>3084</v>
      </c>
      <c r="O193" t="s">
        <v>2986</v>
      </c>
      <c r="P193" s="75">
        <v>25</v>
      </c>
      <c r="Q193" s="26" t="s">
        <v>3534</v>
      </c>
      <c r="R193" s="31">
        <v>0.2</v>
      </c>
      <c r="S193" s="31">
        <v>120</v>
      </c>
      <c r="T193" s="71">
        <f t="shared" si="6"/>
        <v>113.63636363636363</v>
      </c>
      <c r="U193" s="88"/>
      <c r="V193" s="88"/>
      <c r="W193" s="90"/>
      <c r="Y193" s="88"/>
      <c r="Z193" s="88"/>
      <c r="AA193" s="88">
        <f t="shared" si="7"/>
        <v>9.469696969696971E-2</v>
      </c>
      <c r="AB193" s="94" t="s">
        <v>3663</v>
      </c>
      <c r="AC193" s="31">
        <v>15</v>
      </c>
      <c r="AD193" s="88" t="e">
        <f t="shared" si="8"/>
        <v>#DIV/0!</v>
      </c>
      <c r="AE193" s="94" t="s">
        <v>4661</v>
      </c>
      <c r="AF193" s="118" t="s">
        <v>3561</v>
      </c>
    </row>
    <row r="194" spans="1:32" ht="80" x14ac:dyDescent="0.2">
      <c r="A194" s="2" t="s">
        <v>350</v>
      </c>
      <c r="B194" s="2" t="s">
        <v>415</v>
      </c>
      <c r="C194" s="2" t="s">
        <v>2180</v>
      </c>
      <c r="D194" s="2"/>
      <c r="F194" s="2" t="s">
        <v>572</v>
      </c>
      <c r="G194" t="s">
        <v>2179</v>
      </c>
      <c r="H194" s="27" t="s">
        <v>2022</v>
      </c>
      <c r="J194" s="2" t="s">
        <v>571</v>
      </c>
      <c r="K194" s="207"/>
      <c r="L194">
        <v>11</v>
      </c>
      <c r="N194" t="s">
        <v>3084</v>
      </c>
      <c r="O194" t="s">
        <v>2986</v>
      </c>
      <c r="P194" s="75">
        <v>25</v>
      </c>
      <c r="Q194" s="26" t="s">
        <v>3534</v>
      </c>
      <c r="R194" s="31">
        <v>0.2</v>
      </c>
      <c r="S194" s="31">
        <v>120</v>
      </c>
      <c r="T194" s="71">
        <f t="shared" ref="T194:T257" si="9">(P194/((0.1*L194)*R194))</f>
        <v>113.63636363636363</v>
      </c>
      <c r="U194" s="88"/>
      <c r="V194" s="88"/>
      <c r="W194" s="90"/>
      <c r="Y194" s="88"/>
      <c r="Z194" s="88"/>
      <c r="AA194" s="88">
        <f t="shared" ref="AA194:AA257" si="10">((P194/(R194*S194))/L194)</f>
        <v>9.469696969696971E-2</v>
      </c>
      <c r="AB194" s="94" t="s">
        <v>3663</v>
      </c>
      <c r="AC194" s="31">
        <v>15</v>
      </c>
      <c r="AD194" s="88" t="e">
        <f t="shared" si="8"/>
        <v>#DIV/0!</v>
      </c>
      <c r="AE194" s="94" t="s">
        <v>4661</v>
      </c>
      <c r="AF194" s="118" t="s">
        <v>3561</v>
      </c>
    </row>
    <row r="195" spans="1:32" ht="48" x14ac:dyDescent="0.2">
      <c r="A195" s="2" t="s">
        <v>350</v>
      </c>
      <c r="B195" s="2" t="s">
        <v>415</v>
      </c>
      <c r="C195" s="2" t="s">
        <v>2182</v>
      </c>
      <c r="D195" s="2"/>
      <c r="F195" s="2" t="s">
        <v>574</v>
      </c>
      <c r="G195" t="s">
        <v>2181</v>
      </c>
      <c r="H195" s="27" t="s">
        <v>2022</v>
      </c>
      <c r="J195" s="2" t="s">
        <v>573</v>
      </c>
      <c r="K195" s="207"/>
      <c r="L195">
        <v>50</v>
      </c>
      <c r="M195">
        <v>250</v>
      </c>
      <c r="N195" t="s">
        <v>3086</v>
      </c>
      <c r="O195" t="s">
        <v>2986</v>
      </c>
      <c r="P195" s="75">
        <v>10</v>
      </c>
      <c r="Q195" s="26" t="s">
        <v>3534</v>
      </c>
      <c r="R195" s="31">
        <v>0.2</v>
      </c>
      <c r="S195" s="31">
        <v>120</v>
      </c>
      <c r="T195" s="71">
        <f t="shared" si="9"/>
        <v>10</v>
      </c>
      <c r="U195" s="88"/>
      <c r="V195" s="88"/>
      <c r="W195" s="90"/>
      <c r="Y195" s="88"/>
      <c r="Z195" s="88"/>
      <c r="AA195" s="88">
        <f t="shared" si="10"/>
        <v>8.3333333333333332E-3</v>
      </c>
      <c r="AB195" s="94" t="s">
        <v>3664</v>
      </c>
      <c r="AC195" s="31">
        <v>15</v>
      </c>
      <c r="AD195" s="88">
        <f t="shared" ref="AD195:AD258" si="11">((P195/(R195*AC195))/M195)</f>
        <v>1.3333333333333334E-2</v>
      </c>
      <c r="AE195" s="94" t="s">
        <v>4591</v>
      </c>
    </row>
    <row r="196" spans="1:32" ht="48" x14ac:dyDescent="0.2">
      <c r="A196" s="2" t="s">
        <v>456</v>
      </c>
      <c r="B196" s="2" t="s">
        <v>415</v>
      </c>
      <c r="C196" s="2" t="s">
        <v>2182</v>
      </c>
      <c r="D196" s="2"/>
      <c r="F196" s="2" t="s">
        <v>574</v>
      </c>
      <c r="G196" t="s">
        <v>2181</v>
      </c>
      <c r="H196" s="27" t="s">
        <v>2022</v>
      </c>
      <c r="J196" s="2" t="s">
        <v>573</v>
      </c>
      <c r="K196" s="207"/>
      <c r="L196">
        <v>50</v>
      </c>
      <c r="M196">
        <v>250</v>
      </c>
      <c r="N196" t="s">
        <v>3086</v>
      </c>
      <c r="O196" t="s">
        <v>2986</v>
      </c>
      <c r="P196" s="75">
        <v>10</v>
      </c>
      <c r="Q196" s="26" t="s">
        <v>3534</v>
      </c>
      <c r="R196" s="31">
        <v>0.2</v>
      </c>
      <c r="S196" s="31">
        <v>120</v>
      </c>
      <c r="T196" s="71">
        <f t="shared" si="9"/>
        <v>10</v>
      </c>
      <c r="U196" s="88"/>
      <c r="V196" s="88"/>
      <c r="W196" s="90"/>
      <c r="Y196" s="88"/>
      <c r="Z196" s="88"/>
      <c r="AA196" s="88">
        <f t="shared" si="10"/>
        <v>8.3333333333333332E-3</v>
      </c>
      <c r="AB196" s="94" t="s">
        <v>3664</v>
      </c>
      <c r="AC196" s="31">
        <v>15</v>
      </c>
      <c r="AD196" s="88">
        <f t="shared" si="11"/>
        <v>1.3333333333333334E-2</v>
      </c>
      <c r="AE196" s="94" t="s">
        <v>4591</v>
      </c>
    </row>
    <row r="197" spans="1:32" ht="48" x14ac:dyDescent="0.2">
      <c r="A197" s="2" t="s">
        <v>459</v>
      </c>
      <c r="B197" s="2" t="s">
        <v>415</v>
      </c>
      <c r="C197" s="2" t="s">
        <v>2182</v>
      </c>
      <c r="D197" s="2"/>
      <c r="F197" s="2" t="s">
        <v>574</v>
      </c>
      <c r="G197" t="s">
        <v>2181</v>
      </c>
      <c r="H197" s="27" t="s">
        <v>2022</v>
      </c>
      <c r="J197" s="2" t="s">
        <v>573</v>
      </c>
      <c r="K197" s="207"/>
      <c r="L197">
        <v>50</v>
      </c>
      <c r="M197">
        <v>250</v>
      </c>
      <c r="N197" t="s">
        <v>3086</v>
      </c>
      <c r="O197" t="s">
        <v>2986</v>
      </c>
      <c r="P197" s="75">
        <v>10</v>
      </c>
      <c r="Q197" s="26" t="s">
        <v>3534</v>
      </c>
      <c r="R197" s="31">
        <v>0.2</v>
      </c>
      <c r="S197" s="31">
        <v>120</v>
      </c>
      <c r="T197" s="71">
        <f t="shared" si="9"/>
        <v>10</v>
      </c>
      <c r="U197" s="88"/>
      <c r="V197" s="88"/>
      <c r="W197" s="90"/>
      <c r="Y197" s="88"/>
      <c r="Z197" s="88"/>
      <c r="AA197" s="88">
        <f t="shared" si="10"/>
        <v>8.3333333333333332E-3</v>
      </c>
      <c r="AB197" s="94" t="s">
        <v>3664</v>
      </c>
      <c r="AC197" s="31">
        <v>15</v>
      </c>
      <c r="AD197" s="88">
        <f t="shared" si="11"/>
        <v>1.3333333333333334E-2</v>
      </c>
      <c r="AE197" s="94" t="s">
        <v>4591</v>
      </c>
    </row>
    <row r="198" spans="1:32" ht="48" x14ac:dyDescent="0.2">
      <c r="A198" s="2" t="s">
        <v>417</v>
      </c>
      <c r="B198" s="2" t="s">
        <v>415</v>
      </c>
      <c r="C198" s="2" t="s">
        <v>2182</v>
      </c>
      <c r="D198" s="2"/>
      <c r="F198" s="2" t="s">
        <v>574</v>
      </c>
      <c r="G198" t="s">
        <v>2181</v>
      </c>
      <c r="H198" s="27" t="s">
        <v>2022</v>
      </c>
      <c r="J198" s="2" t="s">
        <v>573</v>
      </c>
      <c r="K198" s="207"/>
      <c r="L198">
        <v>50</v>
      </c>
      <c r="M198">
        <v>250</v>
      </c>
      <c r="N198" t="s">
        <v>3086</v>
      </c>
      <c r="O198" t="s">
        <v>2986</v>
      </c>
      <c r="P198" s="75">
        <v>10</v>
      </c>
      <c r="Q198" s="26" t="s">
        <v>3534</v>
      </c>
      <c r="R198" s="31">
        <v>0.2</v>
      </c>
      <c r="S198" s="31">
        <v>120</v>
      </c>
      <c r="T198" s="71">
        <f t="shared" si="9"/>
        <v>10</v>
      </c>
      <c r="U198" s="88"/>
      <c r="V198" s="88"/>
      <c r="W198" s="90"/>
      <c r="Y198" s="88"/>
      <c r="Z198" s="88"/>
      <c r="AA198" s="88">
        <f t="shared" si="10"/>
        <v>8.3333333333333332E-3</v>
      </c>
      <c r="AB198" s="94" t="s">
        <v>3664</v>
      </c>
      <c r="AC198" s="31">
        <v>15</v>
      </c>
      <c r="AD198" s="88">
        <f t="shared" si="11"/>
        <v>1.3333333333333334E-2</v>
      </c>
      <c r="AE198" s="94" t="s">
        <v>4591</v>
      </c>
    </row>
    <row r="199" spans="1:32" ht="64" x14ac:dyDescent="0.2">
      <c r="A199" s="2" t="s">
        <v>350</v>
      </c>
      <c r="B199" s="2" t="s">
        <v>415</v>
      </c>
      <c r="C199" s="2" t="s">
        <v>2184</v>
      </c>
      <c r="D199" s="2"/>
      <c r="F199" s="2" t="s">
        <v>576</v>
      </c>
      <c r="G199" t="s">
        <v>2183</v>
      </c>
      <c r="H199" s="27" t="s">
        <v>2022</v>
      </c>
      <c r="J199" s="2" t="s">
        <v>575</v>
      </c>
      <c r="K199" s="207"/>
      <c r="L199">
        <v>41</v>
      </c>
      <c r="M199" s="18">
        <v>82</v>
      </c>
      <c r="N199" s="18" t="s">
        <v>3031</v>
      </c>
      <c r="O199" s="18"/>
      <c r="P199" s="75">
        <v>10</v>
      </c>
      <c r="Q199" s="26" t="s">
        <v>3534</v>
      </c>
      <c r="R199" s="31">
        <v>0.2</v>
      </c>
      <c r="S199" s="31">
        <v>120</v>
      </c>
      <c r="T199" s="71">
        <f t="shared" si="9"/>
        <v>12.195121951219509</v>
      </c>
      <c r="U199" s="88"/>
      <c r="V199" s="88"/>
      <c r="W199" s="90"/>
      <c r="Y199" s="88"/>
      <c r="Z199" s="88"/>
      <c r="AA199" s="88">
        <f t="shared" si="10"/>
        <v>1.016260162601626E-2</v>
      </c>
      <c r="AB199" s="94" t="s">
        <v>3665</v>
      </c>
      <c r="AC199" s="31">
        <v>15</v>
      </c>
      <c r="AD199" s="88">
        <f t="shared" si="11"/>
        <v>4.065040650406504E-2</v>
      </c>
      <c r="AE199" s="94" t="s">
        <v>4591</v>
      </c>
    </row>
    <row r="200" spans="1:32" ht="64" x14ac:dyDescent="0.2">
      <c r="A200" s="2" t="s">
        <v>417</v>
      </c>
      <c r="B200" s="2" t="s">
        <v>415</v>
      </c>
      <c r="C200" s="2" t="s">
        <v>2184</v>
      </c>
      <c r="D200" s="2"/>
      <c r="F200" s="2" t="s">
        <v>576</v>
      </c>
      <c r="G200" t="s">
        <v>2183</v>
      </c>
      <c r="H200" s="27" t="s">
        <v>2022</v>
      </c>
      <c r="J200" s="2" t="s">
        <v>575</v>
      </c>
      <c r="K200" s="207"/>
      <c r="L200">
        <v>41</v>
      </c>
      <c r="M200" s="18">
        <v>82</v>
      </c>
      <c r="N200" s="18" t="s">
        <v>3031</v>
      </c>
      <c r="O200" s="18"/>
      <c r="P200" s="75">
        <v>10</v>
      </c>
      <c r="Q200" s="26" t="s">
        <v>3534</v>
      </c>
      <c r="R200" s="31">
        <v>0.2</v>
      </c>
      <c r="S200" s="31">
        <v>120</v>
      </c>
      <c r="T200" s="71">
        <f t="shared" si="9"/>
        <v>12.195121951219509</v>
      </c>
      <c r="U200" s="88"/>
      <c r="V200" s="88"/>
      <c r="W200" s="90"/>
      <c r="Y200" s="88"/>
      <c r="Z200" s="88"/>
      <c r="AA200" s="88">
        <f t="shared" si="10"/>
        <v>1.016260162601626E-2</v>
      </c>
      <c r="AB200" s="94" t="s">
        <v>3665</v>
      </c>
      <c r="AC200" s="31">
        <v>15</v>
      </c>
      <c r="AD200" s="88">
        <f t="shared" si="11"/>
        <v>4.065040650406504E-2</v>
      </c>
      <c r="AE200" s="94" t="s">
        <v>4591</v>
      </c>
    </row>
    <row r="201" spans="1:32" ht="64" x14ac:dyDescent="0.2">
      <c r="A201" s="2" t="s">
        <v>350</v>
      </c>
      <c r="B201" s="2" t="s">
        <v>415</v>
      </c>
      <c r="C201" s="2" t="s">
        <v>2186</v>
      </c>
      <c r="D201" s="2"/>
      <c r="F201" s="2" t="s">
        <v>578</v>
      </c>
      <c r="G201" t="s">
        <v>2185</v>
      </c>
      <c r="H201" s="27" t="s">
        <v>2022</v>
      </c>
      <c r="J201" s="2" t="s">
        <v>577</v>
      </c>
      <c r="K201" s="207"/>
      <c r="L201" s="18">
        <v>100</v>
      </c>
      <c r="N201" t="s">
        <v>2987</v>
      </c>
      <c r="P201" s="75">
        <v>10</v>
      </c>
      <c r="Q201">
        <v>0.05</v>
      </c>
      <c r="R201" s="31">
        <v>0.05</v>
      </c>
      <c r="S201" s="31">
        <v>120</v>
      </c>
      <c r="T201" s="71">
        <f t="shared" si="9"/>
        <v>20</v>
      </c>
      <c r="U201" s="88"/>
      <c r="V201" s="88"/>
      <c r="W201" s="90"/>
      <c r="Y201" s="88"/>
      <c r="Z201" s="88"/>
      <c r="AA201" s="88">
        <f t="shared" si="10"/>
        <v>1.6666666666666666E-2</v>
      </c>
      <c r="AB201" s="94" t="s">
        <v>3668</v>
      </c>
      <c r="AC201" s="31">
        <v>15</v>
      </c>
      <c r="AD201" s="88" t="e">
        <f t="shared" si="11"/>
        <v>#DIV/0!</v>
      </c>
      <c r="AE201" s="94" t="s">
        <v>4662</v>
      </c>
      <c r="AF201" s="118" t="s">
        <v>3669</v>
      </c>
    </row>
    <row r="202" spans="1:32" ht="64" x14ac:dyDescent="0.2">
      <c r="A202" s="2" t="s">
        <v>456</v>
      </c>
      <c r="B202" s="2" t="s">
        <v>415</v>
      </c>
      <c r="C202" s="2" t="s">
        <v>2186</v>
      </c>
      <c r="D202" s="2"/>
      <c r="F202" s="2" t="s">
        <v>578</v>
      </c>
      <c r="G202" t="s">
        <v>2185</v>
      </c>
      <c r="H202" s="27" t="s">
        <v>2022</v>
      </c>
      <c r="J202" s="2" t="s">
        <v>577</v>
      </c>
      <c r="K202" s="207"/>
      <c r="L202" s="18">
        <v>100</v>
      </c>
      <c r="N202" t="s">
        <v>2987</v>
      </c>
      <c r="P202" s="75">
        <v>10</v>
      </c>
      <c r="Q202">
        <v>0.05</v>
      </c>
      <c r="R202" s="31">
        <v>0.05</v>
      </c>
      <c r="S202" s="31">
        <v>120</v>
      </c>
      <c r="T202" s="71">
        <f t="shared" si="9"/>
        <v>20</v>
      </c>
      <c r="U202" s="88"/>
      <c r="V202" s="88"/>
      <c r="W202" s="90"/>
      <c r="Y202" s="88"/>
      <c r="Z202" s="88"/>
      <c r="AA202" s="88">
        <f t="shared" si="10"/>
        <v>1.6666666666666666E-2</v>
      </c>
      <c r="AB202" s="94" t="s">
        <v>3668</v>
      </c>
      <c r="AC202" s="31">
        <v>15</v>
      </c>
      <c r="AD202" s="88" t="e">
        <f t="shared" si="11"/>
        <v>#DIV/0!</v>
      </c>
      <c r="AE202" s="94" t="s">
        <v>4662</v>
      </c>
      <c r="AF202" s="118" t="s">
        <v>3669</v>
      </c>
    </row>
    <row r="203" spans="1:32" ht="64" x14ac:dyDescent="0.2">
      <c r="A203" s="2" t="s">
        <v>417</v>
      </c>
      <c r="B203" s="2" t="s">
        <v>415</v>
      </c>
      <c r="C203" s="2" t="s">
        <v>2186</v>
      </c>
      <c r="D203" s="2"/>
      <c r="F203" s="2" t="s">
        <v>578</v>
      </c>
      <c r="G203" t="s">
        <v>2185</v>
      </c>
      <c r="H203" s="27" t="s">
        <v>2022</v>
      </c>
      <c r="J203" s="2" t="s">
        <v>577</v>
      </c>
      <c r="K203" s="207"/>
      <c r="L203" s="18">
        <v>100</v>
      </c>
      <c r="N203" t="s">
        <v>2987</v>
      </c>
      <c r="P203" s="75">
        <v>10</v>
      </c>
      <c r="Q203">
        <v>0.05</v>
      </c>
      <c r="R203" s="31">
        <v>0.05</v>
      </c>
      <c r="S203" s="31">
        <v>120</v>
      </c>
      <c r="T203" s="71">
        <f t="shared" si="9"/>
        <v>20</v>
      </c>
      <c r="U203" s="88"/>
      <c r="V203" s="88"/>
      <c r="W203" s="90"/>
      <c r="Y203" s="88"/>
      <c r="Z203" s="88"/>
      <c r="AA203" s="88">
        <f t="shared" si="10"/>
        <v>1.6666666666666666E-2</v>
      </c>
      <c r="AB203" s="94" t="s">
        <v>3668</v>
      </c>
      <c r="AC203" s="31">
        <v>15</v>
      </c>
      <c r="AD203" s="88" t="e">
        <f t="shared" si="11"/>
        <v>#DIV/0!</v>
      </c>
      <c r="AE203" s="94" t="s">
        <v>4662</v>
      </c>
      <c r="AF203" s="118" t="s">
        <v>3669</v>
      </c>
    </row>
    <row r="204" spans="1:32" ht="64" x14ac:dyDescent="0.2">
      <c r="A204" s="2" t="s">
        <v>459</v>
      </c>
      <c r="B204" s="2" t="s">
        <v>415</v>
      </c>
      <c r="C204" s="2" t="s">
        <v>2186</v>
      </c>
      <c r="D204" s="2"/>
      <c r="F204" s="2" t="s">
        <v>578</v>
      </c>
      <c r="G204" t="s">
        <v>2185</v>
      </c>
      <c r="H204" s="27" t="s">
        <v>2022</v>
      </c>
      <c r="J204" s="2" t="s">
        <v>577</v>
      </c>
      <c r="K204" s="207"/>
      <c r="L204">
        <v>100</v>
      </c>
      <c r="N204" t="s">
        <v>2987</v>
      </c>
      <c r="P204" s="75">
        <v>10</v>
      </c>
      <c r="Q204">
        <v>0.05</v>
      </c>
      <c r="R204" s="31">
        <v>0.05</v>
      </c>
      <c r="S204" s="31">
        <v>120</v>
      </c>
      <c r="T204" s="71">
        <f t="shared" si="9"/>
        <v>20</v>
      </c>
      <c r="U204" s="88"/>
      <c r="V204" s="88"/>
      <c r="W204" s="90"/>
      <c r="Y204" s="88"/>
      <c r="Z204" s="88"/>
      <c r="AA204" s="88">
        <f t="shared" si="10"/>
        <v>1.6666666666666666E-2</v>
      </c>
      <c r="AB204" s="94" t="s">
        <v>3668</v>
      </c>
      <c r="AC204" s="31">
        <v>15</v>
      </c>
      <c r="AD204" s="88" t="e">
        <f t="shared" si="11"/>
        <v>#DIV/0!</v>
      </c>
      <c r="AE204" s="94" t="s">
        <v>4662</v>
      </c>
      <c r="AF204" s="118" t="s">
        <v>3669</v>
      </c>
    </row>
    <row r="205" spans="1:32" ht="64" x14ac:dyDescent="0.2">
      <c r="A205" s="2" t="s">
        <v>350</v>
      </c>
      <c r="B205" s="2" t="s">
        <v>415</v>
      </c>
      <c r="C205" s="2" t="s">
        <v>2188</v>
      </c>
      <c r="D205" s="2"/>
      <c r="F205" s="2" t="s">
        <v>580</v>
      </c>
      <c r="G205" t="s">
        <v>2187</v>
      </c>
      <c r="H205" s="27" t="s">
        <v>2022</v>
      </c>
      <c r="J205" s="2" t="s">
        <v>579</v>
      </c>
      <c r="K205" s="207"/>
      <c r="L205">
        <v>148</v>
      </c>
      <c r="P205" s="75">
        <v>100</v>
      </c>
      <c r="Q205" s="25" t="s">
        <v>3534</v>
      </c>
      <c r="R205" s="31">
        <v>0.2</v>
      </c>
      <c r="S205" s="31">
        <v>120</v>
      </c>
      <c r="T205" s="71">
        <f t="shared" si="9"/>
        <v>33.783783783783782</v>
      </c>
      <c r="U205" s="88"/>
      <c r="V205" s="88"/>
      <c r="W205" s="90"/>
      <c r="Y205" s="88"/>
      <c r="Z205" s="88"/>
      <c r="AA205" s="88">
        <f t="shared" si="10"/>
        <v>2.8153153153153154E-2</v>
      </c>
      <c r="AB205" s="94" t="s">
        <v>3670</v>
      </c>
      <c r="AC205" s="31">
        <v>15</v>
      </c>
      <c r="AD205" s="88" t="e">
        <f t="shared" si="11"/>
        <v>#DIV/0!</v>
      </c>
      <c r="AE205" s="94" t="s">
        <v>4663</v>
      </c>
    </row>
    <row r="206" spans="1:32" ht="64" x14ac:dyDescent="0.2">
      <c r="A206" s="2" t="s">
        <v>417</v>
      </c>
      <c r="B206" s="2" t="s">
        <v>415</v>
      </c>
      <c r="C206" s="2" t="s">
        <v>2188</v>
      </c>
      <c r="D206" s="2"/>
      <c r="F206" s="2" t="s">
        <v>580</v>
      </c>
      <c r="G206" t="s">
        <v>2187</v>
      </c>
      <c r="H206" s="27" t="s">
        <v>2022</v>
      </c>
      <c r="J206" s="2" t="s">
        <v>579</v>
      </c>
      <c r="K206" s="207"/>
      <c r="L206">
        <v>148</v>
      </c>
      <c r="P206" s="75">
        <v>100</v>
      </c>
      <c r="Q206" s="25" t="s">
        <v>3534</v>
      </c>
      <c r="R206" s="31">
        <v>0.2</v>
      </c>
      <c r="S206" s="31">
        <v>120</v>
      </c>
      <c r="T206" s="71">
        <f t="shared" si="9"/>
        <v>33.783783783783782</v>
      </c>
      <c r="U206" s="88"/>
      <c r="V206" s="88"/>
      <c r="W206" s="90"/>
      <c r="Y206" s="88"/>
      <c r="Z206" s="88"/>
      <c r="AA206" s="88">
        <f t="shared" si="10"/>
        <v>2.8153153153153154E-2</v>
      </c>
      <c r="AB206" s="94" t="s">
        <v>3670</v>
      </c>
      <c r="AC206" s="31">
        <v>15</v>
      </c>
      <c r="AD206" s="88" t="e">
        <f t="shared" si="11"/>
        <v>#DIV/0!</v>
      </c>
      <c r="AE206" s="94" t="s">
        <v>4663</v>
      </c>
      <c r="AF206" s="118" t="s">
        <v>3671</v>
      </c>
    </row>
    <row r="207" spans="1:32" ht="48" x14ac:dyDescent="0.2">
      <c r="A207" s="2" t="s">
        <v>350</v>
      </c>
      <c r="B207" s="2" t="s">
        <v>415</v>
      </c>
      <c r="C207" s="2" t="s">
        <v>2190</v>
      </c>
      <c r="D207" s="2"/>
      <c r="F207" s="2" t="s">
        <v>582</v>
      </c>
      <c r="G207" t="s">
        <v>2189</v>
      </c>
      <c r="H207" s="27" t="s">
        <v>2022</v>
      </c>
      <c r="J207" s="2" t="s">
        <v>581</v>
      </c>
      <c r="K207" s="207"/>
      <c r="L207">
        <v>246</v>
      </c>
      <c r="M207">
        <v>492</v>
      </c>
      <c r="N207" t="s">
        <v>2987</v>
      </c>
      <c r="P207" s="75">
        <v>10</v>
      </c>
      <c r="Q207" s="25" t="s">
        <v>3534</v>
      </c>
      <c r="R207" s="31">
        <v>0.2</v>
      </c>
      <c r="S207" s="31">
        <v>120</v>
      </c>
      <c r="T207" s="71">
        <f t="shared" si="9"/>
        <v>2.0325203252032518</v>
      </c>
      <c r="U207" s="88"/>
      <c r="V207" s="88"/>
      <c r="W207" s="90"/>
      <c r="Y207" s="88"/>
      <c r="Z207" s="88"/>
      <c r="AA207" s="88">
        <f t="shared" si="10"/>
        <v>1.6937669376693768E-3</v>
      </c>
      <c r="AB207" s="94" t="s">
        <v>3672</v>
      </c>
      <c r="AC207" s="31">
        <v>15</v>
      </c>
      <c r="AD207" s="88">
        <f t="shared" si="11"/>
        <v>6.7750677506775072E-3</v>
      </c>
      <c r="AE207" s="94" t="s">
        <v>4591</v>
      </c>
      <c r="AF207" s="118" t="s">
        <v>3671</v>
      </c>
    </row>
    <row r="208" spans="1:32" ht="48" x14ac:dyDescent="0.2">
      <c r="A208" s="2" t="s">
        <v>417</v>
      </c>
      <c r="B208" s="2" t="s">
        <v>415</v>
      </c>
      <c r="C208" s="2" t="s">
        <v>2190</v>
      </c>
      <c r="D208" s="2"/>
      <c r="F208" s="2" t="s">
        <v>582</v>
      </c>
      <c r="G208" t="s">
        <v>2189</v>
      </c>
      <c r="H208" s="27" t="s">
        <v>2022</v>
      </c>
      <c r="J208" s="2" t="s">
        <v>581</v>
      </c>
      <c r="K208" s="207"/>
      <c r="L208">
        <v>246</v>
      </c>
      <c r="M208">
        <v>492</v>
      </c>
      <c r="N208" t="s">
        <v>2987</v>
      </c>
      <c r="P208" s="75">
        <v>10</v>
      </c>
      <c r="Q208" s="26" t="s">
        <v>3534</v>
      </c>
      <c r="R208" s="31">
        <v>0.2</v>
      </c>
      <c r="S208" s="31">
        <v>120</v>
      </c>
      <c r="T208" s="71">
        <f t="shared" si="9"/>
        <v>2.0325203252032518</v>
      </c>
      <c r="U208" s="88"/>
      <c r="V208" s="88"/>
      <c r="W208" s="90"/>
      <c r="Y208" s="88"/>
      <c r="Z208" s="88"/>
      <c r="AA208" s="88">
        <f t="shared" si="10"/>
        <v>1.6937669376693768E-3</v>
      </c>
      <c r="AB208" s="94" t="s">
        <v>3672</v>
      </c>
      <c r="AC208" s="31">
        <v>15</v>
      </c>
      <c r="AD208" s="88">
        <f t="shared" si="11"/>
        <v>6.7750677506775072E-3</v>
      </c>
      <c r="AE208" s="94" t="s">
        <v>4591</v>
      </c>
    </row>
    <row r="209" spans="1:32" ht="48" x14ac:dyDescent="0.2">
      <c r="A209" s="2" t="s">
        <v>459</v>
      </c>
      <c r="B209" s="2" t="s">
        <v>415</v>
      </c>
      <c r="C209" s="2" t="s">
        <v>2190</v>
      </c>
      <c r="D209" s="2"/>
      <c r="F209" s="2" t="s">
        <v>582</v>
      </c>
      <c r="G209" t="s">
        <v>2189</v>
      </c>
      <c r="H209" s="27" t="s">
        <v>2022</v>
      </c>
      <c r="J209" s="2" t="s">
        <v>581</v>
      </c>
      <c r="K209" s="207"/>
      <c r="L209">
        <v>246</v>
      </c>
      <c r="M209">
        <v>492</v>
      </c>
      <c r="N209" t="s">
        <v>2987</v>
      </c>
      <c r="P209" s="75">
        <v>10</v>
      </c>
      <c r="Q209" s="26" t="s">
        <v>3534</v>
      </c>
      <c r="R209" s="31">
        <v>0.2</v>
      </c>
      <c r="S209" s="31">
        <v>120</v>
      </c>
      <c r="T209" s="71">
        <f t="shared" si="9"/>
        <v>2.0325203252032518</v>
      </c>
      <c r="U209" s="88"/>
      <c r="V209" s="88"/>
      <c r="W209" s="90"/>
      <c r="Y209" s="88"/>
      <c r="Z209" s="88"/>
      <c r="AA209" s="88">
        <f t="shared" si="10"/>
        <v>1.6937669376693768E-3</v>
      </c>
      <c r="AB209" s="94" t="s">
        <v>3672</v>
      </c>
      <c r="AC209" s="31">
        <v>15</v>
      </c>
      <c r="AD209" s="88">
        <f t="shared" si="11"/>
        <v>6.7750677506775072E-3</v>
      </c>
      <c r="AE209" s="94" t="s">
        <v>4591</v>
      </c>
    </row>
    <row r="210" spans="1:32" ht="48" x14ac:dyDescent="0.2">
      <c r="A210" s="2" t="s">
        <v>456</v>
      </c>
      <c r="B210" s="2" t="s">
        <v>415</v>
      </c>
      <c r="C210" s="2" t="s">
        <v>2190</v>
      </c>
      <c r="D210" s="2"/>
      <c r="F210" s="2" t="s">
        <v>582</v>
      </c>
      <c r="G210" t="s">
        <v>2189</v>
      </c>
      <c r="H210" s="27" t="s">
        <v>2022</v>
      </c>
      <c r="J210" s="2" t="s">
        <v>581</v>
      </c>
      <c r="K210" s="207"/>
      <c r="L210">
        <v>246</v>
      </c>
      <c r="M210">
        <v>492</v>
      </c>
      <c r="N210" t="s">
        <v>2987</v>
      </c>
      <c r="P210" s="75">
        <v>10</v>
      </c>
      <c r="Q210" s="26" t="s">
        <v>3534</v>
      </c>
      <c r="R210" s="31">
        <v>0.2</v>
      </c>
      <c r="S210" s="31">
        <v>120</v>
      </c>
      <c r="T210" s="71">
        <f t="shared" si="9"/>
        <v>2.0325203252032518</v>
      </c>
      <c r="U210" s="88"/>
      <c r="V210" s="88"/>
      <c r="W210" s="90"/>
      <c r="Y210" s="88"/>
      <c r="Z210" s="88"/>
      <c r="AA210" s="88">
        <f t="shared" si="10"/>
        <v>1.6937669376693768E-3</v>
      </c>
      <c r="AB210" s="94" t="s">
        <v>3672</v>
      </c>
      <c r="AC210" s="31">
        <v>15</v>
      </c>
      <c r="AD210" s="88">
        <f t="shared" si="11"/>
        <v>6.7750677506775072E-3</v>
      </c>
      <c r="AE210" s="94" t="s">
        <v>4591</v>
      </c>
    </row>
    <row r="211" spans="1:32" ht="64" x14ac:dyDescent="0.2">
      <c r="A211" s="2" t="s">
        <v>350</v>
      </c>
      <c r="B211" s="2" t="s">
        <v>415</v>
      </c>
      <c r="C211" s="2" t="s">
        <v>2192</v>
      </c>
      <c r="D211" s="2"/>
      <c r="F211" s="2" t="s">
        <v>584</v>
      </c>
      <c r="G211" t="s">
        <v>2191</v>
      </c>
      <c r="H211" s="27" t="s">
        <v>2022</v>
      </c>
      <c r="J211" s="2" t="s">
        <v>583</v>
      </c>
      <c r="K211" s="207"/>
      <c r="L211">
        <v>100</v>
      </c>
      <c r="N211" t="s">
        <v>2987</v>
      </c>
      <c r="P211" s="75">
        <v>10</v>
      </c>
      <c r="Q211">
        <v>0.05</v>
      </c>
      <c r="R211" s="31">
        <v>0.05</v>
      </c>
      <c r="S211" s="31">
        <v>120</v>
      </c>
      <c r="T211" s="71">
        <f t="shared" si="9"/>
        <v>20</v>
      </c>
      <c r="U211" s="88"/>
      <c r="V211" s="88"/>
      <c r="W211" s="90"/>
      <c r="Y211" s="88"/>
      <c r="Z211" s="88"/>
      <c r="AA211" s="88">
        <f t="shared" si="10"/>
        <v>1.6666666666666666E-2</v>
      </c>
      <c r="AB211" s="94" t="s">
        <v>3668</v>
      </c>
      <c r="AC211" s="31">
        <v>15</v>
      </c>
      <c r="AD211" s="88" t="e">
        <f t="shared" si="11"/>
        <v>#DIV/0!</v>
      </c>
      <c r="AE211" s="94" t="s">
        <v>4662</v>
      </c>
      <c r="AF211" s="118" t="s">
        <v>3669</v>
      </c>
    </row>
    <row r="212" spans="1:32" ht="64" x14ac:dyDescent="0.2">
      <c r="A212" s="2" t="s">
        <v>456</v>
      </c>
      <c r="B212" s="2" t="s">
        <v>415</v>
      </c>
      <c r="C212" s="2" t="s">
        <v>2192</v>
      </c>
      <c r="D212" s="2"/>
      <c r="F212" s="2" t="s">
        <v>584</v>
      </c>
      <c r="G212" t="s">
        <v>2191</v>
      </c>
      <c r="H212" s="27" t="s">
        <v>2022</v>
      </c>
      <c r="J212" s="2" t="s">
        <v>583</v>
      </c>
      <c r="K212" s="207"/>
      <c r="L212" s="18">
        <v>100</v>
      </c>
      <c r="N212" t="s">
        <v>2987</v>
      </c>
      <c r="P212" s="75">
        <v>10</v>
      </c>
      <c r="Q212">
        <v>0.05</v>
      </c>
      <c r="R212" s="31">
        <v>0.05</v>
      </c>
      <c r="S212" s="31">
        <v>120</v>
      </c>
      <c r="T212" s="71">
        <f t="shared" si="9"/>
        <v>20</v>
      </c>
      <c r="U212" s="88"/>
      <c r="V212" s="88"/>
      <c r="W212" s="90"/>
      <c r="Y212" s="88"/>
      <c r="Z212" s="88"/>
      <c r="AA212" s="88">
        <f t="shared" si="10"/>
        <v>1.6666666666666666E-2</v>
      </c>
      <c r="AB212" s="94" t="s">
        <v>3668</v>
      </c>
      <c r="AC212" s="31">
        <v>15</v>
      </c>
      <c r="AD212" s="88" t="e">
        <f t="shared" si="11"/>
        <v>#DIV/0!</v>
      </c>
      <c r="AE212" s="94" t="s">
        <v>4662</v>
      </c>
      <c r="AF212" s="118" t="s">
        <v>3669</v>
      </c>
    </row>
    <row r="213" spans="1:32" ht="64" x14ac:dyDescent="0.2">
      <c r="A213" s="2" t="s">
        <v>459</v>
      </c>
      <c r="B213" s="2" t="s">
        <v>415</v>
      </c>
      <c r="C213" s="2" t="s">
        <v>2192</v>
      </c>
      <c r="D213" s="2"/>
      <c r="F213" s="2" t="s">
        <v>584</v>
      </c>
      <c r="G213" t="s">
        <v>2191</v>
      </c>
      <c r="H213" s="27" t="s">
        <v>2022</v>
      </c>
      <c r="J213" s="2" t="s">
        <v>583</v>
      </c>
      <c r="K213" s="207"/>
      <c r="L213" s="18">
        <v>100</v>
      </c>
      <c r="N213" t="s">
        <v>2987</v>
      </c>
      <c r="P213" s="75">
        <v>10</v>
      </c>
      <c r="Q213">
        <v>0.05</v>
      </c>
      <c r="R213" s="31">
        <v>0.05</v>
      </c>
      <c r="S213" s="31">
        <v>120</v>
      </c>
      <c r="T213" s="71">
        <f t="shared" si="9"/>
        <v>20</v>
      </c>
      <c r="U213" s="88"/>
      <c r="V213" s="88"/>
      <c r="W213" s="90"/>
      <c r="Y213" s="88"/>
      <c r="Z213" s="88"/>
      <c r="AA213" s="88">
        <f t="shared" si="10"/>
        <v>1.6666666666666666E-2</v>
      </c>
      <c r="AB213" s="94" t="s">
        <v>3668</v>
      </c>
      <c r="AC213" s="31">
        <v>15</v>
      </c>
      <c r="AD213" s="88" t="e">
        <f t="shared" si="11"/>
        <v>#DIV/0!</v>
      </c>
      <c r="AE213" s="94" t="s">
        <v>4662</v>
      </c>
      <c r="AF213" s="118" t="s">
        <v>3669</v>
      </c>
    </row>
    <row r="214" spans="1:32" ht="64" x14ac:dyDescent="0.2">
      <c r="A214" s="2" t="s">
        <v>417</v>
      </c>
      <c r="B214" s="2" t="s">
        <v>415</v>
      </c>
      <c r="C214" s="2" t="s">
        <v>2192</v>
      </c>
      <c r="D214" s="2"/>
      <c r="F214" s="2" t="s">
        <v>584</v>
      </c>
      <c r="G214" t="s">
        <v>2191</v>
      </c>
      <c r="H214" s="27" t="s">
        <v>2022</v>
      </c>
      <c r="J214" s="2" t="s">
        <v>583</v>
      </c>
      <c r="K214" s="207"/>
      <c r="L214" s="18">
        <v>100</v>
      </c>
      <c r="N214" t="s">
        <v>2987</v>
      </c>
      <c r="P214" s="75">
        <v>10</v>
      </c>
      <c r="Q214">
        <v>0.05</v>
      </c>
      <c r="R214" s="31">
        <v>0.05</v>
      </c>
      <c r="S214" s="31">
        <v>120</v>
      </c>
      <c r="T214" s="71">
        <f t="shared" si="9"/>
        <v>20</v>
      </c>
      <c r="U214" s="88"/>
      <c r="V214" s="88"/>
      <c r="W214" s="90"/>
      <c r="Y214" s="88"/>
      <c r="Z214" s="88"/>
      <c r="AA214" s="88">
        <f t="shared" si="10"/>
        <v>1.6666666666666666E-2</v>
      </c>
      <c r="AB214" s="94" t="s">
        <v>3668</v>
      </c>
      <c r="AC214" s="31">
        <v>15</v>
      </c>
      <c r="AD214" s="88" t="e">
        <f t="shared" si="11"/>
        <v>#DIV/0!</v>
      </c>
      <c r="AE214" s="94" t="s">
        <v>4662</v>
      </c>
      <c r="AF214" s="118" t="s">
        <v>3669</v>
      </c>
    </row>
    <row r="215" spans="1:32" ht="64" x14ac:dyDescent="0.2">
      <c r="A215" s="2" t="s">
        <v>350</v>
      </c>
      <c r="B215" s="2" t="s">
        <v>415</v>
      </c>
      <c r="C215" s="2" t="s">
        <v>2193</v>
      </c>
      <c r="D215" s="2"/>
      <c r="F215" s="13" t="s">
        <v>586</v>
      </c>
      <c r="G215" t="s">
        <v>3091</v>
      </c>
      <c r="H215" s="27" t="s">
        <v>2022</v>
      </c>
      <c r="J215" s="2" t="s">
        <v>585</v>
      </c>
      <c r="K215" s="207"/>
      <c r="L215" s="18">
        <v>148</v>
      </c>
      <c r="P215" s="75">
        <v>10</v>
      </c>
      <c r="Q215" s="25" t="s">
        <v>3534</v>
      </c>
      <c r="R215" s="31">
        <v>0.2</v>
      </c>
      <c r="S215" s="31">
        <v>120</v>
      </c>
      <c r="T215" s="71">
        <f t="shared" si="9"/>
        <v>3.3783783783783781</v>
      </c>
      <c r="U215" s="88"/>
      <c r="V215" s="88"/>
      <c r="W215" s="90"/>
      <c r="Y215" s="88"/>
      <c r="Z215" s="88"/>
      <c r="AA215" s="88">
        <f t="shared" si="10"/>
        <v>2.8153153153153156E-3</v>
      </c>
      <c r="AB215" s="94" t="s">
        <v>3673</v>
      </c>
      <c r="AC215" s="31">
        <v>15</v>
      </c>
      <c r="AD215" s="88" t="e">
        <f t="shared" si="11"/>
        <v>#DIV/0!</v>
      </c>
      <c r="AE215" s="94" t="s">
        <v>4664</v>
      </c>
      <c r="AF215" s="119" t="s">
        <v>3674</v>
      </c>
    </row>
    <row r="216" spans="1:32" ht="64" x14ac:dyDescent="0.2">
      <c r="A216" s="2" t="s">
        <v>417</v>
      </c>
      <c r="B216" s="2" t="s">
        <v>415</v>
      </c>
      <c r="C216" s="2" t="s">
        <v>2193</v>
      </c>
      <c r="D216" s="2"/>
      <c r="F216" s="13" t="s">
        <v>586</v>
      </c>
      <c r="G216" t="s">
        <v>3091</v>
      </c>
      <c r="H216" s="27" t="s">
        <v>2022</v>
      </c>
      <c r="J216" s="2" t="s">
        <v>585</v>
      </c>
      <c r="K216" s="207"/>
      <c r="L216" s="18">
        <v>148</v>
      </c>
      <c r="P216" s="75">
        <v>10</v>
      </c>
      <c r="Q216" s="25" t="s">
        <v>3534</v>
      </c>
      <c r="R216" s="31">
        <v>0.2</v>
      </c>
      <c r="S216" s="31">
        <v>120</v>
      </c>
      <c r="T216" s="71">
        <f t="shared" si="9"/>
        <v>3.3783783783783781</v>
      </c>
      <c r="U216" s="88"/>
      <c r="V216" s="88"/>
      <c r="W216" s="90"/>
      <c r="Y216" s="88"/>
      <c r="Z216" s="88"/>
      <c r="AA216" s="88">
        <f t="shared" si="10"/>
        <v>2.8153153153153156E-3</v>
      </c>
      <c r="AB216" s="94" t="s">
        <v>3673</v>
      </c>
      <c r="AC216" s="31">
        <v>15</v>
      </c>
      <c r="AD216" s="88" t="e">
        <f t="shared" si="11"/>
        <v>#DIV/0!</v>
      </c>
      <c r="AE216" s="94" t="s">
        <v>4664</v>
      </c>
      <c r="AF216" s="119" t="s">
        <v>3674</v>
      </c>
    </row>
    <row r="217" spans="1:32" ht="64" x14ac:dyDescent="0.2">
      <c r="A217" s="2" t="s">
        <v>459</v>
      </c>
      <c r="B217" s="2" t="s">
        <v>415</v>
      </c>
      <c r="C217" s="2" t="s">
        <v>2195</v>
      </c>
      <c r="D217" s="2"/>
      <c r="F217" s="2" t="s">
        <v>588</v>
      </c>
      <c r="G217" t="s">
        <v>2194</v>
      </c>
      <c r="H217" s="27" t="s">
        <v>2022</v>
      </c>
      <c r="J217" s="2" t="s">
        <v>587</v>
      </c>
      <c r="K217" s="207"/>
      <c r="L217" s="18">
        <v>100</v>
      </c>
      <c r="N217" s="18" t="s">
        <v>2987</v>
      </c>
      <c r="P217" s="75">
        <v>10</v>
      </c>
      <c r="Q217">
        <v>0.05</v>
      </c>
      <c r="R217" s="31">
        <v>0.05</v>
      </c>
      <c r="S217" s="31">
        <v>120</v>
      </c>
      <c r="T217" s="71">
        <f t="shared" si="9"/>
        <v>20</v>
      </c>
      <c r="U217" s="88"/>
      <c r="V217" s="88"/>
      <c r="W217" s="90"/>
      <c r="Y217" s="88"/>
      <c r="Z217" s="88"/>
      <c r="AA217" s="88">
        <f t="shared" si="10"/>
        <v>1.6666666666666666E-2</v>
      </c>
      <c r="AB217" s="94" t="s">
        <v>3668</v>
      </c>
      <c r="AC217" s="31">
        <v>15</v>
      </c>
      <c r="AD217" s="88" t="e">
        <f t="shared" si="11"/>
        <v>#DIV/0!</v>
      </c>
      <c r="AE217" s="94" t="s">
        <v>4662</v>
      </c>
      <c r="AF217" s="118" t="s">
        <v>3669</v>
      </c>
    </row>
    <row r="218" spans="1:32" ht="64" x14ac:dyDescent="0.2">
      <c r="A218" s="2" t="s">
        <v>456</v>
      </c>
      <c r="B218" s="2" t="s">
        <v>415</v>
      </c>
      <c r="C218" s="2" t="s">
        <v>2195</v>
      </c>
      <c r="D218" s="2"/>
      <c r="F218" s="2" t="s">
        <v>588</v>
      </c>
      <c r="G218" t="s">
        <v>2194</v>
      </c>
      <c r="H218" s="27" t="s">
        <v>2022</v>
      </c>
      <c r="J218" s="2" t="s">
        <v>587</v>
      </c>
      <c r="K218" s="207"/>
      <c r="L218" s="18">
        <v>100</v>
      </c>
      <c r="N218" s="18" t="s">
        <v>2987</v>
      </c>
      <c r="P218" s="75">
        <v>10</v>
      </c>
      <c r="Q218">
        <v>0.05</v>
      </c>
      <c r="R218" s="31">
        <v>0.05</v>
      </c>
      <c r="S218" s="31">
        <v>120</v>
      </c>
      <c r="T218" s="71">
        <f t="shared" si="9"/>
        <v>20</v>
      </c>
      <c r="U218" s="88"/>
      <c r="V218" s="88"/>
      <c r="W218" s="90"/>
      <c r="Y218" s="88"/>
      <c r="Z218" s="88"/>
      <c r="AA218" s="88">
        <f t="shared" si="10"/>
        <v>1.6666666666666666E-2</v>
      </c>
      <c r="AB218" s="94" t="s">
        <v>3668</v>
      </c>
      <c r="AC218" s="31">
        <v>15</v>
      </c>
      <c r="AD218" s="88" t="e">
        <f t="shared" si="11"/>
        <v>#DIV/0!</v>
      </c>
      <c r="AE218" s="94" t="s">
        <v>4662</v>
      </c>
      <c r="AF218" s="118" t="s">
        <v>3669</v>
      </c>
    </row>
    <row r="219" spans="1:32" ht="64" x14ac:dyDescent="0.2">
      <c r="A219" s="2" t="s">
        <v>417</v>
      </c>
      <c r="B219" s="2" t="s">
        <v>415</v>
      </c>
      <c r="C219" s="2" t="s">
        <v>2195</v>
      </c>
      <c r="D219" s="2"/>
      <c r="F219" s="2" t="s">
        <v>588</v>
      </c>
      <c r="G219" t="s">
        <v>2194</v>
      </c>
      <c r="H219" s="27" t="s">
        <v>2022</v>
      </c>
      <c r="J219" s="2" t="s">
        <v>587</v>
      </c>
      <c r="K219" s="207"/>
      <c r="L219" s="18">
        <v>100</v>
      </c>
      <c r="N219" s="18" t="s">
        <v>2987</v>
      </c>
      <c r="P219" s="75">
        <v>10</v>
      </c>
      <c r="Q219">
        <v>0.05</v>
      </c>
      <c r="R219" s="31">
        <v>0.05</v>
      </c>
      <c r="S219" s="31">
        <v>120</v>
      </c>
      <c r="T219" s="71">
        <f t="shared" si="9"/>
        <v>20</v>
      </c>
      <c r="U219" s="88"/>
      <c r="V219" s="88"/>
      <c r="W219" s="90"/>
      <c r="Y219" s="88"/>
      <c r="Z219" s="88"/>
      <c r="AA219" s="88">
        <f t="shared" si="10"/>
        <v>1.6666666666666666E-2</v>
      </c>
      <c r="AB219" s="94" t="s">
        <v>3668</v>
      </c>
      <c r="AC219" s="31">
        <v>15</v>
      </c>
      <c r="AD219" s="88" t="e">
        <f t="shared" si="11"/>
        <v>#DIV/0!</v>
      </c>
      <c r="AE219" s="94" t="s">
        <v>4662</v>
      </c>
      <c r="AF219" s="118" t="s">
        <v>3669</v>
      </c>
    </row>
    <row r="220" spans="1:32" ht="64" x14ac:dyDescent="0.2">
      <c r="A220" s="2" t="s">
        <v>350</v>
      </c>
      <c r="B220" s="2" t="s">
        <v>415</v>
      </c>
      <c r="C220" s="2" t="s">
        <v>2195</v>
      </c>
      <c r="D220" s="2"/>
      <c r="F220" s="2" t="s">
        <v>588</v>
      </c>
      <c r="G220" t="s">
        <v>2194</v>
      </c>
      <c r="H220" s="27" t="s">
        <v>2022</v>
      </c>
      <c r="J220" s="2" t="s">
        <v>587</v>
      </c>
      <c r="K220" s="207"/>
      <c r="L220" s="18">
        <v>100</v>
      </c>
      <c r="N220" s="18" t="s">
        <v>2987</v>
      </c>
      <c r="P220" s="75">
        <v>10</v>
      </c>
      <c r="Q220">
        <v>0.05</v>
      </c>
      <c r="R220" s="31">
        <v>0.05</v>
      </c>
      <c r="S220" s="31">
        <v>120</v>
      </c>
      <c r="T220" s="71">
        <f t="shared" si="9"/>
        <v>20</v>
      </c>
      <c r="U220" s="88"/>
      <c r="V220" s="88"/>
      <c r="W220" s="90"/>
      <c r="Y220" s="88"/>
      <c r="Z220" s="88"/>
      <c r="AA220" s="88">
        <f t="shared" si="10"/>
        <v>1.6666666666666666E-2</v>
      </c>
      <c r="AB220" s="94" t="s">
        <v>3668</v>
      </c>
      <c r="AC220" s="31">
        <v>15</v>
      </c>
      <c r="AD220" s="88" t="e">
        <f t="shared" si="11"/>
        <v>#DIV/0!</v>
      </c>
      <c r="AE220" s="94" t="s">
        <v>4662</v>
      </c>
      <c r="AF220" s="118" t="s">
        <v>3669</v>
      </c>
    </row>
    <row r="221" spans="1:32" ht="96" x14ac:dyDescent="0.2">
      <c r="A221" s="2" t="s">
        <v>417</v>
      </c>
      <c r="B221" s="2" t="s">
        <v>415</v>
      </c>
      <c r="C221" s="2" t="s">
        <v>2197</v>
      </c>
      <c r="D221" s="2"/>
      <c r="F221" s="2" t="s">
        <v>590</v>
      </c>
      <c r="G221" t="s">
        <v>2196</v>
      </c>
      <c r="H221" s="27" t="s">
        <v>2022</v>
      </c>
      <c r="J221" s="2" t="s">
        <v>589</v>
      </c>
      <c r="K221" s="207"/>
      <c r="M221">
        <v>29</v>
      </c>
      <c r="P221" s="75">
        <v>25</v>
      </c>
      <c r="Q221" s="25" t="s">
        <v>3557</v>
      </c>
      <c r="R221" s="31">
        <v>0.2</v>
      </c>
      <c r="S221" s="105">
        <v>250</v>
      </c>
      <c r="T221" s="71" t="e">
        <f t="shared" si="9"/>
        <v>#DIV/0!</v>
      </c>
      <c r="U221" s="88"/>
      <c r="V221" s="88"/>
      <c r="W221" s="90"/>
      <c r="Y221" s="88"/>
      <c r="Z221" s="88"/>
      <c r="AA221" s="88" t="e">
        <f t="shared" si="10"/>
        <v>#DIV/0!</v>
      </c>
      <c r="AB221" s="94" t="s">
        <v>4665</v>
      </c>
      <c r="AC221" s="31">
        <v>15</v>
      </c>
      <c r="AD221" s="88">
        <f t="shared" si="11"/>
        <v>0.2873563218390805</v>
      </c>
      <c r="AE221" s="94" t="s">
        <v>4591</v>
      </c>
      <c r="AF221" s="118" t="s">
        <v>3677</v>
      </c>
    </row>
    <row r="222" spans="1:32" ht="80" x14ac:dyDescent="0.2">
      <c r="A222" s="2" t="s">
        <v>350</v>
      </c>
      <c r="B222" s="2" t="s">
        <v>415</v>
      </c>
      <c r="C222" s="2" t="s">
        <v>2197</v>
      </c>
      <c r="D222" s="2"/>
      <c r="F222" s="2" t="s">
        <v>590</v>
      </c>
      <c r="G222" t="s">
        <v>2196</v>
      </c>
      <c r="H222" s="27" t="s">
        <v>2022</v>
      </c>
      <c r="J222" s="2" t="s">
        <v>589</v>
      </c>
      <c r="K222" s="207"/>
      <c r="M222">
        <v>29</v>
      </c>
      <c r="P222" s="75">
        <v>25</v>
      </c>
      <c r="Q222" s="25" t="s">
        <v>3557</v>
      </c>
      <c r="R222" s="31">
        <v>0.2</v>
      </c>
      <c r="S222" s="105">
        <v>250</v>
      </c>
      <c r="T222" s="71" t="e">
        <f t="shared" si="9"/>
        <v>#DIV/0!</v>
      </c>
      <c r="U222" s="88"/>
      <c r="V222" s="88"/>
      <c r="W222" s="90"/>
      <c r="Y222" s="88"/>
      <c r="Z222" s="88"/>
      <c r="AA222" s="88" t="e">
        <f t="shared" si="10"/>
        <v>#DIV/0!</v>
      </c>
      <c r="AB222" s="94" t="s">
        <v>3676</v>
      </c>
      <c r="AC222" s="31">
        <v>15</v>
      </c>
      <c r="AD222" s="88">
        <f t="shared" si="11"/>
        <v>0.2873563218390805</v>
      </c>
      <c r="AE222" s="94" t="s">
        <v>4591</v>
      </c>
      <c r="AF222" s="118" t="s">
        <v>3677</v>
      </c>
    </row>
    <row r="223" spans="1:32" ht="64" x14ac:dyDescent="0.2">
      <c r="A223" s="2" t="s">
        <v>350</v>
      </c>
      <c r="B223" s="2" t="s">
        <v>415</v>
      </c>
      <c r="C223" s="2" t="s">
        <v>2199</v>
      </c>
      <c r="D223" s="2"/>
      <c r="F223" s="2" t="s">
        <v>592</v>
      </c>
      <c r="G223" t="s">
        <v>2198</v>
      </c>
      <c r="H223" s="27" t="s">
        <v>2022</v>
      </c>
      <c r="J223" s="2" t="s">
        <v>591</v>
      </c>
      <c r="K223" s="207"/>
      <c r="L223" s="18">
        <v>53</v>
      </c>
      <c r="M223">
        <v>80</v>
      </c>
      <c r="N223" s="18" t="s">
        <v>3011</v>
      </c>
      <c r="P223" s="75">
        <v>10</v>
      </c>
      <c r="Q223" s="25" t="s">
        <v>3534</v>
      </c>
      <c r="R223" s="31">
        <v>0.2</v>
      </c>
      <c r="S223" s="31">
        <v>120</v>
      </c>
      <c r="T223" s="71">
        <f t="shared" si="9"/>
        <v>9.4339622641509404</v>
      </c>
      <c r="U223" s="88"/>
      <c r="V223" s="88"/>
      <c r="W223" s="90"/>
      <c r="Y223" s="88"/>
      <c r="Z223" s="88"/>
      <c r="AA223" s="88">
        <f t="shared" si="10"/>
        <v>7.8616352201257862E-3</v>
      </c>
      <c r="AB223" s="94" t="s">
        <v>3678</v>
      </c>
      <c r="AC223" s="31">
        <v>15</v>
      </c>
      <c r="AD223" s="88">
        <f t="shared" si="11"/>
        <v>4.1666666666666671E-2</v>
      </c>
      <c r="AE223" s="94" t="s">
        <v>4591</v>
      </c>
      <c r="AF223" s="118" t="s">
        <v>3679</v>
      </c>
    </row>
    <row r="224" spans="1:32" ht="64" x14ac:dyDescent="0.2">
      <c r="A224" s="2" t="s">
        <v>417</v>
      </c>
      <c r="B224" s="2" t="s">
        <v>415</v>
      </c>
      <c r="C224" s="2" t="s">
        <v>2199</v>
      </c>
      <c r="D224" s="2"/>
      <c r="F224" s="2" t="s">
        <v>592</v>
      </c>
      <c r="G224" t="s">
        <v>2198</v>
      </c>
      <c r="H224" s="27" t="s">
        <v>2022</v>
      </c>
      <c r="J224" s="2" t="s">
        <v>591</v>
      </c>
      <c r="K224" s="207"/>
      <c r="L224" s="18">
        <v>53</v>
      </c>
      <c r="M224">
        <v>80</v>
      </c>
      <c r="N224" s="18" t="s">
        <v>3011</v>
      </c>
      <c r="P224" s="75">
        <v>10</v>
      </c>
      <c r="Q224" s="25" t="s">
        <v>3534</v>
      </c>
      <c r="R224" s="31">
        <v>0.2</v>
      </c>
      <c r="S224" s="31">
        <v>120</v>
      </c>
      <c r="T224" s="71">
        <f t="shared" si="9"/>
        <v>9.4339622641509404</v>
      </c>
      <c r="U224" s="88"/>
      <c r="V224" s="88"/>
      <c r="W224" s="90"/>
      <c r="Y224" s="88"/>
      <c r="Z224" s="88"/>
      <c r="AA224" s="88">
        <f t="shared" si="10"/>
        <v>7.8616352201257862E-3</v>
      </c>
      <c r="AB224" s="94" t="s">
        <v>3678</v>
      </c>
      <c r="AC224" s="31">
        <v>15</v>
      </c>
      <c r="AD224" s="88">
        <f t="shared" si="11"/>
        <v>4.1666666666666671E-2</v>
      </c>
      <c r="AE224" s="94" t="s">
        <v>4591</v>
      </c>
      <c r="AF224" s="118" t="s">
        <v>3679</v>
      </c>
    </row>
    <row r="225" spans="1:32" ht="48" x14ac:dyDescent="0.2">
      <c r="A225" s="2" t="s">
        <v>350</v>
      </c>
      <c r="B225" s="2" t="s">
        <v>599</v>
      </c>
      <c r="C225" s="2" t="s">
        <v>2201</v>
      </c>
      <c r="D225" s="2"/>
      <c r="F225" s="2" t="s">
        <v>598</v>
      </c>
      <c r="G225" t="s">
        <v>2200</v>
      </c>
      <c r="H225" s="27" t="s">
        <v>2022</v>
      </c>
      <c r="J225" s="2" t="s">
        <v>597</v>
      </c>
      <c r="K225" s="207"/>
      <c r="L225" s="18">
        <v>3165</v>
      </c>
      <c r="P225" s="75">
        <v>150</v>
      </c>
      <c r="Q225" s="25" t="s">
        <v>3534</v>
      </c>
      <c r="R225" s="31">
        <v>0.2</v>
      </c>
      <c r="S225" s="31">
        <v>120</v>
      </c>
      <c r="T225" s="71">
        <f t="shared" si="9"/>
        <v>2.3696682464454977</v>
      </c>
      <c r="U225" s="88"/>
      <c r="V225" s="88"/>
      <c r="W225" s="90"/>
      <c r="Y225" s="88"/>
      <c r="Z225" s="88"/>
      <c r="AA225" s="88">
        <f t="shared" si="10"/>
        <v>1.9747235387045812E-3</v>
      </c>
      <c r="AB225" s="94" t="s">
        <v>3681</v>
      </c>
      <c r="AC225" s="31">
        <v>15</v>
      </c>
      <c r="AD225" s="88" t="e">
        <f t="shared" si="11"/>
        <v>#DIV/0!</v>
      </c>
      <c r="AE225" s="94" t="s">
        <v>4666</v>
      </c>
    </row>
    <row r="226" spans="1:32" ht="48" x14ac:dyDescent="0.2">
      <c r="A226" s="2" t="s">
        <v>350</v>
      </c>
      <c r="B226" s="2" t="s">
        <v>601</v>
      </c>
      <c r="C226" s="2" t="s">
        <v>2201</v>
      </c>
      <c r="D226" s="2"/>
      <c r="F226" s="2" t="s">
        <v>598</v>
      </c>
      <c r="G226" t="s">
        <v>2200</v>
      </c>
      <c r="H226" s="27" t="s">
        <v>2022</v>
      </c>
      <c r="J226" s="2" t="s">
        <v>597</v>
      </c>
      <c r="K226" s="207"/>
      <c r="L226" s="18">
        <v>3165</v>
      </c>
      <c r="P226" s="75">
        <v>150</v>
      </c>
      <c r="Q226" s="25" t="s">
        <v>3534</v>
      </c>
      <c r="R226" s="31">
        <v>0.2</v>
      </c>
      <c r="S226" s="31">
        <v>120</v>
      </c>
      <c r="T226" s="71">
        <f t="shared" si="9"/>
        <v>2.3696682464454977</v>
      </c>
      <c r="U226" s="88"/>
      <c r="V226" s="88"/>
      <c r="W226" s="90"/>
      <c r="Y226" s="88"/>
      <c r="Z226" s="88"/>
      <c r="AA226" s="88">
        <f t="shared" si="10"/>
        <v>1.9747235387045812E-3</v>
      </c>
      <c r="AB226" s="94" t="s">
        <v>3681</v>
      </c>
      <c r="AC226" s="31">
        <v>15</v>
      </c>
      <c r="AD226" s="88" t="e">
        <f t="shared" si="11"/>
        <v>#DIV/0!</v>
      </c>
      <c r="AE226" s="94" t="s">
        <v>4666</v>
      </c>
    </row>
    <row r="227" spans="1:32" ht="48" x14ac:dyDescent="0.2">
      <c r="A227" s="2" t="s">
        <v>598</v>
      </c>
      <c r="B227" s="2" t="s">
        <v>599</v>
      </c>
      <c r="C227" s="2" t="s">
        <v>2201</v>
      </c>
      <c r="D227" s="2"/>
      <c r="F227" s="2" t="s">
        <v>598</v>
      </c>
      <c r="G227" t="s">
        <v>2200</v>
      </c>
      <c r="H227" s="27" t="s">
        <v>2022</v>
      </c>
      <c r="J227" s="2" t="s">
        <v>597</v>
      </c>
      <c r="K227" s="207"/>
      <c r="L227" s="18">
        <v>3165</v>
      </c>
      <c r="P227" s="75">
        <v>150</v>
      </c>
      <c r="Q227" s="25" t="s">
        <v>3534</v>
      </c>
      <c r="R227" s="31">
        <v>0.2</v>
      </c>
      <c r="S227" s="31">
        <v>120</v>
      </c>
      <c r="T227" s="71">
        <f t="shared" si="9"/>
        <v>2.3696682464454977</v>
      </c>
      <c r="U227" s="88"/>
      <c r="V227" s="88"/>
      <c r="W227" s="90"/>
      <c r="Y227" s="88"/>
      <c r="Z227" s="88"/>
      <c r="AA227" s="88">
        <f t="shared" si="10"/>
        <v>1.9747235387045812E-3</v>
      </c>
      <c r="AB227" s="94" t="s">
        <v>3681</v>
      </c>
      <c r="AC227" s="31">
        <v>15</v>
      </c>
      <c r="AD227" s="88" t="e">
        <f t="shared" si="11"/>
        <v>#DIV/0!</v>
      </c>
      <c r="AE227" s="94" t="s">
        <v>4666</v>
      </c>
    </row>
    <row r="228" spans="1:32" ht="48" x14ac:dyDescent="0.2">
      <c r="A228" s="2" t="s">
        <v>598</v>
      </c>
      <c r="B228" s="2" t="s">
        <v>601</v>
      </c>
      <c r="C228" s="2" t="s">
        <v>2201</v>
      </c>
      <c r="D228" s="2"/>
      <c r="F228" s="2" t="s">
        <v>598</v>
      </c>
      <c r="G228" t="s">
        <v>2200</v>
      </c>
      <c r="H228" s="27" t="s">
        <v>2022</v>
      </c>
      <c r="J228" s="2" t="s">
        <v>597</v>
      </c>
      <c r="K228" s="207"/>
      <c r="L228" s="18">
        <v>3165</v>
      </c>
      <c r="P228" s="75">
        <v>150</v>
      </c>
      <c r="Q228" s="25" t="s">
        <v>3534</v>
      </c>
      <c r="R228" s="31">
        <v>0.2</v>
      </c>
      <c r="S228" s="31">
        <v>120</v>
      </c>
      <c r="T228" s="71">
        <f t="shared" si="9"/>
        <v>2.3696682464454977</v>
      </c>
      <c r="U228" s="88"/>
      <c r="V228" s="88"/>
      <c r="W228" s="90"/>
      <c r="Y228" s="88"/>
      <c r="Z228" s="88"/>
      <c r="AA228" s="88">
        <f t="shared" si="10"/>
        <v>1.9747235387045812E-3</v>
      </c>
      <c r="AB228" s="94" t="s">
        <v>3681</v>
      </c>
      <c r="AC228" s="31">
        <v>15</v>
      </c>
      <c r="AD228" s="88" t="e">
        <f t="shared" si="11"/>
        <v>#DIV/0!</v>
      </c>
      <c r="AE228" s="94" t="s">
        <v>4666</v>
      </c>
    </row>
    <row r="229" spans="1:32" s="19" customFormat="1" ht="48" x14ac:dyDescent="0.2">
      <c r="A229" s="20" t="s">
        <v>295</v>
      </c>
      <c r="B229" s="20" t="s">
        <v>613</v>
      </c>
      <c r="C229" s="20"/>
      <c r="D229" s="20"/>
      <c r="F229" s="20" t="s">
        <v>611</v>
      </c>
      <c r="G229" s="19" t="s">
        <v>2955</v>
      </c>
      <c r="H229" s="217" t="s">
        <v>2022</v>
      </c>
      <c r="I229" s="193"/>
      <c r="J229" s="20" t="s">
        <v>610</v>
      </c>
      <c r="K229" s="209"/>
      <c r="L229" s="19">
        <v>83</v>
      </c>
      <c r="M229" s="19">
        <v>208</v>
      </c>
      <c r="P229" s="76">
        <v>2</v>
      </c>
      <c r="Q229" s="43" t="s">
        <v>3534</v>
      </c>
      <c r="R229" s="35">
        <v>0.2</v>
      </c>
      <c r="S229" s="31">
        <v>120</v>
      </c>
      <c r="T229" s="71">
        <f t="shared" si="9"/>
        <v>1.2048192771084336</v>
      </c>
      <c r="U229" s="88"/>
      <c r="V229" s="88"/>
      <c r="W229" s="90"/>
      <c r="X229" s="31"/>
      <c r="Y229" s="88"/>
      <c r="Z229" s="88"/>
      <c r="AA229" s="88">
        <f t="shared" si="10"/>
        <v>1.004016064257028E-3</v>
      </c>
      <c r="AB229" s="112" t="s">
        <v>3682</v>
      </c>
      <c r="AC229" s="31">
        <v>15</v>
      </c>
      <c r="AD229" s="88">
        <f t="shared" si="11"/>
        <v>3.205128205128205E-3</v>
      </c>
      <c r="AE229" s="112" t="s">
        <v>3682</v>
      </c>
      <c r="AF229" s="120"/>
    </row>
    <row r="230" spans="1:32" s="19" customFormat="1" ht="48" x14ac:dyDescent="0.2">
      <c r="A230" s="20" t="s">
        <v>615</v>
      </c>
      <c r="B230" s="20" t="s">
        <v>613</v>
      </c>
      <c r="C230" s="20"/>
      <c r="D230" s="20"/>
      <c r="F230" s="20" t="s">
        <v>611</v>
      </c>
      <c r="G230" s="19" t="s">
        <v>2955</v>
      </c>
      <c r="H230" s="217" t="s">
        <v>2022</v>
      </c>
      <c r="I230" s="193"/>
      <c r="J230" s="20" t="s">
        <v>610</v>
      </c>
      <c r="K230" s="209"/>
      <c r="L230" s="19">
        <v>83</v>
      </c>
      <c r="M230" s="19">
        <v>208</v>
      </c>
      <c r="P230" s="76">
        <v>2</v>
      </c>
      <c r="Q230" s="43" t="s">
        <v>3534</v>
      </c>
      <c r="R230" s="35">
        <v>0.2</v>
      </c>
      <c r="S230" s="31">
        <v>120</v>
      </c>
      <c r="T230" s="71">
        <f t="shared" si="9"/>
        <v>1.2048192771084336</v>
      </c>
      <c r="U230" s="88"/>
      <c r="V230" s="88"/>
      <c r="W230" s="90"/>
      <c r="X230" s="31"/>
      <c r="Y230" s="88"/>
      <c r="Z230" s="88"/>
      <c r="AA230" s="88">
        <f t="shared" si="10"/>
        <v>1.004016064257028E-3</v>
      </c>
      <c r="AB230" s="112" t="s">
        <v>3682</v>
      </c>
      <c r="AC230" s="31">
        <v>15</v>
      </c>
      <c r="AD230" s="88">
        <f t="shared" si="11"/>
        <v>3.205128205128205E-3</v>
      </c>
      <c r="AE230" s="112" t="s">
        <v>3682</v>
      </c>
      <c r="AF230" s="120"/>
    </row>
    <row r="231" spans="1:32" ht="32" x14ac:dyDescent="0.2">
      <c r="A231" s="2" t="s">
        <v>269</v>
      </c>
      <c r="B231" s="2" t="s">
        <v>618</v>
      </c>
      <c r="C231" s="2" t="s">
        <v>2204</v>
      </c>
      <c r="D231" s="2"/>
      <c r="F231" s="2" t="s">
        <v>617</v>
      </c>
      <c r="G231" t="s">
        <v>2203</v>
      </c>
      <c r="H231" s="27" t="s">
        <v>2022</v>
      </c>
      <c r="J231" s="2" t="s">
        <v>616</v>
      </c>
      <c r="K231" s="207"/>
      <c r="L231" s="18">
        <v>17.600000000000001</v>
      </c>
      <c r="M231">
        <v>35.200000000000003</v>
      </c>
      <c r="N231" t="s">
        <v>2987</v>
      </c>
      <c r="P231" s="75">
        <v>10</v>
      </c>
      <c r="Q231" s="25" t="s">
        <v>3683</v>
      </c>
      <c r="R231" s="31">
        <v>0.2</v>
      </c>
      <c r="S231" s="31">
        <v>120</v>
      </c>
      <c r="T231" s="71">
        <f t="shared" si="9"/>
        <v>28.409090909090903</v>
      </c>
      <c r="U231" s="88"/>
      <c r="V231" s="88"/>
      <c r="W231" s="90"/>
      <c r="Y231" s="88"/>
      <c r="Z231" s="88"/>
      <c r="AA231" s="88">
        <f t="shared" si="10"/>
        <v>2.3674242424242424E-2</v>
      </c>
      <c r="AB231" s="94" t="s">
        <v>3685</v>
      </c>
      <c r="AC231" s="31">
        <v>15</v>
      </c>
      <c r="AD231" s="88">
        <f t="shared" si="11"/>
        <v>9.4696969696969696E-2</v>
      </c>
      <c r="AE231" s="94" t="s">
        <v>4591</v>
      </c>
      <c r="AF231" s="118" t="s">
        <v>3686</v>
      </c>
    </row>
    <row r="232" spans="1:32" ht="32" x14ac:dyDescent="0.2">
      <c r="A232" s="2" t="s">
        <v>275</v>
      </c>
      <c r="B232" s="2" t="s">
        <v>618</v>
      </c>
      <c r="C232" s="2" t="s">
        <v>2204</v>
      </c>
      <c r="D232" s="2"/>
      <c r="F232" s="2" t="s">
        <v>617</v>
      </c>
      <c r="G232" t="s">
        <v>2203</v>
      </c>
      <c r="H232" s="27" t="s">
        <v>2022</v>
      </c>
      <c r="J232" s="2" t="s">
        <v>616</v>
      </c>
      <c r="K232" s="207"/>
      <c r="L232" s="18">
        <v>17.600000000000001</v>
      </c>
      <c r="M232">
        <v>35.200000000000003</v>
      </c>
      <c r="N232" t="s">
        <v>2987</v>
      </c>
      <c r="P232" s="75">
        <v>10</v>
      </c>
      <c r="Q232" s="25" t="s">
        <v>3683</v>
      </c>
      <c r="R232" s="31">
        <v>0.2</v>
      </c>
      <c r="S232" s="31">
        <v>120</v>
      </c>
      <c r="T232" s="71">
        <f t="shared" si="9"/>
        <v>28.409090909090903</v>
      </c>
      <c r="U232" s="88"/>
      <c r="V232" s="88"/>
      <c r="W232" s="90"/>
      <c r="Y232" s="88"/>
      <c r="Z232" s="88"/>
      <c r="AA232" s="88">
        <f t="shared" si="10"/>
        <v>2.3674242424242424E-2</v>
      </c>
      <c r="AB232" s="94" t="s">
        <v>3685</v>
      </c>
      <c r="AC232" s="31">
        <v>15</v>
      </c>
      <c r="AD232" s="88">
        <f t="shared" si="11"/>
        <v>9.4696969696969696E-2</v>
      </c>
      <c r="AE232" s="94" t="s">
        <v>4591</v>
      </c>
      <c r="AF232" s="118" t="s">
        <v>3686</v>
      </c>
    </row>
    <row r="233" spans="1:32" ht="48" x14ac:dyDescent="0.2">
      <c r="A233" s="2" t="s">
        <v>269</v>
      </c>
      <c r="B233" s="2" t="s">
        <v>618</v>
      </c>
      <c r="C233" s="2" t="s">
        <v>2206</v>
      </c>
      <c r="D233" s="2"/>
      <c r="F233" s="2" t="s">
        <v>620</v>
      </c>
      <c r="G233" t="s">
        <v>2205</v>
      </c>
      <c r="H233" s="27" t="s">
        <v>2022</v>
      </c>
      <c r="J233" s="2" t="s">
        <v>619</v>
      </c>
      <c r="K233" s="207"/>
      <c r="L233" s="18">
        <v>375</v>
      </c>
      <c r="M233">
        <v>568</v>
      </c>
      <c r="N233" s="18" t="s">
        <v>3011</v>
      </c>
      <c r="P233" s="75">
        <v>10</v>
      </c>
      <c r="Q233">
        <v>0.1</v>
      </c>
      <c r="R233" s="31">
        <v>0.1</v>
      </c>
      <c r="S233" s="31">
        <v>120</v>
      </c>
      <c r="T233" s="71">
        <f t="shared" si="9"/>
        <v>2.6666666666666665</v>
      </c>
      <c r="U233" s="88"/>
      <c r="V233" s="88"/>
      <c r="W233" s="90"/>
      <c r="Y233" s="88"/>
      <c r="Z233" s="88"/>
      <c r="AA233" s="88">
        <f t="shared" si="10"/>
        <v>2.2222222222222222E-3</v>
      </c>
      <c r="AB233" s="94" t="s">
        <v>3688</v>
      </c>
      <c r="AC233" s="31">
        <v>15</v>
      </c>
      <c r="AD233" s="88">
        <f t="shared" si="11"/>
        <v>1.1737089201877935E-2</v>
      </c>
      <c r="AE233" s="94" t="s">
        <v>4591</v>
      </c>
    </row>
    <row r="234" spans="1:32" ht="48" x14ac:dyDescent="0.2">
      <c r="A234" s="2" t="s">
        <v>275</v>
      </c>
      <c r="B234" s="2" t="s">
        <v>618</v>
      </c>
      <c r="C234" s="2" t="s">
        <v>2206</v>
      </c>
      <c r="D234" s="2"/>
      <c r="F234" s="2" t="s">
        <v>620</v>
      </c>
      <c r="G234" t="s">
        <v>2205</v>
      </c>
      <c r="H234" s="27" t="s">
        <v>2022</v>
      </c>
      <c r="J234" s="2" t="s">
        <v>619</v>
      </c>
      <c r="K234" s="207"/>
      <c r="L234" s="18">
        <v>375</v>
      </c>
      <c r="M234">
        <v>568</v>
      </c>
      <c r="N234" s="18" t="s">
        <v>3011</v>
      </c>
      <c r="P234" s="75">
        <v>10</v>
      </c>
      <c r="Q234">
        <v>0.1</v>
      </c>
      <c r="R234" s="31">
        <v>0.1</v>
      </c>
      <c r="S234" s="31">
        <v>120</v>
      </c>
      <c r="T234" s="71">
        <f t="shared" si="9"/>
        <v>2.6666666666666665</v>
      </c>
      <c r="U234" s="88"/>
      <c r="V234" s="88"/>
      <c r="W234" s="90"/>
      <c r="Y234" s="88"/>
      <c r="Z234" s="88"/>
      <c r="AA234" s="88">
        <f t="shared" si="10"/>
        <v>2.2222222222222222E-3</v>
      </c>
      <c r="AB234" s="94" t="s">
        <v>3688</v>
      </c>
      <c r="AC234" s="31">
        <v>15</v>
      </c>
      <c r="AD234" s="88">
        <f t="shared" si="11"/>
        <v>1.1737089201877935E-2</v>
      </c>
      <c r="AE234" s="94" t="s">
        <v>4591</v>
      </c>
    </row>
    <row r="235" spans="1:32" ht="64" x14ac:dyDescent="0.2">
      <c r="A235" s="2" t="s">
        <v>269</v>
      </c>
      <c r="B235" s="2" t="s">
        <v>618</v>
      </c>
      <c r="C235" s="2" t="s">
        <v>2208</v>
      </c>
      <c r="D235" s="2"/>
      <c r="F235" s="2" t="s">
        <v>622</v>
      </c>
      <c r="G235" t="s">
        <v>2207</v>
      </c>
      <c r="H235" s="27" t="s">
        <v>2022</v>
      </c>
      <c r="J235" s="2" t="s">
        <v>621</v>
      </c>
      <c r="K235" s="207"/>
      <c r="L235" s="18">
        <v>8</v>
      </c>
      <c r="N235" t="s">
        <v>3084</v>
      </c>
      <c r="O235" s="18" t="s">
        <v>2986</v>
      </c>
      <c r="P235" s="75">
        <v>10</v>
      </c>
      <c r="Q235" s="25" t="s">
        <v>3588</v>
      </c>
      <c r="R235" s="31">
        <v>0.05</v>
      </c>
      <c r="S235" s="105">
        <v>250</v>
      </c>
      <c r="T235" s="71">
        <f t="shared" si="9"/>
        <v>249.99999999999994</v>
      </c>
      <c r="U235" s="88"/>
      <c r="V235" s="88"/>
      <c r="W235" s="90"/>
      <c r="Y235" s="88"/>
      <c r="Z235" s="88"/>
      <c r="AA235" s="88">
        <f t="shared" si="10"/>
        <v>0.1</v>
      </c>
      <c r="AB235" s="94" t="s">
        <v>3691</v>
      </c>
      <c r="AC235" s="31">
        <v>15</v>
      </c>
      <c r="AD235" s="88" t="e">
        <f t="shared" si="11"/>
        <v>#DIV/0!</v>
      </c>
      <c r="AE235" s="94" t="s">
        <v>4667</v>
      </c>
      <c r="AF235" s="118" t="s">
        <v>3561</v>
      </c>
    </row>
    <row r="236" spans="1:32" ht="64" x14ac:dyDescent="0.2">
      <c r="A236" s="2" t="s">
        <v>275</v>
      </c>
      <c r="B236" s="2" t="s">
        <v>618</v>
      </c>
      <c r="C236" s="2" t="s">
        <v>2208</v>
      </c>
      <c r="D236" s="2"/>
      <c r="F236" s="2" t="s">
        <v>622</v>
      </c>
      <c r="G236" t="s">
        <v>2207</v>
      </c>
      <c r="H236" s="27" t="s">
        <v>2022</v>
      </c>
      <c r="J236" s="2" t="s">
        <v>621</v>
      </c>
      <c r="K236" s="207"/>
      <c r="L236" s="18">
        <v>8</v>
      </c>
      <c r="N236" t="s">
        <v>3084</v>
      </c>
      <c r="O236" s="18" t="s">
        <v>2986</v>
      </c>
      <c r="P236" s="75">
        <v>10</v>
      </c>
      <c r="Q236" s="26" t="s">
        <v>3588</v>
      </c>
      <c r="R236" s="31">
        <v>0.05</v>
      </c>
      <c r="S236" s="105">
        <v>250</v>
      </c>
      <c r="T236" s="71">
        <f t="shared" si="9"/>
        <v>249.99999999999994</v>
      </c>
      <c r="U236" s="88"/>
      <c r="V236" s="88"/>
      <c r="W236" s="90"/>
      <c r="Y236" s="88"/>
      <c r="Z236" s="88"/>
      <c r="AA236" s="88">
        <f t="shared" si="10"/>
        <v>0.1</v>
      </c>
      <c r="AB236" s="94" t="s">
        <v>3691</v>
      </c>
      <c r="AC236" s="31">
        <v>15</v>
      </c>
      <c r="AD236" s="88" t="e">
        <f t="shared" si="11"/>
        <v>#DIV/0!</v>
      </c>
      <c r="AE236" s="94" t="s">
        <v>4667</v>
      </c>
      <c r="AF236" s="118" t="s">
        <v>3561</v>
      </c>
    </row>
    <row r="237" spans="1:32" ht="48" x14ac:dyDescent="0.2">
      <c r="A237" s="2" t="s">
        <v>269</v>
      </c>
      <c r="B237" s="2" t="s">
        <v>618</v>
      </c>
      <c r="C237" s="2" t="s">
        <v>2210</v>
      </c>
      <c r="D237" s="2"/>
      <c r="F237" s="2" t="s">
        <v>624</v>
      </c>
      <c r="G237" t="s">
        <v>2209</v>
      </c>
      <c r="H237" s="27" t="s">
        <v>2022</v>
      </c>
      <c r="J237" s="2" t="s">
        <v>623</v>
      </c>
      <c r="K237" s="207"/>
      <c r="L237" s="18">
        <v>275</v>
      </c>
      <c r="M237">
        <v>550</v>
      </c>
      <c r="N237" s="18" t="s">
        <v>3011</v>
      </c>
      <c r="P237" s="75">
        <v>20</v>
      </c>
      <c r="Q237">
        <v>0.1</v>
      </c>
      <c r="R237" s="31">
        <v>0.1</v>
      </c>
      <c r="S237" s="31">
        <v>120</v>
      </c>
      <c r="T237" s="71">
        <f t="shared" si="9"/>
        <v>7.2727272727272725</v>
      </c>
      <c r="U237" s="88"/>
      <c r="V237" s="88"/>
      <c r="W237" s="90"/>
      <c r="Y237" s="88"/>
      <c r="Z237" s="88"/>
      <c r="AA237" s="88">
        <f t="shared" si="10"/>
        <v>6.0606060606060606E-3</v>
      </c>
      <c r="AB237" s="94" t="s">
        <v>3692</v>
      </c>
      <c r="AC237" s="31">
        <v>15</v>
      </c>
      <c r="AD237" s="88">
        <f t="shared" si="11"/>
        <v>2.4242424242424242E-2</v>
      </c>
      <c r="AE237" s="94" t="s">
        <v>4591</v>
      </c>
    </row>
    <row r="238" spans="1:32" ht="48" x14ac:dyDescent="0.2">
      <c r="A238" s="2" t="s">
        <v>275</v>
      </c>
      <c r="B238" s="2" t="s">
        <v>618</v>
      </c>
      <c r="C238" s="2" t="s">
        <v>2210</v>
      </c>
      <c r="D238" s="2"/>
      <c r="F238" s="2" t="s">
        <v>624</v>
      </c>
      <c r="G238" t="s">
        <v>2209</v>
      </c>
      <c r="H238" s="27" t="s">
        <v>2022</v>
      </c>
      <c r="J238" s="2" t="s">
        <v>623</v>
      </c>
      <c r="K238" s="207"/>
      <c r="L238" s="18">
        <v>275</v>
      </c>
      <c r="M238">
        <v>550</v>
      </c>
      <c r="N238" s="18" t="s">
        <v>3011</v>
      </c>
      <c r="P238" s="75">
        <v>20</v>
      </c>
      <c r="Q238">
        <v>0.1</v>
      </c>
      <c r="R238" s="31">
        <v>0.1</v>
      </c>
      <c r="S238" s="31">
        <v>120</v>
      </c>
      <c r="T238" s="71">
        <f t="shared" si="9"/>
        <v>7.2727272727272725</v>
      </c>
      <c r="U238" s="88"/>
      <c r="V238" s="88"/>
      <c r="W238" s="90"/>
      <c r="Y238" s="88"/>
      <c r="Z238" s="88"/>
      <c r="AA238" s="88">
        <f t="shared" si="10"/>
        <v>6.0606060606060606E-3</v>
      </c>
      <c r="AB238" s="94" t="s">
        <v>3692</v>
      </c>
      <c r="AC238" s="31">
        <v>15</v>
      </c>
      <c r="AD238" s="88">
        <f t="shared" si="11"/>
        <v>2.4242424242424242E-2</v>
      </c>
      <c r="AE238" s="94" t="s">
        <v>4591</v>
      </c>
    </row>
    <row r="239" spans="1:32" ht="64" x14ac:dyDescent="0.2">
      <c r="A239" s="2" t="s">
        <v>269</v>
      </c>
      <c r="B239" s="2" t="s">
        <v>618</v>
      </c>
      <c r="C239" s="2" t="s">
        <v>2212</v>
      </c>
      <c r="D239" s="2"/>
      <c r="F239" s="2" t="s">
        <v>626</v>
      </c>
      <c r="G239" t="s">
        <v>2211</v>
      </c>
      <c r="H239" s="27" t="s">
        <v>2022</v>
      </c>
      <c r="J239" s="2" t="s">
        <v>625</v>
      </c>
      <c r="K239" s="207"/>
      <c r="L239" s="18">
        <v>98</v>
      </c>
      <c r="M239">
        <v>245</v>
      </c>
      <c r="N239" s="18" t="s">
        <v>3031</v>
      </c>
      <c r="P239" s="75">
        <v>10</v>
      </c>
      <c r="Q239" s="25" t="s">
        <v>3588</v>
      </c>
      <c r="R239" s="31">
        <v>0.05</v>
      </c>
      <c r="S239" s="31">
        <v>120</v>
      </c>
      <c r="T239" s="71">
        <f t="shared" si="9"/>
        <v>20.408163265306122</v>
      </c>
      <c r="U239" s="88"/>
      <c r="V239" s="88"/>
      <c r="W239" s="90"/>
      <c r="Y239" s="88"/>
      <c r="Z239" s="88"/>
      <c r="AA239" s="88">
        <f t="shared" si="10"/>
        <v>1.7006802721088437E-2</v>
      </c>
      <c r="AB239" s="94" t="s">
        <v>3693</v>
      </c>
      <c r="AC239" s="31">
        <v>15</v>
      </c>
      <c r="AD239" s="88">
        <f t="shared" si="11"/>
        <v>5.4421768707482998E-2</v>
      </c>
      <c r="AE239" s="94" t="s">
        <v>4591</v>
      </c>
    </row>
    <row r="240" spans="1:32" ht="64" x14ac:dyDescent="0.2">
      <c r="A240" s="2" t="s">
        <v>275</v>
      </c>
      <c r="B240" s="2" t="s">
        <v>618</v>
      </c>
      <c r="C240" s="2" t="s">
        <v>2212</v>
      </c>
      <c r="D240" s="2"/>
      <c r="F240" s="2" t="s">
        <v>626</v>
      </c>
      <c r="G240" t="s">
        <v>2211</v>
      </c>
      <c r="H240" s="27" t="s">
        <v>2022</v>
      </c>
      <c r="J240" s="2" t="s">
        <v>625</v>
      </c>
      <c r="K240" s="207"/>
      <c r="L240" s="18">
        <v>98</v>
      </c>
      <c r="M240">
        <v>245</v>
      </c>
      <c r="N240" s="18" t="s">
        <v>3031</v>
      </c>
      <c r="P240" s="75">
        <v>10</v>
      </c>
      <c r="Q240" s="26" t="s">
        <v>3588</v>
      </c>
      <c r="R240" s="31">
        <v>0.05</v>
      </c>
      <c r="S240" s="31">
        <v>120</v>
      </c>
      <c r="T240" s="71">
        <f t="shared" si="9"/>
        <v>20.408163265306122</v>
      </c>
      <c r="U240" s="88"/>
      <c r="V240" s="88"/>
      <c r="W240" s="90"/>
      <c r="Y240" s="88"/>
      <c r="Z240" s="88"/>
      <c r="AA240" s="88">
        <f t="shared" si="10"/>
        <v>1.7006802721088437E-2</v>
      </c>
      <c r="AB240" s="94" t="s">
        <v>3693</v>
      </c>
      <c r="AC240" s="31">
        <v>15</v>
      </c>
      <c r="AD240" s="88">
        <f t="shared" si="11"/>
        <v>5.4421768707482998E-2</v>
      </c>
      <c r="AE240" s="94" t="s">
        <v>4591</v>
      </c>
    </row>
    <row r="241" spans="1:32" ht="48" x14ac:dyDescent="0.2">
      <c r="A241" s="2" t="s">
        <v>275</v>
      </c>
      <c r="B241" s="2" t="s">
        <v>618</v>
      </c>
      <c r="C241" s="2" t="s">
        <v>2214</v>
      </c>
      <c r="D241" s="2"/>
      <c r="F241" s="2" t="s">
        <v>628</v>
      </c>
      <c r="G241" t="s">
        <v>2213</v>
      </c>
      <c r="H241" s="27" t="s">
        <v>2022</v>
      </c>
      <c r="J241" s="2" t="s">
        <v>627</v>
      </c>
      <c r="K241" s="207"/>
      <c r="L241" s="18">
        <v>308</v>
      </c>
      <c r="N241" s="18" t="s">
        <v>3011</v>
      </c>
      <c r="P241" s="75">
        <v>20</v>
      </c>
      <c r="Q241">
        <v>0.1</v>
      </c>
      <c r="R241" s="31">
        <v>0.1</v>
      </c>
      <c r="S241" s="31">
        <v>120</v>
      </c>
      <c r="T241" s="71">
        <f t="shared" si="9"/>
        <v>6.4935064935064934</v>
      </c>
      <c r="U241" s="88"/>
      <c r="V241" s="88"/>
      <c r="W241" s="90"/>
      <c r="Y241" s="88"/>
      <c r="Z241" s="88"/>
      <c r="AA241" s="88">
        <f t="shared" si="10"/>
        <v>5.4112554112554119E-3</v>
      </c>
      <c r="AB241" s="94" t="s">
        <v>3695</v>
      </c>
      <c r="AC241" s="31">
        <v>15</v>
      </c>
      <c r="AD241" s="88" t="e">
        <f t="shared" si="11"/>
        <v>#DIV/0!</v>
      </c>
      <c r="AE241" s="94" t="s">
        <v>4668</v>
      </c>
    </row>
    <row r="242" spans="1:32" ht="48" x14ac:dyDescent="0.2">
      <c r="A242" s="2" t="s">
        <v>269</v>
      </c>
      <c r="B242" s="2" t="s">
        <v>618</v>
      </c>
      <c r="C242" s="2" t="s">
        <v>2214</v>
      </c>
      <c r="D242" s="2"/>
      <c r="F242" s="2" t="s">
        <v>628</v>
      </c>
      <c r="G242" t="s">
        <v>2213</v>
      </c>
      <c r="H242" s="27" t="s">
        <v>2022</v>
      </c>
      <c r="J242" s="2" t="s">
        <v>627</v>
      </c>
      <c r="K242" s="207"/>
      <c r="L242" s="18">
        <v>308</v>
      </c>
      <c r="N242" s="18" t="s">
        <v>3011</v>
      </c>
      <c r="P242" s="75">
        <v>20</v>
      </c>
      <c r="Q242" s="18">
        <v>0.1</v>
      </c>
      <c r="R242" s="31">
        <v>0.1</v>
      </c>
      <c r="S242" s="31">
        <v>120</v>
      </c>
      <c r="T242" s="71">
        <f t="shared" si="9"/>
        <v>6.4935064935064934</v>
      </c>
      <c r="U242" s="88"/>
      <c r="V242" s="88"/>
      <c r="W242" s="90"/>
      <c r="Y242" s="88"/>
      <c r="Z242" s="88"/>
      <c r="AA242" s="88">
        <f t="shared" si="10"/>
        <v>5.4112554112554119E-3</v>
      </c>
      <c r="AB242" s="94" t="s">
        <v>3695</v>
      </c>
      <c r="AC242" s="31">
        <v>15</v>
      </c>
      <c r="AD242" s="88" t="e">
        <f t="shared" si="11"/>
        <v>#DIV/0!</v>
      </c>
      <c r="AE242" s="94" t="s">
        <v>4668</v>
      </c>
    </row>
    <row r="243" spans="1:32" ht="64" x14ac:dyDescent="0.2">
      <c r="A243" s="2" t="s">
        <v>275</v>
      </c>
      <c r="B243" s="2" t="s">
        <v>618</v>
      </c>
      <c r="C243" s="2" t="s">
        <v>2216</v>
      </c>
      <c r="D243" s="2"/>
      <c r="F243" s="2" t="s">
        <v>630</v>
      </c>
      <c r="G243" t="s">
        <v>2215</v>
      </c>
      <c r="H243" s="27" t="s">
        <v>2022</v>
      </c>
      <c r="J243" s="2" t="s">
        <v>629</v>
      </c>
      <c r="K243" s="207"/>
      <c r="L243" s="18">
        <v>133</v>
      </c>
      <c r="M243">
        <v>333</v>
      </c>
      <c r="N243" s="18" t="s">
        <v>3011</v>
      </c>
      <c r="P243" s="75">
        <v>10</v>
      </c>
      <c r="Q243">
        <v>0.1</v>
      </c>
      <c r="R243" s="31">
        <v>0.1</v>
      </c>
      <c r="S243" s="31">
        <v>120</v>
      </c>
      <c r="T243" s="71">
        <f t="shared" si="9"/>
        <v>7.518796992481203</v>
      </c>
      <c r="U243" s="88"/>
      <c r="V243" s="88"/>
      <c r="W243" s="90"/>
      <c r="Y243" s="88"/>
      <c r="Z243" s="88"/>
      <c r="AA243" s="88">
        <f t="shared" si="10"/>
        <v>6.265664160401003E-3</v>
      </c>
      <c r="AB243" s="94" t="s">
        <v>3697</v>
      </c>
      <c r="AC243" s="31">
        <v>15</v>
      </c>
      <c r="AD243" s="88">
        <f t="shared" si="11"/>
        <v>2.002002002002002E-2</v>
      </c>
      <c r="AE243" s="94" t="s">
        <v>4591</v>
      </c>
    </row>
    <row r="244" spans="1:32" ht="64" x14ac:dyDescent="0.2">
      <c r="A244" s="2" t="s">
        <v>269</v>
      </c>
      <c r="B244" s="2" t="s">
        <v>618</v>
      </c>
      <c r="C244" s="2" t="s">
        <v>2216</v>
      </c>
      <c r="D244" s="2"/>
      <c r="F244" s="2" t="s">
        <v>630</v>
      </c>
      <c r="G244" t="s">
        <v>2215</v>
      </c>
      <c r="H244" s="27" t="s">
        <v>2022</v>
      </c>
      <c r="J244" s="2" t="s">
        <v>629</v>
      </c>
      <c r="K244" s="207"/>
      <c r="L244" s="18">
        <v>133</v>
      </c>
      <c r="M244">
        <v>333</v>
      </c>
      <c r="N244" s="18" t="s">
        <v>3011</v>
      </c>
      <c r="P244" s="75">
        <v>10</v>
      </c>
      <c r="Q244">
        <v>0.1</v>
      </c>
      <c r="R244" s="31">
        <v>0.1</v>
      </c>
      <c r="S244" s="31">
        <v>120</v>
      </c>
      <c r="T244" s="71">
        <f t="shared" si="9"/>
        <v>7.518796992481203</v>
      </c>
      <c r="U244" s="88"/>
      <c r="V244" s="88"/>
      <c r="W244" s="90"/>
      <c r="Y244" s="88"/>
      <c r="Z244" s="88"/>
      <c r="AA244" s="88">
        <f t="shared" si="10"/>
        <v>6.265664160401003E-3</v>
      </c>
      <c r="AB244" s="94" t="s">
        <v>3697</v>
      </c>
      <c r="AC244" s="31">
        <v>15</v>
      </c>
      <c r="AD244" s="88">
        <f t="shared" si="11"/>
        <v>2.002002002002002E-2</v>
      </c>
      <c r="AE244" s="94" t="s">
        <v>4591</v>
      </c>
    </row>
    <row r="245" spans="1:32" ht="64" x14ac:dyDescent="0.2">
      <c r="A245" s="2" t="s">
        <v>275</v>
      </c>
      <c r="B245" s="2" t="s">
        <v>618</v>
      </c>
      <c r="C245" s="2" t="s">
        <v>2218</v>
      </c>
      <c r="D245" s="2"/>
      <c r="F245" s="2" t="s">
        <v>632</v>
      </c>
      <c r="G245" t="s">
        <v>2217</v>
      </c>
      <c r="H245" s="27" t="s">
        <v>2022</v>
      </c>
      <c r="J245" s="2" t="s">
        <v>631</v>
      </c>
      <c r="K245" s="207"/>
      <c r="L245" s="18">
        <v>3</v>
      </c>
      <c r="N245" s="18" t="s">
        <v>3084</v>
      </c>
      <c r="O245" t="s">
        <v>3100</v>
      </c>
      <c r="P245" s="75">
        <v>20</v>
      </c>
      <c r="Q245" s="25" t="s">
        <v>3588</v>
      </c>
      <c r="R245" s="31">
        <v>0.2</v>
      </c>
      <c r="S245" s="105">
        <v>335</v>
      </c>
      <c r="T245" s="71">
        <f t="shared" si="9"/>
        <v>333.33333333333326</v>
      </c>
      <c r="U245" s="88"/>
      <c r="V245" s="88"/>
      <c r="W245" s="90"/>
      <c r="Y245" s="88"/>
      <c r="Z245" s="88"/>
      <c r="AA245" s="88">
        <f t="shared" si="10"/>
        <v>9.9502487562189046E-2</v>
      </c>
      <c r="AB245" s="94" t="s">
        <v>4669</v>
      </c>
      <c r="AC245" s="31">
        <v>15</v>
      </c>
      <c r="AD245" s="88" t="e">
        <f t="shared" si="11"/>
        <v>#DIV/0!</v>
      </c>
      <c r="AE245" s="94" t="s">
        <v>4670</v>
      </c>
      <c r="AF245" s="118" t="s">
        <v>3699</v>
      </c>
    </row>
    <row r="246" spans="1:32" ht="64" x14ac:dyDescent="0.2">
      <c r="A246" s="2" t="s">
        <v>269</v>
      </c>
      <c r="B246" s="2" t="s">
        <v>618</v>
      </c>
      <c r="C246" s="2" t="s">
        <v>2218</v>
      </c>
      <c r="D246" s="2"/>
      <c r="F246" s="2" t="s">
        <v>632</v>
      </c>
      <c r="G246" t="s">
        <v>2217</v>
      </c>
      <c r="H246" s="27" t="s">
        <v>2022</v>
      </c>
      <c r="J246" s="2" t="s">
        <v>631</v>
      </c>
      <c r="K246" s="207"/>
      <c r="L246" s="18">
        <v>3</v>
      </c>
      <c r="N246" s="18" t="s">
        <v>3084</v>
      </c>
      <c r="O246" t="s">
        <v>3100</v>
      </c>
      <c r="P246" s="75">
        <v>20</v>
      </c>
      <c r="Q246" s="26" t="s">
        <v>3588</v>
      </c>
      <c r="R246" s="31">
        <v>0.2</v>
      </c>
      <c r="S246" s="105">
        <v>335</v>
      </c>
      <c r="T246" s="71">
        <f t="shared" si="9"/>
        <v>333.33333333333326</v>
      </c>
      <c r="U246" s="88"/>
      <c r="V246" s="88"/>
      <c r="W246" s="90"/>
      <c r="Y246" s="88"/>
      <c r="Z246" s="88"/>
      <c r="AA246" s="88">
        <f t="shared" si="10"/>
        <v>9.9502487562189046E-2</v>
      </c>
      <c r="AB246" s="94" t="s">
        <v>4669</v>
      </c>
      <c r="AC246" s="31">
        <v>15</v>
      </c>
      <c r="AD246" s="88" t="e">
        <f t="shared" si="11"/>
        <v>#DIV/0!</v>
      </c>
      <c r="AE246" s="94" t="s">
        <v>4670</v>
      </c>
      <c r="AF246" s="118" t="s">
        <v>3699</v>
      </c>
    </row>
    <row r="247" spans="1:32" ht="96" x14ac:dyDescent="0.2">
      <c r="A247" s="2" t="s">
        <v>456</v>
      </c>
      <c r="B247" s="2" t="s">
        <v>635</v>
      </c>
      <c r="C247" s="2"/>
      <c r="D247" s="2"/>
      <c r="F247" s="2" t="s">
        <v>634</v>
      </c>
      <c r="G247" t="s">
        <v>2219</v>
      </c>
      <c r="H247" s="27" t="s">
        <v>2022</v>
      </c>
      <c r="J247" s="2" t="s">
        <v>633</v>
      </c>
      <c r="K247" s="207"/>
      <c r="P247" s="75">
        <v>10</v>
      </c>
      <c r="Q247" s="25" t="s">
        <v>3534</v>
      </c>
      <c r="R247" s="31">
        <v>0.2</v>
      </c>
      <c r="S247" s="31">
        <v>120</v>
      </c>
      <c r="T247" s="71" t="e">
        <f t="shared" si="9"/>
        <v>#DIV/0!</v>
      </c>
      <c r="U247" s="88"/>
      <c r="V247" s="88"/>
      <c r="W247" s="90"/>
      <c r="Y247" s="88"/>
      <c r="Z247" s="88"/>
      <c r="AA247" s="88" t="e">
        <f t="shared" si="10"/>
        <v>#DIV/0!</v>
      </c>
      <c r="AB247" s="94" t="s">
        <v>4671</v>
      </c>
      <c r="AC247" s="31">
        <v>15</v>
      </c>
      <c r="AD247" s="88" t="e">
        <f t="shared" si="11"/>
        <v>#DIV/0!</v>
      </c>
      <c r="AE247" s="94" t="s">
        <v>4672</v>
      </c>
      <c r="AF247" s="119" t="s">
        <v>3702</v>
      </c>
    </row>
    <row r="248" spans="1:32" ht="96" x14ac:dyDescent="0.2">
      <c r="A248" s="2" t="s">
        <v>459</v>
      </c>
      <c r="B248" s="2" t="s">
        <v>635</v>
      </c>
      <c r="C248" s="2"/>
      <c r="D248" s="2"/>
      <c r="F248" s="2" t="s">
        <v>634</v>
      </c>
      <c r="G248" t="s">
        <v>2219</v>
      </c>
      <c r="H248" s="27" t="s">
        <v>2022</v>
      </c>
      <c r="J248" s="2" t="s">
        <v>633</v>
      </c>
      <c r="K248" s="207"/>
      <c r="P248" s="75">
        <v>10</v>
      </c>
      <c r="Q248" s="26" t="s">
        <v>3534</v>
      </c>
      <c r="R248" s="31">
        <v>0.2</v>
      </c>
      <c r="S248" s="31">
        <v>120</v>
      </c>
      <c r="T248" s="71" t="e">
        <f t="shared" si="9"/>
        <v>#DIV/0!</v>
      </c>
      <c r="U248" s="88"/>
      <c r="V248" s="88"/>
      <c r="W248" s="90"/>
      <c r="Y248" s="88"/>
      <c r="Z248" s="88"/>
      <c r="AA248" s="88" t="e">
        <f t="shared" si="10"/>
        <v>#DIV/0!</v>
      </c>
      <c r="AB248" s="94" t="s">
        <v>4671</v>
      </c>
      <c r="AC248" s="31">
        <v>15</v>
      </c>
      <c r="AD248" s="88" t="e">
        <f t="shared" si="11"/>
        <v>#DIV/0!</v>
      </c>
      <c r="AE248" s="94" t="s">
        <v>4672</v>
      </c>
      <c r="AF248" s="119" t="s">
        <v>3702</v>
      </c>
    </row>
    <row r="249" spans="1:32" ht="96" x14ac:dyDescent="0.2">
      <c r="A249" s="2" t="s">
        <v>459</v>
      </c>
      <c r="B249" s="2" t="s">
        <v>635</v>
      </c>
      <c r="C249" s="2"/>
      <c r="D249" s="2"/>
      <c r="F249" s="2" t="s">
        <v>637</v>
      </c>
      <c r="G249" t="s">
        <v>2220</v>
      </c>
      <c r="H249" s="27" t="s">
        <v>2022</v>
      </c>
      <c r="J249" s="2" t="s">
        <v>636</v>
      </c>
      <c r="K249" s="207"/>
      <c r="M249">
        <v>580</v>
      </c>
      <c r="P249" s="75">
        <v>10</v>
      </c>
      <c r="Q249" s="25" t="s">
        <v>3534</v>
      </c>
      <c r="R249" s="31">
        <v>0.2</v>
      </c>
      <c r="S249" s="31">
        <v>120</v>
      </c>
      <c r="T249" s="71" t="e">
        <f t="shared" si="9"/>
        <v>#DIV/0!</v>
      </c>
      <c r="U249" s="88"/>
      <c r="V249" s="88"/>
      <c r="W249" s="90"/>
      <c r="Y249" s="88"/>
      <c r="Z249" s="88"/>
      <c r="AA249" s="88" t="e">
        <f t="shared" si="10"/>
        <v>#DIV/0!</v>
      </c>
      <c r="AB249" s="94" t="s">
        <v>4673</v>
      </c>
      <c r="AC249" s="31">
        <v>15</v>
      </c>
      <c r="AD249" s="88">
        <f t="shared" si="11"/>
        <v>5.7471264367816091E-3</v>
      </c>
      <c r="AE249" s="94" t="s">
        <v>4591</v>
      </c>
      <c r="AF249" s="119" t="s">
        <v>3702</v>
      </c>
    </row>
    <row r="250" spans="1:32" ht="96" x14ac:dyDescent="0.2">
      <c r="A250" s="2" t="s">
        <v>456</v>
      </c>
      <c r="B250" s="2" t="s">
        <v>635</v>
      </c>
      <c r="C250" s="2"/>
      <c r="D250" s="2"/>
      <c r="F250" s="2" t="s">
        <v>637</v>
      </c>
      <c r="G250" t="s">
        <v>2220</v>
      </c>
      <c r="H250" s="27" t="s">
        <v>2022</v>
      </c>
      <c r="J250" s="2" t="s">
        <v>636</v>
      </c>
      <c r="K250" s="207"/>
      <c r="M250">
        <v>580</v>
      </c>
      <c r="P250" s="75">
        <v>10</v>
      </c>
      <c r="Q250" s="26" t="s">
        <v>3534</v>
      </c>
      <c r="R250" s="31">
        <v>0.2</v>
      </c>
      <c r="S250" s="31">
        <v>120</v>
      </c>
      <c r="T250" s="71" t="e">
        <f t="shared" si="9"/>
        <v>#DIV/0!</v>
      </c>
      <c r="U250" s="88"/>
      <c r="V250" s="88"/>
      <c r="W250" s="90"/>
      <c r="Y250" s="88"/>
      <c r="Z250" s="88"/>
      <c r="AA250" s="88" t="e">
        <f t="shared" si="10"/>
        <v>#DIV/0!</v>
      </c>
      <c r="AB250" s="94" t="s">
        <v>4673</v>
      </c>
      <c r="AC250" s="31">
        <v>15</v>
      </c>
      <c r="AD250" s="88">
        <f t="shared" si="11"/>
        <v>5.7471264367816091E-3</v>
      </c>
      <c r="AE250" s="94" t="s">
        <v>4591</v>
      </c>
      <c r="AF250" s="119" t="s">
        <v>3702</v>
      </c>
    </row>
    <row r="251" spans="1:32" ht="96" x14ac:dyDescent="0.2">
      <c r="A251" s="2" t="s">
        <v>456</v>
      </c>
      <c r="B251" s="2" t="s">
        <v>635</v>
      </c>
      <c r="C251" s="2"/>
      <c r="D251" s="2"/>
      <c r="F251" s="2" t="s">
        <v>639</v>
      </c>
      <c r="G251" t="s">
        <v>2221</v>
      </c>
      <c r="H251" s="27" t="s">
        <v>2022</v>
      </c>
      <c r="J251" s="2" t="s">
        <v>638</v>
      </c>
      <c r="K251" s="207"/>
      <c r="M251">
        <v>580</v>
      </c>
      <c r="P251" s="75">
        <v>10</v>
      </c>
      <c r="Q251" s="25" t="s">
        <v>3534</v>
      </c>
      <c r="R251" s="31">
        <v>0.2</v>
      </c>
      <c r="S251" s="31">
        <v>120</v>
      </c>
      <c r="T251" s="71" t="e">
        <f t="shared" si="9"/>
        <v>#DIV/0!</v>
      </c>
      <c r="U251" s="88"/>
      <c r="V251" s="88"/>
      <c r="W251" s="90"/>
      <c r="Y251" s="88"/>
      <c r="Z251" s="88"/>
      <c r="AA251" s="88" t="e">
        <f t="shared" si="10"/>
        <v>#DIV/0!</v>
      </c>
      <c r="AB251" s="94" t="s">
        <v>4673</v>
      </c>
      <c r="AC251" s="31">
        <v>15</v>
      </c>
      <c r="AD251" s="88">
        <f t="shared" si="11"/>
        <v>5.7471264367816091E-3</v>
      </c>
      <c r="AE251" s="94" t="s">
        <v>4591</v>
      </c>
      <c r="AF251" s="119" t="s">
        <v>3702</v>
      </c>
    </row>
    <row r="252" spans="1:32" ht="96" x14ac:dyDescent="0.2">
      <c r="A252" s="2" t="s">
        <v>459</v>
      </c>
      <c r="B252" s="2" t="s">
        <v>635</v>
      </c>
      <c r="C252" s="2"/>
      <c r="D252" s="2"/>
      <c r="F252" s="2" t="s">
        <v>639</v>
      </c>
      <c r="G252" t="s">
        <v>2221</v>
      </c>
      <c r="H252" s="27" t="s">
        <v>4674</v>
      </c>
      <c r="J252" s="2" t="s">
        <v>638</v>
      </c>
      <c r="K252" s="207"/>
      <c r="M252">
        <v>580</v>
      </c>
      <c r="P252" s="75">
        <v>10</v>
      </c>
      <c r="Q252" s="26" t="s">
        <v>3534</v>
      </c>
      <c r="R252" s="31">
        <v>0.2</v>
      </c>
      <c r="S252" s="31">
        <v>120</v>
      </c>
      <c r="T252" s="71" t="e">
        <f t="shared" si="9"/>
        <v>#DIV/0!</v>
      </c>
      <c r="U252" s="88"/>
      <c r="V252" s="88"/>
      <c r="W252" s="90"/>
      <c r="Y252" s="88"/>
      <c r="Z252" s="88"/>
      <c r="AA252" s="88" t="e">
        <f t="shared" si="10"/>
        <v>#DIV/0!</v>
      </c>
      <c r="AB252" s="94" t="s">
        <v>4673</v>
      </c>
      <c r="AC252" s="31">
        <v>15</v>
      </c>
      <c r="AD252" s="88">
        <f t="shared" si="11"/>
        <v>5.7471264367816091E-3</v>
      </c>
      <c r="AE252" s="94" t="s">
        <v>4591</v>
      </c>
      <c r="AF252" s="119" t="s">
        <v>3702</v>
      </c>
    </row>
    <row r="253" spans="1:32" ht="96" x14ac:dyDescent="0.2">
      <c r="A253" s="2" t="s">
        <v>456</v>
      </c>
      <c r="B253" s="2" t="s">
        <v>635</v>
      </c>
      <c r="C253" s="2"/>
      <c r="D253" s="2"/>
      <c r="F253" s="2" t="s">
        <v>641</v>
      </c>
      <c r="G253" t="s">
        <v>2222</v>
      </c>
      <c r="H253" s="27" t="s">
        <v>2022</v>
      </c>
      <c r="J253" s="2" t="s">
        <v>640</v>
      </c>
      <c r="K253" s="207"/>
      <c r="M253">
        <v>580</v>
      </c>
      <c r="P253" s="75">
        <v>10</v>
      </c>
      <c r="Q253" s="25" t="s">
        <v>3534</v>
      </c>
      <c r="R253" s="31">
        <v>0.2</v>
      </c>
      <c r="S253" s="31">
        <v>120</v>
      </c>
      <c r="T253" s="71" t="e">
        <f t="shared" si="9"/>
        <v>#DIV/0!</v>
      </c>
      <c r="U253" s="88"/>
      <c r="V253" s="88"/>
      <c r="W253" s="90"/>
      <c r="Y253" s="88"/>
      <c r="Z253" s="88"/>
      <c r="AA253" s="88" t="e">
        <f t="shared" si="10"/>
        <v>#DIV/0!</v>
      </c>
      <c r="AB253" s="94" t="s">
        <v>4673</v>
      </c>
      <c r="AC253" s="31">
        <v>15</v>
      </c>
      <c r="AD253" s="88">
        <f t="shared" si="11"/>
        <v>5.7471264367816091E-3</v>
      </c>
      <c r="AE253" s="94" t="s">
        <v>4591</v>
      </c>
      <c r="AF253" s="119" t="s">
        <v>3702</v>
      </c>
    </row>
    <row r="254" spans="1:32" ht="96" x14ac:dyDescent="0.2">
      <c r="A254" s="2" t="s">
        <v>459</v>
      </c>
      <c r="B254" s="2" t="s">
        <v>635</v>
      </c>
      <c r="C254" s="2"/>
      <c r="D254" s="2"/>
      <c r="F254" s="2" t="s">
        <v>641</v>
      </c>
      <c r="G254" t="s">
        <v>2222</v>
      </c>
      <c r="H254" s="27" t="s">
        <v>2022</v>
      </c>
      <c r="J254" s="2" t="s">
        <v>640</v>
      </c>
      <c r="K254" s="207"/>
      <c r="M254">
        <v>580</v>
      </c>
      <c r="P254" s="75">
        <v>10</v>
      </c>
      <c r="Q254" s="26" t="s">
        <v>3534</v>
      </c>
      <c r="R254" s="31">
        <v>0.2</v>
      </c>
      <c r="S254" s="31">
        <v>120</v>
      </c>
      <c r="T254" s="71" t="e">
        <f t="shared" si="9"/>
        <v>#DIV/0!</v>
      </c>
      <c r="U254" s="88"/>
      <c r="V254" s="88"/>
      <c r="W254" s="90"/>
      <c r="Y254" s="88"/>
      <c r="Z254" s="88"/>
      <c r="AA254" s="88" t="e">
        <f t="shared" si="10"/>
        <v>#DIV/0!</v>
      </c>
      <c r="AB254" s="94" t="s">
        <v>4673</v>
      </c>
      <c r="AC254" s="31">
        <v>15</v>
      </c>
      <c r="AD254" s="88">
        <f t="shared" si="11"/>
        <v>5.7471264367816091E-3</v>
      </c>
      <c r="AE254" s="94" t="s">
        <v>4591</v>
      </c>
      <c r="AF254" s="119" t="s">
        <v>3702</v>
      </c>
    </row>
    <row r="255" spans="1:32" ht="96" x14ac:dyDescent="0.2">
      <c r="A255" s="2" t="s">
        <v>456</v>
      </c>
      <c r="B255" s="2" t="s">
        <v>635</v>
      </c>
      <c r="C255" s="2"/>
      <c r="D255" s="2"/>
      <c r="F255" s="2" t="s">
        <v>643</v>
      </c>
      <c r="G255" t="s">
        <v>2223</v>
      </c>
      <c r="H255" s="27" t="s">
        <v>2022</v>
      </c>
      <c r="J255" s="2" t="s">
        <v>642</v>
      </c>
      <c r="K255" s="207"/>
      <c r="M255">
        <v>580</v>
      </c>
      <c r="P255" s="75">
        <v>10</v>
      </c>
      <c r="Q255" s="25" t="s">
        <v>3534</v>
      </c>
      <c r="R255" s="31">
        <v>0.2</v>
      </c>
      <c r="S255" s="31">
        <v>120</v>
      </c>
      <c r="T255" s="71" t="e">
        <f t="shared" si="9"/>
        <v>#DIV/0!</v>
      </c>
      <c r="U255" s="88"/>
      <c r="V255" s="88"/>
      <c r="W255" s="90"/>
      <c r="Y255" s="88"/>
      <c r="Z255" s="88"/>
      <c r="AA255" s="88" t="e">
        <f t="shared" si="10"/>
        <v>#DIV/0!</v>
      </c>
      <c r="AB255" s="94" t="s">
        <v>4673</v>
      </c>
      <c r="AC255" s="31">
        <v>15</v>
      </c>
      <c r="AD255" s="88">
        <f t="shared" si="11"/>
        <v>5.7471264367816091E-3</v>
      </c>
      <c r="AE255" s="94" t="s">
        <v>4591</v>
      </c>
      <c r="AF255" s="119" t="s">
        <v>3702</v>
      </c>
    </row>
    <row r="256" spans="1:32" ht="96" x14ac:dyDescent="0.2">
      <c r="A256" s="2" t="s">
        <v>459</v>
      </c>
      <c r="B256" s="2" t="s">
        <v>635</v>
      </c>
      <c r="C256" s="2"/>
      <c r="D256" s="2"/>
      <c r="F256" s="2" t="s">
        <v>643</v>
      </c>
      <c r="G256" t="s">
        <v>2223</v>
      </c>
      <c r="H256" s="27" t="s">
        <v>2022</v>
      </c>
      <c r="J256" s="2" t="s">
        <v>642</v>
      </c>
      <c r="K256" s="207"/>
      <c r="M256">
        <v>580</v>
      </c>
      <c r="P256" s="75">
        <v>10</v>
      </c>
      <c r="Q256" s="26" t="s">
        <v>3534</v>
      </c>
      <c r="R256" s="31">
        <v>0.2</v>
      </c>
      <c r="S256" s="31">
        <v>120</v>
      </c>
      <c r="T256" s="71" t="e">
        <f t="shared" si="9"/>
        <v>#DIV/0!</v>
      </c>
      <c r="U256" s="88"/>
      <c r="V256" s="88"/>
      <c r="W256" s="90"/>
      <c r="Y256" s="88"/>
      <c r="Z256" s="88"/>
      <c r="AA256" s="88" t="e">
        <f t="shared" si="10"/>
        <v>#DIV/0!</v>
      </c>
      <c r="AB256" s="94" t="s">
        <v>4673</v>
      </c>
      <c r="AC256" s="31">
        <v>15</v>
      </c>
      <c r="AD256" s="88">
        <f t="shared" si="11"/>
        <v>5.7471264367816091E-3</v>
      </c>
      <c r="AE256" s="94" t="s">
        <v>4591</v>
      </c>
      <c r="AF256" s="119" t="s">
        <v>3702</v>
      </c>
    </row>
    <row r="257" spans="1:32" ht="96" x14ac:dyDescent="0.2">
      <c r="A257" s="2" t="s">
        <v>456</v>
      </c>
      <c r="B257" s="2" t="s">
        <v>635</v>
      </c>
      <c r="C257" s="2"/>
      <c r="D257" s="2"/>
      <c r="F257" s="2" t="s">
        <v>645</v>
      </c>
      <c r="G257" t="s">
        <v>2224</v>
      </c>
      <c r="H257" s="27" t="s">
        <v>2022</v>
      </c>
      <c r="J257" s="2" t="s">
        <v>644</v>
      </c>
      <c r="K257" s="207"/>
      <c r="M257">
        <v>580</v>
      </c>
      <c r="P257" s="75">
        <v>10</v>
      </c>
      <c r="Q257" s="25" t="s">
        <v>3534</v>
      </c>
      <c r="R257" s="31">
        <v>0.2</v>
      </c>
      <c r="S257" s="31">
        <v>120</v>
      </c>
      <c r="T257" s="71" t="e">
        <f t="shared" si="9"/>
        <v>#DIV/0!</v>
      </c>
      <c r="U257" s="88"/>
      <c r="V257" s="88"/>
      <c r="W257" s="90"/>
      <c r="Y257" s="88"/>
      <c r="Z257" s="88"/>
      <c r="AA257" s="88" t="e">
        <f t="shared" si="10"/>
        <v>#DIV/0!</v>
      </c>
      <c r="AB257" s="94" t="s">
        <v>4673</v>
      </c>
      <c r="AC257" s="31">
        <v>15</v>
      </c>
      <c r="AD257" s="88">
        <f t="shared" si="11"/>
        <v>5.7471264367816091E-3</v>
      </c>
      <c r="AE257" s="94" t="s">
        <v>4591</v>
      </c>
      <c r="AF257" s="119" t="s">
        <v>3702</v>
      </c>
    </row>
    <row r="258" spans="1:32" ht="96" x14ac:dyDescent="0.2">
      <c r="A258" s="2" t="s">
        <v>459</v>
      </c>
      <c r="B258" s="2" t="s">
        <v>635</v>
      </c>
      <c r="C258" s="2"/>
      <c r="D258" s="2"/>
      <c r="F258" s="2" t="s">
        <v>645</v>
      </c>
      <c r="G258" t="s">
        <v>2224</v>
      </c>
      <c r="H258" s="27" t="s">
        <v>2022</v>
      </c>
      <c r="J258" s="2" t="s">
        <v>644</v>
      </c>
      <c r="K258" s="207"/>
      <c r="M258">
        <v>580</v>
      </c>
      <c r="P258" s="75">
        <v>10</v>
      </c>
      <c r="Q258" s="26" t="s">
        <v>3534</v>
      </c>
      <c r="R258" s="31">
        <v>0.2</v>
      </c>
      <c r="S258" s="31">
        <v>120</v>
      </c>
      <c r="T258" s="71" t="e">
        <f t="shared" ref="T258:T321" si="12">(P258/((0.1*L258)*R258))</f>
        <v>#DIV/0!</v>
      </c>
      <c r="U258" s="88"/>
      <c r="V258" s="88"/>
      <c r="W258" s="90"/>
      <c r="Y258" s="88"/>
      <c r="Z258" s="88"/>
      <c r="AA258" s="88" t="e">
        <f t="shared" ref="AA258:AA321" si="13">((P258/(R258*S258))/L258)</f>
        <v>#DIV/0!</v>
      </c>
      <c r="AB258" s="94" t="s">
        <v>4673</v>
      </c>
      <c r="AC258" s="31">
        <v>15</v>
      </c>
      <c r="AD258" s="88">
        <f t="shared" si="11"/>
        <v>5.7471264367816091E-3</v>
      </c>
      <c r="AE258" s="94" t="s">
        <v>4591</v>
      </c>
      <c r="AF258" s="119" t="s">
        <v>3702</v>
      </c>
    </row>
    <row r="259" spans="1:32" ht="96" x14ac:dyDescent="0.2">
      <c r="A259" s="2" t="s">
        <v>456</v>
      </c>
      <c r="B259" s="2" t="s">
        <v>635</v>
      </c>
      <c r="C259" s="2"/>
      <c r="D259" s="2"/>
      <c r="F259" s="2" t="s">
        <v>647</v>
      </c>
      <c r="G259" t="s">
        <v>2225</v>
      </c>
      <c r="H259" s="27" t="s">
        <v>2022</v>
      </c>
      <c r="J259" s="2" t="s">
        <v>646</v>
      </c>
      <c r="K259" s="207"/>
      <c r="M259">
        <v>580</v>
      </c>
      <c r="P259" s="75">
        <v>10</v>
      </c>
      <c r="Q259" s="25" t="s">
        <v>3534</v>
      </c>
      <c r="R259" s="31">
        <v>0.2</v>
      </c>
      <c r="S259" s="31">
        <v>120</v>
      </c>
      <c r="T259" s="71" t="e">
        <f t="shared" si="12"/>
        <v>#DIV/0!</v>
      </c>
      <c r="U259" s="88"/>
      <c r="V259" s="88"/>
      <c r="W259" s="90"/>
      <c r="Y259" s="88"/>
      <c r="Z259" s="88"/>
      <c r="AA259" s="88" t="e">
        <f t="shared" si="13"/>
        <v>#DIV/0!</v>
      </c>
      <c r="AB259" s="94" t="s">
        <v>4673</v>
      </c>
      <c r="AC259" s="31">
        <v>15</v>
      </c>
      <c r="AD259" s="88">
        <f t="shared" ref="AD259:AD322" si="14">((P259/(R259*AC259))/M259)</f>
        <v>5.7471264367816091E-3</v>
      </c>
      <c r="AE259" s="94" t="s">
        <v>4591</v>
      </c>
      <c r="AF259" s="119" t="s">
        <v>3702</v>
      </c>
    </row>
    <row r="260" spans="1:32" ht="96" x14ac:dyDescent="0.2">
      <c r="A260" s="2" t="s">
        <v>459</v>
      </c>
      <c r="B260" s="2" t="s">
        <v>635</v>
      </c>
      <c r="C260" s="2"/>
      <c r="D260" s="2"/>
      <c r="F260" s="2" t="s">
        <v>647</v>
      </c>
      <c r="G260" t="s">
        <v>2225</v>
      </c>
      <c r="H260" s="27" t="s">
        <v>2022</v>
      </c>
      <c r="J260" s="2" t="s">
        <v>646</v>
      </c>
      <c r="K260" s="207"/>
      <c r="M260">
        <v>580</v>
      </c>
      <c r="P260" s="75">
        <v>10</v>
      </c>
      <c r="Q260" s="26" t="s">
        <v>3534</v>
      </c>
      <c r="R260" s="31">
        <v>0.2</v>
      </c>
      <c r="S260" s="31">
        <v>120</v>
      </c>
      <c r="T260" s="71" t="e">
        <f t="shared" si="12"/>
        <v>#DIV/0!</v>
      </c>
      <c r="U260" s="88"/>
      <c r="V260" s="88"/>
      <c r="W260" s="90"/>
      <c r="Y260" s="88"/>
      <c r="Z260" s="88"/>
      <c r="AA260" s="88" t="e">
        <f t="shared" si="13"/>
        <v>#DIV/0!</v>
      </c>
      <c r="AB260" s="94" t="s">
        <v>4673</v>
      </c>
      <c r="AC260" s="31">
        <v>15</v>
      </c>
      <c r="AD260" s="88">
        <f t="shared" si="14"/>
        <v>5.7471264367816091E-3</v>
      </c>
      <c r="AE260" s="94" t="s">
        <v>4591</v>
      </c>
      <c r="AF260" s="119" t="s">
        <v>3702</v>
      </c>
    </row>
    <row r="261" spans="1:32" ht="96" x14ac:dyDescent="0.2">
      <c r="A261" s="2" t="s">
        <v>456</v>
      </c>
      <c r="B261" s="2" t="s">
        <v>635</v>
      </c>
      <c r="C261" s="2"/>
      <c r="D261" s="2"/>
      <c r="F261" s="2" t="s">
        <v>649</v>
      </c>
      <c r="G261" t="s">
        <v>2226</v>
      </c>
      <c r="H261" s="27" t="s">
        <v>2022</v>
      </c>
      <c r="J261" s="2" t="s">
        <v>648</v>
      </c>
      <c r="K261" s="207"/>
      <c r="M261">
        <v>580</v>
      </c>
      <c r="P261" s="75">
        <v>10</v>
      </c>
      <c r="Q261" s="25" t="s">
        <v>3534</v>
      </c>
      <c r="R261" s="31">
        <v>0.2</v>
      </c>
      <c r="S261" s="31">
        <v>120</v>
      </c>
      <c r="T261" s="71" t="e">
        <f t="shared" si="12"/>
        <v>#DIV/0!</v>
      </c>
      <c r="U261" s="88"/>
      <c r="V261" s="88"/>
      <c r="W261" s="90"/>
      <c r="Y261" s="88"/>
      <c r="Z261" s="88"/>
      <c r="AA261" s="88" t="e">
        <f t="shared" si="13"/>
        <v>#DIV/0!</v>
      </c>
      <c r="AB261" s="94" t="s">
        <v>4673</v>
      </c>
      <c r="AC261" s="31">
        <v>15</v>
      </c>
      <c r="AD261" s="88">
        <f t="shared" si="14"/>
        <v>5.7471264367816091E-3</v>
      </c>
      <c r="AE261" s="94" t="s">
        <v>4591</v>
      </c>
      <c r="AF261" s="119" t="s">
        <v>3702</v>
      </c>
    </row>
    <row r="262" spans="1:32" ht="96" x14ac:dyDescent="0.2">
      <c r="A262" s="2" t="s">
        <v>459</v>
      </c>
      <c r="B262" s="2" t="s">
        <v>635</v>
      </c>
      <c r="C262" s="2"/>
      <c r="D262" s="2"/>
      <c r="F262" s="2" t="s">
        <v>649</v>
      </c>
      <c r="G262" t="s">
        <v>2226</v>
      </c>
      <c r="H262" s="27" t="s">
        <v>2022</v>
      </c>
      <c r="J262" s="2" t="s">
        <v>648</v>
      </c>
      <c r="K262" s="207"/>
      <c r="M262">
        <v>580</v>
      </c>
      <c r="P262" s="75">
        <v>10</v>
      </c>
      <c r="Q262" s="26" t="s">
        <v>3534</v>
      </c>
      <c r="R262" s="31">
        <v>0.2</v>
      </c>
      <c r="S262" s="31">
        <v>120</v>
      </c>
      <c r="T262" s="71" t="e">
        <f t="shared" si="12"/>
        <v>#DIV/0!</v>
      </c>
      <c r="U262" s="88"/>
      <c r="V262" s="88"/>
      <c r="W262" s="90"/>
      <c r="Y262" s="88"/>
      <c r="Z262" s="88"/>
      <c r="AA262" s="88" t="e">
        <f t="shared" si="13"/>
        <v>#DIV/0!</v>
      </c>
      <c r="AB262" s="94" t="s">
        <v>4673</v>
      </c>
      <c r="AC262" s="31">
        <v>15</v>
      </c>
      <c r="AD262" s="88">
        <f t="shared" si="14"/>
        <v>5.7471264367816091E-3</v>
      </c>
      <c r="AE262" s="94" t="s">
        <v>4591</v>
      </c>
      <c r="AF262" s="119" t="s">
        <v>3702</v>
      </c>
    </row>
    <row r="263" spans="1:32" ht="96" x14ac:dyDescent="0.2">
      <c r="A263" s="2" t="s">
        <v>459</v>
      </c>
      <c r="B263" s="2" t="s">
        <v>635</v>
      </c>
      <c r="C263" s="2"/>
      <c r="D263" s="2"/>
      <c r="F263" s="2" t="s">
        <v>651</v>
      </c>
      <c r="G263" t="s">
        <v>2227</v>
      </c>
      <c r="H263" s="27" t="s">
        <v>2022</v>
      </c>
      <c r="J263" s="2" t="s">
        <v>650</v>
      </c>
      <c r="K263" s="207"/>
      <c r="M263">
        <v>580</v>
      </c>
      <c r="P263" s="75">
        <v>10</v>
      </c>
      <c r="Q263" s="25" t="s">
        <v>3534</v>
      </c>
      <c r="R263" s="31">
        <v>0.2</v>
      </c>
      <c r="S263" s="31">
        <v>120</v>
      </c>
      <c r="T263" s="71" t="e">
        <f t="shared" si="12"/>
        <v>#DIV/0!</v>
      </c>
      <c r="U263" s="88"/>
      <c r="V263" s="88"/>
      <c r="W263" s="90"/>
      <c r="Y263" s="88"/>
      <c r="Z263" s="88"/>
      <c r="AA263" s="88" t="e">
        <f t="shared" si="13"/>
        <v>#DIV/0!</v>
      </c>
      <c r="AB263" s="94" t="s">
        <v>4673</v>
      </c>
      <c r="AC263" s="31">
        <v>15</v>
      </c>
      <c r="AD263" s="88">
        <f t="shared" si="14"/>
        <v>5.7471264367816091E-3</v>
      </c>
      <c r="AE263" s="94" t="s">
        <v>4591</v>
      </c>
      <c r="AF263" s="119" t="s">
        <v>3702</v>
      </c>
    </row>
    <row r="264" spans="1:32" ht="96" x14ac:dyDescent="0.2">
      <c r="A264" s="2" t="s">
        <v>456</v>
      </c>
      <c r="B264" s="2" t="s">
        <v>635</v>
      </c>
      <c r="C264" s="2"/>
      <c r="D264" s="2"/>
      <c r="F264" s="2" t="s">
        <v>651</v>
      </c>
      <c r="G264" t="s">
        <v>2227</v>
      </c>
      <c r="H264" s="27" t="s">
        <v>2022</v>
      </c>
      <c r="J264" s="2" t="s">
        <v>650</v>
      </c>
      <c r="K264" s="207"/>
      <c r="M264">
        <v>580</v>
      </c>
      <c r="P264" s="75">
        <v>10</v>
      </c>
      <c r="Q264" s="26" t="s">
        <v>3534</v>
      </c>
      <c r="R264" s="31">
        <v>0.2</v>
      </c>
      <c r="S264" s="31">
        <v>120</v>
      </c>
      <c r="T264" s="71" t="e">
        <f t="shared" si="12"/>
        <v>#DIV/0!</v>
      </c>
      <c r="U264" s="88"/>
      <c r="V264" s="88"/>
      <c r="W264" s="90"/>
      <c r="Y264" s="88"/>
      <c r="Z264" s="88"/>
      <c r="AA264" s="88" t="e">
        <f t="shared" si="13"/>
        <v>#DIV/0!</v>
      </c>
      <c r="AB264" s="94" t="s">
        <v>4673</v>
      </c>
      <c r="AC264" s="31">
        <v>15</v>
      </c>
      <c r="AD264" s="88">
        <f t="shared" si="14"/>
        <v>5.7471264367816091E-3</v>
      </c>
      <c r="AE264" s="94" t="s">
        <v>4591</v>
      </c>
      <c r="AF264" s="119" t="s">
        <v>3702</v>
      </c>
    </row>
    <row r="265" spans="1:32" ht="96" x14ac:dyDescent="0.2">
      <c r="A265" s="2" t="s">
        <v>456</v>
      </c>
      <c r="B265" s="2" t="s">
        <v>635</v>
      </c>
      <c r="C265" s="2"/>
      <c r="D265" s="2"/>
      <c r="F265" s="2" t="s">
        <v>653</v>
      </c>
      <c r="G265" t="s">
        <v>2228</v>
      </c>
      <c r="H265" s="27" t="s">
        <v>2022</v>
      </c>
      <c r="J265" s="2" t="s">
        <v>652</v>
      </c>
      <c r="K265" s="207"/>
      <c r="M265">
        <v>580</v>
      </c>
      <c r="P265" s="75">
        <v>10</v>
      </c>
      <c r="Q265" s="25" t="s">
        <v>3534</v>
      </c>
      <c r="R265" s="31">
        <v>0.2</v>
      </c>
      <c r="S265" s="31">
        <v>120</v>
      </c>
      <c r="T265" s="71" t="e">
        <f t="shared" si="12"/>
        <v>#DIV/0!</v>
      </c>
      <c r="U265" s="88"/>
      <c r="V265" s="88"/>
      <c r="W265" s="90"/>
      <c r="Y265" s="88"/>
      <c r="Z265" s="88"/>
      <c r="AA265" s="88" t="e">
        <f t="shared" si="13"/>
        <v>#DIV/0!</v>
      </c>
      <c r="AB265" s="94" t="s">
        <v>4673</v>
      </c>
      <c r="AC265" s="31">
        <v>15</v>
      </c>
      <c r="AD265" s="88">
        <f t="shared" si="14"/>
        <v>5.7471264367816091E-3</v>
      </c>
      <c r="AE265" s="94" t="s">
        <v>4591</v>
      </c>
      <c r="AF265" s="119" t="s">
        <v>3702</v>
      </c>
    </row>
    <row r="266" spans="1:32" ht="96" x14ac:dyDescent="0.2">
      <c r="A266" s="2" t="s">
        <v>459</v>
      </c>
      <c r="B266" s="2" t="s">
        <v>635</v>
      </c>
      <c r="C266" s="2"/>
      <c r="D266" s="2"/>
      <c r="F266" s="2" t="s">
        <v>653</v>
      </c>
      <c r="G266" t="s">
        <v>2228</v>
      </c>
      <c r="H266" s="27" t="s">
        <v>2022</v>
      </c>
      <c r="J266" s="2" t="s">
        <v>652</v>
      </c>
      <c r="K266" s="207"/>
      <c r="M266">
        <v>580</v>
      </c>
      <c r="P266" s="75">
        <v>10</v>
      </c>
      <c r="Q266" s="26" t="s">
        <v>3534</v>
      </c>
      <c r="R266" s="31">
        <v>0.2</v>
      </c>
      <c r="S266" s="31">
        <v>120</v>
      </c>
      <c r="T266" s="71" t="e">
        <f t="shared" si="12"/>
        <v>#DIV/0!</v>
      </c>
      <c r="U266" s="88"/>
      <c r="V266" s="88"/>
      <c r="W266" s="90"/>
      <c r="Y266" s="88"/>
      <c r="Z266" s="88"/>
      <c r="AA266" s="88" t="e">
        <f t="shared" si="13"/>
        <v>#DIV/0!</v>
      </c>
      <c r="AB266" s="94" t="s">
        <v>4673</v>
      </c>
      <c r="AC266" s="31">
        <v>15</v>
      </c>
      <c r="AD266" s="88">
        <f t="shared" si="14"/>
        <v>5.7471264367816091E-3</v>
      </c>
      <c r="AE266" s="94" t="s">
        <v>4591</v>
      </c>
      <c r="AF266" s="119" t="s">
        <v>3702</v>
      </c>
    </row>
    <row r="267" spans="1:32" ht="96" x14ac:dyDescent="0.2">
      <c r="A267" s="2" t="s">
        <v>456</v>
      </c>
      <c r="B267" s="2" t="s">
        <v>635</v>
      </c>
      <c r="C267" s="2"/>
      <c r="D267" s="2"/>
      <c r="F267" s="2" t="s">
        <v>655</v>
      </c>
      <c r="G267" t="s">
        <v>2229</v>
      </c>
      <c r="H267" s="27" t="s">
        <v>2022</v>
      </c>
      <c r="J267" s="2" t="s">
        <v>654</v>
      </c>
      <c r="K267" s="207"/>
      <c r="M267">
        <v>580</v>
      </c>
      <c r="P267" s="75">
        <v>10</v>
      </c>
      <c r="Q267" s="25" t="s">
        <v>3534</v>
      </c>
      <c r="R267" s="31">
        <v>0.2</v>
      </c>
      <c r="S267" s="31">
        <v>120</v>
      </c>
      <c r="T267" s="71" t="e">
        <f t="shared" si="12"/>
        <v>#DIV/0!</v>
      </c>
      <c r="U267" s="88"/>
      <c r="V267" s="88"/>
      <c r="W267" s="90"/>
      <c r="Y267" s="88"/>
      <c r="Z267" s="88"/>
      <c r="AA267" s="88" t="e">
        <f t="shared" si="13"/>
        <v>#DIV/0!</v>
      </c>
      <c r="AB267" s="94" t="s">
        <v>4673</v>
      </c>
      <c r="AC267" s="31">
        <v>15</v>
      </c>
      <c r="AD267" s="88">
        <f t="shared" si="14"/>
        <v>5.7471264367816091E-3</v>
      </c>
      <c r="AE267" s="94" t="s">
        <v>4591</v>
      </c>
      <c r="AF267" s="119" t="s">
        <v>3702</v>
      </c>
    </row>
    <row r="268" spans="1:32" ht="96" x14ac:dyDescent="0.2">
      <c r="A268" s="2" t="s">
        <v>459</v>
      </c>
      <c r="B268" s="2" t="s">
        <v>635</v>
      </c>
      <c r="C268" s="2"/>
      <c r="D268" s="2"/>
      <c r="F268" s="2" t="s">
        <v>655</v>
      </c>
      <c r="G268" t="s">
        <v>2229</v>
      </c>
      <c r="H268" s="27" t="s">
        <v>2022</v>
      </c>
      <c r="J268" s="2" t="s">
        <v>654</v>
      </c>
      <c r="K268" s="207"/>
      <c r="M268">
        <v>580</v>
      </c>
      <c r="P268" s="75">
        <v>10</v>
      </c>
      <c r="Q268" s="26" t="s">
        <v>3534</v>
      </c>
      <c r="R268" s="31">
        <v>0.2</v>
      </c>
      <c r="S268" s="31">
        <v>120</v>
      </c>
      <c r="T268" s="71" t="e">
        <f t="shared" si="12"/>
        <v>#DIV/0!</v>
      </c>
      <c r="U268" s="88"/>
      <c r="V268" s="88"/>
      <c r="W268" s="90"/>
      <c r="Y268" s="88"/>
      <c r="Z268" s="88"/>
      <c r="AA268" s="88" t="e">
        <f t="shared" si="13"/>
        <v>#DIV/0!</v>
      </c>
      <c r="AB268" s="94" t="s">
        <v>4673</v>
      </c>
      <c r="AC268" s="31">
        <v>15</v>
      </c>
      <c r="AD268" s="88">
        <f t="shared" si="14"/>
        <v>5.7471264367816091E-3</v>
      </c>
      <c r="AE268" s="94" t="s">
        <v>4591</v>
      </c>
      <c r="AF268" s="119" t="s">
        <v>3702</v>
      </c>
    </row>
    <row r="269" spans="1:32" s="7" customFormat="1" ht="64" x14ac:dyDescent="0.2">
      <c r="A269" s="8"/>
      <c r="B269" s="8" t="s">
        <v>635</v>
      </c>
      <c r="C269" s="8"/>
      <c r="D269" s="8"/>
      <c r="F269" s="8" t="s">
        <v>2230</v>
      </c>
      <c r="H269" s="7" t="s">
        <v>2022</v>
      </c>
      <c r="I269" s="195"/>
      <c r="J269" s="8" t="s">
        <v>2231</v>
      </c>
      <c r="K269" s="211"/>
      <c r="L269" s="7">
        <v>290</v>
      </c>
      <c r="M269" s="7">
        <v>580</v>
      </c>
      <c r="N269" s="7" t="s">
        <v>3102</v>
      </c>
      <c r="P269" s="78">
        <v>100</v>
      </c>
      <c r="Q269" s="7" t="s">
        <v>3534</v>
      </c>
      <c r="R269" s="67">
        <v>0.2</v>
      </c>
      <c r="S269" s="31">
        <v>120</v>
      </c>
      <c r="T269" s="71">
        <f t="shared" si="12"/>
        <v>17.241379310344826</v>
      </c>
      <c r="U269" s="88"/>
      <c r="V269" s="88"/>
      <c r="W269" s="90"/>
      <c r="X269" s="31"/>
      <c r="Y269" s="88"/>
      <c r="Z269" s="88"/>
      <c r="AA269" s="88">
        <f t="shared" si="13"/>
        <v>1.4367816091954025E-2</v>
      </c>
      <c r="AB269" s="94" t="s">
        <v>3703</v>
      </c>
      <c r="AC269" s="31">
        <v>15</v>
      </c>
      <c r="AD269" s="88">
        <f t="shared" si="14"/>
        <v>5.7471264367816098E-2</v>
      </c>
      <c r="AE269" s="94" t="s">
        <v>4591</v>
      </c>
      <c r="AF269" s="124" t="s">
        <v>3704</v>
      </c>
    </row>
    <row r="270" spans="1:32" s="7" customFormat="1" ht="64" x14ac:dyDescent="0.2">
      <c r="A270" s="8"/>
      <c r="B270" s="8" t="s">
        <v>635</v>
      </c>
      <c r="C270" s="8"/>
      <c r="D270" s="8"/>
      <c r="F270" s="8" t="s">
        <v>2230</v>
      </c>
      <c r="H270" s="7" t="s">
        <v>2022</v>
      </c>
      <c r="I270" s="195"/>
      <c r="J270" s="8" t="s">
        <v>2231</v>
      </c>
      <c r="K270" s="211"/>
      <c r="L270" s="7">
        <v>290</v>
      </c>
      <c r="M270" s="7">
        <v>580</v>
      </c>
      <c r="N270" s="7" t="s">
        <v>3102</v>
      </c>
      <c r="P270" s="78">
        <v>100</v>
      </c>
      <c r="Q270" s="7" t="s">
        <v>3534</v>
      </c>
      <c r="R270" s="67">
        <v>0.2</v>
      </c>
      <c r="S270" s="31">
        <v>120</v>
      </c>
      <c r="T270" s="71">
        <f t="shared" si="12"/>
        <v>17.241379310344826</v>
      </c>
      <c r="U270" s="88"/>
      <c r="V270" s="88"/>
      <c r="W270" s="90"/>
      <c r="X270" s="31"/>
      <c r="Y270" s="88"/>
      <c r="Z270" s="88"/>
      <c r="AA270" s="88">
        <f t="shared" si="13"/>
        <v>1.4367816091954025E-2</v>
      </c>
      <c r="AB270" s="94" t="s">
        <v>3703</v>
      </c>
      <c r="AC270" s="31">
        <v>15</v>
      </c>
      <c r="AD270" s="88">
        <f t="shared" si="14"/>
        <v>5.7471264367816098E-2</v>
      </c>
      <c r="AE270" s="94" t="s">
        <v>4591</v>
      </c>
      <c r="AF270" s="124" t="s">
        <v>3704</v>
      </c>
    </row>
    <row r="271" spans="1:32" s="19" customFormat="1" x14ac:dyDescent="0.2">
      <c r="A271" s="20" t="s">
        <v>659</v>
      </c>
      <c r="B271" s="20" t="s">
        <v>661</v>
      </c>
      <c r="C271" s="20"/>
      <c r="D271" s="20"/>
      <c r="F271" s="20" t="s">
        <v>657</v>
      </c>
      <c r="G271" s="19" t="s">
        <v>2233</v>
      </c>
      <c r="H271" s="19" t="s">
        <v>2234</v>
      </c>
      <c r="I271" s="193"/>
      <c r="J271" s="20" t="s">
        <v>656</v>
      </c>
      <c r="K271" s="209"/>
      <c r="P271" s="76">
        <v>1</v>
      </c>
      <c r="Q271" s="19" t="s">
        <v>3534</v>
      </c>
      <c r="R271" s="35"/>
      <c r="S271" s="31">
        <v>120</v>
      </c>
      <c r="T271" s="71" t="e">
        <f t="shared" si="12"/>
        <v>#DIV/0!</v>
      </c>
      <c r="U271" s="88"/>
      <c r="V271" s="88"/>
      <c r="W271" s="90"/>
      <c r="X271" s="31"/>
      <c r="Y271" s="88"/>
      <c r="Z271" s="88"/>
      <c r="AA271" s="88" t="e">
        <f t="shared" si="13"/>
        <v>#DIV/0!</v>
      </c>
      <c r="AB271" s="93"/>
      <c r="AC271" s="31">
        <v>15</v>
      </c>
      <c r="AD271" s="88" t="e">
        <f t="shared" si="14"/>
        <v>#DIV/0!</v>
      </c>
      <c r="AE271" s="93"/>
      <c r="AF271" s="120" t="s">
        <v>3706</v>
      </c>
    </row>
    <row r="272" spans="1:32" ht="64" x14ac:dyDescent="0.2">
      <c r="A272" s="2" t="s">
        <v>391</v>
      </c>
      <c r="B272" s="2" t="s">
        <v>20</v>
      </c>
      <c r="C272" s="2" t="s">
        <v>2236</v>
      </c>
      <c r="D272" s="2"/>
      <c r="F272" s="2" t="s">
        <v>663</v>
      </c>
      <c r="G272" t="s">
        <v>2235</v>
      </c>
      <c r="H272" s="27" t="s">
        <v>4675</v>
      </c>
      <c r="J272" s="2" t="s">
        <v>662</v>
      </c>
      <c r="K272" s="207"/>
      <c r="P272" s="75">
        <v>1</v>
      </c>
      <c r="Q272">
        <v>0.05</v>
      </c>
      <c r="R272" s="31">
        <v>0.05</v>
      </c>
      <c r="S272" s="31">
        <v>120</v>
      </c>
      <c r="T272" s="71" t="e">
        <f t="shared" si="12"/>
        <v>#DIV/0!</v>
      </c>
      <c r="U272" s="88"/>
      <c r="V272" s="88"/>
      <c r="W272" s="90"/>
      <c r="Y272" s="88"/>
      <c r="Z272" s="88"/>
      <c r="AA272" s="88" t="e">
        <f t="shared" si="13"/>
        <v>#DIV/0!</v>
      </c>
      <c r="AB272" s="94" t="s">
        <v>4676</v>
      </c>
      <c r="AC272" s="31">
        <v>15</v>
      </c>
      <c r="AD272" s="88" t="e">
        <f t="shared" si="14"/>
        <v>#DIV/0!</v>
      </c>
      <c r="AE272" s="41" t="s">
        <v>4677</v>
      </c>
      <c r="AF272" s="118" t="s">
        <v>3710</v>
      </c>
    </row>
    <row r="273" spans="1:32" ht="64" x14ac:dyDescent="0.2">
      <c r="A273" s="2" t="s">
        <v>386</v>
      </c>
      <c r="B273" s="2" t="s">
        <v>20</v>
      </c>
      <c r="C273" s="2" t="s">
        <v>2236</v>
      </c>
      <c r="D273" s="2"/>
      <c r="F273" s="2" t="s">
        <v>663</v>
      </c>
      <c r="G273" t="s">
        <v>2235</v>
      </c>
      <c r="H273" s="27" t="s">
        <v>4675</v>
      </c>
      <c r="J273" s="2" t="s">
        <v>662</v>
      </c>
      <c r="K273" s="207"/>
      <c r="P273" s="75">
        <v>1</v>
      </c>
      <c r="Q273">
        <v>0.05</v>
      </c>
      <c r="R273" s="31">
        <v>0.05</v>
      </c>
      <c r="S273" s="31">
        <v>120</v>
      </c>
      <c r="T273" s="71" t="e">
        <f t="shared" si="12"/>
        <v>#DIV/0!</v>
      </c>
      <c r="U273" s="88"/>
      <c r="V273" s="88"/>
      <c r="W273" s="90"/>
      <c r="Y273" s="88"/>
      <c r="Z273" s="88"/>
      <c r="AA273" s="88" t="e">
        <f t="shared" si="13"/>
        <v>#DIV/0!</v>
      </c>
      <c r="AB273" s="94" t="s">
        <v>4676</v>
      </c>
      <c r="AC273" s="31">
        <v>15</v>
      </c>
      <c r="AD273" s="88" t="e">
        <f t="shared" si="14"/>
        <v>#DIV/0!</v>
      </c>
      <c r="AE273" s="41" t="s">
        <v>4677</v>
      </c>
      <c r="AF273" s="118" t="s">
        <v>3710</v>
      </c>
    </row>
    <row r="274" spans="1:32" ht="64" x14ac:dyDescent="0.2">
      <c r="A274" s="2" t="s">
        <v>386</v>
      </c>
      <c r="B274" s="2" t="s">
        <v>668</v>
      </c>
      <c r="C274" s="2"/>
      <c r="D274" s="2"/>
      <c r="F274" s="2" t="s">
        <v>666</v>
      </c>
      <c r="G274" t="s">
        <v>2237</v>
      </c>
      <c r="H274" s="27" t="s">
        <v>2234</v>
      </c>
      <c r="J274" s="2" t="s">
        <v>665</v>
      </c>
      <c r="K274" s="207"/>
      <c r="L274">
        <v>15</v>
      </c>
      <c r="M274">
        <v>38</v>
      </c>
      <c r="N274" t="s">
        <v>3050</v>
      </c>
      <c r="P274" s="75">
        <v>1</v>
      </c>
      <c r="Q274" s="25" t="s">
        <v>3534</v>
      </c>
      <c r="R274" s="31">
        <v>0.2</v>
      </c>
      <c r="S274" s="31">
        <v>120</v>
      </c>
      <c r="T274" s="71">
        <f t="shared" si="12"/>
        <v>3.333333333333333</v>
      </c>
      <c r="U274" s="88"/>
      <c r="V274" s="88"/>
      <c r="W274" s="90"/>
      <c r="Y274" s="88"/>
      <c r="Z274" s="88"/>
      <c r="AA274" s="88">
        <f t="shared" si="13"/>
        <v>2.7777777777777775E-3</v>
      </c>
      <c r="AB274" s="94" t="s">
        <v>4678</v>
      </c>
      <c r="AC274" s="31">
        <v>15</v>
      </c>
      <c r="AD274" s="88">
        <f t="shared" si="14"/>
        <v>8.771929824561403E-3</v>
      </c>
      <c r="AE274" s="94" t="s">
        <v>4591</v>
      </c>
    </row>
    <row r="275" spans="1:32" ht="64" x14ac:dyDescent="0.2">
      <c r="A275" s="2" t="s">
        <v>391</v>
      </c>
      <c r="B275" s="2" t="s">
        <v>668</v>
      </c>
      <c r="C275" s="2"/>
      <c r="D275" s="2"/>
      <c r="F275" s="2" t="s">
        <v>666</v>
      </c>
      <c r="G275" t="s">
        <v>2237</v>
      </c>
      <c r="H275" s="27" t="s">
        <v>4679</v>
      </c>
      <c r="J275" s="2" t="s">
        <v>665</v>
      </c>
      <c r="K275" s="207"/>
      <c r="L275">
        <v>15</v>
      </c>
      <c r="M275">
        <v>38</v>
      </c>
      <c r="N275" t="s">
        <v>3050</v>
      </c>
      <c r="P275" s="75">
        <v>1</v>
      </c>
      <c r="Q275" s="25" t="s">
        <v>3534</v>
      </c>
      <c r="R275" s="31">
        <v>0.2</v>
      </c>
      <c r="S275" s="31">
        <v>120</v>
      </c>
      <c r="T275" s="71">
        <f t="shared" si="12"/>
        <v>3.333333333333333</v>
      </c>
      <c r="U275" s="88"/>
      <c r="V275" s="88"/>
      <c r="W275" s="90"/>
      <c r="Y275" s="88"/>
      <c r="Z275" s="88"/>
      <c r="AA275" s="88">
        <f t="shared" si="13"/>
        <v>2.7777777777777775E-3</v>
      </c>
      <c r="AB275" s="94" t="s">
        <v>4678</v>
      </c>
      <c r="AC275" s="31">
        <v>15</v>
      </c>
      <c r="AD275" s="88">
        <f t="shared" si="14"/>
        <v>8.771929824561403E-3</v>
      </c>
      <c r="AE275" s="94" t="s">
        <v>4591</v>
      </c>
    </row>
    <row r="276" spans="1:32" s="19" customFormat="1" ht="48" x14ac:dyDescent="0.2">
      <c r="A276" s="20" t="s">
        <v>386</v>
      </c>
      <c r="B276" s="20" t="s">
        <v>668</v>
      </c>
      <c r="C276" s="20"/>
      <c r="D276" s="20"/>
      <c r="F276" s="20" t="s">
        <v>670</v>
      </c>
      <c r="G276" s="19" t="s">
        <v>2238</v>
      </c>
      <c r="I276" s="193"/>
      <c r="J276" s="20" t="s">
        <v>669</v>
      </c>
      <c r="K276" s="209"/>
      <c r="P276" s="76">
        <v>1</v>
      </c>
      <c r="R276" s="35"/>
      <c r="S276" s="31">
        <v>120</v>
      </c>
      <c r="T276" s="71" t="e">
        <f t="shared" si="12"/>
        <v>#DIV/0!</v>
      </c>
      <c r="U276" s="88"/>
      <c r="V276" s="88"/>
      <c r="W276" s="90"/>
      <c r="X276" s="31"/>
      <c r="Y276" s="88"/>
      <c r="Z276" s="88"/>
      <c r="AA276" s="88" t="e">
        <f t="shared" si="13"/>
        <v>#DIV/0!</v>
      </c>
      <c r="AB276" s="112" t="s">
        <v>3713</v>
      </c>
      <c r="AC276" s="31">
        <v>15</v>
      </c>
      <c r="AD276" s="88" t="e">
        <f t="shared" si="14"/>
        <v>#DIV/0!</v>
      </c>
      <c r="AE276" s="112" t="s">
        <v>3713</v>
      </c>
      <c r="AF276" s="120" t="s">
        <v>3714</v>
      </c>
    </row>
    <row r="277" spans="1:32" s="19" customFormat="1" ht="48" x14ac:dyDescent="0.2">
      <c r="A277" s="20" t="s">
        <v>391</v>
      </c>
      <c r="B277" s="20" t="s">
        <v>668</v>
      </c>
      <c r="C277" s="20"/>
      <c r="D277" s="20"/>
      <c r="F277" s="20" t="s">
        <v>670</v>
      </c>
      <c r="G277" s="19" t="s">
        <v>2238</v>
      </c>
      <c r="I277" s="193"/>
      <c r="J277" s="20" t="s">
        <v>669</v>
      </c>
      <c r="K277" s="209"/>
      <c r="P277" s="76">
        <v>1</v>
      </c>
      <c r="R277" s="35"/>
      <c r="S277" s="31">
        <v>120</v>
      </c>
      <c r="T277" s="71" t="e">
        <f t="shared" si="12"/>
        <v>#DIV/0!</v>
      </c>
      <c r="U277" s="88"/>
      <c r="V277" s="88"/>
      <c r="W277" s="90"/>
      <c r="X277" s="31"/>
      <c r="Y277" s="88"/>
      <c r="Z277" s="88"/>
      <c r="AA277" s="88" t="e">
        <f t="shared" si="13"/>
        <v>#DIV/0!</v>
      </c>
      <c r="AB277" s="112" t="s">
        <v>3713</v>
      </c>
      <c r="AC277" s="31">
        <v>15</v>
      </c>
      <c r="AD277" s="88" t="e">
        <f t="shared" si="14"/>
        <v>#DIV/0!</v>
      </c>
      <c r="AE277" s="112" t="s">
        <v>3713</v>
      </c>
      <c r="AF277" s="120" t="s">
        <v>3714</v>
      </c>
    </row>
    <row r="278" spans="1:32" s="19" customFormat="1" ht="48" x14ac:dyDescent="0.2">
      <c r="A278" s="20" t="s">
        <v>386</v>
      </c>
      <c r="B278" s="20" t="s">
        <v>668</v>
      </c>
      <c r="C278" s="20"/>
      <c r="D278" s="20"/>
      <c r="F278" s="20" t="s">
        <v>672</v>
      </c>
      <c r="G278" s="19" t="s">
        <v>2239</v>
      </c>
      <c r="I278" s="193"/>
      <c r="J278" s="20" t="s">
        <v>671</v>
      </c>
      <c r="K278" s="209"/>
      <c r="P278" s="76">
        <v>1</v>
      </c>
      <c r="R278" s="35"/>
      <c r="S278" s="31">
        <v>120</v>
      </c>
      <c r="T278" s="71" t="e">
        <f t="shared" si="12"/>
        <v>#DIV/0!</v>
      </c>
      <c r="U278" s="88"/>
      <c r="V278" s="88"/>
      <c r="W278" s="90"/>
      <c r="X278" s="31"/>
      <c r="Y278" s="88"/>
      <c r="Z278" s="88"/>
      <c r="AA278" s="88" t="e">
        <f t="shared" si="13"/>
        <v>#DIV/0!</v>
      </c>
      <c r="AB278" s="112" t="s">
        <v>3713</v>
      </c>
      <c r="AC278" s="31">
        <v>15</v>
      </c>
      <c r="AD278" s="88" t="e">
        <f t="shared" si="14"/>
        <v>#DIV/0!</v>
      </c>
      <c r="AE278" s="112" t="s">
        <v>3713</v>
      </c>
      <c r="AF278" s="120" t="s">
        <v>3714</v>
      </c>
    </row>
    <row r="279" spans="1:32" s="19" customFormat="1" ht="48" x14ac:dyDescent="0.2">
      <c r="A279" s="20" t="s">
        <v>391</v>
      </c>
      <c r="B279" s="20" t="s">
        <v>668</v>
      </c>
      <c r="C279" s="20"/>
      <c r="D279" s="20"/>
      <c r="F279" s="20" t="s">
        <v>672</v>
      </c>
      <c r="G279" s="19" t="s">
        <v>2239</v>
      </c>
      <c r="I279" s="193"/>
      <c r="J279" s="20" t="s">
        <v>671</v>
      </c>
      <c r="K279" s="209"/>
      <c r="P279" s="76">
        <v>1</v>
      </c>
      <c r="R279" s="35"/>
      <c r="S279" s="31">
        <v>120</v>
      </c>
      <c r="T279" s="71" t="e">
        <f t="shared" si="12"/>
        <v>#DIV/0!</v>
      </c>
      <c r="U279" s="88"/>
      <c r="V279" s="88"/>
      <c r="W279" s="90"/>
      <c r="X279" s="31"/>
      <c r="Y279" s="88"/>
      <c r="Z279" s="88"/>
      <c r="AA279" s="88" t="e">
        <f t="shared" si="13"/>
        <v>#DIV/0!</v>
      </c>
      <c r="AB279" s="112" t="s">
        <v>3713</v>
      </c>
      <c r="AC279" s="31">
        <v>15</v>
      </c>
      <c r="AD279" s="88" t="e">
        <f t="shared" si="14"/>
        <v>#DIV/0!</v>
      </c>
      <c r="AE279" s="112" t="s">
        <v>3713</v>
      </c>
      <c r="AF279" s="120" t="s">
        <v>3714</v>
      </c>
    </row>
    <row r="280" spans="1:32" ht="64" x14ac:dyDescent="0.2">
      <c r="A280" s="2" t="s">
        <v>386</v>
      </c>
      <c r="B280" s="2" t="s">
        <v>675</v>
      </c>
      <c r="C280" s="2" t="s">
        <v>2241</v>
      </c>
      <c r="D280" s="2"/>
      <c r="F280" s="2" t="s">
        <v>674</v>
      </c>
      <c r="G280" t="s">
        <v>2240</v>
      </c>
      <c r="H280" s="25" t="s">
        <v>2022</v>
      </c>
      <c r="J280" s="2" t="s">
        <v>673</v>
      </c>
      <c r="K280" s="207"/>
      <c r="L280">
        <v>8.1999999999999993</v>
      </c>
      <c r="N280" t="s">
        <v>3105</v>
      </c>
      <c r="O280" t="s">
        <v>2986</v>
      </c>
      <c r="P280" s="75">
        <v>5</v>
      </c>
      <c r="Q280" s="25" t="s">
        <v>3534</v>
      </c>
      <c r="R280" s="31">
        <v>0.2</v>
      </c>
      <c r="S280" s="31">
        <v>120</v>
      </c>
      <c r="T280" s="71">
        <f t="shared" si="12"/>
        <v>30.487804878048781</v>
      </c>
      <c r="U280" s="88"/>
      <c r="V280" s="88"/>
      <c r="W280" s="90"/>
      <c r="Y280" s="88"/>
      <c r="Z280" s="88"/>
      <c r="AA280" s="88">
        <f t="shared" si="13"/>
        <v>2.5406504065040653E-2</v>
      </c>
      <c r="AB280" s="94" t="s">
        <v>3715</v>
      </c>
      <c r="AC280" s="31">
        <v>15</v>
      </c>
      <c r="AD280" s="88" t="e">
        <f t="shared" si="14"/>
        <v>#DIV/0!</v>
      </c>
      <c r="AE280" s="94" t="s">
        <v>4680</v>
      </c>
      <c r="AF280" s="118" t="s">
        <v>3561</v>
      </c>
    </row>
    <row r="281" spans="1:32" ht="64" x14ac:dyDescent="0.2">
      <c r="A281" s="2" t="s">
        <v>391</v>
      </c>
      <c r="B281" s="2" t="s">
        <v>675</v>
      </c>
      <c r="C281" s="2" t="s">
        <v>2241</v>
      </c>
      <c r="D281" s="2"/>
      <c r="F281" s="2" t="s">
        <v>674</v>
      </c>
      <c r="G281" t="s">
        <v>2240</v>
      </c>
      <c r="H281" s="25" t="s">
        <v>2022</v>
      </c>
      <c r="J281" s="2" t="s">
        <v>673</v>
      </c>
      <c r="K281" s="207"/>
      <c r="L281">
        <v>8.1999999999999993</v>
      </c>
      <c r="N281" t="s">
        <v>3105</v>
      </c>
      <c r="O281" t="s">
        <v>2986</v>
      </c>
      <c r="P281" s="75">
        <v>5</v>
      </c>
      <c r="Q281" s="25" t="s">
        <v>3534</v>
      </c>
      <c r="R281" s="31">
        <v>0.2</v>
      </c>
      <c r="S281" s="31">
        <v>120</v>
      </c>
      <c r="T281" s="71">
        <f t="shared" si="12"/>
        <v>30.487804878048781</v>
      </c>
      <c r="U281" s="88"/>
      <c r="V281" s="88"/>
      <c r="W281" s="90"/>
      <c r="Y281" s="88"/>
      <c r="Z281" s="88"/>
      <c r="AA281" s="88">
        <f t="shared" si="13"/>
        <v>2.5406504065040653E-2</v>
      </c>
      <c r="AB281" s="94" t="s">
        <v>3715</v>
      </c>
      <c r="AC281" s="31">
        <v>15</v>
      </c>
      <c r="AD281" s="88" t="e">
        <f t="shared" si="14"/>
        <v>#DIV/0!</v>
      </c>
      <c r="AE281" s="94" t="s">
        <v>4680</v>
      </c>
      <c r="AF281" s="118" t="s">
        <v>3561</v>
      </c>
    </row>
    <row r="282" spans="1:32" ht="64" x14ac:dyDescent="0.2">
      <c r="A282" s="2" t="s">
        <v>391</v>
      </c>
      <c r="B282" s="2" t="s">
        <v>675</v>
      </c>
      <c r="C282" s="2" t="s">
        <v>2241</v>
      </c>
      <c r="D282" s="2"/>
      <c r="F282" s="2" t="s">
        <v>674</v>
      </c>
      <c r="G282" t="s">
        <v>2240</v>
      </c>
      <c r="H282" s="25" t="s">
        <v>2022</v>
      </c>
      <c r="J282" s="2" t="s">
        <v>673</v>
      </c>
      <c r="K282" s="207"/>
      <c r="L282">
        <v>8.1999999999999993</v>
      </c>
      <c r="N282" t="s">
        <v>3105</v>
      </c>
      <c r="O282" t="s">
        <v>2986</v>
      </c>
      <c r="P282" s="75">
        <v>5</v>
      </c>
      <c r="Q282" s="25" t="s">
        <v>3534</v>
      </c>
      <c r="R282" s="31">
        <v>0.2</v>
      </c>
      <c r="S282" s="31">
        <v>120</v>
      </c>
      <c r="T282" s="71">
        <f t="shared" si="12"/>
        <v>30.487804878048781</v>
      </c>
      <c r="U282" s="88"/>
      <c r="V282" s="88"/>
      <c r="W282" s="90"/>
      <c r="Y282" s="88"/>
      <c r="Z282" s="88"/>
      <c r="AA282" s="88">
        <f t="shared" si="13"/>
        <v>2.5406504065040653E-2</v>
      </c>
      <c r="AB282" s="94" t="s">
        <v>3715</v>
      </c>
      <c r="AC282" s="31">
        <v>15</v>
      </c>
      <c r="AD282" s="88" t="e">
        <f t="shared" si="14"/>
        <v>#DIV/0!</v>
      </c>
      <c r="AE282" s="94" t="s">
        <v>4680</v>
      </c>
      <c r="AF282" s="118" t="s">
        <v>3561</v>
      </c>
    </row>
    <row r="283" spans="1:32" ht="64" x14ac:dyDescent="0.2">
      <c r="A283" s="2" t="s">
        <v>386</v>
      </c>
      <c r="B283" s="2" t="s">
        <v>675</v>
      </c>
      <c r="C283" s="2" t="s">
        <v>2241</v>
      </c>
      <c r="D283" s="2"/>
      <c r="F283" s="2" t="s">
        <v>674</v>
      </c>
      <c r="G283" t="s">
        <v>2240</v>
      </c>
      <c r="H283" s="25" t="s">
        <v>2022</v>
      </c>
      <c r="J283" s="2" t="s">
        <v>673</v>
      </c>
      <c r="K283" s="207"/>
      <c r="L283">
        <v>8.1999999999999993</v>
      </c>
      <c r="N283" t="s">
        <v>3105</v>
      </c>
      <c r="O283" t="s">
        <v>2986</v>
      </c>
      <c r="P283" s="75">
        <v>5</v>
      </c>
      <c r="Q283" s="25" t="s">
        <v>3534</v>
      </c>
      <c r="R283" s="31">
        <v>0.2</v>
      </c>
      <c r="S283" s="31">
        <v>120</v>
      </c>
      <c r="T283" s="71">
        <f t="shared" si="12"/>
        <v>30.487804878048781</v>
      </c>
      <c r="U283" s="88"/>
      <c r="V283" s="88"/>
      <c r="W283" s="90"/>
      <c r="Y283" s="88"/>
      <c r="Z283" s="88"/>
      <c r="AA283" s="88">
        <f t="shared" si="13"/>
        <v>2.5406504065040653E-2</v>
      </c>
      <c r="AB283" s="94" t="s">
        <v>3715</v>
      </c>
      <c r="AC283" s="31">
        <v>15</v>
      </c>
      <c r="AD283" s="88" t="e">
        <f t="shared" si="14"/>
        <v>#DIV/0!</v>
      </c>
      <c r="AE283" s="94" t="s">
        <v>4680</v>
      </c>
      <c r="AF283" s="118" t="s">
        <v>3561</v>
      </c>
    </row>
    <row r="284" spans="1:32" s="19" customFormat="1" ht="32" x14ac:dyDescent="0.2">
      <c r="A284" s="20" t="s">
        <v>680</v>
      </c>
      <c r="B284" s="20" t="s">
        <v>681</v>
      </c>
      <c r="C284" s="20"/>
      <c r="D284" s="20"/>
      <c r="F284" s="20" t="s">
        <v>678</v>
      </c>
      <c r="G284" s="19" t="s">
        <v>2242</v>
      </c>
      <c r="I284" s="193"/>
      <c r="J284" s="20" t="s">
        <v>677</v>
      </c>
      <c r="K284" s="209"/>
      <c r="L284" s="19">
        <v>47</v>
      </c>
      <c r="N284" s="19" t="s">
        <v>3107</v>
      </c>
      <c r="O284" s="19" t="s">
        <v>2986</v>
      </c>
      <c r="P284" s="76">
        <v>60</v>
      </c>
      <c r="R284" s="35"/>
      <c r="S284" s="31">
        <v>120</v>
      </c>
      <c r="T284" s="71" t="e">
        <f t="shared" si="12"/>
        <v>#DIV/0!</v>
      </c>
      <c r="U284" s="88"/>
      <c r="V284" s="88"/>
      <c r="W284" s="90"/>
      <c r="X284" s="31"/>
      <c r="Y284" s="88"/>
      <c r="Z284" s="88"/>
      <c r="AA284" s="88" t="e">
        <f t="shared" si="13"/>
        <v>#DIV/0!</v>
      </c>
      <c r="AB284" s="112" t="s">
        <v>3716</v>
      </c>
      <c r="AC284" s="31">
        <v>15</v>
      </c>
      <c r="AD284" s="88" t="e">
        <f t="shared" si="14"/>
        <v>#DIV/0!</v>
      </c>
      <c r="AE284" s="112" t="s">
        <v>3716</v>
      </c>
      <c r="AF284" s="120"/>
    </row>
    <row r="285" spans="1:32" ht="64" x14ac:dyDescent="0.2">
      <c r="A285" s="2" t="s">
        <v>391</v>
      </c>
      <c r="B285" s="2" t="s">
        <v>686</v>
      </c>
      <c r="C285" s="2" t="s">
        <v>2244</v>
      </c>
      <c r="D285" s="2"/>
      <c r="F285" s="2" t="s">
        <v>684</v>
      </c>
      <c r="G285" t="s">
        <v>2243</v>
      </c>
      <c r="H285" s="27" t="s">
        <v>4681</v>
      </c>
      <c r="J285" s="2" t="s">
        <v>683</v>
      </c>
      <c r="K285" s="207"/>
      <c r="L285">
        <v>2.2000000000000002</v>
      </c>
      <c r="N285" t="s">
        <v>3109</v>
      </c>
      <c r="O285" t="s">
        <v>2986</v>
      </c>
      <c r="P285" s="75">
        <v>5</v>
      </c>
      <c r="Q285" s="26" t="s">
        <v>3717</v>
      </c>
      <c r="R285" s="31">
        <v>0.5</v>
      </c>
      <c r="S285" s="31">
        <v>120</v>
      </c>
      <c r="T285" s="71">
        <f t="shared" si="12"/>
        <v>45.454545454545446</v>
      </c>
      <c r="U285" s="88"/>
      <c r="V285" s="88"/>
      <c r="W285" s="90"/>
      <c r="Y285" s="88"/>
      <c r="Z285" s="88"/>
      <c r="AA285" s="88">
        <f t="shared" si="13"/>
        <v>3.7878787878787873E-2</v>
      </c>
      <c r="AB285" s="94" t="s">
        <v>3720</v>
      </c>
      <c r="AC285" s="31">
        <v>15</v>
      </c>
      <c r="AD285" s="88" t="e">
        <f t="shared" si="14"/>
        <v>#DIV/0!</v>
      </c>
      <c r="AE285" s="94" t="s">
        <v>4682</v>
      </c>
      <c r="AF285" s="118" t="s">
        <v>3561</v>
      </c>
    </row>
    <row r="286" spans="1:32" ht="64" x14ac:dyDescent="0.2">
      <c r="A286" s="2" t="s">
        <v>386</v>
      </c>
      <c r="B286" s="2" t="s">
        <v>686</v>
      </c>
      <c r="C286" s="2" t="s">
        <v>2244</v>
      </c>
      <c r="D286" s="2"/>
      <c r="F286" s="2" t="s">
        <v>684</v>
      </c>
      <c r="G286" t="s">
        <v>2243</v>
      </c>
      <c r="H286" s="27" t="s">
        <v>4681</v>
      </c>
      <c r="J286" s="2" t="s">
        <v>683</v>
      </c>
      <c r="K286" s="207"/>
      <c r="L286">
        <v>2.2000000000000002</v>
      </c>
      <c r="N286" t="s">
        <v>3109</v>
      </c>
      <c r="O286" t="s">
        <v>2986</v>
      </c>
      <c r="P286" s="75">
        <v>5</v>
      </c>
      <c r="Q286" s="26" t="s">
        <v>3717</v>
      </c>
      <c r="R286" s="31">
        <v>0.5</v>
      </c>
      <c r="S286" s="31">
        <v>120</v>
      </c>
      <c r="T286" s="71">
        <f t="shared" si="12"/>
        <v>45.454545454545446</v>
      </c>
      <c r="U286" s="88"/>
      <c r="V286" s="88"/>
      <c r="W286" s="90"/>
      <c r="Y286" s="88"/>
      <c r="Z286" s="88"/>
      <c r="AA286" s="88">
        <f t="shared" si="13"/>
        <v>3.7878787878787873E-2</v>
      </c>
      <c r="AB286" s="94" t="s">
        <v>3720</v>
      </c>
      <c r="AC286" s="31">
        <v>15</v>
      </c>
      <c r="AD286" s="88" t="e">
        <f t="shared" si="14"/>
        <v>#DIV/0!</v>
      </c>
      <c r="AE286" s="94" t="s">
        <v>4682</v>
      </c>
      <c r="AF286" s="118" t="s">
        <v>3561</v>
      </c>
    </row>
    <row r="287" spans="1:32" ht="48" x14ac:dyDescent="0.2">
      <c r="A287" s="2" t="s">
        <v>391</v>
      </c>
      <c r="B287" s="2" t="s">
        <v>255</v>
      </c>
      <c r="C287" s="2" t="s">
        <v>2247</v>
      </c>
      <c r="D287" s="2"/>
      <c r="F287" s="2" t="s">
        <v>688</v>
      </c>
      <c r="G287" t="s">
        <v>2246</v>
      </c>
      <c r="H287" s="27" t="s">
        <v>2248</v>
      </c>
      <c r="J287" s="2" t="s">
        <v>687</v>
      </c>
      <c r="K287" s="207"/>
      <c r="L287">
        <v>1</v>
      </c>
      <c r="N287" t="s">
        <v>3111</v>
      </c>
      <c r="P287" s="75">
        <v>2</v>
      </c>
      <c r="Q287">
        <v>1</v>
      </c>
      <c r="R287" s="31">
        <v>1</v>
      </c>
      <c r="S287" s="31">
        <v>120</v>
      </c>
      <c r="T287" s="71">
        <f t="shared" si="12"/>
        <v>20</v>
      </c>
      <c r="U287" s="88"/>
      <c r="V287" s="88"/>
      <c r="W287" s="90"/>
      <c r="Y287" s="88"/>
      <c r="Z287" s="88"/>
      <c r="AA287" s="88">
        <f t="shared" si="13"/>
        <v>1.6666666666666666E-2</v>
      </c>
      <c r="AB287" s="94" t="s">
        <v>3721</v>
      </c>
      <c r="AC287" s="31">
        <v>15</v>
      </c>
      <c r="AD287" s="88" t="e">
        <f t="shared" si="14"/>
        <v>#DIV/0!</v>
      </c>
      <c r="AE287" s="94" t="s">
        <v>4683</v>
      </c>
      <c r="AF287" s="118" t="s">
        <v>3722</v>
      </c>
    </row>
    <row r="288" spans="1:32" ht="48" x14ac:dyDescent="0.2">
      <c r="A288" s="2" t="s">
        <v>386</v>
      </c>
      <c r="B288" s="2" t="s">
        <v>255</v>
      </c>
      <c r="C288" s="2" t="s">
        <v>2247</v>
      </c>
      <c r="D288" s="2"/>
      <c r="F288" s="2" t="s">
        <v>688</v>
      </c>
      <c r="G288" t="s">
        <v>2246</v>
      </c>
      <c r="H288" s="27" t="s">
        <v>2248</v>
      </c>
      <c r="J288" s="2" t="s">
        <v>687</v>
      </c>
      <c r="K288" s="207"/>
      <c r="L288">
        <v>1</v>
      </c>
      <c r="N288" t="s">
        <v>3111</v>
      </c>
      <c r="P288" s="75">
        <v>2</v>
      </c>
      <c r="Q288">
        <v>1</v>
      </c>
      <c r="R288" s="31">
        <v>1</v>
      </c>
      <c r="S288" s="31">
        <v>120</v>
      </c>
      <c r="T288" s="71">
        <f t="shared" si="12"/>
        <v>20</v>
      </c>
      <c r="U288" s="88"/>
      <c r="V288" s="88"/>
      <c r="W288" s="90"/>
      <c r="Y288" s="88"/>
      <c r="Z288" s="88"/>
      <c r="AA288" s="88">
        <f t="shared" si="13"/>
        <v>1.6666666666666666E-2</v>
      </c>
      <c r="AB288" s="94" t="s">
        <v>3721</v>
      </c>
      <c r="AC288" s="31">
        <v>15</v>
      </c>
      <c r="AD288" s="88" t="e">
        <f t="shared" si="14"/>
        <v>#DIV/0!</v>
      </c>
      <c r="AE288" s="94" t="s">
        <v>4683</v>
      </c>
      <c r="AF288" s="118" t="s">
        <v>3722</v>
      </c>
    </row>
    <row r="289" spans="1:32" ht="48" x14ac:dyDescent="0.2">
      <c r="A289" s="2" t="s">
        <v>386</v>
      </c>
      <c r="B289" s="2" t="s">
        <v>693</v>
      </c>
      <c r="C289" s="2" t="s">
        <v>2250</v>
      </c>
      <c r="D289" s="2"/>
      <c r="F289" s="2" t="s">
        <v>691</v>
      </c>
      <c r="G289" t="s">
        <v>2249</v>
      </c>
      <c r="H289" s="27" t="s">
        <v>2022</v>
      </c>
      <c r="J289" s="2" t="s">
        <v>690</v>
      </c>
      <c r="K289" s="207"/>
      <c r="L289">
        <v>40</v>
      </c>
      <c r="M289">
        <v>80</v>
      </c>
      <c r="N289" t="s">
        <v>3084</v>
      </c>
      <c r="O289" t="s">
        <v>2986</v>
      </c>
      <c r="P289" s="75">
        <v>10</v>
      </c>
      <c r="Q289" s="25" t="s">
        <v>3683</v>
      </c>
      <c r="R289" s="31">
        <v>0.2</v>
      </c>
      <c r="S289" s="31">
        <v>120</v>
      </c>
      <c r="T289" s="71">
        <f t="shared" si="12"/>
        <v>12.5</v>
      </c>
      <c r="U289" s="88"/>
      <c r="V289" s="88"/>
      <c r="W289" s="90"/>
      <c r="Y289" s="88"/>
      <c r="Z289" s="88"/>
      <c r="AA289" s="88">
        <f t="shared" si="13"/>
        <v>1.0416666666666668E-2</v>
      </c>
      <c r="AB289" s="94" t="s">
        <v>3725</v>
      </c>
      <c r="AC289" s="31">
        <v>15</v>
      </c>
      <c r="AD289" s="88">
        <f t="shared" si="14"/>
        <v>4.1666666666666671E-2</v>
      </c>
      <c r="AE289" s="94" t="s">
        <v>4591</v>
      </c>
      <c r="AF289" s="118" t="s">
        <v>3561</v>
      </c>
    </row>
    <row r="290" spans="1:32" ht="48" x14ac:dyDescent="0.2">
      <c r="A290" s="2" t="s">
        <v>391</v>
      </c>
      <c r="B290" s="2" t="s">
        <v>693</v>
      </c>
      <c r="C290" s="2" t="s">
        <v>2250</v>
      </c>
      <c r="D290" s="2"/>
      <c r="F290" s="2" t="s">
        <v>691</v>
      </c>
      <c r="G290" t="s">
        <v>2249</v>
      </c>
      <c r="H290" s="27" t="s">
        <v>2022</v>
      </c>
      <c r="J290" s="2" t="s">
        <v>690</v>
      </c>
      <c r="K290" s="207"/>
      <c r="L290">
        <v>40</v>
      </c>
      <c r="M290">
        <v>80</v>
      </c>
      <c r="N290" t="s">
        <v>3084</v>
      </c>
      <c r="O290" t="s">
        <v>2986</v>
      </c>
      <c r="P290" s="75">
        <v>10</v>
      </c>
      <c r="Q290" s="25" t="s">
        <v>3683</v>
      </c>
      <c r="R290" s="31">
        <v>0.2</v>
      </c>
      <c r="S290" s="31">
        <v>120</v>
      </c>
      <c r="T290" s="71">
        <f t="shared" si="12"/>
        <v>12.5</v>
      </c>
      <c r="U290" s="88"/>
      <c r="V290" s="88"/>
      <c r="W290" s="90"/>
      <c r="Y290" s="88"/>
      <c r="Z290" s="88"/>
      <c r="AA290" s="88">
        <f t="shared" si="13"/>
        <v>1.0416666666666668E-2</v>
      </c>
      <c r="AB290" s="94" t="s">
        <v>3725</v>
      </c>
      <c r="AC290" s="31">
        <v>15</v>
      </c>
      <c r="AD290" s="88">
        <f t="shared" si="14"/>
        <v>4.1666666666666671E-2</v>
      </c>
      <c r="AE290" s="94" t="s">
        <v>4591</v>
      </c>
      <c r="AF290" s="118" t="s">
        <v>3561</v>
      </c>
    </row>
    <row r="291" spans="1:32" ht="32" x14ac:dyDescent="0.2">
      <c r="A291" s="2" t="s">
        <v>391</v>
      </c>
      <c r="B291" s="2" t="s">
        <v>696</v>
      </c>
      <c r="C291" s="2" t="s">
        <v>2252</v>
      </c>
      <c r="D291" s="2"/>
      <c r="F291" s="2" t="s">
        <v>695</v>
      </c>
      <c r="G291" t="s">
        <v>2251</v>
      </c>
      <c r="H291" s="27" t="s">
        <v>2022</v>
      </c>
      <c r="J291" s="2" t="s">
        <v>694</v>
      </c>
      <c r="K291" s="207"/>
      <c r="L291">
        <v>67.5</v>
      </c>
      <c r="M291" s="18">
        <v>101.2</v>
      </c>
      <c r="N291" s="18" t="s">
        <v>3053</v>
      </c>
      <c r="O291" s="18"/>
      <c r="P291" s="75">
        <v>1</v>
      </c>
      <c r="Q291">
        <v>0.2</v>
      </c>
      <c r="R291" s="31">
        <v>0.2</v>
      </c>
      <c r="S291" s="31">
        <v>120</v>
      </c>
      <c r="T291" s="71">
        <f t="shared" si="12"/>
        <v>0.7407407407407407</v>
      </c>
      <c r="U291" s="88"/>
      <c r="V291" s="88"/>
      <c r="W291" s="90"/>
      <c r="Y291" s="88"/>
      <c r="Z291" s="88"/>
      <c r="AA291" s="88">
        <f t="shared" si="13"/>
        <v>6.1728395061728394E-4</v>
      </c>
      <c r="AB291" s="94" t="s">
        <v>3727</v>
      </c>
      <c r="AC291" s="31">
        <v>15</v>
      </c>
      <c r="AD291" s="88">
        <f t="shared" si="14"/>
        <v>3.2938076416337285E-3</v>
      </c>
      <c r="AE291" s="94" t="s">
        <v>4591</v>
      </c>
    </row>
    <row r="292" spans="1:32" ht="32" x14ac:dyDescent="0.2">
      <c r="A292" s="2" t="s">
        <v>386</v>
      </c>
      <c r="B292" s="2" t="s">
        <v>696</v>
      </c>
      <c r="C292" s="2" t="s">
        <v>2252</v>
      </c>
      <c r="D292" s="2"/>
      <c r="F292" s="2" t="s">
        <v>695</v>
      </c>
      <c r="G292" t="s">
        <v>2251</v>
      </c>
      <c r="H292" s="27" t="s">
        <v>2022</v>
      </c>
      <c r="J292" s="2" t="s">
        <v>694</v>
      </c>
      <c r="K292" s="207"/>
      <c r="L292">
        <v>67.5</v>
      </c>
      <c r="M292" s="18">
        <v>101.2</v>
      </c>
      <c r="N292" s="18" t="s">
        <v>3053</v>
      </c>
      <c r="O292" s="18"/>
      <c r="P292" s="75">
        <v>1</v>
      </c>
      <c r="Q292">
        <v>0.2</v>
      </c>
      <c r="R292" s="31">
        <v>0.2</v>
      </c>
      <c r="S292" s="31">
        <v>120</v>
      </c>
      <c r="T292" s="71">
        <f t="shared" si="12"/>
        <v>0.7407407407407407</v>
      </c>
      <c r="U292" s="88"/>
      <c r="V292" s="88"/>
      <c r="W292" s="90"/>
      <c r="Y292" s="88"/>
      <c r="Z292" s="88"/>
      <c r="AA292" s="88">
        <f t="shared" si="13"/>
        <v>6.1728395061728394E-4</v>
      </c>
      <c r="AB292" s="94" t="s">
        <v>3727</v>
      </c>
      <c r="AC292" s="31">
        <v>15</v>
      </c>
      <c r="AD292" s="88">
        <f t="shared" si="14"/>
        <v>3.2938076416337285E-3</v>
      </c>
      <c r="AE292" s="94" t="s">
        <v>4591</v>
      </c>
    </row>
    <row r="293" spans="1:32" ht="48" x14ac:dyDescent="0.2">
      <c r="A293" s="2" t="s">
        <v>260</v>
      </c>
      <c r="B293" s="2" t="s">
        <v>699</v>
      </c>
      <c r="C293" s="2" t="s">
        <v>2254</v>
      </c>
      <c r="D293" s="2"/>
      <c r="F293" s="2" t="s">
        <v>698</v>
      </c>
      <c r="G293" t="s">
        <v>2253</v>
      </c>
      <c r="H293" s="27" t="s">
        <v>2022</v>
      </c>
      <c r="J293" s="2" t="s">
        <v>697</v>
      </c>
      <c r="K293" s="207"/>
      <c r="P293" s="75">
        <v>40</v>
      </c>
      <c r="Q293" s="18">
        <v>0.2</v>
      </c>
      <c r="R293" s="31">
        <v>0.2</v>
      </c>
      <c r="S293" s="31">
        <v>120</v>
      </c>
      <c r="T293" s="71" t="e">
        <f t="shared" si="12"/>
        <v>#DIV/0!</v>
      </c>
      <c r="U293" s="88"/>
      <c r="V293" s="88"/>
      <c r="W293" s="90"/>
      <c r="Y293" s="88"/>
      <c r="Z293" s="88"/>
      <c r="AA293" s="88" t="e">
        <f t="shared" si="13"/>
        <v>#DIV/0!</v>
      </c>
      <c r="AB293" s="94" t="s">
        <v>4684</v>
      </c>
      <c r="AC293" s="31">
        <v>15</v>
      </c>
      <c r="AD293" s="88" t="e">
        <f t="shared" si="14"/>
        <v>#DIV/0!</v>
      </c>
      <c r="AE293" s="94" t="s">
        <v>4685</v>
      </c>
      <c r="AF293" s="118" t="s">
        <v>3730</v>
      </c>
    </row>
    <row r="294" spans="1:32" ht="80" x14ac:dyDescent="0.2">
      <c r="A294" s="13" t="s">
        <v>386</v>
      </c>
      <c r="B294" s="13" t="s">
        <v>2257</v>
      </c>
      <c r="C294" s="13" t="s">
        <v>2256</v>
      </c>
      <c r="D294" s="13"/>
      <c r="F294" s="13" t="s">
        <v>702</v>
      </c>
      <c r="G294" t="s">
        <v>2255</v>
      </c>
      <c r="H294" s="45" t="s">
        <v>4686</v>
      </c>
      <c r="J294" s="13" t="s">
        <v>701</v>
      </c>
      <c r="K294" s="208"/>
      <c r="L294">
        <v>7.0000000000000007E-2</v>
      </c>
      <c r="M294">
        <v>0.36</v>
      </c>
      <c r="N294" t="s">
        <v>2987</v>
      </c>
      <c r="P294" s="79">
        <v>10</v>
      </c>
      <c r="Q294" s="46" t="s">
        <v>3683</v>
      </c>
      <c r="R294" s="31">
        <v>0.2</v>
      </c>
      <c r="S294" s="105">
        <v>480</v>
      </c>
      <c r="T294" s="71">
        <f t="shared" si="12"/>
        <v>7142.8571428571422</v>
      </c>
      <c r="U294" s="88"/>
      <c r="V294" s="88"/>
      <c r="W294" s="90"/>
      <c r="Y294" s="88"/>
      <c r="Z294" s="88"/>
      <c r="AA294" s="88">
        <f t="shared" si="13"/>
        <v>1.4880952380952379</v>
      </c>
      <c r="AB294" s="94" t="s">
        <v>3733</v>
      </c>
      <c r="AC294" s="31">
        <v>15</v>
      </c>
      <c r="AD294" s="140">
        <f t="shared" si="14"/>
        <v>9.2592592592592595</v>
      </c>
      <c r="AE294" s="94" t="s">
        <v>4459</v>
      </c>
      <c r="AF294" s="118" t="s">
        <v>3734</v>
      </c>
    </row>
    <row r="295" spans="1:32" ht="80" x14ac:dyDescent="0.2">
      <c r="A295" s="13" t="s">
        <v>391</v>
      </c>
      <c r="B295" s="13" t="s">
        <v>2257</v>
      </c>
      <c r="C295" s="13" t="s">
        <v>2256</v>
      </c>
      <c r="D295" s="13"/>
      <c r="F295" s="13" t="s">
        <v>702</v>
      </c>
      <c r="G295" t="s">
        <v>2255</v>
      </c>
      <c r="H295" s="45" t="s">
        <v>4686</v>
      </c>
      <c r="J295" s="13" t="s">
        <v>701</v>
      </c>
      <c r="K295" s="208"/>
      <c r="L295">
        <v>7.0000000000000007E-2</v>
      </c>
      <c r="M295">
        <v>0.36</v>
      </c>
      <c r="N295" t="s">
        <v>2987</v>
      </c>
      <c r="P295" s="79">
        <v>10</v>
      </c>
      <c r="Q295" s="46" t="s">
        <v>3683</v>
      </c>
      <c r="R295" s="31">
        <v>0.2</v>
      </c>
      <c r="S295" s="105">
        <v>480</v>
      </c>
      <c r="T295" s="71">
        <f t="shared" si="12"/>
        <v>7142.8571428571422</v>
      </c>
      <c r="U295" s="88"/>
      <c r="V295" s="88"/>
      <c r="W295" s="90"/>
      <c r="Y295" s="88"/>
      <c r="Z295" s="88"/>
      <c r="AA295" s="88">
        <f t="shared" si="13"/>
        <v>1.4880952380952379</v>
      </c>
      <c r="AB295" s="94" t="s">
        <v>3733</v>
      </c>
      <c r="AC295" s="31">
        <v>15</v>
      </c>
      <c r="AD295" s="140">
        <f t="shared" si="14"/>
        <v>9.2592592592592595</v>
      </c>
      <c r="AE295" s="94" t="s">
        <v>4459</v>
      </c>
      <c r="AF295" s="118" t="s">
        <v>3734</v>
      </c>
    </row>
    <row r="296" spans="1:32" ht="48" x14ac:dyDescent="0.2">
      <c r="A296" s="2" t="s">
        <v>391</v>
      </c>
      <c r="B296" s="2" t="s">
        <v>255</v>
      </c>
      <c r="C296" s="2" t="s">
        <v>2261</v>
      </c>
      <c r="D296" s="2"/>
      <c r="F296" s="2" t="s">
        <v>706</v>
      </c>
      <c r="G296" t="s">
        <v>2260</v>
      </c>
      <c r="H296" s="27" t="s">
        <v>2022</v>
      </c>
      <c r="J296" s="2" t="s">
        <v>705</v>
      </c>
      <c r="K296" s="207"/>
      <c r="L296">
        <v>5.4</v>
      </c>
      <c r="N296" t="s">
        <v>2987</v>
      </c>
      <c r="P296" s="75">
        <v>5</v>
      </c>
      <c r="Q296">
        <v>0.2</v>
      </c>
      <c r="R296" s="31">
        <v>0.2</v>
      </c>
      <c r="S296" s="31">
        <v>120</v>
      </c>
      <c r="T296" s="71">
        <f t="shared" si="12"/>
        <v>46.296296296296291</v>
      </c>
      <c r="U296" s="88"/>
      <c r="V296" s="88"/>
      <c r="W296" s="90"/>
      <c r="Y296" s="88"/>
      <c r="Z296" s="88"/>
      <c r="AA296" s="88">
        <f t="shared" si="13"/>
        <v>3.8580246913580245E-2</v>
      </c>
      <c r="AB296" s="94" t="s">
        <v>3735</v>
      </c>
      <c r="AC296" s="31">
        <v>15</v>
      </c>
      <c r="AD296" s="88" t="e">
        <f t="shared" si="14"/>
        <v>#DIV/0!</v>
      </c>
      <c r="AE296" s="94" t="s">
        <v>4687</v>
      </c>
      <c r="AF296" s="118" t="s">
        <v>3736</v>
      </c>
    </row>
    <row r="297" spans="1:32" ht="48" x14ac:dyDescent="0.2">
      <c r="A297" s="2" t="s">
        <v>386</v>
      </c>
      <c r="B297" s="2" t="s">
        <v>255</v>
      </c>
      <c r="C297" s="2" t="s">
        <v>2261</v>
      </c>
      <c r="D297" s="2"/>
      <c r="F297" s="2" t="s">
        <v>706</v>
      </c>
      <c r="G297" t="s">
        <v>2260</v>
      </c>
      <c r="H297" s="27" t="s">
        <v>2022</v>
      </c>
      <c r="J297" s="2" t="s">
        <v>705</v>
      </c>
      <c r="K297" s="207"/>
      <c r="L297">
        <v>5.4</v>
      </c>
      <c r="N297" t="s">
        <v>2987</v>
      </c>
      <c r="P297" s="75">
        <v>5</v>
      </c>
      <c r="Q297">
        <v>0.2</v>
      </c>
      <c r="R297" s="31">
        <v>0.2</v>
      </c>
      <c r="S297" s="31">
        <v>120</v>
      </c>
      <c r="T297" s="71">
        <f t="shared" si="12"/>
        <v>46.296296296296291</v>
      </c>
      <c r="U297" s="88"/>
      <c r="V297" s="88"/>
      <c r="W297" s="90"/>
      <c r="Y297" s="88"/>
      <c r="Z297" s="88"/>
      <c r="AA297" s="88">
        <f t="shared" si="13"/>
        <v>3.8580246913580245E-2</v>
      </c>
      <c r="AB297" s="94" t="s">
        <v>3735</v>
      </c>
      <c r="AC297" s="31">
        <v>15</v>
      </c>
      <c r="AD297" s="88" t="e">
        <f t="shared" si="14"/>
        <v>#DIV/0!</v>
      </c>
      <c r="AE297" s="94" t="s">
        <v>4687</v>
      </c>
      <c r="AF297" s="118" t="s">
        <v>3736</v>
      </c>
    </row>
    <row r="298" spans="1:32" ht="48" x14ac:dyDescent="0.2">
      <c r="A298" s="2" t="s">
        <v>391</v>
      </c>
      <c r="B298" s="2" t="s">
        <v>709</v>
      </c>
      <c r="C298" s="2" t="s">
        <v>2263</v>
      </c>
      <c r="D298" s="2"/>
      <c r="F298" s="2" t="s">
        <v>708</v>
      </c>
      <c r="G298" t="s">
        <v>2262</v>
      </c>
      <c r="H298" s="27" t="s">
        <v>2035</v>
      </c>
      <c r="J298" s="2" t="s">
        <v>707</v>
      </c>
      <c r="K298" s="207"/>
      <c r="L298">
        <v>0.2</v>
      </c>
      <c r="N298" t="s">
        <v>3114</v>
      </c>
      <c r="P298" s="75">
        <v>0.5</v>
      </c>
      <c r="Q298">
        <v>1</v>
      </c>
      <c r="R298" s="31">
        <v>1</v>
      </c>
      <c r="S298" s="31">
        <v>120</v>
      </c>
      <c r="T298" s="71">
        <f t="shared" si="12"/>
        <v>24.999999999999996</v>
      </c>
      <c r="U298" s="88"/>
      <c r="V298" s="88"/>
      <c r="W298" s="90"/>
      <c r="Y298" s="88"/>
      <c r="Z298" s="88"/>
      <c r="AA298" s="88">
        <f t="shared" si="13"/>
        <v>2.0833333333333332E-2</v>
      </c>
      <c r="AB298" s="94" t="s">
        <v>3739</v>
      </c>
      <c r="AC298" s="31">
        <v>15</v>
      </c>
      <c r="AD298" s="88" t="e">
        <f t="shared" si="14"/>
        <v>#DIV/0!</v>
      </c>
      <c r="AE298" s="94" t="s">
        <v>4688</v>
      </c>
    </row>
    <row r="299" spans="1:32" ht="48" x14ac:dyDescent="0.2">
      <c r="A299" s="2" t="s">
        <v>386</v>
      </c>
      <c r="B299" s="2" t="s">
        <v>709</v>
      </c>
      <c r="C299" s="2" t="s">
        <v>2263</v>
      </c>
      <c r="D299" s="2"/>
      <c r="F299" s="2" t="s">
        <v>708</v>
      </c>
      <c r="G299" t="s">
        <v>2262</v>
      </c>
      <c r="H299" s="27" t="s">
        <v>2035</v>
      </c>
      <c r="J299" s="2" t="s">
        <v>707</v>
      </c>
      <c r="K299" s="207"/>
      <c r="L299">
        <v>0.2</v>
      </c>
      <c r="N299" t="s">
        <v>3114</v>
      </c>
      <c r="P299" s="75">
        <v>0.5</v>
      </c>
      <c r="Q299">
        <v>1</v>
      </c>
      <c r="R299" s="31">
        <v>1</v>
      </c>
      <c r="S299" s="31">
        <v>120</v>
      </c>
      <c r="T299" s="71">
        <f t="shared" si="12"/>
        <v>24.999999999999996</v>
      </c>
      <c r="U299" s="88"/>
      <c r="V299" s="88"/>
      <c r="W299" s="90"/>
      <c r="Y299" s="88"/>
      <c r="Z299" s="88"/>
      <c r="AA299" s="88">
        <f t="shared" si="13"/>
        <v>2.0833333333333332E-2</v>
      </c>
      <c r="AB299" s="94" t="s">
        <v>3739</v>
      </c>
      <c r="AC299" s="31">
        <v>15</v>
      </c>
      <c r="AD299" s="88" t="e">
        <f t="shared" si="14"/>
        <v>#DIV/0!</v>
      </c>
      <c r="AE299" s="94" t="s">
        <v>4688</v>
      </c>
    </row>
    <row r="300" spans="1:32" ht="80" x14ac:dyDescent="0.2">
      <c r="A300" s="2" t="s">
        <v>386</v>
      </c>
      <c r="B300" s="2" t="s">
        <v>714</v>
      </c>
      <c r="C300" s="2" t="s">
        <v>2265</v>
      </c>
      <c r="D300" s="2"/>
      <c r="F300" s="2" t="s">
        <v>711</v>
      </c>
      <c r="G300" t="s">
        <v>2264</v>
      </c>
      <c r="H300" s="27" t="s">
        <v>4689</v>
      </c>
      <c r="J300" s="2" t="s">
        <v>710</v>
      </c>
      <c r="K300" s="207"/>
      <c r="L300">
        <v>0.08</v>
      </c>
      <c r="N300" t="s">
        <v>3044</v>
      </c>
      <c r="O300" t="s">
        <v>2986</v>
      </c>
      <c r="P300" s="75">
        <v>5</v>
      </c>
      <c r="Q300" s="25" t="s">
        <v>3740</v>
      </c>
      <c r="R300" s="31">
        <v>2</v>
      </c>
      <c r="S300" s="105">
        <v>315</v>
      </c>
      <c r="T300" s="71">
        <f t="shared" si="12"/>
        <v>312.5</v>
      </c>
      <c r="U300" s="88"/>
      <c r="V300" s="88"/>
      <c r="W300" s="90"/>
      <c r="Y300" s="88"/>
      <c r="Z300" s="88"/>
      <c r="AA300" s="88">
        <f t="shared" si="13"/>
        <v>9.9206349206349201E-2</v>
      </c>
      <c r="AB300" s="94" t="s">
        <v>4690</v>
      </c>
      <c r="AC300" s="31">
        <v>15</v>
      </c>
      <c r="AD300" s="88" t="e">
        <f t="shared" si="14"/>
        <v>#DIV/0!</v>
      </c>
      <c r="AE300" s="94" t="s">
        <v>4691</v>
      </c>
      <c r="AF300" s="119" t="s">
        <v>3744</v>
      </c>
    </row>
    <row r="301" spans="1:32" ht="80" x14ac:dyDescent="0.2">
      <c r="A301" s="2" t="s">
        <v>391</v>
      </c>
      <c r="B301" s="2" t="s">
        <v>714</v>
      </c>
      <c r="C301" s="2" t="s">
        <v>2265</v>
      </c>
      <c r="D301" s="2"/>
      <c r="F301" s="2" t="s">
        <v>711</v>
      </c>
      <c r="G301" t="s">
        <v>2264</v>
      </c>
      <c r="H301" s="27" t="s">
        <v>4689</v>
      </c>
      <c r="J301" s="2" t="s">
        <v>710</v>
      </c>
      <c r="K301" s="207"/>
      <c r="L301">
        <v>0.08</v>
      </c>
      <c r="N301" t="s">
        <v>3044</v>
      </c>
      <c r="O301" t="s">
        <v>2986</v>
      </c>
      <c r="P301" s="75">
        <v>5</v>
      </c>
      <c r="Q301" s="25" t="s">
        <v>3740</v>
      </c>
      <c r="R301" s="31">
        <v>2</v>
      </c>
      <c r="S301" s="105">
        <v>315</v>
      </c>
      <c r="T301" s="71">
        <f t="shared" si="12"/>
        <v>312.5</v>
      </c>
      <c r="U301" s="88"/>
      <c r="V301" s="88"/>
      <c r="W301" s="90"/>
      <c r="Y301" s="88"/>
      <c r="Z301" s="88"/>
      <c r="AA301" s="88">
        <f t="shared" si="13"/>
        <v>9.9206349206349201E-2</v>
      </c>
      <c r="AB301" s="94" t="s">
        <v>4690</v>
      </c>
      <c r="AC301" s="31">
        <v>15</v>
      </c>
      <c r="AD301" s="88" t="e">
        <f t="shared" si="14"/>
        <v>#DIV/0!</v>
      </c>
      <c r="AE301" s="94" t="s">
        <v>4691</v>
      </c>
      <c r="AF301" s="119" t="s">
        <v>3744</v>
      </c>
    </row>
    <row r="302" spans="1:32" ht="64" x14ac:dyDescent="0.2">
      <c r="A302" s="2" t="s">
        <v>386</v>
      </c>
      <c r="B302" s="2" t="s">
        <v>718</v>
      </c>
      <c r="C302" s="2" t="s">
        <v>2268</v>
      </c>
      <c r="D302" s="2"/>
      <c r="F302" s="2" t="s">
        <v>716</v>
      </c>
      <c r="G302" t="s">
        <v>2267</v>
      </c>
      <c r="H302" s="27" t="s">
        <v>2269</v>
      </c>
      <c r="J302" s="2" t="s">
        <v>715</v>
      </c>
      <c r="K302" s="207"/>
      <c r="L302">
        <v>68</v>
      </c>
      <c r="N302" t="s">
        <v>3011</v>
      </c>
      <c r="P302" s="75">
        <v>13</v>
      </c>
      <c r="Q302" s="25" t="s">
        <v>3534</v>
      </c>
      <c r="R302" s="31">
        <v>0.2</v>
      </c>
      <c r="S302" s="31">
        <v>120</v>
      </c>
      <c r="T302" s="71">
        <f t="shared" si="12"/>
        <v>9.5588235294117627</v>
      </c>
      <c r="U302" s="88"/>
      <c r="V302" s="88"/>
      <c r="W302" s="90"/>
      <c r="Y302" s="88"/>
      <c r="Z302" s="88"/>
      <c r="AA302" s="88">
        <f t="shared" si="13"/>
        <v>7.9656862745098034E-3</v>
      </c>
      <c r="AB302" s="94" t="s">
        <v>3747</v>
      </c>
      <c r="AC302" s="31">
        <v>15</v>
      </c>
      <c r="AD302" s="88" t="e">
        <f t="shared" si="14"/>
        <v>#DIV/0!</v>
      </c>
      <c r="AE302" s="94" t="s">
        <v>4692</v>
      </c>
    </row>
    <row r="303" spans="1:32" ht="64" x14ac:dyDescent="0.2">
      <c r="A303" s="2" t="s">
        <v>391</v>
      </c>
      <c r="B303" s="2" t="s">
        <v>718</v>
      </c>
      <c r="C303" s="2" t="s">
        <v>2268</v>
      </c>
      <c r="D303" s="2"/>
      <c r="F303" s="2" t="s">
        <v>716</v>
      </c>
      <c r="G303" t="s">
        <v>2267</v>
      </c>
      <c r="H303" s="27" t="s">
        <v>2269</v>
      </c>
      <c r="J303" s="2" t="s">
        <v>715</v>
      </c>
      <c r="K303" s="207"/>
      <c r="L303">
        <v>68</v>
      </c>
      <c r="N303" t="s">
        <v>3011</v>
      </c>
      <c r="P303" s="75">
        <v>13</v>
      </c>
      <c r="Q303" s="26" t="s">
        <v>3534</v>
      </c>
      <c r="R303" s="31">
        <v>0.2</v>
      </c>
      <c r="S303" s="31">
        <v>120</v>
      </c>
      <c r="T303" s="71">
        <f t="shared" si="12"/>
        <v>9.5588235294117627</v>
      </c>
      <c r="U303" s="88"/>
      <c r="V303" s="88"/>
      <c r="W303" s="90"/>
      <c r="Y303" s="88"/>
      <c r="Z303" s="88"/>
      <c r="AA303" s="88">
        <f t="shared" si="13"/>
        <v>7.9656862745098034E-3</v>
      </c>
      <c r="AB303" s="94" t="s">
        <v>3747</v>
      </c>
      <c r="AC303" s="31">
        <v>15</v>
      </c>
      <c r="AD303" s="88" t="e">
        <f t="shared" si="14"/>
        <v>#DIV/0!</v>
      </c>
      <c r="AE303" s="94" t="s">
        <v>4692</v>
      </c>
    </row>
    <row r="304" spans="1:32" ht="80" x14ac:dyDescent="0.2">
      <c r="A304" s="2" t="s">
        <v>391</v>
      </c>
      <c r="B304" s="2" t="s">
        <v>722</v>
      </c>
      <c r="C304" s="2" t="s">
        <v>2271</v>
      </c>
      <c r="D304" s="2"/>
      <c r="F304" s="2" t="s">
        <v>721</v>
      </c>
      <c r="G304" t="s">
        <v>2270</v>
      </c>
      <c r="H304" s="27" t="s">
        <v>2022</v>
      </c>
      <c r="J304" s="2" t="s">
        <v>720</v>
      </c>
      <c r="K304" s="207"/>
      <c r="L304">
        <v>25</v>
      </c>
      <c r="M304">
        <v>50</v>
      </c>
      <c r="N304" t="s">
        <v>2987</v>
      </c>
      <c r="P304" s="75">
        <v>25</v>
      </c>
      <c r="Q304" s="26" t="s">
        <v>3557</v>
      </c>
      <c r="R304" s="31">
        <v>0.2</v>
      </c>
      <c r="S304" s="31">
        <v>120</v>
      </c>
      <c r="T304" s="71">
        <f t="shared" si="12"/>
        <v>50</v>
      </c>
      <c r="U304" s="88"/>
      <c r="V304" s="88"/>
      <c r="W304" s="90"/>
      <c r="Y304" s="88"/>
      <c r="Z304" s="88"/>
      <c r="AA304" s="88">
        <f t="shared" si="13"/>
        <v>4.1666666666666671E-2</v>
      </c>
      <c r="AB304" s="94" t="s">
        <v>3750</v>
      </c>
      <c r="AC304" s="31">
        <v>15</v>
      </c>
      <c r="AD304" s="88">
        <f t="shared" si="14"/>
        <v>0.16666666666666669</v>
      </c>
      <c r="AE304" s="94" t="s">
        <v>4591</v>
      </c>
    </row>
    <row r="305" spans="1:32" ht="80" x14ac:dyDescent="0.2">
      <c r="A305" s="2" t="s">
        <v>386</v>
      </c>
      <c r="B305" s="2" t="s">
        <v>722</v>
      </c>
      <c r="C305" s="2" t="s">
        <v>2271</v>
      </c>
      <c r="D305" s="2"/>
      <c r="F305" s="2" t="s">
        <v>721</v>
      </c>
      <c r="G305" t="s">
        <v>2270</v>
      </c>
      <c r="H305" s="27" t="s">
        <v>2022</v>
      </c>
      <c r="J305" s="2" t="s">
        <v>720</v>
      </c>
      <c r="K305" s="207"/>
      <c r="L305">
        <v>25</v>
      </c>
      <c r="M305">
        <v>50</v>
      </c>
      <c r="N305" t="s">
        <v>2987</v>
      </c>
      <c r="P305" s="75">
        <v>25</v>
      </c>
      <c r="Q305" s="26" t="s">
        <v>3557</v>
      </c>
      <c r="R305" s="31">
        <v>0.2</v>
      </c>
      <c r="S305" s="31">
        <v>120</v>
      </c>
      <c r="T305" s="71">
        <f t="shared" si="12"/>
        <v>50</v>
      </c>
      <c r="U305" s="88"/>
      <c r="V305" s="88"/>
      <c r="W305" s="90"/>
      <c r="Y305" s="88"/>
      <c r="Z305" s="88"/>
      <c r="AA305" s="88">
        <f t="shared" si="13"/>
        <v>4.1666666666666671E-2</v>
      </c>
      <c r="AB305" s="94" t="s">
        <v>3750</v>
      </c>
      <c r="AC305" s="31">
        <v>15</v>
      </c>
      <c r="AD305" s="88">
        <f t="shared" si="14"/>
        <v>0.16666666666666669</v>
      </c>
      <c r="AE305" s="94" t="s">
        <v>4591</v>
      </c>
    </row>
    <row r="306" spans="1:32" ht="64" x14ac:dyDescent="0.2">
      <c r="A306" s="2" t="s">
        <v>391</v>
      </c>
      <c r="B306" s="2" t="s">
        <v>726</v>
      </c>
      <c r="C306" s="2" t="s">
        <v>2273</v>
      </c>
      <c r="D306" s="2"/>
      <c r="F306" s="2" t="s">
        <v>724</v>
      </c>
      <c r="G306" t="s">
        <v>2272</v>
      </c>
      <c r="H306" s="27" t="s">
        <v>2274</v>
      </c>
      <c r="J306" s="2" t="s">
        <v>723</v>
      </c>
      <c r="K306" s="207"/>
      <c r="P306" s="75">
        <v>0.5</v>
      </c>
      <c r="Q306">
        <v>0.2</v>
      </c>
      <c r="R306" s="31">
        <v>1</v>
      </c>
      <c r="S306" s="219">
        <v>170</v>
      </c>
      <c r="T306" s="71" t="e">
        <f t="shared" si="12"/>
        <v>#DIV/0!</v>
      </c>
      <c r="U306" s="88"/>
      <c r="V306" s="88"/>
      <c r="W306" s="90"/>
      <c r="Y306" s="88"/>
      <c r="Z306" s="88"/>
      <c r="AA306" s="88" t="e">
        <f t="shared" si="13"/>
        <v>#DIV/0!</v>
      </c>
      <c r="AB306" s="94" t="s">
        <v>4693</v>
      </c>
      <c r="AC306" s="31">
        <v>15</v>
      </c>
      <c r="AD306" s="88" t="e">
        <f t="shared" si="14"/>
        <v>#DIV/0!</v>
      </c>
      <c r="AE306" s="94" t="s">
        <v>4694</v>
      </c>
    </row>
    <row r="307" spans="1:32" ht="64" x14ac:dyDescent="0.2">
      <c r="A307" s="2" t="s">
        <v>386</v>
      </c>
      <c r="B307" s="2" t="s">
        <v>726</v>
      </c>
      <c r="C307" s="2" t="s">
        <v>2273</v>
      </c>
      <c r="D307" s="2"/>
      <c r="F307" s="2" t="s">
        <v>724</v>
      </c>
      <c r="G307" t="s">
        <v>2272</v>
      </c>
      <c r="H307" s="27" t="s">
        <v>2274</v>
      </c>
      <c r="J307" s="2" t="s">
        <v>723</v>
      </c>
      <c r="K307" s="207"/>
      <c r="P307" s="75">
        <v>0.5</v>
      </c>
      <c r="Q307">
        <v>0.2</v>
      </c>
      <c r="R307" s="31">
        <v>1</v>
      </c>
      <c r="S307" s="219">
        <v>170</v>
      </c>
      <c r="T307" s="71" t="e">
        <f t="shared" si="12"/>
        <v>#DIV/0!</v>
      </c>
      <c r="U307" s="88"/>
      <c r="V307" s="88"/>
      <c r="W307" s="90"/>
      <c r="Y307" s="88"/>
      <c r="Z307" s="88"/>
      <c r="AA307" s="88" t="e">
        <f t="shared" si="13"/>
        <v>#DIV/0!</v>
      </c>
      <c r="AB307" s="94" t="s">
        <v>4693</v>
      </c>
      <c r="AC307" s="31">
        <v>15</v>
      </c>
      <c r="AD307" s="88" t="e">
        <f t="shared" si="14"/>
        <v>#DIV/0!</v>
      </c>
      <c r="AE307" s="94" t="s">
        <v>4694</v>
      </c>
    </row>
    <row r="308" spans="1:32" ht="48" x14ac:dyDescent="0.2">
      <c r="A308" s="13" t="s">
        <v>391</v>
      </c>
      <c r="B308" s="13" t="s">
        <v>2277</v>
      </c>
      <c r="C308" s="13" t="s">
        <v>2276</v>
      </c>
      <c r="D308" s="13"/>
      <c r="F308" s="13" t="s">
        <v>728</v>
      </c>
      <c r="G308" t="s">
        <v>2275</v>
      </c>
      <c r="H308" s="45" t="s">
        <v>4695</v>
      </c>
      <c r="J308" s="13" t="s">
        <v>727</v>
      </c>
      <c r="K308" s="208"/>
      <c r="L308">
        <v>29</v>
      </c>
      <c r="M308">
        <v>59</v>
      </c>
      <c r="N308" t="s">
        <v>3011</v>
      </c>
      <c r="P308" s="79">
        <v>5</v>
      </c>
      <c r="Q308">
        <v>0.1</v>
      </c>
      <c r="R308" s="31">
        <v>0.1</v>
      </c>
      <c r="S308" s="31">
        <v>120</v>
      </c>
      <c r="T308" s="71">
        <f t="shared" si="12"/>
        <v>17.241379310344826</v>
      </c>
      <c r="U308" s="88"/>
      <c r="V308" s="88"/>
      <c r="W308" s="90"/>
      <c r="Y308" s="88"/>
      <c r="Z308" s="88"/>
      <c r="AA308" s="88">
        <f t="shared" si="13"/>
        <v>1.4367816091954023E-2</v>
      </c>
      <c r="AB308" s="94" t="s">
        <v>3756</v>
      </c>
      <c r="AC308" s="31">
        <v>15</v>
      </c>
      <c r="AD308" s="88">
        <f t="shared" si="14"/>
        <v>5.6497175141242938E-2</v>
      </c>
      <c r="AE308" s="94" t="s">
        <v>4591</v>
      </c>
      <c r="AF308" s="118" t="s">
        <v>3757</v>
      </c>
    </row>
    <row r="309" spans="1:32" ht="48" x14ac:dyDescent="0.2">
      <c r="A309" s="13" t="s">
        <v>386</v>
      </c>
      <c r="B309" s="13" t="s">
        <v>2277</v>
      </c>
      <c r="C309" s="13" t="s">
        <v>2276</v>
      </c>
      <c r="D309" s="13"/>
      <c r="F309" s="13" t="s">
        <v>728</v>
      </c>
      <c r="G309" t="s">
        <v>2275</v>
      </c>
      <c r="H309" s="45" t="s">
        <v>4695</v>
      </c>
      <c r="J309" s="13" t="s">
        <v>727</v>
      </c>
      <c r="K309" s="208"/>
      <c r="L309">
        <v>29</v>
      </c>
      <c r="M309">
        <v>59</v>
      </c>
      <c r="N309" t="s">
        <v>3011</v>
      </c>
      <c r="P309" s="79">
        <v>5</v>
      </c>
      <c r="Q309">
        <v>0.1</v>
      </c>
      <c r="R309" s="31">
        <v>0.1</v>
      </c>
      <c r="S309" s="31">
        <v>120</v>
      </c>
      <c r="T309" s="71">
        <f t="shared" si="12"/>
        <v>17.241379310344826</v>
      </c>
      <c r="U309" s="88"/>
      <c r="V309" s="88"/>
      <c r="W309" s="90"/>
      <c r="Y309" s="88"/>
      <c r="Z309" s="88"/>
      <c r="AA309" s="88">
        <f t="shared" si="13"/>
        <v>1.4367816091954023E-2</v>
      </c>
      <c r="AB309" s="94" t="s">
        <v>3756</v>
      </c>
      <c r="AC309" s="31">
        <v>15</v>
      </c>
      <c r="AD309" s="88">
        <f t="shared" si="14"/>
        <v>5.6497175141242938E-2</v>
      </c>
      <c r="AE309" s="94" t="s">
        <v>4591</v>
      </c>
      <c r="AF309" s="118" t="s">
        <v>3757</v>
      </c>
    </row>
    <row r="310" spans="1:32" ht="48" x14ac:dyDescent="0.2">
      <c r="A310" s="13" t="s">
        <v>386</v>
      </c>
      <c r="B310" s="13" t="s">
        <v>2277</v>
      </c>
      <c r="C310" s="13" t="s">
        <v>2280</v>
      </c>
      <c r="D310" s="13"/>
      <c r="F310" s="13" t="s">
        <v>732</v>
      </c>
      <c r="G310" t="s">
        <v>2279</v>
      </c>
      <c r="H310" s="45" t="s">
        <v>4695</v>
      </c>
      <c r="J310" s="13" t="s">
        <v>731</v>
      </c>
      <c r="K310" s="208"/>
      <c r="L310">
        <v>72</v>
      </c>
      <c r="P310" s="79">
        <v>10</v>
      </c>
      <c r="Q310">
        <v>0.1</v>
      </c>
      <c r="R310" s="31">
        <v>0.1</v>
      </c>
      <c r="S310" s="31">
        <v>120</v>
      </c>
      <c r="T310" s="71">
        <f t="shared" si="12"/>
        <v>13.888888888888888</v>
      </c>
      <c r="U310" s="88"/>
      <c r="V310" s="88"/>
      <c r="W310" s="90"/>
      <c r="Y310" s="88"/>
      <c r="Z310" s="88"/>
      <c r="AA310" s="88">
        <f t="shared" si="13"/>
        <v>1.1574074074074075E-2</v>
      </c>
      <c r="AB310" s="94" t="s">
        <v>3758</v>
      </c>
      <c r="AC310" s="31">
        <v>15</v>
      </c>
      <c r="AD310" s="88" t="e">
        <f t="shared" si="14"/>
        <v>#DIV/0!</v>
      </c>
      <c r="AE310" s="94" t="s">
        <v>4696</v>
      </c>
      <c r="AF310" s="118" t="s">
        <v>3757</v>
      </c>
    </row>
    <row r="311" spans="1:32" ht="48" x14ac:dyDescent="0.2">
      <c r="A311" s="13" t="s">
        <v>391</v>
      </c>
      <c r="B311" s="13" t="s">
        <v>2277</v>
      </c>
      <c r="C311" s="13" t="s">
        <v>2280</v>
      </c>
      <c r="D311" s="13"/>
      <c r="F311" s="13" t="s">
        <v>732</v>
      </c>
      <c r="G311" t="s">
        <v>2279</v>
      </c>
      <c r="H311" s="45" t="s">
        <v>4695</v>
      </c>
      <c r="J311" s="13" t="s">
        <v>731</v>
      </c>
      <c r="K311" s="208"/>
      <c r="L311">
        <v>72</v>
      </c>
      <c r="P311" s="79">
        <v>10</v>
      </c>
      <c r="Q311">
        <v>0.1</v>
      </c>
      <c r="R311" s="31">
        <v>0.1</v>
      </c>
      <c r="S311" s="31">
        <v>120</v>
      </c>
      <c r="T311" s="71">
        <f t="shared" si="12"/>
        <v>13.888888888888888</v>
      </c>
      <c r="U311" s="88"/>
      <c r="V311" s="88"/>
      <c r="W311" s="90"/>
      <c r="Y311" s="88"/>
      <c r="Z311" s="88"/>
      <c r="AA311" s="88">
        <f t="shared" si="13"/>
        <v>1.1574074074074075E-2</v>
      </c>
      <c r="AB311" s="94" t="s">
        <v>3758</v>
      </c>
      <c r="AC311" s="31">
        <v>15</v>
      </c>
      <c r="AD311" s="88" t="e">
        <f t="shared" si="14"/>
        <v>#DIV/0!</v>
      </c>
      <c r="AE311" s="94" t="s">
        <v>4696</v>
      </c>
      <c r="AF311" s="118" t="s">
        <v>3757</v>
      </c>
    </row>
    <row r="312" spans="1:32" ht="80" x14ac:dyDescent="0.2">
      <c r="A312" s="2" t="s">
        <v>391</v>
      </c>
      <c r="B312" s="2" t="s">
        <v>736</v>
      </c>
      <c r="C312" s="2" t="s">
        <v>2282</v>
      </c>
      <c r="D312" s="2"/>
      <c r="F312" s="2" t="s">
        <v>734</v>
      </c>
      <c r="G312" t="s">
        <v>2281</v>
      </c>
      <c r="H312" s="45" t="s">
        <v>2283</v>
      </c>
      <c r="J312" s="2" t="s">
        <v>733</v>
      </c>
      <c r="K312" s="207"/>
      <c r="L312">
        <v>5</v>
      </c>
      <c r="M312">
        <v>9</v>
      </c>
      <c r="N312" t="s">
        <v>3121</v>
      </c>
      <c r="P312" s="75">
        <v>15</v>
      </c>
      <c r="Q312" s="46" t="s">
        <v>3683</v>
      </c>
      <c r="R312" s="31">
        <v>0.2</v>
      </c>
      <c r="S312" s="219">
        <v>150</v>
      </c>
      <c r="T312" s="71">
        <f t="shared" si="12"/>
        <v>150</v>
      </c>
      <c r="U312" s="88"/>
      <c r="V312" s="88"/>
      <c r="W312" s="90"/>
      <c r="Y312" s="88"/>
      <c r="Z312" s="88"/>
      <c r="AA312" s="88">
        <f t="shared" si="13"/>
        <v>0.1</v>
      </c>
      <c r="AB312" s="94" t="s">
        <v>3761</v>
      </c>
      <c r="AC312" s="31">
        <v>15</v>
      </c>
      <c r="AD312" s="103">
        <f t="shared" si="14"/>
        <v>0.55555555555555558</v>
      </c>
      <c r="AE312" s="94" t="s">
        <v>4458</v>
      </c>
    </row>
    <row r="313" spans="1:32" ht="80" x14ac:dyDescent="0.2">
      <c r="A313" s="2" t="s">
        <v>386</v>
      </c>
      <c r="B313" s="2" t="s">
        <v>736</v>
      </c>
      <c r="C313" s="2" t="s">
        <v>2282</v>
      </c>
      <c r="D313" s="2"/>
      <c r="F313" s="2" t="s">
        <v>734</v>
      </c>
      <c r="G313" t="s">
        <v>2281</v>
      </c>
      <c r="H313" s="45" t="s">
        <v>2283</v>
      </c>
      <c r="J313" s="2" t="s">
        <v>733</v>
      </c>
      <c r="K313" s="207"/>
      <c r="L313">
        <v>5</v>
      </c>
      <c r="M313">
        <v>9</v>
      </c>
      <c r="N313" t="s">
        <v>3121</v>
      </c>
      <c r="P313" s="75">
        <v>15</v>
      </c>
      <c r="Q313" s="46" t="s">
        <v>3683</v>
      </c>
      <c r="R313" s="31">
        <v>0.2</v>
      </c>
      <c r="S313" s="219">
        <v>150</v>
      </c>
      <c r="T313" s="71">
        <f t="shared" si="12"/>
        <v>150</v>
      </c>
      <c r="U313" s="88"/>
      <c r="V313" s="88"/>
      <c r="W313" s="90"/>
      <c r="Y313" s="88"/>
      <c r="Z313" s="88"/>
      <c r="AA313" s="88">
        <f t="shared" si="13"/>
        <v>0.1</v>
      </c>
      <c r="AB313" s="94" t="s">
        <v>3761</v>
      </c>
      <c r="AC313" s="31">
        <v>15</v>
      </c>
      <c r="AD313" s="103">
        <f t="shared" si="14"/>
        <v>0.55555555555555558</v>
      </c>
      <c r="AE313" s="94" t="s">
        <v>4458</v>
      </c>
    </row>
    <row r="314" spans="1:32" ht="48" x14ac:dyDescent="0.2">
      <c r="A314" s="2" t="s">
        <v>391</v>
      </c>
      <c r="B314" s="2" t="s">
        <v>740</v>
      </c>
      <c r="C314" s="2" t="s">
        <v>2285</v>
      </c>
      <c r="D314" s="2"/>
      <c r="F314" s="2" t="s">
        <v>738</v>
      </c>
      <c r="G314" t="s">
        <v>2284</v>
      </c>
      <c r="H314" s="45" t="s">
        <v>2274</v>
      </c>
      <c r="J314" s="2" t="s">
        <v>737</v>
      </c>
      <c r="K314" s="207"/>
      <c r="L314">
        <v>1</v>
      </c>
      <c r="N314" t="s">
        <v>2987</v>
      </c>
      <c r="P314" s="75">
        <v>1</v>
      </c>
      <c r="Q314">
        <v>1</v>
      </c>
      <c r="R314" s="31">
        <v>1</v>
      </c>
      <c r="S314" s="31">
        <v>120</v>
      </c>
      <c r="T314" s="71">
        <f t="shared" si="12"/>
        <v>10</v>
      </c>
      <c r="U314" s="88"/>
      <c r="V314" s="88"/>
      <c r="W314" s="90"/>
      <c r="Y314" s="88"/>
      <c r="Z314" s="88"/>
      <c r="AA314" s="88">
        <f t="shared" si="13"/>
        <v>8.3333333333333332E-3</v>
      </c>
      <c r="AB314" s="94" t="s">
        <v>3764</v>
      </c>
      <c r="AC314" s="31">
        <v>15</v>
      </c>
      <c r="AD314" s="88" t="e">
        <f t="shared" si="14"/>
        <v>#DIV/0!</v>
      </c>
      <c r="AE314" s="94" t="s">
        <v>4697</v>
      </c>
    </row>
    <row r="315" spans="1:32" ht="48" x14ac:dyDescent="0.2">
      <c r="A315" s="2" t="s">
        <v>386</v>
      </c>
      <c r="B315" s="2" t="s">
        <v>740</v>
      </c>
      <c r="C315" s="2" t="s">
        <v>2285</v>
      </c>
      <c r="D315" s="2"/>
      <c r="F315" s="2" t="s">
        <v>738</v>
      </c>
      <c r="G315" t="s">
        <v>2284</v>
      </c>
      <c r="H315" s="45" t="s">
        <v>2274</v>
      </c>
      <c r="J315" s="2" t="s">
        <v>737</v>
      </c>
      <c r="K315" s="207"/>
      <c r="L315">
        <v>1</v>
      </c>
      <c r="N315" t="s">
        <v>2987</v>
      </c>
      <c r="P315" s="75">
        <v>1</v>
      </c>
      <c r="Q315">
        <v>1</v>
      </c>
      <c r="R315" s="31">
        <v>1</v>
      </c>
      <c r="S315" s="31">
        <v>120</v>
      </c>
      <c r="T315" s="71">
        <f t="shared" si="12"/>
        <v>10</v>
      </c>
      <c r="U315" s="88"/>
      <c r="V315" s="88"/>
      <c r="W315" s="90"/>
      <c r="Y315" s="88"/>
      <c r="Z315" s="88"/>
      <c r="AA315" s="88">
        <f t="shared" si="13"/>
        <v>8.3333333333333332E-3</v>
      </c>
      <c r="AB315" s="94" t="s">
        <v>3764</v>
      </c>
      <c r="AC315" s="31">
        <v>15</v>
      </c>
      <c r="AD315" s="88" t="e">
        <f t="shared" si="14"/>
        <v>#DIV/0!</v>
      </c>
      <c r="AE315" s="94" t="s">
        <v>4697</v>
      </c>
    </row>
    <row r="316" spans="1:32" ht="48" x14ac:dyDescent="0.2">
      <c r="A316" s="13" t="s">
        <v>744</v>
      </c>
      <c r="B316" s="13" t="s">
        <v>745</v>
      </c>
      <c r="C316" s="13" t="s">
        <v>2287</v>
      </c>
      <c r="D316" s="13"/>
      <c r="F316" s="13" t="s">
        <v>742</v>
      </c>
      <c r="G316" t="s">
        <v>2286</v>
      </c>
      <c r="H316" t="s">
        <v>2274</v>
      </c>
      <c r="J316" s="13" t="s">
        <v>741</v>
      </c>
      <c r="K316" s="208"/>
      <c r="L316">
        <v>2</v>
      </c>
      <c r="N316" t="s">
        <v>3123</v>
      </c>
      <c r="O316" t="s">
        <v>2986</v>
      </c>
      <c r="P316" s="79">
        <v>1</v>
      </c>
      <c r="Q316">
        <v>1</v>
      </c>
      <c r="R316" s="31">
        <v>1</v>
      </c>
      <c r="S316" s="31">
        <v>120</v>
      </c>
      <c r="T316" s="71">
        <f t="shared" si="12"/>
        <v>5</v>
      </c>
      <c r="U316" s="88"/>
      <c r="V316" s="88"/>
      <c r="W316" s="90"/>
      <c r="Y316" s="88"/>
      <c r="Z316" s="88"/>
      <c r="AA316" s="88">
        <f t="shared" si="13"/>
        <v>4.1666666666666666E-3</v>
      </c>
      <c r="AB316" s="94" t="s">
        <v>3766</v>
      </c>
      <c r="AC316" s="31">
        <v>15</v>
      </c>
      <c r="AD316" s="88" t="e">
        <f t="shared" si="14"/>
        <v>#DIV/0!</v>
      </c>
      <c r="AE316" s="94" t="s">
        <v>4698</v>
      </c>
      <c r="AF316" s="118" t="s">
        <v>3561</v>
      </c>
    </row>
    <row r="317" spans="1:32" ht="48" x14ac:dyDescent="0.2">
      <c r="A317" s="13" t="s">
        <v>391</v>
      </c>
      <c r="B317" s="13" t="s">
        <v>2290</v>
      </c>
      <c r="C317" s="13" t="s">
        <v>2289</v>
      </c>
      <c r="D317" s="13"/>
      <c r="F317" s="13" t="s">
        <v>747</v>
      </c>
      <c r="G317" t="s">
        <v>2288</v>
      </c>
      <c r="H317" t="s">
        <v>2025</v>
      </c>
      <c r="J317" s="13" t="s">
        <v>746</v>
      </c>
      <c r="K317" s="208"/>
      <c r="L317">
        <v>31</v>
      </c>
      <c r="M317">
        <v>62</v>
      </c>
      <c r="N317" t="s">
        <v>2987</v>
      </c>
      <c r="P317" s="79">
        <v>30</v>
      </c>
      <c r="Q317">
        <v>0.2</v>
      </c>
      <c r="R317" s="31">
        <v>0.2</v>
      </c>
      <c r="S317" s="31">
        <v>120</v>
      </c>
      <c r="T317" s="71">
        <f t="shared" si="12"/>
        <v>48.387096774193537</v>
      </c>
      <c r="U317" s="88"/>
      <c r="V317" s="88"/>
      <c r="W317" s="90"/>
      <c r="Y317" s="88"/>
      <c r="Z317" s="88"/>
      <c r="AA317" s="88">
        <f t="shared" si="13"/>
        <v>4.0322580645161289E-2</v>
      </c>
      <c r="AB317" s="94" t="s">
        <v>3769</v>
      </c>
      <c r="AC317" s="31">
        <v>15</v>
      </c>
      <c r="AD317" s="88">
        <f t="shared" si="14"/>
        <v>0.16129032258064516</v>
      </c>
      <c r="AE317" s="94" t="s">
        <v>4591</v>
      </c>
      <c r="AF317" s="118" t="s">
        <v>3770</v>
      </c>
    </row>
    <row r="318" spans="1:32" ht="48" x14ac:dyDescent="0.2">
      <c r="A318" s="13" t="s">
        <v>386</v>
      </c>
      <c r="B318" s="13" t="s">
        <v>2290</v>
      </c>
      <c r="C318" s="13" t="s">
        <v>2289</v>
      </c>
      <c r="D318" s="13"/>
      <c r="F318" s="13" t="s">
        <v>747</v>
      </c>
      <c r="G318" t="s">
        <v>2288</v>
      </c>
      <c r="H318" t="s">
        <v>2025</v>
      </c>
      <c r="J318" s="13" t="s">
        <v>746</v>
      </c>
      <c r="K318" s="208"/>
      <c r="L318">
        <v>31</v>
      </c>
      <c r="M318">
        <v>62</v>
      </c>
      <c r="N318" t="s">
        <v>2987</v>
      </c>
      <c r="P318" s="79">
        <v>30</v>
      </c>
      <c r="Q318">
        <v>0.2</v>
      </c>
      <c r="R318" s="31">
        <v>0.2</v>
      </c>
      <c r="S318" s="31">
        <v>120</v>
      </c>
      <c r="T318" s="71">
        <f t="shared" si="12"/>
        <v>48.387096774193537</v>
      </c>
      <c r="U318" s="88"/>
      <c r="V318" s="88"/>
      <c r="W318" s="90"/>
      <c r="Y318" s="88"/>
      <c r="Z318" s="88"/>
      <c r="AA318" s="88">
        <f t="shared" si="13"/>
        <v>4.0322580645161289E-2</v>
      </c>
      <c r="AB318" s="94" t="s">
        <v>3769</v>
      </c>
      <c r="AC318" s="31">
        <v>15</v>
      </c>
      <c r="AD318" s="88">
        <f t="shared" si="14"/>
        <v>0.16129032258064516</v>
      </c>
      <c r="AE318" s="94" t="s">
        <v>4591</v>
      </c>
      <c r="AF318" s="118" t="s">
        <v>3770</v>
      </c>
    </row>
    <row r="319" spans="1:32" ht="48" x14ac:dyDescent="0.2">
      <c r="A319" s="2" t="s">
        <v>386</v>
      </c>
      <c r="B319" s="2" t="s">
        <v>752</v>
      </c>
      <c r="C319" s="2" t="s">
        <v>2292</v>
      </c>
      <c r="D319" s="2"/>
      <c r="F319" s="2" t="s">
        <v>750</v>
      </c>
      <c r="G319" t="s">
        <v>2291</v>
      </c>
      <c r="H319" t="s">
        <v>2293</v>
      </c>
      <c r="J319" s="2" t="s">
        <v>749</v>
      </c>
      <c r="K319" s="207"/>
      <c r="L319">
        <v>0.03</v>
      </c>
      <c r="N319" t="s">
        <v>3125</v>
      </c>
      <c r="O319" t="s">
        <v>2986</v>
      </c>
      <c r="P319" s="75">
        <v>0.25</v>
      </c>
      <c r="Q319">
        <v>1</v>
      </c>
      <c r="R319" s="31">
        <v>1</v>
      </c>
      <c r="S319" s="31">
        <v>120</v>
      </c>
      <c r="T319" s="71">
        <f t="shared" si="12"/>
        <v>83.333333333333329</v>
      </c>
      <c r="U319" s="88"/>
      <c r="V319" s="88"/>
      <c r="W319" s="90"/>
      <c r="Y319" s="88"/>
      <c r="Z319" s="88"/>
      <c r="AA319" s="88">
        <f t="shared" si="13"/>
        <v>6.9444444444444448E-2</v>
      </c>
      <c r="AB319" s="94" t="s">
        <v>3773</v>
      </c>
      <c r="AC319" s="31">
        <v>15</v>
      </c>
      <c r="AD319" s="88" t="e">
        <f t="shared" si="14"/>
        <v>#DIV/0!</v>
      </c>
      <c r="AE319" s="94" t="s">
        <v>4699</v>
      </c>
      <c r="AF319" s="118" t="s">
        <v>3774</v>
      </c>
    </row>
    <row r="320" spans="1:32" ht="48" x14ac:dyDescent="0.2">
      <c r="A320" s="2" t="s">
        <v>391</v>
      </c>
      <c r="B320" s="2" t="s">
        <v>752</v>
      </c>
      <c r="C320" s="2" t="s">
        <v>2292</v>
      </c>
      <c r="D320" s="2"/>
      <c r="F320" s="2" t="s">
        <v>750</v>
      </c>
      <c r="G320" t="s">
        <v>2291</v>
      </c>
      <c r="H320" t="s">
        <v>2293</v>
      </c>
      <c r="J320" s="2" t="s">
        <v>749</v>
      </c>
      <c r="K320" s="207"/>
      <c r="L320">
        <v>0.03</v>
      </c>
      <c r="N320" t="s">
        <v>3125</v>
      </c>
      <c r="O320" t="s">
        <v>2986</v>
      </c>
      <c r="P320" s="75">
        <v>0.25</v>
      </c>
      <c r="Q320">
        <v>1</v>
      </c>
      <c r="R320" s="31">
        <v>1</v>
      </c>
      <c r="S320" s="31">
        <v>120</v>
      </c>
      <c r="T320" s="71">
        <f t="shared" si="12"/>
        <v>83.333333333333329</v>
      </c>
      <c r="U320" s="88"/>
      <c r="V320" s="88"/>
      <c r="W320" s="90"/>
      <c r="Y320" s="88"/>
      <c r="Z320" s="88"/>
      <c r="AA320" s="88">
        <f t="shared" si="13"/>
        <v>6.9444444444444448E-2</v>
      </c>
      <c r="AB320" s="94" t="s">
        <v>3773</v>
      </c>
      <c r="AC320" s="31">
        <v>15</v>
      </c>
      <c r="AD320" s="88" t="e">
        <f t="shared" si="14"/>
        <v>#DIV/0!</v>
      </c>
      <c r="AE320" s="94" t="s">
        <v>4699</v>
      </c>
      <c r="AF320" s="118" t="s">
        <v>3774</v>
      </c>
    </row>
    <row r="321" spans="1:32" ht="64" x14ac:dyDescent="0.2">
      <c r="A321" s="2" t="s">
        <v>391</v>
      </c>
      <c r="B321" s="2" t="s">
        <v>757</v>
      </c>
      <c r="C321" s="2" t="s">
        <v>2295</v>
      </c>
      <c r="D321" s="2"/>
      <c r="F321" s="2" t="s">
        <v>755</v>
      </c>
      <c r="G321" t="s">
        <v>2294</v>
      </c>
      <c r="H321" t="s">
        <v>2082</v>
      </c>
      <c r="J321" s="2" t="s">
        <v>754</v>
      </c>
      <c r="K321" s="207"/>
      <c r="P321" s="75">
        <v>10</v>
      </c>
      <c r="Q321">
        <v>0.2</v>
      </c>
      <c r="R321" s="31">
        <v>0.2</v>
      </c>
      <c r="S321" s="31">
        <v>120</v>
      </c>
      <c r="T321" s="71" t="e">
        <f t="shared" si="12"/>
        <v>#DIV/0!</v>
      </c>
      <c r="U321" s="88"/>
      <c r="V321" s="88"/>
      <c r="W321" s="90"/>
      <c r="Y321" s="88"/>
      <c r="Z321" s="88"/>
      <c r="AA321" s="88" t="e">
        <f t="shared" si="13"/>
        <v>#DIV/0!</v>
      </c>
      <c r="AB321" s="94" t="s">
        <v>4700</v>
      </c>
      <c r="AC321" s="31">
        <v>15</v>
      </c>
      <c r="AD321" s="88" t="e">
        <f t="shared" si="14"/>
        <v>#DIV/0!</v>
      </c>
      <c r="AE321" s="94" t="s">
        <v>4701</v>
      </c>
      <c r="AF321" s="118" t="s">
        <v>3777</v>
      </c>
    </row>
    <row r="322" spans="1:32" ht="64" x14ac:dyDescent="0.2">
      <c r="A322" s="2" t="s">
        <v>391</v>
      </c>
      <c r="B322" s="2" t="s">
        <v>761</v>
      </c>
      <c r="C322" s="2" t="s">
        <v>2297</v>
      </c>
      <c r="D322" s="2"/>
      <c r="F322" s="2" t="s">
        <v>759</v>
      </c>
      <c r="G322" t="s">
        <v>2296</v>
      </c>
      <c r="H322" s="18" t="s">
        <v>2299</v>
      </c>
      <c r="J322" s="2" t="s">
        <v>758</v>
      </c>
      <c r="K322" s="207"/>
      <c r="L322">
        <v>7.74</v>
      </c>
      <c r="M322">
        <v>19.350000000000001</v>
      </c>
      <c r="N322" t="s">
        <v>3127</v>
      </c>
      <c r="P322" s="75">
        <v>10</v>
      </c>
      <c r="Q322" s="25" t="s">
        <v>3636</v>
      </c>
      <c r="R322" s="65">
        <v>0.2</v>
      </c>
      <c r="S322" s="31">
        <v>120</v>
      </c>
      <c r="T322" s="71">
        <f t="shared" ref="T322:T385" si="15">(P322/((0.1*L322)*R322))</f>
        <v>64.599483204134359</v>
      </c>
      <c r="U322" s="88"/>
      <c r="V322" s="88"/>
      <c r="W322" s="90"/>
      <c r="Y322" s="88"/>
      <c r="Z322" s="88"/>
      <c r="AA322" s="88">
        <f t="shared" ref="AA322:AA385" si="16">((P322/(R322*S322))/L322)</f>
        <v>5.3832902670111975E-2</v>
      </c>
      <c r="AB322" s="94" t="s">
        <v>3780</v>
      </c>
      <c r="AC322" s="31">
        <v>15</v>
      </c>
      <c r="AD322" s="88">
        <f t="shared" si="14"/>
        <v>0.1722652885443583</v>
      </c>
      <c r="AE322" s="94" t="s">
        <v>4591</v>
      </c>
    </row>
    <row r="323" spans="1:32" ht="64" x14ac:dyDescent="0.2">
      <c r="A323" s="2" t="s">
        <v>386</v>
      </c>
      <c r="B323" s="2" t="s">
        <v>761</v>
      </c>
      <c r="C323" s="2" t="s">
        <v>2297</v>
      </c>
      <c r="D323" s="2"/>
      <c r="F323" s="2" t="s">
        <v>759</v>
      </c>
      <c r="G323" t="s">
        <v>2296</v>
      </c>
      <c r="H323" s="18" t="s">
        <v>2299</v>
      </c>
      <c r="J323" s="2" t="s">
        <v>758</v>
      </c>
      <c r="K323" s="207"/>
      <c r="L323">
        <v>7.7</v>
      </c>
      <c r="M323">
        <v>19.350000000000001</v>
      </c>
      <c r="N323" t="s">
        <v>3127</v>
      </c>
      <c r="P323" s="75">
        <v>10</v>
      </c>
      <c r="Q323" s="25" t="s">
        <v>3636</v>
      </c>
      <c r="R323" s="65">
        <v>0.2</v>
      </c>
      <c r="S323" s="31">
        <v>120</v>
      </c>
      <c r="T323" s="71">
        <f t="shared" si="15"/>
        <v>64.935064935064929</v>
      </c>
      <c r="U323" s="88"/>
      <c r="V323" s="88"/>
      <c r="W323" s="90"/>
      <c r="Y323" s="88"/>
      <c r="Z323" s="88"/>
      <c r="AA323" s="88">
        <f t="shared" si="16"/>
        <v>5.4112554112554112E-2</v>
      </c>
      <c r="AB323" s="94" t="s">
        <v>3780</v>
      </c>
      <c r="AC323" s="31">
        <v>15</v>
      </c>
      <c r="AD323" s="88">
        <f t="shared" ref="AD323:AD386" si="17">((P323/(R323*AC323))/M323)</f>
        <v>0.1722652885443583</v>
      </c>
      <c r="AE323" s="94" t="s">
        <v>4591</v>
      </c>
    </row>
    <row r="324" spans="1:32" ht="80" x14ac:dyDescent="0.2">
      <c r="A324" s="2" t="s">
        <v>391</v>
      </c>
      <c r="B324" s="2" t="s">
        <v>765</v>
      </c>
      <c r="C324" s="2" t="s">
        <v>2301</v>
      </c>
      <c r="D324" s="2"/>
      <c r="F324" s="2" t="s">
        <v>763</v>
      </c>
      <c r="G324" t="s">
        <v>2300</v>
      </c>
      <c r="H324" s="18" t="s">
        <v>2302</v>
      </c>
      <c r="J324" s="2" t="s">
        <v>762</v>
      </c>
      <c r="K324" s="207"/>
      <c r="P324" s="75">
        <v>0.5</v>
      </c>
      <c r="Q324" s="18">
        <v>2</v>
      </c>
      <c r="R324" s="65">
        <v>2</v>
      </c>
      <c r="S324" s="219">
        <v>125</v>
      </c>
      <c r="T324" s="71" t="e">
        <f t="shared" si="15"/>
        <v>#DIV/0!</v>
      </c>
      <c r="U324" s="88"/>
      <c r="V324" s="88"/>
      <c r="W324" s="90"/>
      <c r="Y324" s="88"/>
      <c r="Z324" s="88"/>
      <c r="AA324" s="88" t="e">
        <f t="shared" si="16"/>
        <v>#DIV/0!</v>
      </c>
      <c r="AB324" s="94" t="s">
        <v>4702</v>
      </c>
      <c r="AC324" s="31">
        <v>15</v>
      </c>
      <c r="AD324" s="88" t="e">
        <f t="shared" si="17"/>
        <v>#DIV/0!</v>
      </c>
      <c r="AE324" s="94" t="s">
        <v>4703</v>
      </c>
      <c r="AF324" s="118" t="s">
        <v>3784</v>
      </c>
    </row>
    <row r="325" spans="1:32" ht="80" x14ac:dyDescent="0.2">
      <c r="A325" s="2" t="s">
        <v>386</v>
      </c>
      <c r="B325" s="2" t="s">
        <v>765</v>
      </c>
      <c r="C325" s="2" t="s">
        <v>2301</v>
      </c>
      <c r="D325" s="2"/>
      <c r="F325" s="2" t="s">
        <v>763</v>
      </c>
      <c r="G325" t="s">
        <v>2300</v>
      </c>
      <c r="H325" s="18" t="s">
        <v>2302</v>
      </c>
      <c r="J325" s="2" t="s">
        <v>762</v>
      </c>
      <c r="K325" s="207"/>
      <c r="P325" s="75">
        <v>0.5</v>
      </c>
      <c r="Q325">
        <v>2</v>
      </c>
      <c r="R325" s="65">
        <v>2</v>
      </c>
      <c r="S325" s="219">
        <v>125</v>
      </c>
      <c r="T325" s="71" t="e">
        <f t="shared" si="15"/>
        <v>#DIV/0!</v>
      </c>
      <c r="U325" s="88"/>
      <c r="V325" s="88"/>
      <c r="W325" s="90"/>
      <c r="Y325" s="88"/>
      <c r="Z325" s="88"/>
      <c r="AA325" s="88" t="e">
        <f t="shared" si="16"/>
        <v>#DIV/0!</v>
      </c>
      <c r="AB325" s="94" t="s">
        <v>4702</v>
      </c>
      <c r="AC325" s="31">
        <v>15</v>
      </c>
      <c r="AD325" s="88" t="e">
        <f t="shared" si="17"/>
        <v>#DIV/0!</v>
      </c>
      <c r="AE325" s="94" t="s">
        <v>4703</v>
      </c>
      <c r="AF325" s="118" t="s">
        <v>3784</v>
      </c>
    </row>
    <row r="326" spans="1:32" ht="48" x14ac:dyDescent="0.2">
      <c r="A326" s="2" t="s">
        <v>391</v>
      </c>
      <c r="B326" s="2" t="s">
        <v>768</v>
      </c>
      <c r="C326" s="2" t="s">
        <v>2304</v>
      </c>
      <c r="D326" s="2"/>
      <c r="F326" s="2" t="s">
        <v>767</v>
      </c>
      <c r="G326" t="s">
        <v>2303</v>
      </c>
      <c r="H326" s="18" t="s">
        <v>2082</v>
      </c>
      <c r="J326" s="2" t="s">
        <v>766</v>
      </c>
      <c r="K326" s="207"/>
      <c r="L326">
        <v>1.3</v>
      </c>
      <c r="P326" s="75">
        <v>0.2</v>
      </c>
      <c r="Q326">
        <v>0.2</v>
      </c>
      <c r="R326" s="65">
        <v>0.2</v>
      </c>
      <c r="S326" s="31">
        <v>120</v>
      </c>
      <c r="T326" s="71">
        <f t="shared" si="15"/>
        <v>7.6923076923076916</v>
      </c>
      <c r="U326" s="88"/>
      <c r="V326" s="88"/>
      <c r="W326" s="90"/>
      <c r="Y326" s="88"/>
      <c r="Z326" s="88"/>
      <c r="AA326" s="88">
        <f t="shared" si="16"/>
        <v>6.41025641025641E-3</v>
      </c>
      <c r="AB326" s="94" t="s">
        <v>3786</v>
      </c>
      <c r="AC326" s="31">
        <v>15</v>
      </c>
      <c r="AD326" s="88" t="e">
        <f t="shared" si="17"/>
        <v>#DIV/0!</v>
      </c>
      <c r="AE326" s="94" t="s">
        <v>4704</v>
      </c>
    </row>
    <row r="327" spans="1:32" ht="48" x14ac:dyDescent="0.2">
      <c r="A327" s="2" t="s">
        <v>386</v>
      </c>
      <c r="B327" s="2" t="s">
        <v>768</v>
      </c>
      <c r="C327" s="2" t="s">
        <v>2304</v>
      </c>
      <c r="D327" s="2"/>
      <c r="F327" s="2" t="s">
        <v>767</v>
      </c>
      <c r="G327" t="s">
        <v>2303</v>
      </c>
      <c r="H327" s="18" t="s">
        <v>2082</v>
      </c>
      <c r="J327" s="2" t="s">
        <v>766</v>
      </c>
      <c r="K327" s="207"/>
      <c r="L327">
        <v>1.3</v>
      </c>
      <c r="P327" s="75">
        <v>0.2</v>
      </c>
      <c r="Q327">
        <v>0.2</v>
      </c>
      <c r="R327" s="65">
        <v>0.2</v>
      </c>
      <c r="S327" s="31">
        <v>120</v>
      </c>
      <c r="T327" s="71">
        <f t="shared" si="15"/>
        <v>7.6923076923076916</v>
      </c>
      <c r="U327" s="88"/>
      <c r="V327" s="88"/>
      <c r="W327" s="90"/>
      <c r="Y327" s="88"/>
      <c r="Z327" s="88"/>
      <c r="AA327" s="88">
        <f t="shared" si="16"/>
        <v>6.41025641025641E-3</v>
      </c>
      <c r="AB327" s="94" t="s">
        <v>3786</v>
      </c>
      <c r="AC327" s="31">
        <v>15</v>
      </c>
      <c r="AD327" s="88" t="e">
        <f t="shared" si="17"/>
        <v>#DIV/0!</v>
      </c>
      <c r="AE327" s="94" t="s">
        <v>4704</v>
      </c>
    </row>
    <row r="328" spans="1:32" ht="80" x14ac:dyDescent="0.2">
      <c r="A328" s="2" t="s">
        <v>386</v>
      </c>
      <c r="B328" s="2" t="s">
        <v>773</v>
      </c>
      <c r="C328" s="2" t="s">
        <v>2306</v>
      </c>
      <c r="D328" s="2"/>
      <c r="F328" s="2" t="s">
        <v>771</v>
      </c>
      <c r="G328" t="s">
        <v>2305</v>
      </c>
      <c r="H328" s="18" t="s">
        <v>4705</v>
      </c>
      <c r="J328" s="2" t="s">
        <v>770</v>
      </c>
      <c r="K328" s="207"/>
      <c r="L328">
        <v>4</v>
      </c>
      <c r="N328" t="s">
        <v>3130</v>
      </c>
      <c r="P328" s="75">
        <v>1</v>
      </c>
      <c r="Q328" s="25" t="s">
        <v>3683</v>
      </c>
      <c r="R328" s="65">
        <v>0.2</v>
      </c>
      <c r="S328" s="31">
        <v>120</v>
      </c>
      <c r="T328" s="71">
        <f t="shared" si="15"/>
        <v>12.499999999999998</v>
      </c>
      <c r="U328" s="88"/>
      <c r="V328" s="88"/>
      <c r="W328" s="90"/>
      <c r="Y328" s="88"/>
      <c r="Z328" s="88"/>
      <c r="AA328" s="88">
        <f t="shared" si="16"/>
        <v>1.0416666666666666E-2</v>
      </c>
      <c r="AB328" s="94" t="s">
        <v>3789</v>
      </c>
      <c r="AC328" s="31">
        <v>15</v>
      </c>
      <c r="AD328" s="88" t="e">
        <f t="shared" si="17"/>
        <v>#DIV/0!</v>
      </c>
      <c r="AE328" s="94" t="s">
        <v>4706</v>
      </c>
    </row>
    <row r="329" spans="1:32" ht="80" x14ac:dyDescent="0.2">
      <c r="A329" s="2" t="s">
        <v>391</v>
      </c>
      <c r="B329" s="2" t="s">
        <v>773</v>
      </c>
      <c r="C329" s="2" t="s">
        <v>2306</v>
      </c>
      <c r="D329" s="2"/>
      <c r="F329" s="2" t="s">
        <v>771</v>
      </c>
      <c r="G329" t="s">
        <v>2305</v>
      </c>
      <c r="H329" s="18" t="s">
        <v>4705</v>
      </c>
      <c r="J329" s="2" t="s">
        <v>770</v>
      </c>
      <c r="K329" s="207"/>
      <c r="L329">
        <v>4</v>
      </c>
      <c r="N329" t="s">
        <v>3130</v>
      </c>
      <c r="P329" s="75">
        <v>1</v>
      </c>
      <c r="Q329" s="25" t="s">
        <v>3683</v>
      </c>
      <c r="R329" s="65">
        <v>0.2</v>
      </c>
      <c r="S329" s="31">
        <v>120</v>
      </c>
      <c r="T329" s="71">
        <f t="shared" si="15"/>
        <v>12.499999999999998</v>
      </c>
      <c r="U329" s="88"/>
      <c r="V329" s="88"/>
      <c r="W329" s="90"/>
      <c r="Y329" s="88"/>
      <c r="Z329" s="88"/>
      <c r="AA329" s="88">
        <f t="shared" si="16"/>
        <v>1.0416666666666666E-2</v>
      </c>
      <c r="AB329" s="94" t="s">
        <v>3789</v>
      </c>
      <c r="AC329" s="31">
        <v>15</v>
      </c>
      <c r="AD329" s="88" t="e">
        <f t="shared" si="17"/>
        <v>#DIV/0!</v>
      </c>
      <c r="AE329" s="94" t="s">
        <v>4706</v>
      </c>
    </row>
    <row r="330" spans="1:32" ht="64" x14ac:dyDescent="0.2">
      <c r="A330" s="2" t="s">
        <v>391</v>
      </c>
      <c r="B330" s="2" t="s">
        <v>776</v>
      </c>
      <c r="C330" s="2" t="s">
        <v>2309</v>
      </c>
      <c r="D330" s="2"/>
      <c r="F330" s="2" t="s">
        <v>775</v>
      </c>
      <c r="G330" t="s">
        <v>2308</v>
      </c>
      <c r="H330" s="18" t="s">
        <v>2022</v>
      </c>
      <c r="J330" s="2" t="s">
        <v>774</v>
      </c>
      <c r="K330" s="207"/>
      <c r="L330">
        <v>23</v>
      </c>
      <c r="N330" t="s">
        <v>3023</v>
      </c>
      <c r="P330" s="75">
        <v>1</v>
      </c>
      <c r="Q330" s="25" t="s">
        <v>3534</v>
      </c>
      <c r="R330" s="65">
        <v>0.2</v>
      </c>
      <c r="S330" s="31">
        <v>120</v>
      </c>
      <c r="T330" s="71">
        <f t="shared" si="15"/>
        <v>2.1739130434782603</v>
      </c>
      <c r="U330" s="88"/>
      <c r="V330" s="88"/>
      <c r="W330" s="90"/>
      <c r="Y330" s="88"/>
      <c r="Z330" s="88"/>
      <c r="AA330" s="88">
        <f t="shared" si="16"/>
        <v>1.8115942028985505E-3</v>
      </c>
      <c r="AB330" s="94" t="s">
        <v>3791</v>
      </c>
      <c r="AC330" s="31">
        <v>15</v>
      </c>
      <c r="AD330" s="88" t="e">
        <f t="shared" si="17"/>
        <v>#DIV/0!</v>
      </c>
      <c r="AE330" s="94" t="s">
        <v>4707</v>
      </c>
    </row>
    <row r="331" spans="1:32" ht="64" x14ac:dyDescent="0.2">
      <c r="A331" s="2" t="s">
        <v>386</v>
      </c>
      <c r="B331" s="2" t="s">
        <v>776</v>
      </c>
      <c r="C331" s="2" t="s">
        <v>2309</v>
      </c>
      <c r="D331" s="2"/>
      <c r="F331" s="2" t="s">
        <v>775</v>
      </c>
      <c r="G331" t="s">
        <v>2308</v>
      </c>
      <c r="H331" s="18" t="s">
        <v>2022</v>
      </c>
      <c r="J331" s="2" t="s">
        <v>774</v>
      </c>
      <c r="K331" s="207"/>
      <c r="L331">
        <v>23</v>
      </c>
      <c r="N331" t="s">
        <v>3023</v>
      </c>
      <c r="P331" s="75">
        <v>1</v>
      </c>
      <c r="Q331" s="26" t="s">
        <v>3534</v>
      </c>
      <c r="R331" s="65">
        <v>0.2</v>
      </c>
      <c r="S331" s="31">
        <v>120</v>
      </c>
      <c r="T331" s="71">
        <f t="shared" si="15"/>
        <v>2.1739130434782603</v>
      </c>
      <c r="U331" s="88"/>
      <c r="V331" s="88"/>
      <c r="W331" s="90"/>
      <c r="Y331" s="88"/>
      <c r="Z331" s="88"/>
      <c r="AA331" s="88">
        <f t="shared" si="16"/>
        <v>1.8115942028985505E-3</v>
      </c>
      <c r="AB331" s="94" t="s">
        <v>3791</v>
      </c>
      <c r="AC331" s="31">
        <v>15</v>
      </c>
      <c r="AD331" s="88" t="e">
        <f t="shared" si="17"/>
        <v>#DIV/0!</v>
      </c>
      <c r="AE331" s="94" t="s">
        <v>4707</v>
      </c>
    </row>
    <row r="332" spans="1:32" ht="48" x14ac:dyDescent="0.2">
      <c r="A332" s="2" t="s">
        <v>391</v>
      </c>
      <c r="B332" s="2" t="s">
        <v>779</v>
      </c>
      <c r="C332" s="2" t="s">
        <v>2311</v>
      </c>
      <c r="D332" s="2"/>
      <c r="F332" s="2" t="s">
        <v>778</v>
      </c>
      <c r="G332" t="s">
        <v>2310</v>
      </c>
      <c r="H332" s="18" t="s">
        <v>2022</v>
      </c>
      <c r="J332" s="2" t="s">
        <v>777</v>
      </c>
      <c r="K332" s="207"/>
      <c r="L332">
        <v>50</v>
      </c>
      <c r="N332" t="s">
        <v>3133</v>
      </c>
      <c r="O332" t="s">
        <v>2986</v>
      </c>
      <c r="P332" s="75">
        <v>30</v>
      </c>
      <c r="Q332">
        <v>0.1</v>
      </c>
      <c r="R332" s="65">
        <v>0.1</v>
      </c>
      <c r="S332" s="31">
        <v>120</v>
      </c>
      <c r="T332" s="71">
        <f t="shared" si="15"/>
        <v>60</v>
      </c>
      <c r="U332" s="88"/>
      <c r="V332" s="88"/>
      <c r="W332" s="90"/>
      <c r="Y332" s="88"/>
      <c r="Z332" s="88"/>
      <c r="AA332" s="88">
        <f t="shared" si="16"/>
        <v>0.05</v>
      </c>
      <c r="AB332" s="94" t="s">
        <v>3793</v>
      </c>
      <c r="AC332" s="31">
        <v>15</v>
      </c>
      <c r="AD332" s="88" t="e">
        <f t="shared" si="17"/>
        <v>#DIV/0!</v>
      </c>
      <c r="AE332" s="94" t="s">
        <v>4708</v>
      </c>
      <c r="AF332" s="118" t="s">
        <v>3794</v>
      </c>
    </row>
    <row r="333" spans="1:32" ht="48" x14ac:dyDescent="0.2">
      <c r="A333" s="2" t="s">
        <v>386</v>
      </c>
      <c r="B333" s="2" t="s">
        <v>779</v>
      </c>
      <c r="C333" s="2" t="s">
        <v>2311</v>
      </c>
      <c r="D333" s="2"/>
      <c r="F333" s="2" t="s">
        <v>778</v>
      </c>
      <c r="G333" t="s">
        <v>2310</v>
      </c>
      <c r="H333" s="18" t="s">
        <v>2022</v>
      </c>
      <c r="J333" s="2" t="s">
        <v>777</v>
      </c>
      <c r="K333" s="207"/>
      <c r="L333">
        <v>50</v>
      </c>
      <c r="N333" t="s">
        <v>3133</v>
      </c>
      <c r="O333" t="s">
        <v>2986</v>
      </c>
      <c r="P333" s="75">
        <v>30</v>
      </c>
      <c r="Q333">
        <v>0.1</v>
      </c>
      <c r="R333" s="65">
        <v>0.1</v>
      </c>
      <c r="S333" s="31">
        <v>120</v>
      </c>
      <c r="T333" s="71">
        <f t="shared" si="15"/>
        <v>60</v>
      </c>
      <c r="U333" s="88"/>
      <c r="V333" s="88"/>
      <c r="W333" s="90"/>
      <c r="Y333" s="88"/>
      <c r="Z333" s="88"/>
      <c r="AA333" s="88">
        <f t="shared" si="16"/>
        <v>0.05</v>
      </c>
      <c r="AB333" s="94" t="s">
        <v>3793</v>
      </c>
      <c r="AC333" s="31">
        <v>15</v>
      </c>
      <c r="AD333" s="88" t="e">
        <f t="shared" si="17"/>
        <v>#DIV/0!</v>
      </c>
      <c r="AE333" s="94" t="s">
        <v>4708</v>
      </c>
      <c r="AF333" s="118" t="s">
        <v>3794</v>
      </c>
    </row>
    <row r="334" spans="1:32" ht="112" x14ac:dyDescent="0.2">
      <c r="A334" s="2" t="s">
        <v>781</v>
      </c>
      <c r="B334" s="2" t="s">
        <v>784</v>
      </c>
      <c r="C334" s="2"/>
      <c r="D334" s="2"/>
      <c r="F334" s="2" t="s">
        <v>781</v>
      </c>
      <c r="G334" t="s">
        <v>2312</v>
      </c>
      <c r="H334" t="s">
        <v>2095</v>
      </c>
      <c r="J334" s="2" t="s">
        <v>780</v>
      </c>
      <c r="K334" s="207"/>
      <c r="P334" s="75">
        <v>30</v>
      </c>
      <c r="Q334" s="26" t="s">
        <v>3534</v>
      </c>
      <c r="R334" s="65">
        <v>0.2</v>
      </c>
      <c r="S334" s="105">
        <v>300</v>
      </c>
      <c r="T334" s="71" t="e">
        <f t="shared" si="15"/>
        <v>#DIV/0!</v>
      </c>
      <c r="U334" s="88"/>
      <c r="V334" s="88"/>
      <c r="W334" s="90"/>
      <c r="Y334" s="88"/>
      <c r="Z334" s="88"/>
      <c r="AA334" s="88" t="e">
        <f t="shared" si="16"/>
        <v>#DIV/0!</v>
      </c>
      <c r="AB334" s="94" t="s">
        <v>4709</v>
      </c>
      <c r="AC334" s="31">
        <v>15</v>
      </c>
      <c r="AD334" s="88" t="e">
        <f t="shared" si="17"/>
        <v>#DIV/0!</v>
      </c>
      <c r="AE334" s="94" t="s">
        <v>4550</v>
      </c>
      <c r="AF334" s="118" t="s">
        <v>3798</v>
      </c>
    </row>
    <row r="335" spans="1:32" ht="48" x14ac:dyDescent="0.2">
      <c r="A335" s="2" t="s">
        <v>386</v>
      </c>
      <c r="B335" s="2" t="s">
        <v>787</v>
      </c>
      <c r="C335" s="2" t="s">
        <v>2314</v>
      </c>
      <c r="D335" s="2"/>
      <c r="F335" s="2" t="s">
        <v>786</v>
      </c>
      <c r="G335" t="s">
        <v>2313</v>
      </c>
      <c r="H335" s="18" t="s">
        <v>2293</v>
      </c>
      <c r="J335" s="2" t="s">
        <v>785</v>
      </c>
      <c r="K335" s="207"/>
      <c r="L335">
        <v>10</v>
      </c>
      <c r="M335">
        <v>40</v>
      </c>
      <c r="N335" t="s">
        <v>2987</v>
      </c>
      <c r="P335" s="75">
        <v>5</v>
      </c>
      <c r="Q335">
        <v>1</v>
      </c>
      <c r="R335" s="65">
        <v>1</v>
      </c>
      <c r="S335" s="31">
        <v>120</v>
      </c>
      <c r="T335" s="71">
        <f t="shared" si="15"/>
        <v>5</v>
      </c>
      <c r="U335" s="88"/>
      <c r="V335" s="88"/>
      <c r="W335" s="90"/>
      <c r="Y335" s="88"/>
      <c r="Z335" s="88"/>
      <c r="AA335" s="88">
        <f t="shared" si="16"/>
        <v>4.1666666666666666E-3</v>
      </c>
      <c r="AB335" s="94" t="s">
        <v>3800</v>
      </c>
      <c r="AC335" s="31">
        <v>15</v>
      </c>
      <c r="AD335" s="88">
        <f t="shared" si="17"/>
        <v>8.3333333333333332E-3</v>
      </c>
      <c r="AE335" s="94" t="s">
        <v>4591</v>
      </c>
      <c r="AF335" s="119" t="s">
        <v>3801</v>
      </c>
    </row>
    <row r="336" spans="1:32" ht="48" x14ac:dyDescent="0.2">
      <c r="A336" s="2" t="s">
        <v>391</v>
      </c>
      <c r="B336" s="2" t="s">
        <v>787</v>
      </c>
      <c r="C336" s="2" t="s">
        <v>2314</v>
      </c>
      <c r="D336" s="2"/>
      <c r="F336" s="2" t="s">
        <v>786</v>
      </c>
      <c r="G336" t="s">
        <v>2313</v>
      </c>
      <c r="H336" s="18" t="s">
        <v>2293</v>
      </c>
      <c r="J336" s="2" t="s">
        <v>785</v>
      </c>
      <c r="K336" s="207"/>
      <c r="L336">
        <v>10</v>
      </c>
      <c r="M336">
        <v>40</v>
      </c>
      <c r="N336" t="s">
        <v>2987</v>
      </c>
      <c r="P336" s="75">
        <v>5</v>
      </c>
      <c r="Q336">
        <v>1</v>
      </c>
      <c r="R336" s="65">
        <v>1</v>
      </c>
      <c r="S336" s="31">
        <v>120</v>
      </c>
      <c r="T336" s="71">
        <f t="shared" si="15"/>
        <v>5</v>
      </c>
      <c r="U336" s="88"/>
      <c r="V336" s="88"/>
      <c r="W336" s="90"/>
      <c r="Y336" s="88"/>
      <c r="Z336" s="88"/>
      <c r="AA336" s="88">
        <f t="shared" si="16"/>
        <v>4.1666666666666666E-3</v>
      </c>
      <c r="AB336" s="94" t="s">
        <v>3800</v>
      </c>
      <c r="AC336" s="31">
        <v>15</v>
      </c>
      <c r="AD336" s="88">
        <f t="shared" si="17"/>
        <v>8.3333333333333332E-3</v>
      </c>
      <c r="AE336" s="94" t="s">
        <v>4591</v>
      </c>
      <c r="AF336" s="119" t="s">
        <v>3801</v>
      </c>
    </row>
    <row r="337" spans="1:32" ht="80" x14ac:dyDescent="0.2">
      <c r="A337" s="2" t="s">
        <v>391</v>
      </c>
      <c r="B337" s="2" t="s">
        <v>790</v>
      </c>
      <c r="C337" s="2" t="s">
        <v>2316</v>
      </c>
      <c r="D337" s="2"/>
      <c r="F337" s="2" t="s">
        <v>789</v>
      </c>
      <c r="G337" t="s">
        <v>2315</v>
      </c>
      <c r="H337" s="18" t="s">
        <v>4681</v>
      </c>
      <c r="J337" s="2" t="s">
        <v>788</v>
      </c>
      <c r="K337" s="207"/>
      <c r="L337">
        <v>268</v>
      </c>
      <c r="N337" t="s">
        <v>2987</v>
      </c>
      <c r="P337" s="75">
        <v>1</v>
      </c>
      <c r="Q337" s="25" t="s">
        <v>3802</v>
      </c>
      <c r="R337" s="65">
        <v>0.05</v>
      </c>
      <c r="S337" s="31">
        <v>120</v>
      </c>
      <c r="T337" s="71">
        <f t="shared" si="15"/>
        <v>0.74626865671641784</v>
      </c>
      <c r="U337" s="88"/>
      <c r="V337" s="88"/>
      <c r="W337" s="90"/>
      <c r="Y337" s="88"/>
      <c r="Z337" s="88"/>
      <c r="AA337" s="88">
        <f t="shared" si="16"/>
        <v>6.2189054726368158E-4</v>
      </c>
      <c r="AB337" s="94" t="s">
        <v>3805</v>
      </c>
      <c r="AC337" s="31">
        <v>15</v>
      </c>
      <c r="AD337" s="88" t="e">
        <f t="shared" si="17"/>
        <v>#DIV/0!</v>
      </c>
      <c r="AE337" s="94" t="s">
        <v>4710</v>
      </c>
    </row>
    <row r="338" spans="1:32" ht="80" x14ac:dyDescent="0.2">
      <c r="A338" s="2" t="s">
        <v>386</v>
      </c>
      <c r="B338" s="2" t="s">
        <v>790</v>
      </c>
      <c r="C338" s="2" t="s">
        <v>2316</v>
      </c>
      <c r="D338" s="2"/>
      <c r="F338" s="2" t="s">
        <v>789</v>
      </c>
      <c r="G338" t="s">
        <v>2315</v>
      </c>
      <c r="H338" s="18" t="s">
        <v>4681</v>
      </c>
      <c r="J338" s="2" t="s">
        <v>788</v>
      </c>
      <c r="K338" s="207"/>
      <c r="L338">
        <v>268</v>
      </c>
      <c r="N338" t="s">
        <v>2987</v>
      </c>
      <c r="P338" s="75">
        <v>1</v>
      </c>
      <c r="Q338" s="25" t="s">
        <v>3802</v>
      </c>
      <c r="R338" s="65">
        <v>0.05</v>
      </c>
      <c r="S338" s="31">
        <v>120</v>
      </c>
      <c r="T338" s="71">
        <f t="shared" si="15"/>
        <v>0.74626865671641784</v>
      </c>
      <c r="U338" s="88"/>
      <c r="V338" s="88"/>
      <c r="W338" s="90"/>
      <c r="Y338" s="88"/>
      <c r="Z338" s="88"/>
      <c r="AA338" s="88">
        <f t="shared" si="16"/>
        <v>6.2189054726368158E-4</v>
      </c>
      <c r="AB338" s="94" t="s">
        <v>3805</v>
      </c>
      <c r="AC338" s="31">
        <v>15</v>
      </c>
      <c r="AD338" s="88" t="e">
        <f t="shared" si="17"/>
        <v>#DIV/0!</v>
      </c>
      <c r="AE338" s="94" t="s">
        <v>4710</v>
      </c>
    </row>
    <row r="339" spans="1:32" ht="80" x14ac:dyDescent="0.2">
      <c r="A339" s="2" t="s">
        <v>391</v>
      </c>
      <c r="B339" s="2" t="s">
        <v>794</v>
      </c>
      <c r="C339" s="2" t="s">
        <v>2318</v>
      </c>
      <c r="D339" s="2"/>
      <c r="F339" s="2" t="s">
        <v>792</v>
      </c>
      <c r="G339" t="s">
        <v>2317</v>
      </c>
      <c r="H339" s="18" t="s">
        <v>2319</v>
      </c>
      <c r="J339" s="2" t="s">
        <v>791</v>
      </c>
      <c r="K339" s="207"/>
      <c r="L339">
        <v>42</v>
      </c>
      <c r="N339" t="s">
        <v>2987</v>
      </c>
      <c r="P339" s="75">
        <v>1</v>
      </c>
      <c r="Q339" s="26" t="s">
        <v>3576</v>
      </c>
      <c r="R339" s="65">
        <v>0.1</v>
      </c>
      <c r="S339" s="31">
        <v>120</v>
      </c>
      <c r="T339" s="71">
        <f t="shared" si="15"/>
        <v>2.3809523809523809</v>
      </c>
      <c r="U339" s="88"/>
      <c r="V339" s="88"/>
      <c r="W339" s="90"/>
      <c r="Y339" s="88"/>
      <c r="Z339" s="88"/>
      <c r="AA339" s="88">
        <f t="shared" si="16"/>
        <v>1.984126984126984E-3</v>
      </c>
      <c r="AB339" s="94" t="s">
        <v>3808</v>
      </c>
      <c r="AC339" s="31">
        <v>15</v>
      </c>
      <c r="AD339" s="88" t="e">
        <f t="shared" si="17"/>
        <v>#DIV/0!</v>
      </c>
      <c r="AE339" s="94" t="s">
        <v>4711</v>
      </c>
    </row>
    <row r="340" spans="1:32" ht="80" x14ac:dyDescent="0.2">
      <c r="A340" s="2" t="s">
        <v>386</v>
      </c>
      <c r="B340" s="2" t="s">
        <v>794</v>
      </c>
      <c r="C340" s="2" t="s">
        <v>2318</v>
      </c>
      <c r="D340" s="2"/>
      <c r="F340" s="2" t="s">
        <v>792</v>
      </c>
      <c r="G340" t="s">
        <v>2317</v>
      </c>
      <c r="H340" s="18" t="s">
        <v>2319</v>
      </c>
      <c r="J340" s="2" t="s">
        <v>791</v>
      </c>
      <c r="K340" s="207"/>
      <c r="L340">
        <v>42</v>
      </c>
      <c r="N340" t="s">
        <v>2987</v>
      </c>
      <c r="P340" s="75">
        <v>1</v>
      </c>
      <c r="Q340" s="26" t="s">
        <v>3576</v>
      </c>
      <c r="R340" s="65">
        <v>0.1</v>
      </c>
      <c r="S340" s="31">
        <v>120</v>
      </c>
      <c r="T340" s="71">
        <f t="shared" si="15"/>
        <v>2.3809523809523809</v>
      </c>
      <c r="U340" s="88"/>
      <c r="V340" s="88"/>
      <c r="W340" s="90"/>
      <c r="Y340" s="88"/>
      <c r="Z340" s="88"/>
      <c r="AA340" s="88">
        <f t="shared" si="16"/>
        <v>1.984126984126984E-3</v>
      </c>
      <c r="AB340" s="94" t="s">
        <v>3808</v>
      </c>
      <c r="AC340" s="31">
        <v>15</v>
      </c>
      <c r="AD340" s="88" t="e">
        <f t="shared" si="17"/>
        <v>#DIV/0!</v>
      </c>
      <c r="AE340" s="94" t="s">
        <v>4711</v>
      </c>
    </row>
    <row r="341" spans="1:32" ht="64" x14ac:dyDescent="0.2">
      <c r="A341" s="2" t="s">
        <v>391</v>
      </c>
      <c r="B341" s="2" t="s">
        <v>798</v>
      </c>
      <c r="C341" s="2" t="s">
        <v>2321</v>
      </c>
      <c r="D341" s="2"/>
      <c r="F341" s="2" t="s">
        <v>796</v>
      </c>
      <c r="G341" t="s">
        <v>2320</v>
      </c>
      <c r="H341" s="18" t="s">
        <v>4712</v>
      </c>
      <c r="J341" s="2" t="s">
        <v>795</v>
      </c>
      <c r="K341" s="207"/>
      <c r="L341">
        <v>2.6</v>
      </c>
      <c r="N341" t="s">
        <v>3138</v>
      </c>
      <c r="O341" t="s">
        <v>2986</v>
      </c>
      <c r="P341" s="75">
        <v>1</v>
      </c>
      <c r="Q341">
        <v>0.05</v>
      </c>
      <c r="R341" s="65">
        <v>0.05</v>
      </c>
      <c r="S341" s="31">
        <v>120</v>
      </c>
      <c r="T341" s="71">
        <f t="shared" si="15"/>
        <v>76.92307692307692</v>
      </c>
      <c r="U341" s="88"/>
      <c r="V341" s="88"/>
      <c r="W341" s="90"/>
      <c r="Y341" s="88"/>
      <c r="Z341" s="88"/>
      <c r="AA341" s="88">
        <f t="shared" si="16"/>
        <v>6.4102564102564097E-2</v>
      </c>
      <c r="AB341" s="94" t="s">
        <v>3811</v>
      </c>
      <c r="AC341" s="31">
        <v>15</v>
      </c>
      <c r="AD341" s="88" t="e">
        <f t="shared" si="17"/>
        <v>#DIV/0!</v>
      </c>
      <c r="AE341" s="94" t="s">
        <v>4713</v>
      </c>
      <c r="AF341" s="118" t="s">
        <v>3812</v>
      </c>
    </row>
    <row r="342" spans="1:32" ht="64" x14ac:dyDescent="0.2">
      <c r="A342" s="2" t="s">
        <v>386</v>
      </c>
      <c r="B342" s="2" t="s">
        <v>798</v>
      </c>
      <c r="C342" s="2" t="s">
        <v>2321</v>
      </c>
      <c r="D342" s="2"/>
      <c r="F342" s="2" t="s">
        <v>796</v>
      </c>
      <c r="G342" t="s">
        <v>2320</v>
      </c>
      <c r="H342" s="18" t="s">
        <v>4712</v>
      </c>
      <c r="J342" s="2" t="s">
        <v>795</v>
      </c>
      <c r="K342" s="207"/>
      <c r="L342">
        <v>2.6</v>
      </c>
      <c r="N342" t="s">
        <v>3138</v>
      </c>
      <c r="O342" t="s">
        <v>2986</v>
      </c>
      <c r="P342" s="75">
        <v>1</v>
      </c>
      <c r="Q342">
        <v>0.05</v>
      </c>
      <c r="R342" s="65">
        <v>0.05</v>
      </c>
      <c r="S342" s="31">
        <v>120</v>
      </c>
      <c r="T342" s="71">
        <f t="shared" si="15"/>
        <v>76.92307692307692</v>
      </c>
      <c r="U342" s="88"/>
      <c r="V342" s="88"/>
      <c r="W342" s="90"/>
      <c r="Y342" s="88"/>
      <c r="Z342" s="88"/>
      <c r="AA342" s="88">
        <f t="shared" si="16"/>
        <v>6.4102564102564097E-2</v>
      </c>
      <c r="AB342" s="94" t="s">
        <v>3811</v>
      </c>
      <c r="AC342" s="31">
        <v>15</v>
      </c>
      <c r="AD342" s="88" t="e">
        <f t="shared" si="17"/>
        <v>#DIV/0!</v>
      </c>
      <c r="AE342" s="94" t="s">
        <v>4713</v>
      </c>
      <c r="AF342" s="118" t="s">
        <v>3812</v>
      </c>
    </row>
    <row r="343" spans="1:32" ht="112" x14ac:dyDescent="0.2">
      <c r="A343" s="2" t="s">
        <v>260</v>
      </c>
      <c r="B343" s="2" t="s">
        <v>441</v>
      </c>
      <c r="C343" s="2" t="s">
        <v>2323</v>
      </c>
      <c r="D343" s="2"/>
      <c r="F343" s="2" t="s">
        <v>800</v>
      </c>
      <c r="G343" t="s">
        <v>2322</v>
      </c>
      <c r="H343" s="18" t="s">
        <v>2082</v>
      </c>
      <c r="J343" s="2" t="s">
        <v>799</v>
      </c>
      <c r="K343" s="207"/>
      <c r="L343">
        <v>22</v>
      </c>
      <c r="N343" t="s">
        <v>3011</v>
      </c>
      <c r="P343" s="75">
        <v>5</v>
      </c>
      <c r="Q343" s="26" t="s">
        <v>3576</v>
      </c>
      <c r="R343" s="65">
        <v>0.1</v>
      </c>
      <c r="S343" s="31">
        <v>120</v>
      </c>
      <c r="T343" s="71">
        <f t="shared" si="15"/>
        <v>22.727272727272723</v>
      </c>
      <c r="U343" s="88"/>
      <c r="V343" s="88"/>
      <c r="W343" s="90"/>
      <c r="Y343" s="88"/>
      <c r="Z343" s="88"/>
      <c r="AA343" s="88">
        <f t="shared" si="16"/>
        <v>1.893939393939394E-2</v>
      </c>
      <c r="AB343" s="94" t="s">
        <v>4714</v>
      </c>
      <c r="AC343" s="31">
        <v>15</v>
      </c>
      <c r="AD343" s="88" t="e">
        <f t="shared" si="17"/>
        <v>#DIV/0!</v>
      </c>
      <c r="AE343" s="94" t="s">
        <v>4715</v>
      </c>
      <c r="AF343" s="119" t="s">
        <v>3814</v>
      </c>
    </row>
    <row r="344" spans="1:32" ht="80" x14ac:dyDescent="0.2">
      <c r="A344" s="2" t="s">
        <v>506</v>
      </c>
      <c r="B344" s="2" t="s">
        <v>441</v>
      </c>
      <c r="C344" s="2" t="s">
        <v>2325</v>
      </c>
      <c r="D344" s="2"/>
      <c r="F344" s="2" t="s">
        <v>802</v>
      </c>
      <c r="G344" t="s">
        <v>2324</v>
      </c>
      <c r="H344" s="18" t="s">
        <v>2082</v>
      </c>
      <c r="J344" s="2" t="s">
        <v>801</v>
      </c>
      <c r="K344" s="207"/>
      <c r="L344">
        <v>22</v>
      </c>
      <c r="N344" t="s">
        <v>3011</v>
      </c>
      <c r="P344" s="75">
        <v>5</v>
      </c>
      <c r="Q344" s="26" t="s">
        <v>3576</v>
      </c>
      <c r="R344" s="65">
        <v>0.1</v>
      </c>
      <c r="S344" s="31">
        <v>120</v>
      </c>
      <c r="T344" s="71">
        <f t="shared" si="15"/>
        <v>22.727272727272723</v>
      </c>
      <c r="U344" s="88"/>
      <c r="V344" s="88"/>
      <c r="W344" s="90"/>
      <c r="Y344" s="88"/>
      <c r="Z344" s="88"/>
      <c r="AA344" s="88">
        <f t="shared" si="16"/>
        <v>1.893939393939394E-2</v>
      </c>
      <c r="AB344" s="94" t="s">
        <v>3815</v>
      </c>
      <c r="AC344" s="31">
        <v>15</v>
      </c>
      <c r="AD344" s="88" t="e">
        <f t="shared" si="17"/>
        <v>#DIV/0!</v>
      </c>
      <c r="AE344" s="94" t="s">
        <v>4715</v>
      </c>
      <c r="AF344" s="118" t="s">
        <v>3816</v>
      </c>
    </row>
    <row r="345" spans="1:32" ht="80" x14ac:dyDescent="0.2">
      <c r="A345" s="2" t="s">
        <v>221</v>
      </c>
      <c r="B345" s="2" t="s">
        <v>441</v>
      </c>
      <c r="C345" s="2" t="s">
        <v>2325</v>
      </c>
      <c r="D345" s="2"/>
      <c r="F345" s="2" t="s">
        <v>802</v>
      </c>
      <c r="G345" t="s">
        <v>2324</v>
      </c>
      <c r="H345" s="18" t="s">
        <v>2082</v>
      </c>
      <c r="J345" s="2" t="s">
        <v>801</v>
      </c>
      <c r="K345" s="207"/>
      <c r="L345">
        <v>22</v>
      </c>
      <c r="N345" t="s">
        <v>3011</v>
      </c>
      <c r="P345" s="75">
        <v>5</v>
      </c>
      <c r="Q345" s="26" t="s">
        <v>3576</v>
      </c>
      <c r="R345" s="65">
        <v>0.1</v>
      </c>
      <c r="S345" s="31">
        <v>120</v>
      </c>
      <c r="T345" s="71">
        <f t="shared" si="15"/>
        <v>22.727272727272723</v>
      </c>
      <c r="U345" s="88"/>
      <c r="V345" s="88"/>
      <c r="W345" s="90"/>
      <c r="Y345" s="88"/>
      <c r="Z345" s="88"/>
      <c r="AA345" s="88">
        <f t="shared" si="16"/>
        <v>1.893939393939394E-2</v>
      </c>
      <c r="AB345" s="94" t="s">
        <v>3815</v>
      </c>
      <c r="AC345" s="31">
        <v>15</v>
      </c>
      <c r="AD345" s="88" t="e">
        <f t="shared" si="17"/>
        <v>#DIV/0!</v>
      </c>
      <c r="AE345" s="94" t="s">
        <v>4715</v>
      </c>
      <c r="AF345" s="118" t="s">
        <v>3816</v>
      </c>
    </row>
    <row r="346" spans="1:32" ht="80" x14ac:dyDescent="0.2">
      <c r="A346" s="2" t="s">
        <v>386</v>
      </c>
      <c r="B346" s="2" t="s">
        <v>808</v>
      </c>
      <c r="C346" s="2" t="s">
        <v>2327</v>
      </c>
      <c r="D346" s="2"/>
      <c r="F346" s="2" t="s">
        <v>807</v>
      </c>
      <c r="G346" t="s">
        <v>2326</v>
      </c>
      <c r="H346" s="18" t="s">
        <v>2319</v>
      </c>
      <c r="J346" s="2" t="s">
        <v>806</v>
      </c>
      <c r="K346" s="207"/>
      <c r="L346">
        <v>4115</v>
      </c>
      <c r="P346" s="75">
        <v>10</v>
      </c>
      <c r="Q346" s="26" t="s">
        <v>3588</v>
      </c>
      <c r="R346" s="65">
        <v>0.05</v>
      </c>
      <c r="S346" s="31">
        <v>120</v>
      </c>
      <c r="T346" s="71">
        <f t="shared" si="15"/>
        <v>0.48602673147023079</v>
      </c>
      <c r="U346" s="88"/>
      <c r="V346" s="88"/>
      <c r="W346" s="90"/>
      <c r="Y346" s="88"/>
      <c r="Z346" s="88"/>
      <c r="AA346" s="88">
        <f t="shared" si="16"/>
        <v>4.050222762251924E-4</v>
      </c>
      <c r="AB346" s="94" t="s">
        <v>3819</v>
      </c>
      <c r="AC346" s="31">
        <v>15</v>
      </c>
      <c r="AD346" s="88" t="e">
        <f t="shared" si="17"/>
        <v>#DIV/0!</v>
      </c>
      <c r="AE346" s="94" t="s">
        <v>4716</v>
      </c>
    </row>
    <row r="347" spans="1:32" ht="80" x14ac:dyDescent="0.2">
      <c r="A347" s="2" t="s">
        <v>391</v>
      </c>
      <c r="B347" s="2" t="s">
        <v>808</v>
      </c>
      <c r="C347" s="2" t="s">
        <v>2327</v>
      </c>
      <c r="D347" s="2"/>
      <c r="F347" s="2" t="s">
        <v>807</v>
      </c>
      <c r="G347" t="s">
        <v>2326</v>
      </c>
      <c r="H347" s="18" t="s">
        <v>2319</v>
      </c>
      <c r="J347" s="2" t="s">
        <v>806</v>
      </c>
      <c r="K347" s="207"/>
      <c r="L347">
        <v>4115</v>
      </c>
      <c r="P347" s="75">
        <v>10</v>
      </c>
      <c r="Q347" s="26" t="s">
        <v>3588</v>
      </c>
      <c r="R347" s="65">
        <v>0.05</v>
      </c>
      <c r="S347" s="31">
        <v>120</v>
      </c>
      <c r="T347" s="71">
        <f t="shared" si="15"/>
        <v>0.48602673147023079</v>
      </c>
      <c r="U347" s="88"/>
      <c r="V347" s="88"/>
      <c r="W347" s="90"/>
      <c r="Y347" s="88"/>
      <c r="Z347" s="88"/>
      <c r="AA347" s="88">
        <f t="shared" si="16"/>
        <v>4.050222762251924E-4</v>
      </c>
      <c r="AB347" s="94" t="s">
        <v>3819</v>
      </c>
      <c r="AC347" s="31">
        <v>15</v>
      </c>
      <c r="AD347" s="88" t="e">
        <f t="shared" si="17"/>
        <v>#DIV/0!</v>
      </c>
      <c r="AE347" s="94" t="s">
        <v>4716</v>
      </c>
    </row>
    <row r="348" spans="1:32" ht="64" x14ac:dyDescent="0.2">
      <c r="A348" s="2" t="s">
        <v>391</v>
      </c>
      <c r="B348" s="2" t="s">
        <v>761</v>
      </c>
      <c r="C348" s="2" t="s">
        <v>2329</v>
      </c>
      <c r="D348" s="2"/>
      <c r="F348" s="2" t="s">
        <v>810</v>
      </c>
      <c r="G348" t="s">
        <v>2328</v>
      </c>
      <c r="H348" s="18" t="s">
        <v>2299</v>
      </c>
      <c r="J348" s="2" t="s">
        <v>809</v>
      </c>
      <c r="K348" s="207"/>
      <c r="L348">
        <v>2.5</v>
      </c>
      <c r="N348" t="s">
        <v>3141</v>
      </c>
      <c r="P348" s="75">
        <v>10</v>
      </c>
      <c r="Q348" s="26" t="s">
        <v>3636</v>
      </c>
      <c r="R348" s="65">
        <v>0.2</v>
      </c>
      <c r="S348" s="219">
        <v>200</v>
      </c>
      <c r="T348" s="71">
        <f t="shared" si="15"/>
        <v>200</v>
      </c>
      <c r="U348" s="88"/>
      <c r="V348" s="88"/>
      <c r="W348" s="90"/>
      <c r="Y348" s="88"/>
      <c r="Z348" s="88"/>
      <c r="AA348" s="88">
        <f t="shared" si="16"/>
        <v>0.1</v>
      </c>
      <c r="AB348" s="94" t="s">
        <v>3821</v>
      </c>
      <c r="AC348" s="31">
        <v>15</v>
      </c>
      <c r="AD348" s="88" t="e">
        <f t="shared" si="17"/>
        <v>#DIV/0!</v>
      </c>
      <c r="AE348" s="94" t="s">
        <v>4717</v>
      </c>
    </row>
    <row r="349" spans="1:32" ht="64" x14ac:dyDescent="0.2">
      <c r="A349" s="2" t="s">
        <v>386</v>
      </c>
      <c r="B349" s="2" t="s">
        <v>761</v>
      </c>
      <c r="C349" s="2" t="s">
        <v>2329</v>
      </c>
      <c r="D349" s="2"/>
      <c r="F349" s="2" t="s">
        <v>810</v>
      </c>
      <c r="G349" t="s">
        <v>2328</v>
      </c>
      <c r="H349" s="18" t="s">
        <v>2299</v>
      </c>
      <c r="J349" s="2" t="s">
        <v>809</v>
      </c>
      <c r="K349" s="207"/>
      <c r="L349">
        <v>2.5</v>
      </c>
      <c r="N349" t="s">
        <v>3141</v>
      </c>
      <c r="P349" s="75">
        <v>10</v>
      </c>
      <c r="Q349" s="26" t="s">
        <v>3636</v>
      </c>
      <c r="R349" s="65">
        <v>0.2</v>
      </c>
      <c r="S349" s="219">
        <v>200</v>
      </c>
      <c r="T349" s="71">
        <f t="shared" si="15"/>
        <v>200</v>
      </c>
      <c r="U349" s="88"/>
      <c r="V349" s="88"/>
      <c r="W349" s="90"/>
      <c r="Y349" s="88"/>
      <c r="Z349" s="88"/>
      <c r="AA349" s="88">
        <f t="shared" si="16"/>
        <v>0.1</v>
      </c>
      <c r="AB349" s="94" t="s">
        <v>3821</v>
      </c>
      <c r="AC349" s="31">
        <v>15</v>
      </c>
      <c r="AD349" s="88" t="e">
        <f t="shared" si="17"/>
        <v>#DIV/0!</v>
      </c>
      <c r="AE349" s="94" t="s">
        <v>4717</v>
      </c>
    </row>
    <row r="350" spans="1:32" ht="96" x14ac:dyDescent="0.2">
      <c r="A350" s="2" t="s">
        <v>391</v>
      </c>
      <c r="B350" s="2" t="s">
        <v>814</v>
      </c>
      <c r="C350" s="2" t="s">
        <v>2331</v>
      </c>
      <c r="D350" s="2"/>
      <c r="F350" s="2" t="s">
        <v>812</v>
      </c>
      <c r="G350" t="s">
        <v>2330</v>
      </c>
      <c r="H350" s="18" t="s">
        <v>2332</v>
      </c>
      <c r="J350" s="2" t="s">
        <v>811</v>
      </c>
      <c r="K350" s="207"/>
      <c r="L350">
        <v>15</v>
      </c>
      <c r="N350" t="s">
        <v>3031</v>
      </c>
      <c r="P350" s="75">
        <v>2</v>
      </c>
      <c r="Q350" s="26" t="s">
        <v>3534</v>
      </c>
      <c r="R350" s="65">
        <v>0.2</v>
      </c>
      <c r="S350" s="31">
        <v>120</v>
      </c>
      <c r="T350" s="71">
        <f t="shared" si="15"/>
        <v>6.6666666666666661</v>
      </c>
      <c r="U350" s="88"/>
      <c r="V350" s="88"/>
      <c r="W350" s="90"/>
      <c r="Y350" s="88"/>
      <c r="Z350" s="88"/>
      <c r="AA350" s="88">
        <f t="shared" si="16"/>
        <v>5.5555555555555549E-3</v>
      </c>
      <c r="AB350" s="94" t="s">
        <v>4718</v>
      </c>
      <c r="AC350" s="31">
        <v>15</v>
      </c>
      <c r="AD350" s="88" t="e">
        <f t="shared" si="17"/>
        <v>#DIV/0!</v>
      </c>
      <c r="AE350" s="94" t="s">
        <v>4719</v>
      </c>
      <c r="AF350" s="118" t="s">
        <v>3825</v>
      </c>
    </row>
    <row r="351" spans="1:32" ht="96" x14ac:dyDescent="0.2">
      <c r="A351" s="2" t="s">
        <v>386</v>
      </c>
      <c r="B351" s="2" t="s">
        <v>814</v>
      </c>
      <c r="C351" s="2" t="s">
        <v>2331</v>
      </c>
      <c r="D351" s="2"/>
      <c r="F351" s="2" t="s">
        <v>812</v>
      </c>
      <c r="G351" t="s">
        <v>2330</v>
      </c>
      <c r="H351" t="s">
        <v>2332</v>
      </c>
      <c r="J351" s="2" t="s">
        <v>811</v>
      </c>
      <c r="K351" s="207"/>
      <c r="L351">
        <v>15</v>
      </c>
      <c r="N351" t="s">
        <v>3031</v>
      </c>
      <c r="P351" s="75">
        <v>2</v>
      </c>
      <c r="Q351" s="47" t="s">
        <v>3534</v>
      </c>
      <c r="R351" s="65">
        <v>0.2</v>
      </c>
      <c r="S351" s="31">
        <v>120</v>
      </c>
      <c r="T351" s="71">
        <f t="shared" si="15"/>
        <v>6.6666666666666661</v>
      </c>
      <c r="U351" s="88"/>
      <c r="V351" s="88"/>
      <c r="W351" s="90"/>
      <c r="Y351" s="88"/>
      <c r="Z351" s="88"/>
      <c r="AA351" s="88">
        <f t="shared" si="16"/>
        <v>5.5555555555555549E-3</v>
      </c>
      <c r="AB351" s="94" t="s">
        <v>4718</v>
      </c>
      <c r="AC351" s="31">
        <v>15</v>
      </c>
      <c r="AD351" s="88" t="e">
        <f t="shared" si="17"/>
        <v>#DIV/0!</v>
      </c>
      <c r="AE351" s="94" t="s">
        <v>4719</v>
      </c>
      <c r="AF351" s="118" t="s">
        <v>3825</v>
      </c>
    </row>
    <row r="352" spans="1:32" ht="48" x14ac:dyDescent="0.2">
      <c r="A352" s="2" t="s">
        <v>386</v>
      </c>
      <c r="B352" s="2" t="s">
        <v>817</v>
      </c>
      <c r="C352" s="2" t="s">
        <v>2334</v>
      </c>
      <c r="D352" s="2"/>
      <c r="F352" s="2" t="s">
        <v>816</v>
      </c>
      <c r="G352" t="s">
        <v>2333</v>
      </c>
      <c r="H352" t="s">
        <v>2022</v>
      </c>
      <c r="J352" s="2" t="s">
        <v>815</v>
      </c>
      <c r="K352" s="207"/>
      <c r="L352">
        <v>54</v>
      </c>
      <c r="P352" s="75">
        <v>10</v>
      </c>
      <c r="Q352">
        <v>0.05</v>
      </c>
      <c r="R352" s="65">
        <v>0.05</v>
      </c>
      <c r="S352" s="31">
        <v>120</v>
      </c>
      <c r="T352" s="71">
        <f t="shared" si="15"/>
        <v>37.037037037037038</v>
      </c>
      <c r="U352" s="88"/>
      <c r="V352" s="88"/>
      <c r="W352" s="90"/>
      <c r="Y352" s="88"/>
      <c r="Z352" s="88"/>
      <c r="AA352" s="88">
        <f t="shared" si="16"/>
        <v>3.0864197530864199E-2</v>
      </c>
      <c r="AB352" s="94" t="s">
        <v>3827</v>
      </c>
      <c r="AC352" s="31">
        <v>15</v>
      </c>
      <c r="AD352" s="88" t="e">
        <f t="shared" si="17"/>
        <v>#DIV/0!</v>
      </c>
      <c r="AE352" s="94" t="s">
        <v>4720</v>
      </c>
      <c r="AF352" s="118" t="s">
        <v>3828</v>
      </c>
    </row>
    <row r="353" spans="1:32" ht="48" x14ac:dyDescent="0.2">
      <c r="A353" s="2" t="s">
        <v>391</v>
      </c>
      <c r="B353" s="2" t="s">
        <v>817</v>
      </c>
      <c r="C353" s="2" t="s">
        <v>2334</v>
      </c>
      <c r="D353" s="2"/>
      <c r="F353" s="2" t="s">
        <v>816</v>
      </c>
      <c r="G353" t="s">
        <v>2333</v>
      </c>
      <c r="H353" t="s">
        <v>2022</v>
      </c>
      <c r="J353" s="2" t="s">
        <v>815</v>
      </c>
      <c r="K353" s="207"/>
      <c r="L353">
        <v>54</v>
      </c>
      <c r="P353" s="75">
        <v>10</v>
      </c>
      <c r="Q353">
        <v>0.05</v>
      </c>
      <c r="R353" s="65">
        <v>0.05</v>
      </c>
      <c r="S353" s="31">
        <v>120</v>
      </c>
      <c r="T353" s="71">
        <f t="shared" si="15"/>
        <v>37.037037037037038</v>
      </c>
      <c r="U353" s="88"/>
      <c r="V353" s="88"/>
      <c r="W353" s="90"/>
      <c r="Y353" s="88"/>
      <c r="Z353" s="88"/>
      <c r="AA353" s="88">
        <f t="shared" si="16"/>
        <v>3.0864197530864199E-2</v>
      </c>
      <c r="AB353" s="94" t="s">
        <v>3827</v>
      </c>
      <c r="AC353" s="31">
        <v>15</v>
      </c>
      <c r="AD353" s="88" t="e">
        <f t="shared" si="17"/>
        <v>#DIV/0!</v>
      </c>
      <c r="AE353" s="94" t="s">
        <v>4720</v>
      </c>
      <c r="AF353" s="118" t="s">
        <v>3828</v>
      </c>
    </row>
    <row r="354" spans="1:32" ht="64" x14ac:dyDescent="0.2">
      <c r="A354" s="2" t="s">
        <v>260</v>
      </c>
      <c r="B354" s="2" t="s">
        <v>820</v>
      </c>
      <c r="C354" s="2" t="s">
        <v>2336</v>
      </c>
      <c r="D354" s="2"/>
      <c r="F354" s="2" t="s">
        <v>819</v>
      </c>
      <c r="G354" t="s">
        <v>2335</v>
      </c>
      <c r="H354" s="18" t="s">
        <v>2022</v>
      </c>
      <c r="J354" s="2" t="s">
        <v>818</v>
      </c>
      <c r="K354" s="207"/>
      <c r="L354">
        <v>7.1</v>
      </c>
      <c r="M354">
        <v>14.2</v>
      </c>
      <c r="N354" t="s">
        <v>2987</v>
      </c>
      <c r="P354" s="75">
        <v>2.5</v>
      </c>
      <c r="Q354" s="26" t="s">
        <v>3534</v>
      </c>
      <c r="R354" s="65">
        <v>0.2</v>
      </c>
      <c r="S354" s="31">
        <v>120</v>
      </c>
      <c r="T354" s="71">
        <f t="shared" si="15"/>
        <v>17.605633802816904</v>
      </c>
      <c r="U354" s="88"/>
      <c r="V354" s="88"/>
      <c r="W354" s="90"/>
      <c r="Y354" s="88"/>
      <c r="Z354" s="88"/>
      <c r="AA354" s="88">
        <f t="shared" si="16"/>
        <v>1.467136150234742E-2</v>
      </c>
      <c r="AB354" s="94" t="s">
        <v>4721</v>
      </c>
      <c r="AC354" s="31">
        <v>15</v>
      </c>
      <c r="AD354" s="88">
        <f t="shared" si="17"/>
        <v>5.8685446009389679E-2</v>
      </c>
      <c r="AE354" s="94" t="s">
        <v>4722</v>
      </c>
      <c r="AF354" s="118" t="s">
        <v>3831</v>
      </c>
    </row>
    <row r="355" spans="1:32" ht="80" x14ac:dyDescent="0.2">
      <c r="A355" s="2" t="s">
        <v>386</v>
      </c>
      <c r="B355" s="2" t="s">
        <v>824</v>
      </c>
      <c r="C355" s="2" t="s">
        <v>2338</v>
      </c>
      <c r="D355" s="2"/>
      <c r="F355" s="2" t="s">
        <v>822</v>
      </c>
      <c r="G355" t="s">
        <v>2337</v>
      </c>
      <c r="H355" s="18" t="s">
        <v>2035</v>
      </c>
      <c r="J355" s="2" t="s">
        <v>821</v>
      </c>
      <c r="K355" s="207"/>
      <c r="L355">
        <v>0.45</v>
      </c>
      <c r="N355" t="s">
        <v>3143</v>
      </c>
      <c r="O355" t="s">
        <v>2986</v>
      </c>
      <c r="P355" s="75">
        <v>1</v>
      </c>
      <c r="Q355" s="26" t="s">
        <v>3832</v>
      </c>
      <c r="R355" s="65">
        <v>1</v>
      </c>
      <c r="S355" s="31">
        <v>120</v>
      </c>
      <c r="T355" s="71">
        <f t="shared" si="15"/>
        <v>22.222222222222218</v>
      </c>
      <c r="U355" s="88"/>
      <c r="V355" s="88"/>
      <c r="W355" s="90"/>
      <c r="Y355" s="88"/>
      <c r="Z355" s="88"/>
      <c r="AA355" s="88">
        <f t="shared" si="16"/>
        <v>1.8518518518518517E-2</v>
      </c>
      <c r="AB355" s="94" t="s">
        <v>3835</v>
      </c>
      <c r="AC355" s="31">
        <v>15</v>
      </c>
      <c r="AD355" s="88" t="e">
        <f t="shared" si="17"/>
        <v>#DIV/0!</v>
      </c>
      <c r="AE355" s="94" t="s">
        <v>4723</v>
      </c>
    </row>
    <row r="356" spans="1:32" ht="80" x14ac:dyDescent="0.2">
      <c r="A356" s="2" t="s">
        <v>391</v>
      </c>
      <c r="B356" s="2" t="s">
        <v>824</v>
      </c>
      <c r="C356" s="2" t="s">
        <v>2338</v>
      </c>
      <c r="D356" s="2"/>
      <c r="F356" s="2" t="s">
        <v>822</v>
      </c>
      <c r="G356" t="s">
        <v>2337</v>
      </c>
      <c r="H356" s="18" t="s">
        <v>2035</v>
      </c>
      <c r="J356" s="2" t="s">
        <v>821</v>
      </c>
      <c r="K356" s="207"/>
      <c r="L356">
        <v>0.45</v>
      </c>
      <c r="N356" t="s">
        <v>3143</v>
      </c>
      <c r="O356" t="s">
        <v>2986</v>
      </c>
      <c r="P356" s="75">
        <v>1</v>
      </c>
      <c r="Q356" s="26" t="s">
        <v>3832</v>
      </c>
      <c r="R356" s="65">
        <v>1</v>
      </c>
      <c r="S356" s="31">
        <v>120</v>
      </c>
      <c r="T356" s="71">
        <f t="shared" si="15"/>
        <v>22.222222222222218</v>
      </c>
      <c r="U356" s="88"/>
      <c r="V356" s="88"/>
      <c r="W356" s="90"/>
      <c r="Y356" s="88"/>
      <c r="Z356" s="88"/>
      <c r="AA356" s="88">
        <f t="shared" si="16"/>
        <v>1.8518518518518517E-2</v>
      </c>
      <c r="AB356" s="94" t="s">
        <v>3836</v>
      </c>
      <c r="AC356" s="31">
        <v>15</v>
      </c>
      <c r="AD356" s="88" t="e">
        <f t="shared" si="17"/>
        <v>#DIV/0!</v>
      </c>
      <c r="AE356" s="94" t="s">
        <v>4723</v>
      </c>
    </row>
    <row r="357" spans="1:32" ht="48" x14ac:dyDescent="0.2">
      <c r="A357" s="2" t="s">
        <v>391</v>
      </c>
      <c r="B357" s="2" t="s">
        <v>830</v>
      </c>
      <c r="C357" s="2" t="s">
        <v>2340</v>
      </c>
      <c r="D357" s="2"/>
      <c r="F357" s="2" t="s">
        <v>827</v>
      </c>
      <c r="G357" t="s">
        <v>2339</v>
      </c>
      <c r="H357" s="18" t="s">
        <v>2133</v>
      </c>
      <c r="J357" s="2" t="s">
        <v>826</v>
      </c>
      <c r="K357" s="207"/>
      <c r="L357">
        <v>0.2</v>
      </c>
      <c r="N357" t="s">
        <v>3023</v>
      </c>
      <c r="P357" s="75">
        <v>0.1</v>
      </c>
      <c r="Q357" s="26" t="s">
        <v>3683</v>
      </c>
      <c r="R357" s="65">
        <v>0.2</v>
      </c>
      <c r="S357" s="31">
        <v>120</v>
      </c>
      <c r="T357" s="71">
        <f t="shared" si="15"/>
        <v>24.999999999999996</v>
      </c>
      <c r="U357" s="88"/>
      <c r="V357" s="88"/>
      <c r="W357" s="90"/>
      <c r="Y357" s="88"/>
      <c r="Z357" s="88"/>
      <c r="AA357" s="88">
        <f t="shared" si="16"/>
        <v>2.0833333333333332E-2</v>
      </c>
      <c r="AB357" s="94" t="s">
        <v>3839</v>
      </c>
      <c r="AC357" s="31">
        <v>15</v>
      </c>
      <c r="AD357" s="88" t="e">
        <f t="shared" si="17"/>
        <v>#DIV/0!</v>
      </c>
      <c r="AE357" s="94" t="s">
        <v>4724</v>
      </c>
    </row>
    <row r="358" spans="1:32" ht="48" x14ac:dyDescent="0.2">
      <c r="A358" s="2" t="s">
        <v>386</v>
      </c>
      <c r="B358" s="2" t="s">
        <v>830</v>
      </c>
      <c r="C358" s="2" t="s">
        <v>2340</v>
      </c>
      <c r="D358" s="2"/>
      <c r="F358" s="2" t="s">
        <v>827</v>
      </c>
      <c r="G358" t="s">
        <v>2339</v>
      </c>
      <c r="H358" s="18" t="s">
        <v>2133</v>
      </c>
      <c r="J358" s="2" t="s">
        <v>826</v>
      </c>
      <c r="K358" s="207"/>
      <c r="L358">
        <v>0.2</v>
      </c>
      <c r="N358" t="s">
        <v>3023</v>
      </c>
      <c r="P358" s="75">
        <v>0.1</v>
      </c>
      <c r="Q358" s="26" t="s">
        <v>3683</v>
      </c>
      <c r="R358" s="65">
        <v>0.2</v>
      </c>
      <c r="S358" s="31">
        <v>120</v>
      </c>
      <c r="T358" s="71">
        <f t="shared" si="15"/>
        <v>24.999999999999996</v>
      </c>
      <c r="U358" s="88"/>
      <c r="V358" s="88"/>
      <c r="W358" s="90"/>
      <c r="Y358" s="88"/>
      <c r="Z358" s="88"/>
      <c r="AA358" s="88">
        <f t="shared" si="16"/>
        <v>2.0833333333333332E-2</v>
      </c>
      <c r="AB358" s="94" t="s">
        <v>3839</v>
      </c>
      <c r="AC358" s="31">
        <v>15</v>
      </c>
      <c r="AD358" s="88" t="e">
        <f t="shared" si="17"/>
        <v>#DIV/0!</v>
      </c>
      <c r="AE358" s="94" t="s">
        <v>4724</v>
      </c>
    </row>
    <row r="359" spans="1:32" ht="96" x14ac:dyDescent="0.2">
      <c r="A359" s="2" t="s">
        <v>386</v>
      </c>
      <c r="B359" s="2" t="s">
        <v>835</v>
      </c>
      <c r="C359" s="2" t="s">
        <v>2342</v>
      </c>
      <c r="D359" s="2"/>
      <c r="F359" s="2" t="s">
        <v>832</v>
      </c>
      <c r="G359" t="s">
        <v>2341</v>
      </c>
      <c r="H359" s="18" t="s">
        <v>2344</v>
      </c>
      <c r="J359" s="2" t="s">
        <v>831</v>
      </c>
      <c r="K359" s="207"/>
      <c r="L359">
        <v>2</v>
      </c>
      <c r="N359" t="s">
        <v>3145</v>
      </c>
      <c r="P359" s="75">
        <v>10</v>
      </c>
      <c r="Q359" s="26" t="s">
        <v>3840</v>
      </c>
      <c r="R359" s="65">
        <v>2</v>
      </c>
      <c r="S359" s="31">
        <v>120</v>
      </c>
      <c r="T359" s="71">
        <f t="shared" si="15"/>
        <v>25</v>
      </c>
      <c r="U359" s="88"/>
      <c r="V359" s="88"/>
      <c r="W359" s="90"/>
      <c r="Y359" s="88"/>
      <c r="Z359" s="88"/>
      <c r="AA359" s="88">
        <f t="shared" si="16"/>
        <v>2.0833333333333332E-2</v>
      </c>
      <c r="AB359" s="94" t="s">
        <v>4725</v>
      </c>
      <c r="AC359" s="31">
        <v>15</v>
      </c>
      <c r="AD359" s="88" t="e">
        <f t="shared" si="17"/>
        <v>#DIV/0!</v>
      </c>
      <c r="AE359" s="94" t="s">
        <v>4726</v>
      </c>
      <c r="AF359" s="119" t="s">
        <v>3844</v>
      </c>
    </row>
    <row r="360" spans="1:32" ht="96" x14ac:dyDescent="0.2">
      <c r="A360" s="2" t="s">
        <v>391</v>
      </c>
      <c r="B360" s="2" t="s">
        <v>835</v>
      </c>
      <c r="C360" s="2" t="s">
        <v>2342</v>
      </c>
      <c r="D360" s="2"/>
      <c r="F360" s="2" t="s">
        <v>832</v>
      </c>
      <c r="G360" t="s">
        <v>2341</v>
      </c>
      <c r="H360" s="18" t="s">
        <v>2344</v>
      </c>
      <c r="J360" s="2" t="s">
        <v>831</v>
      </c>
      <c r="K360" s="207"/>
      <c r="L360">
        <v>2</v>
      </c>
      <c r="N360" t="s">
        <v>3145</v>
      </c>
      <c r="P360" s="75">
        <v>10</v>
      </c>
      <c r="Q360" s="26" t="s">
        <v>3840</v>
      </c>
      <c r="R360" s="65">
        <v>2</v>
      </c>
      <c r="S360" s="31">
        <v>120</v>
      </c>
      <c r="T360" s="71">
        <f t="shared" si="15"/>
        <v>25</v>
      </c>
      <c r="U360" s="88"/>
      <c r="V360" s="88"/>
      <c r="W360" s="90"/>
      <c r="Y360" s="88"/>
      <c r="Z360" s="88"/>
      <c r="AA360" s="88">
        <f t="shared" si="16"/>
        <v>2.0833333333333332E-2</v>
      </c>
      <c r="AB360" s="94" t="s">
        <v>4725</v>
      </c>
      <c r="AC360" s="31">
        <v>15</v>
      </c>
      <c r="AD360" s="88" t="e">
        <f t="shared" si="17"/>
        <v>#DIV/0!</v>
      </c>
      <c r="AE360" s="94" t="s">
        <v>4726</v>
      </c>
      <c r="AF360" s="119" t="s">
        <v>3844</v>
      </c>
    </row>
    <row r="361" spans="1:32" ht="64" x14ac:dyDescent="0.2">
      <c r="A361" s="2" t="s">
        <v>391</v>
      </c>
      <c r="B361" s="2" t="s">
        <v>838</v>
      </c>
      <c r="C361" s="2" t="s">
        <v>2346</v>
      </c>
      <c r="D361" s="2"/>
      <c r="F361" s="2" t="s">
        <v>837</v>
      </c>
      <c r="G361" t="s">
        <v>2345</v>
      </c>
      <c r="H361" s="18" t="s">
        <v>2133</v>
      </c>
      <c r="J361" s="2" t="s">
        <v>836</v>
      </c>
      <c r="K361" s="207"/>
      <c r="L361">
        <v>100</v>
      </c>
      <c r="M361">
        <v>416</v>
      </c>
      <c r="N361" t="s">
        <v>3147</v>
      </c>
      <c r="P361" s="75">
        <v>25</v>
      </c>
      <c r="Q361" s="26" t="s">
        <v>3588</v>
      </c>
      <c r="R361" s="65">
        <v>0.05</v>
      </c>
      <c r="S361" s="31">
        <v>120</v>
      </c>
      <c r="T361" s="71">
        <f t="shared" si="15"/>
        <v>50</v>
      </c>
      <c r="U361" s="88"/>
      <c r="V361" s="88"/>
      <c r="W361" s="90"/>
      <c r="Y361" s="88"/>
      <c r="Z361" s="88"/>
      <c r="AA361" s="88">
        <f t="shared" si="16"/>
        <v>4.1666666666666671E-2</v>
      </c>
      <c r="AB361" s="94" t="s">
        <v>3847</v>
      </c>
      <c r="AC361" s="31">
        <v>15</v>
      </c>
      <c r="AD361" s="88">
        <f t="shared" si="17"/>
        <v>8.0128205128205135E-2</v>
      </c>
      <c r="AE361" s="94" t="s">
        <v>4591</v>
      </c>
      <c r="AF361" s="119" t="s">
        <v>3848</v>
      </c>
    </row>
    <row r="362" spans="1:32" ht="64" x14ac:dyDescent="0.2">
      <c r="A362" s="2" t="s">
        <v>386</v>
      </c>
      <c r="B362" s="2" t="s">
        <v>838</v>
      </c>
      <c r="C362" s="2" t="s">
        <v>2346</v>
      </c>
      <c r="D362" s="2"/>
      <c r="F362" s="2" t="s">
        <v>837</v>
      </c>
      <c r="G362" t="s">
        <v>2345</v>
      </c>
      <c r="H362" s="18" t="s">
        <v>2133</v>
      </c>
      <c r="J362" s="2" t="s">
        <v>836</v>
      </c>
      <c r="K362" s="207"/>
      <c r="L362">
        <v>100</v>
      </c>
      <c r="M362">
        <v>416</v>
      </c>
      <c r="N362" t="s">
        <v>3147</v>
      </c>
      <c r="P362" s="75">
        <v>25</v>
      </c>
      <c r="Q362" s="26" t="s">
        <v>3588</v>
      </c>
      <c r="R362" s="65">
        <v>0.05</v>
      </c>
      <c r="S362" s="31">
        <v>120</v>
      </c>
      <c r="T362" s="71">
        <f t="shared" si="15"/>
        <v>50</v>
      </c>
      <c r="U362" s="88"/>
      <c r="V362" s="88"/>
      <c r="W362" s="90"/>
      <c r="Y362" s="88"/>
      <c r="Z362" s="88"/>
      <c r="AA362" s="88">
        <f t="shared" si="16"/>
        <v>4.1666666666666671E-2</v>
      </c>
      <c r="AB362" s="94" t="s">
        <v>3847</v>
      </c>
      <c r="AC362" s="31">
        <v>15</v>
      </c>
      <c r="AD362" s="88">
        <f t="shared" si="17"/>
        <v>8.0128205128205135E-2</v>
      </c>
      <c r="AE362" s="94" t="s">
        <v>4591</v>
      </c>
      <c r="AF362" s="119" t="s">
        <v>3848</v>
      </c>
    </row>
    <row r="363" spans="1:32" ht="80" x14ac:dyDescent="0.2">
      <c r="A363" s="2" t="s">
        <v>843</v>
      </c>
      <c r="B363" s="2" t="s">
        <v>847</v>
      </c>
      <c r="C363" s="2" t="s">
        <v>2350</v>
      </c>
      <c r="D363" s="2"/>
      <c r="F363" s="2" t="s">
        <v>843</v>
      </c>
      <c r="G363" t="s">
        <v>2347</v>
      </c>
      <c r="H363" s="18" t="s">
        <v>2348</v>
      </c>
      <c r="J363" s="2" t="s">
        <v>842</v>
      </c>
      <c r="K363" s="207"/>
      <c r="L363">
        <v>1</v>
      </c>
      <c r="P363" s="75">
        <v>1.5</v>
      </c>
      <c r="Q363" s="26" t="s">
        <v>3849</v>
      </c>
      <c r="R363" s="65">
        <v>0.2</v>
      </c>
      <c r="S363" s="31">
        <v>120</v>
      </c>
      <c r="T363" s="71">
        <f t="shared" si="15"/>
        <v>74.999999999999986</v>
      </c>
      <c r="U363" s="88"/>
      <c r="V363" s="88"/>
      <c r="W363" s="90"/>
      <c r="Y363" s="88"/>
      <c r="Z363" s="88"/>
      <c r="AA363" s="88">
        <f t="shared" si="16"/>
        <v>6.25E-2</v>
      </c>
      <c r="AB363" s="94" t="s">
        <v>4727</v>
      </c>
      <c r="AC363" s="31">
        <v>15</v>
      </c>
      <c r="AD363" s="88" t="e">
        <f t="shared" si="17"/>
        <v>#DIV/0!</v>
      </c>
      <c r="AE363" s="94" t="s">
        <v>4728</v>
      </c>
      <c r="AF363" s="118" t="s">
        <v>3853</v>
      </c>
    </row>
    <row r="364" spans="1:32" ht="48" x14ac:dyDescent="0.2">
      <c r="A364" s="2" t="s">
        <v>391</v>
      </c>
      <c r="B364" s="2" t="s">
        <v>20</v>
      </c>
      <c r="C364" s="2" t="s">
        <v>2352</v>
      </c>
      <c r="D364" s="2"/>
      <c r="F364" s="2" t="s">
        <v>849</v>
      </c>
      <c r="G364" t="s">
        <v>2351</v>
      </c>
      <c r="H364" s="18" t="s">
        <v>2353</v>
      </c>
      <c r="J364" s="2" t="s">
        <v>848</v>
      </c>
      <c r="K364" s="207"/>
      <c r="L364">
        <v>36</v>
      </c>
      <c r="M364">
        <v>72</v>
      </c>
      <c r="N364" t="s">
        <v>3150</v>
      </c>
      <c r="P364" s="75">
        <v>15</v>
      </c>
      <c r="Q364" s="26">
        <v>0.1</v>
      </c>
      <c r="R364" s="65">
        <v>0.1</v>
      </c>
      <c r="S364" s="31">
        <v>120</v>
      </c>
      <c r="T364" s="71">
        <f t="shared" si="15"/>
        <v>41.666666666666664</v>
      </c>
      <c r="U364" s="88"/>
      <c r="V364" s="88"/>
      <c r="W364" s="90"/>
      <c r="Y364" s="88"/>
      <c r="Z364" s="88"/>
      <c r="AA364" s="88">
        <f t="shared" si="16"/>
        <v>3.4722222222222224E-2</v>
      </c>
      <c r="AB364" s="94" t="s">
        <v>3856</v>
      </c>
      <c r="AC364" s="31">
        <v>15</v>
      </c>
      <c r="AD364" s="88">
        <f t="shared" si="17"/>
        <v>0.1388888888888889</v>
      </c>
      <c r="AE364" s="94" t="s">
        <v>4591</v>
      </c>
    </row>
    <row r="365" spans="1:32" ht="48" x14ac:dyDescent="0.2">
      <c r="A365" s="2" t="s">
        <v>386</v>
      </c>
      <c r="B365" s="2" t="s">
        <v>20</v>
      </c>
      <c r="C365" s="2" t="s">
        <v>2352</v>
      </c>
      <c r="D365" s="2"/>
      <c r="F365" s="2" t="s">
        <v>849</v>
      </c>
      <c r="G365" t="s">
        <v>2351</v>
      </c>
      <c r="H365" s="18" t="s">
        <v>2353</v>
      </c>
      <c r="J365" s="2" t="s">
        <v>848</v>
      </c>
      <c r="K365" s="207"/>
      <c r="L365">
        <v>36</v>
      </c>
      <c r="M365">
        <v>72</v>
      </c>
      <c r="N365" t="s">
        <v>3150</v>
      </c>
      <c r="P365" s="75">
        <v>15</v>
      </c>
      <c r="Q365">
        <v>0.1</v>
      </c>
      <c r="R365" s="65">
        <v>0.1</v>
      </c>
      <c r="S365" s="31">
        <v>120</v>
      </c>
      <c r="T365" s="71">
        <f t="shared" si="15"/>
        <v>41.666666666666664</v>
      </c>
      <c r="U365" s="88"/>
      <c r="V365" s="88"/>
      <c r="W365" s="90"/>
      <c r="Y365" s="88"/>
      <c r="Z365" s="88"/>
      <c r="AA365" s="88">
        <f t="shared" si="16"/>
        <v>3.4722222222222224E-2</v>
      </c>
      <c r="AB365" s="94" t="s">
        <v>3856</v>
      </c>
      <c r="AC365" s="31">
        <v>15</v>
      </c>
      <c r="AD365" s="88">
        <f t="shared" si="17"/>
        <v>0.1388888888888889</v>
      </c>
      <c r="AE365" s="94" t="s">
        <v>4591</v>
      </c>
    </row>
    <row r="366" spans="1:32" ht="80" x14ac:dyDescent="0.2">
      <c r="A366" s="2" t="s">
        <v>386</v>
      </c>
      <c r="B366" s="2" t="s">
        <v>853</v>
      </c>
      <c r="C366" s="2" t="s">
        <v>2355</v>
      </c>
      <c r="D366" s="2"/>
      <c r="F366" s="2" t="s">
        <v>852</v>
      </c>
      <c r="G366" t="s">
        <v>2354</v>
      </c>
      <c r="H366" s="18" t="s">
        <v>2299</v>
      </c>
      <c r="J366" s="2" t="s">
        <v>851</v>
      </c>
      <c r="K366" s="207"/>
      <c r="L366">
        <v>36</v>
      </c>
      <c r="M366">
        <v>72</v>
      </c>
      <c r="N366" t="s">
        <v>3084</v>
      </c>
      <c r="O366" t="s">
        <v>2986</v>
      </c>
      <c r="P366" s="75">
        <v>50</v>
      </c>
      <c r="Q366" s="26" t="s">
        <v>3557</v>
      </c>
      <c r="R366" s="65">
        <v>1</v>
      </c>
      <c r="S366" s="31">
        <v>120</v>
      </c>
      <c r="T366" s="71">
        <f t="shared" si="15"/>
        <v>13.888888888888889</v>
      </c>
      <c r="U366" s="88"/>
      <c r="V366" s="88"/>
      <c r="W366" s="90"/>
      <c r="Y366" s="88"/>
      <c r="Z366" s="88"/>
      <c r="AA366" s="88">
        <f t="shared" si="16"/>
        <v>1.1574074074074075E-2</v>
      </c>
      <c r="AB366" s="94" t="s">
        <v>3858</v>
      </c>
      <c r="AC366" s="31">
        <v>15</v>
      </c>
      <c r="AD366" s="88">
        <f t="shared" si="17"/>
        <v>4.6296296296296301E-2</v>
      </c>
      <c r="AE366" s="94" t="s">
        <v>4591</v>
      </c>
      <c r="AF366" s="118" t="s">
        <v>3561</v>
      </c>
    </row>
    <row r="367" spans="1:32" ht="80" x14ac:dyDescent="0.2">
      <c r="A367" s="2" t="s">
        <v>391</v>
      </c>
      <c r="B367" s="2" t="s">
        <v>853</v>
      </c>
      <c r="C367" s="2" t="s">
        <v>2355</v>
      </c>
      <c r="D367" s="2"/>
      <c r="F367" s="2" t="s">
        <v>852</v>
      </c>
      <c r="G367" t="s">
        <v>2354</v>
      </c>
      <c r="H367" s="18" t="s">
        <v>2299</v>
      </c>
      <c r="J367" s="2" t="s">
        <v>851</v>
      </c>
      <c r="K367" s="207"/>
      <c r="L367">
        <v>36</v>
      </c>
      <c r="M367">
        <v>72</v>
      </c>
      <c r="N367" t="s">
        <v>3084</v>
      </c>
      <c r="O367" t="s">
        <v>2986</v>
      </c>
      <c r="P367" s="75">
        <v>50</v>
      </c>
      <c r="Q367" s="26" t="s">
        <v>3557</v>
      </c>
      <c r="R367" s="65">
        <v>1</v>
      </c>
      <c r="S367" s="31">
        <v>120</v>
      </c>
      <c r="T367" s="71">
        <f t="shared" si="15"/>
        <v>13.888888888888889</v>
      </c>
      <c r="U367" s="88"/>
      <c r="V367" s="88"/>
      <c r="W367" s="90"/>
      <c r="Y367" s="88"/>
      <c r="Z367" s="88"/>
      <c r="AA367" s="88">
        <f t="shared" si="16"/>
        <v>1.1574074074074075E-2</v>
      </c>
      <c r="AB367" s="94" t="s">
        <v>3858</v>
      </c>
      <c r="AC367" s="31">
        <v>15</v>
      </c>
      <c r="AD367" s="88">
        <f t="shared" si="17"/>
        <v>4.6296296296296301E-2</v>
      </c>
      <c r="AE367" s="94" t="s">
        <v>4591</v>
      </c>
      <c r="AF367" s="118" t="s">
        <v>3561</v>
      </c>
    </row>
    <row r="368" spans="1:32" ht="64" x14ac:dyDescent="0.2">
      <c r="A368" s="2" t="s">
        <v>386</v>
      </c>
      <c r="B368" s="2" t="s">
        <v>20</v>
      </c>
      <c r="C368" s="2" t="s">
        <v>2357</v>
      </c>
      <c r="D368" s="2"/>
      <c r="F368" s="2" t="s">
        <v>855</v>
      </c>
      <c r="G368" t="s">
        <v>2356</v>
      </c>
      <c r="H368" s="18" t="s">
        <v>2299</v>
      </c>
      <c r="J368" s="2" t="s">
        <v>854</v>
      </c>
      <c r="K368" s="207"/>
      <c r="L368">
        <v>25</v>
      </c>
      <c r="M368">
        <v>50</v>
      </c>
      <c r="N368" t="s">
        <v>3111</v>
      </c>
      <c r="P368" s="75">
        <v>10</v>
      </c>
      <c r="Q368" s="26" t="s">
        <v>3557</v>
      </c>
      <c r="R368" s="65">
        <v>1</v>
      </c>
      <c r="S368" s="31">
        <v>120</v>
      </c>
      <c r="T368" s="71">
        <f t="shared" si="15"/>
        <v>4</v>
      </c>
      <c r="U368" s="88"/>
      <c r="V368" s="88"/>
      <c r="W368" s="90"/>
      <c r="Y368" s="88"/>
      <c r="Z368" s="88"/>
      <c r="AA368" s="88">
        <f t="shared" si="16"/>
        <v>3.3333333333333331E-3</v>
      </c>
      <c r="AB368" s="94" t="s">
        <v>3859</v>
      </c>
      <c r="AC368" s="31">
        <v>15</v>
      </c>
      <c r="AD368" s="88">
        <f t="shared" si="17"/>
        <v>1.3333333333333332E-2</v>
      </c>
      <c r="AE368" s="94" t="s">
        <v>4591</v>
      </c>
    </row>
    <row r="369" spans="1:32" ht="64" x14ac:dyDescent="0.2">
      <c r="A369" s="2" t="s">
        <v>391</v>
      </c>
      <c r="B369" s="2" t="s">
        <v>20</v>
      </c>
      <c r="C369" s="2" t="s">
        <v>2357</v>
      </c>
      <c r="D369" s="2"/>
      <c r="F369" s="2" t="s">
        <v>855</v>
      </c>
      <c r="G369" t="s">
        <v>2356</v>
      </c>
      <c r="H369" s="18" t="s">
        <v>2299</v>
      </c>
      <c r="J369" s="2" t="s">
        <v>854</v>
      </c>
      <c r="K369" s="207"/>
      <c r="L369">
        <v>25</v>
      </c>
      <c r="M369">
        <v>50</v>
      </c>
      <c r="N369" t="s">
        <v>3111</v>
      </c>
      <c r="P369" s="75">
        <v>10</v>
      </c>
      <c r="Q369" s="26" t="s">
        <v>3557</v>
      </c>
      <c r="R369" s="65">
        <v>1</v>
      </c>
      <c r="S369" s="31">
        <v>120</v>
      </c>
      <c r="T369" s="71">
        <f t="shared" si="15"/>
        <v>4</v>
      </c>
      <c r="U369" s="88"/>
      <c r="V369" s="88"/>
      <c r="W369" s="90"/>
      <c r="Y369" s="88"/>
      <c r="Z369" s="88"/>
      <c r="AA369" s="88">
        <f t="shared" si="16"/>
        <v>3.3333333333333331E-3</v>
      </c>
      <c r="AB369" s="94" t="s">
        <v>3859</v>
      </c>
      <c r="AC369" s="31">
        <v>15</v>
      </c>
      <c r="AD369" s="88">
        <f t="shared" si="17"/>
        <v>1.3333333333333332E-2</v>
      </c>
      <c r="AE369" s="94" t="s">
        <v>4591</v>
      </c>
    </row>
    <row r="370" spans="1:32" ht="64" x14ac:dyDescent="0.2">
      <c r="A370" s="2" t="s">
        <v>386</v>
      </c>
      <c r="B370" s="2" t="s">
        <v>858</v>
      </c>
      <c r="C370" s="2" t="s">
        <v>2359</v>
      </c>
      <c r="D370" s="2"/>
      <c r="F370" s="2" t="s">
        <v>857</v>
      </c>
      <c r="G370" t="s">
        <v>2358</v>
      </c>
      <c r="H370" s="18" t="s">
        <v>2353</v>
      </c>
      <c r="J370" s="2" t="s">
        <v>856</v>
      </c>
      <c r="K370" s="207"/>
      <c r="L370">
        <v>6.1</v>
      </c>
      <c r="M370">
        <v>12.2</v>
      </c>
      <c r="N370" t="s">
        <v>3154</v>
      </c>
      <c r="P370" s="75">
        <v>28</v>
      </c>
      <c r="Q370" s="26" t="s">
        <v>3849</v>
      </c>
      <c r="R370" s="65">
        <v>0.2</v>
      </c>
      <c r="S370" s="222">
        <v>240</v>
      </c>
      <c r="T370" s="71">
        <f t="shared" si="15"/>
        <v>229.50819672131149</v>
      </c>
      <c r="U370" s="88"/>
      <c r="V370" s="88"/>
      <c r="W370" s="90"/>
      <c r="Y370" s="88"/>
      <c r="Z370" s="88"/>
      <c r="AA370" s="88">
        <f t="shared" si="16"/>
        <v>9.5628415300546457E-2</v>
      </c>
      <c r="AB370" s="94" t="s">
        <v>4547</v>
      </c>
      <c r="AC370" s="31">
        <v>15</v>
      </c>
      <c r="AD370" s="139">
        <f t="shared" si="17"/>
        <v>0.76502732240437166</v>
      </c>
      <c r="AE370" s="94" t="s">
        <v>4548</v>
      </c>
      <c r="AF370" s="118" t="s">
        <v>4549</v>
      </c>
    </row>
    <row r="371" spans="1:32" ht="64" x14ac:dyDescent="0.2">
      <c r="A371" s="2" t="s">
        <v>391</v>
      </c>
      <c r="B371" s="2" t="s">
        <v>858</v>
      </c>
      <c r="C371" s="2" t="s">
        <v>2359</v>
      </c>
      <c r="D371" s="2"/>
      <c r="F371" s="2" t="s">
        <v>857</v>
      </c>
      <c r="G371" t="s">
        <v>2358</v>
      </c>
      <c r="H371" s="18" t="s">
        <v>2353</v>
      </c>
      <c r="J371" s="2" t="s">
        <v>856</v>
      </c>
      <c r="K371" s="207"/>
      <c r="L371">
        <v>6.1</v>
      </c>
      <c r="M371">
        <v>12.2</v>
      </c>
      <c r="N371" t="s">
        <v>3154</v>
      </c>
      <c r="P371" s="75">
        <v>28</v>
      </c>
      <c r="Q371" s="26" t="s">
        <v>3849</v>
      </c>
      <c r="R371" s="65">
        <v>0.2</v>
      </c>
      <c r="S371" s="222">
        <v>240</v>
      </c>
      <c r="T371" s="71">
        <f t="shared" si="15"/>
        <v>229.50819672131149</v>
      </c>
      <c r="U371" s="88"/>
      <c r="V371" s="88"/>
      <c r="W371" s="90"/>
      <c r="Y371" s="88"/>
      <c r="Z371" s="88"/>
      <c r="AA371" s="88">
        <f t="shared" si="16"/>
        <v>9.5628415300546457E-2</v>
      </c>
      <c r="AB371" s="94" t="s">
        <v>4547</v>
      </c>
      <c r="AC371" s="31">
        <v>15</v>
      </c>
      <c r="AD371" s="139">
        <f t="shared" si="17"/>
        <v>0.76502732240437166</v>
      </c>
      <c r="AE371" s="94" t="s">
        <v>4548</v>
      </c>
      <c r="AF371" s="118" t="s">
        <v>4549</v>
      </c>
    </row>
    <row r="372" spans="1:32" ht="64" x14ac:dyDescent="0.2">
      <c r="A372" s="2" t="s">
        <v>386</v>
      </c>
      <c r="B372" s="2" t="s">
        <v>861</v>
      </c>
      <c r="C372" s="2" t="s">
        <v>2361</v>
      </c>
      <c r="D372" s="2"/>
      <c r="F372" s="2" t="s">
        <v>860</v>
      </c>
      <c r="G372" t="s">
        <v>2360</v>
      </c>
      <c r="H372" s="18" t="s">
        <v>2022</v>
      </c>
      <c r="J372" s="2" t="s">
        <v>859</v>
      </c>
      <c r="K372" s="207"/>
      <c r="L372">
        <v>15</v>
      </c>
      <c r="M372">
        <v>30</v>
      </c>
      <c r="N372" t="s">
        <v>3084</v>
      </c>
      <c r="O372" t="s">
        <v>2986</v>
      </c>
      <c r="P372" s="75">
        <v>10</v>
      </c>
      <c r="Q372" s="26">
        <v>0.2</v>
      </c>
      <c r="R372" s="65">
        <v>0.2</v>
      </c>
      <c r="S372" s="31">
        <v>120</v>
      </c>
      <c r="T372" s="71">
        <f t="shared" si="15"/>
        <v>33.333333333333329</v>
      </c>
      <c r="U372" s="88"/>
      <c r="V372" s="88"/>
      <c r="W372" s="90"/>
      <c r="Y372" s="88"/>
      <c r="Z372" s="88"/>
      <c r="AA372" s="88">
        <f t="shared" si="16"/>
        <v>2.777777777777778E-2</v>
      </c>
      <c r="AB372" s="94" t="s">
        <v>3865</v>
      </c>
      <c r="AC372" s="31">
        <v>15</v>
      </c>
      <c r="AD372" s="88">
        <f t="shared" si="17"/>
        <v>0.11111111111111112</v>
      </c>
      <c r="AE372" s="94" t="s">
        <v>4591</v>
      </c>
      <c r="AF372" s="118" t="s">
        <v>3561</v>
      </c>
    </row>
    <row r="373" spans="1:32" ht="64" x14ac:dyDescent="0.2">
      <c r="A373" s="2" t="s">
        <v>391</v>
      </c>
      <c r="B373" s="2" t="s">
        <v>861</v>
      </c>
      <c r="C373" s="2" t="s">
        <v>2361</v>
      </c>
      <c r="D373" s="2"/>
      <c r="F373" s="2" t="s">
        <v>860</v>
      </c>
      <c r="G373" t="s">
        <v>2360</v>
      </c>
      <c r="H373" s="18" t="s">
        <v>2022</v>
      </c>
      <c r="J373" s="2" t="s">
        <v>859</v>
      </c>
      <c r="K373" s="207"/>
      <c r="L373">
        <v>15</v>
      </c>
      <c r="M373">
        <v>30</v>
      </c>
      <c r="N373" t="s">
        <v>3084</v>
      </c>
      <c r="O373" t="s">
        <v>2986</v>
      </c>
      <c r="P373" s="75">
        <v>10</v>
      </c>
      <c r="Q373">
        <v>0.2</v>
      </c>
      <c r="R373" s="65">
        <v>0.2</v>
      </c>
      <c r="S373" s="31">
        <v>120</v>
      </c>
      <c r="T373" s="71">
        <f t="shared" si="15"/>
        <v>33.333333333333329</v>
      </c>
      <c r="U373" s="88"/>
      <c r="V373" s="88"/>
      <c r="W373" s="90"/>
      <c r="Y373" s="88"/>
      <c r="Z373" s="88"/>
      <c r="AA373" s="88">
        <f t="shared" si="16"/>
        <v>2.777777777777778E-2</v>
      </c>
      <c r="AB373" s="94" t="s">
        <v>3865</v>
      </c>
      <c r="AC373" s="31">
        <v>15</v>
      </c>
      <c r="AD373" s="88">
        <f t="shared" si="17"/>
        <v>0.11111111111111112</v>
      </c>
      <c r="AE373" s="94" t="s">
        <v>4591</v>
      </c>
      <c r="AF373" s="118" t="s">
        <v>3561</v>
      </c>
    </row>
    <row r="374" spans="1:32" ht="48" x14ac:dyDescent="0.2">
      <c r="A374" s="2" t="s">
        <v>391</v>
      </c>
      <c r="B374" s="2" t="s">
        <v>20</v>
      </c>
      <c r="C374" s="2" t="s">
        <v>2363</v>
      </c>
      <c r="D374" s="2"/>
      <c r="F374" s="2" t="s">
        <v>863</v>
      </c>
      <c r="G374" t="s">
        <v>2362</v>
      </c>
      <c r="H374" s="18" t="s">
        <v>2133</v>
      </c>
      <c r="J374" s="2" t="s">
        <v>862</v>
      </c>
      <c r="K374" s="207"/>
      <c r="L374">
        <v>0.5</v>
      </c>
      <c r="N374" t="s">
        <v>3157</v>
      </c>
      <c r="P374" s="75">
        <v>0.2</v>
      </c>
      <c r="Q374">
        <v>1</v>
      </c>
      <c r="R374" s="65">
        <v>1</v>
      </c>
      <c r="S374" s="31">
        <v>120</v>
      </c>
      <c r="T374" s="71">
        <f t="shared" si="15"/>
        <v>4</v>
      </c>
      <c r="U374" s="88"/>
      <c r="V374" s="88"/>
      <c r="W374" s="90"/>
      <c r="Y374" s="88"/>
      <c r="Z374" s="88"/>
      <c r="AA374" s="88">
        <f t="shared" si="16"/>
        <v>3.3333333333333335E-3</v>
      </c>
      <c r="AB374" s="94" t="s">
        <v>3868</v>
      </c>
      <c r="AC374" s="31">
        <v>15</v>
      </c>
      <c r="AD374" s="88" t="e">
        <f t="shared" si="17"/>
        <v>#DIV/0!</v>
      </c>
      <c r="AE374" s="94" t="s">
        <v>4729</v>
      </c>
    </row>
    <row r="375" spans="1:32" ht="48" x14ac:dyDescent="0.2">
      <c r="A375" s="2" t="s">
        <v>386</v>
      </c>
      <c r="B375" s="2" t="s">
        <v>20</v>
      </c>
      <c r="C375" s="2" t="s">
        <v>2363</v>
      </c>
      <c r="D375" s="2"/>
      <c r="F375" s="2" t="s">
        <v>863</v>
      </c>
      <c r="G375" t="s">
        <v>2362</v>
      </c>
      <c r="H375" s="18" t="s">
        <v>2133</v>
      </c>
      <c r="J375" s="2" t="s">
        <v>862</v>
      </c>
      <c r="K375" s="207"/>
      <c r="L375">
        <v>0.5</v>
      </c>
      <c r="N375" t="s">
        <v>3157</v>
      </c>
      <c r="P375" s="75">
        <v>0.2</v>
      </c>
      <c r="Q375" s="26">
        <v>1</v>
      </c>
      <c r="R375" s="65">
        <v>1</v>
      </c>
      <c r="S375" s="31">
        <v>120</v>
      </c>
      <c r="T375" s="71">
        <f t="shared" si="15"/>
        <v>4</v>
      </c>
      <c r="U375" s="88"/>
      <c r="V375" s="88"/>
      <c r="W375" s="90"/>
      <c r="Y375" s="88"/>
      <c r="Z375" s="88"/>
      <c r="AA375" s="88">
        <f t="shared" si="16"/>
        <v>3.3333333333333335E-3</v>
      </c>
      <c r="AB375" s="94" t="s">
        <v>3869</v>
      </c>
      <c r="AC375" s="31">
        <v>15</v>
      </c>
      <c r="AD375" s="88" t="e">
        <f t="shared" si="17"/>
        <v>#DIV/0!</v>
      </c>
      <c r="AE375" s="94" t="s">
        <v>4729</v>
      </c>
    </row>
    <row r="376" spans="1:32" ht="80" x14ac:dyDescent="0.2">
      <c r="A376" s="2" t="s">
        <v>386</v>
      </c>
      <c r="B376" s="2" t="s">
        <v>20</v>
      </c>
      <c r="C376" s="2" t="s">
        <v>2365</v>
      </c>
      <c r="D376" s="2"/>
      <c r="F376" s="2" t="s">
        <v>865</v>
      </c>
      <c r="G376" t="s">
        <v>2364</v>
      </c>
      <c r="H376" s="18" t="s">
        <v>2043</v>
      </c>
      <c r="J376" s="2" t="s">
        <v>864</v>
      </c>
      <c r="K376" s="207"/>
      <c r="M376">
        <v>5</v>
      </c>
      <c r="P376" s="75">
        <v>5</v>
      </c>
      <c r="Q376" s="25" t="s">
        <v>3549</v>
      </c>
      <c r="R376" s="65">
        <v>2</v>
      </c>
      <c r="S376" s="31">
        <v>120</v>
      </c>
      <c r="T376" s="71" t="e">
        <f t="shared" si="15"/>
        <v>#DIV/0!</v>
      </c>
      <c r="U376" s="88"/>
      <c r="V376" s="88"/>
      <c r="W376" s="90"/>
      <c r="Y376" s="88"/>
      <c r="Z376" s="88"/>
      <c r="AA376" s="88" t="e">
        <f t="shared" si="16"/>
        <v>#DIV/0!</v>
      </c>
      <c r="AB376" s="94" t="s">
        <v>4730</v>
      </c>
      <c r="AC376" s="31">
        <v>15</v>
      </c>
      <c r="AD376" s="88">
        <f t="shared" si="17"/>
        <v>3.3333333333333333E-2</v>
      </c>
      <c r="AE376" s="94" t="s">
        <v>4591</v>
      </c>
      <c r="AF376" s="118" t="s">
        <v>3873</v>
      </c>
    </row>
    <row r="377" spans="1:32" ht="80" x14ac:dyDescent="0.2">
      <c r="A377" s="2" t="s">
        <v>391</v>
      </c>
      <c r="B377" s="2" t="s">
        <v>20</v>
      </c>
      <c r="C377" s="2" t="s">
        <v>2365</v>
      </c>
      <c r="D377" s="2"/>
      <c r="F377" s="2" t="s">
        <v>865</v>
      </c>
      <c r="G377" t="s">
        <v>2364</v>
      </c>
      <c r="H377" s="18" t="s">
        <v>2043</v>
      </c>
      <c r="J377" s="2" t="s">
        <v>864</v>
      </c>
      <c r="K377" s="207"/>
      <c r="M377">
        <v>5</v>
      </c>
      <c r="P377" s="75">
        <v>5</v>
      </c>
      <c r="Q377" s="25" t="s">
        <v>3549</v>
      </c>
      <c r="R377" s="65">
        <v>2</v>
      </c>
      <c r="S377" s="31">
        <v>120</v>
      </c>
      <c r="T377" s="71" t="e">
        <f t="shared" si="15"/>
        <v>#DIV/0!</v>
      </c>
      <c r="U377" s="88"/>
      <c r="V377" s="88"/>
      <c r="W377" s="90"/>
      <c r="Y377" s="88"/>
      <c r="Z377" s="88"/>
      <c r="AA377" s="88" t="e">
        <f t="shared" si="16"/>
        <v>#DIV/0!</v>
      </c>
      <c r="AB377" s="94" t="s">
        <v>4730</v>
      </c>
      <c r="AC377" s="31">
        <v>15</v>
      </c>
      <c r="AD377" s="88">
        <f t="shared" si="17"/>
        <v>3.3333333333333333E-2</v>
      </c>
      <c r="AE377" s="94" t="s">
        <v>4591</v>
      </c>
    </row>
    <row r="378" spans="1:32" ht="160" x14ac:dyDescent="0.2">
      <c r="A378" s="2" t="s">
        <v>391</v>
      </c>
      <c r="B378" s="2" t="s">
        <v>20</v>
      </c>
      <c r="C378" s="2" t="s">
        <v>2367</v>
      </c>
      <c r="D378" s="2"/>
      <c r="F378" s="2" t="s">
        <v>867</v>
      </c>
      <c r="G378" t="s">
        <v>3159</v>
      </c>
      <c r="H378" s="18" t="s">
        <v>4731</v>
      </c>
      <c r="J378" s="2" t="s">
        <v>866</v>
      </c>
      <c r="K378" s="207"/>
      <c r="L378">
        <v>0.5</v>
      </c>
      <c r="N378" t="s">
        <v>3023</v>
      </c>
      <c r="P378" s="75">
        <v>1</v>
      </c>
      <c r="Q378" s="42" t="s">
        <v>3840</v>
      </c>
      <c r="R378" s="65">
        <v>2</v>
      </c>
      <c r="S378" s="31">
        <v>120</v>
      </c>
      <c r="T378" s="71">
        <f t="shared" si="15"/>
        <v>10</v>
      </c>
      <c r="U378" s="88"/>
      <c r="V378" s="88"/>
      <c r="W378" s="90"/>
      <c r="Y378" s="88"/>
      <c r="Z378" s="88"/>
      <c r="AA378" s="88">
        <f t="shared" si="16"/>
        <v>8.3333333333333332E-3</v>
      </c>
      <c r="AB378" s="94" t="s">
        <v>4732</v>
      </c>
      <c r="AC378" s="31">
        <v>15</v>
      </c>
      <c r="AD378" s="88" t="e">
        <f t="shared" si="17"/>
        <v>#DIV/0!</v>
      </c>
      <c r="AE378" s="94" t="s">
        <v>4733</v>
      </c>
      <c r="AF378" s="119" t="s">
        <v>3878</v>
      </c>
    </row>
    <row r="379" spans="1:32" ht="160" x14ac:dyDescent="0.2">
      <c r="A379" s="2" t="s">
        <v>386</v>
      </c>
      <c r="B379" s="2" t="s">
        <v>20</v>
      </c>
      <c r="C379" s="2" t="s">
        <v>2367</v>
      </c>
      <c r="D379" s="2"/>
      <c r="F379" s="2" t="s">
        <v>867</v>
      </c>
      <c r="G379" t="s">
        <v>3159</v>
      </c>
      <c r="H379" s="18" t="s">
        <v>4731</v>
      </c>
      <c r="J379" s="2" t="s">
        <v>866</v>
      </c>
      <c r="K379" s="207"/>
      <c r="L379">
        <v>0.5</v>
      </c>
      <c r="N379" t="s">
        <v>3023</v>
      </c>
      <c r="P379" s="75">
        <v>1</v>
      </c>
      <c r="Q379" s="42" t="s">
        <v>3840</v>
      </c>
      <c r="R379" s="65">
        <v>2</v>
      </c>
      <c r="S379" s="31">
        <v>120</v>
      </c>
      <c r="T379" s="71">
        <f t="shared" si="15"/>
        <v>10</v>
      </c>
      <c r="U379" s="88"/>
      <c r="V379" s="88"/>
      <c r="W379" s="90"/>
      <c r="Y379" s="88"/>
      <c r="Z379" s="88"/>
      <c r="AA379" s="88">
        <f t="shared" si="16"/>
        <v>8.3333333333333332E-3</v>
      </c>
      <c r="AB379" s="94" t="s">
        <v>4734</v>
      </c>
      <c r="AC379" s="31">
        <v>15</v>
      </c>
      <c r="AD379" s="88" t="e">
        <f t="shared" si="17"/>
        <v>#DIV/0!</v>
      </c>
      <c r="AE379" s="94" t="s">
        <v>4733</v>
      </c>
      <c r="AF379" s="119" t="s">
        <v>3878</v>
      </c>
    </row>
    <row r="380" spans="1:32" ht="80" x14ac:dyDescent="0.2">
      <c r="A380" s="2" t="s">
        <v>391</v>
      </c>
      <c r="B380" s="2" t="s">
        <v>20</v>
      </c>
      <c r="C380" s="2" t="s">
        <v>2369</v>
      </c>
      <c r="D380" s="2"/>
      <c r="F380" s="2" t="s">
        <v>869</v>
      </c>
      <c r="G380" t="s">
        <v>2368</v>
      </c>
      <c r="H380" s="18" t="s">
        <v>2022</v>
      </c>
      <c r="J380" s="2" t="s">
        <v>868</v>
      </c>
      <c r="K380" s="207"/>
      <c r="L380">
        <v>12</v>
      </c>
      <c r="M380">
        <v>60</v>
      </c>
      <c r="N380" t="s">
        <v>3050</v>
      </c>
      <c r="P380" s="75">
        <v>5</v>
      </c>
      <c r="Q380" s="26" t="s">
        <v>3534</v>
      </c>
      <c r="R380" s="65">
        <v>0.2</v>
      </c>
      <c r="S380" s="31">
        <v>120</v>
      </c>
      <c r="T380" s="71">
        <f t="shared" si="15"/>
        <v>20.833333333333329</v>
      </c>
      <c r="U380" s="88"/>
      <c r="V380" s="88"/>
      <c r="W380" s="90"/>
      <c r="Y380" s="88"/>
      <c r="Z380" s="88"/>
      <c r="AA380" s="88">
        <f t="shared" si="16"/>
        <v>1.7361111111111112E-2</v>
      </c>
      <c r="AB380" s="94" t="s">
        <v>3879</v>
      </c>
      <c r="AC380" s="31">
        <v>15</v>
      </c>
      <c r="AD380" s="88">
        <f t="shared" si="17"/>
        <v>2.777777777777778E-2</v>
      </c>
      <c r="AE380" s="94" t="s">
        <v>4591</v>
      </c>
    </row>
    <row r="381" spans="1:32" ht="80" x14ac:dyDescent="0.2">
      <c r="A381" s="2" t="s">
        <v>386</v>
      </c>
      <c r="B381" s="2" t="s">
        <v>20</v>
      </c>
      <c r="C381" s="2" t="s">
        <v>2369</v>
      </c>
      <c r="D381" s="2"/>
      <c r="F381" s="2" t="s">
        <v>869</v>
      </c>
      <c r="G381" t="s">
        <v>2368</v>
      </c>
      <c r="H381" s="18" t="s">
        <v>2022</v>
      </c>
      <c r="J381" s="2" t="s">
        <v>868</v>
      </c>
      <c r="K381" s="207"/>
      <c r="L381">
        <v>12</v>
      </c>
      <c r="M381">
        <v>60</v>
      </c>
      <c r="N381" t="s">
        <v>3050</v>
      </c>
      <c r="P381" s="75">
        <v>5</v>
      </c>
      <c r="Q381" s="26" t="s">
        <v>3534</v>
      </c>
      <c r="R381" s="65">
        <v>0.2</v>
      </c>
      <c r="S381" s="31">
        <v>120</v>
      </c>
      <c r="T381" s="71">
        <f t="shared" si="15"/>
        <v>20.833333333333329</v>
      </c>
      <c r="U381" s="88"/>
      <c r="V381" s="88"/>
      <c r="W381" s="90"/>
      <c r="Y381" s="88"/>
      <c r="Z381" s="88"/>
      <c r="AA381" s="88">
        <f t="shared" si="16"/>
        <v>1.7361111111111112E-2</v>
      </c>
      <c r="AB381" s="94" t="s">
        <v>3879</v>
      </c>
      <c r="AC381" s="31">
        <v>15</v>
      </c>
      <c r="AD381" s="88">
        <f t="shared" si="17"/>
        <v>2.777777777777778E-2</v>
      </c>
      <c r="AE381" s="94" t="s">
        <v>4591</v>
      </c>
    </row>
    <row r="382" spans="1:32" ht="64" x14ac:dyDescent="0.2">
      <c r="A382" s="2" t="s">
        <v>391</v>
      </c>
      <c r="B382" s="2" t="s">
        <v>20</v>
      </c>
      <c r="C382" s="2" t="s">
        <v>2371</v>
      </c>
      <c r="D382" s="2"/>
      <c r="F382" s="2" t="s">
        <v>871</v>
      </c>
      <c r="G382" t="s">
        <v>2370</v>
      </c>
      <c r="H382" s="18" t="s">
        <v>2373</v>
      </c>
      <c r="J382" s="2" t="s">
        <v>870</v>
      </c>
      <c r="K382" s="207"/>
      <c r="L382">
        <v>0.5</v>
      </c>
      <c r="N382" t="s">
        <v>3162</v>
      </c>
      <c r="P382" s="75">
        <v>1</v>
      </c>
      <c r="Q382">
        <v>0.2</v>
      </c>
      <c r="R382" s="65">
        <v>0.2</v>
      </c>
      <c r="S382" s="31">
        <v>120</v>
      </c>
      <c r="T382" s="71">
        <f t="shared" si="15"/>
        <v>99.999999999999986</v>
      </c>
      <c r="U382" s="88"/>
      <c r="V382" s="88"/>
      <c r="W382" s="90"/>
      <c r="Y382" s="88"/>
      <c r="Z382" s="88"/>
      <c r="AA382" s="88">
        <f t="shared" si="16"/>
        <v>8.3333333333333329E-2</v>
      </c>
      <c r="AB382" s="94" t="s">
        <v>3882</v>
      </c>
      <c r="AC382" s="31">
        <v>15</v>
      </c>
      <c r="AD382" s="88" t="e">
        <f t="shared" si="17"/>
        <v>#DIV/0!</v>
      </c>
      <c r="AE382" s="94" t="s">
        <v>4735</v>
      </c>
      <c r="AF382" s="118" t="s">
        <v>3883</v>
      </c>
    </row>
    <row r="383" spans="1:32" ht="64" x14ac:dyDescent="0.2">
      <c r="A383" s="2" t="s">
        <v>386</v>
      </c>
      <c r="B383" s="2" t="s">
        <v>20</v>
      </c>
      <c r="C383" s="2" t="s">
        <v>2371</v>
      </c>
      <c r="D383" s="2"/>
      <c r="F383" s="2" t="s">
        <v>871</v>
      </c>
      <c r="G383" t="s">
        <v>2370</v>
      </c>
      <c r="H383" s="18" t="s">
        <v>2373</v>
      </c>
      <c r="J383" s="2" t="s">
        <v>870</v>
      </c>
      <c r="K383" s="207"/>
      <c r="L383">
        <v>0.5</v>
      </c>
      <c r="N383" t="s">
        <v>3162</v>
      </c>
      <c r="P383" s="75">
        <v>1</v>
      </c>
      <c r="Q383">
        <v>0.2</v>
      </c>
      <c r="R383" s="65">
        <v>0.2</v>
      </c>
      <c r="S383" s="31">
        <v>120</v>
      </c>
      <c r="T383" s="71">
        <f t="shared" si="15"/>
        <v>99.999999999999986</v>
      </c>
      <c r="U383" s="88"/>
      <c r="V383" s="88"/>
      <c r="W383" s="90"/>
      <c r="Y383" s="88"/>
      <c r="Z383" s="88"/>
      <c r="AA383" s="88">
        <f t="shared" si="16"/>
        <v>8.3333333333333329E-2</v>
      </c>
      <c r="AB383" s="94" t="s">
        <v>3882</v>
      </c>
      <c r="AC383" s="31">
        <v>15</v>
      </c>
      <c r="AD383" s="88" t="e">
        <f t="shared" si="17"/>
        <v>#DIV/0!</v>
      </c>
      <c r="AE383" s="94" t="s">
        <v>4735</v>
      </c>
      <c r="AF383" s="118" t="s">
        <v>3883</v>
      </c>
    </row>
    <row r="384" spans="1:32" ht="48" x14ac:dyDescent="0.2">
      <c r="A384" s="2" t="s">
        <v>391</v>
      </c>
      <c r="B384" s="2" t="s">
        <v>876</v>
      </c>
      <c r="C384" s="2" t="s">
        <v>2375</v>
      </c>
      <c r="D384" s="2"/>
      <c r="F384" s="2" t="s">
        <v>874</v>
      </c>
      <c r="G384" t="s">
        <v>2374</v>
      </c>
      <c r="H384" t="s">
        <v>2376</v>
      </c>
      <c r="J384" s="2" t="s">
        <v>873</v>
      </c>
      <c r="K384" s="207"/>
      <c r="L384">
        <v>5</v>
      </c>
      <c r="N384" t="s">
        <v>3145</v>
      </c>
      <c r="P384" s="75">
        <v>5</v>
      </c>
      <c r="Q384" s="42" t="s">
        <v>3549</v>
      </c>
      <c r="R384" s="65">
        <v>2</v>
      </c>
      <c r="S384" s="31">
        <v>120</v>
      </c>
      <c r="T384" s="71">
        <f t="shared" si="15"/>
        <v>5</v>
      </c>
      <c r="U384" s="88"/>
      <c r="V384" s="88"/>
      <c r="W384" s="90"/>
      <c r="Y384" s="88"/>
      <c r="Z384" s="88"/>
      <c r="AA384" s="88">
        <f t="shared" si="16"/>
        <v>4.1666666666666666E-3</v>
      </c>
      <c r="AB384" s="94" t="s">
        <v>3886</v>
      </c>
      <c r="AC384" s="31">
        <v>15</v>
      </c>
      <c r="AD384" s="88" t="e">
        <f t="shared" si="17"/>
        <v>#DIV/0!</v>
      </c>
      <c r="AE384" s="94" t="s">
        <v>4736</v>
      </c>
    </row>
    <row r="385" spans="1:32" ht="48" x14ac:dyDescent="0.2">
      <c r="A385" s="2" t="s">
        <v>386</v>
      </c>
      <c r="B385" s="2" t="s">
        <v>876</v>
      </c>
      <c r="C385" s="2" t="s">
        <v>2375</v>
      </c>
      <c r="D385" s="2"/>
      <c r="F385" s="2" t="s">
        <v>874</v>
      </c>
      <c r="G385" t="s">
        <v>2374</v>
      </c>
      <c r="H385" t="s">
        <v>2376</v>
      </c>
      <c r="J385" s="2" t="s">
        <v>873</v>
      </c>
      <c r="K385" s="207"/>
      <c r="L385">
        <v>5</v>
      </c>
      <c r="N385" t="s">
        <v>3145</v>
      </c>
      <c r="P385" s="75">
        <v>5</v>
      </c>
      <c r="Q385" s="42" t="s">
        <v>3549</v>
      </c>
      <c r="R385" s="65">
        <v>2</v>
      </c>
      <c r="S385" s="31">
        <v>120</v>
      </c>
      <c r="T385" s="71">
        <f t="shared" si="15"/>
        <v>5</v>
      </c>
      <c r="U385" s="88"/>
      <c r="V385" s="88"/>
      <c r="W385" s="90"/>
      <c r="Y385" s="88"/>
      <c r="Z385" s="88"/>
      <c r="AA385" s="88">
        <f t="shared" si="16"/>
        <v>4.1666666666666666E-3</v>
      </c>
      <c r="AB385" s="94" t="s">
        <v>3886</v>
      </c>
      <c r="AC385" s="31">
        <v>15</v>
      </c>
      <c r="AD385" s="88" t="e">
        <f t="shared" si="17"/>
        <v>#DIV/0!</v>
      </c>
      <c r="AE385" s="94" t="s">
        <v>4737</v>
      </c>
    </row>
    <row r="386" spans="1:32" ht="64" x14ac:dyDescent="0.2">
      <c r="A386" s="2" t="s">
        <v>386</v>
      </c>
      <c r="B386" s="2" t="s">
        <v>20</v>
      </c>
      <c r="C386" s="2" t="s">
        <v>2378</v>
      </c>
      <c r="D386" s="2"/>
      <c r="F386" s="2" t="s">
        <v>878</v>
      </c>
      <c r="G386" s="6" t="s">
        <v>2377</v>
      </c>
      <c r="H386" s="18" t="s">
        <v>2274</v>
      </c>
      <c r="J386" s="2" t="s">
        <v>877</v>
      </c>
      <c r="K386" s="207"/>
      <c r="L386">
        <v>10</v>
      </c>
      <c r="P386" s="75">
        <v>5</v>
      </c>
      <c r="Q386">
        <v>1</v>
      </c>
      <c r="R386" s="65">
        <v>1</v>
      </c>
      <c r="S386" s="31">
        <v>120</v>
      </c>
      <c r="T386" s="71">
        <f t="shared" ref="T386:T449" si="18">(P386/((0.1*L386)*R386))</f>
        <v>5</v>
      </c>
      <c r="U386" s="88"/>
      <c r="V386" s="88"/>
      <c r="W386" s="90"/>
      <c r="Y386" s="88"/>
      <c r="Z386" s="88"/>
      <c r="AA386" s="88">
        <f t="shared" ref="AA386:AA449" si="19">((P386/(R386*S386))/L386)</f>
        <v>4.1666666666666666E-3</v>
      </c>
      <c r="AB386" s="94" t="s">
        <v>3888</v>
      </c>
      <c r="AC386" s="31">
        <v>15</v>
      </c>
      <c r="AD386" s="88" t="e">
        <f t="shared" si="17"/>
        <v>#DIV/0!</v>
      </c>
      <c r="AE386" s="94" t="s">
        <v>4738</v>
      </c>
    </row>
    <row r="387" spans="1:32" ht="64" x14ac:dyDescent="0.2">
      <c r="A387" s="2" t="s">
        <v>391</v>
      </c>
      <c r="B387" s="2" t="s">
        <v>20</v>
      </c>
      <c r="C387" s="2" t="s">
        <v>2378</v>
      </c>
      <c r="D387" s="2"/>
      <c r="F387" s="2" t="s">
        <v>878</v>
      </c>
      <c r="G387" t="s">
        <v>2377</v>
      </c>
      <c r="H387" s="18" t="s">
        <v>2274</v>
      </c>
      <c r="J387" s="2" t="s">
        <v>877</v>
      </c>
      <c r="K387" s="207"/>
      <c r="L387">
        <v>10</v>
      </c>
      <c r="P387" s="75">
        <v>5</v>
      </c>
      <c r="Q387">
        <v>1</v>
      </c>
      <c r="R387" s="65">
        <v>1</v>
      </c>
      <c r="S387" s="31">
        <v>120</v>
      </c>
      <c r="T387" s="71">
        <f t="shared" si="18"/>
        <v>5</v>
      </c>
      <c r="U387" s="88"/>
      <c r="V387" s="88"/>
      <c r="W387" s="90"/>
      <c r="Y387" s="88"/>
      <c r="Z387" s="88"/>
      <c r="AA387" s="88">
        <f t="shared" si="19"/>
        <v>4.1666666666666666E-3</v>
      </c>
      <c r="AB387" s="94" t="s">
        <v>3888</v>
      </c>
      <c r="AC387" s="31">
        <v>15</v>
      </c>
      <c r="AD387" s="88" t="e">
        <f t="shared" ref="AD387:AD450" si="20">((P387/(R387*AC387))/M387)</f>
        <v>#DIV/0!</v>
      </c>
      <c r="AE387" s="94" t="s">
        <v>4739</v>
      </c>
    </row>
    <row r="388" spans="1:32" ht="80" x14ac:dyDescent="0.2">
      <c r="A388" s="2" t="s">
        <v>391</v>
      </c>
      <c r="B388" s="2" t="s">
        <v>20</v>
      </c>
      <c r="C388" s="2" t="s">
        <v>2380</v>
      </c>
      <c r="D388" s="2"/>
      <c r="F388" s="2" t="s">
        <v>880</v>
      </c>
      <c r="G388" t="s">
        <v>2379</v>
      </c>
      <c r="H388" s="18" t="s">
        <v>2022</v>
      </c>
      <c r="J388" s="2" t="s">
        <v>879</v>
      </c>
      <c r="K388" s="207"/>
      <c r="L388">
        <v>3</v>
      </c>
      <c r="P388" s="75">
        <v>2</v>
      </c>
      <c r="Q388" s="25" t="s">
        <v>3557</v>
      </c>
      <c r="R388" s="65">
        <v>0.2</v>
      </c>
      <c r="S388" s="31">
        <v>120</v>
      </c>
      <c r="T388" s="71">
        <f t="shared" si="18"/>
        <v>33.333333333333329</v>
      </c>
      <c r="U388" s="88"/>
      <c r="V388" s="88"/>
      <c r="W388" s="90"/>
      <c r="Y388" s="88"/>
      <c r="Z388" s="88"/>
      <c r="AA388" s="88">
        <f t="shared" si="19"/>
        <v>2.7777777777777776E-2</v>
      </c>
      <c r="AB388" s="94" t="s">
        <v>3890</v>
      </c>
      <c r="AC388" s="31">
        <v>15</v>
      </c>
      <c r="AD388" s="88" t="e">
        <f t="shared" si="20"/>
        <v>#DIV/0!</v>
      </c>
      <c r="AE388" s="94" t="s">
        <v>4740</v>
      </c>
    </row>
    <row r="389" spans="1:32" ht="80" x14ac:dyDescent="0.2">
      <c r="A389" s="2" t="s">
        <v>386</v>
      </c>
      <c r="B389" s="2" t="s">
        <v>20</v>
      </c>
      <c r="C389" s="2" t="s">
        <v>2380</v>
      </c>
      <c r="D389" s="2"/>
      <c r="F389" s="2" t="s">
        <v>880</v>
      </c>
      <c r="G389" t="s">
        <v>2379</v>
      </c>
      <c r="H389" s="18" t="s">
        <v>2022</v>
      </c>
      <c r="J389" s="2" t="s">
        <v>879</v>
      </c>
      <c r="K389" s="207"/>
      <c r="L389">
        <v>3</v>
      </c>
      <c r="P389" s="75">
        <v>2</v>
      </c>
      <c r="Q389" s="25" t="s">
        <v>3557</v>
      </c>
      <c r="R389" s="65">
        <v>0.2</v>
      </c>
      <c r="S389" s="31">
        <v>120</v>
      </c>
      <c r="T389" s="71">
        <f t="shared" si="18"/>
        <v>33.333333333333329</v>
      </c>
      <c r="U389" s="88"/>
      <c r="V389" s="88"/>
      <c r="W389" s="90"/>
      <c r="Y389" s="88"/>
      <c r="Z389" s="88"/>
      <c r="AA389" s="88">
        <f t="shared" si="19"/>
        <v>2.7777777777777776E-2</v>
      </c>
      <c r="AB389" s="94" t="s">
        <v>3890</v>
      </c>
      <c r="AC389" s="31">
        <v>15</v>
      </c>
      <c r="AD389" s="88" t="e">
        <f t="shared" si="20"/>
        <v>#DIV/0!</v>
      </c>
      <c r="AE389" s="94" t="s">
        <v>4740</v>
      </c>
    </row>
    <row r="390" spans="1:32" ht="64" x14ac:dyDescent="0.2">
      <c r="A390" s="2" t="s">
        <v>391</v>
      </c>
      <c r="B390" s="2" t="s">
        <v>20</v>
      </c>
      <c r="C390" s="2" t="s">
        <v>2382</v>
      </c>
      <c r="D390" s="2"/>
      <c r="F390" s="2" t="s">
        <v>882</v>
      </c>
      <c r="G390" t="s">
        <v>2381</v>
      </c>
      <c r="H390" t="s">
        <v>2376</v>
      </c>
      <c r="J390" s="2" t="s">
        <v>881</v>
      </c>
      <c r="K390" s="207"/>
      <c r="L390">
        <v>3</v>
      </c>
      <c r="N390" t="s">
        <v>3111</v>
      </c>
      <c r="P390" s="75">
        <v>2</v>
      </c>
      <c r="Q390" s="25" t="s">
        <v>3549</v>
      </c>
      <c r="R390" s="65">
        <v>2</v>
      </c>
      <c r="S390" s="31">
        <v>120</v>
      </c>
      <c r="T390" s="71">
        <f t="shared" si="18"/>
        <v>3.333333333333333</v>
      </c>
      <c r="U390" s="88"/>
      <c r="V390" s="88"/>
      <c r="W390" s="90"/>
      <c r="Y390" s="88"/>
      <c r="Z390" s="88"/>
      <c r="AA390" s="88">
        <f t="shared" si="19"/>
        <v>2.7777777777777779E-3</v>
      </c>
      <c r="AB390" s="94" t="s">
        <v>3892</v>
      </c>
      <c r="AC390" s="31">
        <v>15</v>
      </c>
      <c r="AD390" s="88" t="e">
        <f t="shared" si="20"/>
        <v>#DIV/0!</v>
      </c>
      <c r="AE390" s="94" t="s">
        <v>4741</v>
      </c>
    </row>
    <row r="391" spans="1:32" ht="64" x14ac:dyDescent="0.2">
      <c r="A391" s="2" t="s">
        <v>386</v>
      </c>
      <c r="B391" s="2" t="s">
        <v>20</v>
      </c>
      <c r="C391" s="2" t="s">
        <v>2382</v>
      </c>
      <c r="D391" s="2"/>
      <c r="F391" s="2" t="s">
        <v>882</v>
      </c>
      <c r="G391" t="s">
        <v>2381</v>
      </c>
      <c r="H391" t="s">
        <v>2376</v>
      </c>
      <c r="J391" s="2" t="s">
        <v>881</v>
      </c>
      <c r="K391" s="207"/>
      <c r="L391">
        <v>3</v>
      </c>
      <c r="N391" t="s">
        <v>3111</v>
      </c>
      <c r="P391" s="75">
        <v>2</v>
      </c>
      <c r="Q391" s="26" t="s">
        <v>3549</v>
      </c>
      <c r="R391" s="65">
        <v>2</v>
      </c>
      <c r="S391" s="31">
        <v>120</v>
      </c>
      <c r="T391" s="71">
        <f t="shared" si="18"/>
        <v>3.333333333333333</v>
      </c>
      <c r="U391" s="88"/>
      <c r="V391" s="88"/>
      <c r="W391" s="90"/>
      <c r="Y391" s="88"/>
      <c r="Z391" s="88"/>
      <c r="AA391" s="88">
        <f t="shared" si="19"/>
        <v>2.7777777777777779E-3</v>
      </c>
      <c r="AB391" s="94" t="s">
        <v>3892</v>
      </c>
      <c r="AC391" s="31">
        <v>15</v>
      </c>
      <c r="AD391" s="88" t="e">
        <f t="shared" si="20"/>
        <v>#DIV/0!</v>
      </c>
      <c r="AE391" s="94" t="s">
        <v>4741</v>
      </c>
    </row>
    <row r="392" spans="1:32" ht="112" x14ac:dyDescent="0.2">
      <c r="A392" s="2" t="s">
        <v>391</v>
      </c>
      <c r="B392" s="2" t="s">
        <v>885</v>
      </c>
      <c r="C392" s="2" t="s">
        <v>2384</v>
      </c>
      <c r="D392" s="2"/>
      <c r="F392" s="2" t="s">
        <v>884</v>
      </c>
      <c r="G392" t="s">
        <v>2383</v>
      </c>
      <c r="H392" s="18" t="s">
        <v>2082</v>
      </c>
      <c r="J392" s="2" t="s">
        <v>883</v>
      </c>
      <c r="K392" s="207"/>
      <c r="P392" s="75">
        <v>10</v>
      </c>
      <c r="Q392">
        <v>0.2</v>
      </c>
      <c r="R392" s="65">
        <v>0.2</v>
      </c>
      <c r="S392" s="105">
        <v>480</v>
      </c>
      <c r="T392" s="71" t="e">
        <f t="shared" si="18"/>
        <v>#DIV/0!</v>
      </c>
      <c r="U392" s="88"/>
      <c r="V392" s="88"/>
      <c r="W392" s="90"/>
      <c r="Y392" s="88"/>
      <c r="Z392" s="88"/>
      <c r="AA392" s="88" t="e">
        <f t="shared" si="19"/>
        <v>#DIV/0!</v>
      </c>
      <c r="AB392" s="94" t="s">
        <v>4742</v>
      </c>
      <c r="AC392" s="31">
        <v>15</v>
      </c>
      <c r="AD392" s="88" t="e">
        <f t="shared" si="20"/>
        <v>#DIV/0!</v>
      </c>
      <c r="AE392" s="94" t="s">
        <v>4743</v>
      </c>
      <c r="AF392" s="119" t="s">
        <v>3895</v>
      </c>
    </row>
    <row r="393" spans="1:32" ht="112" x14ac:dyDescent="0.2">
      <c r="A393" s="2" t="s">
        <v>386</v>
      </c>
      <c r="B393" s="2" t="s">
        <v>885</v>
      </c>
      <c r="C393" s="2" t="s">
        <v>2384</v>
      </c>
      <c r="D393" s="2"/>
      <c r="F393" s="2" t="s">
        <v>884</v>
      </c>
      <c r="G393" t="s">
        <v>2383</v>
      </c>
      <c r="H393" s="18" t="s">
        <v>2082</v>
      </c>
      <c r="J393" s="2" t="s">
        <v>883</v>
      </c>
      <c r="K393" s="207"/>
      <c r="P393" s="75">
        <v>10</v>
      </c>
      <c r="Q393">
        <v>0.2</v>
      </c>
      <c r="R393" s="65">
        <v>0.2</v>
      </c>
      <c r="S393" s="105">
        <v>480</v>
      </c>
      <c r="T393" s="71" t="e">
        <f t="shared" si="18"/>
        <v>#DIV/0!</v>
      </c>
      <c r="U393" s="88"/>
      <c r="V393" s="88"/>
      <c r="W393" s="90"/>
      <c r="Y393" s="88"/>
      <c r="Z393" s="88"/>
      <c r="AA393" s="88" t="e">
        <f t="shared" si="19"/>
        <v>#DIV/0!</v>
      </c>
      <c r="AB393" s="94" t="s">
        <v>4742</v>
      </c>
      <c r="AC393" s="31">
        <v>15</v>
      </c>
      <c r="AD393" s="88" t="e">
        <f t="shared" si="20"/>
        <v>#DIV/0!</v>
      </c>
      <c r="AE393" s="94" t="s">
        <v>4743</v>
      </c>
      <c r="AF393" s="119" t="s">
        <v>3895</v>
      </c>
    </row>
    <row r="394" spans="1:32" ht="80" x14ac:dyDescent="0.2">
      <c r="A394" s="2" t="s">
        <v>386</v>
      </c>
      <c r="B394" s="2" t="s">
        <v>20</v>
      </c>
      <c r="C394" s="2" t="s">
        <v>2386</v>
      </c>
      <c r="D394" s="2"/>
      <c r="F394" s="2" t="s">
        <v>887</v>
      </c>
      <c r="G394" t="s">
        <v>2385</v>
      </c>
      <c r="H394" s="18" t="s">
        <v>2293</v>
      </c>
      <c r="J394" s="2" t="s">
        <v>886</v>
      </c>
      <c r="K394" s="207"/>
      <c r="L394">
        <v>46</v>
      </c>
      <c r="N394" t="s">
        <v>3114</v>
      </c>
      <c r="P394" s="75">
        <v>5</v>
      </c>
      <c r="Q394" s="26" t="s">
        <v>3832</v>
      </c>
      <c r="R394" s="65">
        <v>1</v>
      </c>
      <c r="S394" s="31">
        <v>120</v>
      </c>
      <c r="T394" s="71">
        <f t="shared" si="18"/>
        <v>1.0869565217391304</v>
      </c>
      <c r="U394" s="88"/>
      <c r="V394" s="88"/>
      <c r="W394" s="90"/>
      <c r="Y394" s="88"/>
      <c r="Z394" s="88"/>
      <c r="AA394" s="88">
        <f t="shared" si="19"/>
        <v>9.0579710144927526E-4</v>
      </c>
      <c r="AB394" s="94" t="s">
        <v>3898</v>
      </c>
      <c r="AC394" s="31">
        <v>15</v>
      </c>
      <c r="AD394" s="88" t="e">
        <f t="shared" si="20"/>
        <v>#DIV/0!</v>
      </c>
      <c r="AE394" s="94" t="s">
        <v>4744</v>
      </c>
      <c r="AF394" s="118" t="s">
        <v>3899</v>
      </c>
    </row>
    <row r="395" spans="1:32" ht="80" x14ac:dyDescent="0.2">
      <c r="A395" s="2" t="s">
        <v>391</v>
      </c>
      <c r="B395" s="2" t="s">
        <v>20</v>
      </c>
      <c r="C395" s="2" t="s">
        <v>2386</v>
      </c>
      <c r="D395" s="2"/>
      <c r="F395" s="2" t="s">
        <v>887</v>
      </c>
      <c r="G395" t="s">
        <v>2385</v>
      </c>
      <c r="H395" s="18" t="s">
        <v>2293</v>
      </c>
      <c r="J395" s="2" t="s">
        <v>886</v>
      </c>
      <c r="K395" s="207"/>
      <c r="L395">
        <v>46</v>
      </c>
      <c r="N395" t="s">
        <v>3114</v>
      </c>
      <c r="P395" s="75">
        <v>5</v>
      </c>
      <c r="Q395" t="s">
        <v>3832</v>
      </c>
      <c r="R395" s="65">
        <v>1</v>
      </c>
      <c r="S395" s="31">
        <v>120</v>
      </c>
      <c r="T395" s="71">
        <f t="shared" si="18"/>
        <v>1.0869565217391304</v>
      </c>
      <c r="U395" s="88"/>
      <c r="V395" s="88"/>
      <c r="W395" s="90"/>
      <c r="Y395" s="88"/>
      <c r="Z395" s="88"/>
      <c r="AA395" s="88">
        <f t="shared" si="19"/>
        <v>9.0579710144927526E-4</v>
      </c>
      <c r="AB395" s="94" t="s">
        <v>3898</v>
      </c>
      <c r="AC395" s="31">
        <v>15</v>
      </c>
      <c r="AD395" s="88" t="e">
        <f t="shared" si="20"/>
        <v>#DIV/0!</v>
      </c>
      <c r="AE395" s="94" t="s">
        <v>4744</v>
      </c>
      <c r="AF395" s="118" t="s">
        <v>3899</v>
      </c>
    </row>
    <row r="396" spans="1:32" ht="96" x14ac:dyDescent="0.2">
      <c r="A396" s="2" t="s">
        <v>391</v>
      </c>
      <c r="B396" s="2" t="s">
        <v>891</v>
      </c>
      <c r="C396" s="2" t="s">
        <v>2388</v>
      </c>
      <c r="D396" s="2"/>
      <c r="F396" s="2" t="s">
        <v>889</v>
      </c>
      <c r="G396" t="s">
        <v>2387</v>
      </c>
      <c r="H396" s="18" t="s">
        <v>2389</v>
      </c>
      <c r="J396" s="2" t="s">
        <v>888</v>
      </c>
      <c r="K396" s="207"/>
      <c r="L396">
        <v>0.26</v>
      </c>
      <c r="N396" t="s">
        <v>3143</v>
      </c>
      <c r="O396" t="s">
        <v>2986</v>
      </c>
      <c r="P396" s="75">
        <v>0.2</v>
      </c>
      <c r="Q396" s="25" t="s">
        <v>3534</v>
      </c>
      <c r="R396" s="65">
        <v>0.2</v>
      </c>
      <c r="S396" s="31">
        <v>120</v>
      </c>
      <c r="T396" s="71">
        <f t="shared" si="18"/>
        <v>38.46153846153846</v>
      </c>
      <c r="U396" s="88"/>
      <c r="V396" s="88"/>
      <c r="W396" s="90"/>
      <c r="Y396" s="88"/>
      <c r="Z396" s="88"/>
      <c r="AA396" s="88">
        <f t="shared" si="19"/>
        <v>3.2051282051282048E-2</v>
      </c>
      <c r="AB396" s="94" t="s">
        <v>4745</v>
      </c>
      <c r="AC396" s="31">
        <v>15</v>
      </c>
      <c r="AD396" s="88" t="e">
        <f t="shared" si="20"/>
        <v>#DIV/0!</v>
      </c>
      <c r="AE396" s="94" t="s">
        <v>4746</v>
      </c>
      <c r="AF396" s="118" t="s">
        <v>4747</v>
      </c>
    </row>
    <row r="397" spans="1:32" ht="96" x14ac:dyDescent="0.2">
      <c r="A397" s="2" t="s">
        <v>386</v>
      </c>
      <c r="B397" s="2" t="s">
        <v>891</v>
      </c>
      <c r="C397" s="2" t="s">
        <v>2388</v>
      </c>
      <c r="D397" s="2"/>
      <c r="F397" s="2" t="s">
        <v>889</v>
      </c>
      <c r="G397" t="s">
        <v>2387</v>
      </c>
      <c r="H397" s="18" t="s">
        <v>2389</v>
      </c>
      <c r="J397" s="2" t="s">
        <v>888</v>
      </c>
      <c r="K397" s="207"/>
      <c r="L397">
        <v>0.26</v>
      </c>
      <c r="N397" t="s">
        <v>3143</v>
      </c>
      <c r="O397" t="s">
        <v>2986</v>
      </c>
      <c r="P397" s="75">
        <v>0.2</v>
      </c>
      <c r="Q397" s="18" t="s">
        <v>3534</v>
      </c>
      <c r="R397" s="65">
        <v>0.2</v>
      </c>
      <c r="S397" s="31">
        <v>120</v>
      </c>
      <c r="T397" s="71">
        <f t="shared" si="18"/>
        <v>38.46153846153846</v>
      </c>
      <c r="U397" s="88"/>
      <c r="V397" s="88"/>
      <c r="W397" s="90"/>
      <c r="Y397" s="88"/>
      <c r="Z397" s="88"/>
      <c r="AA397" s="88">
        <f t="shared" si="19"/>
        <v>3.2051282051282048E-2</v>
      </c>
      <c r="AB397" s="94" t="s">
        <v>4745</v>
      </c>
      <c r="AC397" s="31">
        <v>15</v>
      </c>
      <c r="AD397" s="88" t="e">
        <f t="shared" si="20"/>
        <v>#DIV/0!</v>
      </c>
      <c r="AE397" s="94" t="s">
        <v>4746</v>
      </c>
      <c r="AF397" s="118" t="s">
        <v>4747</v>
      </c>
    </row>
    <row r="398" spans="1:32" ht="64" x14ac:dyDescent="0.2">
      <c r="A398" s="13" t="s">
        <v>391</v>
      </c>
      <c r="B398" s="13" t="s">
        <v>2391</v>
      </c>
      <c r="C398" s="13"/>
      <c r="D398" s="13"/>
      <c r="F398" s="13" t="s">
        <v>893</v>
      </c>
      <c r="G398" t="s">
        <v>2390</v>
      </c>
      <c r="H398" t="s">
        <v>2274</v>
      </c>
      <c r="J398" s="13" t="s">
        <v>892</v>
      </c>
      <c r="K398" s="208"/>
      <c r="P398" s="79">
        <v>1</v>
      </c>
      <c r="Q398">
        <v>2</v>
      </c>
      <c r="R398" s="31">
        <v>2</v>
      </c>
      <c r="S398" s="31">
        <v>120</v>
      </c>
      <c r="T398" s="71" t="e">
        <f t="shared" si="18"/>
        <v>#DIV/0!</v>
      </c>
      <c r="U398" s="88"/>
      <c r="V398" s="88"/>
      <c r="W398" s="90"/>
      <c r="Y398" s="88"/>
      <c r="Z398" s="88"/>
      <c r="AA398" s="88" t="e">
        <f t="shared" si="19"/>
        <v>#DIV/0!</v>
      </c>
      <c r="AB398" s="94" t="s">
        <v>4748</v>
      </c>
      <c r="AC398" s="31">
        <v>15</v>
      </c>
      <c r="AD398" s="88" t="e">
        <f t="shared" si="20"/>
        <v>#DIV/0!</v>
      </c>
      <c r="AE398" s="94" t="s">
        <v>4550</v>
      </c>
      <c r="AF398" s="118" t="s">
        <v>3907</v>
      </c>
    </row>
    <row r="399" spans="1:32" ht="64" x14ac:dyDescent="0.2">
      <c r="A399" s="13" t="s">
        <v>391</v>
      </c>
      <c r="B399" s="13" t="s">
        <v>2395</v>
      </c>
      <c r="C399" s="13" t="s">
        <v>2394</v>
      </c>
      <c r="D399" s="13"/>
      <c r="F399" s="13" t="s">
        <v>895</v>
      </c>
      <c r="G399" t="s">
        <v>2393</v>
      </c>
      <c r="H399" t="s">
        <v>2043</v>
      </c>
      <c r="J399" s="13" t="s">
        <v>894</v>
      </c>
      <c r="K399" s="208"/>
      <c r="L399">
        <v>1</v>
      </c>
      <c r="N399" t="s">
        <v>3171</v>
      </c>
      <c r="P399" s="79">
        <v>5</v>
      </c>
      <c r="Q399" t="s">
        <v>3840</v>
      </c>
      <c r="R399" s="31">
        <v>2</v>
      </c>
      <c r="S399" s="31">
        <v>120</v>
      </c>
      <c r="T399" s="71">
        <f t="shared" si="18"/>
        <v>25</v>
      </c>
      <c r="U399" s="88"/>
      <c r="V399" s="88"/>
      <c r="W399" s="90"/>
      <c r="Y399" s="88"/>
      <c r="Z399" s="88"/>
      <c r="AA399" s="88">
        <f t="shared" si="19"/>
        <v>2.0833333333333332E-2</v>
      </c>
      <c r="AB399" s="94" t="s">
        <v>3909</v>
      </c>
      <c r="AC399" s="31">
        <v>15</v>
      </c>
      <c r="AD399" s="88" t="e">
        <f t="shared" si="20"/>
        <v>#DIV/0!</v>
      </c>
      <c r="AE399" s="94" t="s">
        <v>4749</v>
      </c>
    </row>
    <row r="400" spans="1:32" ht="64" x14ac:dyDescent="0.2">
      <c r="A400" s="13" t="s">
        <v>386</v>
      </c>
      <c r="B400" s="13" t="s">
        <v>2395</v>
      </c>
      <c r="C400" s="13" t="s">
        <v>2394</v>
      </c>
      <c r="D400" s="13"/>
      <c r="F400" s="13" t="s">
        <v>895</v>
      </c>
      <c r="G400" t="s">
        <v>2393</v>
      </c>
      <c r="H400" t="s">
        <v>2043</v>
      </c>
      <c r="J400" s="13" t="s">
        <v>894</v>
      </c>
      <c r="K400" s="208"/>
      <c r="L400">
        <v>1</v>
      </c>
      <c r="N400" t="s">
        <v>3171</v>
      </c>
      <c r="P400" s="79">
        <v>5</v>
      </c>
      <c r="Q400" t="s">
        <v>3840</v>
      </c>
      <c r="R400" s="31">
        <v>2</v>
      </c>
      <c r="S400" s="31">
        <v>120</v>
      </c>
      <c r="T400" s="71">
        <f t="shared" si="18"/>
        <v>25</v>
      </c>
      <c r="U400" s="88"/>
      <c r="V400" s="88"/>
      <c r="W400" s="90"/>
      <c r="Y400" s="88"/>
      <c r="Z400" s="88"/>
      <c r="AA400" s="88">
        <f t="shared" si="19"/>
        <v>2.0833333333333332E-2</v>
      </c>
      <c r="AB400" s="94" t="s">
        <v>3909</v>
      </c>
      <c r="AC400" s="31">
        <v>15</v>
      </c>
      <c r="AD400" s="88" t="e">
        <f t="shared" si="20"/>
        <v>#DIV/0!</v>
      </c>
      <c r="AE400" s="94" t="s">
        <v>4749</v>
      </c>
    </row>
    <row r="401" spans="1:32" ht="64" x14ac:dyDescent="0.2">
      <c r="A401" s="13" t="s">
        <v>391</v>
      </c>
      <c r="B401" s="13" t="s">
        <v>2399</v>
      </c>
      <c r="C401" s="13" t="s">
        <v>2398</v>
      </c>
      <c r="D401" s="13"/>
      <c r="F401" s="13" t="s">
        <v>897</v>
      </c>
      <c r="G401" t="s">
        <v>2397</v>
      </c>
      <c r="H401" t="s">
        <v>2269</v>
      </c>
      <c r="J401" s="13" t="s">
        <v>896</v>
      </c>
      <c r="K401" s="208"/>
      <c r="L401">
        <v>5720</v>
      </c>
      <c r="N401" t="s">
        <v>3173</v>
      </c>
      <c r="P401" s="79">
        <v>1</v>
      </c>
      <c r="Q401" t="s">
        <v>3588</v>
      </c>
      <c r="R401" s="31">
        <v>0.05</v>
      </c>
      <c r="S401" s="31">
        <v>120</v>
      </c>
      <c r="T401" s="71">
        <f t="shared" si="18"/>
        <v>3.4965034965034961E-2</v>
      </c>
      <c r="U401" s="88"/>
      <c r="V401" s="88"/>
      <c r="W401" s="90"/>
      <c r="Y401" s="88"/>
      <c r="Z401" s="88"/>
      <c r="AA401" s="88">
        <f t="shared" si="19"/>
        <v>2.9137529137529138E-5</v>
      </c>
      <c r="AB401" s="94" t="s">
        <v>3912</v>
      </c>
      <c r="AC401" s="31">
        <v>15</v>
      </c>
      <c r="AD401" s="88" t="e">
        <f t="shared" si="20"/>
        <v>#DIV/0!</v>
      </c>
      <c r="AE401" s="94" t="s">
        <v>4750</v>
      </c>
    </row>
    <row r="402" spans="1:32" ht="64" x14ac:dyDescent="0.2">
      <c r="A402" s="13" t="s">
        <v>386</v>
      </c>
      <c r="B402" s="13" t="s">
        <v>2399</v>
      </c>
      <c r="C402" s="13" t="s">
        <v>2398</v>
      </c>
      <c r="D402" s="13"/>
      <c r="F402" s="13" t="s">
        <v>897</v>
      </c>
      <c r="G402" t="s">
        <v>2397</v>
      </c>
      <c r="H402" t="s">
        <v>2269</v>
      </c>
      <c r="J402" s="13" t="s">
        <v>896</v>
      </c>
      <c r="K402" s="208"/>
      <c r="L402">
        <v>5720</v>
      </c>
      <c r="N402" t="s">
        <v>3173</v>
      </c>
      <c r="P402" s="79">
        <v>1</v>
      </c>
      <c r="Q402" t="s">
        <v>3588</v>
      </c>
      <c r="R402" s="31">
        <v>0.05</v>
      </c>
      <c r="S402" s="31">
        <v>120</v>
      </c>
      <c r="T402" s="71">
        <f t="shared" si="18"/>
        <v>3.4965034965034961E-2</v>
      </c>
      <c r="U402" s="88"/>
      <c r="V402" s="88"/>
      <c r="W402" s="90"/>
      <c r="Y402" s="88"/>
      <c r="Z402" s="88"/>
      <c r="AA402" s="88">
        <f t="shared" si="19"/>
        <v>2.9137529137529138E-5</v>
      </c>
      <c r="AB402" s="94" t="s">
        <v>3912</v>
      </c>
      <c r="AC402" s="31">
        <v>15</v>
      </c>
      <c r="AD402" s="88" t="e">
        <f t="shared" si="20"/>
        <v>#DIV/0!</v>
      </c>
      <c r="AE402" s="94" t="s">
        <v>4750</v>
      </c>
    </row>
    <row r="403" spans="1:32" ht="80" x14ac:dyDescent="0.2">
      <c r="A403" s="2" t="s">
        <v>391</v>
      </c>
      <c r="B403" s="2" t="s">
        <v>858</v>
      </c>
      <c r="C403" s="2" t="s">
        <v>2402</v>
      </c>
      <c r="D403" s="2"/>
      <c r="F403" s="2" t="s">
        <v>899</v>
      </c>
      <c r="G403" t="s">
        <v>2401</v>
      </c>
      <c r="H403" t="s">
        <v>2299</v>
      </c>
      <c r="J403" s="2" t="s">
        <v>898</v>
      </c>
      <c r="K403" s="207"/>
      <c r="L403">
        <v>8.4</v>
      </c>
      <c r="M403">
        <v>12.6</v>
      </c>
      <c r="N403" t="s">
        <v>3174</v>
      </c>
      <c r="P403" s="75">
        <v>5</v>
      </c>
      <c r="Q403" t="s">
        <v>3860</v>
      </c>
      <c r="R403" s="31">
        <v>0.4</v>
      </c>
      <c r="S403" s="31">
        <v>120</v>
      </c>
      <c r="T403" s="71">
        <f t="shared" si="18"/>
        <v>14.880952380952378</v>
      </c>
      <c r="U403" s="88"/>
      <c r="V403" s="88"/>
      <c r="W403" s="90"/>
      <c r="Y403" s="88"/>
      <c r="Z403" s="88"/>
      <c r="AA403" s="88">
        <f t="shared" si="19"/>
        <v>1.240079365079365E-2</v>
      </c>
      <c r="AB403" s="94" t="s">
        <v>3913</v>
      </c>
      <c r="AC403" s="31">
        <v>15</v>
      </c>
      <c r="AD403" s="88">
        <f t="shared" si="20"/>
        <v>6.6137566137566148E-2</v>
      </c>
      <c r="AE403" s="94" t="s">
        <v>4591</v>
      </c>
      <c r="AF403" s="118" t="s">
        <v>3863</v>
      </c>
    </row>
    <row r="404" spans="1:32" ht="80" x14ac:dyDescent="0.2">
      <c r="A404" s="2" t="s">
        <v>386</v>
      </c>
      <c r="B404" s="2" t="s">
        <v>858</v>
      </c>
      <c r="C404" s="2" t="s">
        <v>2402</v>
      </c>
      <c r="D404" s="2"/>
      <c r="F404" s="2" t="s">
        <v>899</v>
      </c>
      <c r="G404" t="s">
        <v>2401</v>
      </c>
      <c r="H404" t="s">
        <v>2299</v>
      </c>
      <c r="J404" s="2" t="s">
        <v>898</v>
      </c>
      <c r="K404" s="207"/>
      <c r="L404">
        <v>8.4</v>
      </c>
      <c r="M404">
        <v>12.6</v>
      </c>
      <c r="N404" t="s">
        <v>3174</v>
      </c>
      <c r="P404" s="75">
        <v>5</v>
      </c>
      <c r="Q404" t="s">
        <v>3860</v>
      </c>
      <c r="R404" s="31">
        <v>0.4</v>
      </c>
      <c r="S404" s="31">
        <v>120</v>
      </c>
      <c r="T404" s="71">
        <f t="shared" si="18"/>
        <v>14.880952380952378</v>
      </c>
      <c r="U404" s="88"/>
      <c r="V404" s="88"/>
      <c r="W404" s="90"/>
      <c r="Y404" s="88"/>
      <c r="Z404" s="88"/>
      <c r="AA404" s="88">
        <f t="shared" si="19"/>
        <v>1.240079365079365E-2</v>
      </c>
      <c r="AB404" s="94" t="s">
        <v>3913</v>
      </c>
      <c r="AC404" s="31">
        <v>15</v>
      </c>
      <c r="AD404" s="88">
        <f t="shared" si="20"/>
        <v>6.6137566137566148E-2</v>
      </c>
      <c r="AE404" s="94" t="s">
        <v>4591</v>
      </c>
      <c r="AF404" s="118" t="s">
        <v>3863</v>
      </c>
    </row>
    <row r="405" spans="1:32" ht="64" x14ac:dyDescent="0.2">
      <c r="A405" s="13" t="s">
        <v>386</v>
      </c>
      <c r="B405" s="13" t="s">
        <v>20</v>
      </c>
      <c r="C405" s="13" t="s">
        <v>2404</v>
      </c>
      <c r="D405" s="13"/>
      <c r="F405" s="13" t="s">
        <v>901</v>
      </c>
      <c r="G405" t="s">
        <v>2403</v>
      </c>
      <c r="H405" t="s">
        <v>2043</v>
      </c>
      <c r="J405" s="13" t="s">
        <v>900</v>
      </c>
      <c r="K405" s="208"/>
      <c r="L405">
        <v>0.1</v>
      </c>
      <c r="N405" t="s">
        <v>3176</v>
      </c>
      <c r="O405" t="s">
        <v>2986</v>
      </c>
      <c r="P405" s="79">
        <v>1.5</v>
      </c>
      <c r="Q405" t="s">
        <v>3840</v>
      </c>
      <c r="R405" s="31">
        <v>2</v>
      </c>
      <c r="S405" s="31">
        <v>120</v>
      </c>
      <c r="T405" s="71">
        <f t="shared" si="18"/>
        <v>74.999999999999986</v>
      </c>
      <c r="U405" s="88"/>
      <c r="V405" s="88"/>
      <c r="W405" s="90"/>
      <c r="Y405" s="88"/>
      <c r="Z405" s="88"/>
      <c r="AA405" s="88">
        <f t="shared" si="19"/>
        <v>6.25E-2</v>
      </c>
      <c r="AB405" s="94" t="s">
        <v>3915</v>
      </c>
      <c r="AC405" s="31">
        <v>15</v>
      </c>
      <c r="AD405" s="88" t="e">
        <f t="shared" si="20"/>
        <v>#DIV/0!</v>
      </c>
      <c r="AE405" s="94" t="s">
        <v>4751</v>
      </c>
    </row>
    <row r="406" spans="1:32" ht="64" x14ac:dyDescent="0.2">
      <c r="A406" s="13" t="s">
        <v>391</v>
      </c>
      <c r="B406" s="13" t="s">
        <v>20</v>
      </c>
      <c r="C406" s="13" t="s">
        <v>2404</v>
      </c>
      <c r="D406" s="13"/>
      <c r="F406" s="13" t="s">
        <v>901</v>
      </c>
      <c r="G406" t="s">
        <v>2403</v>
      </c>
      <c r="H406" t="s">
        <v>2043</v>
      </c>
      <c r="J406" s="13" t="s">
        <v>900</v>
      </c>
      <c r="K406" s="208"/>
      <c r="L406">
        <v>0.1</v>
      </c>
      <c r="N406" t="s">
        <v>3176</v>
      </c>
      <c r="O406" t="s">
        <v>2986</v>
      </c>
      <c r="P406" s="79">
        <v>1.5</v>
      </c>
      <c r="Q406" t="s">
        <v>3840</v>
      </c>
      <c r="R406" s="31">
        <v>2</v>
      </c>
      <c r="S406" s="31">
        <v>120</v>
      </c>
      <c r="T406" s="71">
        <f t="shared" si="18"/>
        <v>74.999999999999986</v>
      </c>
      <c r="U406" s="88"/>
      <c r="V406" s="88"/>
      <c r="W406" s="90"/>
      <c r="Y406" s="88"/>
      <c r="Z406" s="88"/>
      <c r="AA406" s="88">
        <f t="shared" si="19"/>
        <v>6.25E-2</v>
      </c>
      <c r="AB406" s="94" t="s">
        <v>3915</v>
      </c>
      <c r="AC406" s="31">
        <v>15</v>
      </c>
      <c r="AD406" s="88" t="e">
        <f t="shared" si="20"/>
        <v>#DIV/0!</v>
      </c>
      <c r="AE406" s="94" t="s">
        <v>4751</v>
      </c>
    </row>
    <row r="407" spans="1:32" ht="80" x14ac:dyDescent="0.2">
      <c r="A407" s="13" t="s">
        <v>386</v>
      </c>
      <c r="B407" s="13" t="s">
        <v>2407</v>
      </c>
      <c r="C407" s="13" t="s">
        <v>2406</v>
      </c>
      <c r="D407" s="13"/>
      <c r="F407" s="13" t="s">
        <v>903</v>
      </c>
      <c r="G407" t="s">
        <v>2405</v>
      </c>
      <c r="H407" t="s">
        <v>2022</v>
      </c>
      <c r="J407" s="13" t="s">
        <v>902</v>
      </c>
      <c r="K407" s="208"/>
      <c r="L407">
        <v>12</v>
      </c>
      <c r="N407" t="s">
        <v>3023</v>
      </c>
      <c r="P407" s="79">
        <v>10</v>
      </c>
      <c r="Q407" t="s">
        <v>3557</v>
      </c>
      <c r="R407" s="31">
        <v>0.2</v>
      </c>
      <c r="S407" s="31">
        <v>120</v>
      </c>
      <c r="T407" s="71">
        <f t="shared" si="18"/>
        <v>41.666666666666657</v>
      </c>
      <c r="U407" s="88"/>
      <c r="V407" s="88"/>
      <c r="W407" s="90"/>
      <c r="Y407" s="88"/>
      <c r="Z407" s="88"/>
      <c r="AA407" s="88">
        <f t="shared" si="19"/>
        <v>3.4722222222222224E-2</v>
      </c>
      <c r="AB407" s="94" t="s">
        <v>3917</v>
      </c>
      <c r="AC407" s="31">
        <v>15</v>
      </c>
      <c r="AD407" s="88" t="e">
        <f t="shared" si="20"/>
        <v>#DIV/0!</v>
      </c>
      <c r="AE407" s="94" t="s">
        <v>4752</v>
      </c>
    </row>
    <row r="408" spans="1:32" ht="80" x14ac:dyDescent="0.2">
      <c r="A408" s="13" t="s">
        <v>391</v>
      </c>
      <c r="B408" s="13" t="s">
        <v>2407</v>
      </c>
      <c r="C408" s="13" t="s">
        <v>2406</v>
      </c>
      <c r="D408" s="13"/>
      <c r="F408" s="13" t="s">
        <v>903</v>
      </c>
      <c r="G408" t="s">
        <v>2405</v>
      </c>
      <c r="H408" t="s">
        <v>2022</v>
      </c>
      <c r="J408" s="13" t="s">
        <v>902</v>
      </c>
      <c r="K408" s="208"/>
      <c r="L408">
        <v>12</v>
      </c>
      <c r="N408" t="s">
        <v>3023</v>
      </c>
      <c r="P408" s="79">
        <v>10</v>
      </c>
      <c r="Q408" t="s">
        <v>3557</v>
      </c>
      <c r="R408" s="31">
        <v>0.2</v>
      </c>
      <c r="S408" s="31">
        <v>120</v>
      </c>
      <c r="T408" s="71">
        <f t="shared" si="18"/>
        <v>41.666666666666657</v>
      </c>
      <c r="U408" s="88"/>
      <c r="V408" s="88"/>
      <c r="W408" s="90"/>
      <c r="Y408" s="88"/>
      <c r="Z408" s="88"/>
      <c r="AA408" s="88">
        <f t="shared" si="19"/>
        <v>3.4722222222222224E-2</v>
      </c>
      <c r="AB408" s="94" t="s">
        <v>3917</v>
      </c>
      <c r="AC408" s="31">
        <v>15</v>
      </c>
      <c r="AD408" s="88" t="e">
        <f t="shared" si="20"/>
        <v>#DIV/0!</v>
      </c>
      <c r="AE408" s="94" t="s">
        <v>4752</v>
      </c>
    </row>
    <row r="409" spans="1:32" ht="96" x14ac:dyDescent="0.2">
      <c r="A409" s="2" t="s">
        <v>350</v>
      </c>
      <c r="B409" s="2" t="s">
        <v>20</v>
      </c>
      <c r="C409" s="2"/>
      <c r="D409" s="2"/>
      <c r="F409" s="2" t="s">
        <v>905</v>
      </c>
      <c r="G409" t="s">
        <v>2408</v>
      </c>
      <c r="H409" s="18" t="s">
        <v>2022</v>
      </c>
      <c r="J409" s="2" t="s">
        <v>904</v>
      </c>
      <c r="K409" s="207"/>
      <c r="L409" s="18">
        <v>1630</v>
      </c>
      <c r="P409" s="75">
        <v>10</v>
      </c>
      <c r="Q409" s="18" t="s">
        <v>3534</v>
      </c>
      <c r="R409" s="65">
        <v>0.2</v>
      </c>
      <c r="S409" s="31">
        <v>120</v>
      </c>
      <c r="T409" s="71">
        <f t="shared" si="18"/>
        <v>0.30674846625766872</v>
      </c>
      <c r="U409" s="88"/>
      <c r="V409" s="88"/>
      <c r="W409" s="90"/>
      <c r="Y409" s="88"/>
      <c r="Z409" s="88"/>
      <c r="AA409" s="88">
        <f t="shared" si="19"/>
        <v>2.5562372188139062E-4</v>
      </c>
      <c r="AB409" s="94" t="s">
        <v>3918</v>
      </c>
      <c r="AC409" s="31">
        <v>15</v>
      </c>
      <c r="AD409" s="88" t="e">
        <f t="shared" si="20"/>
        <v>#DIV/0!</v>
      </c>
      <c r="AE409" s="94" t="s">
        <v>4753</v>
      </c>
    </row>
    <row r="410" spans="1:32" ht="96" x14ac:dyDescent="0.2">
      <c r="A410" s="2" t="s">
        <v>907</v>
      </c>
      <c r="B410" s="2" t="s">
        <v>20</v>
      </c>
      <c r="C410" s="2"/>
      <c r="D410" s="2"/>
      <c r="F410" s="2" t="s">
        <v>905</v>
      </c>
      <c r="G410" t="s">
        <v>2408</v>
      </c>
      <c r="H410" s="25" t="s">
        <v>2022</v>
      </c>
      <c r="J410" s="2" t="s">
        <v>904</v>
      </c>
      <c r="K410" s="207"/>
      <c r="L410">
        <v>1630</v>
      </c>
      <c r="P410" s="75">
        <v>10</v>
      </c>
      <c r="Q410" s="25" t="s">
        <v>3534</v>
      </c>
      <c r="R410" s="31">
        <v>0.2</v>
      </c>
      <c r="S410" s="31">
        <v>120</v>
      </c>
      <c r="T410" s="71">
        <f t="shared" si="18"/>
        <v>0.30674846625766872</v>
      </c>
      <c r="U410" s="88"/>
      <c r="V410" s="88"/>
      <c r="W410" s="90"/>
      <c r="Y410" s="88"/>
      <c r="Z410" s="88"/>
      <c r="AA410" s="88">
        <f t="shared" si="19"/>
        <v>2.5562372188139062E-4</v>
      </c>
      <c r="AB410" s="94" t="s">
        <v>3918</v>
      </c>
      <c r="AC410" s="31">
        <v>15</v>
      </c>
      <c r="AD410" s="88" t="e">
        <f t="shared" si="20"/>
        <v>#DIV/0!</v>
      </c>
      <c r="AE410" s="94" t="s">
        <v>4753</v>
      </c>
    </row>
    <row r="411" spans="1:32" ht="80" x14ac:dyDescent="0.2">
      <c r="A411" s="2" t="s">
        <v>295</v>
      </c>
      <c r="B411" s="2" t="s">
        <v>20</v>
      </c>
      <c r="C411" s="2" t="s">
        <v>2410</v>
      </c>
      <c r="D411" s="2"/>
      <c r="F411" s="2" t="s">
        <v>909</v>
      </c>
      <c r="G411" t="s">
        <v>2409</v>
      </c>
      <c r="H411" s="25" t="s">
        <v>2022</v>
      </c>
      <c r="J411" s="2" t="s">
        <v>908</v>
      </c>
      <c r="K411" s="207"/>
      <c r="L411">
        <v>168</v>
      </c>
      <c r="N411" t="s">
        <v>3188</v>
      </c>
      <c r="P411" s="75">
        <v>1</v>
      </c>
      <c r="Q411" s="25" t="s">
        <v>3534</v>
      </c>
      <c r="R411" s="31">
        <v>0.2</v>
      </c>
      <c r="S411" s="31">
        <v>120</v>
      </c>
      <c r="T411" s="71">
        <f t="shared" si="18"/>
        <v>0.29761904761904762</v>
      </c>
      <c r="U411" s="88"/>
      <c r="V411" s="88"/>
      <c r="W411" s="90"/>
      <c r="Y411" s="88"/>
      <c r="Z411" s="88"/>
      <c r="AA411" s="88">
        <f t="shared" si="19"/>
        <v>2.48015873015873E-4</v>
      </c>
      <c r="AB411" s="94" t="s">
        <v>3920</v>
      </c>
      <c r="AC411" s="31">
        <v>15</v>
      </c>
      <c r="AD411" s="88" t="e">
        <f t="shared" si="20"/>
        <v>#DIV/0!</v>
      </c>
      <c r="AE411" s="94" t="s">
        <v>4754</v>
      </c>
      <c r="AF411" s="119" t="s">
        <v>3921</v>
      </c>
    </row>
    <row r="412" spans="1:32" ht="80" x14ac:dyDescent="0.2">
      <c r="A412" s="2" t="s">
        <v>913</v>
      </c>
      <c r="B412" s="2" t="s">
        <v>20</v>
      </c>
      <c r="C412" s="2" t="s">
        <v>2410</v>
      </c>
      <c r="D412" s="2"/>
      <c r="F412" s="2" t="s">
        <v>909</v>
      </c>
      <c r="G412" t="s">
        <v>2409</v>
      </c>
      <c r="H412" s="25" t="s">
        <v>2022</v>
      </c>
      <c r="J412" s="2" t="s">
        <v>908</v>
      </c>
      <c r="K412" s="207"/>
      <c r="L412">
        <v>168</v>
      </c>
      <c r="N412" t="s">
        <v>3188</v>
      </c>
      <c r="P412" s="75">
        <v>1</v>
      </c>
      <c r="Q412" s="25" t="s">
        <v>3534</v>
      </c>
      <c r="R412" s="31">
        <v>0.2</v>
      </c>
      <c r="S412" s="31">
        <v>120</v>
      </c>
      <c r="T412" s="71">
        <f t="shared" si="18"/>
        <v>0.29761904761904762</v>
      </c>
      <c r="U412" s="88"/>
      <c r="V412" s="88"/>
      <c r="W412" s="90"/>
      <c r="Y412" s="88"/>
      <c r="Z412" s="88"/>
      <c r="AA412" s="88">
        <f t="shared" si="19"/>
        <v>2.48015873015873E-4</v>
      </c>
      <c r="AB412" s="94" t="s">
        <v>3920</v>
      </c>
      <c r="AC412" s="31">
        <v>15</v>
      </c>
      <c r="AD412" s="88" t="e">
        <f t="shared" si="20"/>
        <v>#DIV/0!</v>
      </c>
      <c r="AE412" s="94" t="s">
        <v>4754</v>
      </c>
      <c r="AF412" s="119" t="s">
        <v>3921</v>
      </c>
    </row>
    <row r="413" spans="1:32" ht="96" x14ac:dyDescent="0.2">
      <c r="A413" s="13" t="s">
        <v>332</v>
      </c>
      <c r="B413" s="13" t="s">
        <v>2414</v>
      </c>
      <c r="C413" s="13" t="s">
        <v>2413</v>
      </c>
      <c r="D413" s="13"/>
      <c r="F413" s="13" t="s">
        <v>915</v>
      </c>
      <c r="G413" t="s">
        <v>2412</v>
      </c>
      <c r="H413" t="s">
        <v>2299</v>
      </c>
      <c r="J413" s="13" t="s">
        <v>914</v>
      </c>
      <c r="K413" s="208"/>
      <c r="P413" s="79">
        <v>10</v>
      </c>
      <c r="Q413" t="s">
        <v>3860</v>
      </c>
      <c r="R413" s="31">
        <v>0.4</v>
      </c>
      <c r="S413" s="31">
        <v>120</v>
      </c>
      <c r="T413" s="71" t="e">
        <f t="shared" si="18"/>
        <v>#DIV/0!</v>
      </c>
      <c r="U413" s="88"/>
      <c r="V413" s="88"/>
      <c r="W413" s="90"/>
      <c r="Y413" s="88"/>
      <c r="Z413" s="88"/>
      <c r="AA413" s="88" t="e">
        <f t="shared" si="19"/>
        <v>#DIV/0!</v>
      </c>
      <c r="AB413" s="94" t="s">
        <v>4755</v>
      </c>
      <c r="AC413" s="31">
        <v>15</v>
      </c>
      <c r="AD413" s="88" t="e">
        <f t="shared" si="20"/>
        <v>#DIV/0!</v>
      </c>
      <c r="AE413" s="94" t="s">
        <v>4756</v>
      </c>
      <c r="AF413" s="119" t="s">
        <v>3923</v>
      </c>
    </row>
    <row r="414" spans="1:32" ht="128" x14ac:dyDescent="0.2">
      <c r="A414" s="2" t="s">
        <v>919</v>
      </c>
      <c r="B414" s="2" t="s">
        <v>921</v>
      </c>
      <c r="C414" s="2" t="s">
        <v>2417</v>
      </c>
      <c r="D414" s="2"/>
      <c r="F414" s="2" t="s">
        <v>917</v>
      </c>
      <c r="G414" t="s">
        <v>2416</v>
      </c>
      <c r="H414" s="27" t="s">
        <v>2293</v>
      </c>
      <c r="J414" s="2" t="s">
        <v>916</v>
      </c>
      <c r="K414" s="207"/>
      <c r="P414" s="75">
        <v>50</v>
      </c>
      <c r="Q414" s="26" t="s">
        <v>3924</v>
      </c>
      <c r="R414" s="31">
        <v>0.5</v>
      </c>
      <c r="S414" s="31">
        <v>120</v>
      </c>
      <c r="T414" s="71" t="e">
        <f t="shared" si="18"/>
        <v>#DIV/0!</v>
      </c>
      <c r="U414" s="88"/>
      <c r="V414" s="88"/>
      <c r="W414" s="90"/>
      <c r="Y414" s="88"/>
      <c r="Z414" s="88"/>
      <c r="AA414" s="88" t="e">
        <f t="shared" si="19"/>
        <v>#DIV/0!</v>
      </c>
      <c r="AB414" s="94" t="s">
        <v>4757</v>
      </c>
      <c r="AC414" s="31">
        <v>15</v>
      </c>
      <c r="AD414" s="88" t="e">
        <f t="shared" si="20"/>
        <v>#DIV/0!</v>
      </c>
      <c r="AE414" s="94" t="s">
        <v>4758</v>
      </c>
      <c r="AF414" s="119" t="s">
        <v>3928</v>
      </c>
    </row>
    <row r="415" spans="1:32" ht="128" x14ac:dyDescent="0.2">
      <c r="A415" s="2" t="s">
        <v>923</v>
      </c>
      <c r="B415" s="2" t="s">
        <v>921</v>
      </c>
      <c r="C415" s="2" t="s">
        <v>2417</v>
      </c>
      <c r="D415" s="2"/>
      <c r="F415" s="2" t="s">
        <v>917</v>
      </c>
      <c r="G415" t="s">
        <v>2416</v>
      </c>
      <c r="H415" s="27" t="s">
        <v>2293</v>
      </c>
      <c r="J415" s="2" t="s">
        <v>916</v>
      </c>
      <c r="K415" s="207"/>
      <c r="P415" s="75">
        <v>50</v>
      </c>
      <c r="Q415" s="26" t="s">
        <v>3924</v>
      </c>
      <c r="R415" s="31">
        <v>0.5</v>
      </c>
      <c r="S415" s="31">
        <v>120</v>
      </c>
      <c r="T415" s="71" t="e">
        <f t="shared" si="18"/>
        <v>#DIV/0!</v>
      </c>
      <c r="U415" s="88"/>
      <c r="V415" s="88"/>
      <c r="W415" s="90"/>
      <c r="Y415" s="88"/>
      <c r="Z415" s="88"/>
      <c r="AA415" s="88" t="e">
        <f t="shared" si="19"/>
        <v>#DIV/0!</v>
      </c>
      <c r="AB415" s="94" t="s">
        <v>4757</v>
      </c>
      <c r="AC415" s="31">
        <v>15</v>
      </c>
      <c r="AD415" s="88" t="e">
        <f t="shared" si="20"/>
        <v>#DIV/0!</v>
      </c>
      <c r="AE415" s="94" t="s">
        <v>4758</v>
      </c>
      <c r="AF415" s="119" t="s">
        <v>3928</v>
      </c>
    </row>
    <row r="416" spans="1:32" ht="112" x14ac:dyDescent="0.2">
      <c r="A416" s="2" t="s">
        <v>923</v>
      </c>
      <c r="B416" s="2" t="s">
        <v>921</v>
      </c>
      <c r="C416" s="2" t="s">
        <v>2419</v>
      </c>
      <c r="D416" s="2"/>
      <c r="F416" s="2" t="s">
        <v>925</v>
      </c>
      <c r="G416" t="s">
        <v>2418</v>
      </c>
      <c r="H416" s="27" t="s">
        <v>2293</v>
      </c>
      <c r="J416" s="2" t="s">
        <v>924</v>
      </c>
      <c r="K416" s="207"/>
      <c r="L416">
        <v>52</v>
      </c>
      <c r="M416" s="18">
        <v>104</v>
      </c>
      <c r="N416" s="18" t="s">
        <v>3011</v>
      </c>
      <c r="O416" s="18"/>
      <c r="P416" s="75">
        <v>20</v>
      </c>
      <c r="Q416" s="26" t="s">
        <v>3924</v>
      </c>
      <c r="R416" s="31">
        <v>0.5</v>
      </c>
      <c r="S416" s="31">
        <v>120</v>
      </c>
      <c r="T416" s="71">
        <f t="shared" si="18"/>
        <v>7.6923076923076916</v>
      </c>
      <c r="U416" s="88"/>
      <c r="V416" s="88"/>
      <c r="W416" s="90"/>
      <c r="Y416" s="88"/>
      <c r="Z416" s="88"/>
      <c r="AA416" s="88">
        <f t="shared" si="19"/>
        <v>6.41025641025641E-3</v>
      </c>
      <c r="AB416" s="94" t="s">
        <v>4555</v>
      </c>
      <c r="AC416" s="31">
        <v>15</v>
      </c>
      <c r="AD416" s="88">
        <f t="shared" si="20"/>
        <v>2.564102564102564E-2</v>
      </c>
      <c r="AE416" s="94" t="s">
        <v>4591</v>
      </c>
    </row>
    <row r="417" spans="1:32" ht="112" x14ac:dyDescent="0.2">
      <c r="A417" s="2" t="s">
        <v>919</v>
      </c>
      <c r="B417" s="2" t="s">
        <v>921</v>
      </c>
      <c r="C417" s="2" t="s">
        <v>2419</v>
      </c>
      <c r="D417" s="2"/>
      <c r="F417" s="2" t="s">
        <v>925</v>
      </c>
      <c r="G417" t="s">
        <v>2418</v>
      </c>
      <c r="H417" s="27" t="s">
        <v>2293</v>
      </c>
      <c r="J417" s="2" t="s">
        <v>924</v>
      </c>
      <c r="K417" s="207"/>
      <c r="L417">
        <v>52</v>
      </c>
      <c r="M417" s="18">
        <v>104</v>
      </c>
      <c r="N417" s="18" t="s">
        <v>3011</v>
      </c>
      <c r="O417" s="18"/>
      <c r="P417" s="75">
        <v>20</v>
      </c>
      <c r="Q417" s="26" t="s">
        <v>3924</v>
      </c>
      <c r="R417" s="31">
        <v>0.5</v>
      </c>
      <c r="S417" s="31">
        <v>120</v>
      </c>
      <c r="T417" s="71">
        <f t="shared" si="18"/>
        <v>7.6923076923076916</v>
      </c>
      <c r="U417" s="88"/>
      <c r="V417" s="88"/>
      <c r="W417" s="90"/>
      <c r="Y417" s="88"/>
      <c r="Z417" s="88"/>
      <c r="AA417" s="88">
        <f t="shared" si="19"/>
        <v>6.41025641025641E-3</v>
      </c>
      <c r="AB417" s="94" t="s">
        <v>4555</v>
      </c>
      <c r="AC417" s="31">
        <v>15</v>
      </c>
      <c r="AD417" s="88">
        <f t="shared" si="20"/>
        <v>2.564102564102564E-2</v>
      </c>
      <c r="AE417" s="94" t="s">
        <v>4591</v>
      </c>
    </row>
    <row r="418" spans="1:32" s="19" customFormat="1" ht="64" x14ac:dyDescent="0.2">
      <c r="A418" s="20" t="s">
        <v>927</v>
      </c>
      <c r="B418" s="20" t="s">
        <v>930</v>
      </c>
      <c r="C418" s="20"/>
      <c r="D418" s="20"/>
      <c r="F418" s="20" t="s">
        <v>927</v>
      </c>
      <c r="G418" s="19" t="s">
        <v>2420</v>
      </c>
      <c r="H418" s="19" t="s">
        <v>2293</v>
      </c>
      <c r="I418" s="193"/>
      <c r="J418" s="20" t="s">
        <v>926</v>
      </c>
      <c r="K418" s="209"/>
      <c r="L418" s="19">
        <v>23</v>
      </c>
      <c r="N418" s="19" t="s">
        <v>3181</v>
      </c>
      <c r="O418" s="19" t="s">
        <v>2986</v>
      </c>
      <c r="P418" s="76">
        <v>0.1</v>
      </c>
      <c r="Q418" s="19">
        <v>1</v>
      </c>
      <c r="R418" s="35">
        <v>1</v>
      </c>
      <c r="S418" s="31">
        <v>120</v>
      </c>
      <c r="T418" s="71">
        <f t="shared" si="18"/>
        <v>4.3478260869565216E-2</v>
      </c>
      <c r="U418" s="88"/>
      <c r="V418" s="88"/>
      <c r="W418" s="90"/>
      <c r="X418" s="31"/>
      <c r="Y418" s="88"/>
      <c r="Z418" s="88"/>
      <c r="AA418" s="88">
        <f t="shared" si="19"/>
        <v>3.6231884057971014E-5</v>
      </c>
      <c r="AB418" s="94" t="s">
        <v>4759</v>
      </c>
      <c r="AC418" s="31">
        <v>15</v>
      </c>
      <c r="AD418" s="88" t="e">
        <f t="shared" si="20"/>
        <v>#DIV/0!</v>
      </c>
      <c r="AE418" s="94" t="s">
        <v>4760</v>
      </c>
      <c r="AF418" s="126" t="s">
        <v>3932</v>
      </c>
    </row>
    <row r="419" spans="1:32" s="19" customFormat="1" ht="64" x14ac:dyDescent="0.2">
      <c r="A419" s="20" t="s">
        <v>932</v>
      </c>
      <c r="B419" s="20" t="s">
        <v>934</v>
      </c>
      <c r="C419" s="20"/>
      <c r="D419" s="20"/>
      <c r="F419" s="20" t="s">
        <v>932</v>
      </c>
      <c r="G419" s="19" t="s">
        <v>2421</v>
      </c>
      <c r="H419" s="19" t="s">
        <v>2082</v>
      </c>
      <c r="I419" s="193"/>
      <c r="J419" s="20" t="s">
        <v>931</v>
      </c>
      <c r="K419" s="209"/>
      <c r="L419" s="19">
        <v>5</v>
      </c>
      <c r="N419" s="19" t="s">
        <v>3145</v>
      </c>
      <c r="P419" s="76">
        <v>0.1</v>
      </c>
      <c r="Q419" s="19">
        <v>0.2</v>
      </c>
      <c r="R419" s="35">
        <v>0.2</v>
      </c>
      <c r="S419" s="31">
        <v>120</v>
      </c>
      <c r="T419" s="71">
        <f t="shared" si="18"/>
        <v>1</v>
      </c>
      <c r="U419" s="88"/>
      <c r="V419" s="88"/>
      <c r="W419" s="90"/>
      <c r="X419" s="31"/>
      <c r="Y419" s="88"/>
      <c r="Z419" s="88"/>
      <c r="AA419" s="88">
        <f t="shared" si="19"/>
        <v>8.3333333333333328E-4</v>
      </c>
      <c r="AB419" s="94" t="s">
        <v>4761</v>
      </c>
      <c r="AC419" s="31">
        <v>15</v>
      </c>
      <c r="AD419" s="88" t="e">
        <f t="shared" si="20"/>
        <v>#DIV/0!</v>
      </c>
      <c r="AE419" s="94" t="s">
        <v>4762</v>
      </c>
      <c r="AF419" s="126" t="s">
        <v>3932</v>
      </c>
    </row>
    <row r="420" spans="1:32" ht="128" x14ac:dyDescent="0.2">
      <c r="A420" s="2" t="s">
        <v>923</v>
      </c>
      <c r="B420" s="2" t="s">
        <v>20</v>
      </c>
      <c r="C420" s="2" t="s">
        <v>2423</v>
      </c>
      <c r="D420" s="2"/>
      <c r="F420" s="2" t="s">
        <v>936</v>
      </c>
      <c r="G420" t="s">
        <v>2422</v>
      </c>
      <c r="H420" s="27" t="s">
        <v>2293</v>
      </c>
      <c r="J420" s="2" t="s">
        <v>935</v>
      </c>
      <c r="K420" s="207"/>
      <c r="P420" s="75">
        <v>20</v>
      </c>
      <c r="Q420" s="26" t="s">
        <v>3924</v>
      </c>
      <c r="R420" s="31">
        <v>0.5</v>
      </c>
      <c r="S420" s="31">
        <v>120</v>
      </c>
      <c r="T420" s="71" t="e">
        <f t="shared" si="18"/>
        <v>#DIV/0!</v>
      </c>
      <c r="U420" s="88"/>
      <c r="V420" s="88"/>
      <c r="W420" s="90"/>
      <c r="Y420" s="88"/>
      <c r="Z420" s="88"/>
      <c r="AA420" s="88" t="e">
        <f t="shared" si="19"/>
        <v>#DIV/0!</v>
      </c>
      <c r="AB420" s="94" t="s">
        <v>4763</v>
      </c>
      <c r="AC420" s="31">
        <v>15</v>
      </c>
      <c r="AD420" s="88" t="e">
        <f t="shared" si="20"/>
        <v>#DIV/0!</v>
      </c>
      <c r="AE420" s="41" t="s">
        <v>4550</v>
      </c>
      <c r="AF420" s="119" t="s">
        <v>3936</v>
      </c>
    </row>
    <row r="421" spans="1:32" ht="128" x14ac:dyDescent="0.2">
      <c r="A421" s="2" t="s">
        <v>919</v>
      </c>
      <c r="B421" s="2" t="s">
        <v>20</v>
      </c>
      <c r="C421" s="2" t="s">
        <v>2423</v>
      </c>
      <c r="D421" s="2"/>
      <c r="F421" s="2" t="s">
        <v>936</v>
      </c>
      <c r="G421" t="s">
        <v>2422</v>
      </c>
      <c r="H421" s="27" t="s">
        <v>2293</v>
      </c>
      <c r="J421" s="2" t="s">
        <v>935</v>
      </c>
      <c r="K421" s="207"/>
      <c r="P421" s="75">
        <v>20</v>
      </c>
      <c r="Q421" s="26" t="s">
        <v>3924</v>
      </c>
      <c r="R421" s="31">
        <v>0.5</v>
      </c>
      <c r="S421" s="31">
        <v>120</v>
      </c>
      <c r="T421" s="71" t="e">
        <f t="shared" si="18"/>
        <v>#DIV/0!</v>
      </c>
      <c r="U421" s="88"/>
      <c r="V421" s="88"/>
      <c r="W421" s="90"/>
      <c r="Y421" s="88"/>
      <c r="Z421" s="88"/>
      <c r="AA421" s="88" t="e">
        <f t="shared" si="19"/>
        <v>#DIV/0!</v>
      </c>
      <c r="AB421" s="94" t="s">
        <v>4763</v>
      </c>
      <c r="AC421" s="31">
        <v>15</v>
      </c>
      <c r="AD421" s="88" t="e">
        <f t="shared" si="20"/>
        <v>#DIV/0!</v>
      </c>
      <c r="AE421" s="41" t="s">
        <v>4550</v>
      </c>
      <c r="AF421" s="119" t="s">
        <v>3936</v>
      </c>
    </row>
    <row r="422" spans="1:32" ht="64" x14ac:dyDescent="0.2">
      <c r="A422" s="13" t="s">
        <v>940</v>
      </c>
      <c r="B422" s="13" t="s">
        <v>2426</v>
      </c>
      <c r="C422" s="13" t="s">
        <v>2425</v>
      </c>
      <c r="D422" s="13"/>
      <c r="F422" s="13" t="s">
        <v>938</v>
      </c>
      <c r="G422" t="s">
        <v>2424</v>
      </c>
      <c r="H422" t="s">
        <v>2248</v>
      </c>
      <c r="J422" s="13" t="s">
        <v>937</v>
      </c>
      <c r="K422" s="208"/>
      <c r="L422">
        <v>5</v>
      </c>
      <c r="N422" t="s">
        <v>3184</v>
      </c>
      <c r="O422" t="s">
        <v>2986</v>
      </c>
      <c r="P422" s="79">
        <v>10</v>
      </c>
      <c r="Q422">
        <v>1</v>
      </c>
      <c r="R422" s="31">
        <v>1</v>
      </c>
      <c r="S422" s="31">
        <v>120</v>
      </c>
      <c r="T422" s="71">
        <f t="shared" si="18"/>
        <v>20</v>
      </c>
      <c r="U422" s="88"/>
      <c r="V422" s="88"/>
      <c r="W422" s="90"/>
      <c r="Y422" s="88"/>
      <c r="Z422" s="88"/>
      <c r="AA422" s="88">
        <f t="shared" si="19"/>
        <v>1.6666666666666666E-2</v>
      </c>
      <c r="AB422" s="94" t="s">
        <v>3938</v>
      </c>
      <c r="AC422" s="31">
        <v>15</v>
      </c>
      <c r="AD422" s="88" t="e">
        <f t="shared" si="20"/>
        <v>#DIV/0!</v>
      </c>
      <c r="AE422" s="94" t="s">
        <v>4764</v>
      </c>
    </row>
    <row r="423" spans="1:32" ht="64" x14ac:dyDescent="0.2">
      <c r="A423" s="13" t="s">
        <v>944</v>
      </c>
      <c r="B423" s="13" t="s">
        <v>2426</v>
      </c>
      <c r="C423" s="13" t="s">
        <v>2425</v>
      </c>
      <c r="D423" s="13"/>
      <c r="F423" s="13" t="s">
        <v>938</v>
      </c>
      <c r="G423" t="s">
        <v>2424</v>
      </c>
      <c r="H423" t="s">
        <v>2248</v>
      </c>
      <c r="J423" s="13" t="s">
        <v>937</v>
      </c>
      <c r="K423" s="208"/>
      <c r="L423">
        <v>5</v>
      </c>
      <c r="N423" t="s">
        <v>3184</v>
      </c>
      <c r="O423" t="s">
        <v>2986</v>
      </c>
      <c r="P423" s="79">
        <v>10</v>
      </c>
      <c r="Q423">
        <v>1</v>
      </c>
      <c r="R423" s="31">
        <v>1</v>
      </c>
      <c r="S423" s="31">
        <v>120</v>
      </c>
      <c r="T423" s="71">
        <f t="shared" si="18"/>
        <v>20</v>
      </c>
      <c r="U423" s="88"/>
      <c r="V423" s="88"/>
      <c r="W423" s="90"/>
      <c r="Y423" s="88"/>
      <c r="Z423" s="88"/>
      <c r="AA423" s="88">
        <f t="shared" si="19"/>
        <v>1.6666666666666666E-2</v>
      </c>
      <c r="AB423" s="94" t="s">
        <v>3938</v>
      </c>
      <c r="AC423" s="31">
        <v>15</v>
      </c>
      <c r="AD423" s="88" t="e">
        <f t="shared" si="20"/>
        <v>#DIV/0!</v>
      </c>
      <c r="AE423" s="94" t="s">
        <v>4764</v>
      </c>
    </row>
    <row r="424" spans="1:32" ht="64" x14ac:dyDescent="0.2">
      <c r="A424" s="13" t="s">
        <v>940</v>
      </c>
      <c r="B424" s="13" t="s">
        <v>2426</v>
      </c>
      <c r="C424" s="13" t="s">
        <v>2429</v>
      </c>
      <c r="D424" s="13"/>
      <c r="F424" s="13" t="s">
        <v>946</v>
      </c>
      <c r="G424" t="s">
        <v>2428</v>
      </c>
      <c r="H424" t="s">
        <v>2248</v>
      </c>
      <c r="J424" s="13" t="s">
        <v>945</v>
      </c>
      <c r="K424" s="208"/>
      <c r="L424">
        <v>5</v>
      </c>
      <c r="N424" t="s">
        <v>3184</v>
      </c>
      <c r="O424" t="s">
        <v>2986</v>
      </c>
      <c r="P424" s="79">
        <v>10</v>
      </c>
      <c r="Q424">
        <v>1</v>
      </c>
      <c r="R424" s="31">
        <v>1</v>
      </c>
      <c r="S424" s="31">
        <v>120</v>
      </c>
      <c r="T424" s="71">
        <f t="shared" si="18"/>
        <v>20</v>
      </c>
      <c r="U424" s="88"/>
      <c r="V424" s="88"/>
      <c r="W424" s="90"/>
      <c r="Y424" s="88"/>
      <c r="Z424" s="88"/>
      <c r="AA424" s="88">
        <f t="shared" si="19"/>
        <v>1.6666666666666666E-2</v>
      </c>
      <c r="AB424" s="94" t="s">
        <v>3938</v>
      </c>
      <c r="AC424" s="31">
        <v>15</v>
      </c>
      <c r="AD424" s="88" t="e">
        <f t="shared" si="20"/>
        <v>#DIV/0!</v>
      </c>
      <c r="AE424" s="94" t="s">
        <v>4765</v>
      </c>
    </row>
    <row r="425" spans="1:32" ht="64" x14ac:dyDescent="0.2">
      <c r="A425" s="13" t="s">
        <v>944</v>
      </c>
      <c r="B425" s="13" t="s">
        <v>2426</v>
      </c>
      <c r="C425" s="13" t="s">
        <v>2429</v>
      </c>
      <c r="D425" s="13"/>
      <c r="F425" s="13" t="s">
        <v>946</v>
      </c>
      <c r="G425" t="s">
        <v>2428</v>
      </c>
      <c r="H425" t="s">
        <v>2248</v>
      </c>
      <c r="J425" s="13" t="s">
        <v>945</v>
      </c>
      <c r="K425" s="208"/>
      <c r="L425">
        <v>5</v>
      </c>
      <c r="N425" t="s">
        <v>3184</v>
      </c>
      <c r="O425" t="s">
        <v>2986</v>
      </c>
      <c r="P425" s="79">
        <v>10</v>
      </c>
      <c r="Q425">
        <v>1</v>
      </c>
      <c r="R425" s="31">
        <v>1</v>
      </c>
      <c r="S425" s="31">
        <v>120</v>
      </c>
      <c r="T425" s="71">
        <f t="shared" si="18"/>
        <v>20</v>
      </c>
      <c r="U425" s="88"/>
      <c r="V425" s="88"/>
      <c r="W425" s="90"/>
      <c r="Y425" s="88"/>
      <c r="Z425" s="88"/>
      <c r="AA425" s="88">
        <f t="shared" si="19"/>
        <v>1.6666666666666666E-2</v>
      </c>
      <c r="AB425" s="94" t="s">
        <v>3938</v>
      </c>
      <c r="AC425" s="31">
        <v>15</v>
      </c>
      <c r="AD425" s="88" t="e">
        <f t="shared" si="20"/>
        <v>#DIV/0!</v>
      </c>
      <c r="AE425" s="94" t="s">
        <v>4765</v>
      </c>
    </row>
    <row r="426" spans="1:32" ht="64" x14ac:dyDescent="0.2">
      <c r="A426" s="2" t="s">
        <v>940</v>
      </c>
      <c r="B426" s="2" t="s">
        <v>949</v>
      </c>
      <c r="C426" s="2" t="s">
        <v>2431</v>
      </c>
      <c r="D426" s="2"/>
      <c r="F426" s="2" t="s">
        <v>948</v>
      </c>
      <c r="G426" t="s">
        <v>2430</v>
      </c>
      <c r="H426" t="s">
        <v>2248</v>
      </c>
      <c r="J426" s="2" t="s">
        <v>947</v>
      </c>
      <c r="K426" s="207"/>
      <c r="L426">
        <v>5</v>
      </c>
      <c r="P426" s="75">
        <v>10</v>
      </c>
      <c r="Q426">
        <v>1</v>
      </c>
      <c r="R426" s="31">
        <v>1</v>
      </c>
      <c r="S426" s="31">
        <v>120</v>
      </c>
      <c r="T426" s="71">
        <f t="shared" si="18"/>
        <v>20</v>
      </c>
      <c r="U426" s="88"/>
      <c r="V426" s="88"/>
      <c r="W426" s="90"/>
      <c r="Y426" s="88"/>
      <c r="Z426" s="88"/>
      <c r="AA426" s="88">
        <f t="shared" si="19"/>
        <v>1.6666666666666666E-2</v>
      </c>
      <c r="AB426" s="94" t="s">
        <v>3938</v>
      </c>
      <c r="AC426" s="31">
        <v>15</v>
      </c>
      <c r="AD426" s="88" t="e">
        <f t="shared" si="20"/>
        <v>#DIV/0!</v>
      </c>
      <c r="AE426" s="94" t="s">
        <v>4766</v>
      </c>
    </row>
    <row r="427" spans="1:32" ht="64" x14ac:dyDescent="0.2">
      <c r="A427" s="2" t="s">
        <v>944</v>
      </c>
      <c r="B427" s="2" t="s">
        <v>949</v>
      </c>
      <c r="C427" s="2" t="s">
        <v>2431</v>
      </c>
      <c r="D427" s="2"/>
      <c r="F427" s="2" t="s">
        <v>948</v>
      </c>
      <c r="G427" t="s">
        <v>2430</v>
      </c>
      <c r="H427" t="s">
        <v>2248</v>
      </c>
      <c r="J427" s="2" t="s">
        <v>947</v>
      </c>
      <c r="K427" s="207"/>
      <c r="L427">
        <v>5</v>
      </c>
      <c r="P427" s="75">
        <v>10</v>
      </c>
      <c r="Q427">
        <v>1</v>
      </c>
      <c r="R427" s="31">
        <v>1</v>
      </c>
      <c r="S427" s="31">
        <v>120</v>
      </c>
      <c r="T427" s="71">
        <f t="shared" si="18"/>
        <v>20</v>
      </c>
      <c r="U427" s="88"/>
      <c r="V427" s="88"/>
      <c r="W427" s="90"/>
      <c r="Y427" s="88"/>
      <c r="Z427" s="88"/>
      <c r="AA427" s="88">
        <f t="shared" si="19"/>
        <v>1.6666666666666666E-2</v>
      </c>
      <c r="AB427" s="94" t="s">
        <v>3938</v>
      </c>
      <c r="AC427" s="31">
        <v>15</v>
      </c>
      <c r="AD427" s="88" t="e">
        <f t="shared" si="20"/>
        <v>#DIV/0!</v>
      </c>
      <c r="AE427" s="94" t="s">
        <v>4766</v>
      </c>
    </row>
    <row r="428" spans="1:32" ht="64" x14ac:dyDescent="0.2">
      <c r="A428" s="13" t="s">
        <v>944</v>
      </c>
      <c r="B428" s="13" t="s">
        <v>2426</v>
      </c>
      <c r="C428" s="13" t="s">
        <v>2433</v>
      </c>
      <c r="D428" s="13"/>
      <c r="F428" s="13" t="s">
        <v>951</v>
      </c>
      <c r="G428" t="s">
        <v>2432</v>
      </c>
      <c r="H428" t="s">
        <v>2248</v>
      </c>
      <c r="J428" s="13" t="s">
        <v>950</v>
      </c>
      <c r="K428" s="208"/>
      <c r="L428">
        <v>5</v>
      </c>
      <c r="P428" s="79">
        <v>10</v>
      </c>
      <c r="Q428">
        <v>1</v>
      </c>
      <c r="R428" s="31">
        <v>1</v>
      </c>
      <c r="S428" s="31">
        <v>120</v>
      </c>
      <c r="T428" s="71">
        <f t="shared" si="18"/>
        <v>20</v>
      </c>
      <c r="U428" s="88"/>
      <c r="V428" s="88"/>
      <c r="W428" s="90"/>
      <c r="Y428" s="88"/>
      <c r="Z428" s="88"/>
      <c r="AA428" s="88">
        <f t="shared" si="19"/>
        <v>1.6666666666666666E-2</v>
      </c>
      <c r="AB428" s="94" t="s">
        <v>3938</v>
      </c>
      <c r="AC428" s="31">
        <v>15</v>
      </c>
      <c r="AD428" s="88" t="e">
        <f t="shared" si="20"/>
        <v>#DIV/0!</v>
      </c>
      <c r="AE428" s="94" t="s">
        <v>4766</v>
      </c>
    </row>
    <row r="429" spans="1:32" ht="64" x14ac:dyDescent="0.2">
      <c r="A429" s="13" t="s">
        <v>940</v>
      </c>
      <c r="B429" s="13" t="s">
        <v>2426</v>
      </c>
      <c r="C429" s="13" t="s">
        <v>2433</v>
      </c>
      <c r="D429" s="13"/>
      <c r="F429" s="13" t="s">
        <v>951</v>
      </c>
      <c r="G429" t="s">
        <v>2432</v>
      </c>
      <c r="H429" t="s">
        <v>2248</v>
      </c>
      <c r="J429" s="13" t="s">
        <v>950</v>
      </c>
      <c r="K429" s="208"/>
      <c r="L429">
        <v>5</v>
      </c>
      <c r="P429" s="79">
        <v>10</v>
      </c>
      <c r="Q429">
        <v>1</v>
      </c>
      <c r="R429" s="31">
        <v>1</v>
      </c>
      <c r="S429" s="31">
        <v>120</v>
      </c>
      <c r="T429" s="71">
        <f t="shared" si="18"/>
        <v>20</v>
      </c>
      <c r="U429" s="88"/>
      <c r="V429" s="88"/>
      <c r="W429" s="90"/>
      <c r="Y429" s="88"/>
      <c r="Z429" s="88"/>
      <c r="AA429" s="88">
        <f t="shared" si="19"/>
        <v>1.6666666666666666E-2</v>
      </c>
      <c r="AB429" s="94" t="s">
        <v>3938</v>
      </c>
      <c r="AC429" s="31">
        <v>15</v>
      </c>
      <c r="AD429" s="88" t="e">
        <f t="shared" si="20"/>
        <v>#DIV/0!</v>
      </c>
      <c r="AE429" s="94" t="s">
        <v>4766</v>
      </c>
    </row>
    <row r="430" spans="1:32" ht="80" x14ac:dyDescent="0.2">
      <c r="A430" s="13" t="s">
        <v>940</v>
      </c>
      <c r="B430" s="13" t="s">
        <v>2426</v>
      </c>
      <c r="C430" s="13" t="s">
        <v>2435</v>
      </c>
      <c r="D430" s="13"/>
      <c r="F430" s="13" t="s">
        <v>953</v>
      </c>
      <c r="G430" t="s">
        <v>2434</v>
      </c>
      <c r="H430" t="s">
        <v>2248</v>
      </c>
      <c r="J430" s="13" t="s">
        <v>952</v>
      </c>
      <c r="K430" s="208"/>
      <c r="P430" s="79">
        <v>10</v>
      </c>
      <c r="Q430">
        <v>1</v>
      </c>
      <c r="R430" s="31">
        <v>1</v>
      </c>
      <c r="S430" s="31">
        <v>120</v>
      </c>
      <c r="T430" s="71" t="e">
        <f t="shared" si="18"/>
        <v>#DIV/0!</v>
      </c>
      <c r="U430" s="88"/>
      <c r="V430" s="88"/>
      <c r="W430" s="90"/>
      <c r="Y430" s="88"/>
      <c r="Z430" s="88"/>
      <c r="AA430" s="88" t="e">
        <f t="shared" si="19"/>
        <v>#DIV/0!</v>
      </c>
      <c r="AB430" s="94" t="s">
        <v>4767</v>
      </c>
      <c r="AC430" s="31">
        <v>15</v>
      </c>
      <c r="AD430" s="88" t="e">
        <f t="shared" si="20"/>
        <v>#DIV/0!</v>
      </c>
      <c r="AE430" s="94" t="s">
        <v>4768</v>
      </c>
      <c r="AF430" s="118" t="s">
        <v>3940</v>
      </c>
    </row>
    <row r="431" spans="1:32" ht="80" x14ac:dyDescent="0.2">
      <c r="A431" s="13" t="s">
        <v>944</v>
      </c>
      <c r="B431" s="13" t="s">
        <v>2426</v>
      </c>
      <c r="C431" s="13" t="s">
        <v>2435</v>
      </c>
      <c r="D431" s="13"/>
      <c r="F431" s="13" t="s">
        <v>953</v>
      </c>
      <c r="G431" t="s">
        <v>2434</v>
      </c>
      <c r="H431" t="s">
        <v>2248</v>
      </c>
      <c r="J431" s="13" t="s">
        <v>952</v>
      </c>
      <c r="K431" s="208"/>
      <c r="P431" s="79">
        <v>10</v>
      </c>
      <c r="Q431">
        <v>1</v>
      </c>
      <c r="R431" s="31">
        <v>1</v>
      </c>
      <c r="S431" s="31">
        <v>120</v>
      </c>
      <c r="T431" s="71" t="e">
        <f t="shared" si="18"/>
        <v>#DIV/0!</v>
      </c>
      <c r="U431" s="88"/>
      <c r="V431" s="88"/>
      <c r="W431" s="90"/>
      <c r="Y431" s="88"/>
      <c r="Z431" s="88"/>
      <c r="AA431" s="88" t="e">
        <f t="shared" si="19"/>
        <v>#DIV/0!</v>
      </c>
      <c r="AB431" s="94" t="s">
        <v>4767</v>
      </c>
      <c r="AC431" s="31">
        <v>15</v>
      </c>
      <c r="AD431" s="88" t="e">
        <f t="shared" si="20"/>
        <v>#DIV/0!</v>
      </c>
      <c r="AE431" s="94" t="s">
        <v>4768</v>
      </c>
      <c r="AF431" s="118" t="s">
        <v>3940</v>
      </c>
    </row>
    <row r="432" spans="1:32" ht="48" x14ac:dyDescent="0.2">
      <c r="A432" s="2" t="s">
        <v>386</v>
      </c>
      <c r="B432" s="2" t="s">
        <v>20</v>
      </c>
      <c r="C432" s="2" t="s">
        <v>2437</v>
      </c>
      <c r="D432" s="2"/>
      <c r="F432" s="2" t="s">
        <v>955</v>
      </c>
      <c r="G432" t="s">
        <v>2436</v>
      </c>
      <c r="H432" t="s">
        <v>2438</v>
      </c>
      <c r="J432" s="2" t="s">
        <v>954</v>
      </c>
      <c r="K432" s="207"/>
      <c r="L432">
        <v>0.1</v>
      </c>
      <c r="N432" t="s">
        <v>3145</v>
      </c>
      <c r="P432" s="75">
        <v>0.06</v>
      </c>
      <c r="Q432">
        <v>1</v>
      </c>
      <c r="R432" s="31">
        <v>1</v>
      </c>
      <c r="S432" s="31">
        <v>120</v>
      </c>
      <c r="T432" s="71">
        <f t="shared" si="18"/>
        <v>5.9999999999999982</v>
      </c>
      <c r="U432" s="88"/>
      <c r="V432" s="88"/>
      <c r="W432" s="90"/>
      <c r="Y432" s="88"/>
      <c r="Z432" s="88"/>
      <c r="AA432" s="88">
        <f t="shared" si="19"/>
        <v>5.0000000000000001E-3</v>
      </c>
      <c r="AB432" s="94" t="s">
        <v>3943</v>
      </c>
      <c r="AC432" s="31">
        <v>15</v>
      </c>
      <c r="AD432" s="88" t="e">
        <f t="shared" si="20"/>
        <v>#DIV/0!</v>
      </c>
      <c r="AE432" s="94" t="s">
        <v>4769</v>
      </c>
    </row>
    <row r="433" spans="1:32" ht="48" x14ac:dyDescent="0.2">
      <c r="A433" s="2" t="s">
        <v>391</v>
      </c>
      <c r="B433" s="2" t="s">
        <v>20</v>
      </c>
      <c r="C433" s="2" t="s">
        <v>2437</v>
      </c>
      <c r="D433" s="2"/>
      <c r="F433" s="2" t="s">
        <v>955</v>
      </c>
      <c r="G433" t="s">
        <v>2436</v>
      </c>
      <c r="H433" t="s">
        <v>2438</v>
      </c>
      <c r="J433" s="2" t="s">
        <v>954</v>
      </c>
      <c r="K433" s="207"/>
      <c r="L433">
        <v>0.1</v>
      </c>
      <c r="N433" t="s">
        <v>3145</v>
      </c>
      <c r="P433" s="75">
        <v>0.06</v>
      </c>
      <c r="Q433">
        <v>1</v>
      </c>
      <c r="R433" s="31">
        <v>1</v>
      </c>
      <c r="S433" s="31">
        <v>120</v>
      </c>
      <c r="T433" s="71">
        <f t="shared" si="18"/>
        <v>5.9999999999999982</v>
      </c>
      <c r="U433" s="88"/>
      <c r="V433" s="88"/>
      <c r="W433" s="90"/>
      <c r="Y433" s="88"/>
      <c r="Z433" s="88"/>
      <c r="AA433" s="88">
        <f t="shared" si="19"/>
        <v>5.0000000000000001E-3</v>
      </c>
      <c r="AB433" s="94" t="s">
        <v>3943</v>
      </c>
      <c r="AC433" s="31">
        <v>15</v>
      </c>
      <c r="AD433" s="88" t="e">
        <f t="shared" si="20"/>
        <v>#DIV/0!</v>
      </c>
      <c r="AE433" s="94" t="s">
        <v>4769</v>
      </c>
    </row>
    <row r="434" spans="1:32" ht="112" x14ac:dyDescent="0.2">
      <c r="A434" s="13" t="s">
        <v>961</v>
      </c>
      <c r="B434" s="13" t="s">
        <v>2441</v>
      </c>
      <c r="C434" s="13" t="s">
        <v>2440</v>
      </c>
      <c r="D434" s="13"/>
      <c r="F434" s="13" t="s">
        <v>959</v>
      </c>
      <c r="G434" t="s">
        <v>2439</v>
      </c>
      <c r="H434" t="s">
        <v>2058</v>
      </c>
      <c r="J434" s="13" t="s">
        <v>958</v>
      </c>
      <c r="K434" s="208"/>
      <c r="L434">
        <v>7.2</v>
      </c>
      <c r="N434" t="s">
        <v>3188</v>
      </c>
      <c r="P434" s="79">
        <v>5</v>
      </c>
      <c r="Q434" t="s">
        <v>3534</v>
      </c>
      <c r="R434" s="31">
        <v>0.2</v>
      </c>
      <c r="S434" s="31">
        <v>120</v>
      </c>
      <c r="T434" s="71">
        <f t="shared" si="18"/>
        <v>34.722222222222221</v>
      </c>
      <c r="U434" s="88"/>
      <c r="V434" s="88"/>
      <c r="W434" s="90"/>
      <c r="Y434" s="88"/>
      <c r="Z434" s="88"/>
      <c r="AA434" s="88">
        <f t="shared" si="19"/>
        <v>2.8935185185185185E-2</v>
      </c>
      <c r="AB434" s="94" t="s">
        <v>3946</v>
      </c>
      <c r="AC434" s="31">
        <v>15</v>
      </c>
      <c r="AD434" s="88" t="e">
        <f t="shared" si="20"/>
        <v>#DIV/0!</v>
      </c>
      <c r="AE434" s="94" t="s">
        <v>4770</v>
      </c>
      <c r="AF434" s="118" t="s">
        <v>3947</v>
      </c>
    </row>
    <row r="435" spans="1:32" ht="112" x14ac:dyDescent="0.2">
      <c r="A435" s="13" t="s">
        <v>965</v>
      </c>
      <c r="B435" s="13" t="s">
        <v>2441</v>
      </c>
      <c r="C435" s="13" t="s">
        <v>2440</v>
      </c>
      <c r="D435" s="13"/>
      <c r="F435" s="13" t="s">
        <v>959</v>
      </c>
      <c r="G435" t="s">
        <v>2439</v>
      </c>
      <c r="H435" t="s">
        <v>2058</v>
      </c>
      <c r="J435" s="13" t="s">
        <v>958</v>
      </c>
      <c r="K435" s="208"/>
      <c r="L435">
        <v>7.2</v>
      </c>
      <c r="N435" t="s">
        <v>3188</v>
      </c>
      <c r="P435" s="79">
        <v>5</v>
      </c>
      <c r="Q435" t="s">
        <v>3534</v>
      </c>
      <c r="R435" s="31">
        <v>0.2</v>
      </c>
      <c r="S435" s="31">
        <v>120</v>
      </c>
      <c r="T435" s="71">
        <f t="shared" si="18"/>
        <v>34.722222222222221</v>
      </c>
      <c r="U435" s="88"/>
      <c r="V435" s="88"/>
      <c r="W435" s="90"/>
      <c r="Y435" s="88"/>
      <c r="Z435" s="88"/>
      <c r="AA435" s="88">
        <f t="shared" si="19"/>
        <v>2.8935185185185185E-2</v>
      </c>
      <c r="AB435" s="94" t="s">
        <v>3946</v>
      </c>
      <c r="AC435" s="31">
        <v>15</v>
      </c>
      <c r="AD435" s="88" t="e">
        <f t="shared" si="20"/>
        <v>#DIV/0!</v>
      </c>
      <c r="AE435" s="94" t="s">
        <v>4770</v>
      </c>
      <c r="AF435" s="118" t="s">
        <v>3947</v>
      </c>
    </row>
    <row r="436" spans="1:32" ht="128" x14ac:dyDescent="0.2">
      <c r="A436" s="13" t="s">
        <v>961</v>
      </c>
      <c r="B436" s="13" t="s">
        <v>2444</v>
      </c>
      <c r="C436" s="13" t="s">
        <v>2443</v>
      </c>
      <c r="D436" s="13"/>
      <c r="F436" s="13" t="s">
        <v>967</v>
      </c>
      <c r="G436" t="s">
        <v>2442</v>
      </c>
      <c r="H436" t="s">
        <v>2058</v>
      </c>
      <c r="J436" s="13" t="s">
        <v>966</v>
      </c>
      <c r="K436" s="208"/>
      <c r="L436">
        <v>11</v>
      </c>
      <c r="M436">
        <v>53</v>
      </c>
      <c r="N436" t="s">
        <v>3147</v>
      </c>
      <c r="P436" s="79">
        <v>5</v>
      </c>
      <c r="Q436" t="s">
        <v>3534</v>
      </c>
      <c r="R436" s="31">
        <v>0.2</v>
      </c>
      <c r="S436" s="31">
        <v>120</v>
      </c>
      <c r="T436" s="71">
        <f t="shared" si="18"/>
        <v>22.727272727272723</v>
      </c>
      <c r="U436" s="88"/>
      <c r="V436" s="88"/>
      <c r="W436" s="90"/>
      <c r="Y436" s="88"/>
      <c r="Z436" s="88"/>
      <c r="AA436" s="88">
        <f t="shared" si="19"/>
        <v>1.893939393939394E-2</v>
      </c>
      <c r="AB436" s="94" t="s">
        <v>3949</v>
      </c>
      <c r="AC436" s="31">
        <v>15</v>
      </c>
      <c r="AD436" s="88">
        <f t="shared" si="20"/>
        <v>3.1446540880503145E-2</v>
      </c>
      <c r="AE436" s="94" t="s">
        <v>4591</v>
      </c>
      <c r="AF436" s="119" t="s">
        <v>3950</v>
      </c>
    </row>
    <row r="437" spans="1:32" ht="128" x14ac:dyDescent="0.2">
      <c r="A437" s="13" t="s">
        <v>965</v>
      </c>
      <c r="B437" s="13" t="s">
        <v>2444</v>
      </c>
      <c r="C437" s="13" t="s">
        <v>2443</v>
      </c>
      <c r="D437" s="13"/>
      <c r="F437" s="13" t="s">
        <v>967</v>
      </c>
      <c r="G437" t="s">
        <v>2442</v>
      </c>
      <c r="H437" t="s">
        <v>2058</v>
      </c>
      <c r="J437" s="13" t="s">
        <v>966</v>
      </c>
      <c r="K437" s="208"/>
      <c r="L437">
        <v>11</v>
      </c>
      <c r="M437">
        <v>53</v>
      </c>
      <c r="N437" t="s">
        <v>3147</v>
      </c>
      <c r="P437" s="79">
        <v>5</v>
      </c>
      <c r="Q437" t="s">
        <v>3534</v>
      </c>
      <c r="R437" s="31">
        <v>0.2</v>
      </c>
      <c r="S437" s="31">
        <v>120</v>
      </c>
      <c r="T437" s="71">
        <f t="shared" si="18"/>
        <v>22.727272727272723</v>
      </c>
      <c r="U437" s="88"/>
      <c r="V437" s="88"/>
      <c r="W437" s="90"/>
      <c r="Y437" s="88"/>
      <c r="Z437" s="88"/>
      <c r="AA437" s="88">
        <f t="shared" si="19"/>
        <v>1.893939393939394E-2</v>
      </c>
      <c r="AB437" s="94" t="s">
        <v>3949</v>
      </c>
      <c r="AC437" s="31">
        <v>15</v>
      </c>
      <c r="AD437" s="88">
        <f t="shared" si="20"/>
        <v>3.1446540880503145E-2</v>
      </c>
      <c r="AE437" s="94" t="s">
        <v>4591</v>
      </c>
      <c r="AF437" s="119" t="s">
        <v>3950</v>
      </c>
    </row>
    <row r="438" spans="1:32" ht="112" x14ac:dyDescent="0.2">
      <c r="A438" s="13" t="s">
        <v>961</v>
      </c>
      <c r="B438" s="13" t="s">
        <v>2447</v>
      </c>
      <c r="C438" s="13" t="s">
        <v>2446</v>
      </c>
      <c r="D438" s="13"/>
      <c r="F438" s="13" t="s">
        <v>970</v>
      </c>
      <c r="G438" t="s">
        <v>2445</v>
      </c>
      <c r="H438" t="s">
        <v>2058</v>
      </c>
      <c r="J438" s="13" t="s">
        <v>969</v>
      </c>
      <c r="K438" s="208"/>
      <c r="L438">
        <v>21</v>
      </c>
      <c r="M438">
        <v>42</v>
      </c>
      <c r="N438" t="s">
        <v>3147</v>
      </c>
      <c r="P438" s="79">
        <v>5</v>
      </c>
      <c r="Q438" t="s">
        <v>3534</v>
      </c>
      <c r="R438" s="31">
        <v>0.2</v>
      </c>
      <c r="S438" s="31">
        <v>120</v>
      </c>
      <c r="T438" s="71">
        <f t="shared" si="18"/>
        <v>11.904761904761903</v>
      </c>
      <c r="U438" s="88"/>
      <c r="V438" s="88"/>
      <c r="W438" s="90"/>
      <c r="Y438" s="88"/>
      <c r="Z438" s="88"/>
      <c r="AA438" s="88">
        <f t="shared" si="19"/>
        <v>9.9206349206349218E-3</v>
      </c>
      <c r="AB438" s="94" t="s">
        <v>3952</v>
      </c>
      <c r="AC438" s="31">
        <v>15</v>
      </c>
      <c r="AD438" s="88">
        <f t="shared" si="20"/>
        <v>3.9682539682539687E-2</v>
      </c>
      <c r="AE438" s="94" t="s">
        <v>4591</v>
      </c>
      <c r="AF438" s="119" t="s">
        <v>3953</v>
      </c>
    </row>
    <row r="439" spans="1:32" ht="112" x14ac:dyDescent="0.2">
      <c r="A439" s="13" t="s">
        <v>965</v>
      </c>
      <c r="B439" s="13" t="s">
        <v>2447</v>
      </c>
      <c r="C439" s="13" t="s">
        <v>2446</v>
      </c>
      <c r="D439" s="13"/>
      <c r="F439" s="13" t="s">
        <v>970</v>
      </c>
      <c r="G439" t="s">
        <v>2445</v>
      </c>
      <c r="H439" t="s">
        <v>2058</v>
      </c>
      <c r="J439" s="13" t="s">
        <v>969</v>
      </c>
      <c r="K439" s="208"/>
      <c r="L439">
        <v>21</v>
      </c>
      <c r="M439">
        <v>42</v>
      </c>
      <c r="N439" t="s">
        <v>3147</v>
      </c>
      <c r="P439" s="79">
        <v>5</v>
      </c>
      <c r="Q439" t="s">
        <v>3534</v>
      </c>
      <c r="R439" s="31">
        <v>0.2</v>
      </c>
      <c r="S439" s="31">
        <v>120</v>
      </c>
      <c r="T439" s="71">
        <f t="shared" si="18"/>
        <v>11.904761904761903</v>
      </c>
      <c r="U439" s="88"/>
      <c r="V439" s="88"/>
      <c r="W439" s="90"/>
      <c r="Y439" s="88"/>
      <c r="Z439" s="88"/>
      <c r="AA439" s="88">
        <f t="shared" si="19"/>
        <v>9.9206349206349218E-3</v>
      </c>
      <c r="AB439" s="94" t="s">
        <v>3952</v>
      </c>
      <c r="AC439" s="31">
        <v>15</v>
      </c>
      <c r="AD439" s="88">
        <f t="shared" si="20"/>
        <v>3.9682539682539687E-2</v>
      </c>
      <c r="AE439" s="94" t="s">
        <v>4591</v>
      </c>
      <c r="AF439" s="119" t="s">
        <v>3953</v>
      </c>
    </row>
    <row r="440" spans="1:32" ht="64" x14ac:dyDescent="0.2">
      <c r="A440" s="13" t="s">
        <v>427</v>
      </c>
      <c r="B440" s="13"/>
      <c r="C440" s="13" t="s">
        <v>2450</v>
      </c>
      <c r="D440" s="13"/>
      <c r="F440" s="13" t="s">
        <v>2449</v>
      </c>
      <c r="G440" t="s">
        <v>2448</v>
      </c>
      <c r="H440" t="s">
        <v>2076</v>
      </c>
      <c r="J440" s="13" t="s">
        <v>971</v>
      </c>
      <c r="K440" s="208"/>
      <c r="L440">
        <v>9.6999999999999993</v>
      </c>
      <c r="N440" t="s">
        <v>3023</v>
      </c>
      <c r="P440" s="79">
        <v>5</v>
      </c>
      <c r="R440" s="31">
        <v>0.1</v>
      </c>
      <c r="S440" s="31">
        <v>120</v>
      </c>
      <c r="T440" s="71">
        <f t="shared" si="18"/>
        <v>51.546391752577321</v>
      </c>
      <c r="U440" s="88"/>
      <c r="V440" s="88"/>
      <c r="W440" s="90"/>
      <c r="Y440" s="88"/>
      <c r="Z440" s="88"/>
      <c r="AA440" s="88">
        <f t="shared" si="19"/>
        <v>4.2955326460481107E-2</v>
      </c>
      <c r="AB440" s="94" t="s">
        <v>3954</v>
      </c>
      <c r="AC440" s="31">
        <v>15</v>
      </c>
      <c r="AD440" s="88" t="e">
        <f t="shared" si="20"/>
        <v>#DIV/0!</v>
      </c>
      <c r="AE440" s="94" t="s">
        <v>4771</v>
      </c>
      <c r="AF440" s="118" t="s">
        <v>3955</v>
      </c>
    </row>
    <row r="441" spans="1:32" ht="96" x14ac:dyDescent="0.2">
      <c r="A441" s="13" t="s">
        <v>427</v>
      </c>
      <c r="B441" s="13" t="s">
        <v>2453</v>
      </c>
      <c r="C441" s="13" t="s">
        <v>2452</v>
      </c>
      <c r="D441" s="13"/>
      <c r="F441" s="13" t="s">
        <v>974</v>
      </c>
      <c r="G441" t="s">
        <v>2451</v>
      </c>
      <c r="H441" t="s">
        <v>2076</v>
      </c>
      <c r="J441" s="13" t="s">
        <v>973</v>
      </c>
      <c r="K441" s="208"/>
      <c r="L441">
        <v>2.5</v>
      </c>
      <c r="M441">
        <v>7.5</v>
      </c>
      <c r="N441" t="s">
        <v>3011</v>
      </c>
      <c r="P441" s="79">
        <v>9</v>
      </c>
      <c r="Q441" t="s">
        <v>3570</v>
      </c>
      <c r="R441" s="31">
        <v>0.1</v>
      </c>
      <c r="S441" s="105">
        <v>360</v>
      </c>
      <c r="T441" s="71">
        <f t="shared" si="18"/>
        <v>360</v>
      </c>
      <c r="U441" s="88"/>
      <c r="V441" s="88"/>
      <c r="W441" s="90"/>
      <c r="Y441" s="88"/>
      <c r="Z441" s="88"/>
      <c r="AA441" s="88">
        <f t="shared" si="19"/>
        <v>0.1</v>
      </c>
      <c r="AB441" s="94" t="s">
        <v>3957</v>
      </c>
      <c r="AC441" s="31">
        <v>15</v>
      </c>
      <c r="AD441" s="103">
        <f t="shared" si="20"/>
        <v>0.8</v>
      </c>
      <c r="AE441" s="94" t="s">
        <v>4548</v>
      </c>
      <c r="AF441" s="118" t="s">
        <v>3955</v>
      </c>
    </row>
    <row r="442" spans="1:32" ht="96" x14ac:dyDescent="0.2">
      <c r="A442" s="13" t="s">
        <v>427</v>
      </c>
      <c r="B442" s="13" t="s">
        <v>2456</v>
      </c>
      <c r="C442" s="13" t="s">
        <v>2455</v>
      </c>
      <c r="D442" s="13"/>
      <c r="F442" s="13" t="s">
        <v>979</v>
      </c>
      <c r="G442" t="s">
        <v>2454</v>
      </c>
      <c r="H442" t="s">
        <v>2076</v>
      </c>
      <c r="J442" s="13" t="s">
        <v>978</v>
      </c>
      <c r="K442" s="208"/>
      <c r="L442">
        <v>1</v>
      </c>
      <c r="N442" t="s">
        <v>3192</v>
      </c>
      <c r="P442" s="79">
        <v>13.1</v>
      </c>
      <c r="Q442" t="s">
        <v>3570</v>
      </c>
      <c r="R442" s="31">
        <v>0.1</v>
      </c>
      <c r="S442" s="105">
        <v>480</v>
      </c>
      <c r="T442" s="71">
        <f t="shared" si="18"/>
        <v>1309.9999999999998</v>
      </c>
      <c r="U442" s="88"/>
      <c r="V442" s="88"/>
      <c r="W442" s="90"/>
      <c r="Y442" s="88"/>
      <c r="Z442" s="88"/>
      <c r="AA442" s="88">
        <f t="shared" si="19"/>
        <v>0.27291666666666664</v>
      </c>
      <c r="AB442" s="94" t="s">
        <v>3959</v>
      </c>
      <c r="AC442" s="31">
        <v>15</v>
      </c>
      <c r="AD442" s="88" t="e">
        <f t="shared" si="20"/>
        <v>#DIV/0!</v>
      </c>
      <c r="AE442" s="94" t="s">
        <v>4772</v>
      </c>
      <c r="AF442" s="118" t="s">
        <v>3955</v>
      </c>
    </row>
    <row r="443" spans="1:32" s="7" customFormat="1" ht="96" x14ac:dyDescent="0.2">
      <c r="A443" s="8"/>
      <c r="B443" s="15" t="s">
        <v>2453</v>
      </c>
      <c r="C443" s="8" t="s">
        <v>2459</v>
      </c>
      <c r="D443" s="8"/>
      <c r="F443" s="8" t="s">
        <v>2458</v>
      </c>
      <c r="G443" s="7" t="s">
        <v>2457</v>
      </c>
      <c r="H443" s="7" t="s">
        <v>2076</v>
      </c>
      <c r="I443" s="195"/>
      <c r="J443" s="8" t="s">
        <v>2460</v>
      </c>
      <c r="K443" s="211"/>
      <c r="L443" s="7">
        <v>4.3</v>
      </c>
      <c r="N443" s="7" t="s">
        <v>3188</v>
      </c>
      <c r="P443" s="78">
        <v>15</v>
      </c>
      <c r="Q443" s="7" t="s">
        <v>3570</v>
      </c>
      <c r="R443" s="67">
        <v>0.1</v>
      </c>
      <c r="S443" s="105">
        <v>360</v>
      </c>
      <c r="T443" s="71">
        <f t="shared" si="18"/>
        <v>348.83720930232556</v>
      </c>
      <c r="U443" s="88"/>
      <c r="V443" s="88"/>
      <c r="W443" s="90"/>
      <c r="X443" s="31"/>
      <c r="Y443" s="88"/>
      <c r="Z443" s="88"/>
      <c r="AA443" s="88">
        <f t="shared" si="19"/>
        <v>9.6899224806201556E-2</v>
      </c>
      <c r="AB443" s="94" t="s">
        <v>3960</v>
      </c>
      <c r="AC443" s="31">
        <v>15</v>
      </c>
      <c r="AD443" s="88" t="e">
        <f t="shared" si="20"/>
        <v>#DIV/0!</v>
      </c>
      <c r="AE443" s="94" t="s">
        <v>4773</v>
      </c>
      <c r="AF443" s="122" t="s">
        <v>3955</v>
      </c>
    </row>
    <row r="444" spans="1:32" ht="80" x14ac:dyDescent="0.2">
      <c r="A444" s="13" t="s">
        <v>427</v>
      </c>
      <c r="B444" s="13"/>
      <c r="C444" s="13" t="s">
        <v>2463</v>
      </c>
      <c r="D444" s="13"/>
      <c r="F444" s="13" t="s">
        <v>2462</v>
      </c>
      <c r="G444" t="s">
        <v>2461</v>
      </c>
      <c r="H444" t="s">
        <v>2076</v>
      </c>
      <c r="J444" s="13" t="s">
        <v>982</v>
      </c>
      <c r="K444" s="208"/>
      <c r="L444">
        <v>5</v>
      </c>
      <c r="P444" s="79">
        <v>8</v>
      </c>
      <c r="R444" s="31">
        <v>0.1</v>
      </c>
      <c r="S444" s="219">
        <v>160</v>
      </c>
      <c r="T444" s="71">
        <f t="shared" si="18"/>
        <v>160</v>
      </c>
      <c r="U444" s="88"/>
      <c r="V444" s="88"/>
      <c r="W444" s="90"/>
      <c r="Y444" s="88"/>
      <c r="Z444" s="88"/>
      <c r="AA444" s="88">
        <f t="shared" si="19"/>
        <v>0.1</v>
      </c>
      <c r="AB444" s="94" t="s">
        <v>3961</v>
      </c>
      <c r="AC444" s="31">
        <v>15</v>
      </c>
      <c r="AD444" s="88" t="e">
        <f t="shared" si="20"/>
        <v>#DIV/0!</v>
      </c>
      <c r="AE444" s="94" t="s">
        <v>4774</v>
      </c>
      <c r="AF444" s="118" t="s">
        <v>3955</v>
      </c>
    </row>
    <row r="445" spans="1:32" ht="96" x14ac:dyDescent="0.2">
      <c r="A445" s="13" t="s">
        <v>990</v>
      </c>
      <c r="B445" s="13" t="s">
        <v>2467</v>
      </c>
      <c r="C445" s="13" t="s">
        <v>2466</v>
      </c>
      <c r="D445" s="13"/>
      <c r="F445" s="13" t="s">
        <v>988</v>
      </c>
      <c r="G445" t="s">
        <v>2465</v>
      </c>
      <c r="H445" t="s">
        <v>2022</v>
      </c>
      <c r="J445" s="13" t="s">
        <v>987</v>
      </c>
      <c r="K445" s="208"/>
      <c r="L445">
        <v>555</v>
      </c>
      <c r="M445">
        <v>1110</v>
      </c>
      <c r="N445" t="s">
        <v>3196</v>
      </c>
      <c r="P445" s="79">
        <v>0.02</v>
      </c>
      <c r="Q445" t="s">
        <v>3534</v>
      </c>
      <c r="R445" s="31">
        <v>0.2</v>
      </c>
      <c r="S445" s="31">
        <v>120</v>
      </c>
      <c r="T445" s="71">
        <f t="shared" si="18"/>
        <v>1.8018018018018016E-3</v>
      </c>
      <c r="U445" s="88"/>
      <c r="V445" s="88"/>
      <c r="W445" s="90"/>
      <c r="Y445" s="88"/>
      <c r="Z445" s="88"/>
      <c r="AA445" s="88">
        <f t="shared" si="19"/>
        <v>1.5015015015015015E-6</v>
      </c>
      <c r="AB445" s="94" t="s">
        <v>3962</v>
      </c>
      <c r="AC445" s="31">
        <v>15</v>
      </c>
      <c r="AD445" s="88">
        <f t="shared" si="20"/>
        <v>6.006006006006006E-6</v>
      </c>
      <c r="AE445" s="94" t="s">
        <v>4591</v>
      </c>
    </row>
    <row r="446" spans="1:32" ht="96" x14ac:dyDescent="0.2">
      <c r="A446" s="13" t="s">
        <v>994</v>
      </c>
      <c r="B446" s="13" t="s">
        <v>2467</v>
      </c>
      <c r="C446" s="13" t="s">
        <v>2466</v>
      </c>
      <c r="D446" s="13"/>
      <c r="F446" s="13" t="s">
        <v>988</v>
      </c>
      <c r="G446" t="s">
        <v>2465</v>
      </c>
      <c r="H446" t="s">
        <v>2022</v>
      </c>
      <c r="J446" s="13" t="s">
        <v>987</v>
      </c>
      <c r="K446" s="208"/>
      <c r="L446">
        <v>555</v>
      </c>
      <c r="M446">
        <v>1110</v>
      </c>
      <c r="N446" t="s">
        <v>3196</v>
      </c>
      <c r="P446" s="79">
        <v>0.02</v>
      </c>
      <c r="Q446" t="s">
        <v>3534</v>
      </c>
      <c r="R446" s="31">
        <v>0.2</v>
      </c>
      <c r="S446" s="31">
        <v>120</v>
      </c>
      <c r="T446" s="71">
        <f t="shared" si="18"/>
        <v>1.8018018018018016E-3</v>
      </c>
      <c r="U446" s="88"/>
      <c r="V446" s="88"/>
      <c r="W446" s="90"/>
      <c r="Y446" s="88"/>
      <c r="Z446" s="88"/>
      <c r="AA446" s="88">
        <f t="shared" si="19"/>
        <v>1.5015015015015015E-6</v>
      </c>
      <c r="AB446" s="94" t="s">
        <v>3962</v>
      </c>
      <c r="AC446" s="31">
        <v>15</v>
      </c>
      <c r="AD446" s="88">
        <f t="shared" si="20"/>
        <v>6.006006006006006E-6</v>
      </c>
      <c r="AE446" s="94" t="s">
        <v>4591</v>
      </c>
    </row>
    <row r="447" spans="1:32" ht="96" x14ac:dyDescent="0.2">
      <c r="A447" s="2" t="s">
        <v>990</v>
      </c>
      <c r="B447" s="2" t="s">
        <v>997</v>
      </c>
      <c r="C447" s="2" t="s">
        <v>2470</v>
      </c>
      <c r="D447" s="2"/>
      <c r="F447" s="2" t="s">
        <v>996</v>
      </c>
      <c r="G447" t="s">
        <v>2469</v>
      </c>
      <c r="H447" t="s">
        <v>2022</v>
      </c>
      <c r="J447" s="2" t="s">
        <v>995</v>
      </c>
      <c r="K447" s="207"/>
      <c r="L447">
        <v>7</v>
      </c>
      <c r="N447" t="s">
        <v>3198</v>
      </c>
      <c r="P447" s="75">
        <v>0.02</v>
      </c>
      <c r="Q447" t="s">
        <v>3534</v>
      </c>
      <c r="R447" s="31">
        <v>0.2</v>
      </c>
      <c r="S447" s="31">
        <v>120</v>
      </c>
      <c r="T447" s="71">
        <f t="shared" si="18"/>
        <v>0.14285714285714285</v>
      </c>
      <c r="U447" s="88"/>
      <c r="V447" s="88"/>
      <c r="W447" s="90"/>
      <c r="Y447" s="88"/>
      <c r="Z447" s="88"/>
      <c r="AA447" s="88">
        <f t="shared" si="19"/>
        <v>1.1904761904761906E-4</v>
      </c>
      <c r="AB447" s="94" t="s">
        <v>3964</v>
      </c>
      <c r="AC447" s="31">
        <v>15</v>
      </c>
      <c r="AD447" s="88" t="e">
        <f t="shared" si="20"/>
        <v>#DIV/0!</v>
      </c>
      <c r="AE447" s="94" t="s">
        <v>4775</v>
      </c>
    </row>
    <row r="448" spans="1:32" ht="96" x14ac:dyDescent="0.2">
      <c r="A448" s="2" t="s">
        <v>994</v>
      </c>
      <c r="B448" s="2" t="s">
        <v>997</v>
      </c>
      <c r="C448" s="2" t="s">
        <v>2470</v>
      </c>
      <c r="D448" s="2"/>
      <c r="F448" s="2" t="s">
        <v>996</v>
      </c>
      <c r="G448" t="s">
        <v>2469</v>
      </c>
      <c r="H448" t="s">
        <v>2022</v>
      </c>
      <c r="J448" s="2" t="s">
        <v>995</v>
      </c>
      <c r="K448" s="207"/>
      <c r="L448">
        <v>7</v>
      </c>
      <c r="N448" t="s">
        <v>3198</v>
      </c>
      <c r="P448" s="75">
        <v>0.02</v>
      </c>
      <c r="Q448" t="s">
        <v>3534</v>
      </c>
      <c r="R448" s="31">
        <v>0.2</v>
      </c>
      <c r="S448" s="31">
        <v>120</v>
      </c>
      <c r="T448" s="71">
        <f t="shared" si="18"/>
        <v>0.14285714285714285</v>
      </c>
      <c r="U448" s="88"/>
      <c r="V448" s="88"/>
      <c r="W448" s="90"/>
      <c r="Y448" s="88"/>
      <c r="Z448" s="88"/>
      <c r="AA448" s="88">
        <f t="shared" si="19"/>
        <v>1.1904761904761906E-4</v>
      </c>
      <c r="AB448" s="94" t="s">
        <v>3964</v>
      </c>
      <c r="AC448" s="31">
        <v>15</v>
      </c>
      <c r="AD448" s="88" t="e">
        <f t="shared" si="20"/>
        <v>#DIV/0!</v>
      </c>
      <c r="AE448" s="94" t="s">
        <v>4775</v>
      </c>
    </row>
    <row r="449" spans="1:32" ht="96" x14ac:dyDescent="0.2">
      <c r="A449" s="13" t="s">
        <v>994</v>
      </c>
      <c r="B449" s="13" t="s">
        <v>2473</v>
      </c>
      <c r="C449" s="13" t="s">
        <v>2472</v>
      </c>
      <c r="D449" s="13"/>
      <c r="F449" s="13" t="s">
        <v>999</v>
      </c>
      <c r="G449" t="s">
        <v>2471</v>
      </c>
      <c r="H449" t="s">
        <v>2022</v>
      </c>
      <c r="J449" s="13" t="s">
        <v>998</v>
      </c>
      <c r="K449" s="208"/>
      <c r="L449">
        <v>56</v>
      </c>
      <c r="N449" t="s">
        <v>3198</v>
      </c>
      <c r="P449" s="79">
        <v>0.02</v>
      </c>
      <c r="Q449" t="s">
        <v>3534</v>
      </c>
      <c r="R449" s="31">
        <v>0.2</v>
      </c>
      <c r="S449" s="31">
        <v>120</v>
      </c>
      <c r="T449" s="71">
        <f t="shared" si="18"/>
        <v>1.7857142857142856E-2</v>
      </c>
      <c r="U449" s="88"/>
      <c r="V449" s="88"/>
      <c r="W449" s="90"/>
      <c r="Y449" s="88"/>
      <c r="Z449" s="88"/>
      <c r="AA449" s="88">
        <f t="shared" si="19"/>
        <v>1.4880952380952383E-5</v>
      </c>
      <c r="AB449" s="94" t="s">
        <v>3965</v>
      </c>
      <c r="AC449" s="31">
        <v>15</v>
      </c>
      <c r="AD449" s="88" t="e">
        <f t="shared" si="20"/>
        <v>#DIV/0!</v>
      </c>
      <c r="AE449" s="94" t="s">
        <v>4776</v>
      </c>
    </row>
    <row r="450" spans="1:32" ht="96" x14ac:dyDescent="0.2">
      <c r="A450" s="13" t="s">
        <v>990</v>
      </c>
      <c r="B450" s="13" t="s">
        <v>2473</v>
      </c>
      <c r="C450" s="13" t="s">
        <v>2472</v>
      </c>
      <c r="D450" s="13"/>
      <c r="F450" s="13" t="s">
        <v>999</v>
      </c>
      <c r="G450" t="s">
        <v>2471</v>
      </c>
      <c r="H450" t="s">
        <v>2022</v>
      </c>
      <c r="J450" s="13" t="s">
        <v>998</v>
      </c>
      <c r="K450" s="208"/>
      <c r="L450">
        <v>56</v>
      </c>
      <c r="N450" t="s">
        <v>3198</v>
      </c>
      <c r="P450" s="79">
        <v>0.02</v>
      </c>
      <c r="Q450" t="s">
        <v>3534</v>
      </c>
      <c r="R450" s="31">
        <v>0.2</v>
      </c>
      <c r="S450" s="31">
        <v>120</v>
      </c>
      <c r="T450" s="71">
        <f t="shared" ref="T450:T513" si="21">(P450/((0.1*L450)*R450))</f>
        <v>1.7857142857142856E-2</v>
      </c>
      <c r="U450" s="88"/>
      <c r="V450" s="88"/>
      <c r="W450" s="90"/>
      <c r="Y450" s="88"/>
      <c r="Z450" s="88"/>
      <c r="AA450" s="88">
        <f t="shared" ref="AA450:AA513" si="22">((P450/(R450*S450))/L450)</f>
        <v>1.4880952380952383E-5</v>
      </c>
      <c r="AB450" s="94" t="s">
        <v>3965</v>
      </c>
      <c r="AC450" s="31">
        <v>15</v>
      </c>
      <c r="AD450" s="88" t="e">
        <f t="shared" si="20"/>
        <v>#DIV/0!</v>
      </c>
      <c r="AE450" s="94" t="s">
        <v>4776</v>
      </c>
    </row>
    <row r="451" spans="1:32" ht="64" x14ac:dyDescent="0.2">
      <c r="A451" s="13" t="s">
        <v>1003</v>
      </c>
      <c r="B451" s="13" t="s">
        <v>1004</v>
      </c>
      <c r="C451" s="13" t="s">
        <v>2474</v>
      </c>
      <c r="D451" s="13"/>
      <c r="F451" s="13" t="s">
        <v>1001</v>
      </c>
      <c r="G451" t="s">
        <v>2240</v>
      </c>
      <c r="H451" t="s">
        <v>2022</v>
      </c>
      <c r="J451" s="13" t="s">
        <v>1000</v>
      </c>
      <c r="K451" s="208"/>
      <c r="L451">
        <v>8.1999999999999993</v>
      </c>
      <c r="N451" t="s">
        <v>3105</v>
      </c>
      <c r="O451" t="s">
        <v>2986</v>
      </c>
      <c r="P451" s="79">
        <v>0.02</v>
      </c>
      <c r="Q451" t="s">
        <v>3534</v>
      </c>
      <c r="R451" s="31">
        <v>0.2</v>
      </c>
      <c r="S451" s="31">
        <v>120</v>
      </c>
      <c r="T451" s="71">
        <f t="shared" si="21"/>
        <v>0.12195121951219512</v>
      </c>
      <c r="U451" s="88"/>
      <c r="V451" s="88"/>
      <c r="W451" s="90"/>
      <c r="Y451" s="88"/>
      <c r="Z451" s="88"/>
      <c r="AA451" s="88">
        <f t="shared" si="22"/>
        <v>1.0162601626016262E-4</v>
      </c>
      <c r="AB451" s="94" t="s">
        <v>3966</v>
      </c>
      <c r="AC451" s="31">
        <v>15</v>
      </c>
      <c r="AD451" s="88" t="e">
        <f t="shared" ref="AD451:AD514" si="23">((P451/(R451*AC451))/M451)</f>
        <v>#DIV/0!</v>
      </c>
      <c r="AE451" s="94" t="s">
        <v>4777</v>
      </c>
      <c r="AF451" s="119" t="s">
        <v>3967</v>
      </c>
    </row>
    <row r="452" spans="1:32" ht="80" x14ac:dyDescent="0.2">
      <c r="A452" s="13" t="s">
        <v>990</v>
      </c>
      <c r="B452" s="13" t="s">
        <v>2478</v>
      </c>
      <c r="C452" s="13" t="s">
        <v>2477</v>
      </c>
      <c r="D452" s="13"/>
      <c r="F452" s="13" t="s">
        <v>1006</v>
      </c>
      <c r="G452" t="s">
        <v>2476</v>
      </c>
      <c r="H452" t="s">
        <v>2022</v>
      </c>
      <c r="J452" s="13" t="s">
        <v>1005</v>
      </c>
      <c r="K452" s="208"/>
      <c r="L452">
        <v>4.5999999999999996</v>
      </c>
      <c r="N452" t="s">
        <v>3188</v>
      </c>
      <c r="P452" s="79">
        <v>0.02</v>
      </c>
      <c r="Q452">
        <v>0.2</v>
      </c>
      <c r="R452" s="31">
        <v>0.2</v>
      </c>
      <c r="S452" s="31">
        <v>120</v>
      </c>
      <c r="T452" s="71">
        <f t="shared" si="21"/>
        <v>0.21739130434782611</v>
      </c>
      <c r="U452" s="88"/>
      <c r="V452" s="88"/>
      <c r="W452" s="90"/>
      <c r="Y452" s="88"/>
      <c r="Z452" s="88"/>
      <c r="AA452" s="88">
        <f t="shared" si="22"/>
        <v>1.811594202898551E-4</v>
      </c>
      <c r="AB452" s="94" t="s">
        <v>3968</v>
      </c>
      <c r="AC452" s="31">
        <v>15</v>
      </c>
      <c r="AD452" s="88" t="e">
        <f t="shared" si="23"/>
        <v>#DIV/0!</v>
      </c>
      <c r="AE452" s="94" t="s">
        <v>4778</v>
      </c>
      <c r="AF452" s="119" t="s">
        <v>3969</v>
      </c>
    </row>
    <row r="453" spans="1:32" ht="80" x14ac:dyDescent="0.2">
      <c r="A453" s="13" t="s">
        <v>994</v>
      </c>
      <c r="B453" s="13" t="s">
        <v>2478</v>
      </c>
      <c r="C453" s="13" t="s">
        <v>2477</v>
      </c>
      <c r="D453" s="13"/>
      <c r="F453" s="13" t="s">
        <v>1006</v>
      </c>
      <c r="G453" t="s">
        <v>2476</v>
      </c>
      <c r="H453" t="s">
        <v>2022</v>
      </c>
      <c r="J453" s="13" t="s">
        <v>1005</v>
      </c>
      <c r="K453" s="208"/>
      <c r="L453">
        <v>4.5999999999999996</v>
      </c>
      <c r="N453" t="s">
        <v>3188</v>
      </c>
      <c r="P453" s="79">
        <v>0.02</v>
      </c>
      <c r="Q453">
        <v>0.2</v>
      </c>
      <c r="R453" s="31">
        <v>0.2</v>
      </c>
      <c r="S453" s="31">
        <v>120</v>
      </c>
      <c r="T453" s="71">
        <f t="shared" si="21"/>
        <v>0.21739130434782611</v>
      </c>
      <c r="U453" s="88"/>
      <c r="V453" s="88"/>
      <c r="W453" s="90"/>
      <c r="Y453" s="88"/>
      <c r="Z453" s="88"/>
      <c r="AA453" s="88">
        <f t="shared" si="22"/>
        <v>1.811594202898551E-4</v>
      </c>
      <c r="AB453" s="94" t="s">
        <v>3968</v>
      </c>
      <c r="AC453" s="31">
        <v>15</v>
      </c>
      <c r="AD453" s="88" t="e">
        <f t="shared" si="23"/>
        <v>#DIV/0!</v>
      </c>
      <c r="AE453" s="94" t="s">
        <v>4778</v>
      </c>
      <c r="AF453" s="119" t="s">
        <v>3969</v>
      </c>
    </row>
    <row r="454" spans="1:32" ht="64" x14ac:dyDescent="0.2">
      <c r="A454" s="13" t="s">
        <v>990</v>
      </c>
      <c r="B454" s="13" t="s">
        <v>20</v>
      </c>
      <c r="C454" s="13"/>
      <c r="D454" s="13"/>
      <c r="F454" s="13" t="s">
        <v>1008</v>
      </c>
      <c r="G454" t="s">
        <v>2479</v>
      </c>
      <c r="H454" t="s">
        <v>2022</v>
      </c>
      <c r="J454" s="13" t="s">
        <v>1007</v>
      </c>
      <c r="K454" s="208"/>
      <c r="P454" s="79">
        <v>0.02</v>
      </c>
      <c r="Q454">
        <v>0.2</v>
      </c>
      <c r="R454" s="31">
        <v>0.2</v>
      </c>
      <c r="S454" s="31">
        <v>120</v>
      </c>
      <c r="T454" s="71" t="e">
        <f t="shared" si="21"/>
        <v>#DIV/0!</v>
      </c>
      <c r="U454" s="88"/>
      <c r="V454" s="88"/>
      <c r="W454" s="90"/>
      <c r="Y454" s="88"/>
      <c r="Z454" s="88"/>
      <c r="AA454" s="88" t="e">
        <f t="shared" si="22"/>
        <v>#DIV/0!</v>
      </c>
      <c r="AB454" s="94" t="s">
        <v>3970</v>
      </c>
      <c r="AC454" s="31">
        <v>15</v>
      </c>
      <c r="AD454" s="88" t="e">
        <f t="shared" si="23"/>
        <v>#DIV/0!</v>
      </c>
      <c r="AE454" s="41" t="s">
        <v>4779</v>
      </c>
      <c r="AF454" s="119" t="s">
        <v>3971</v>
      </c>
    </row>
    <row r="455" spans="1:32" ht="64" x14ac:dyDescent="0.2">
      <c r="A455" s="13" t="s">
        <v>994</v>
      </c>
      <c r="B455" s="13" t="s">
        <v>20</v>
      </c>
      <c r="C455" s="13"/>
      <c r="D455" s="13"/>
      <c r="F455" s="13" t="s">
        <v>1008</v>
      </c>
      <c r="G455" t="s">
        <v>2479</v>
      </c>
      <c r="H455" t="s">
        <v>2022</v>
      </c>
      <c r="J455" s="13" t="s">
        <v>1007</v>
      </c>
      <c r="K455" s="208"/>
      <c r="P455" s="79">
        <v>0.02</v>
      </c>
      <c r="Q455">
        <v>0.2</v>
      </c>
      <c r="R455" s="31">
        <v>0.2</v>
      </c>
      <c r="S455" s="31">
        <v>120</v>
      </c>
      <c r="T455" s="71" t="e">
        <f t="shared" si="21"/>
        <v>#DIV/0!</v>
      </c>
      <c r="U455" s="88"/>
      <c r="V455" s="88"/>
      <c r="W455" s="90"/>
      <c r="Y455" s="88"/>
      <c r="Z455" s="88"/>
      <c r="AA455" s="88" t="e">
        <f t="shared" si="22"/>
        <v>#DIV/0!</v>
      </c>
      <c r="AB455" s="94" t="s">
        <v>3970</v>
      </c>
      <c r="AC455" s="31">
        <v>15</v>
      </c>
      <c r="AD455" s="88" t="e">
        <f t="shared" si="23"/>
        <v>#DIV/0!</v>
      </c>
      <c r="AE455" s="41" t="s">
        <v>4779</v>
      </c>
      <c r="AF455" s="119" t="s">
        <v>3971</v>
      </c>
    </row>
    <row r="456" spans="1:32" ht="64" x14ac:dyDescent="0.2">
      <c r="A456" s="13" t="s">
        <v>1003</v>
      </c>
      <c r="B456" s="13" t="s">
        <v>1004</v>
      </c>
      <c r="C456" s="13" t="s">
        <v>2103</v>
      </c>
      <c r="D456" s="13"/>
      <c r="F456" s="13" t="s">
        <v>1010</v>
      </c>
      <c r="G456" t="s">
        <v>2102</v>
      </c>
      <c r="H456" t="s">
        <v>2022</v>
      </c>
      <c r="J456" s="13" t="s">
        <v>1009</v>
      </c>
      <c r="K456" s="208"/>
      <c r="L456">
        <v>177</v>
      </c>
      <c r="M456">
        <v>353</v>
      </c>
      <c r="N456" t="s">
        <v>3041</v>
      </c>
      <c r="P456" s="79">
        <v>0.1</v>
      </c>
      <c r="Q456" t="s">
        <v>3534</v>
      </c>
      <c r="R456" s="31">
        <v>0.2</v>
      </c>
      <c r="S456" s="31">
        <v>120</v>
      </c>
      <c r="T456" s="71">
        <f t="shared" si="21"/>
        <v>2.8248587570621469E-2</v>
      </c>
      <c r="U456" s="88"/>
      <c r="V456" s="88"/>
      <c r="W456" s="90"/>
      <c r="Y456" s="88"/>
      <c r="Z456" s="88"/>
      <c r="AA456" s="88">
        <f t="shared" si="22"/>
        <v>2.3540489642184557E-5</v>
      </c>
      <c r="AB456" s="94" t="s">
        <v>3972</v>
      </c>
      <c r="AC456" s="31">
        <v>15</v>
      </c>
      <c r="AD456" s="88">
        <f t="shared" si="23"/>
        <v>9.4428706326723318E-5</v>
      </c>
      <c r="AE456" s="94" t="s">
        <v>4591</v>
      </c>
      <c r="AF456" s="119" t="s">
        <v>3973</v>
      </c>
    </row>
    <row r="457" spans="1:32" ht="64" x14ac:dyDescent="0.2">
      <c r="A457" s="13" t="s">
        <v>990</v>
      </c>
      <c r="B457" s="13" t="s">
        <v>20</v>
      </c>
      <c r="C457" s="13"/>
      <c r="D457" s="13"/>
      <c r="F457" s="13" t="s">
        <v>1013</v>
      </c>
      <c r="G457" t="s">
        <v>2481</v>
      </c>
      <c r="H457" t="s">
        <v>2022</v>
      </c>
      <c r="J457" s="13" t="s">
        <v>1012</v>
      </c>
      <c r="K457" s="208"/>
      <c r="P457" s="79">
        <v>0.02</v>
      </c>
      <c r="Q457">
        <v>0.2</v>
      </c>
      <c r="R457" s="31">
        <v>0.2</v>
      </c>
      <c r="S457" s="31">
        <v>120</v>
      </c>
      <c r="T457" s="71" t="e">
        <f t="shared" si="21"/>
        <v>#DIV/0!</v>
      </c>
      <c r="U457" s="88"/>
      <c r="V457" s="88"/>
      <c r="W457" s="90"/>
      <c r="Y457" s="88"/>
      <c r="Z457" s="88"/>
      <c r="AA457" s="88" t="e">
        <f t="shared" si="22"/>
        <v>#DIV/0!</v>
      </c>
      <c r="AB457" s="94" t="s">
        <v>3974</v>
      </c>
      <c r="AC457" s="31">
        <v>15</v>
      </c>
      <c r="AD457" s="88" t="e">
        <f t="shared" si="23"/>
        <v>#DIV/0!</v>
      </c>
      <c r="AE457" s="41" t="s">
        <v>4780</v>
      </c>
      <c r="AF457" s="119" t="s">
        <v>3975</v>
      </c>
    </row>
    <row r="458" spans="1:32" ht="64" x14ac:dyDescent="0.2">
      <c r="A458" s="13" t="s">
        <v>994</v>
      </c>
      <c r="B458" s="13" t="s">
        <v>20</v>
      </c>
      <c r="C458" s="13"/>
      <c r="D458" s="13"/>
      <c r="F458" s="13" t="s">
        <v>1013</v>
      </c>
      <c r="G458" t="s">
        <v>2481</v>
      </c>
      <c r="H458" t="s">
        <v>2022</v>
      </c>
      <c r="J458" s="13" t="s">
        <v>1012</v>
      </c>
      <c r="K458" s="208"/>
      <c r="P458" s="79">
        <v>0.02</v>
      </c>
      <c r="Q458">
        <v>0.2</v>
      </c>
      <c r="R458" s="31">
        <v>0.2</v>
      </c>
      <c r="S458" s="31">
        <v>120</v>
      </c>
      <c r="T458" s="71" t="e">
        <f t="shared" si="21"/>
        <v>#DIV/0!</v>
      </c>
      <c r="U458" s="88"/>
      <c r="V458" s="88"/>
      <c r="W458" s="90"/>
      <c r="Y458" s="88"/>
      <c r="Z458" s="88"/>
      <c r="AA458" s="88" t="e">
        <f t="shared" si="22"/>
        <v>#DIV/0!</v>
      </c>
      <c r="AB458" s="94" t="s">
        <v>3974</v>
      </c>
      <c r="AC458" s="31">
        <v>15</v>
      </c>
      <c r="AD458" s="88" t="e">
        <f t="shared" si="23"/>
        <v>#DIV/0!</v>
      </c>
      <c r="AE458" s="41" t="s">
        <v>4780</v>
      </c>
      <c r="AF458" s="119" t="s">
        <v>3975</v>
      </c>
    </row>
    <row r="459" spans="1:32" s="19" customFormat="1" ht="48" x14ac:dyDescent="0.2">
      <c r="A459" s="20" t="s">
        <v>1017</v>
      </c>
      <c r="B459" s="20" t="s">
        <v>668</v>
      </c>
      <c r="C459" s="20"/>
      <c r="D459" s="20"/>
      <c r="F459" s="20" t="s">
        <v>1015</v>
      </c>
      <c r="G459" s="19" t="s">
        <v>3202</v>
      </c>
      <c r="I459" s="193"/>
      <c r="J459" s="20" t="s">
        <v>1014</v>
      </c>
      <c r="K459" s="209"/>
      <c r="P459" s="76">
        <v>1</v>
      </c>
      <c r="R459" s="35"/>
      <c r="S459" s="31">
        <v>120</v>
      </c>
      <c r="T459" s="71" t="e">
        <f t="shared" si="21"/>
        <v>#DIV/0!</v>
      </c>
      <c r="U459" s="88"/>
      <c r="V459" s="88"/>
      <c r="W459" s="90"/>
      <c r="X459" s="31"/>
      <c r="Y459" s="88"/>
      <c r="Z459" s="88"/>
      <c r="AA459" s="88" t="e">
        <f t="shared" si="22"/>
        <v>#DIV/0!</v>
      </c>
      <c r="AB459" s="94" t="s">
        <v>3976</v>
      </c>
      <c r="AC459" s="31">
        <v>15</v>
      </c>
      <c r="AD459" s="88" t="e">
        <f t="shared" si="23"/>
        <v>#DIV/0!</v>
      </c>
      <c r="AE459" s="94"/>
      <c r="AF459" s="120"/>
    </row>
    <row r="460" spans="1:32" ht="96" x14ac:dyDescent="0.2">
      <c r="A460" s="13" t="s">
        <v>994</v>
      </c>
      <c r="B460" s="13" t="s">
        <v>2478</v>
      </c>
      <c r="C460" s="13" t="s">
        <v>2483</v>
      </c>
      <c r="D460" s="13"/>
      <c r="F460" s="13" t="s">
        <v>1019</v>
      </c>
      <c r="G460" t="s">
        <v>2482</v>
      </c>
      <c r="H460" t="s">
        <v>2022</v>
      </c>
      <c r="J460" s="13" t="s">
        <v>1018</v>
      </c>
      <c r="K460" s="208"/>
      <c r="P460" s="79">
        <v>0.02</v>
      </c>
      <c r="Q460" t="s">
        <v>3534</v>
      </c>
      <c r="R460" s="31">
        <v>0.2</v>
      </c>
      <c r="S460" s="31">
        <v>120</v>
      </c>
      <c r="T460" s="71" t="e">
        <f t="shared" si="21"/>
        <v>#DIV/0!</v>
      </c>
      <c r="U460" s="88"/>
      <c r="V460" s="88"/>
      <c r="W460" s="90"/>
      <c r="Y460" s="88"/>
      <c r="Z460" s="88"/>
      <c r="AA460" s="88" t="e">
        <f t="shared" si="22"/>
        <v>#DIV/0!</v>
      </c>
      <c r="AB460" s="94" t="s">
        <v>4781</v>
      </c>
      <c r="AC460" s="31">
        <v>15</v>
      </c>
      <c r="AD460" s="88" t="e">
        <f t="shared" si="23"/>
        <v>#DIV/0!</v>
      </c>
      <c r="AE460" s="94" t="s">
        <v>4782</v>
      </c>
      <c r="AF460" s="119" t="s">
        <v>3979</v>
      </c>
    </row>
    <row r="461" spans="1:32" ht="96" x14ac:dyDescent="0.2">
      <c r="A461" s="13" t="s">
        <v>990</v>
      </c>
      <c r="B461" s="13" t="s">
        <v>2478</v>
      </c>
      <c r="C461" s="13" t="s">
        <v>2483</v>
      </c>
      <c r="D461" s="13"/>
      <c r="F461" s="13" t="s">
        <v>1019</v>
      </c>
      <c r="G461" t="s">
        <v>2482</v>
      </c>
      <c r="H461" t="s">
        <v>2022</v>
      </c>
      <c r="J461" s="13" t="s">
        <v>1018</v>
      </c>
      <c r="K461" s="208"/>
      <c r="P461" s="79">
        <v>0.02</v>
      </c>
      <c r="Q461" t="s">
        <v>3534</v>
      </c>
      <c r="R461" s="31">
        <v>0.2</v>
      </c>
      <c r="S461" s="31">
        <v>120</v>
      </c>
      <c r="T461" s="71" t="e">
        <f t="shared" si="21"/>
        <v>#DIV/0!</v>
      </c>
      <c r="U461" s="88"/>
      <c r="V461" s="88"/>
      <c r="W461" s="90"/>
      <c r="Y461" s="88"/>
      <c r="Z461" s="88"/>
      <c r="AA461" s="88" t="e">
        <f t="shared" si="22"/>
        <v>#DIV/0!</v>
      </c>
      <c r="AB461" s="94" t="s">
        <v>4781</v>
      </c>
      <c r="AC461" s="31">
        <v>15</v>
      </c>
      <c r="AD461" s="88" t="e">
        <f t="shared" si="23"/>
        <v>#DIV/0!</v>
      </c>
      <c r="AE461" s="94" t="s">
        <v>4782</v>
      </c>
      <c r="AF461" s="119" t="s">
        <v>3979</v>
      </c>
    </row>
    <row r="462" spans="1:32" ht="96" x14ac:dyDescent="0.2">
      <c r="A462" s="13" t="s">
        <v>990</v>
      </c>
      <c r="B462" s="13" t="s">
        <v>1004</v>
      </c>
      <c r="C462" s="13" t="s">
        <v>2485</v>
      </c>
      <c r="D462" s="13"/>
      <c r="F462" s="13" t="s">
        <v>1021</v>
      </c>
      <c r="G462" t="s">
        <v>2484</v>
      </c>
      <c r="H462" t="s">
        <v>2022</v>
      </c>
      <c r="J462" s="13" t="s">
        <v>1020</v>
      </c>
      <c r="K462" s="208"/>
      <c r="L462">
        <v>122</v>
      </c>
      <c r="M462">
        <v>306</v>
      </c>
      <c r="N462" t="s">
        <v>3011</v>
      </c>
      <c r="P462" s="79">
        <v>0.1</v>
      </c>
      <c r="Q462" t="s">
        <v>3534</v>
      </c>
      <c r="R462" s="31">
        <v>0.2</v>
      </c>
      <c r="S462" s="31">
        <v>120</v>
      </c>
      <c r="T462" s="71">
        <f t="shared" si="21"/>
        <v>4.0983606557377046E-2</v>
      </c>
      <c r="U462" s="88"/>
      <c r="V462" s="88"/>
      <c r="W462" s="90"/>
      <c r="Y462" s="88"/>
      <c r="Z462" s="88"/>
      <c r="AA462" s="88">
        <f t="shared" si="22"/>
        <v>3.4153005464480874E-5</v>
      </c>
      <c r="AB462" s="94" t="s">
        <v>3980</v>
      </c>
      <c r="AC462" s="31">
        <v>15</v>
      </c>
      <c r="AD462" s="88">
        <f t="shared" si="23"/>
        <v>1.0893246187363834E-4</v>
      </c>
      <c r="AE462" s="94" t="s">
        <v>4591</v>
      </c>
    </row>
    <row r="463" spans="1:32" ht="96" x14ac:dyDescent="0.2">
      <c r="A463" s="13" t="s">
        <v>994</v>
      </c>
      <c r="B463" s="13" t="s">
        <v>1004</v>
      </c>
      <c r="C463" s="13" t="s">
        <v>2485</v>
      </c>
      <c r="D463" s="13"/>
      <c r="F463" s="13" t="s">
        <v>1021</v>
      </c>
      <c r="G463" t="s">
        <v>2484</v>
      </c>
      <c r="H463" t="s">
        <v>2022</v>
      </c>
      <c r="J463" s="13" t="s">
        <v>1020</v>
      </c>
      <c r="K463" s="208"/>
      <c r="L463">
        <v>122</v>
      </c>
      <c r="M463">
        <v>306</v>
      </c>
      <c r="N463" t="s">
        <v>3011</v>
      </c>
      <c r="P463" s="79">
        <v>0.1</v>
      </c>
      <c r="Q463" t="s">
        <v>3534</v>
      </c>
      <c r="R463" s="31">
        <v>0.2</v>
      </c>
      <c r="S463" s="31">
        <v>120</v>
      </c>
      <c r="T463" s="71">
        <f t="shared" si="21"/>
        <v>4.0983606557377046E-2</v>
      </c>
      <c r="U463" s="88"/>
      <c r="V463" s="88"/>
      <c r="W463" s="90"/>
      <c r="Y463" s="88"/>
      <c r="Z463" s="88"/>
      <c r="AA463" s="88">
        <f t="shared" si="22"/>
        <v>3.4153005464480874E-5</v>
      </c>
      <c r="AB463" s="94" t="s">
        <v>3980</v>
      </c>
      <c r="AC463" s="31">
        <v>15</v>
      </c>
      <c r="AD463" s="88">
        <f t="shared" si="23"/>
        <v>1.0893246187363834E-4</v>
      </c>
      <c r="AE463" s="94" t="s">
        <v>4591</v>
      </c>
    </row>
    <row r="464" spans="1:32" ht="96" x14ac:dyDescent="0.2">
      <c r="A464" s="13" t="s">
        <v>994</v>
      </c>
      <c r="B464" s="13" t="s">
        <v>1004</v>
      </c>
      <c r="C464" s="13" t="s">
        <v>2486</v>
      </c>
      <c r="D464" s="13"/>
      <c r="F464" s="13" t="s">
        <v>869</v>
      </c>
      <c r="G464" t="s">
        <v>2368</v>
      </c>
      <c r="H464" t="s">
        <v>2022</v>
      </c>
      <c r="J464" s="13" t="s">
        <v>1022</v>
      </c>
      <c r="K464" s="208"/>
      <c r="L464">
        <v>12</v>
      </c>
      <c r="M464">
        <v>60</v>
      </c>
      <c r="N464" t="s">
        <v>3050</v>
      </c>
      <c r="P464" s="79">
        <v>0.1</v>
      </c>
      <c r="Q464" t="s">
        <v>3534</v>
      </c>
      <c r="R464" s="31">
        <v>0.2</v>
      </c>
      <c r="S464" s="31">
        <v>120</v>
      </c>
      <c r="T464" s="71">
        <f t="shared" si="21"/>
        <v>0.41666666666666663</v>
      </c>
      <c r="U464" s="88"/>
      <c r="V464" s="88"/>
      <c r="W464" s="90"/>
      <c r="Y464" s="88"/>
      <c r="Z464" s="88"/>
      <c r="AA464" s="88">
        <f t="shared" si="22"/>
        <v>3.4722222222222224E-4</v>
      </c>
      <c r="AB464" s="94" t="s">
        <v>3981</v>
      </c>
      <c r="AC464" s="31">
        <v>15</v>
      </c>
      <c r="AD464" s="88">
        <f t="shared" si="23"/>
        <v>5.5555555555555556E-4</v>
      </c>
      <c r="AE464" s="94" t="s">
        <v>4591</v>
      </c>
    </row>
    <row r="465" spans="1:32" ht="96" x14ac:dyDescent="0.2">
      <c r="A465" s="13" t="s">
        <v>990</v>
      </c>
      <c r="B465" s="13" t="s">
        <v>1004</v>
      </c>
      <c r="C465" s="13" t="s">
        <v>2486</v>
      </c>
      <c r="D465" s="13"/>
      <c r="F465" s="13" t="s">
        <v>869</v>
      </c>
      <c r="G465" t="s">
        <v>2368</v>
      </c>
      <c r="H465" t="s">
        <v>2022</v>
      </c>
      <c r="J465" s="13" t="s">
        <v>1022</v>
      </c>
      <c r="K465" s="208"/>
      <c r="L465">
        <v>12</v>
      </c>
      <c r="M465">
        <v>60</v>
      </c>
      <c r="N465" t="s">
        <v>3050</v>
      </c>
      <c r="P465" s="79">
        <v>0.1</v>
      </c>
      <c r="Q465" t="s">
        <v>3534</v>
      </c>
      <c r="R465" s="31">
        <v>0.2</v>
      </c>
      <c r="S465" s="31">
        <v>120</v>
      </c>
      <c r="T465" s="71">
        <f t="shared" si="21"/>
        <v>0.41666666666666663</v>
      </c>
      <c r="U465" s="88"/>
      <c r="V465" s="88"/>
      <c r="W465" s="90"/>
      <c r="Y465" s="88"/>
      <c r="Z465" s="88"/>
      <c r="AA465" s="88">
        <f t="shared" si="22"/>
        <v>3.4722222222222224E-4</v>
      </c>
      <c r="AB465" s="94" t="s">
        <v>3981</v>
      </c>
      <c r="AC465" s="31">
        <v>15</v>
      </c>
      <c r="AD465" s="88">
        <f t="shared" si="23"/>
        <v>5.5555555555555556E-4</v>
      </c>
      <c r="AE465" s="94" t="s">
        <v>4591</v>
      </c>
    </row>
    <row r="466" spans="1:32" ht="64" x14ac:dyDescent="0.2">
      <c r="A466" s="13" t="s">
        <v>1003</v>
      </c>
      <c r="B466" s="13" t="s">
        <v>1004</v>
      </c>
      <c r="C466" s="13" t="s">
        <v>2487</v>
      </c>
      <c r="D466" s="13"/>
      <c r="F466" s="13" t="s">
        <v>1024</v>
      </c>
      <c r="G466" t="s">
        <v>2159</v>
      </c>
      <c r="H466" t="s">
        <v>2022</v>
      </c>
      <c r="J466" s="13" t="s">
        <v>1023</v>
      </c>
      <c r="K466" s="208"/>
      <c r="L466">
        <v>138</v>
      </c>
      <c r="M466">
        <v>275</v>
      </c>
      <c r="N466" t="s">
        <v>3074</v>
      </c>
      <c r="P466" s="79">
        <v>0.02</v>
      </c>
      <c r="Q466" t="s">
        <v>3534</v>
      </c>
      <c r="R466" s="31">
        <v>0.2</v>
      </c>
      <c r="S466" s="31">
        <v>120</v>
      </c>
      <c r="T466" s="71">
        <f t="shared" si="21"/>
        <v>7.2463768115942021E-3</v>
      </c>
      <c r="U466" s="88"/>
      <c r="V466" s="88"/>
      <c r="W466" s="90"/>
      <c r="Y466" s="88"/>
      <c r="Z466" s="88"/>
      <c r="AA466" s="88">
        <f t="shared" si="22"/>
        <v>6.0386473429951698E-6</v>
      </c>
      <c r="AB466" s="94" t="s">
        <v>3982</v>
      </c>
      <c r="AC466" s="31">
        <v>15</v>
      </c>
      <c r="AD466" s="88">
        <f t="shared" si="23"/>
        <v>2.4242424242424244E-5</v>
      </c>
      <c r="AE466" s="94" t="s">
        <v>4591</v>
      </c>
      <c r="AF466" s="118" t="s">
        <v>3983</v>
      </c>
    </row>
    <row r="467" spans="1:32" ht="64" x14ac:dyDescent="0.2">
      <c r="A467" s="13" t="s">
        <v>1003</v>
      </c>
      <c r="B467" s="13" t="s">
        <v>1004</v>
      </c>
      <c r="C467" s="13" t="s">
        <v>2489</v>
      </c>
      <c r="D467" s="13"/>
      <c r="F467" s="13" t="s">
        <v>1026</v>
      </c>
      <c r="G467" t="s">
        <v>2127</v>
      </c>
      <c r="H467" t="s">
        <v>2022</v>
      </c>
      <c r="J467" s="13" t="s">
        <v>1025</v>
      </c>
      <c r="K467" s="208"/>
      <c r="L467">
        <v>6.4</v>
      </c>
      <c r="M467">
        <v>32</v>
      </c>
      <c r="N467" t="s">
        <v>3056</v>
      </c>
      <c r="P467" s="79">
        <v>0.02</v>
      </c>
      <c r="Q467" t="s">
        <v>3534</v>
      </c>
      <c r="R467" s="31">
        <v>0.2</v>
      </c>
      <c r="S467" s="31">
        <v>120</v>
      </c>
      <c r="T467" s="71">
        <f t="shared" si="21"/>
        <v>0.15624999999999997</v>
      </c>
      <c r="U467" s="88"/>
      <c r="V467" s="88"/>
      <c r="W467" s="90"/>
      <c r="Y467" s="88"/>
      <c r="Z467" s="88"/>
      <c r="AA467" s="88">
        <f t="shared" si="22"/>
        <v>1.3020833333333333E-4</v>
      </c>
      <c r="AB467" s="94" t="s">
        <v>3984</v>
      </c>
      <c r="AC467" s="31">
        <v>15</v>
      </c>
      <c r="AD467" s="88">
        <f t="shared" si="23"/>
        <v>2.0833333333333335E-4</v>
      </c>
      <c r="AE467" s="94" t="s">
        <v>4591</v>
      </c>
      <c r="AF467" s="118" t="s">
        <v>3985</v>
      </c>
    </row>
    <row r="468" spans="1:32" ht="80" x14ac:dyDescent="0.2">
      <c r="A468" s="13" t="s">
        <v>990</v>
      </c>
      <c r="B468" s="13" t="s">
        <v>2493</v>
      </c>
      <c r="C468" s="13" t="s">
        <v>2492</v>
      </c>
      <c r="D468" s="13"/>
      <c r="F468" s="13" t="s">
        <v>1028</v>
      </c>
      <c r="G468" t="s">
        <v>2491</v>
      </c>
      <c r="H468" t="s">
        <v>2022</v>
      </c>
      <c r="J468" s="13" t="s">
        <v>1027</v>
      </c>
      <c r="K468" s="208"/>
      <c r="L468">
        <v>5.3</v>
      </c>
      <c r="N468" t="s">
        <v>3023</v>
      </c>
      <c r="P468" s="79">
        <v>0.02</v>
      </c>
      <c r="Q468" t="s">
        <v>3534</v>
      </c>
      <c r="R468" s="31">
        <v>0.2</v>
      </c>
      <c r="S468" s="31">
        <v>120</v>
      </c>
      <c r="T468" s="71">
        <f t="shared" si="21"/>
        <v>0.18867924528301885</v>
      </c>
      <c r="U468" s="88"/>
      <c r="V468" s="88"/>
      <c r="W468" s="90"/>
      <c r="Y468" s="88"/>
      <c r="Z468" s="88"/>
      <c r="AA468" s="88">
        <f t="shared" si="22"/>
        <v>1.5723270440251574E-4</v>
      </c>
      <c r="AB468" s="94" t="s">
        <v>3986</v>
      </c>
      <c r="AC468" s="31">
        <v>15</v>
      </c>
      <c r="AD468" s="88" t="e">
        <f t="shared" si="23"/>
        <v>#DIV/0!</v>
      </c>
      <c r="AE468" s="94" t="s">
        <v>4778</v>
      </c>
    </row>
    <row r="469" spans="1:32" ht="80" x14ac:dyDescent="0.2">
      <c r="A469" s="13" t="s">
        <v>994</v>
      </c>
      <c r="B469" s="13" t="s">
        <v>2493</v>
      </c>
      <c r="C469" s="13" t="s">
        <v>2492</v>
      </c>
      <c r="D469" s="13"/>
      <c r="F469" s="13" t="s">
        <v>1028</v>
      </c>
      <c r="G469" t="s">
        <v>2491</v>
      </c>
      <c r="H469" t="s">
        <v>2022</v>
      </c>
      <c r="J469" s="13" t="s">
        <v>1027</v>
      </c>
      <c r="K469" s="208"/>
      <c r="L469">
        <v>5.3</v>
      </c>
      <c r="N469" t="s">
        <v>3023</v>
      </c>
      <c r="P469" s="79">
        <v>0.02</v>
      </c>
      <c r="Q469" t="s">
        <v>3534</v>
      </c>
      <c r="R469" s="31">
        <v>0.2</v>
      </c>
      <c r="S469" s="31">
        <v>120</v>
      </c>
      <c r="T469" s="71">
        <f t="shared" si="21"/>
        <v>0.18867924528301885</v>
      </c>
      <c r="U469" s="88"/>
      <c r="V469" s="88"/>
      <c r="W469" s="90"/>
      <c r="Y469" s="88"/>
      <c r="Z469" s="88"/>
      <c r="AA469" s="88">
        <f t="shared" si="22"/>
        <v>1.5723270440251574E-4</v>
      </c>
      <c r="AB469" s="94" t="s">
        <v>3986</v>
      </c>
      <c r="AC469" s="31">
        <v>15</v>
      </c>
      <c r="AD469" s="88" t="e">
        <f t="shared" si="23"/>
        <v>#DIV/0!</v>
      </c>
      <c r="AE469" s="94" t="s">
        <v>4778</v>
      </c>
    </row>
    <row r="470" spans="1:32" ht="64" x14ac:dyDescent="0.2">
      <c r="A470" s="13" t="s">
        <v>1003</v>
      </c>
      <c r="B470" s="13" t="s">
        <v>1004</v>
      </c>
      <c r="C470" s="13"/>
      <c r="D470" s="13"/>
      <c r="F470" s="13" t="s">
        <v>1030</v>
      </c>
      <c r="G470" t="s">
        <v>2143</v>
      </c>
      <c r="H470" t="s">
        <v>2022</v>
      </c>
      <c r="J470" s="13" t="s">
        <v>1029</v>
      </c>
      <c r="K470" s="208"/>
      <c r="L470">
        <v>54.7</v>
      </c>
      <c r="M470">
        <v>164.1</v>
      </c>
      <c r="N470" t="s">
        <v>3063</v>
      </c>
      <c r="O470" t="s">
        <v>2986</v>
      </c>
      <c r="P470" s="79">
        <v>0.02</v>
      </c>
      <c r="Q470" t="s">
        <v>3534</v>
      </c>
      <c r="R470" s="31">
        <v>0.2</v>
      </c>
      <c r="S470" s="31">
        <v>120</v>
      </c>
      <c r="T470" s="71">
        <f t="shared" si="21"/>
        <v>1.8281535648994516E-2</v>
      </c>
      <c r="U470" s="88"/>
      <c r="V470" s="88"/>
      <c r="W470" s="90"/>
      <c r="Y470" s="88"/>
      <c r="Z470" s="88"/>
      <c r="AA470" s="88">
        <f t="shared" si="22"/>
        <v>1.5234613040828764E-5</v>
      </c>
      <c r="AB470" s="94" t="s">
        <v>3987</v>
      </c>
      <c r="AC470" s="31">
        <v>15</v>
      </c>
      <c r="AD470" s="88">
        <f t="shared" si="23"/>
        <v>4.0625634775543372E-5</v>
      </c>
      <c r="AE470" s="94" t="s">
        <v>4591</v>
      </c>
      <c r="AF470" s="118" t="s">
        <v>3988</v>
      </c>
    </row>
    <row r="471" spans="1:32" ht="64" x14ac:dyDescent="0.2">
      <c r="A471" s="13" t="s">
        <v>1003</v>
      </c>
      <c r="B471" s="13" t="s">
        <v>1004</v>
      </c>
      <c r="C471" s="13" t="s">
        <v>2495</v>
      </c>
      <c r="D471" s="13"/>
      <c r="F471" s="13" t="s">
        <v>1032</v>
      </c>
      <c r="G471" t="s">
        <v>2119</v>
      </c>
      <c r="H471" t="s">
        <v>2022</v>
      </c>
      <c r="J471" s="13" t="s">
        <v>1031</v>
      </c>
      <c r="K471" s="208"/>
      <c r="L471">
        <v>10</v>
      </c>
      <c r="N471" t="s">
        <v>3050</v>
      </c>
      <c r="P471" s="79">
        <v>0.02</v>
      </c>
      <c r="Q471" t="s">
        <v>3534</v>
      </c>
      <c r="R471" s="31">
        <v>0.2</v>
      </c>
      <c r="S471" s="31">
        <v>120</v>
      </c>
      <c r="T471" s="71">
        <f t="shared" si="21"/>
        <v>9.9999999999999992E-2</v>
      </c>
      <c r="U471" s="88"/>
      <c r="V471" s="88"/>
      <c r="W471" s="90"/>
      <c r="Y471" s="88"/>
      <c r="Z471" s="88"/>
      <c r="AA471" s="88">
        <f t="shared" si="22"/>
        <v>8.3333333333333344E-5</v>
      </c>
      <c r="AB471" s="94" t="s">
        <v>3989</v>
      </c>
      <c r="AC471" s="31">
        <v>15</v>
      </c>
      <c r="AD471" s="88" t="e">
        <f t="shared" si="23"/>
        <v>#DIV/0!</v>
      </c>
      <c r="AE471" s="94" t="s">
        <v>4783</v>
      </c>
      <c r="AF471" s="118" t="s">
        <v>3990</v>
      </c>
    </row>
    <row r="472" spans="1:32" ht="48" x14ac:dyDescent="0.2">
      <c r="A472" s="13" t="s">
        <v>260</v>
      </c>
      <c r="B472" s="13" t="s">
        <v>2499</v>
      </c>
      <c r="C472" s="13" t="s">
        <v>2498</v>
      </c>
      <c r="D472" s="13"/>
      <c r="F472" s="13" t="s">
        <v>1034</v>
      </c>
      <c r="G472" t="s">
        <v>2497</v>
      </c>
      <c r="H472" t="s">
        <v>2022</v>
      </c>
      <c r="J472" s="13" t="s">
        <v>1033</v>
      </c>
      <c r="K472" s="208"/>
      <c r="L472">
        <v>8</v>
      </c>
      <c r="M472">
        <v>20</v>
      </c>
      <c r="N472" t="s">
        <v>3053</v>
      </c>
      <c r="P472" s="79">
        <v>0.1</v>
      </c>
      <c r="Q472" t="s">
        <v>3534</v>
      </c>
      <c r="R472" s="31">
        <v>0.2</v>
      </c>
      <c r="S472" s="31">
        <v>120</v>
      </c>
      <c r="T472" s="71">
        <f t="shared" si="21"/>
        <v>0.62499999999999989</v>
      </c>
      <c r="U472" s="88"/>
      <c r="V472" s="88"/>
      <c r="W472" s="90"/>
      <c r="Y472" s="88"/>
      <c r="Z472" s="88"/>
      <c r="AA472" s="88">
        <f t="shared" si="22"/>
        <v>5.2083333333333333E-4</v>
      </c>
      <c r="AB472" s="115" t="s">
        <v>3992</v>
      </c>
      <c r="AC472" s="31">
        <v>15</v>
      </c>
      <c r="AD472" s="88">
        <f t="shared" si="23"/>
        <v>1.6666666666666666E-3</v>
      </c>
      <c r="AE472" s="115" t="s">
        <v>3992</v>
      </c>
      <c r="AF472" s="123" t="s">
        <v>3993</v>
      </c>
    </row>
    <row r="473" spans="1:32" ht="80" x14ac:dyDescent="0.2">
      <c r="A473" s="13" t="s">
        <v>332</v>
      </c>
      <c r="B473" s="13" t="s">
        <v>2503</v>
      </c>
      <c r="C473" s="13" t="s">
        <v>2502</v>
      </c>
      <c r="D473" s="13"/>
      <c r="F473" s="13" t="s">
        <v>1036</v>
      </c>
      <c r="G473" t="s">
        <v>2501</v>
      </c>
      <c r="H473" t="s">
        <v>2505</v>
      </c>
      <c r="J473" s="13" t="s">
        <v>1035</v>
      </c>
      <c r="K473" s="208"/>
      <c r="L473">
        <v>5.5E-2</v>
      </c>
      <c r="N473" t="s">
        <v>3145</v>
      </c>
      <c r="P473" s="79">
        <v>0.5</v>
      </c>
      <c r="Q473">
        <v>1</v>
      </c>
      <c r="R473" s="31">
        <v>1</v>
      </c>
      <c r="S473" s="31">
        <v>120</v>
      </c>
      <c r="T473" s="71">
        <f t="shared" si="21"/>
        <v>90.909090909090907</v>
      </c>
      <c r="U473" s="88"/>
      <c r="V473" s="88"/>
      <c r="W473" s="90"/>
      <c r="Y473" s="88"/>
      <c r="Z473" s="88"/>
      <c r="AA473" s="88">
        <f t="shared" si="22"/>
        <v>7.575757575757576E-2</v>
      </c>
      <c r="AB473" s="94" t="s">
        <v>3996</v>
      </c>
      <c r="AC473" s="31">
        <v>15</v>
      </c>
      <c r="AD473" s="88" t="e">
        <f t="shared" si="23"/>
        <v>#DIV/0!</v>
      </c>
      <c r="AE473" s="94" t="s">
        <v>4784</v>
      </c>
      <c r="AF473" s="119" t="s">
        <v>3997</v>
      </c>
    </row>
    <row r="474" spans="1:32" ht="126" customHeight="1" x14ac:dyDescent="0.2">
      <c r="A474" s="13" t="s">
        <v>332</v>
      </c>
      <c r="B474" s="13" t="s">
        <v>3207</v>
      </c>
      <c r="C474" s="13" t="s">
        <v>2507</v>
      </c>
      <c r="D474" s="13"/>
      <c r="F474" s="13" t="s">
        <v>1039</v>
      </c>
      <c r="G474" t="s">
        <v>2506</v>
      </c>
      <c r="H474" t="s">
        <v>2508</v>
      </c>
      <c r="J474" s="13" t="s">
        <v>1038</v>
      </c>
      <c r="K474" s="208"/>
      <c r="L474">
        <v>0.05</v>
      </c>
      <c r="N474" t="s">
        <v>3208</v>
      </c>
      <c r="O474" t="s">
        <v>2986</v>
      </c>
      <c r="P474" s="79">
        <v>0.75</v>
      </c>
      <c r="Q474">
        <v>1</v>
      </c>
      <c r="R474" s="31">
        <v>1</v>
      </c>
      <c r="S474" s="219">
        <v>150</v>
      </c>
      <c r="T474" s="71">
        <f t="shared" si="21"/>
        <v>149.99999999999997</v>
      </c>
      <c r="U474" s="88"/>
      <c r="V474" s="88"/>
      <c r="W474" s="90"/>
      <c r="Y474" s="88"/>
      <c r="Z474" s="88"/>
      <c r="AA474" s="88">
        <f t="shared" si="22"/>
        <v>9.9999999999999992E-2</v>
      </c>
      <c r="AB474" s="94" t="s">
        <v>4000</v>
      </c>
      <c r="AC474" s="31">
        <v>15</v>
      </c>
      <c r="AD474" s="88" t="e">
        <f t="shared" si="23"/>
        <v>#DIV/0!</v>
      </c>
      <c r="AE474" s="41" t="s">
        <v>4785</v>
      </c>
    </row>
    <row r="475" spans="1:32" ht="64" x14ac:dyDescent="0.2">
      <c r="A475" s="13" t="s">
        <v>332</v>
      </c>
      <c r="B475" s="13" t="s">
        <v>1044</v>
      </c>
      <c r="C475" s="13" t="s">
        <v>2510</v>
      </c>
      <c r="D475" s="13"/>
      <c r="F475" s="13" t="s">
        <v>1043</v>
      </c>
      <c r="G475" t="s">
        <v>2509</v>
      </c>
      <c r="H475" t="s">
        <v>2266</v>
      </c>
      <c r="J475" s="13" t="s">
        <v>1042</v>
      </c>
      <c r="K475" s="208"/>
      <c r="L475">
        <v>0.01</v>
      </c>
      <c r="N475" t="s">
        <v>3105</v>
      </c>
      <c r="O475" t="s">
        <v>2986</v>
      </c>
      <c r="P475" s="79">
        <v>2</v>
      </c>
      <c r="Q475">
        <v>1</v>
      </c>
      <c r="R475" s="31">
        <v>1</v>
      </c>
      <c r="S475" s="105">
        <v>480</v>
      </c>
      <c r="T475" s="71">
        <f t="shared" si="21"/>
        <v>2000</v>
      </c>
      <c r="U475" s="88"/>
      <c r="V475" s="88"/>
      <c r="W475" s="90"/>
      <c r="Y475" s="88"/>
      <c r="Z475" s="88"/>
      <c r="AA475" s="88">
        <f t="shared" si="22"/>
        <v>0.41666666666666663</v>
      </c>
      <c r="AB475" s="94" t="s">
        <v>4003</v>
      </c>
      <c r="AC475" s="31">
        <v>15</v>
      </c>
      <c r="AD475" s="88" t="e">
        <f t="shared" si="23"/>
        <v>#DIV/0!</v>
      </c>
      <c r="AE475" s="94" t="s">
        <v>4786</v>
      </c>
      <c r="AF475" s="119" t="s">
        <v>4004</v>
      </c>
    </row>
    <row r="476" spans="1:32" ht="80" x14ac:dyDescent="0.2">
      <c r="A476" s="13" t="s">
        <v>332</v>
      </c>
      <c r="B476" s="13" t="s">
        <v>3211</v>
      </c>
      <c r="C476" s="218" t="s">
        <v>2513</v>
      </c>
      <c r="D476" s="13" t="s">
        <v>2514</v>
      </c>
      <c r="F476" s="13" t="s">
        <v>1046</v>
      </c>
      <c r="G476" t="s">
        <v>2512</v>
      </c>
      <c r="H476" t="s">
        <v>2274</v>
      </c>
      <c r="J476" s="13" t="s">
        <v>1045</v>
      </c>
      <c r="K476" s="208"/>
      <c r="P476" s="79">
        <v>3</v>
      </c>
      <c r="Q476" t="s">
        <v>4005</v>
      </c>
      <c r="R476" s="31">
        <v>2</v>
      </c>
      <c r="S476" s="105">
        <v>300</v>
      </c>
      <c r="T476" s="71" t="e">
        <f t="shared" si="21"/>
        <v>#DIV/0!</v>
      </c>
      <c r="U476" s="88"/>
      <c r="V476" s="88"/>
      <c r="W476" s="90"/>
      <c r="Y476" s="88"/>
      <c r="Z476" s="88"/>
      <c r="AA476" s="88" t="e">
        <f t="shared" si="22"/>
        <v>#DIV/0!</v>
      </c>
      <c r="AB476" s="94" t="s">
        <v>4008</v>
      </c>
      <c r="AC476" s="31">
        <v>15</v>
      </c>
      <c r="AD476" s="88" t="e">
        <f t="shared" si="23"/>
        <v>#DIV/0!</v>
      </c>
      <c r="AE476" s="94" t="s">
        <v>4787</v>
      </c>
      <c r="AF476" s="119" t="s">
        <v>4009</v>
      </c>
    </row>
    <row r="477" spans="1:32" ht="128" x14ac:dyDescent="0.2">
      <c r="A477" s="13" t="s">
        <v>332</v>
      </c>
      <c r="B477" s="13" t="s">
        <v>2518</v>
      </c>
      <c r="C477" s="13" t="s">
        <v>2517</v>
      </c>
      <c r="D477" s="13"/>
      <c r="F477" s="13" t="s">
        <v>1049</v>
      </c>
      <c r="G477" t="s">
        <v>2516</v>
      </c>
      <c r="H477" t="s">
        <v>2519</v>
      </c>
      <c r="J477" s="13" t="s">
        <v>1048</v>
      </c>
      <c r="K477" s="208"/>
      <c r="L477">
        <v>21</v>
      </c>
      <c r="P477" s="79">
        <v>3</v>
      </c>
      <c r="Q477">
        <v>0.05</v>
      </c>
      <c r="R477" s="31">
        <v>0.05</v>
      </c>
      <c r="S477" s="31">
        <v>120</v>
      </c>
      <c r="T477" s="71">
        <f t="shared" si="21"/>
        <v>28.571428571428569</v>
      </c>
      <c r="U477" s="88"/>
      <c r="V477" s="88"/>
      <c r="W477" s="90"/>
      <c r="Y477" s="88"/>
      <c r="Z477" s="88"/>
      <c r="AA477" s="88">
        <f t="shared" si="22"/>
        <v>2.3809523809523808E-2</v>
      </c>
      <c r="AB477" s="115" t="s">
        <v>4012</v>
      </c>
      <c r="AC477" s="31">
        <v>15</v>
      </c>
      <c r="AD477" s="88" t="e">
        <f t="shared" si="23"/>
        <v>#DIV/0!</v>
      </c>
      <c r="AE477" s="115" t="s">
        <v>4012</v>
      </c>
    </row>
    <row r="478" spans="1:32" ht="48" x14ac:dyDescent="0.2">
      <c r="A478" s="2" t="s">
        <v>332</v>
      </c>
      <c r="B478" s="2" t="s">
        <v>1054</v>
      </c>
      <c r="C478" s="2" t="s">
        <v>2521</v>
      </c>
      <c r="D478" s="2"/>
      <c r="F478" s="2" t="s">
        <v>1052</v>
      </c>
      <c r="G478" t="s">
        <v>2520</v>
      </c>
      <c r="H478" t="s">
        <v>2522</v>
      </c>
      <c r="J478" s="2" t="s">
        <v>1051</v>
      </c>
      <c r="K478" s="207"/>
      <c r="L478">
        <v>6</v>
      </c>
      <c r="N478" t="s">
        <v>3145</v>
      </c>
      <c r="P478" s="75">
        <v>5</v>
      </c>
      <c r="Q478">
        <v>1</v>
      </c>
      <c r="R478" s="31">
        <v>1</v>
      </c>
      <c r="S478" s="31">
        <v>120</v>
      </c>
      <c r="T478" s="71">
        <f t="shared" si="21"/>
        <v>8.3333333333333321</v>
      </c>
      <c r="U478" s="88"/>
      <c r="V478" s="88"/>
      <c r="W478" s="90"/>
      <c r="Y478" s="88"/>
      <c r="Z478" s="88"/>
      <c r="AA478" s="88">
        <f t="shared" si="22"/>
        <v>6.9444444444444441E-3</v>
      </c>
      <c r="AB478" s="94" t="s">
        <v>4015</v>
      </c>
      <c r="AC478" s="31">
        <v>15</v>
      </c>
      <c r="AD478" s="88" t="e">
        <f t="shared" si="23"/>
        <v>#DIV/0!</v>
      </c>
      <c r="AE478" s="94" t="s">
        <v>4788</v>
      </c>
    </row>
    <row r="479" spans="1:32" ht="48" x14ac:dyDescent="0.2">
      <c r="A479" s="13" t="s">
        <v>332</v>
      </c>
      <c r="B479" s="13" t="s">
        <v>2525</v>
      </c>
      <c r="C479" s="13" t="s">
        <v>2524</v>
      </c>
      <c r="D479" s="13"/>
      <c r="F479" s="13" t="s">
        <v>1056</v>
      </c>
      <c r="G479" t="s">
        <v>2523</v>
      </c>
      <c r="H479" t="s">
        <v>2522</v>
      </c>
      <c r="J479" s="13" t="s">
        <v>1055</v>
      </c>
      <c r="K479" s="208"/>
      <c r="L479">
        <v>0.4</v>
      </c>
      <c r="N479" t="s">
        <v>3214</v>
      </c>
      <c r="P479" s="79">
        <v>1</v>
      </c>
      <c r="Q479">
        <v>0.5</v>
      </c>
      <c r="R479" s="31">
        <v>0.5</v>
      </c>
      <c r="S479" s="31">
        <v>120</v>
      </c>
      <c r="T479" s="71">
        <f t="shared" si="21"/>
        <v>49.999999999999993</v>
      </c>
      <c r="U479" s="88"/>
      <c r="V479" s="88"/>
      <c r="W479" s="90"/>
      <c r="Y479" s="88"/>
      <c r="Z479" s="88"/>
      <c r="AA479" s="88">
        <f t="shared" si="22"/>
        <v>4.1666666666666664E-2</v>
      </c>
      <c r="AB479" s="94" t="s">
        <v>4018</v>
      </c>
      <c r="AC479" s="31">
        <v>15</v>
      </c>
      <c r="AD479" s="88" t="e">
        <f t="shared" si="23"/>
        <v>#DIV/0!</v>
      </c>
      <c r="AE479" s="94" t="s">
        <v>4789</v>
      </c>
    </row>
    <row r="480" spans="1:32" ht="64" x14ac:dyDescent="0.2">
      <c r="A480" s="2" t="s">
        <v>332</v>
      </c>
      <c r="B480" s="2" t="s">
        <v>1059</v>
      </c>
      <c r="C480" s="2" t="s">
        <v>2527</v>
      </c>
      <c r="D480" s="2"/>
      <c r="F480" s="2" t="s">
        <v>1058</v>
      </c>
      <c r="G480" t="s">
        <v>2526</v>
      </c>
      <c r="H480" t="s">
        <v>2353</v>
      </c>
      <c r="J480" s="2" t="s">
        <v>1057</v>
      </c>
      <c r="K480" s="207"/>
      <c r="L480">
        <v>1.04</v>
      </c>
      <c r="P480" s="75">
        <v>1.5</v>
      </c>
      <c r="Q480">
        <v>0.1</v>
      </c>
      <c r="R480" s="31">
        <v>0.1</v>
      </c>
      <c r="S480" s="219">
        <v>150</v>
      </c>
      <c r="T480" s="71">
        <f t="shared" si="21"/>
        <v>144.23076923076923</v>
      </c>
      <c r="U480" s="88"/>
      <c r="V480" s="88"/>
      <c r="W480" s="90"/>
      <c r="Y480" s="88"/>
      <c r="Z480" s="88"/>
      <c r="AA480" s="88">
        <f t="shared" si="22"/>
        <v>9.6153846153846159E-2</v>
      </c>
      <c r="AB480" s="94" t="s">
        <v>4020</v>
      </c>
      <c r="AC480" s="31">
        <v>15</v>
      </c>
      <c r="AD480" s="88" t="e">
        <f t="shared" si="23"/>
        <v>#DIV/0!</v>
      </c>
      <c r="AE480" s="94" t="s">
        <v>4790</v>
      </c>
      <c r="AF480" s="119" t="s">
        <v>4021</v>
      </c>
    </row>
    <row r="481" spans="1:32" ht="80" x14ac:dyDescent="0.2">
      <c r="A481" s="2" t="s">
        <v>332</v>
      </c>
      <c r="B481" s="2" t="s">
        <v>1062</v>
      </c>
      <c r="C481" s="2"/>
      <c r="D481" s="2"/>
      <c r="F481" s="2" t="s">
        <v>1061</v>
      </c>
      <c r="G481" t="s">
        <v>2528</v>
      </c>
      <c r="H481" t="s">
        <v>2299</v>
      </c>
      <c r="J481" s="2" t="s">
        <v>1060</v>
      </c>
      <c r="K481" s="207"/>
      <c r="L481">
        <v>21</v>
      </c>
      <c r="N481" t="s">
        <v>3023</v>
      </c>
      <c r="P481" s="75">
        <v>5</v>
      </c>
      <c r="Q481" s="46" t="s">
        <v>3860</v>
      </c>
      <c r="R481" s="31">
        <v>0.4</v>
      </c>
      <c r="S481" s="31">
        <v>120</v>
      </c>
      <c r="T481" s="71">
        <f t="shared" si="21"/>
        <v>5.9523809523809517</v>
      </c>
      <c r="U481" s="88"/>
      <c r="V481" s="88"/>
      <c r="W481" s="90"/>
      <c r="Y481" s="88"/>
      <c r="Z481" s="88"/>
      <c r="AA481" s="88">
        <f t="shared" si="22"/>
        <v>4.9603174603174609E-3</v>
      </c>
      <c r="AB481" s="94" t="s">
        <v>4022</v>
      </c>
      <c r="AC481" s="31">
        <v>15</v>
      </c>
      <c r="AD481" s="88" t="e">
        <f t="shared" si="23"/>
        <v>#DIV/0!</v>
      </c>
      <c r="AE481" s="94" t="s">
        <v>4791</v>
      </c>
    </row>
    <row r="482" spans="1:32" ht="80" x14ac:dyDescent="0.2">
      <c r="A482" s="13" t="s">
        <v>260</v>
      </c>
      <c r="B482" s="13" t="s">
        <v>1066</v>
      </c>
      <c r="C482" s="13" t="s">
        <v>2530</v>
      </c>
      <c r="D482" s="13"/>
      <c r="F482" s="13" t="s">
        <v>1064</v>
      </c>
      <c r="G482" t="s">
        <v>2529</v>
      </c>
      <c r="H482" t="s">
        <v>2299</v>
      </c>
      <c r="J482" s="13" t="s">
        <v>1063</v>
      </c>
      <c r="K482" s="208"/>
      <c r="L482">
        <v>3.8</v>
      </c>
      <c r="M482">
        <v>9.4</v>
      </c>
      <c r="N482" t="s">
        <v>3150</v>
      </c>
      <c r="P482" s="79">
        <v>4</v>
      </c>
      <c r="Q482" s="46" t="s">
        <v>3860</v>
      </c>
      <c r="R482" s="31">
        <v>0.4</v>
      </c>
      <c r="S482" s="31">
        <v>120</v>
      </c>
      <c r="T482" s="71">
        <f t="shared" si="21"/>
        <v>26.315789473684205</v>
      </c>
      <c r="U482" s="88"/>
      <c r="V482" s="88"/>
      <c r="W482" s="90"/>
      <c r="Y482" s="88"/>
      <c r="Z482" s="88"/>
      <c r="AA482" s="88">
        <f t="shared" si="22"/>
        <v>2.1929824561403508E-2</v>
      </c>
      <c r="AB482" s="94" t="s">
        <v>4023</v>
      </c>
      <c r="AC482" s="31">
        <v>15</v>
      </c>
      <c r="AD482" s="88">
        <f t="shared" si="23"/>
        <v>7.0921985815602828E-2</v>
      </c>
      <c r="AE482" s="94" t="s">
        <v>4591</v>
      </c>
    </row>
    <row r="483" spans="1:32" ht="80" x14ac:dyDescent="0.2">
      <c r="A483" s="13" t="s">
        <v>332</v>
      </c>
      <c r="B483" s="13" t="s">
        <v>1066</v>
      </c>
      <c r="C483" s="13" t="s">
        <v>2530</v>
      </c>
      <c r="D483" s="13"/>
      <c r="F483" s="13" t="s">
        <v>1064</v>
      </c>
      <c r="G483" t="s">
        <v>2529</v>
      </c>
      <c r="H483" t="s">
        <v>2299</v>
      </c>
      <c r="J483" s="13" t="s">
        <v>1063</v>
      </c>
      <c r="K483" s="208"/>
      <c r="L483">
        <v>3.8</v>
      </c>
      <c r="M483">
        <v>9.4</v>
      </c>
      <c r="N483" t="s">
        <v>3150</v>
      </c>
      <c r="P483" s="79">
        <v>4</v>
      </c>
      <c r="Q483" s="46" t="s">
        <v>3860</v>
      </c>
      <c r="R483" s="31">
        <v>0.4</v>
      </c>
      <c r="S483" s="31">
        <v>120</v>
      </c>
      <c r="T483" s="71">
        <f t="shared" si="21"/>
        <v>26.315789473684205</v>
      </c>
      <c r="U483" s="88"/>
      <c r="V483" s="88"/>
      <c r="W483" s="90"/>
      <c r="Y483" s="88"/>
      <c r="Z483" s="88"/>
      <c r="AA483" s="88">
        <f t="shared" si="22"/>
        <v>2.1929824561403508E-2</v>
      </c>
      <c r="AB483" s="94" t="s">
        <v>4023</v>
      </c>
      <c r="AC483" s="31">
        <v>15</v>
      </c>
      <c r="AD483" s="88">
        <f t="shared" si="23"/>
        <v>7.0921985815602828E-2</v>
      </c>
      <c r="AE483" s="94" t="s">
        <v>4591</v>
      </c>
    </row>
    <row r="484" spans="1:32" ht="80" x14ac:dyDescent="0.2">
      <c r="A484" s="2" t="s">
        <v>332</v>
      </c>
      <c r="B484" s="2" t="s">
        <v>1062</v>
      </c>
      <c r="C484" s="2" t="s">
        <v>2533</v>
      </c>
      <c r="D484" s="2"/>
      <c r="F484" s="2" t="s">
        <v>1068</v>
      </c>
      <c r="G484" t="s">
        <v>2532</v>
      </c>
      <c r="H484" t="s">
        <v>2299</v>
      </c>
      <c r="J484" s="2" t="s">
        <v>1067</v>
      </c>
      <c r="K484" s="207"/>
      <c r="L484">
        <v>12</v>
      </c>
      <c r="M484">
        <v>24</v>
      </c>
      <c r="P484" s="75">
        <v>5</v>
      </c>
      <c r="Q484" s="46" t="s">
        <v>3860</v>
      </c>
      <c r="R484" s="31">
        <v>0.4</v>
      </c>
      <c r="S484" s="31">
        <v>120</v>
      </c>
      <c r="T484" s="71">
        <f t="shared" si="21"/>
        <v>10.416666666666664</v>
      </c>
      <c r="U484" s="88"/>
      <c r="V484" s="88"/>
      <c r="W484" s="90"/>
      <c r="Y484" s="88"/>
      <c r="Z484" s="88"/>
      <c r="AA484" s="88">
        <f t="shared" si="22"/>
        <v>8.6805555555555559E-3</v>
      </c>
      <c r="AB484" s="94" t="s">
        <v>4024</v>
      </c>
      <c r="AC484" s="31">
        <v>15</v>
      </c>
      <c r="AD484" s="88">
        <f t="shared" si="23"/>
        <v>3.4722222222222224E-2</v>
      </c>
      <c r="AE484" s="94" t="s">
        <v>4591</v>
      </c>
    </row>
    <row r="485" spans="1:32" ht="48" x14ac:dyDescent="0.2">
      <c r="A485" s="13" t="s">
        <v>332</v>
      </c>
      <c r="B485" s="13" t="s">
        <v>2536</v>
      </c>
      <c r="C485" s="13" t="s">
        <v>2535</v>
      </c>
      <c r="D485" s="13"/>
      <c r="F485" s="13" t="s">
        <v>1070</v>
      </c>
      <c r="G485" t="s">
        <v>2534</v>
      </c>
      <c r="H485" t="s">
        <v>2438</v>
      </c>
      <c r="J485" s="13" t="s">
        <v>1069</v>
      </c>
      <c r="K485" s="208"/>
      <c r="L485">
        <v>4.46</v>
      </c>
      <c r="M485">
        <v>8.92</v>
      </c>
      <c r="N485" t="s">
        <v>3219</v>
      </c>
      <c r="P485" s="79">
        <v>75</v>
      </c>
      <c r="Q485">
        <v>1</v>
      </c>
      <c r="R485" s="31">
        <v>1</v>
      </c>
      <c r="S485" s="219">
        <v>170</v>
      </c>
      <c r="T485" s="71">
        <f t="shared" si="21"/>
        <v>168.16143497757847</v>
      </c>
      <c r="U485" s="88"/>
      <c r="V485" s="88"/>
      <c r="W485" s="90"/>
      <c r="Y485" s="88"/>
      <c r="Z485" s="88"/>
      <c r="AA485" s="88">
        <f t="shared" si="22"/>
        <v>9.8918491163281455E-2</v>
      </c>
      <c r="AB485" s="94" t="s">
        <v>4026</v>
      </c>
      <c r="AC485" s="31">
        <v>15</v>
      </c>
      <c r="AD485" s="103">
        <f t="shared" si="23"/>
        <v>0.5605381165919282</v>
      </c>
      <c r="AE485" s="94" t="s">
        <v>4458</v>
      </c>
    </row>
    <row r="486" spans="1:32" ht="64" x14ac:dyDescent="0.2">
      <c r="A486" s="2" t="s">
        <v>260</v>
      </c>
      <c r="B486" s="2" t="s">
        <v>20</v>
      </c>
      <c r="C486" s="2" t="s">
        <v>2538</v>
      </c>
      <c r="D486" s="2"/>
      <c r="F486" s="2" t="s">
        <v>1074</v>
      </c>
      <c r="G486" t="s">
        <v>2537</v>
      </c>
      <c r="J486" s="2" t="s">
        <v>1073</v>
      </c>
      <c r="K486" s="207"/>
      <c r="P486" s="75">
        <v>2</v>
      </c>
      <c r="S486" s="31">
        <v>120</v>
      </c>
      <c r="T486" s="71" t="e">
        <f t="shared" si="21"/>
        <v>#DIV/0!</v>
      </c>
      <c r="U486" s="88"/>
      <c r="V486" s="88"/>
      <c r="W486" s="90"/>
      <c r="Y486" s="88"/>
      <c r="Z486" s="88"/>
      <c r="AA486" s="88" t="e">
        <f t="shared" si="22"/>
        <v>#DIV/0!</v>
      </c>
      <c r="AB486" s="119" t="s">
        <v>4792</v>
      </c>
      <c r="AC486" s="31">
        <v>15</v>
      </c>
      <c r="AD486" s="88" t="e">
        <f t="shared" si="23"/>
        <v>#DIV/0!</v>
      </c>
      <c r="AE486" s="41" t="s">
        <v>4780</v>
      </c>
      <c r="AF486" s="119" t="s">
        <v>4027</v>
      </c>
    </row>
    <row r="487" spans="1:32" ht="64" x14ac:dyDescent="0.2">
      <c r="A487" s="2" t="s">
        <v>332</v>
      </c>
      <c r="B487" s="2" t="s">
        <v>20</v>
      </c>
      <c r="C487" s="2" t="s">
        <v>2538</v>
      </c>
      <c r="D487" s="2"/>
      <c r="F487" s="2" t="s">
        <v>1074</v>
      </c>
      <c r="G487" t="s">
        <v>2537</v>
      </c>
      <c r="J487" s="2" t="s">
        <v>1073</v>
      </c>
      <c r="K487" s="207"/>
      <c r="P487" s="75">
        <v>2</v>
      </c>
      <c r="S487" s="31">
        <v>120</v>
      </c>
      <c r="T487" s="71" t="e">
        <f t="shared" si="21"/>
        <v>#DIV/0!</v>
      </c>
      <c r="U487" s="88"/>
      <c r="V487" s="88"/>
      <c r="W487" s="90"/>
      <c r="Y487" s="88"/>
      <c r="Z487" s="88"/>
      <c r="AA487" s="88" t="e">
        <f t="shared" si="22"/>
        <v>#DIV/0!</v>
      </c>
      <c r="AB487" s="119" t="s">
        <v>4792</v>
      </c>
      <c r="AC487" s="31">
        <v>15</v>
      </c>
      <c r="AD487" s="88" t="e">
        <f t="shared" si="23"/>
        <v>#DIV/0!</v>
      </c>
      <c r="AE487" s="41" t="s">
        <v>4780</v>
      </c>
      <c r="AF487" s="119" t="s">
        <v>4027</v>
      </c>
    </row>
    <row r="488" spans="1:32" ht="64" x14ac:dyDescent="0.2">
      <c r="A488" s="2" t="s">
        <v>332</v>
      </c>
      <c r="B488" s="2" t="s">
        <v>20</v>
      </c>
      <c r="C488" s="2"/>
      <c r="D488" s="2"/>
      <c r="F488" s="2" t="s">
        <v>1076</v>
      </c>
      <c r="G488" s="18" t="s">
        <v>2539</v>
      </c>
      <c r="I488" s="196"/>
      <c r="J488" s="2" t="s">
        <v>1075</v>
      </c>
      <c r="K488" s="207"/>
      <c r="P488" s="75">
        <v>5</v>
      </c>
      <c r="S488" s="31">
        <v>120</v>
      </c>
      <c r="T488" s="71" t="e">
        <f t="shared" si="21"/>
        <v>#DIV/0!</v>
      </c>
      <c r="U488" s="88"/>
      <c r="V488" s="88"/>
      <c r="W488" s="90"/>
      <c r="Y488" s="88"/>
      <c r="Z488" s="88"/>
      <c r="AA488" s="88" t="e">
        <f t="shared" si="22"/>
        <v>#DIV/0!</v>
      </c>
      <c r="AB488" s="119" t="s">
        <v>4792</v>
      </c>
      <c r="AC488" s="31">
        <v>15</v>
      </c>
      <c r="AD488" s="88" t="e">
        <f t="shared" si="23"/>
        <v>#DIV/0!</v>
      </c>
      <c r="AE488" s="41" t="s">
        <v>4793</v>
      </c>
      <c r="AF488" s="119" t="s">
        <v>4028</v>
      </c>
    </row>
    <row r="489" spans="1:32" ht="64" x14ac:dyDescent="0.2">
      <c r="A489" s="2" t="s">
        <v>260</v>
      </c>
      <c r="B489" s="2" t="s">
        <v>20</v>
      </c>
      <c r="C489" s="2"/>
      <c r="D489" s="2"/>
      <c r="F489" s="2" t="s">
        <v>1076</v>
      </c>
      <c r="G489" s="18" t="s">
        <v>2539</v>
      </c>
      <c r="I489" s="196"/>
      <c r="J489" s="2" t="s">
        <v>1075</v>
      </c>
      <c r="K489" s="207"/>
      <c r="P489" s="75">
        <v>5</v>
      </c>
      <c r="S489" s="31">
        <v>120</v>
      </c>
      <c r="T489" s="71" t="e">
        <f t="shared" si="21"/>
        <v>#DIV/0!</v>
      </c>
      <c r="U489" s="88"/>
      <c r="V489" s="88"/>
      <c r="W489" s="90"/>
      <c r="Y489" s="88"/>
      <c r="Z489" s="88"/>
      <c r="AA489" s="88" t="e">
        <f t="shared" si="22"/>
        <v>#DIV/0!</v>
      </c>
      <c r="AB489" s="119" t="s">
        <v>4792</v>
      </c>
      <c r="AC489" s="31">
        <v>15</v>
      </c>
      <c r="AD489" s="88" t="e">
        <f t="shared" si="23"/>
        <v>#DIV/0!</v>
      </c>
      <c r="AE489" s="41" t="s">
        <v>4793</v>
      </c>
      <c r="AF489" s="119" t="s">
        <v>4028</v>
      </c>
    </row>
    <row r="490" spans="1:32" ht="64" x14ac:dyDescent="0.2">
      <c r="A490" s="13" t="s">
        <v>1080</v>
      </c>
      <c r="B490" s="13" t="s">
        <v>2503</v>
      </c>
      <c r="C490" s="13" t="s">
        <v>2541</v>
      </c>
      <c r="D490" s="13"/>
      <c r="F490" s="13" t="s">
        <v>1078</v>
      </c>
      <c r="G490" t="s">
        <v>2540</v>
      </c>
      <c r="H490" t="s">
        <v>2505</v>
      </c>
      <c r="J490" s="13" t="s">
        <v>1077</v>
      </c>
      <c r="K490" s="208"/>
      <c r="L490">
        <v>4.5999999999999999E-2</v>
      </c>
      <c r="N490" t="s">
        <v>3145</v>
      </c>
      <c r="P490" s="79">
        <v>0.1</v>
      </c>
      <c r="Q490">
        <v>1</v>
      </c>
      <c r="R490" s="31">
        <v>1</v>
      </c>
      <c r="S490" s="31">
        <v>120</v>
      </c>
      <c r="T490" s="71">
        <f t="shared" si="21"/>
        <v>21.739130434782609</v>
      </c>
      <c r="U490" s="88"/>
      <c r="V490" s="88"/>
      <c r="W490" s="90"/>
      <c r="Y490" s="88"/>
      <c r="Z490" s="88"/>
      <c r="AA490" s="88">
        <f t="shared" si="22"/>
        <v>1.8115942028985508E-2</v>
      </c>
      <c r="AB490" s="94" t="s">
        <v>4029</v>
      </c>
      <c r="AC490" s="31">
        <v>15</v>
      </c>
      <c r="AD490" s="88" t="e">
        <f t="shared" si="23"/>
        <v>#DIV/0!</v>
      </c>
      <c r="AE490" s="94" t="s">
        <v>4794</v>
      </c>
      <c r="AF490" s="119" t="s">
        <v>4030</v>
      </c>
    </row>
    <row r="491" spans="1:32" ht="64" x14ac:dyDescent="0.2">
      <c r="A491" s="13" t="s">
        <v>1084</v>
      </c>
      <c r="B491" s="13" t="s">
        <v>2503</v>
      </c>
      <c r="C491" s="13" t="s">
        <v>2541</v>
      </c>
      <c r="D491" s="13"/>
      <c r="F491" s="13" t="s">
        <v>1078</v>
      </c>
      <c r="G491" t="s">
        <v>2540</v>
      </c>
      <c r="H491" t="s">
        <v>2505</v>
      </c>
      <c r="J491" s="13" t="s">
        <v>1077</v>
      </c>
      <c r="K491" s="208"/>
      <c r="L491">
        <v>4.5999999999999999E-2</v>
      </c>
      <c r="N491" t="s">
        <v>3145</v>
      </c>
      <c r="P491" s="79">
        <v>0.1</v>
      </c>
      <c r="Q491">
        <v>1</v>
      </c>
      <c r="R491" s="31">
        <v>1</v>
      </c>
      <c r="S491" s="31">
        <v>120</v>
      </c>
      <c r="T491" s="71">
        <f t="shared" si="21"/>
        <v>21.739130434782609</v>
      </c>
      <c r="U491" s="88"/>
      <c r="V491" s="88"/>
      <c r="W491" s="90"/>
      <c r="Y491" s="88"/>
      <c r="Z491" s="88"/>
      <c r="AA491" s="88">
        <f t="shared" si="22"/>
        <v>1.8115942028985508E-2</v>
      </c>
      <c r="AB491" s="94" t="s">
        <v>4029</v>
      </c>
      <c r="AC491" s="31">
        <v>15</v>
      </c>
      <c r="AD491" s="88" t="e">
        <f t="shared" si="23"/>
        <v>#DIV/0!</v>
      </c>
      <c r="AE491" s="94" t="s">
        <v>4794</v>
      </c>
      <c r="AF491" s="119" t="s">
        <v>4030</v>
      </c>
    </row>
    <row r="492" spans="1:32" ht="64" x14ac:dyDescent="0.2">
      <c r="A492" s="13" t="s">
        <v>1080</v>
      </c>
      <c r="B492" s="13" t="s">
        <v>2503</v>
      </c>
      <c r="C492" s="13" t="s">
        <v>2543</v>
      </c>
      <c r="D492" s="13"/>
      <c r="F492" s="13" t="s">
        <v>1087</v>
      </c>
      <c r="G492" t="s">
        <v>2542</v>
      </c>
      <c r="H492" t="s">
        <v>2505</v>
      </c>
      <c r="J492" s="13" t="s">
        <v>1086</v>
      </c>
      <c r="K492" s="208"/>
      <c r="L492">
        <v>3.5000000000000003E-2</v>
      </c>
      <c r="N492" t="s">
        <v>3145</v>
      </c>
      <c r="P492" s="79">
        <v>0.1</v>
      </c>
      <c r="Q492">
        <v>1</v>
      </c>
      <c r="R492" s="31">
        <v>1</v>
      </c>
      <c r="S492" s="31">
        <v>120</v>
      </c>
      <c r="T492" s="71">
        <f t="shared" si="21"/>
        <v>28.571428571428569</v>
      </c>
      <c r="U492" s="88"/>
      <c r="V492" s="88"/>
      <c r="W492" s="90"/>
      <c r="Y492" s="88"/>
      <c r="Z492" s="88"/>
      <c r="AA492" s="88">
        <f t="shared" si="22"/>
        <v>2.3809523809523808E-2</v>
      </c>
      <c r="AB492" s="94" t="s">
        <v>4029</v>
      </c>
      <c r="AC492" s="31">
        <v>15</v>
      </c>
      <c r="AD492" s="88" t="e">
        <f t="shared" si="23"/>
        <v>#DIV/0!</v>
      </c>
      <c r="AE492" s="94" t="s">
        <v>4795</v>
      </c>
      <c r="AF492" s="119" t="s">
        <v>4030</v>
      </c>
    </row>
    <row r="493" spans="1:32" ht="64" x14ac:dyDescent="0.2">
      <c r="A493" s="13" t="s">
        <v>1084</v>
      </c>
      <c r="B493" s="13" t="s">
        <v>2503</v>
      </c>
      <c r="C493" s="13" t="s">
        <v>2543</v>
      </c>
      <c r="D493" s="13"/>
      <c r="F493" s="13" t="s">
        <v>1087</v>
      </c>
      <c r="G493" t="s">
        <v>2542</v>
      </c>
      <c r="H493" t="s">
        <v>2505</v>
      </c>
      <c r="J493" s="13" t="s">
        <v>1086</v>
      </c>
      <c r="K493" s="208"/>
      <c r="L493">
        <v>3.5000000000000003E-2</v>
      </c>
      <c r="N493" t="s">
        <v>3145</v>
      </c>
      <c r="P493" s="79">
        <v>0.1</v>
      </c>
      <c r="Q493">
        <v>1</v>
      </c>
      <c r="R493" s="31">
        <v>1</v>
      </c>
      <c r="S493" s="31">
        <v>120</v>
      </c>
      <c r="T493" s="71">
        <f t="shared" si="21"/>
        <v>28.571428571428569</v>
      </c>
      <c r="U493" s="88"/>
      <c r="V493" s="88"/>
      <c r="W493" s="90"/>
      <c r="Y493" s="88"/>
      <c r="Z493" s="88"/>
      <c r="AA493" s="88">
        <f t="shared" si="22"/>
        <v>2.3809523809523808E-2</v>
      </c>
      <c r="AB493" s="94" t="s">
        <v>4029</v>
      </c>
      <c r="AC493" s="31">
        <v>15</v>
      </c>
      <c r="AD493" s="88" t="e">
        <f t="shared" si="23"/>
        <v>#DIV/0!</v>
      </c>
      <c r="AE493" s="94" t="s">
        <v>4795</v>
      </c>
      <c r="AF493" s="119" t="s">
        <v>4030</v>
      </c>
    </row>
    <row r="494" spans="1:32" ht="80" x14ac:dyDescent="0.2">
      <c r="A494" s="13" t="s">
        <v>1084</v>
      </c>
      <c r="B494" s="13" t="s">
        <v>2503</v>
      </c>
      <c r="C494" s="13" t="s">
        <v>2545</v>
      </c>
      <c r="D494" s="13"/>
      <c r="F494" s="13" t="s">
        <v>1091</v>
      </c>
      <c r="G494" t="s">
        <v>2544</v>
      </c>
      <c r="H494" t="s">
        <v>2505</v>
      </c>
      <c r="J494" s="13" t="s">
        <v>1090</v>
      </c>
      <c r="K494" s="208"/>
      <c r="L494">
        <v>3.5999999999999997E-2</v>
      </c>
      <c r="N494" t="s">
        <v>3145</v>
      </c>
      <c r="P494" s="79">
        <v>0.1</v>
      </c>
      <c r="Q494">
        <v>1</v>
      </c>
      <c r="R494" s="31">
        <v>1</v>
      </c>
      <c r="S494" s="31">
        <v>120</v>
      </c>
      <c r="T494" s="71">
        <f t="shared" si="21"/>
        <v>27.777777777777779</v>
      </c>
      <c r="U494" s="88"/>
      <c r="V494" s="88"/>
      <c r="W494" s="90"/>
      <c r="Y494" s="88"/>
      <c r="Z494" s="88"/>
      <c r="AA494" s="88">
        <f t="shared" si="22"/>
        <v>2.314814814814815E-2</v>
      </c>
      <c r="AB494" s="94" t="s">
        <v>4031</v>
      </c>
      <c r="AC494" s="31">
        <v>15</v>
      </c>
      <c r="AD494" s="88" t="e">
        <f t="shared" si="23"/>
        <v>#DIV/0!</v>
      </c>
      <c r="AE494" s="94" t="s">
        <v>4796</v>
      </c>
      <c r="AF494" s="119" t="s">
        <v>4030</v>
      </c>
    </row>
    <row r="495" spans="1:32" ht="80" x14ac:dyDescent="0.2">
      <c r="A495" s="13" t="s">
        <v>1080</v>
      </c>
      <c r="B495" s="13" t="s">
        <v>2503</v>
      </c>
      <c r="C495" s="13" t="s">
        <v>2545</v>
      </c>
      <c r="D495" s="13"/>
      <c r="F495" s="13" t="s">
        <v>1091</v>
      </c>
      <c r="G495" t="s">
        <v>2544</v>
      </c>
      <c r="H495" t="s">
        <v>2505</v>
      </c>
      <c r="J495" s="13" t="s">
        <v>1090</v>
      </c>
      <c r="K495" s="208"/>
      <c r="L495">
        <v>3.5999999999999997E-2</v>
      </c>
      <c r="N495" t="s">
        <v>3145</v>
      </c>
      <c r="P495" s="79">
        <v>0.1</v>
      </c>
      <c r="Q495">
        <v>1</v>
      </c>
      <c r="R495" s="31">
        <v>1</v>
      </c>
      <c r="S495" s="31">
        <v>120</v>
      </c>
      <c r="T495" s="71">
        <f t="shared" si="21"/>
        <v>27.777777777777779</v>
      </c>
      <c r="U495" s="88"/>
      <c r="V495" s="88"/>
      <c r="W495" s="90"/>
      <c r="Y495" s="88"/>
      <c r="Z495" s="88"/>
      <c r="AA495" s="88">
        <f t="shared" si="22"/>
        <v>2.314814814814815E-2</v>
      </c>
      <c r="AB495" s="94" t="s">
        <v>4031</v>
      </c>
      <c r="AC495" s="31">
        <v>15</v>
      </c>
      <c r="AD495" s="88" t="e">
        <f t="shared" si="23"/>
        <v>#DIV/0!</v>
      </c>
      <c r="AE495" s="94" t="s">
        <v>4796</v>
      </c>
      <c r="AF495" s="119" t="s">
        <v>4030</v>
      </c>
    </row>
    <row r="496" spans="1:32" ht="80" x14ac:dyDescent="0.2">
      <c r="A496" s="13" t="s">
        <v>1080</v>
      </c>
      <c r="B496" s="13" t="s">
        <v>2503</v>
      </c>
      <c r="C496" s="13" t="s">
        <v>2547</v>
      </c>
      <c r="D496" s="13"/>
      <c r="F496" s="13" t="s">
        <v>1093</v>
      </c>
      <c r="G496" t="s">
        <v>2546</v>
      </c>
      <c r="H496" t="s">
        <v>2505</v>
      </c>
      <c r="J496" s="13" t="s">
        <v>1092</v>
      </c>
      <c r="K496" s="208"/>
      <c r="L496">
        <v>3.5999999999999997E-2</v>
      </c>
      <c r="N496" t="s">
        <v>3145</v>
      </c>
      <c r="P496" s="79">
        <v>0.1</v>
      </c>
      <c r="Q496">
        <v>1</v>
      </c>
      <c r="R496" s="31">
        <v>1</v>
      </c>
      <c r="S496" s="31">
        <v>120</v>
      </c>
      <c r="T496" s="71">
        <f t="shared" si="21"/>
        <v>27.777777777777779</v>
      </c>
      <c r="U496" s="88"/>
      <c r="V496" s="88"/>
      <c r="W496" s="90"/>
      <c r="Y496" s="88"/>
      <c r="Z496" s="88"/>
      <c r="AA496" s="88">
        <f t="shared" si="22"/>
        <v>2.314814814814815E-2</v>
      </c>
      <c r="AB496" s="94" t="s">
        <v>4031</v>
      </c>
      <c r="AC496" s="31">
        <v>15</v>
      </c>
      <c r="AD496" s="88" t="e">
        <f t="shared" si="23"/>
        <v>#DIV/0!</v>
      </c>
      <c r="AE496" s="94" t="s">
        <v>4796</v>
      </c>
      <c r="AF496" s="119" t="s">
        <v>4030</v>
      </c>
    </row>
    <row r="497" spans="1:32" ht="80" x14ac:dyDescent="0.2">
      <c r="A497" s="13" t="s">
        <v>1084</v>
      </c>
      <c r="B497" s="13" t="s">
        <v>2503</v>
      </c>
      <c r="C497" s="13" t="s">
        <v>2547</v>
      </c>
      <c r="D497" s="13"/>
      <c r="F497" s="13" t="s">
        <v>1093</v>
      </c>
      <c r="G497" t="s">
        <v>2546</v>
      </c>
      <c r="H497" t="s">
        <v>2505</v>
      </c>
      <c r="J497" s="13" t="s">
        <v>1092</v>
      </c>
      <c r="K497" s="208"/>
      <c r="L497">
        <v>3.5999999999999997E-2</v>
      </c>
      <c r="N497" t="s">
        <v>3145</v>
      </c>
      <c r="P497" s="79">
        <v>0.1</v>
      </c>
      <c r="Q497">
        <v>1</v>
      </c>
      <c r="R497" s="31">
        <v>1</v>
      </c>
      <c r="S497" s="31">
        <v>120</v>
      </c>
      <c r="T497" s="71">
        <f t="shared" si="21"/>
        <v>27.777777777777779</v>
      </c>
      <c r="U497" s="88"/>
      <c r="V497" s="88"/>
      <c r="W497" s="90"/>
      <c r="Y497" s="88"/>
      <c r="Z497" s="88"/>
      <c r="AA497" s="88">
        <f t="shared" si="22"/>
        <v>2.314814814814815E-2</v>
      </c>
      <c r="AB497" s="94" t="s">
        <v>4031</v>
      </c>
      <c r="AC497" s="31">
        <v>15</v>
      </c>
      <c r="AD497" s="88" t="e">
        <f t="shared" si="23"/>
        <v>#DIV/0!</v>
      </c>
      <c r="AE497" s="94" t="s">
        <v>4796</v>
      </c>
      <c r="AF497" s="119" t="s">
        <v>4030</v>
      </c>
    </row>
    <row r="498" spans="1:32" ht="64" x14ac:dyDescent="0.2">
      <c r="A498" s="13" t="s">
        <v>1080</v>
      </c>
      <c r="B498" s="13" t="s">
        <v>2503</v>
      </c>
      <c r="C498" s="13" t="s">
        <v>2549</v>
      </c>
      <c r="D498" s="13"/>
      <c r="F498" s="13" t="s">
        <v>1095</v>
      </c>
      <c r="G498" t="s">
        <v>2548</v>
      </c>
      <c r="H498" t="s">
        <v>2505</v>
      </c>
      <c r="J498" s="13" t="s">
        <v>1094</v>
      </c>
      <c r="K498" s="208"/>
      <c r="L498">
        <v>5.1999999999999998E-2</v>
      </c>
      <c r="N498" t="s">
        <v>3223</v>
      </c>
      <c r="P498" s="79">
        <v>0.1</v>
      </c>
      <c r="Q498">
        <v>1</v>
      </c>
      <c r="R498" s="31">
        <v>1</v>
      </c>
      <c r="S498" s="31">
        <v>120</v>
      </c>
      <c r="T498" s="71">
        <f t="shared" si="21"/>
        <v>19.230769230769234</v>
      </c>
      <c r="U498" s="88"/>
      <c r="V498" s="88"/>
      <c r="W498" s="90"/>
      <c r="Y498" s="88"/>
      <c r="Z498" s="88"/>
      <c r="AA498" s="88">
        <f t="shared" si="22"/>
        <v>1.6025641025641028E-2</v>
      </c>
      <c r="AB498" s="94" t="s">
        <v>4029</v>
      </c>
      <c r="AC498" s="31">
        <v>15</v>
      </c>
      <c r="AD498" s="88" t="e">
        <f t="shared" si="23"/>
        <v>#DIV/0!</v>
      </c>
      <c r="AE498" s="94" t="s">
        <v>4797</v>
      </c>
      <c r="AF498" s="119" t="s">
        <v>4030</v>
      </c>
    </row>
    <row r="499" spans="1:32" ht="64" x14ac:dyDescent="0.2">
      <c r="A499" s="13" t="s">
        <v>1084</v>
      </c>
      <c r="B499" s="13" t="s">
        <v>2503</v>
      </c>
      <c r="C499" s="13" t="s">
        <v>2549</v>
      </c>
      <c r="D499" s="13"/>
      <c r="F499" s="13" t="s">
        <v>1095</v>
      </c>
      <c r="G499" t="s">
        <v>2548</v>
      </c>
      <c r="H499" t="s">
        <v>2505</v>
      </c>
      <c r="J499" s="13" t="s">
        <v>1094</v>
      </c>
      <c r="K499" s="208"/>
      <c r="L499">
        <v>5.1999999999999998E-2</v>
      </c>
      <c r="N499" t="s">
        <v>3223</v>
      </c>
      <c r="P499" s="79">
        <v>0.1</v>
      </c>
      <c r="Q499">
        <v>1</v>
      </c>
      <c r="R499" s="31">
        <v>1</v>
      </c>
      <c r="S499" s="31">
        <v>120</v>
      </c>
      <c r="T499" s="71">
        <f t="shared" si="21"/>
        <v>19.230769230769234</v>
      </c>
      <c r="U499" s="88"/>
      <c r="V499" s="88"/>
      <c r="W499" s="90"/>
      <c r="Y499" s="88"/>
      <c r="Z499" s="88"/>
      <c r="AA499" s="88">
        <f t="shared" si="22"/>
        <v>1.6025641025641028E-2</v>
      </c>
      <c r="AB499" s="94" t="s">
        <v>4029</v>
      </c>
      <c r="AC499" s="31">
        <v>15</v>
      </c>
      <c r="AD499" s="88" t="e">
        <f t="shared" si="23"/>
        <v>#DIV/0!</v>
      </c>
      <c r="AE499" s="94" t="s">
        <v>4797</v>
      </c>
      <c r="AF499" s="119" t="s">
        <v>4030</v>
      </c>
    </row>
    <row r="500" spans="1:32" ht="64" x14ac:dyDescent="0.2">
      <c r="A500" s="13" t="s">
        <v>1100</v>
      </c>
      <c r="B500" s="13" t="s">
        <v>2503</v>
      </c>
      <c r="C500" s="13" t="s">
        <v>2551</v>
      </c>
      <c r="D500" s="13"/>
      <c r="F500" s="13" t="s">
        <v>1098</v>
      </c>
      <c r="G500" t="s">
        <v>2550</v>
      </c>
      <c r="H500" t="s">
        <v>2505</v>
      </c>
      <c r="J500" s="13" t="s">
        <v>1097</v>
      </c>
      <c r="K500" s="208"/>
      <c r="P500" s="79">
        <v>0.1</v>
      </c>
      <c r="Q500">
        <v>1</v>
      </c>
      <c r="R500" s="31">
        <v>1</v>
      </c>
      <c r="S500" s="31">
        <v>120</v>
      </c>
      <c r="T500" s="71" t="e">
        <f t="shared" si="21"/>
        <v>#DIV/0!</v>
      </c>
      <c r="U500" s="88"/>
      <c r="V500" s="88"/>
      <c r="W500" s="90"/>
      <c r="Y500" s="88"/>
      <c r="Z500" s="88"/>
      <c r="AA500" s="88" t="e">
        <f t="shared" si="22"/>
        <v>#DIV/0!</v>
      </c>
      <c r="AB500" s="94" t="s">
        <v>4798</v>
      </c>
      <c r="AC500" s="31">
        <v>15</v>
      </c>
      <c r="AD500" s="88" t="e">
        <f t="shared" si="23"/>
        <v>#DIV/0!</v>
      </c>
      <c r="AE500" s="94" t="s">
        <v>4799</v>
      </c>
      <c r="AF500" s="119" t="s">
        <v>4030</v>
      </c>
    </row>
    <row r="501" spans="1:32" ht="48" x14ac:dyDescent="0.2">
      <c r="A501" s="2" t="s">
        <v>1104</v>
      </c>
      <c r="B501" s="2" t="s">
        <v>1108</v>
      </c>
      <c r="C501" s="2" t="s">
        <v>3225</v>
      </c>
      <c r="D501" s="2"/>
      <c r="F501" s="2" t="s">
        <v>1102</v>
      </c>
      <c r="G501" t="s">
        <v>2552</v>
      </c>
      <c r="H501" t="s">
        <v>2058</v>
      </c>
      <c r="J501" s="2" t="s">
        <v>1101</v>
      </c>
      <c r="K501" s="207"/>
      <c r="P501" s="75">
        <v>2</v>
      </c>
      <c r="Q501" t="s">
        <v>3588</v>
      </c>
      <c r="R501" s="31">
        <v>0.05</v>
      </c>
      <c r="S501" s="31">
        <v>120</v>
      </c>
      <c r="T501" s="71" t="e">
        <f t="shared" si="21"/>
        <v>#DIV/0!</v>
      </c>
      <c r="U501" s="88"/>
      <c r="V501" s="88"/>
      <c r="W501" s="90"/>
      <c r="Y501" s="88"/>
      <c r="Z501" s="88"/>
      <c r="AA501" s="88" t="e">
        <f t="shared" si="22"/>
        <v>#DIV/0!</v>
      </c>
      <c r="AB501" s="94" t="s">
        <v>4800</v>
      </c>
      <c r="AC501" s="31">
        <v>15</v>
      </c>
      <c r="AD501" s="88" t="e">
        <f t="shared" si="23"/>
        <v>#DIV/0!</v>
      </c>
      <c r="AE501" s="94" t="s">
        <v>4801</v>
      </c>
      <c r="AF501" s="119" t="s">
        <v>4036</v>
      </c>
    </row>
    <row r="502" spans="1:32" ht="48" x14ac:dyDescent="0.2">
      <c r="A502" s="2" t="s">
        <v>1110</v>
      </c>
      <c r="B502" s="2" t="s">
        <v>1108</v>
      </c>
      <c r="C502" s="2" t="s">
        <v>3225</v>
      </c>
      <c r="D502" s="2"/>
      <c r="F502" s="2" t="s">
        <v>1102</v>
      </c>
      <c r="G502" t="s">
        <v>2552</v>
      </c>
      <c r="H502" t="s">
        <v>2058</v>
      </c>
      <c r="J502" s="2" t="s">
        <v>1101</v>
      </c>
      <c r="K502" s="207"/>
      <c r="P502" s="75">
        <v>2</v>
      </c>
      <c r="Q502" t="s">
        <v>3588</v>
      </c>
      <c r="R502" s="31">
        <v>0.05</v>
      </c>
      <c r="S502" s="31">
        <v>120</v>
      </c>
      <c r="T502" s="71" t="e">
        <f t="shared" si="21"/>
        <v>#DIV/0!</v>
      </c>
      <c r="U502" s="88"/>
      <c r="V502" s="88"/>
      <c r="W502" s="90"/>
      <c r="Y502" s="88"/>
      <c r="Z502" s="88"/>
      <c r="AA502" s="88" t="e">
        <f t="shared" si="22"/>
        <v>#DIV/0!</v>
      </c>
      <c r="AB502" s="94" t="s">
        <v>4800</v>
      </c>
      <c r="AC502" s="31">
        <v>15</v>
      </c>
      <c r="AD502" s="88" t="e">
        <f t="shared" si="23"/>
        <v>#DIV/0!</v>
      </c>
      <c r="AE502" s="94" t="s">
        <v>4801</v>
      </c>
      <c r="AF502" s="119" t="s">
        <v>4036</v>
      </c>
    </row>
    <row r="503" spans="1:32" ht="48" x14ac:dyDescent="0.2">
      <c r="A503" s="2" t="s">
        <v>1110</v>
      </c>
      <c r="B503" s="2" t="s">
        <v>1114</v>
      </c>
      <c r="C503" s="2" t="s">
        <v>3225</v>
      </c>
      <c r="D503" s="2"/>
      <c r="F503" s="2" t="s">
        <v>1112</v>
      </c>
      <c r="G503" t="s">
        <v>2552</v>
      </c>
      <c r="H503" t="s">
        <v>2411</v>
      </c>
      <c r="J503" s="2" t="s">
        <v>1111</v>
      </c>
      <c r="K503" s="207"/>
      <c r="P503" s="75">
        <v>2</v>
      </c>
      <c r="Q503" s="46" t="s">
        <v>4037</v>
      </c>
      <c r="R503" s="31" t="s">
        <v>4037</v>
      </c>
      <c r="S503" s="31">
        <v>120</v>
      </c>
      <c r="T503" s="71" t="e">
        <f t="shared" si="21"/>
        <v>#VALUE!</v>
      </c>
      <c r="U503" s="88"/>
      <c r="V503" s="88"/>
      <c r="W503" s="90"/>
      <c r="Y503" s="88"/>
      <c r="Z503" s="88"/>
      <c r="AA503" s="88" t="e">
        <f t="shared" si="22"/>
        <v>#VALUE!</v>
      </c>
      <c r="AB503" s="94" t="s">
        <v>4802</v>
      </c>
      <c r="AC503" s="31">
        <v>15</v>
      </c>
      <c r="AD503" s="88" t="e">
        <f t="shared" si="23"/>
        <v>#VALUE!</v>
      </c>
      <c r="AE503" s="143" t="s">
        <v>4803</v>
      </c>
      <c r="AF503" s="119" t="s">
        <v>4041</v>
      </c>
    </row>
    <row r="504" spans="1:32" ht="48" x14ac:dyDescent="0.2">
      <c r="A504" s="2" t="s">
        <v>1110</v>
      </c>
      <c r="B504" s="2" t="s">
        <v>1108</v>
      </c>
      <c r="C504" s="2" t="s">
        <v>3226</v>
      </c>
      <c r="D504" s="2"/>
      <c r="F504" s="2" t="s">
        <v>1116</v>
      </c>
      <c r="G504" s="18" t="s">
        <v>2554</v>
      </c>
      <c r="H504" t="s">
        <v>2058</v>
      </c>
      <c r="I504" s="196"/>
      <c r="J504" s="2" t="s">
        <v>1115</v>
      </c>
      <c r="K504" s="207"/>
      <c r="L504">
        <v>383</v>
      </c>
      <c r="P504" s="75">
        <v>2</v>
      </c>
      <c r="Q504" t="s">
        <v>3588</v>
      </c>
      <c r="R504" s="65">
        <v>0.05</v>
      </c>
      <c r="S504" s="31">
        <v>120</v>
      </c>
      <c r="T504" s="71">
        <f t="shared" si="21"/>
        <v>1.0443864229765012</v>
      </c>
      <c r="U504" s="88"/>
      <c r="V504" s="88"/>
      <c r="W504" s="90"/>
      <c r="Y504" s="88"/>
      <c r="Z504" s="88"/>
      <c r="AA504" s="88">
        <f t="shared" si="22"/>
        <v>8.703220191470844E-4</v>
      </c>
      <c r="AB504" s="94" t="s">
        <v>4043</v>
      </c>
      <c r="AC504" s="31">
        <v>15</v>
      </c>
      <c r="AD504" s="88" t="e">
        <f t="shared" si="23"/>
        <v>#DIV/0!</v>
      </c>
      <c r="AE504" s="94" t="s">
        <v>4804</v>
      </c>
      <c r="AF504" s="125" t="s">
        <v>4044</v>
      </c>
    </row>
    <row r="505" spans="1:32" ht="48" x14ac:dyDescent="0.2">
      <c r="A505" s="2" t="s">
        <v>1104</v>
      </c>
      <c r="B505" s="2" t="s">
        <v>1108</v>
      </c>
      <c r="C505" s="2" t="s">
        <v>3226</v>
      </c>
      <c r="D505" s="2"/>
      <c r="F505" s="2" t="s">
        <v>1116</v>
      </c>
      <c r="G505" s="18" t="s">
        <v>2554</v>
      </c>
      <c r="H505" t="s">
        <v>2058</v>
      </c>
      <c r="I505" s="196"/>
      <c r="J505" s="2" t="s">
        <v>1115</v>
      </c>
      <c r="K505" s="207"/>
      <c r="L505">
        <v>383</v>
      </c>
      <c r="P505" s="75">
        <v>2</v>
      </c>
      <c r="Q505" t="s">
        <v>3588</v>
      </c>
      <c r="R505" s="65">
        <v>0.05</v>
      </c>
      <c r="S505" s="31">
        <v>120</v>
      </c>
      <c r="T505" s="71">
        <f t="shared" si="21"/>
        <v>1.0443864229765012</v>
      </c>
      <c r="U505" s="88"/>
      <c r="V505" s="88"/>
      <c r="W505" s="90"/>
      <c r="Y505" s="88"/>
      <c r="Z505" s="88"/>
      <c r="AA505" s="88">
        <f t="shared" si="22"/>
        <v>8.703220191470844E-4</v>
      </c>
      <c r="AB505" s="94" t="s">
        <v>4043</v>
      </c>
      <c r="AC505" s="31">
        <v>15</v>
      </c>
      <c r="AD505" s="88" t="e">
        <f t="shared" si="23"/>
        <v>#DIV/0!</v>
      </c>
      <c r="AE505" s="94" t="s">
        <v>4804</v>
      </c>
      <c r="AF505" s="125" t="s">
        <v>4044</v>
      </c>
    </row>
    <row r="506" spans="1:32" s="7" customFormat="1" ht="48" x14ac:dyDescent="0.2">
      <c r="A506" s="15" t="s">
        <v>1110</v>
      </c>
      <c r="B506" s="15" t="s">
        <v>3227</v>
      </c>
      <c r="C506" s="15" t="s">
        <v>3226</v>
      </c>
      <c r="D506" s="15"/>
      <c r="F506" s="15" t="s">
        <v>3228</v>
      </c>
      <c r="G506" s="7" t="s">
        <v>2554</v>
      </c>
      <c r="H506" s="7" t="s">
        <v>2411</v>
      </c>
      <c r="I506" s="195"/>
      <c r="J506" s="15"/>
      <c r="K506" s="212"/>
      <c r="L506" s="7">
        <v>383</v>
      </c>
      <c r="P506" s="80">
        <v>2</v>
      </c>
      <c r="Q506" s="48" t="s">
        <v>4037</v>
      </c>
      <c r="R506" s="67" t="s">
        <v>4037</v>
      </c>
      <c r="S506" s="67">
        <v>120</v>
      </c>
      <c r="T506" s="71" t="e">
        <f t="shared" si="21"/>
        <v>#VALUE!</v>
      </c>
      <c r="U506" s="100"/>
      <c r="V506" s="100"/>
      <c r="W506" s="101"/>
      <c r="X506" s="67"/>
      <c r="Y506" s="100"/>
      <c r="Z506" s="100"/>
      <c r="AA506" s="88" t="e">
        <f t="shared" si="22"/>
        <v>#VALUE!</v>
      </c>
      <c r="AB506" s="111" t="s">
        <v>4043</v>
      </c>
      <c r="AC506" s="31">
        <v>15</v>
      </c>
      <c r="AD506" s="88" t="e">
        <f t="shared" si="23"/>
        <v>#VALUE!</v>
      </c>
      <c r="AE506" s="143" t="s">
        <v>4803</v>
      </c>
      <c r="AF506" s="124" t="s">
        <v>4045</v>
      </c>
    </row>
    <row r="507" spans="1:32" ht="64" x14ac:dyDescent="0.2">
      <c r="A507" s="2" t="s">
        <v>1110</v>
      </c>
      <c r="B507" s="2" t="s">
        <v>1108</v>
      </c>
      <c r="C507" s="2" t="s">
        <v>3229</v>
      </c>
      <c r="D507" s="2"/>
      <c r="F507" s="2" t="s">
        <v>1119</v>
      </c>
      <c r="G507" s="18" t="s">
        <v>2556</v>
      </c>
      <c r="H507" s="18" t="s">
        <v>2058</v>
      </c>
      <c r="I507" s="196"/>
      <c r="J507" s="2" t="s">
        <v>1118</v>
      </c>
      <c r="K507" s="207"/>
      <c r="P507" s="75">
        <v>2</v>
      </c>
      <c r="Q507" s="18" t="s">
        <v>3588</v>
      </c>
      <c r="R507" s="31">
        <v>0.05</v>
      </c>
      <c r="S507" s="31">
        <v>120</v>
      </c>
      <c r="T507" s="71" t="e">
        <f t="shared" si="21"/>
        <v>#DIV/0!</v>
      </c>
      <c r="U507" s="88"/>
      <c r="V507" s="88"/>
      <c r="W507" s="90"/>
      <c r="Y507" s="88"/>
      <c r="Z507" s="88"/>
      <c r="AA507" s="88" t="e">
        <f t="shared" si="22"/>
        <v>#DIV/0!</v>
      </c>
      <c r="AB507" s="94" t="s">
        <v>4805</v>
      </c>
      <c r="AC507" s="31">
        <v>15</v>
      </c>
      <c r="AD507" s="88" t="e">
        <f t="shared" si="23"/>
        <v>#DIV/0!</v>
      </c>
      <c r="AE507" s="94" t="s">
        <v>4806</v>
      </c>
      <c r="AF507" s="119" t="s">
        <v>4048</v>
      </c>
    </row>
    <row r="508" spans="1:32" ht="64" x14ac:dyDescent="0.2">
      <c r="A508" s="2" t="s">
        <v>1104</v>
      </c>
      <c r="B508" s="2" t="s">
        <v>1108</v>
      </c>
      <c r="C508" s="2" t="s">
        <v>3229</v>
      </c>
      <c r="D508" s="2"/>
      <c r="F508" s="2" t="s">
        <v>1119</v>
      </c>
      <c r="G508" s="18" t="s">
        <v>2556</v>
      </c>
      <c r="H508" s="18" t="s">
        <v>2058</v>
      </c>
      <c r="I508" s="196"/>
      <c r="J508" s="2" t="s">
        <v>1118</v>
      </c>
      <c r="K508" s="207"/>
      <c r="P508" s="75">
        <v>2</v>
      </c>
      <c r="Q508" t="s">
        <v>3588</v>
      </c>
      <c r="R508" s="31">
        <v>0.05</v>
      </c>
      <c r="S508" s="31">
        <v>120</v>
      </c>
      <c r="T508" s="71" t="e">
        <f t="shared" si="21"/>
        <v>#DIV/0!</v>
      </c>
      <c r="U508" s="88"/>
      <c r="V508" s="88"/>
      <c r="W508" s="90"/>
      <c r="Y508" s="88"/>
      <c r="Z508" s="88"/>
      <c r="AA508" s="88" t="e">
        <f t="shared" si="22"/>
        <v>#DIV/0!</v>
      </c>
      <c r="AB508" s="94" t="s">
        <v>4805</v>
      </c>
      <c r="AC508" s="31">
        <v>15</v>
      </c>
      <c r="AD508" s="88" t="e">
        <f t="shared" si="23"/>
        <v>#DIV/0!</v>
      </c>
      <c r="AE508" s="94" t="s">
        <v>4806</v>
      </c>
      <c r="AF508" s="119" t="s">
        <v>4048</v>
      </c>
    </row>
    <row r="509" spans="1:32" ht="48" x14ac:dyDescent="0.2">
      <c r="A509" s="2" t="s">
        <v>1110</v>
      </c>
      <c r="B509" s="2" t="s">
        <v>1114</v>
      </c>
      <c r="C509" s="2" t="s">
        <v>3229</v>
      </c>
      <c r="D509" s="2"/>
      <c r="F509" s="2" t="s">
        <v>1121</v>
      </c>
      <c r="G509" s="18" t="s">
        <v>2556</v>
      </c>
      <c r="H509" t="s">
        <v>2411</v>
      </c>
      <c r="I509" s="196"/>
      <c r="J509" s="2" t="s">
        <v>1120</v>
      </c>
      <c r="K509" s="207"/>
      <c r="P509" s="75">
        <v>2</v>
      </c>
      <c r="Q509" s="46" t="s">
        <v>4037</v>
      </c>
      <c r="R509" s="31" t="s">
        <v>4037</v>
      </c>
      <c r="S509" s="31">
        <v>120</v>
      </c>
      <c r="T509" s="71" t="e">
        <f t="shared" si="21"/>
        <v>#VALUE!</v>
      </c>
      <c r="U509" s="88"/>
      <c r="V509" s="88"/>
      <c r="W509" s="90"/>
      <c r="Y509" s="88"/>
      <c r="Z509" s="88"/>
      <c r="AA509" s="88" t="e">
        <f t="shared" si="22"/>
        <v>#VALUE!</v>
      </c>
      <c r="AB509" s="94" t="s">
        <v>4807</v>
      </c>
      <c r="AC509" s="31">
        <v>15</v>
      </c>
      <c r="AD509" s="88" t="e">
        <f t="shared" si="23"/>
        <v>#VALUE!</v>
      </c>
      <c r="AE509" s="143" t="s">
        <v>4803</v>
      </c>
      <c r="AF509" s="119" t="s">
        <v>4049</v>
      </c>
    </row>
    <row r="510" spans="1:32" s="7" customFormat="1" ht="48" x14ac:dyDescent="0.2">
      <c r="A510" s="8" t="s">
        <v>1110</v>
      </c>
      <c r="B510" s="8" t="s">
        <v>3231</v>
      </c>
      <c r="C510" s="8" t="s">
        <v>3232</v>
      </c>
      <c r="D510" s="8"/>
      <c r="F510" s="8" t="s">
        <v>3234</v>
      </c>
      <c r="G510" s="49" t="s">
        <v>3233</v>
      </c>
      <c r="H510" s="7" t="s">
        <v>2058</v>
      </c>
      <c r="I510" s="197"/>
      <c r="J510" s="8"/>
      <c r="K510" s="211"/>
      <c r="L510" s="7">
        <v>575</v>
      </c>
      <c r="P510" s="78"/>
      <c r="Q510" s="7" t="s">
        <v>3588</v>
      </c>
      <c r="R510" s="67">
        <v>0.05</v>
      </c>
      <c r="S510" s="31">
        <v>120</v>
      </c>
      <c r="T510" s="71">
        <f t="shared" si="21"/>
        <v>0</v>
      </c>
      <c r="U510" s="88"/>
      <c r="V510" s="88"/>
      <c r="W510" s="90"/>
      <c r="X510" s="31"/>
      <c r="Y510" s="88"/>
      <c r="Z510" s="88"/>
      <c r="AA510" s="88">
        <f t="shared" si="22"/>
        <v>0</v>
      </c>
      <c r="AB510" s="94" t="s">
        <v>4808</v>
      </c>
      <c r="AC510" s="31">
        <v>15</v>
      </c>
      <c r="AD510" s="88" t="e">
        <f t="shared" si="23"/>
        <v>#DIV/0!</v>
      </c>
      <c r="AE510" s="94" t="s">
        <v>4809</v>
      </c>
      <c r="AF510" s="124" t="s">
        <v>4050</v>
      </c>
    </row>
    <row r="511" spans="1:32" s="7" customFormat="1" ht="48" x14ac:dyDescent="0.2">
      <c r="A511" s="8" t="s">
        <v>1110</v>
      </c>
      <c r="B511" s="8" t="s">
        <v>3235</v>
      </c>
      <c r="C511" s="8" t="s">
        <v>3232</v>
      </c>
      <c r="D511" s="8"/>
      <c r="F511" s="8" t="s">
        <v>3234</v>
      </c>
      <c r="G511" s="49" t="s">
        <v>3233</v>
      </c>
      <c r="H511" s="7" t="s">
        <v>2411</v>
      </c>
      <c r="I511" s="197"/>
      <c r="J511" s="8"/>
      <c r="K511" s="211"/>
      <c r="L511" s="7">
        <v>575</v>
      </c>
      <c r="P511" s="78"/>
      <c r="Q511" s="48" t="s">
        <v>4037</v>
      </c>
      <c r="R511" s="67" t="s">
        <v>4037</v>
      </c>
      <c r="S511" s="67">
        <v>120</v>
      </c>
      <c r="T511" s="71" t="e">
        <f t="shared" si="21"/>
        <v>#VALUE!</v>
      </c>
      <c r="U511" s="100"/>
      <c r="V511" s="100"/>
      <c r="W511" s="101"/>
      <c r="X511" s="67"/>
      <c r="Y511" s="100"/>
      <c r="Z511" s="100"/>
      <c r="AA511" s="88" t="e">
        <f t="shared" si="22"/>
        <v>#VALUE!</v>
      </c>
      <c r="AB511" s="111" t="s">
        <v>4808</v>
      </c>
      <c r="AC511" s="31">
        <v>15</v>
      </c>
      <c r="AD511" s="88" t="e">
        <f t="shared" si="23"/>
        <v>#VALUE!</v>
      </c>
      <c r="AE511" s="143" t="s">
        <v>4803</v>
      </c>
      <c r="AF511" s="124" t="s">
        <v>4050</v>
      </c>
    </row>
    <row r="512" spans="1:32" ht="128" x14ac:dyDescent="0.2">
      <c r="A512" s="2" t="s">
        <v>1003</v>
      </c>
      <c r="B512" s="2" t="s">
        <v>1125</v>
      </c>
      <c r="C512" s="2"/>
      <c r="D512" s="2"/>
      <c r="F512" s="2" t="s">
        <v>1123</v>
      </c>
      <c r="G512" s="18" t="s">
        <v>2558</v>
      </c>
      <c r="H512" s="26" t="s">
        <v>2248</v>
      </c>
      <c r="I512" s="196"/>
      <c r="J512" s="2" t="s">
        <v>1122</v>
      </c>
      <c r="K512" s="207"/>
      <c r="P512" s="75">
        <v>0.1</v>
      </c>
      <c r="Q512">
        <v>2</v>
      </c>
      <c r="R512" s="31">
        <v>2</v>
      </c>
      <c r="S512" s="105">
        <v>480</v>
      </c>
      <c r="T512" s="71" t="e">
        <f t="shared" si="21"/>
        <v>#DIV/0!</v>
      </c>
      <c r="U512" s="88"/>
      <c r="V512" s="88"/>
      <c r="W512" s="90"/>
      <c r="Y512" s="88"/>
      <c r="Z512" s="88"/>
      <c r="AA512" s="88" t="e">
        <f t="shared" si="22"/>
        <v>#DIV/0!</v>
      </c>
      <c r="AB512" s="114" t="s">
        <v>4810</v>
      </c>
      <c r="AC512" s="31">
        <v>15</v>
      </c>
      <c r="AD512" s="88" t="e">
        <f t="shared" si="23"/>
        <v>#DIV/0!</v>
      </c>
      <c r="AE512" s="41" t="s">
        <v>4811</v>
      </c>
      <c r="AF512" s="123" t="s">
        <v>4054</v>
      </c>
    </row>
    <row r="513" spans="1:32" ht="128" x14ac:dyDescent="0.2">
      <c r="A513" s="2" t="s">
        <v>1003</v>
      </c>
      <c r="B513" s="2" t="s">
        <v>1125</v>
      </c>
      <c r="C513" s="2" t="s">
        <v>2560</v>
      </c>
      <c r="D513" s="2"/>
      <c r="F513" s="2" t="s">
        <v>1127</v>
      </c>
      <c r="G513" s="18" t="s">
        <v>2559</v>
      </c>
      <c r="H513" s="26" t="s">
        <v>2248</v>
      </c>
      <c r="I513" s="196"/>
      <c r="J513" s="2" t="s">
        <v>1126</v>
      </c>
      <c r="K513" s="207"/>
      <c r="P513" s="75">
        <v>0.1</v>
      </c>
      <c r="Q513">
        <v>2</v>
      </c>
      <c r="R513" s="31">
        <v>2</v>
      </c>
      <c r="S513" s="105">
        <v>480</v>
      </c>
      <c r="T513" s="71" t="e">
        <f t="shared" si="21"/>
        <v>#DIV/0!</v>
      </c>
      <c r="U513" s="88"/>
      <c r="V513" s="88"/>
      <c r="W513" s="90"/>
      <c r="Y513" s="88"/>
      <c r="Z513" s="88"/>
      <c r="AA513" s="88" t="e">
        <f t="shared" si="22"/>
        <v>#DIV/0!</v>
      </c>
      <c r="AB513" s="114" t="s">
        <v>4810</v>
      </c>
      <c r="AC513" s="31">
        <v>15</v>
      </c>
      <c r="AD513" s="88" t="e">
        <f t="shared" si="23"/>
        <v>#DIV/0!</v>
      </c>
      <c r="AE513" s="41" t="s">
        <v>4811</v>
      </c>
      <c r="AF513" s="118" t="s">
        <v>4054</v>
      </c>
    </row>
    <row r="514" spans="1:32" ht="128" x14ac:dyDescent="0.2">
      <c r="A514" s="2" t="s">
        <v>1003</v>
      </c>
      <c r="B514" s="2" t="s">
        <v>1125</v>
      </c>
      <c r="D514" s="2"/>
      <c r="F514" s="2" t="s">
        <v>1129</v>
      </c>
      <c r="G514" s="18" t="s">
        <v>2561</v>
      </c>
      <c r="H514" s="26" t="s">
        <v>2248</v>
      </c>
      <c r="I514" s="196"/>
      <c r="J514" s="2" t="s">
        <v>1128</v>
      </c>
      <c r="K514" s="207"/>
      <c r="P514" s="75">
        <v>0.1</v>
      </c>
      <c r="Q514">
        <v>2</v>
      </c>
      <c r="R514" s="31">
        <v>2</v>
      </c>
      <c r="S514" s="105">
        <v>480</v>
      </c>
      <c r="T514" s="71" t="e">
        <f t="shared" ref="T514:T577" si="24">(P514/((0.1*L514)*R514))</f>
        <v>#DIV/0!</v>
      </c>
      <c r="U514" s="88"/>
      <c r="V514" s="88"/>
      <c r="W514" s="90"/>
      <c r="Y514" s="88"/>
      <c r="Z514" s="88"/>
      <c r="AA514" s="88" t="e">
        <f t="shared" ref="AA514:AA577" si="25">((P514/(R514*S514))/L514)</f>
        <v>#DIV/0!</v>
      </c>
      <c r="AB514" s="114" t="s">
        <v>4810</v>
      </c>
      <c r="AC514" s="31">
        <v>15</v>
      </c>
      <c r="AD514" s="88" t="e">
        <f t="shared" si="23"/>
        <v>#DIV/0!</v>
      </c>
      <c r="AE514" s="41" t="s">
        <v>4811</v>
      </c>
      <c r="AF514" s="118" t="s">
        <v>4054</v>
      </c>
    </row>
    <row r="515" spans="1:32" ht="128" x14ac:dyDescent="0.2">
      <c r="A515" s="2" t="s">
        <v>1003</v>
      </c>
      <c r="B515" s="2" t="s">
        <v>1125</v>
      </c>
      <c r="C515" s="2" t="s">
        <v>2563</v>
      </c>
      <c r="D515" s="2"/>
      <c r="F515" s="2" t="s">
        <v>1131</v>
      </c>
      <c r="G515" s="18" t="s">
        <v>2562</v>
      </c>
      <c r="H515" s="27" t="s">
        <v>2248</v>
      </c>
      <c r="I515" s="196"/>
      <c r="J515" s="2" t="s">
        <v>1130</v>
      </c>
      <c r="K515" s="207"/>
      <c r="P515" s="75">
        <v>0.1</v>
      </c>
      <c r="Q515" s="18">
        <v>2</v>
      </c>
      <c r="R515" s="31">
        <v>2</v>
      </c>
      <c r="S515" s="105">
        <v>480</v>
      </c>
      <c r="T515" s="71" t="e">
        <f t="shared" si="24"/>
        <v>#DIV/0!</v>
      </c>
      <c r="U515" s="88"/>
      <c r="V515" s="88"/>
      <c r="W515" s="90"/>
      <c r="Y515" s="88"/>
      <c r="Z515" s="88"/>
      <c r="AA515" s="88" t="e">
        <f t="shared" si="25"/>
        <v>#DIV/0!</v>
      </c>
      <c r="AB515" s="114" t="s">
        <v>4810</v>
      </c>
      <c r="AC515" s="31">
        <v>15</v>
      </c>
      <c r="AD515" s="88" t="e">
        <f t="shared" ref="AD515:AD578" si="26">((P515/(R515*AC515))/M515)</f>
        <v>#DIV/0!</v>
      </c>
      <c r="AE515" s="41" t="s">
        <v>4811</v>
      </c>
      <c r="AF515" s="118" t="s">
        <v>4054</v>
      </c>
    </row>
    <row r="516" spans="1:32" ht="112" x14ac:dyDescent="0.2">
      <c r="A516" s="2" t="s">
        <v>1003</v>
      </c>
      <c r="B516" s="2" t="s">
        <v>1125</v>
      </c>
      <c r="C516" s="2" t="s">
        <v>2565</v>
      </c>
      <c r="D516" s="2"/>
      <c r="F516" s="2" t="s">
        <v>1133</v>
      </c>
      <c r="G516" s="18" t="s">
        <v>2564</v>
      </c>
      <c r="H516" s="26" t="s">
        <v>2248</v>
      </c>
      <c r="I516" s="196"/>
      <c r="J516" s="2" t="s">
        <v>1132</v>
      </c>
      <c r="K516" s="207"/>
      <c r="O516" s="41" t="s">
        <v>4812</v>
      </c>
      <c r="P516" s="75">
        <v>0.1</v>
      </c>
      <c r="Q516" s="18">
        <v>2</v>
      </c>
      <c r="R516" s="31">
        <v>2</v>
      </c>
      <c r="S516" s="105">
        <v>480</v>
      </c>
      <c r="T516" s="71" t="e">
        <f t="shared" si="24"/>
        <v>#DIV/0!</v>
      </c>
      <c r="U516" s="88"/>
      <c r="V516" s="88"/>
      <c r="W516" s="90"/>
      <c r="Y516" s="88"/>
      <c r="Z516" s="88"/>
      <c r="AA516" s="88" t="e">
        <f t="shared" si="25"/>
        <v>#DIV/0!</v>
      </c>
      <c r="AB516" s="41" t="s">
        <v>4813</v>
      </c>
      <c r="AC516" s="31">
        <v>15</v>
      </c>
      <c r="AD516" s="88" t="e">
        <f t="shared" si="26"/>
        <v>#DIV/0!</v>
      </c>
      <c r="AE516" s="94" t="s">
        <v>4814</v>
      </c>
      <c r="AF516" s="118" t="s">
        <v>4056</v>
      </c>
    </row>
    <row r="517" spans="1:32" ht="128" x14ac:dyDescent="0.2">
      <c r="A517" s="2" t="s">
        <v>1003</v>
      </c>
      <c r="B517" s="2" t="s">
        <v>1125</v>
      </c>
      <c r="C517" s="2" t="s">
        <v>2567</v>
      </c>
      <c r="D517" s="2"/>
      <c r="F517" s="2" t="s">
        <v>1135</v>
      </c>
      <c r="G517" s="18" t="s">
        <v>2566</v>
      </c>
      <c r="H517" s="26" t="s">
        <v>2248</v>
      </c>
      <c r="I517" s="196"/>
      <c r="J517" s="2" t="s">
        <v>1134</v>
      </c>
      <c r="K517" s="207"/>
      <c r="P517" s="75">
        <v>0.1</v>
      </c>
      <c r="Q517">
        <v>2</v>
      </c>
      <c r="R517" s="31">
        <v>2</v>
      </c>
      <c r="S517" s="105">
        <v>480</v>
      </c>
      <c r="T517" s="71" t="e">
        <f t="shared" si="24"/>
        <v>#DIV/0!</v>
      </c>
      <c r="U517" s="88"/>
      <c r="V517" s="88"/>
      <c r="W517" s="90"/>
      <c r="Y517" s="88"/>
      <c r="Z517" s="88"/>
      <c r="AA517" s="88" t="e">
        <f t="shared" si="25"/>
        <v>#DIV/0!</v>
      </c>
      <c r="AB517" s="114" t="s">
        <v>4810</v>
      </c>
      <c r="AC517" s="31">
        <v>15</v>
      </c>
      <c r="AD517" s="88" t="e">
        <f t="shared" si="26"/>
        <v>#DIV/0!</v>
      </c>
      <c r="AE517" s="41" t="s">
        <v>4811</v>
      </c>
      <c r="AF517" s="118" t="s">
        <v>4054</v>
      </c>
    </row>
    <row r="518" spans="1:32" ht="128" x14ac:dyDescent="0.2">
      <c r="A518" s="2" t="s">
        <v>1003</v>
      </c>
      <c r="B518" s="2" t="s">
        <v>1125</v>
      </c>
      <c r="C518" s="2" t="s">
        <v>2569</v>
      </c>
      <c r="D518" s="2"/>
      <c r="F518" s="2" t="s">
        <v>1137</v>
      </c>
      <c r="G518" s="18" t="s">
        <v>2568</v>
      </c>
      <c r="H518" s="26" t="s">
        <v>2248</v>
      </c>
      <c r="I518" s="196"/>
      <c r="J518" s="2" t="s">
        <v>1136</v>
      </c>
      <c r="K518" s="207"/>
      <c r="P518" s="75">
        <v>0.1</v>
      </c>
      <c r="Q518">
        <v>2</v>
      </c>
      <c r="R518" s="31">
        <v>2</v>
      </c>
      <c r="S518" s="105">
        <v>480</v>
      </c>
      <c r="T518" s="71" t="e">
        <f t="shared" si="24"/>
        <v>#DIV/0!</v>
      </c>
      <c r="U518" s="88"/>
      <c r="V518" s="88"/>
      <c r="W518" s="90"/>
      <c r="Y518" s="88"/>
      <c r="Z518" s="88"/>
      <c r="AA518" s="88" t="e">
        <f t="shared" si="25"/>
        <v>#DIV/0!</v>
      </c>
      <c r="AB518" s="114" t="s">
        <v>4810</v>
      </c>
      <c r="AC518" s="31">
        <v>15</v>
      </c>
      <c r="AD518" s="88" t="e">
        <f t="shared" si="26"/>
        <v>#DIV/0!</v>
      </c>
      <c r="AE518" s="41" t="s">
        <v>4811</v>
      </c>
      <c r="AF518" s="118" t="s">
        <v>4054</v>
      </c>
    </row>
    <row r="519" spans="1:32" ht="128" x14ac:dyDescent="0.2">
      <c r="A519" s="2" t="s">
        <v>1003</v>
      </c>
      <c r="B519" s="2" t="s">
        <v>1125</v>
      </c>
      <c r="C519" s="2" t="s">
        <v>2571</v>
      </c>
      <c r="D519" s="2"/>
      <c r="F519" s="2" t="s">
        <v>1139</v>
      </c>
      <c r="G519" s="18" t="s">
        <v>2570</v>
      </c>
      <c r="H519" s="27" t="s">
        <v>2248</v>
      </c>
      <c r="I519" s="196"/>
      <c r="J519" s="2" t="s">
        <v>1138</v>
      </c>
      <c r="K519" s="207"/>
      <c r="P519" s="75">
        <v>0.1</v>
      </c>
      <c r="Q519">
        <v>2</v>
      </c>
      <c r="R519" s="31">
        <v>2</v>
      </c>
      <c r="S519" s="105">
        <v>480</v>
      </c>
      <c r="T519" s="71" t="e">
        <f t="shared" si="24"/>
        <v>#DIV/0!</v>
      </c>
      <c r="U519" s="88"/>
      <c r="V519" s="88"/>
      <c r="W519" s="90"/>
      <c r="Y519" s="88"/>
      <c r="Z519" s="88"/>
      <c r="AA519" s="88" t="e">
        <f t="shared" si="25"/>
        <v>#DIV/0!</v>
      </c>
      <c r="AB519" s="114" t="s">
        <v>4810</v>
      </c>
      <c r="AC519" s="31">
        <v>15</v>
      </c>
      <c r="AD519" s="88" t="e">
        <f t="shared" si="26"/>
        <v>#DIV/0!</v>
      </c>
      <c r="AE519" s="41" t="s">
        <v>4811</v>
      </c>
      <c r="AF519" s="118" t="s">
        <v>4054</v>
      </c>
    </row>
    <row r="520" spans="1:32" ht="128" x14ac:dyDescent="0.2">
      <c r="A520" s="2" t="s">
        <v>1003</v>
      </c>
      <c r="B520" s="2" t="s">
        <v>1125</v>
      </c>
      <c r="C520" s="2" t="s">
        <v>2573</v>
      </c>
      <c r="D520" s="2"/>
      <c r="F520" s="2" t="s">
        <v>1141</v>
      </c>
      <c r="G520" s="18" t="s">
        <v>2572</v>
      </c>
      <c r="H520" s="26" t="s">
        <v>2248</v>
      </c>
      <c r="I520" s="196"/>
      <c r="J520" s="2" t="s">
        <v>1140</v>
      </c>
      <c r="K520" s="207"/>
      <c r="P520" s="75">
        <v>0.1</v>
      </c>
      <c r="Q520">
        <v>2</v>
      </c>
      <c r="R520" s="31">
        <v>2</v>
      </c>
      <c r="S520" s="105">
        <v>480</v>
      </c>
      <c r="T520" s="71" t="e">
        <f t="shared" si="24"/>
        <v>#DIV/0!</v>
      </c>
      <c r="U520" s="88"/>
      <c r="V520" s="88"/>
      <c r="W520" s="90"/>
      <c r="Y520" s="88"/>
      <c r="Z520" s="88"/>
      <c r="AA520" s="88" t="e">
        <f t="shared" si="25"/>
        <v>#DIV/0!</v>
      </c>
      <c r="AB520" s="41" t="s">
        <v>4815</v>
      </c>
      <c r="AC520" s="31">
        <v>15</v>
      </c>
      <c r="AD520" s="88" t="e">
        <f t="shared" si="26"/>
        <v>#DIV/0!</v>
      </c>
      <c r="AE520" s="41" t="s">
        <v>4811</v>
      </c>
      <c r="AF520" s="118" t="s">
        <v>4059</v>
      </c>
    </row>
    <row r="521" spans="1:32" ht="128" x14ac:dyDescent="0.2">
      <c r="A521" s="2" t="s">
        <v>1003</v>
      </c>
      <c r="B521" s="2" t="s">
        <v>1125</v>
      </c>
      <c r="C521" s="2" t="s">
        <v>2575</v>
      </c>
      <c r="D521" s="2"/>
      <c r="F521" s="2" t="s">
        <v>1143</v>
      </c>
      <c r="G521" s="18" t="s">
        <v>2574</v>
      </c>
      <c r="H521" s="26" t="s">
        <v>2248</v>
      </c>
      <c r="I521" s="196"/>
      <c r="J521" s="2" t="s">
        <v>1142</v>
      </c>
      <c r="K521" s="207"/>
      <c r="P521" s="75">
        <v>0.1</v>
      </c>
      <c r="Q521">
        <v>2</v>
      </c>
      <c r="R521" s="31">
        <v>2</v>
      </c>
      <c r="S521" s="105">
        <v>480</v>
      </c>
      <c r="T521" s="71" t="e">
        <f t="shared" si="24"/>
        <v>#DIV/0!</v>
      </c>
      <c r="U521" s="88"/>
      <c r="V521" s="88"/>
      <c r="W521" s="90"/>
      <c r="Y521" s="88"/>
      <c r="Z521" s="88"/>
      <c r="AA521" s="88" t="e">
        <f t="shared" si="25"/>
        <v>#DIV/0!</v>
      </c>
      <c r="AB521" s="41" t="s">
        <v>4816</v>
      </c>
      <c r="AC521" s="31">
        <v>15</v>
      </c>
      <c r="AD521" s="88" t="e">
        <f t="shared" si="26"/>
        <v>#DIV/0!</v>
      </c>
      <c r="AE521" s="41" t="s">
        <v>4811</v>
      </c>
      <c r="AF521" s="118" t="s">
        <v>4061</v>
      </c>
    </row>
    <row r="522" spans="1:32" ht="128" x14ac:dyDescent="0.2">
      <c r="A522" s="2" t="s">
        <v>1003</v>
      </c>
      <c r="B522" s="2" t="s">
        <v>1125</v>
      </c>
      <c r="C522" s="2"/>
      <c r="D522" s="2"/>
      <c r="F522" s="2" t="s">
        <v>1145</v>
      </c>
      <c r="G522" s="18" t="s">
        <v>2576</v>
      </c>
      <c r="H522" s="26" t="s">
        <v>2248</v>
      </c>
      <c r="I522" s="196"/>
      <c r="J522" s="2" t="s">
        <v>1144</v>
      </c>
      <c r="K522" s="207"/>
      <c r="P522" s="75">
        <v>0.1</v>
      </c>
      <c r="Q522">
        <v>2</v>
      </c>
      <c r="R522" s="31">
        <v>2</v>
      </c>
      <c r="S522" s="105">
        <v>480</v>
      </c>
      <c r="T522" s="71" t="e">
        <f t="shared" si="24"/>
        <v>#DIV/0!</v>
      </c>
      <c r="U522" s="88"/>
      <c r="V522" s="88"/>
      <c r="W522" s="90"/>
      <c r="Y522" s="88"/>
      <c r="Z522" s="88"/>
      <c r="AA522" s="88" t="e">
        <f t="shared" si="25"/>
        <v>#DIV/0!</v>
      </c>
      <c r="AB522" s="41" t="s">
        <v>4817</v>
      </c>
      <c r="AC522" s="31">
        <v>15</v>
      </c>
      <c r="AD522" s="88" t="e">
        <f t="shared" si="26"/>
        <v>#DIV/0!</v>
      </c>
      <c r="AE522" s="41" t="s">
        <v>4811</v>
      </c>
      <c r="AF522" s="118" t="s">
        <v>4063</v>
      </c>
    </row>
    <row r="523" spans="1:32" ht="128" x14ac:dyDescent="0.2">
      <c r="A523" s="2" t="s">
        <v>1003</v>
      </c>
      <c r="B523" s="2" t="s">
        <v>1125</v>
      </c>
      <c r="C523" s="2" t="s">
        <v>2578</v>
      </c>
      <c r="D523" s="2"/>
      <c r="F523" s="2" t="s">
        <v>1147</v>
      </c>
      <c r="G523" s="18" t="s">
        <v>2577</v>
      </c>
      <c r="H523" s="26" t="s">
        <v>2248</v>
      </c>
      <c r="I523" s="196"/>
      <c r="J523" s="2" t="s">
        <v>1146</v>
      </c>
      <c r="K523" s="207"/>
      <c r="P523" s="75">
        <v>0.1</v>
      </c>
      <c r="Q523">
        <v>2</v>
      </c>
      <c r="R523" s="31">
        <v>2</v>
      </c>
      <c r="S523" s="105">
        <v>480</v>
      </c>
      <c r="T523" s="71" t="e">
        <f t="shared" si="24"/>
        <v>#DIV/0!</v>
      </c>
      <c r="U523" s="88"/>
      <c r="V523" s="88"/>
      <c r="W523" s="90"/>
      <c r="Y523" s="88"/>
      <c r="Z523" s="88"/>
      <c r="AA523" s="88" t="e">
        <f t="shared" si="25"/>
        <v>#DIV/0!</v>
      </c>
      <c r="AB523" s="114" t="s">
        <v>4810</v>
      </c>
      <c r="AC523" s="31">
        <v>15</v>
      </c>
      <c r="AD523" s="88" t="e">
        <f t="shared" si="26"/>
        <v>#DIV/0!</v>
      </c>
      <c r="AE523" s="41" t="s">
        <v>4811</v>
      </c>
      <c r="AF523" s="118" t="s">
        <v>4054</v>
      </c>
    </row>
    <row r="524" spans="1:32" ht="128" x14ac:dyDescent="0.2">
      <c r="A524" s="2" t="s">
        <v>1003</v>
      </c>
      <c r="B524" s="2" t="s">
        <v>1125</v>
      </c>
      <c r="C524" s="2"/>
      <c r="D524" s="2"/>
      <c r="F524" s="2" t="s">
        <v>1149</v>
      </c>
      <c r="G524" s="18" t="s">
        <v>2579</v>
      </c>
      <c r="H524" s="26" t="s">
        <v>2248</v>
      </c>
      <c r="I524" s="196"/>
      <c r="J524" s="2" t="s">
        <v>1148</v>
      </c>
      <c r="K524" s="207"/>
      <c r="P524" s="75">
        <v>0.1</v>
      </c>
      <c r="Q524">
        <v>2</v>
      </c>
      <c r="R524" s="31">
        <v>2</v>
      </c>
      <c r="S524" s="105">
        <v>480</v>
      </c>
      <c r="T524" s="71" t="e">
        <f t="shared" si="24"/>
        <v>#DIV/0!</v>
      </c>
      <c r="U524" s="88"/>
      <c r="V524" s="88"/>
      <c r="W524" s="90"/>
      <c r="Y524" s="88"/>
      <c r="Z524" s="88"/>
      <c r="AA524" s="88" t="e">
        <f t="shared" si="25"/>
        <v>#DIV/0!</v>
      </c>
      <c r="AB524" s="114" t="s">
        <v>4810</v>
      </c>
      <c r="AC524" s="31">
        <v>15</v>
      </c>
      <c r="AD524" s="88" t="e">
        <f t="shared" si="26"/>
        <v>#DIV/0!</v>
      </c>
      <c r="AE524" s="41" t="s">
        <v>4811</v>
      </c>
      <c r="AF524" s="118" t="s">
        <v>4054</v>
      </c>
    </row>
    <row r="525" spans="1:32" ht="128" x14ac:dyDescent="0.2">
      <c r="A525" s="2" t="s">
        <v>1003</v>
      </c>
      <c r="B525" s="2" t="s">
        <v>1125</v>
      </c>
      <c r="C525" s="2" t="s">
        <v>2581</v>
      </c>
      <c r="D525" s="2"/>
      <c r="F525" s="2" t="s">
        <v>1151</v>
      </c>
      <c r="G525" s="18" t="s">
        <v>2580</v>
      </c>
      <c r="H525" s="27" t="s">
        <v>2248</v>
      </c>
      <c r="I525" s="196"/>
      <c r="J525" s="2" t="s">
        <v>1150</v>
      </c>
      <c r="K525" s="207"/>
      <c r="P525" s="75">
        <v>0.1</v>
      </c>
      <c r="Q525">
        <v>2</v>
      </c>
      <c r="R525" s="31">
        <v>2</v>
      </c>
      <c r="S525" s="105">
        <v>480</v>
      </c>
      <c r="T525" s="71" t="e">
        <f t="shared" si="24"/>
        <v>#DIV/0!</v>
      </c>
      <c r="U525" s="88"/>
      <c r="V525" s="88"/>
      <c r="W525" s="90"/>
      <c r="Y525" s="88"/>
      <c r="Z525" s="88"/>
      <c r="AA525" s="88" t="e">
        <f t="shared" si="25"/>
        <v>#DIV/0!</v>
      </c>
      <c r="AB525" s="114" t="s">
        <v>4810</v>
      </c>
      <c r="AC525" s="31">
        <v>15</v>
      </c>
      <c r="AD525" s="88" t="e">
        <f t="shared" si="26"/>
        <v>#DIV/0!</v>
      </c>
      <c r="AE525" s="41" t="s">
        <v>4811</v>
      </c>
      <c r="AF525" s="118" t="s">
        <v>4054</v>
      </c>
    </row>
    <row r="526" spans="1:32" ht="128" x14ac:dyDescent="0.2">
      <c r="A526" s="13" t="s">
        <v>1003</v>
      </c>
      <c r="B526" s="13" t="s">
        <v>1125</v>
      </c>
      <c r="C526" s="13"/>
      <c r="D526" s="13"/>
      <c r="F526" s="13" t="s">
        <v>1153</v>
      </c>
      <c r="G526" t="s">
        <v>2198</v>
      </c>
      <c r="H526" t="s">
        <v>2248</v>
      </c>
      <c r="J526" s="13" t="s">
        <v>1152</v>
      </c>
      <c r="K526" s="208"/>
      <c r="L526">
        <v>53</v>
      </c>
      <c r="M526">
        <v>80</v>
      </c>
      <c r="N526" t="s">
        <v>3011</v>
      </c>
      <c r="P526" s="79">
        <v>0.1</v>
      </c>
      <c r="Q526">
        <v>2</v>
      </c>
      <c r="R526" s="31">
        <v>2</v>
      </c>
      <c r="S526" s="105">
        <v>480</v>
      </c>
      <c r="T526" s="71">
        <f t="shared" si="24"/>
        <v>9.433962264150943E-3</v>
      </c>
      <c r="U526" s="88"/>
      <c r="V526" s="88"/>
      <c r="W526" s="90"/>
      <c r="Y526" s="88"/>
      <c r="Z526" s="88"/>
      <c r="AA526" s="88">
        <f t="shared" si="25"/>
        <v>1.9654088050314469E-6</v>
      </c>
      <c r="AB526" s="114" t="s">
        <v>4810</v>
      </c>
      <c r="AC526" s="31">
        <v>15</v>
      </c>
      <c r="AD526" s="88">
        <f t="shared" si="26"/>
        <v>4.1666666666666672E-5</v>
      </c>
      <c r="AE526" s="41" t="s">
        <v>4811</v>
      </c>
      <c r="AF526" s="118" t="s">
        <v>4065</v>
      </c>
    </row>
    <row r="527" spans="1:32" ht="128" x14ac:dyDescent="0.2">
      <c r="A527" s="2" t="s">
        <v>1003</v>
      </c>
      <c r="B527" s="2" t="s">
        <v>1125</v>
      </c>
      <c r="C527" s="2" t="s">
        <v>2584</v>
      </c>
      <c r="D527" s="2"/>
      <c r="F527" s="2" t="s">
        <v>1155</v>
      </c>
      <c r="G527" s="18" t="s">
        <v>2583</v>
      </c>
      <c r="H527" s="27" t="s">
        <v>2248</v>
      </c>
      <c r="I527" s="196"/>
      <c r="J527" s="2" t="s">
        <v>1154</v>
      </c>
      <c r="K527" s="207"/>
      <c r="P527" s="75">
        <v>0.1</v>
      </c>
      <c r="Q527">
        <v>2</v>
      </c>
      <c r="R527" s="31">
        <v>2</v>
      </c>
      <c r="S527" s="105">
        <v>480</v>
      </c>
      <c r="T527" s="71" t="e">
        <f t="shared" si="24"/>
        <v>#DIV/0!</v>
      </c>
      <c r="U527" s="88"/>
      <c r="V527" s="88"/>
      <c r="W527" s="90"/>
      <c r="Y527" s="88"/>
      <c r="Z527" s="88"/>
      <c r="AA527" s="88" t="e">
        <f t="shared" si="25"/>
        <v>#DIV/0!</v>
      </c>
      <c r="AB527" s="114" t="s">
        <v>4810</v>
      </c>
      <c r="AC527" s="31">
        <v>15</v>
      </c>
      <c r="AD527" s="88" t="e">
        <f t="shared" si="26"/>
        <v>#DIV/0!</v>
      </c>
      <c r="AE527" s="41" t="s">
        <v>4811</v>
      </c>
      <c r="AF527" s="118" t="s">
        <v>4054</v>
      </c>
    </row>
    <row r="528" spans="1:32" ht="48" x14ac:dyDescent="0.2">
      <c r="A528" s="2" t="s">
        <v>295</v>
      </c>
      <c r="B528" s="2" t="s">
        <v>1159</v>
      </c>
      <c r="C528" s="2" t="s">
        <v>2586</v>
      </c>
      <c r="D528" s="2"/>
      <c r="F528" s="2" t="s">
        <v>1157</v>
      </c>
      <c r="G528" s="18" t="s">
        <v>2585</v>
      </c>
      <c r="H528" s="27" t="s">
        <v>2248</v>
      </c>
      <c r="I528" s="196"/>
      <c r="J528" s="2" t="s">
        <v>1156</v>
      </c>
      <c r="K528" s="207"/>
      <c r="L528">
        <v>0.5</v>
      </c>
      <c r="N528" t="s">
        <v>3237</v>
      </c>
      <c r="P528" s="75">
        <v>10</v>
      </c>
      <c r="Q528" s="18">
        <v>1</v>
      </c>
      <c r="R528" s="31">
        <v>1</v>
      </c>
      <c r="S528" s="219">
        <v>200</v>
      </c>
      <c r="T528" s="71">
        <f t="shared" si="24"/>
        <v>200</v>
      </c>
      <c r="U528" s="88"/>
      <c r="V528" s="88"/>
      <c r="W528" s="90"/>
      <c r="Y528" s="88"/>
      <c r="Z528" s="88"/>
      <c r="AA528" s="88">
        <f t="shared" si="25"/>
        <v>0.1</v>
      </c>
      <c r="AB528" s="94" t="s">
        <v>4066</v>
      </c>
      <c r="AC528" s="31">
        <v>15</v>
      </c>
      <c r="AD528" s="88" t="e">
        <f t="shared" si="26"/>
        <v>#DIV/0!</v>
      </c>
      <c r="AE528" s="94" t="s">
        <v>4818</v>
      </c>
    </row>
    <row r="529" spans="1:32" ht="48" x14ac:dyDescent="0.2">
      <c r="A529" s="2" t="s">
        <v>1161</v>
      </c>
      <c r="B529" s="2" t="s">
        <v>1159</v>
      </c>
      <c r="C529" s="2" t="s">
        <v>2586</v>
      </c>
      <c r="D529" s="2"/>
      <c r="F529" s="2" t="s">
        <v>1157</v>
      </c>
      <c r="G529" s="18" t="s">
        <v>2585</v>
      </c>
      <c r="H529" s="27" t="s">
        <v>2248</v>
      </c>
      <c r="I529" s="196"/>
      <c r="J529" s="2" t="s">
        <v>1156</v>
      </c>
      <c r="K529" s="207"/>
      <c r="L529">
        <v>0.5</v>
      </c>
      <c r="N529" t="s">
        <v>3237</v>
      </c>
      <c r="P529" s="75">
        <v>10</v>
      </c>
      <c r="Q529" s="18">
        <v>1</v>
      </c>
      <c r="R529" s="31">
        <v>1</v>
      </c>
      <c r="S529" s="219">
        <v>200</v>
      </c>
      <c r="T529" s="71">
        <f t="shared" si="24"/>
        <v>200</v>
      </c>
      <c r="U529" s="88"/>
      <c r="V529" s="88"/>
      <c r="W529" s="90"/>
      <c r="Y529" s="88"/>
      <c r="Z529" s="88"/>
      <c r="AA529" s="88">
        <f t="shared" si="25"/>
        <v>0.1</v>
      </c>
      <c r="AB529" s="94" t="s">
        <v>4066</v>
      </c>
      <c r="AC529" s="31">
        <v>15</v>
      </c>
      <c r="AD529" s="88" t="e">
        <f t="shared" si="26"/>
        <v>#DIV/0!</v>
      </c>
      <c r="AE529" s="94" t="s">
        <v>4818</v>
      </c>
    </row>
    <row r="530" spans="1:32" ht="80" x14ac:dyDescent="0.2">
      <c r="A530" s="13" t="s">
        <v>260</v>
      </c>
      <c r="B530" s="13" t="s">
        <v>1164</v>
      </c>
      <c r="C530" s="13" t="s">
        <v>2588</v>
      </c>
      <c r="D530" s="13"/>
      <c r="F530" s="13" t="s">
        <v>1163</v>
      </c>
      <c r="G530" t="s">
        <v>2587</v>
      </c>
      <c r="H530" t="s">
        <v>2248</v>
      </c>
      <c r="J530" s="13" t="s">
        <v>1162</v>
      </c>
      <c r="K530" s="208"/>
      <c r="P530" s="79">
        <v>1</v>
      </c>
      <c r="Q530">
        <v>1</v>
      </c>
      <c r="R530" s="31">
        <v>1</v>
      </c>
      <c r="S530" s="31">
        <v>120</v>
      </c>
      <c r="T530" s="71" t="e">
        <f t="shared" si="24"/>
        <v>#DIV/0!</v>
      </c>
      <c r="U530" s="88"/>
      <c r="V530" s="88"/>
      <c r="W530" s="90"/>
      <c r="Y530" s="88"/>
      <c r="Z530" s="88"/>
      <c r="AA530" s="88" t="e">
        <f t="shared" si="25"/>
        <v>#DIV/0!</v>
      </c>
      <c r="AB530" s="94" t="s">
        <v>4819</v>
      </c>
      <c r="AC530" s="31">
        <v>15</v>
      </c>
      <c r="AD530" s="88" t="e">
        <f t="shared" si="26"/>
        <v>#DIV/0!</v>
      </c>
      <c r="AE530" s="94" t="s">
        <v>4820</v>
      </c>
      <c r="AF530" s="119" t="s">
        <v>4068</v>
      </c>
    </row>
    <row r="531" spans="1:32" ht="48" x14ac:dyDescent="0.2">
      <c r="A531" s="2" t="s">
        <v>295</v>
      </c>
      <c r="B531" s="2" t="s">
        <v>1167</v>
      </c>
      <c r="C531" s="2" t="s">
        <v>2591</v>
      </c>
      <c r="D531" s="2"/>
      <c r="F531" s="2" t="s">
        <v>1166</v>
      </c>
      <c r="G531" s="18" t="s">
        <v>2590</v>
      </c>
      <c r="H531" s="27" t="s">
        <v>2248</v>
      </c>
      <c r="I531" s="196"/>
      <c r="J531" s="2" t="s">
        <v>1165</v>
      </c>
      <c r="K531" s="207"/>
      <c r="L531">
        <v>0.5</v>
      </c>
      <c r="N531" t="s">
        <v>3239</v>
      </c>
      <c r="P531" s="75">
        <v>1</v>
      </c>
      <c r="Q531" s="25" t="s">
        <v>4069</v>
      </c>
      <c r="R531" s="31">
        <v>1</v>
      </c>
      <c r="S531" s="31">
        <v>120</v>
      </c>
      <c r="T531" s="71">
        <f t="shared" si="24"/>
        <v>20</v>
      </c>
      <c r="U531" s="88"/>
      <c r="V531" s="88"/>
      <c r="W531" s="90"/>
      <c r="Y531" s="88"/>
      <c r="Z531" s="88"/>
      <c r="AA531" s="88">
        <f t="shared" si="25"/>
        <v>1.6666666666666666E-2</v>
      </c>
      <c r="AB531" s="94" t="s">
        <v>4071</v>
      </c>
      <c r="AC531" s="31">
        <v>15</v>
      </c>
      <c r="AD531" s="88" t="e">
        <f t="shared" si="26"/>
        <v>#DIV/0!</v>
      </c>
      <c r="AE531" s="94" t="s">
        <v>4821</v>
      </c>
    </row>
    <row r="532" spans="1:32" ht="48" x14ac:dyDescent="0.2">
      <c r="A532" s="2" t="s">
        <v>1161</v>
      </c>
      <c r="B532" s="2" t="s">
        <v>1167</v>
      </c>
      <c r="C532" s="2" t="s">
        <v>2591</v>
      </c>
      <c r="D532" s="2"/>
      <c r="F532" s="2" t="s">
        <v>1166</v>
      </c>
      <c r="G532" s="18" t="s">
        <v>2590</v>
      </c>
      <c r="H532" s="27" t="s">
        <v>2248</v>
      </c>
      <c r="I532" s="196"/>
      <c r="J532" s="2" t="s">
        <v>1165</v>
      </c>
      <c r="K532" s="207"/>
      <c r="L532">
        <v>0.5</v>
      </c>
      <c r="N532" t="s">
        <v>3239</v>
      </c>
      <c r="P532" s="75">
        <v>1</v>
      </c>
      <c r="Q532" s="25" t="s">
        <v>4069</v>
      </c>
      <c r="R532" s="31">
        <v>1</v>
      </c>
      <c r="S532" s="31">
        <v>120</v>
      </c>
      <c r="T532" s="71">
        <f t="shared" si="24"/>
        <v>20</v>
      </c>
      <c r="U532" s="88"/>
      <c r="V532" s="88"/>
      <c r="W532" s="90"/>
      <c r="Y532" s="88"/>
      <c r="Z532" s="88"/>
      <c r="AA532" s="88">
        <f t="shared" si="25"/>
        <v>1.6666666666666666E-2</v>
      </c>
      <c r="AB532" s="94" t="s">
        <v>4071</v>
      </c>
      <c r="AC532" s="31">
        <v>15</v>
      </c>
      <c r="AD532" s="88" t="e">
        <f t="shared" si="26"/>
        <v>#DIV/0!</v>
      </c>
      <c r="AE532" s="94" t="s">
        <v>4821</v>
      </c>
    </row>
    <row r="533" spans="1:32" ht="48" x14ac:dyDescent="0.2">
      <c r="A533" s="2" t="s">
        <v>295</v>
      </c>
      <c r="B533" s="2" t="s">
        <v>1170</v>
      </c>
      <c r="C533" s="2" t="s">
        <v>2593</v>
      </c>
      <c r="D533" s="2"/>
      <c r="F533" s="2" t="s">
        <v>1169</v>
      </c>
      <c r="G533" t="s">
        <v>2592</v>
      </c>
      <c r="H533" s="27" t="s">
        <v>2248</v>
      </c>
      <c r="J533" s="2" t="s">
        <v>1168</v>
      </c>
      <c r="K533" s="207"/>
      <c r="L533">
        <v>2.5</v>
      </c>
      <c r="N533" t="s">
        <v>3018</v>
      </c>
      <c r="P533" s="75">
        <v>2</v>
      </c>
      <c r="Q533">
        <v>1</v>
      </c>
      <c r="R533" s="31">
        <v>1</v>
      </c>
      <c r="S533" s="31">
        <v>120</v>
      </c>
      <c r="T533" s="71">
        <f t="shared" si="24"/>
        <v>8</v>
      </c>
      <c r="U533" s="88"/>
      <c r="V533" s="88"/>
      <c r="W533" s="90"/>
      <c r="Y533" s="88"/>
      <c r="Z533" s="88"/>
      <c r="AA533" s="88">
        <f t="shared" si="25"/>
        <v>6.6666666666666662E-3</v>
      </c>
      <c r="AB533" s="94" t="s">
        <v>4072</v>
      </c>
      <c r="AC533" s="31">
        <v>15</v>
      </c>
      <c r="AD533" s="88" t="e">
        <f t="shared" si="26"/>
        <v>#DIV/0!</v>
      </c>
      <c r="AE533" s="94" t="s">
        <v>4822</v>
      </c>
      <c r="AF533" s="118" t="s">
        <v>4073</v>
      </c>
    </row>
    <row r="534" spans="1:32" ht="48" x14ac:dyDescent="0.2">
      <c r="A534" s="2" t="s">
        <v>1161</v>
      </c>
      <c r="B534" s="2" t="s">
        <v>1170</v>
      </c>
      <c r="C534" s="2" t="s">
        <v>2593</v>
      </c>
      <c r="D534" s="2"/>
      <c r="F534" s="2" t="s">
        <v>1169</v>
      </c>
      <c r="G534" t="s">
        <v>2592</v>
      </c>
      <c r="H534" s="27" t="s">
        <v>2248</v>
      </c>
      <c r="J534" s="2" t="s">
        <v>1168</v>
      </c>
      <c r="K534" s="207"/>
      <c r="L534">
        <v>2.5</v>
      </c>
      <c r="N534" t="s">
        <v>3018</v>
      </c>
      <c r="P534" s="75">
        <v>2</v>
      </c>
      <c r="Q534">
        <v>1</v>
      </c>
      <c r="R534" s="31">
        <v>1</v>
      </c>
      <c r="S534" s="31">
        <v>120</v>
      </c>
      <c r="T534" s="71">
        <f t="shared" si="24"/>
        <v>8</v>
      </c>
      <c r="U534" s="88"/>
      <c r="V534" s="88"/>
      <c r="W534" s="90"/>
      <c r="Y534" s="88"/>
      <c r="Z534" s="88"/>
      <c r="AA534" s="88">
        <f t="shared" si="25"/>
        <v>6.6666666666666662E-3</v>
      </c>
      <c r="AB534" s="94" t="s">
        <v>4072</v>
      </c>
      <c r="AC534" s="31">
        <v>15</v>
      </c>
      <c r="AD534" s="88" t="e">
        <f t="shared" si="26"/>
        <v>#DIV/0!</v>
      </c>
      <c r="AE534" s="94" t="s">
        <v>4822</v>
      </c>
      <c r="AF534" s="118" t="s">
        <v>4073</v>
      </c>
    </row>
    <row r="535" spans="1:32" ht="32" x14ac:dyDescent="0.2">
      <c r="A535" s="2" t="s">
        <v>1174</v>
      </c>
      <c r="B535" s="2" t="s">
        <v>20</v>
      </c>
      <c r="C535" s="2" t="s">
        <v>2595</v>
      </c>
      <c r="D535" s="2"/>
      <c r="F535" s="2" t="s">
        <v>1172</v>
      </c>
      <c r="G535" t="s">
        <v>2594</v>
      </c>
      <c r="J535" s="2" t="s">
        <v>1171</v>
      </c>
      <c r="K535" s="207"/>
      <c r="P535" s="75">
        <v>0.2</v>
      </c>
      <c r="S535" s="31">
        <v>120</v>
      </c>
      <c r="T535" s="71" t="e">
        <f t="shared" si="24"/>
        <v>#DIV/0!</v>
      </c>
      <c r="U535" s="88"/>
      <c r="V535" s="88"/>
      <c r="W535" s="90"/>
      <c r="Y535" s="88"/>
      <c r="Z535" s="88"/>
      <c r="AA535" s="88" t="e">
        <f t="shared" si="25"/>
        <v>#DIV/0!</v>
      </c>
      <c r="AB535" t="s">
        <v>4074</v>
      </c>
      <c r="AC535" s="31">
        <v>15</v>
      </c>
      <c r="AD535" s="88" t="e">
        <f t="shared" si="26"/>
        <v>#DIV/0!</v>
      </c>
      <c r="AE535" s="41" t="s">
        <v>4074</v>
      </c>
      <c r="AF535" s="119" t="s">
        <v>4075</v>
      </c>
    </row>
    <row r="536" spans="1:32" ht="32" x14ac:dyDescent="0.2">
      <c r="A536" s="2" t="s">
        <v>1177</v>
      </c>
      <c r="B536" s="2" t="s">
        <v>20</v>
      </c>
      <c r="C536" s="2" t="s">
        <v>2595</v>
      </c>
      <c r="D536" s="2"/>
      <c r="F536" s="2" t="s">
        <v>1172</v>
      </c>
      <c r="G536" t="s">
        <v>2594</v>
      </c>
      <c r="J536" s="2" t="s">
        <v>1171</v>
      </c>
      <c r="K536" s="207"/>
      <c r="P536" s="75">
        <v>0.2</v>
      </c>
      <c r="S536" s="31">
        <v>120</v>
      </c>
      <c r="T536" s="71" t="e">
        <f t="shared" si="24"/>
        <v>#DIV/0!</v>
      </c>
      <c r="U536" s="88"/>
      <c r="V536" s="88"/>
      <c r="W536" s="90"/>
      <c r="Y536" s="88"/>
      <c r="Z536" s="88"/>
      <c r="AA536" s="88" t="e">
        <f t="shared" si="25"/>
        <v>#DIV/0!</v>
      </c>
      <c r="AB536" t="s">
        <v>4074</v>
      </c>
      <c r="AC536" s="31">
        <v>15</v>
      </c>
      <c r="AD536" s="88" t="e">
        <f t="shared" si="26"/>
        <v>#DIV/0!</v>
      </c>
      <c r="AE536" s="41" t="s">
        <v>4074</v>
      </c>
      <c r="AF536" s="119" t="s">
        <v>4075</v>
      </c>
    </row>
    <row r="537" spans="1:32" ht="32" x14ac:dyDescent="0.2">
      <c r="A537" s="2" t="s">
        <v>1174</v>
      </c>
      <c r="B537" s="2" t="s">
        <v>20</v>
      </c>
      <c r="C537" s="2" t="s">
        <v>2597</v>
      </c>
      <c r="D537" s="2"/>
      <c r="F537" s="2" t="s">
        <v>1179</v>
      </c>
      <c r="G537" t="s">
        <v>2596</v>
      </c>
      <c r="J537" s="2" t="s">
        <v>1178</v>
      </c>
      <c r="K537" s="207"/>
      <c r="P537" s="75">
        <v>0.2</v>
      </c>
      <c r="S537" s="31">
        <v>120</v>
      </c>
      <c r="T537" s="71" t="e">
        <f t="shared" si="24"/>
        <v>#DIV/0!</v>
      </c>
      <c r="U537" s="88"/>
      <c r="V537" s="88"/>
      <c r="W537" s="90"/>
      <c r="Y537" s="88"/>
      <c r="Z537" s="88"/>
      <c r="AA537" s="88" t="e">
        <f t="shared" si="25"/>
        <v>#DIV/0!</v>
      </c>
      <c r="AB537" t="s">
        <v>4074</v>
      </c>
      <c r="AC537" s="31">
        <v>15</v>
      </c>
      <c r="AD537" s="88" t="e">
        <f t="shared" si="26"/>
        <v>#DIV/0!</v>
      </c>
      <c r="AE537" s="41" t="s">
        <v>4074</v>
      </c>
      <c r="AF537" s="119" t="s">
        <v>4075</v>
      </c>
    </row>
    <row r="538" spans="1:32" ht="32" x14ac:dyDescent="0.2">
      <c r="A538" s="2" t="s">
        <v>1177</v>
      </c>
      <c r="B538" s="2" t="s">
        <v>20</v>
      </c>
      <c r="C538" s="2" t="s">
        <v>2597</v>
      </c>
      <c r="D538" s="2"/>
      <c r="F538" s="2" t="s">
        <v>1179</v>
      </c>
      <c r="G538" t="s">
        <v>2596</v>
      </c>
      <c r="J538" s="2" t="s">
        <v>1178</v>
      </c>
      <c r="K538" s="207"/>
      <c r="P538" s="75">
        <v>0.2</v>
      </c>
      <c r="S538" s="31">
        <v>120</v>
      </c>
      <c r="T538" s="71" t="e">
        <f t="shared" si="24"/>
        <v>#DIV/0!</v>
      </c>
      <c r="U538" s="88"/>
      <c r="V538" s="88"/>
      <c r="W538" s="90"/>
      <c r="Y538" s="88"/>
      <c r="Z538" s="88"/>
      <c r="AA538" s="88" t="e">
        <f t="shared" si="25"/>
        <v>#DIV/0!</v>
      </c>
      <c r="AB538" t="s">
        <v>4074</v>
      </c>
      <c r="AC538" s="31">
        <v>15</v>
      </c>
      <c r="AD538" s="88" t="e">
        <f t="shared" si="26"/>
        <v>#DIV/0!</v>
      </c>
      <c r="AE538" s="41" t="s">
        <v>4074</v>
      </c>
      <c r="AF538" s="119" t="s">
        <v>4075</v>
      </c>
    </row>
    <row r="539" spans="1:32" ht="48" x14ac:dyDescent="0.2">
      <c r="A539" s="2" t="s">
        <v>1177</v>
      </c>
      <c r="B539" s="2" t="s">
        <v>20</v>
      </c>
      <c r="C539" s="2" t="s">
        <v>2599</v>
      </c>
      <c r="D539" s="2"/>
      <c r="F539" s="2" t="s">
        <v>1181</v>
      </c>
      <c r="G539" t="s">
        <v>2598</v>
      </c>
      <c r="H539" s="25" t="s">
        <v>2600</v>
      </c>
      <c r="J539" s="2" t="s">
        <v>1180</v>
      </c>
      <c r="K539" s="207"/>
      <c r="L539">
        <v>0.05</v>
      </c>
      <c r="N539" t="s">
        <v>3242</v>
      </c>
      <c r="P539" s="75">
        <v>0.2</v>
      </c>
      <c r="Q539" s="25" t="s">
        <v>3832</v>
      </c>
      <c r="R539" s="31">
        <v>1</v>
      </c>
      <c r="S539" s="31">
        <v>120</v>
      </c>
      <c r="T539" s="71">
        <f t="shared" si="24"/>
        <v>39.999999999999993</v>
      </c>
      <c r="U539" s="88"/>
      <c r="V539" s="88"/>
      <c r="W539" s="90"/>
      <c r="Y539" s="88"/>
      <c r="Z539" s="88"/>
      <c r="AA539" s="88">
        <f t="shared" si="25"/>
        <v>3.3333333333333333E-2</v>
      </c>
      <c r="AB539" s="94" t="s">
        <v>4078</v>
      </c>
      <c r="AC539" s="31">
        <v>15</v>
      </c>
      <c r="AD539" s="88" t="e">
        <f t="shared" si="26"/>
        <v>#DIV/0!</v>
      </c>
      <c r="AE539" s="94" t="s">
        <v>4823</v>
      </c>
      <c r="AF539" s="118" t="s">
        <v>4079</v>
      </c>
    </row>
    <row r="540" spans="1:32" ht="48" x14ac:dyDescent="0.2">
      <c r="A540" s="2" t="s">
        <v>1174</v>
      </c>
      <c r="B540" s="2" t="s">
        <v>20</v>
      </c>
      <c r="C540" s="2" t="s">
        <v>2599</v>
      </c>
      <c r="D540" s="2"/>
      <c r="F540" s="2" t="s">
        <v>1181</v>
      </c>
      <c r="G540" t="s">
        <v>2598</v>
      </c>
      <c r="H540" s="25" t="s">
        <v>2600</v>
      </c>
      <c r="J540" s="2" t="s">
        <v>1180</v>
      </c>
      <c r="K540" s="207"/>
      <c r="L540">
        <v>0.05</v>
      </c>
      <c r="N540" t="s">
        <v>3242</v>
      </c>
      <c r="P540" s="75">
        <v>0.2</v>
      </c>
      <c r="Q540" s="25" t="s">
        <v>3832</v>
      </c>
      <c r="R540" s="31">
        <v>1</v>
      </c>
      <c r="S540" s="31">
        <v>120</v>
      </c>
      <c r="T540" s="71">
        <f t="shared" si="24"/>
        <v>39.999999999999993</v>
      </c>
      <c r="U540" s="88"/>
      <c r="V540" s="88"/>
      <c r="W540" s="90"/>
      <c r="Y540" s="88"/>
      <c r="Z540" s="88"/>
      <c r="AA540" s="88">
        <f t="shared" si="25"/>
        <v>3.3333333333333333E-2</v>
      </c>
      <c r="AB540" s="94" t="s">
        <v>4078</v>
      </c>
      <c r="AC540" s="31">
        <v>15</v>
      </c>
      <c r="AD540" s="88" t="e">
        <f t="shared" si="26"/>
        <v>#DIV/0!</v>
      </c>
      <c r="AE540" s="94" t="s">
        <v>4823</v>
      </c>
      <c r="AF540" s="118" t="s">
        <v>4079</v>
      </c>
    </row>
    <row r="541" spans="1:32" ht="64" x14ac:dyDescent="0.2">
      <c r="A541" s="2" t="s">
        <v>1174</v>
      </c>
      <c r="B541" s="2" t="s">
        <v>20</v>
      </c>
      <c r="C541" s="2" t="s">
        <v>2602</v>
      </c>
      <c r="D541" s="2"/>
      <c r="F541" s="2" t="s">
        <v>1184</v>
      </c>
      <c r="G541" t="s">
        <v>2601</v>
      </c>
      <c r="H541" s="25" t="s">
        <v>2600</v>
      </c>
      <c r="J541" s="2" t="s">
        <v>1183</v>
      </c>
      <c r="K541" s="207"/>
      <c r="P541" s="75">
        <v>0.2</v>
      </c>
      <c r="Q541" s="25" t="s">
        <v>3832</v>
      </c>
      <c r="R541" s="31">
        <v>1</v>
      </c>
      <c r="S541" s="31">
        <v>120</v>
      </c>
      <c r="T541" s="71" t="e">
        <f t="shared" si="24"/>
        <v>#DIV/0!</v>
      </c>
      <c r="U541" s="88"/>
      <c r="V541" s="88"/>
      <c r="W541" s="90"/>
      <c r="Y541" s="88"/>
      <c r="Z541" s="88"/>
      <c r="AA541" s="88" t="e">
        <f t="shared" si="25"/>
        <v>#DIV/0!</v>
      </c>
      <c r="AB541" s="94" t="s">
        <v>4824</v>
      </c>
      <c r="AC541" s="31">
        <v>15</v>
      </c>
      <c r="AD541" s="88" t="e">
        <f t="shared" si="26"/>
        <v>#DIV/0!</v>
      </c>
      <c r="AE541" s="94" t="s">
        <v>4825</v>
      </c>
      <c r="AF541" s="119" t="s">
        <v>4080</v>
      </c>
    </row>
    <row r="542" spans="1:32" ht="64" x14ac:dyDescent="0.2">
      <c r="A542" s="2" t="s">
        <v>1177</v>
      </c>
      <c r="B542" s="2" t="s">
        <v>20</v>
      </c>
      <c r="C542" s="2" t="s">
        <v>2602</v>
      </c>
      <c r="D542" s="2"/>
      <c r="F542" s="2" t="s">
        <v>1184</v>
      </c>
      <c r="G542" t="s">
        <v>2601</v>
      </c>
      <c r="H542" s="25" t="s">
        <v>2600</v>
      </c>
      <c r="J542" s="2" t="s">
        <v>1183</v>
      </c>
      <c r="K542" s="207"/>
      <c r="P542" s="75">
        <v>0.2</v>
      </c>
      <c r="Q542" s="25" t="s">
        <v>3832</v>
      </c>
      <c r="R542" s="31">
        <v>1</v>
      </c>
      <c r="S542" s="31">
        <v>120</v>
      </c>
      <c r="T542" s="71" t="e">
        <f t="shared" si="24"/>
        <v>#DIV/0!</v>
      </c>
      <c r="U542" s="88"/>
      <c r="V542" s="88"/>
      <c r="W542" s="90"/>
      <c r="Y542" s="88"/>
      <c r="Z542" s="88"/>
      <c r="AA542" s="88" t="e">
        <f t="shared" si="25"/>
        <v>#DIV/0!</v>
      </c>
      <c r="AB542" s="94" t="s">
        <v>4824</v>
      </c>
      <c r="AC542" s="31">
        <v>15</v>
      </c>
      <c r="AD542" s="88" t="e">
        <f t="shared" si="26"/>
        <v>#DIV/0!</v>
      </c>
      <c r="AE542" s="94" t="s">
        <v>4825</v>
      </c>
      <c r="AF542" s="119" t="s">
        <v>4080</v>
      </c>
    </row>
    <row r="543" spans="1:32" ht="64" x14ac:dyDescent="0.2">
      <c r="A543" s="2" t="s">
        <v>1174</v>
      </c>
      <c r="B543" s="2" t="s">
        <v>20</v>
      </c>
      <c r="C543" s="2" t="s">
        <v>2604</v>
      </c>
      <c r="D543" s="2"/>
      <c r="F543" s="2" t="s">
        <v>1186</v>
      </c>
      <c r="G543" t="s">
        <v>2603</v>
      </c>
      <c r="H543" s="25" t="s">
        <v>2600</v>
      </c>
      <c r="J543" s="2" t="s">
        <v>1185</v>
      </c>
      <c r="K543" s="207"/>
      <c r="P543" s="75">
        <v>0.2</v>
      </c>
      <c r="Q543" s="25" t="s">
        <v>3832</v>
      </c>
      <c r="R543" s="31">
        <v>1</v>
      </c>
      <c r="S543" s="31">
        <v>120</v>
      </c>
      <c r="T543" s="71" t="e">
        <f t="shared" si="24"/>
        <v>#DIV/0!</v>
      </c>
      <c r="U543" s="88"/>
      <c r="V543" s="88"/>
      <c r="W543" s="90"/>
      <c r="Y543" s="88"/>
      <c r="Z543" s="88"/>
      <c r="AA543" s="88" t="e">
        <f t="shared" si="25"/>
        <v>#DIV/0!</v>
      </c>
      <c r="AB543" s="94" t="s">
        <v>4826</v>
      </c>
      <c r="AC543" s="31">
        <v>15</v>
      </c>
      <c r="AD543" s="88" t="e">
        <f t="shared" si="26"/>
        <v>#DIV/0!</v>
      </c>
      <c r="AE543" s="94" t="s">
        <v>4827</v>
      </c>
      <c r="AF543" s="119" t="s">
        <v>4081</v>
      </c>
    </row>
    <row r="544" spans="1:32" ht="64" x14ac:dyDescent="0.2">
      <c r="A544" s="2" t="s">
        <v>1177</v>
      </c>
      <c r="B544" s="2" t="s">
        <v>20</v>
      </c>
      <c r="C544" s="2" t="s">
        <v>2604</v>
      </c>
      <c r="D544" s="2"/>
      <c r="F544" s="2" t="s">
        <v>1186</v>
      </c>
      <c r="G544" s="17" t="s">
        <v>2603</v>
      </c>
      <c r="H544" s="25" t="s">
        <v>2600</v>
      </c>
      <c r="I544" s="198"/>
      <c r="J544" s="2" t="s">
        <v>1185</v>
      </c>
      <c r="K544" s="207"/>
      <c r="P544" s="75">
        <v>0.2</v>
      </c>
      <c r="Q544" s="25" t="s">
        <v>3832</v>
      </c>
      <c r="R544" s="31">
        <v>1</v>
      </c>
      <c r="S544" s="31">
        <v>120</v>
      </c>
      <c r="T544" s="71" t="e">
        <f t="shared" si="24"/>
        <v>#DIV/0!</v>
      </c>
      <c r="U544" s="88"/>
      <c r="V544" s="88"/>
      <c r="W544" s="90"/>
      <c r="Y544" s="88"/>
      <c r="Z544" s="88"/>
      <c r="AA544" s="88" t="e">
        <f t="shared" si="25"/>
        <v>#DIV/0!</v>
      </c>
      <c r="AB544" s="94" t="s">
        <v>4826</v>
      </c>
      <c r="AC544" s="31">
        <v>15</v>
      </c>
      <c r="AD544" s="88" t="e">
        <f t="shared" si="26"/>
        <v>#DIV/0!</v>
      </c>
      <c r="AE544" s="94" t="s">
        <v>4827</v>
      </c>
      <c r="AF544" s="119" t="s">
        <v>4081</v>
      </c>
    </row>
    <row r="545" spans="1:32" ht="48" x14ac:dyDescent="0.2">
      <c r="A545" s="2" t="s">
        <v>1174</v>
      </c>
      <c r="B545" s="2" t="s">
        <v>20</v>
      </c>
      <c r="C545" s="2" t="s">
        <v>2606</v>
      </c>
      <c r="D545" s="2"/>
      <c r="F545" s="2" t="s">
        <v>1188</v>
      </c>
      <c r="G545" s="17" t="s">
        <v>2605</v>
      </c>
      <c r="H545" s="25" t="s">
        <v>2248</v>
      </c>
      <c r="I545" s="198"/>
      <c r="J545" s="2" t="s">
        <v>1187</v>
      </c>
      <c r="K545" s="207"/>
      <c r="L545">
        <v>5</v>
      </c>
      <c r="N545" t="s">
        <v>3244</v>
      </c>
      <c r="P545" s="75">
        <v>0.2</v>
      </c>
      <c r="Q545" s="25" t="s">
        <v>4069</v>
      </c>
      <c r="R545" s="31">
        <v>1</v>
      </c>
      <c r="S545" s="31">
        <v>120</v>
      </c>
      <c r="T545" s="71">
        <f t="shared" si="24"/>
        <v>0.4</v>
      </c>
      <c r="U545" s="88"/>
      <c r="V545" s="88"/>
      <c r="W545" s="90"/>
      <c r="Y545" s="88"/>
      <c r="Z545" s="88"/>
      <c r="AA545" s="88">
        <f t="shared" si="25"/>
        <v>3.3333333333333338E-4</v>
      </c>
      <c r="AB545" s="94" t="s">
        <v>4082</v>
      </c>
      <c r="AC545" s="31">
        <v>15</v>
      </c>
      <c r="AD545" s="88" t="e">
        <f t="shared" si="26"/>
        <v>#DIV/0!</v>
      </c>
      <c r="AE545" s="94" t="s">
        <v>4828</v>
      </c>
    </row>
    <row r="546" spans="1:32" ht="48" x14ac:dyDescent="0.2">
      <c r="A546" s="2" t="s">
        <v>1177</v>
      </c>
      <c r="B546" s="2" t="s">
        <v>20</v>
      </c>
      <c r="C546" s="2" t="s">
        <v>2606</v>
      </c>
      <c r="D546" s="2"/>
      <c r="F546" s="2" t="s">
        <v>1188</v>
      </c>
      <c r="G546" s="17" t="s">
        <v>2605</v>
      </c>
      <c r="H546" s="25" t="s">
        <v>2248</v>
      </c>
      <c r="I546" s="198"/>
      <c r="J546" s="2" t="s">
        <v>1187</v>
      </c>
      <c r="K546" s="207"/>
      <c r="L546">
        <v>5</v>
      </c>
      <c r="N546" t="s">
        <v>3244</v>
      </c>
      <c r="P546" s="75">
        <v>0.2</v>
      </c>
      <c r="Q546" s="25" t="s">
        <v>4069</v>
      </c>
      <c r="R546" s="31">
        <v>1</v>
      </c>
      <c r="S546" s="31">
        <v>120</v>
      </c>
      <c r="T546" s="71">
        <f t="shared" si="24"/>
        <v>0.4</v>
      </c>
      <c r="U546" s="88"/>
      <c r="V546" s="88"/>
      <c r="W546" s="90"/>
      <c r="Y546" s="88"/>
      <c r="Z546" s="88"/>
      <c r="AA546" s="88">
        <f t="shared" si="25"/>
        <v>3.3333333333333338E-4</v>
      </c>
      <c r="AB546" s="94" t="s">
        <v>4082</v>
      </c>
      <c r="AC546" s="31">
        <v>15</v>
      </c>
      <c r="AD546" s="88" t="e">
        <f t="shared" si="26"/>
        <v>#DIV/0!</v>
      </c>
      <c r="AE546" s="94" t="s">
        <v>4828</v>
      </c>
    </row>
    <row r="547" spans="1:32" ht="32" x14ac:dyDescent="0.2">
      <c r="A547" s="2" t="s">
        <v>1177</v>
      </c>
      <c r="B547" s="2" t="s">
        <v>20</v>
      </c>
      <c r="C547" s="2" t="s">
        <v>2608</v>
      </c>
      <c r="D547" s="2"/>
      <c r="F547" s="2" t="s">
        <v>1190</v>
      </c>
      <c r="G547" s="17" t="s">
        <v>2607</v>
      </c>
      <c r="I547" s="198"/>
      <c r="J547" s="2" t="s">
        <v>1189</v>
      </c>
      <c r="K547" s="207"/>
      <c r="P547" s="75">
        <v>0.2</v>
      </c>
      <c r="S547" s="31">
        <v>120</v>
      </c>
      <c r="T547" s="71" t="e">
        <f t="shared" si="24"/>
        <v>#DIV/0!</v>
      </c>
      <c r="U547" s="88"/>
      <c r="V547" s="88"/>
      <c r="W547" s="90"/>
      <c r="Y547" s="88"/>
      <c r="Z547" s="88"/>
      <c r="AA547" s="88" t="e">
        <f t="shared" si="25"/>
        <v>#DIV/0!</v>
      </c>
      <c r="AB547" t="s">
        <v>4074</v>
      </c>
      <c r="AC547" s="31">
        <v>15</v>
      </c>
      <c r="AD547" s="88" t="e">
        <f t="shared" si="26"/>
        <v>#DIV/0!</v>
      </c>
      <c r="AE547" s="41" t="s">
        <v>4074</v>
      </c>
      <c r="AF547" s="119" t="s">
        <v>4083</v>
      </c>
    </row>
    <row r="548" spans="1:32" ht="32" x14ac:dyDescent="0.2">
      <c r="A548" s="2" t="s">
        <v>1174</v>
      </c>
      <c r="B548" s="2" t="s">
        <v>20</v>
      </c>
      <c r="C548" s="2" t="s">
        <v>2608</v>
      </c>
      <c r="D548" s="2"/>
      <c r="F548" s="2" t="s">
        <v>1190</v>
      </c>
      <c r="G548" s="17" t="s">
        <v>2607</v>
      </c>
      <c r="I548" s="198"/>
      <c r="J548" s="2" t="s">
        <v>1189</v>
      </c>
      <c r="K548" s="207"/>
      <c r="P548" s="75">
        <v>0.2</v>
      </c>
      <c r="S548" s="31">
        <v>120</v>
      </c>
      <c r="T548" s="71" t="e">
        <f t="shared" si="24"/>
        <v>#DIV/0!</v>
      </c>
      <c r="U548" s="88"/>
      <c r="V548" s="88"/>
      <c r="W548" s="90"/>
      <c r="Y548" s="88"/>
      <c r="Z548" s="88"/>
      <c r="AA548" s="88" t="e">
        <f t="shared" si="25"/>
        <v>#DIV/0!</v>
      </c>
      <c r="AB548" t="s">
        <v>4074</v>
      </c>
      <c r="AC548" s="31">
        <v>15</v>
      </c>
      <c r="AD548" s="88" t="e">
        <f t="shared" si="26"/>
        <v>#DIV/0!</v>
      </c>
      <c r="AE548" s="41" t="s">
        <v>4074</v>
      </c>
      <c r="AF548" s="119" t="s">
        <v>4083</v>
      </c>
    </row>
    <row r="549" spans="1:32" ht="32" x14ac:dyDescent="0.2">
      <c r="A549" s="2" t="s">
        <v>1174</v>
      </c>
      <c r="B549" s="2" t="s">
        <v>20</v>
      </c>
      <c r="C549" s="2" t="s">
        <v>2610</v>
      </c>
      <c r="D549" s="2"/>
      <c r="F549" s="2" t="s">
        <v>1192</v>
      </c>
      <c r="G549" s="17" t="s">
        <v>2609</v>
      </c>
      <c r="H549" s="27" t="s">
        <v>2274</v>
      </c>
      <c r="I549" s="198"/>
      <c r="J549" s="2" t="s">
        <v>1191</v>
      </c>
      <c r="K549" s="207"/>
      <c r="P549" s="75">
        <v>0.2</v>
      </c>
      <c r="Q549">
        <v>2</v>
      </c>
      <c r="R549" s="31">
        <v>2</v>
      </c>
      <c r="S549" s="31">
        <v>120</v>
      </c>
      <c r="T549" s="71" t="e">
        <f t="shared" si="24"/>
        <v>#DIV/0!</v>
      </c>
      <c r="U549" s="88"/>
      <c r="V549" s="88"/>
      <c r="W549" s="90"/>
      <c r="Y549" s="88"/>
      <c r="Z549" s="88"/>
      <c r="AA549" s="88" t="e">
        <f t="shared" si="25"/>
        <v>#DIV/0!</v>
      </c>
      <c r="AB549" t="s">
        <v>4074</v>
      </c>
      <c r="AC549" s="31">
        <v>15</v>
      </c>
      <c r="AD549" s="88" t="e">
        <f t="shared" si="26"/>
        <v>#DIV/0!</v>
      </c>
      <c r="AE549" s="41" t="s">
        <v>4074</v>
      </c>
      <c r="AF549" s="119" t="s">
        <v>4084</v>
      </c>
    </row>
    <row r="550" spans="1:32" ht="32" x14ac:dyDescent="0.2">
      <c r="A550" s="2" t="s">
        <v>1177</v>
      </c>
      <c r="B550" s="2" t="s">
        <v>20</v>
      </c>
      <c r="C550" s="2" t="s">
        <v>2610</v>
      </c>
      <c r="D550" s="2"/>
      <c r="F550" s="2" t="s">
        <v>1192</v>
      </c>
      <c r="G550" s="17" t="s">
        <v>2609</v>
      </c>
      <c r="H550" s="27" t="s">
        <v>2274</v>
      </c>
      <c r="I550" s="198"/>
      <c r="J550" s="2" t="s">
        <v>1191</v>
      </c>
      <c r="K550" s="207"/>
      <c r="P550" s="75">
        <v>0.2</v>
      </c>
      <c r="Q550">
        <v>2</v>
      </c>
      <c r="R550" s="31">
        <v>2</v>
      </c>
      <c r="S550" s="31">
        <v>120</v>
      </c>
      <c r="T550" s="71" t="e">
        <f t="shared" si="24"/>
        <v>#DIV/0!</v>
      </c>
      <c r="U550" s="88"/>
      <c r="V550" s="88"/>
      <c r="W550" s="90"/>
      <c r="Y550" s="88"/>
      <c r="Z550" s="88"/>
      <c r="AA550" s="88" t="e">
        <f t="shared" si="25"/>
        <v>#DIV/0!</v>
      </c>
      <c r="AB550" t="s">
        <v>4074</v>
      </c>
      <c r="AC550" s="31">
        <v>15</v>
      </c>
      <c r="AD550" s="88" t="e">
        <f t="shared" si="26"/>
        <v>#DIV/0!</v>
      </c>
      <c r="AE550" s="41" t="s">
        <v>4074</v>
      </c>
      <c r="AF550" s="119" t="s">
        <v>4084</v>
      </c>
    </row>
    <row r="551" spans="1:32" ht="48" x14ac:dyDescent="0.2">
      <c r="A551" s="2" t="s">
        <v>1174</v>
      </c>
      <c r="B551" s="2" t="s">
        <v>20</v>
      </c>
      <c r="C551" s="2" t="s">
        <v>2612</v>
      </c>
      <c r="D551" s="2"/>
      <c r="F551" s="2" t="s">
        <v>1195</v>
      </c>
      <c r="G551" s="17" t="s">
        <v>2611</v>
      </c>
      <c r="H551" s="27" t="s">
        <v>2274</v>
      </c>
      <c r="I551" s="198"/>
      <c r="J551" s="2" t="s">
        <v>1194</v>
      </c>
      <c r="K551" s="207"/>
      <c r="P551" s="75">
        <v>0.2</v>
      </c>
      <c r="Q551">
        <v>1</v>
      </c>
      <c r="R551" s="31">
        <v>1</v>
      </c>
      <c r="S551" s="31">
        <v>120</v>
      </c>
      <c r="T551" s="71" t="e">
        <f t="shared" si="24"/>
        <v>#DIV/0!</v>
      </c>
      <c r="U551" s="88"/>
      <c r="V551" s="88"/>
      <c r="W551" s="90"/>
      <c r="Y551" s="88"/>
      <c r="Z551" s="88"/>
      <c r="AA551" s="88" t="e">
        <f t="shared" si="25"/>
        <v>#DIV/0!</v>
      </c>
      <c r="AB551" s="94" t="s">
        <v>4085</v>
      </c>
      <c r="AC551" s="31">
        <v>15</v>
      </c>
      <c r="AD551" s="88" t="e">
        <f t="shared" si="26"/>
        <v>#DIV/0!</v>
      </c>
      <c r="AE551" s="94" t="s">
        <v>4829</v>
      </c>
      <c r="AF551" s="119" t="s">
        <v>4086</v>
      </c>
    </row>
    <row r="552" spans="1:32" ht="48" x14ac:dyDescent="0.2">
      <c r="A552" s="2" t="s">
        <v>1177</v>
      </c>
      <c r="B552" s="2" t="s">
        <v>20</v>
      </c>
      <c r="C552" s="2" t="s">
        <v>2612</v>
      </c>
      <c r="D552" s="2"/>
      <c r="F552" s="2" t="s">
        <v>1195</v>
      </c>
      <c r="G552" s="17" t="s">
        <v>2611</v>
      </c>
      <c r="H552" s="27" t="s">
        <v>2274</v>
      </c>
      <c r="I552" s="198"/>
      <c r="J552" s="2" t="s">
        <v>1194</v>
      </c>
      <c r="K552" s="207"/>
      <c r="P552" s="75">
        <v>0.2</v>
      </c>
      <c r="Q552">
        <v>1</v>
      </c>
      <c r="R552" s="31">
        <v>1</v>
      </c>
      <c r="S552" s="31">
        <v>120</v>
      </c>
      <c r="T552" s="71" t="e">
        <f t="shared" si="24"/>
        <v>#DIV/0!</v>
      </c>
      <c r="U552" s="88"/>
      <c r="V552" s="88"/>
      <c r="W552" s="90"/>
      <c r="Y552" s="88"/>
      <c r="Z552" s="88"/>
      <c r="AA552" s="88" t="e">
        <f t="shared" si="25"/>
        <v>#DIV/0!</v>
      </c>
      <c r="AB552" s="94" t="s">
        <v>4085</v>
      </c>
      <c r="AC552" s="31">
        <v>15</v>
      </c>
      <c r="AD552" s="88" t="e">
        <f t="shared" si="26"/>
        <v>#DIV/0!</v>
      </c>
      <c r="AE552" s="94" t="s">
        <v>4829</v>
      </c>
      <c r="AF552" s="119" t="s">
        <v>4086</v>
      </c>
    </row>
    <row r="553" spans="1:32" ht="32" x14ac:dyDescent="0.2">
      <c r="A553" s="2" t="s">
        <v>1177</v>
      </c>
      <c r="B553" s="2" t="s">
        <v>20</v>
      </c>
      <c r="C553" s="2" t="s">
        <v>2614</v>
      </c>
      <c r="D553" s="2"/>
      <c r="F553" s="2" t="s">
        <v>1197</v>
      </c>
      <c r="G553" s="17" t="s">
        <v>2613</v>
      </c>
      <c r="H553" s="27" t="s">
        <v>4830</v>
      </c>
      <c r="I553" s="198"/>
      <c r="J553" s="2" t="s">
        <v>1196</v>
      </c>
      <c r="K553" s="207"/>
      <c r="P553" s="75">
        <v>0.2</v>
      </c>
      <c r="Q553">
        <v>3.8</v>
      </c>
      <c r="R553" s="31">
        <v>3.8</v>
      </c>
      <c r="S553" s="31">
        <v>120</v>
      </c>
      <c r="T553" s="71" t="e">
        <f t="shared" si="24"/>
        <v>#DIV/0!</v>
      </c>
      <c r="U553" s="88"/>
      <c r="V553" s="88"/>
      <c r="W553" s="90"/>
      <c r="Y553" s="88"/>
      <c r="Z553" s="88"/>
      <c r="AA553" s="88" t="e">
        <f t="shared" si="25"/>
        <v>#DIV/0!</v>
      </c>
      <c r="AB553" s="94" t="s">
        <v>4831</v>
      </c>
      <c r="AC553" s="31">
        <v>15</v>
      </c>
      <c r="AD553" s="88" t="e">
        <f t="shared" si="26"/>
        <v>#DIV/0!</v>
      </c>
      <c r="AE553" s="94" t="s">
        <v>4089</v>
      </c>
      <c r="AF553" s="119" t="s">
        <v>4090</v>
      </c>
    </row>
    <row r="554" spans="1:32" ht="32" x14ac:dyDescent="0.2">
      <c r="A554" s="2" t="s">
        <v>1174</v>
      </c>
      <c r="B554" s="2" t="s">
        <v>20</v>
      </c>
      <c r="C554" s="23" t="s">
        <v>2614</v>
      </c>
      <c r="D554" s="2"/>
      <c r="F554" s="2" t="s">
        <v>1197</v>
      </c>
      <c r="G554" s="17" t="s">
        <v>2613</v>
      </c>
      <c r="H554" s="27" t="s">
        <v>4830</v>
      </c>
      <c r="I554" s="198"/>
      <c r="J554" s="2" t="s">
        <v>1196</v>
      </c>
      <c r="K554" s="207"/>
      <c r="P554" s="75">
        <v>0.2</v>
      </c>
      <c r="Q554">
        <v>3.8</v>
      </c>
      <c r="R554" s="31">
        <v>3.8</v>
      </c>
      <c r="S554" s="31">
        <v>120</v>
      </c>
      <c r="T554" s="71" t="e">
        <f t="shared" si="24"/>
        <v>#DIV/0!</v>
      </c>
      <c r="U554" s="88"/>
      <c r="V554" s="88"/>
      <c r="W554" s="90"/>
      <c r="Y554" s="88"/>
      <c r="Z554" s="88"/>
      <c r="AA554" s="88" t="e">
        <f t="shared" si="25"/>
        <v>#DIV/0!</v>
      </c>
      <c r="AB554" s="94" t="s">
        <v>4831</v>
      </c>
      <c r="AC554" s="31">
        <v>15</v>
      </c>
      <c r="AD554" s="88" t="e">
        <f t="shared" si="26"/>
        <v>#DIV/0!</v>
      </c>
      <c r="AE554" s="94" t="s">
        <v>4089</v>
      </c>
      <c r="AF554" s="119" t="s">
        <v>4090</v>
      </c>
    </row>
    <row r="555" spans="1:32" ht="48" x14ac:dyDescent="0.2">
      <c r="A555" s="2" t="s">
        <v>1177</v>
      </c>
      <c r="B555" s="2" t="s">
        <v>20</v>
      </c>
      <c r="C555" s="2" t="s">
        <v>2617</v>
      </c>
      <c r="D555" s="2"/>
      <c r="F555" s="2" t="s">
        <v>1200</v>
      </c>
      <c r="G555" s="17" t="s">
        <v>2616</v>
      </c>
      <c r="H555" s="27" t="s">
        <v>2248</v>
      </c>
      <c r="I555" s="198"/>
      <c r="J555" s="2" t="s">
        <v>1199</v>
      </c>
      <c r="K555" s="207"/>
      <c r="L555">
        <v>0.5</v>
      </c>
      <c r="N555" t="s">
        <v>3247</v>
      </c>
      <c r="P555" s="75">
        <v>0.2</v>
      </c>
      <c r="Q555">
        <v>1</v>
      </c>
      <c r="R555" s="31">
        <v>1</v>
      </c>
      <c r="S555" s="31">
        <v>120</v>
      </c>
      <c r="T555" s="71">
        <f t="shared" si="24"/>
        <v>4</v>
      </c>
      <c r="U555" s="88"/>
      <c r="V555" s="88"/>
      <c r="W555" s="90"/>
      <c r="Y555" s="88"/>
      <c r="Z555" s="88"/>
      <c r="AA555" s="88">
        <f t="shared" si="25"/>
        <v>3.3333333333333335E-3</v>
      </c>
      <c r="AB555" s="94" t="s">
        <v>4092</v>
      </c>
      <c r="AC555" s="31">
        <v>15</v>
      </c>
      <c r="AD555" s="88" t="e">
        <f t="shared" si="26"/>
        <v>#DIV/0!</v>
      </c>
      <c r="AE555" s="94" t="s">
        <v>4832</v>
      </c>
    </row>
    <row r="556" spans="1:32" ht="48" x14ac:dyDescent="0.2">
      <c r="A556" s="2" t="s">
        <v>1174</v>
      </c>
      <c r="B556" s="2" t="s">
        <v>20</v>
      </c>
      <c r="C556" s="2" t="s">
        <v>2617</v>
      </c>
      <c r="D556" s="2"/>
      <c r="F556" s="2" t="s">
        <v>1200</v>
      </c>
      <c r="G556" s="17" t="s">
        <v>2616</v>
      </c>
      <c r="H556" s="27" t="s">
        <v>2248</v>
      </c>
      <c r="I556" s="198"/>
      <c r="J556" s="2" t="s">
        <v>1199</v>
      </c>
      <c r="K556" s="207"/>
      <c r="L556">
        <v>0.5</v>
      </c>
      <c r="N556" t="s">
        <v>3247</v>
      </c>
      <c r="P556" s="75">
        <v>0.2</v>
      </c>
      <c r="Q556">
        <v>1</v>
      </c>
      <c r="R556" s="31">
        <v>1</v>
      </c>
      <c r="S556" s="31">
        <v>120</v>
      </c>
      <c r="T556" s="71">
        <f t="shared" si="24"/>
        <v>4</v>
      </c>
      <c r="U556" s="88"/>
      <c r="V556" s="88"/>
      <c r="W556" s="90"/>
      <c r="Y556" s="88"/>
      <c r="Z556" s="88"/>
      <c r="AA556" s="88">
        <f t="shared" si="25"/>
        <v>3.3333333333333335E-3</v>
      </c>
      <c r="AB556" s="94" t="s">
        <v>4092</v>
      </c>
      <c r="AC556" s="31">
        <v>15</v>
      </c>
      <c r="AD556" s="88" t="e">
        <f t="shared" si="26"/>
        <v>#DIV/0!</v>
      </c>
      <c r="AE556" s="94" t="s">
        <v>4832</v>
      </c>
    </row>
    <row r="557" spans="1:32" ht="32" x14ac:dyDescent="0.2">
      <c r="A557" s="2" t="s">
        <v>1174</v>
      </c>
      <c r="B557" s="2" t="s">
        <v>20</v>
      </c>
      <c r="C557" s="2" t="s">
        <v>2619</v>
      </c>
      <c r="D557" s="2"/>
      <c r="F557" s="2" t="s">
        <v>1202</v>
      </c>
      <c r="G557" s="17" t="s">
        <v>2618</v>
      </c>
      <c r="I557" s="198"/>
      <c r="J557" s="2" t="s">
        <v>1201</v>
      </c>
      <c r="K557" s="207"/>
      <c r="P557" s="75">
        <v>0.2</v>
      </c>
      <c r="S557" s="31">
        <v>120</v>
      </c>
      <c r="T557" s="71" t="e">
        <f t="shared" si="24"/>
        <v>#DIV/0!</v>
      </c>
      <c r="U557" s="88"/>
      <c r="V557" s="88"/>
      <c r="W557" s="90"/>
      <c r="Y557" s="88"/>
      <c r="Z557" s="88"/>
      <c r="AA557" s="88" t="e">
        <f t="shared" si="25"/>
        <v>#DIV/0!</v>
      </c>
      <c r="AB557" t="s">
        <v>4074</v>
      </c>
      <c r="AC557" s="31">
        <v>15</v>
      </c>
      <c r="AD557" s="88" t="e">
        <f t="shared" si="26"/>
        <v>#DIV/0!</v>
      </c>
      <c r="AE557" s="41" t="s">
        <v>4074</v>
      </c>
      <c r="AF557" s="118" t="s">
        <v>4093</v>
      </c>
    </row>
    <row r="558" spans="1:32" ht="32" x14ac:dyDescent="0.2">
      <c r="A558" s="2" t="s">
        <v>1177</v>
      </c>
      <c r="B558" s="2" t="s">
        <v>20</v>
      </c>
      <c r="C558" s="2" t="s">
        <v>2619</v>
      </c>
      <c r="D558" s="2"/>
      <c r="F558" s="2" t="s">
        <v>1202</v>
      </c>
      <c r="G558" s="17" t="s">
        <v>2618</v>
      </c>
      <c r="I558" s="198"/>
      <c r="J558" s="2" t="s">
        <v>1201</v>
      </c>
      <c r="K558" s="207"/>
      <c r="P558" s="75">
        <v>0.2</v>
      </c>
      <c r="S558" s="31">
        <v>120</v>
      </c>
      <c r="T558" s="71" t="e">
        <f t="shared" si="24"/>
        <v>#DIV/0!</v>
      </c>
      <c r="U558" s="88"/>
      <c r="V558" s="88"/>
      <c r="W558" s="90"/>
      <c r="Y558" s="88"/>
      <c r="Z558" s="88"/>
      <c r="AA558" s="88" t="e">
        <f t="shared" si="25"/>
        <v>#DIV/0!</v>
      </c>
      <c r="AB558" t="s">
        <v>4074</v>
      </c>
      <c r="AC558" s="31">
        <v>15</v>
      </c>
      <c r="AD558" s="88" t="e">
        <f t="shared" si="26"/>
        <v>#DIV/0!</v>
      </c>
      <c r="AE558" s="41" t="s">
        <v>4074</v>
      </c>
      <c r="AF558" s="118" t="s">
        <v>4093</v>
      </c>
    </row>
    <row r="559" spans="1:32" ht="48" x14ac:dyDescent="0.2">
      <c r="A559" s="2" t="s">
        <v>1174</v>
      </c>
      <c r="B559" s="2" t="s">
        <v>20</v>
      </c>
      <c r="C559" s="2" t="s">
        <v>2621</v>
      </c>
      <c r="D559" s="2"/>
      <c r="F559" s="2" t="s">
        <v>1204</v>
      </c>
      <c r="G559" s="17" t="s">
        <v>2620</v>
      </c>
      <c r="H559" s="27" t="s">
        <v>2274</v>
      </c>
      <c r="I559" s="198"/>
      <c r="J559" s="2" t="s">
        <v>1203</v>
      </c>
      <c r="K559" s="207"/>
      <c r="L559">
        <v>1</v>
      </c>
      <c r="N559" t="s">
        <v>3249</v>
      </c>
      <c r="P559" s="75">
        <v>0.2</v>
      </c>
      <c r="Q559">
        <v>1.5</v>
      </c>
      <c r="R559" s="31">
        <v>1.5</v>
      </c>
      <c r="S559" s="31">
        <v>120</v>
      </c>
      <c r="T559" s="71">
        <f t="shared" si="24"/>
        <v>1.3333333333333333</v>
      </c>
      <c r="U559" s="88"/>
      <c r="V559" s="88"/>
      <c r="W559" s="90"/>
      <c r="Y559" s="88"/>
      <c r="Z559" s="88"/>
      <c r="AA559" s="88">
        <f t="shared" si="25"/>
        <v>1.1111111111111111E-3</v>
      </c>
      <c r="AB559" t="s">
        <v>4095</v>
      </c>
      <c r="AC559" s="31">
        <v>15</v>
      </c>
      <c r="AD559" s="88" t="e">
        <f t="shared" si="26"/>
        <v>#DIV/0!</v>
      </c>
      <c r="AE559" s="94" t="s">
        <v>4833</v>
      </c>
      <c r="AF559" s="118" t="s">
        <v>4096</v>
      </c>
    </row>
    <row r="560" spans="1:32" ht="48" x14ac:dyDescent="0.2">
      <c r="A560" s="2" t="s">
        <v>1177</v>
      </c>
      <c r="B560" s="2" t="s">
        <v>20</v>
      </c>
      <c r="C560" s="2" t="s">
        <v>2621</v>
      </c>
      <c r="D560" s="2"/>
      <c r="F560" s="2" t="s">
        <v>1204</v>
      </c>
      <c r="G560" s="17" t="s">
        <v>2620</v>
      </c>
      <c r="H560" s="27" t="s">
        <v>2274</v>
      </c>
      <c r="I560" s="198"/>
      <c r="J560" s="2" t="s">
        <v>1203</v>
      </c>
      <c r="K560" s="207"/>
      <c r="L560">
        <v>1</v>
      </c>
      <c r="N560" t="s">
        <v>3249</v>
      </c>
      <c r="P560" s="75">
        <v>0.2</v>
      </c>
      <c r="Q560">
        <v>1.5</v>
      </c>
      <c r="R560" s="31">
        <v>1.5</v>
      </c>
      <c r="S560" s="31">
        <v>120</v>
      </c>
      <c r="T560" s="71">
        <f t="shared" si="24"/>
        <v>1.3333333333333333</v>
      </c>
      <c r="U560" s="88"/>
      <c r="V560" s="88"/>
      <c r="W560" s="90"/>
      <c r="Y560" s="88"/>
      <c r="Z560" s="88"/>
      <c r="AA560" s="88">
        <f t="shared" si="25"/>
        <v>1.1111111111111111E-3</v>
      </c>
      <c r="AB560" t="s">
        <v>4095</v>
      </c>
      <c r="AC560" s="31">
        <v>15</v>
      </c>
      <c r="AD560" s="88" t="e">
        <f t="shared" si="26"/>
        <v>#DIV/0!</v>
      </c>
      <c r="AE560" s="94" t="s">
        <v>4833</v>
      </c>
      <c r="AF560" s="118" t="s">
        <v>4096</v>
      </c>
    </row>
    <row r="561" spans="1:32" ht="48" x14ac:dyDescent="0.2">
      <c r="A561" s="2" t="s">
        <v>1174</v>
      </c>
      <c r="B561" s="2" t="s">
        <v>20</v>
      </c>
      <c r="C561" s="2" t="s">
        <v>2623</v>
      </c>
      <c r="D561" s="2"/>
      <c r="F561" s="2" t="s">
        <v>1206</v>
      </c>
      <c r="G561" s="17" t="s">
        <v>2622</v>
      </c>
      <c r="H561" s="27" t="s">
        <v>2600</v>
      </c>
      <c r="I561" s="198"/>
      <c r="J561" s="2" t="s">
        <v>1205</v>
      </c>
      <c r="K561" s="207"/>
      <c r="P561" s="75">
        <v>0.2</v>
      </c>
      <c r="Q561" t="s">
        <v>3832</v>
      </c>
      <c r="R561" s="31">
        <v>1</v>
      </c>
      <c r="S561" s="31">
        <v>120</v>
      </c>
      <c r="T561" s="71" t="e">
        <f t="shared" si="24"/>
        <v>#DIV/0!</v>
      </c>
      <c r="U561" s="88"/>
      <c r="V561" s="88"/>
      <c r="W561" s="90"/>
      <c r="Y561" s="88"/>
      <c r="Z561" s="88"/>
      <c r="AA561" s="88" t="e">
        <f t="shared" si="25"/>
        <v>#DIV/0!</v>
      </c>
      <c r="AB561" s="94" t="s">
        <v>4078</v>
      </c>
      <c r="AC561" s="31">
        <v>15</v>
      </c>
      <c r="AD561" s="88" t="e">
        <f t="shared" si="26"/>
        <v>#DIV/0!</v>
      </c>
      <c r="AE561" s="94" t="s">
        <v>4825</v>
      </c>
      <c r="AF561" s="118" t="s">
        <v>4097</v>
      </c>
    </row>
    <row r="562" spans="1:32" ht="48" x14ac:dyDescent="0.2">
      <c r="A562" s="2" t="s">
        <v>1177</v>
      </c>
      <c r="B562" s="2" t="s">
        <v>20</v>
      </c>
      <c r="C562" s="2" t="s">
        <v>2623</v>
      </c>
      <c r="D562" s="2"/>
      <c r="F562" s="2" t="s">
        <v>1206</v>
      </c>
      <c r="G562" s="17" t="s">
        <v>2622</v>
      </c>
      <c r="H562" s="27" t="s">
        <v>2600</v>
      </c>
      <c r="I562" s="198"/>
      <c r="J562" s="2" t="s">
        <v>1205</v>
      </c>
      <c r="K562" s="207"/>
      <c r="P562" s="75">
        <v>0.2</v>
      </c>
      <c r="Q562" s="25" t="s">
        <v>3832</v>
      </c>
      <c r="R562" s="31">
        <v>1</v>
      </c>
      <c r="S562" s="31">
        <v>120</v>
      </c>
      <c r="T562" s="71" t="e">
        <f t="shared" si="24"/>
        <v>#DIV/0!</v>
      </c>
      <c r="U562" s="88"/>
      <c r="V562" s="88"/>
      <c r="W562" s="90"/>
      <c r="Y562" s="88"/>
      <c r="Z562" s="88"/>
      <c r="AA562" s="88" t="e">
        <f t="shared" si="25"/>
        <v>#DIV/0!</v>
      </c>
      <c r="AB562" s="94" t="s">
        <v>4078</v>
      </c>
      <c r="AC562" s="31">
        <v>15</v>
      </c>
      <c r="AD562" s="88" t="e">
        <f t="shared" si="26"/>
        <v>#DIV/0!</v>
      </c>
      <c r="AE562" s="94" t="s">
        <v>4825</v>
      </c>
      <c r="AF562" s="118" t="s">
        <v>4097</v>
      </c>
    </row>
    <row r="563" spans="1:32" ht="32" x14ac:dyDescent="0.2">
      <c r="A563" s="2" t="s">
        <v>1177</v>
      </c>
      <c r="B563" s="2" t="s">
        <v>20</v>
      </c>
      <c r="C563" s="2" t="s">
        <v>2625</v>
      </c>
      <c r="D563" s="2"/>
      <c r="F563" s="2" t="s">
        <v>1208</v>
      </c>
      <c r="G563" s="17" t="s">
        <v>2624</v>
      </c>
      <c r="H563" s="27" t="s">
        <v>2274</v>
      </c>
      <c r="I563" s="198"/>
      <c r="J563" s="2" t="s">
        <v>1207</v>
      </c>
      <c r="K563" s="207"/>
      <c r="P563" s="75">
        <v>0.2</v>
      </c>
      <c r="Q563">
        <v>1</v>
      </c>
      <c r="R563" s="31">
        <v>1</v>
      </c>
      <c r="S563" s="31">
        <v>120</v>
      </c>
      <c r="T563" s="71" t="e">
        <f t="shared" si="24"/>
        <v>#DIV/0!</v>
      </c>
      <c r="U563" s="88"/>
      <c r="V563" s="88"/>
      <c r="W563" s="90"/>
      <c r="Y563" s="88"/>
      <c r="Z563" s="88"/>
      <c r="AA563" s="88" t="e">
        <f t="shared" si="25"/>
        <v>#DIV/0!</v>
      </c>
      <c r="AB563" t="s">
        <v>4074</v>
      </c>
      <c r="AC563" s="31">
        <v>15</v>
      </c>
      <c r="AD563" s="88" t="e">
        <f t="shared" si="26"/>
        <v>#DIV/0!</v>
      </c>
      <c r="AE563" s="41" t="s">
        <v>4074</v>
      </c>
      <c r="AF563" s="118" t="s">
        <v>4098</v>
      </c>
    </row>
    <row r="564" spans="1:32" ht="32" x14ac:dyDescent="0.2">
      <c r="A564" s="2" t="s">
        <v>1174</v>
      </c>
      <c r="B564" s="2" t="s">
        <v>20</v>
      </c>
      <c r="C564" s="2" t="s">
        <v>2625</v>
      </c>
      <c r="D564" s="2"/>
      <c r="F564" s="2" t="s">
        <v>1208</v>
      </c>
      <c r="G564" s="17" t="s">
        <v>2624</v>
      </c>
      <c r="H564" s="27" t="s">
        <v>2274</v>
      </c>
      <c r="I564" s="198"/>
      <c r="J564" s="2" t="s">
        <v>1207</v>
      </c>
      <c r="K564" s="207"/>
      <c r="P564" s="75">
        <v>0.2</v>
      </c>
      <c r="Q564" s="18">
        <v>1</v>
      </c>
      <c r="R564" s="31">
        <v>1</v>
      </c>
      <c r="S564" s="31">
        <v>120</v>
      </c>
      <c r="T564" s="71" t="e">
        <f t="shared" si="24"/>
        <v>#DIV/0!</v>
      </c>
      <c r="U564" s="88"/>
      <c r="V564" s="88"/>
      <c r="W564" s="90"/>
      <c r="Y564" s="88"/>
      <c r="Z564" s="88"/>
      <c r="AA564" s="88" t="e">
        <f t="shared" si="25"/>
        <v>#DIV/0!</v>
      </c>
      <c r="AB564" t="s">
        <v>4074</v>
      </c>
      <c r="AC564" s="31">
        <v>15</v>
      </c>
      <c r="AD564" s="88" t="e">
        <f t="shared" si="26"/>
        <v>#DIV/0!</v>
      </c>
      <c r="AE564" s="41" t="s">
        <v>4074</v>
      </c>
      <c r="AF564" s="118" t="s">
        <v>4098</v>
      </c>
    </row>
    <row r="565" spans="1:32" ht="32" x14ac:dyDescent="0.2">
      <c r="A565" s="2" t="s">
        <v>1174</v>
      </c>
      <c r="B565" s="2" t="s">
        <v>20</v>
      </c>
      <c r="C565" s="2" t="s">
        <v>2627</v>
      </c>
      <c r="D565" s="2"/>
      <c r="F565" s="2" t="s">
        <v>1210</v>
      </c>
      <c r="G565" s="17" t="s">
        <v>2626</v>
      </c>
      <c r="H565" s="27" t="s">
        <v>2274</v>
      </c>
      <c r="I565" s="198"/>
      <c r="J565" s="2" t="s">
        <v>1209</v>
      </c>
      <c r="K565" s="207"/>
      <c r="P565" s="75">
        <v>0.2</v>
      </c>
      <c r="Q565">
        <v>1</v>
      </c>
      <c r="R565" s="31">
        <v>1</v>
      </c>
      <c r="S565" s="31">
        <v>120</v>
      </c>
      <c r="T565" s="71" t="e">
        <f t="shared" si="24"/>
        <v>#DIV/0!</v>
      </c>
      <c r="U565" s="88"/>
      <c r="V565" s="88"/>
      <c r="W565" s="90"/>
      <c r="Y565" s="88"/>
      <c r="Z565" s="88"/>
      <c r="AA565" s="88" t="e">
        <f t="shared" si="25"/>
        <v>#DIV/0!</v>
      </c>
      <c r="AB565" t="s">
        <v>4074</v>
      </c>
      <c r="AC565" s="31">
        <v>15</v>
      </c>
      <c r="AD565" s="88" t="e">
        <f t="shared" si="26"/>
        <v>#DIV/0!</v>
      </c>
      <c r="AE565" s="41" t="s">
        <v>4074</v>
      </c>
      <c r="AF565" s="118" t="s">
        <v>4098</v>
      </c>
    </row>
    <row r="566" spans="1:32" ht="32" x14ac:dyDescent="0.2">
      <c r="A566" s="2" t="s">
        <v>1177</v>
      </c>
      <c r="B566" s="2" t="s">
        <v>20</v>
      </c>
      <c r="C566" s="2" t="s">
        <v>2627</v>
      </c>
      <c r="D566" s="2"/>
      <c r="F566" s="2" t="s">
        <v>1210</v>
      </c>
      <c r="G566" s="17" t="s">
        <v>2626</v>
      </c>
      <c r="H566" s="27" t="s">
        <v>2274</v>
      </c>
      <c r="I566" s="198"/>
      <c r="J566" s="2" t="s">
        <v>1209</v>
      </c>
      <c r="K566" s="207"/>
      <c r="P566" s="75">
        <v>0.2</v>
      </c>
      <c r="Q566" s="18">
        <v>1</v>
      </c>
      <c r="R566" s="31">
        <v>1</v>
      </c>
      <c r="S566" s="31">
        <v>120</v>
      </c>
      <c r="T566" s="71" t="e">
        <f t="shared" si="24"/>
        <v>#DIV/0!</v>
      </c>
      <c r="U566" s="88"/>
      <c r="V566" s="88"/>
      <c r="W566" s="90"/>
      <c r="Y566" s="88"/>
      <c r="Z566" s="88"/>
      <c r="AA566" s="88" t="e">
        <f t="shared" si="25"/>
        <v>#DIV/0!</v>
      </c>
      <c r="AB566" t="s">
        <v>4074</v>
      </c>
      <c r="AC566" s="31">
        <v>15</v>
      </c>
      <c r="AD566" s="88" t="e">
        <f t="shared" si="26"/>
        <v>#DIV/0!</v>
      </c>
      <c r="AE566" s="41" t="s">
        <v>4074</v>
      </c>
      <c r="AF566" s="118" t="s">
        <v>4098</v>
      </c>
    </row>
    <row r="567" spans="1:32" ht="48" x14ac:dyDescent="0.2">
      <c r="A567" s="2" t="s">
        <v>1174</v>
      </c>
      <c r="B567" s="2" t="s">
        <v>20</v>
      </c>
      <c r="C567" s="2" t="s">
        <v>2629</v>
      </c>
      <c r="D567" s="2"/>
      <c r="F567" s="2" t="s">
        <v>1213</v>
      </c>
      <c r="G567" s="17" t="s">
        <v>2628</v>
      </c>
      <c r="H567" s="27" t="s">
        <v>2274</v>
      </c>
      <c r="I567" s="198"/>
      <c r="J567" s="2" t="s">
        <v>1212</v>
      </c>
      <c r="K567" s="207"/>
      <c r="L567">
        <v>0.1</v>
      </c>
      <c r="N567" t="s">
        <v>3242</v>
      </c>
      <c r="P567" s="75">
        <v>0.2</v>
      </c>
      <c r="Q567">
        <v>1.5</v>
      </c>
      <c r="R567" s="31">
        <v>1.5</v>
      </c>
      <c r="S567" s="31">
        <v>120</v>
      </c>
      <c r="T567" s="71">
        <f t="shared" si="24"/>
        <v>13.333333333333332</v>
      </c>
      <c r="U567" s="88"/>
      <c r="V567" s="88"/>
      <c r="W567" s="90"/>
      <c r="Y567" s="88"/>
      <c r="Z567" s="88"/>
      <c r="AA567" s="88">
        <f t="shared" si="25"/>
        <v>1.111111111111111E-2</v>
      </c>
      <c r="AB567" t="s">
        <v>4095</v>
      </c>
      <c r="AC567" s="31">
        <v>15</v>
      </c>
      <c r="AD567" s="88" t="e">
        <f t="shared" si="26"/>
        <v>#DIV/0!</v>
      </c>
      <c r="AE567" s="41" t="s">
        <v>4834</v>
      </c>
      <c r="AF567" s="118" t="s">
        <v>4096</v>
      </c>
    </row>
    <row r="568" spans="1:32" ht="48" x14ac:dyDescent="0.2">
      <c r="A568" s="2" t="s">
        <v>1177</v>
      </c>
      <c r="B568" s="2" t="s">
        <v>20</v>
      </c>
      <c r="C568" s="2" t="s">
        <v>2629</v>
      </c>
      <c r="D568" s="2"/>
      <c r="F568" s="2" t="s">
        <v>1213</v>
      </c>
      <c r="G568" s="17" t="s">
        <v>2628</v>
      </c>
      <c r="H568" s="27" t="s">
        <v>2274</v>
      </c>
      <c r="I568" s="198"/>
      <c r="J568" s="2" t="s">
        <v>1212</v>
      </c>
      <c r="K568" s="207"/>
      <c r="L568">
        <v>0.1</v>
      </c>
      <c r="N568" t="s">
        <v>3242</v>
      </c>
      <c r="P568" s="75">
        <v>0.2</v>
      </c>
      <c r="Q568" s="18">
        <v>1.5</v>
      </c>
      <c r="R568" s="31">
        <v>1.5</v>
      </c>
      <c r="S568" s="31">
        <v>120</v>
      </c>
      <c r="T568" s="71">
        <f t="shared" si="24"/>
        <v>13.333333333333332</v>
      </c>
      <c r="U568" s="88"/>
      <c r="V568" s="88"/>
      <c r="W568" s="90"/>
      <c r="Y568" s="88"/>
      <c r="Z568" s="88"/>
      <c r="AA568" s="88">
        <f t="shared" si="25"/>
        <v>1.111111111111111E-2</v>
      </c>
      <c r="AB568" t="s">
        <v>4095</v>
      </c>
      <c r="AC568" s="31">
        <v>15</v>
      </c>
      <c r="AD568" s="88" t="e">
        <f t="shared" si="26"/>
        <v>#DIV/0!</v>
      </c>
      <c r="AE568" s="134" t="s">
        <v>4834</v>
      </c>
      <c r="AF568" s="118" t="s">
        <v>4096</v>
      </c>
    </row>
    <row r="569" spans="1:32" ht="48" x14ac:dyDescent="0.2">
      <c r="A569" s="2" t="s">
        <v>1174</v>
      </c>
      <c r="B569" s="2" t="s">
        <v>20</v>
      </c>
      <c r="C569" s="2" t="s">
        <v>2631</v>
      </c>
      <c r="D569" s="2"/>
      <c r="F569" s="2" t="s">
        <v>1215</v>
      </c>
      <c r="G569" s="17" t="s">
        <v>2630</v>
      </c>
      <c r="H569" s="27" t="s">
        <v>2248</v>
      </c>
      <c r="I569" s="198"/>
      <c r="J569" s="2" t="s">
        <v>1214</v>
      </c>
      <c r="K569" s="207"/>
      <c r="L569">
        <v>0.1</v>
      </c>
      <c r="N569" t="s">
        <v>3242</v>
      </c>
      <c r="P569" s="75">
        <v>0.2</v>
      </c>
      <c r="Q569">
        <v>1</v>
      </c>
      <c r="R569" s="31">
        <v>1</v>
      </c>
      <c r="S569" s="31">
        <v>120</v>
      </c>
      <c r="T569" s="71">
        <f t="shared" si="24"/>
        <v>19.999999999999996</v>
      </c>
      <c r="U569" s="88"/>
      <c r="V569" s="88"/>
      <c r="W569" s="90"/>
      <c r="Y569" s="88"/>
      <c r="Z569" s="88"/>
      <c r="AA569" s="88">
        <f t="shared" si="25"/>
        <v>1.6666666666666666E-2</v>
      </c>
      <c r="AB569" s="94" t="s">
        <v>4101</v>
      </c>
      <c r="AC569" s="31">
        <v>15</v>
      </c>
      <c r="AD569" s="88" t="e">
        <f t="shared" si="26"/>
        <v>#DIV/0!</v>
      </c>
      <c r="AE569" s="94" t="s">
        <v>4769</v>
      </c>
    </row>
    <row r="570" spans="1:32" ht="48" x14ac:dyDescent="0.2">
      <c r="A570" s="2" t="s">
        <v>1177</v>
      </c>
      <c r="B570" s="2" t="s">
        <v>20</v>
      </c>
      <c r="C570" s="2" t="s">
        <v>2631</v>
      </c>
      <c r="D570" s="2"/>
      <c r="F570" s="2" t="s">
        <v>1215</v>
      </c>
      <c r="G570" s="17" t="s">
        <v>2630</v>
      </c>
      <c r="H570" s="27" t="s">
        <v>2248</v>
      </c>
      <c r="I570" s="198"/>
      <c r="J570" s="2" t="s">
        <v>1214</v>
      </c>
      <c r="K570" s="207"/>
      <c r="L570">
        <v>0.1</v>
      </c>
      <c r="N570" t="s">
        <v>3242</v>
      </c>
      <c r="P570" s="75">
        <v>0.2</v>
      </c>
      <c r="Q570" s="18">
        <v>1</v>
      </c>
      <c r="R570" s="31">
        <v>1</v>
      </c>
      <c r="S570" s="31">
        <v>120</v>
      </c>
      <c r="T570" s="71">
        <f t="shared" si="24"/>
        <v>19.999999999999996</v>
      </c>
      <c r="U570" s="88"/>
      <c r="V570" s="88"/>
      <c r="W570" s="90"/>
      <c r="Y570" s="88"/>
      <c r="Z570" s="88"/>
      <c r="AA570" s="88">
        <f t="shared" si="25"/>
        <v>1.6666666666666666E-2</v>
      </c>
      <c r="AB570" s="94" t="s">
        <v>4101</v>
      </c>
      <c r="AC570" s="31">
        <v>15</v>
      </c>
      <c r="AD570" s="88" t="e">
        <f t="shared" si="26"/>
        <v>#DIV/0!</v>
      </c>
      <c r="AE570" s="94" t="s">
        <v>4769</v>
      </c>
    </row>
    <row r="571" spans="1:32" ht="32" x14ac:dyDescent="0.2">
      <c r="A571" s="2" t="s">
        <v>1177</v>
      </c>
      <c r="B571" s="2" t="s">
        <v>20</v>
      </c>
      <c r="C571" s="2"/>
      <c r="D571" s="2"/>
      <c r="F571" s="2" t="s">
        <v>1217</v>
      </c>
      <c r="G571" s="17" t="s">
        <v>2632</v>
      </c>
      <c r="I571" s="198"/>
      <c r="J571" s="2" t="s">
        <v>1216</v>
      </c>
      <c r="K571" s="207"/>
      <c r="P571" s="75">
        <v>0.2</v>
      </c>
      <c r="S571" s="31">
        <v>120</v>
      </c>
      <c r="T571" s="71" t="e">
        <f t="shared" si="24"/>
        <v>#DIV/0!</v>
      </c>
      <c r="U571" s="88"/>
      <c r="V571" s="88"/>
      <c r="W571" s="90"/>
      <c r="Y571" s="88"/>
      <c r="Z571" s="88"/>
      <c r="AA571" s="88" t="e">
        <f t="shared" si="25"/>
        <v>#DIV/0!</v>
      </c>
      <c r="AB571" t="s">
        <v>4074</v>
      </c>
      <c r="AC571" s="31">
        <v>15</v>
      </c>
      <c r="AD571" s="88" t="e">
        <f t="shared" si="26"/>
        <v>#DIV/0!</v>
      </c>
      <c r="AE571" s="41" t="s">
        <v>4074</v>
      </c>
      <c r="AF571" s="118" t="s">
        <v>4093</v>
      </c>
    </row>
    <row r="572" spans="1:32" ht="32" x14ac:dyDescent="0.2">
      <c r="A572" s="2" t="s">
        <v>1174</v>
      </c>
      <c r="B572" s="2" t="s">
        <v>20</v>
      </c>
      <c r="C572" s="2"/>
      <c r="D572" s="2"/>
      <c r="F572" s="2" t="s">
        <v>1217</v>
      </c>
      <c r="G572" s="17" t="s">
        <v>2632</v>
      </c>
      <c r="I572" s="198"/>
      <c r="J572" s="2" t="s">
        <v>1216</v>
      </c>
      <c r="K572" s="207"/>
      <c r="P572" s="75">
        <v>0.2</v>
      </c>
      <c r="S572" s="31">
        <v>120</v>
      </c>
      <c r="T572" s="71" t="e">
        <f t="shared" si="24"/>
        <v>#DIV/0!</v>
      </c>
      <c r="U572" s="88"/>
      <c r="V572" s="88"/>
      <c r="W572" s="90"/>
      <c r="Y572" s="88"/>
      <c r="Z572" s="88"/>
      <c r="AA572" s="88" t="e">
        <f t="shared" si="25"/>
        <v>#DIV/0!</v>
      </c>
      <c r="AB572" t="s">
        <v>4074</v>
      </c>
      <c r="AC572" s="31">
        <v>15</v>
      </c>
      <c r="AD572" s="88" t="e">
        <f t="shared" si="26"/>
        <v>#DIV/0!</v>
      </c>
      <c r="AE572" s="41" t="s">
        <v>4074</v>
      </c>
      <c r="AF572" s="118" t="s">
        <v>4093</v>
      </c>
    </row>
    <row r="573" spans="1:32" ht="64" x14ac:dyDescent="0.2">
      <c r="A573" s="2" t="s">
        <v>1174</v>
      </c>
      <c r="B573" s="2" t="s">
        <v>20</v>
      </c>
      <c r="C573" s="2" t="s">
        <v>2634</v>
      </c>
      <c r="D573" s="2"/>
      <c r="F573" s="2" t="s">
        <v>1219</v>
      </c>
      <c r="G573" s="17" t="s">
        <v>2633</v>
      </c>
      <c r="H573" s="27" t="s">
        <v>2635</v>
      </c>
      <c r="I573" s="198"/>
      <c r="J573" s="2" t="s">
        <v>1218</v>
      </c>
      <c r="K573" s="207"/>
      <c r="L573">
        <v>0.1</v>
      </c>
      <c r="N573" t="s">
        <v>3247</v>
      </c>
      <c r="P573" s="75">
        <v>0.2</v>
      </c>
      <c r="Q573" s="25" t="s">
        <v>4102</v>
      </c>
      <c r="R573" s="31">
        <v>1</v>
      </c>
      <c r="S573" s="31">
        <v>120</v>
      </c>
      <c r="T573" s="71">
        <f t="shared" si="24"/>
        <v>19.999999999999996</v>
      </c>
      <c r="U573" s="88"/>
      <c r="V573" s="88"/>
      <c r="W573" s="90"/>
      <c r="Y573" s="88"/>
      <c r="Z573" s="88"/>
      <c r="AA573" s="88">
        <f t="shared" si="25"/>
        <v>1.6666666666666666E-2</v>
      </c>
      <c r="AB573" s="41" t="s">
        <v>4105</v>
      </c>
      <c r="AC573" s="31">
        <v>15</v>
      </c>
      <c r="AD573" s="88" t="e">
        <f t="shared" si="26"/>
        <v>#DIV/0!</v>
      </c>
      <c r="AE573" s="41" t="s">
        <v>4835</v>
      </c>
      <c r="AF573" s="118" t="s">
        <v>4106</v>
      </c>
    </row>
    <row r="574" spans="1:32" ht="64" x14ac:dyDescent="0.2">
      <c r="A574" s="2" t="s">
        <v>1177</v>
      </c>
      <c r="B574" s="2" t="s">
        <v>20</v>
      </c>
      <c r="C574" s="2" t="s">
        <v>2634</v>
      </c>
      <c r="D574" s="2"/>
      <c r="F574" s="2" t="s">
        <v>1219</v>
      </c>
      <c r="G574" s="17" t="s">
        <v>2633</v>
      </c>
      <c r="H574" s="27" t="s">
        <v>2635</v>
      </c>
      <c r="I574" s="198"/>
      <c r="J574" s="2" t="s">
        <v>1218</v>
      </c>
      <c r="K574" s="207"/>
      <c r="L574">
        <v>0.1</v>
      </c>
      <c r="N574" t="s">
        <v>3247</v>
      </c>
      <c r="P574" s="75">
        <v>0.2</v>
      </c>
      <c r="Q574" s="25" t="s">
        <v>4102</v>
      </c>
      <c r="R574" s="31">
        <v>1</v>
      </c>
      <c r="S574" s="31">
        <v>120</v>
      </c>
      <c r="T574" s="71">
        <f t="shared" si="24"/>
        <v>19.999999999999996</v>
      </c>
      <c r="U574" s="88"/>
      <c r="V574" s="88"/>
      <c r="W574" s="90"/>
      <c r="Y574" s="88"/>
      <c r="Z574" s="88"/>
      <c r="AA574" s="88">
        <f t="shared" si="25"/>
        <v>1.6666666666666666E-2</v>
      </c>
      <c r="AB574" s="41" t="s">
        <v>4105</v>
      </c>
      <c r="AC574" s="31">
        <v>15</v>
      </c>
      <c r="AD574" s="88" t="e">
        <f t="shared" si="26"/>
        <v>#DIV/0!</v>
      </c>
      <c r="AE574" s="41" t="s">
        <v>4835</v>
      </c>
      <c r="AF574" s="118" t="s">
        <v>4106</v>
      </c>
    </row>
    <row r="575" spans="1:32" ht="32" x14ac:dyDescent="0.2">
      <c r="A575" s="2" t="s">
        <v>1174</v>
      </c>
      <c r="B575" s="2" t="s">
        <v>20</v>
      </c>
      <c r="C575" s="2"/>
      <c r="D575" s="2"/>
      <c r="F575" s="2" t="s">
        <v>1222</v>
      </c>
      <c r="G575" s="17" t="s">
        <v>2636</v>
      </c>
      <c r="I575" s="198"/>
      <c r="J575" s="2" t="s">
        <v>1221</v>
      </c>
      <c r="K575" s="207"/>
      <c r="P575" s="75">
        <v>0.2</v>
      </c>
      <c r="S575" s="31">
        <v>120</v>
      </c>
      <c r="T575" s="71" t="e">
        <f t="shared" si="24"/>
        <v>#DIV/0!</v>
      </c>
      <c r="U575" s="88"/>
      <c r="V575" s="88"/>
      <c r="W575" s="90"/>
      <c r="Y575" s="88"/>
      <c r="Z575" s="88"/>
      <c r="AA575" s="88" t="e">
        <f t="shared" si="25"/>
        <v>#DIV/0!</v>
      </c>
      <c r="AB575" t="s">
        <v>4074</v>
      </c>
      <c r="AC575" s="31">
        <v>15</v>
      </c>
      <c r="AD575" s="88" t="e">
        <f t="shared" si="26"/>
        <v>#DIV/0!</v>
      </c>
      <c r="AE575" s="41" t="s">
        <v>4074</v>
      </c>
      <c r="AF575" s="119" t="s">
        <v>4093</v>
      </c>
    </row>
    <row r="576" spans="1:32" ht="32" x14ac:dyDescent="0.2">
      <c r="A576" s="2" t="s">
        <v>1177</v>
      </c>
      <c r="B576" s="2" t="s">
        <v>20</v>
      </c>
      <c r="C576" s="2"/>
      <c r="D576" s="2"/>
      <c r="F576" s="2" t="s">
        <v>1222</v>
      </c>
      <c r="G576" s="17" t="s">
        <v>2636</v>
      </c>
      <c r="I576" s="198"/>
      <c r="J576" s="2" t="s">
        <v>1221</v>
      </c>
      <c r="K576" s="207"/>
      <c r="P576" s="75">
        <v>0.2</v>
      </c>
      <c r="S576" s="31">
        <v>120</v>
      </c>
      <c r="T576" s="71" t="e">
        <f t="shared" si="24"/>
        <v>#DIV/0!</v>
      </c>
      <c r="U576" s="88"/>
      <c r="V576" s="88"/>
      <c r="W576" s="90"/>
      <c r="Y576" s="88"/>
      <c r="Z576" s="88"/>
      <c r="AA576" s="88" t="e">
        <f t="shared" si="25"/>
        <v>#DIV/0!</v>
      </c>
      <c r="AB576" t="s">
        <v>4074</v>
      </c>
      <c r="AC576" s="31">
        <v>15</v>
      </c>
      <c r="AD576" s="88" t="e">
        <f t="shared" si="26"/>
        <v>#DIV/0!</v>
      </c>
      <c r="AE576" s="41" t="s">
        <v>4074</v>
      </c>
      <c r="AF576" s="119" t="s">
        <v>4093</v>
      </c>
    </row>
    <row r="577" spans="1:32" ht="32" x14ac:dyDescent="0.2">
      <c r="A577" s="2" t="s">
        <v>1174</v>
      </c>
      <c r="B577" s="2" t="s">
        <v>20</v>
      </c>
      <c r="C577" s="2"/>
      <c r="D577" s="2"/>
      <c r="F577" s="2" t="s">
        <v>1224</v>
      </c>
      <c r="G577" s="17" t="s">
        <v>2637</v>
      </c>
      <c r="I577" s="198"/>
      <c r="J577" s="2" t="s">
        <v>1223</v>
      </c>
      <c r="K577" s="207"/>
      <c r="P577" s="75">
        <v>0.2</v>
      </c>
      <c r="S577" s="31">
        <v>120</v>
      </c>
      <c r="T577" s="71" t="e">
        <f t="shared" si="24"/>
        <v>#DIV/0!</v>
      </c>
      <c r="U577" s="88"/>
      <c r="V577" s="88"/>
      <c r="W577" s="90"/>
      <c r="Y577" s="88"/>
      <c r="Z577" s="88"/>
      <c r="AA577" s="88" t="e">
        <f t="shared" si="25"/>
        <v>#DIV/0!</v>
      </c>
      <c r="AB577" t="s">
        <v>4074</v>
      </c>
      <c r="AC577" s="31">
        <v>15</v>
      </c>
      <c r="AD577" s="88" t="e">
        <f t="shared" si="26"/>
        <v>#DIV/0!</v>
      </c>
      <c r="AE577" s="41" t="s">
        <v>4074</v>
      </c>
      <c r="AF577" s="119" t="s">
        <v>4093</v>
      </c>
    </row>
    <row r="578" spans="1:32" ht="32" x14ac:dyDescent="0.2">
      <c r="A578" s="2" t="s">
        <v>1177</v>
      </c>
      <c r="B578" s="2" t="s">
        <v>20</v>
      </c>
      <c r="C578" s="2"/>
      <c r="D578" s="2"/>
      <c r="F578" s="2" t="s">
        <v>1224</v>
      </c>
      <c r="G578" s="17" t="s">
        <v>2637</v>
      </c>
      <c r="I578" s="198"/>
      <c r="J578" s="2" t="s">
        <v>1223</v>
      </c>
      <c r="K578" s="207"/>
      <c r="P578" s="75">
        <v>0.2</v>
      </c>
      <c r="S578" s="31">
        <v>120</v>
      </c>
      <c r="T578" s="71" t="e">
        <f t="shared" ref="T578:T641" si="27">(P578/((0.1*L578)*R578))</f>
        <v>#DIV/0!</v>
      </c>
      <c r="U578" s="88"/>
      <c r="V578" s="88"/>
      <c r="W578" s="90"/>
      <c r="Y578" s="88"/>
      <c r="Z578" s="88"/>
      <c r="AA578" s="88" t="e">
        <f t="shared" ref="AA578:AA641" si="28">((P578/(R578*S578))/L578)</f>
        <v>#DIV/0!</v>
      </c>
      <c r="AB578" t="s">
        <v>4074</v>
      </c>
      <c r="AC578" s="31">
        <v>15</v>
      </c>
      <c r="AD578" s="88" t="e">
        <f t="shared" si="26"/>
        <v>#DIV/0!</v>
      </c>
      <c r="AE578" s="41" t="s">
        <v>4074</v>
      </c>
      <c r="AF578" s="119" t="s">
        <v>4093</v>
      </c>
    </row>
    <row r="579" spans="1:32" ht="32" x14ac:dyDescent="0.2">
      <c r="A579" s="2" t="s">
        <v>1174</v>
      </c>
      <c r="B579" s="2" t="s">
        <v>20</v>
      </c>
      <c r="C579" s="2"/>
      <c r="D579" s="2"/>
      <c r="F579" s="2" t="s">
        <v>1226</v>
      </c>
      <c r="G579" s="17" t="s">
        <v>2638</v>
      </c>
      <c r="H579" s="26" t="s">
        <v>2248</v>
      </c>
      <c r="I579" s="198"/>
      <c r="J579" s="2" t="s">
        <v>1225</v>
      </c>
      <c r="K579" s="207"/>
      <c r="L579">
        <v>0.05</v>
      </c>
      <c r="N579" t="s">
        <v>3023</v>
      </c>
      <c r="P579" s="75">
        <v>0.2</v>
      </c>
      <c r="Q579">
        <v>1</v>
      </c>
      <c r="R579" s="31">
        <v>1</v>
      </c>
      <c r="S579" s="31">
        <v>120</v>
      </c>
      <c r="T579" s="71">
        <f t="shared" si="27"/>
        <v>39.999999999999993</v>
      </c>
      <c r="U579" s="88"/>
      <c r="V579" s="88"/>
      <c r="W579" s="90"/>
      <c r="Y579" s="88"/>
      <c r="Z579" s="88"/>
      <c r="AA579" s="88">
        <f t="shared" si="28"/>
        <v>3.3333333333333333E-2</v>
      </c>
      <c r="AB579" s="93" t="s">
        <v>4108</v>
      </c>
      <c r="AC579" s="31">
        <v>15</v>
      </c>
      <c r="AD579" s="88" t="e">
        <f t="shared" ref="AD579:AD642" si="29">((P579/(R579*AC579))/M579)</f>
        <v>#DIV/0!</v>
      </c>
      <c r="AE579" s="93" t="s">
        <v>4108</v>
      </c>
      <c r="AF579" s="119" t="s">
        <v>4109</v>
      </c>
    </row>
    <row r="580" spans="1:32" ht="32" x14ac:dyDescent="0.2">
      <c r="A580" s="2" t="s">
        <v>1177</v>
      </c>
      <c r="B580" s="2" t="s">
        <v>20</v>
      </c>
      <c r="C580" s="2"/>
      <c r="D580" s="2"/>
      <c r="F580" s="2" t="s">
        <v>1226</v>
      </c>
      <c r="G580" s="17" t="s">
        <v>2638</v>
      </c>
      <c r="H580" s="26" t="s">
        <v>2248</v>
      </c>
      <c r="I580" s="198"/>
      <c r="J580" s="2" t="s">
        <v>1225</v>
      </c>
      <c r="K580" s="207"/>
      <c r="L580">
        <v>0.05</v>
      </c>
      <c r="N580" t="s">
        <v>3023</v>
      </c>
      <c r="P580" s="75">
        <v>0.2</v>
      </c>
      <c r="Q580">
        <v>1</v>
      </c>
      <c r="R580" s="31">
        <v>1</v>
      </c>
      <c r="S580" s="31">
        <v>120</v>
      </c>
      <c r="T580" s="71">
        <f t="shared" si="27"/>
        <v>39.999999999999993</v>
      </c>
      <c r="U580" s="88"/>
      <c r="V580" s="88"/>
      <c r="W580" s="90"/>
      <c r="Y580" s="88"/>
      <c r="Z580" s="88"/>
      <c r="AA580" s="88">
        <f t="shared" si="28"/>
        <v>3.3333333333333333E-2</v>
      </c>
      <c r="AB580" s="93" t="s">
        <v>4108</v>
      </c>
      <c r="AC580" s="31">
        <v>15</v>
      </c>
      <c r="AD580" s="88" t="e">
        <f t="shared" si="29"/>
        <v>#DIV/0!</v>
      </c>
      <c r="AE580" s="93" t="s">
        <v>4108</v>
      </c>
      <c r="AF580" s="119" t="s">
        <v>4109</v>
      </c>
    </row>
    <row r="581" spans="1:32" ht="32" x14ac:dyDescent="0.2">
      <c r="A581" s="2" t="s">
        <v>1177</v>
      </c>
      <c r="B581" s="2" t="s">
        <v>20</v>
      </c>
      <c r="C581" s="2" t="s">
        <v>2640</v>
      </c>
      <c r="D581" s="2"/>
      <c r="F581" s="2" t="s">
        <v>1228</v>
      </c>
      <c r="G581" s="17" t="s">
        <v>2639</v>
      </c>
      <c r="I581" s="198"/>
      <c r="J581" s="2" t="s">
        <v>1227</v>
      </c>
      <c r="K581" s="207"/>
      <c r="P581" s="75">
        <v>0.2</v>
      </c>
      <c r="S581" s="31">
        <v>120</v>
      </c>
      <c r="T581" s="71" t="e">
        <f t="shared" si="27"/>
        <v>#DIV/0!</v>
      </c>
      <c r="U581" s="88"/>
      <c r="V581" s="88"/>
      <c r="W581" s="90"/>
      <c r="Y581" s="88"/>
      <c r="Z581" s="88"/>
      <c r="AA581" s="88" t="e">
        <f t="shared" si="28"/>
        <v>#DIV/0!</v>
      </c>
      <c r="AB581" t="s">
        <v>4074</v>
      </c>
      <c r="AC581" s="31">
        <v>15</v>
      </c>
      <c r="AD581" s="88" t="e">
        <f t="shared" si="29"/>
        <v>#DIV/0!</v>
      </c>
      <c r="AE581" s="41" t="s">
        <v>4074</v>
      </c>
      <c r="AF581" s="119" t="s">
        <v>4093</v>
      </c>
    </row>
    <row r="582" spans="1:32" ht="32" x14ac:dyDescent="0.2">
      <c r="A582" s="2" t="s">
        <v>1174</v>
      </c>
      <c r="B582" s="2" t="s">
        <v>20</v>
      </c>
      <c r="C582" s="2" t="s">
        <v>2640</v>
      </c>
      <c r="D582" s="2"/>
      <c r="F582" s="2" t="s">
        <v>1228</v>
      </c>
      <c r="G582" s="17" t="s">
        <v>2639</v>
      </c>
      <c r="I582" s="198"/>
      <c r="J582" s="2" t="s">
        <v>1227</v>
      </c>
      <c r="K582" s="207"/>
      <c r="P582" s="75">
        <v>0.2</v>
      </c>
      <c r="S582" s="31">
        <v>120</v>
      </c>
      <c r="T582" s="71" t="e">
        <f t="shared" si="27"/>
        <v>#DIV/0!</v>
      </c>
      <c r="U582" s="88"/>
      <c r="V582" s="88"/>
      <c r="W582" s="90"/>
      <c r="Y582" s="88"/>
      <c r="Z582" s="88"/>
      <c r="AA582" s="88" t="e">
        <f t="shared" si="28"/>
        <v>#DIV/0!</v>
      </c>
      <c r="AB582" t="s">
        <v>4074</v>
      </c>
      <c r="AC582" s="31">
        <v>15</v>
      </c>
      <c r="AD582" s="88" t="e">
        <f t="shared" si="29"/>
        <v>#DIV/0!</v>
      </c>
      <c r="AE582" s="41" t="s">
        <v>4074</v>
      </c>
      <c r="AF582" s="119" t="s">
        <v>4093</v>
      </c>
    </row>
    <row r="583" spans="1:32" ht="48" x14ac:dyDescent="0.2">
      <c r="A583" s="2" t="s">
        <v>1177</v>
      </c>
      <c r="B583" s="2" t="s">
        <v>20</v>
      </c>
      <c r="C583" s="2" t="s">
        <v>2642</v>
      </c>
      <c r="D583" s="2"/>
      <c r="F583" s="2" t="s">
        <v>1230</v>
      </c>
      <c r="G583" s="17" t="s">
        <v>2641</v>
      </c>
      <c r="H583" s="26" t="s">
        <v>2248</v>
      </c>
      <c r="I583" s="198"/>
      <c r="J583" s="2" t="s">
        <v>1229</v>
      </c>
      <c r="K583" s="207"/>
      <c r="L583">
        <v>0.05</v>
      </c>
      <c r="N583" t="s">
        <v>3247</v>
      </c>
      <c r="P583" s="75">
        <v>0.2</v>
      </c>
      <c r="Q583">
        <v>1</v>
      </c>
      <c r="R583" s="31">
        <v>1</v>
      </c>
      <c r="S583" s="31">
        <v>120</v>
      </c>
      <c r="T583" s="71">
        <f t="shared" si="27"/>
        <v>39.999999999999993</v>
      </c>
      <c r="U583" s="88"/>
      <c r="V583" s="88"/>
      <c r="W583" s="90"/>
      <c r="Y583" s="88"/>
      <c r="Z583" s="88"/>
      <c r="AA583" s="88">
        <f t="shared" si="28"/>
        <v>3.3333333333333333E-2</v>
      </c>
      <c r="AB583" s="94" t="s">
        <v>4110</v>
      </c>
      <c r="AC583" s="31">
        <v>15</v>
      </c>
      <c r="AD583" s="88" t="e">
        <f t="shared" si="29"/>
        <v>#DIV/0!</v>
      </c>
      <c r="AE583" s="94" t="s">
        <v>4836</v>
      </c>
    </row>
    <row r="584" spans="1:32" ht="48" x14ac:dyDescent="0.2">
      <c r="A584" s="2" t="s">
        <v>1174</v>
      </c>
      <c r="B584" s="2" t="s">
        <v>20</v>
      </c>
      <c r="C584" s="2" t="s">
        <v>2642</v>
      </c>
      <c r="D584" s="2"/>
      <c r="F584" s="2" t="s">
        <v>1230</v>
      </c>
      <c r="G584" s="17" t="s">
        <v>2641</v>
      </c>
      <c r="H584" s="26" t="s">
        <v>2248</v>
      </c>
      <c r="I584" s="198"/>
      <c r="J584" s="2" t="s">
        <v>1229</v>
      </c>
      <c r="K584" s="207"/>
      <c r="L584">
        <v>0.05</v>
      </c>
      <c r="N584" t="s">
        <v>3247</v>
      </c>
      <c r="P584" s="75">
        <v>0.2</v>
      </c>
      <c r="Q584">
        <v>1</v>
      </c>
      <c r="R584" s="31">
        <v>1</v>
      </c>
      <c r="S584" s="31">
        <v>120</v>
      </c>
      <c r="T584" s="71">
        <f t="shared" si="27"/>
        <v>39.999999999999993</v>
      </c>
      <c r="U584" s="88"/>
      <c r="V584" s="88"/>
      <c r="W584" s="90"/>
      <c r="Y584" s="88"/>
      <c r="Z584" s="88"/>
      <c r="AA584" s="88">
        <f t="shared" si="28"/>
        <v>3.3333333333333333E-2</v>
      </c>
      <c r="AB584" s="94" t="s">
        <v>4110</v>
      </c>
      <c r="AC584" s="31">
        <v>15</v>
      </c>
      <c r="AD584" s="88" t="e">
        <f t="shared" si="29"/>
        <v>#DIV/0!</v>
      </c>
      <c r="AE584" s="94" t="s">
        <v>4836</v>
      </c>
    </row>
    <row r="585" spans="1:32" ht="48" x14ac:dyDescent="0.2">
      <c r="A585" s="2" t="s">
        <v>1174</v>
      </c>
      <c r="B585" s="2" t="s">
        <v>255</v>
      </c>
      <c r="C585" s="2" t="s">
        <v>2644</v>
      </c>
      <c r="D585" s="2"/>
      <c r="F585" s="2" t="s">
        <v>1232</v>
      </c>
      <c r="G585" s="17" t="s">
        <v>2643</v>
      </c>
      <c r="H585" s="27" t="s">
        <v>2274</v>
      </c>
      <c r="I585" s="198"/>
      <c r="J585" s="2" t="s">
        <v>1231</v>
      </c>
      <c r="K585" s="207"/>
      <c r="L585">
        <v>2E-3</v>
      </c>
      <c r="N585" t="s">
        <v>3257</v>
      </c>
      <c r="O585" t="s">
        <v>2986</v>
      </c>
      <c r="P585" s="75">
        <v>0.1</v>
      </c>
      <c r="Q585" s="18">
        <v>2</v>
      </c>
      <c r="R585" s="31">
        <v>2</v>
      </c>
      <c r="S585" s="105">
        <v>250</v>
      </c>
      <c r="T585" s="71">
        <f t="shared" si="27"/>
        <v>250</v>
      </c>
      <c r="U585" s="88"/>
      <c r="V585" s="88"/>
      <c r="W585" s="90"/>
      <c r="Y585" s="88"/>
      <c r="Z585" s="88"/>
      <c r="AA585" s="88">
        <f t="shared" si="28"/>
        <v>0.1</v>
      </c>
      <c r="AB585" s="94" t="s">
        <v>4111</v>
      </c>
      <c r="AC585" s="31">
        <v>15</v>
      </c>
      <c r="AD585" s="88" t="e">
        <f t="shared" si="29"/>
        <v>#DIV/0!</v>
      </c>
      <c r="AE585" s="94" t="s">
        <v>4837</v>
      </c>
      <c r="AF585" s="118" t="s">
        <v>4096</v>
      </c>
    </row>
    <row r="586" spans="1:32" ht="48" x14ac:dyDescent="0.2">
      <c r="A586" s="2" t="s">
        <v>1177</v>
      </c>
      <c r="B586" s="2" t="s">
        <v>255</v>
      </c>
      <c r="C586" s="2" t="s">
        <v>2644</v>
      </c>
      <c r="D586" s="2"/>
      <c r="F586" s="2" t="s">
        <v>1232</v>
      </c>
      <c r="G586" s="17" t="s">
        <v>2643</v>
      </c>
      <c r="H586" s="27" t="s">
        <v>2274</v>
      </c>
      <c r="I586" s="198"/>
      <c r="J586" s="2" t="s">
        <v>1231</v>
      </c>
      <c r="K586" s="207"/>
      <c r="L586">
        <v>2E-3</v>
      </c>
      <c r="N586" t="s">
        <v>3257</v>
      </c>
      <c r="O586" t="s">
        <v>2986</v>
      </c>
      <c r="P586" s="75">
        <v>0.1</v>
      </c>
      <c r="Q586" s="18">
        <v>2</v>
      </c>
      <c r="R586" s="31">
        <v>2</v>
      </c>
      <c r="S586" s="105">
        <v>250</v>
      </c>
      <c r="T586" s="71">
        <f t="shared" si="27"/>
        <v>250</v>
      </c>
      <c r="U586" s="88"/>
      <c r="V586" s="88"/>
      <c r="W586" s="90"/>
      <c r="Y586" s="88"/>
      <c r="Z586" s="88"/>
      <c r="AA586" s="88">
        <f t="shared" si="28"/>
        <v>0.1</v>
      </c>
      <c r="AB586" s="94" t="s">
        <v>4111</v>
      </c>
      <c r="AC586" s="31">
        <v>15</v>
      </c>
      <c r="AD586" s="88" t="e">
        <f t="shared" si="29"/>
        <v>#DIV/0!</v>
      </c>
      <c r="AE586" s="94" t="s">
        <v>4837</v>
      </c>
      <c r="AF586" s="118" t="s">
        <v>4096</v>
      </c>
    </row>
    <row r="587" spans="1:32" ht="32" x14ac:dyDescent="0.2">
      <c r="A587" s="2" t="s">
        <v>1177</v>
      </c>
      <c r="B587" s="2" t="s">
        <v>20</v>
      </c>
      <c r="C587" s="2"/>
      <c r="D587" s="2"/>
      <c r="F587" s="2" t="s">
        <v>1234</v>
      </c>
      <c r="G587" s="17" t="s">
        <v>2645</v>
      </c>
      <c r="I587" s="198"/>
      <c r="J587" s="2" t="s">
        <v>1233</v>
      </c>
      <c r="K587" s="207"/>
      <c r="P587" s="75">
        <v>0.2</v>
      </c>
      <c r="S587" s="31">
        <v>120</v>
      </c>
      <c r="T587" s="71" t="e">
        <f t="shared" si="27"/>
        <v>#DIV/0!</v>
      </c>
      <c r="U587" s="88"/>
      <c r="V587" s="88"/>
      <c r="W587" s="90"/>
      <c r="Y587" s="88"/>
      <c r="Z587" s="88"/>
      <c r="AA587" s="88" t="e">
        <f t="shared" si="28"/>
        <v>#DIV/0!</v>
      </c>
      <c r="AB587" t="s">
        <v>4074</v>
      </c>
      <c r="AC587" s="31">
        <v>15</v>
      </c>
      <c r="AD587" s="88" t="e">
        <f t="shared" si="29"/>
        <v>#DIV/0!</v>
      </c>
      <c r="AE587" s="41" t="s">
        <v>4074</v>
      </c>
      <c r="AF587" s="119" t="s">
        <v>4093</v>
      </c>
    </row>
    <row r="588" spans="1:32" ht="32" x14ac:dyDescent="0.2">
      <c r="A588" s="2" t="s">
        <v>1174</v>
      </c>
      <c r="B588" s="2" t="s">
        <v>20</v>
      </c>
      <c r="C588" s="2"/>
      <c r="D588" s="2"/>
      <c r="F588" s="2" t="s">
        <v>1234</v>
      </c>
      <c r="G588" s="17" t="s">
        <v>2645</v>
      </c>
      <c r="I588" s="198"/>
      <c r="J588" s="2" t="s">
        <v>1233</v>
      </c>
      <c r="K588" s="207"/>
      <c r="P588" s="75">
        <v>0.2</v>
      </c>
      <c r="S588" s="31">
        <v>120</v>
      </c>
      <c r="T588" s="71" t="e">
        <f t="shared" si="27"/>
        <v>#DIV/0!</v>
      </c>
      <c r="U588" s="88"/>
      <c r="V588" s="88"/>
      <c r="W588" s="90"/>
      <c r="Y588" s="88"/>
      <c r="Z588" s="88"/>
      <c r="AA588" s="88" t="e">
        <f t="shared" si="28"/>
        <v>#DIV/0!</v>
      </c>
      <c r="AB588" t="s">
        <v>4074</v>
      </c>
      <c r="AC588" s="31">
        <v>15</v>
      </c>
      <c r="AD588" s="88" t="e">
        <f t="shared" si="29"/>
        <v>#DIV/0!</v>
      </c>
      <c r="AE588" s="41" t="s">
        <v>4074</v>
      </c>
      <c r="AF588" s="119" t="s">
        <v>4093</v>
      </c>
    </row>
    <row r="589" spans="1:32" ht="48" x14ac:dyDescent="0.2">
      <c r="A589" s="2" t="s">
        <v>1174</v>
      </c>
      <c r="B589" s="2" t="s">
        <v>1237</v>
      </c>
      <c r="C589" s="2" t="s">
        <v>2647</v>
      </c>
      <c r="D589" s="2"/>
      <c r="F589" s="2" t="s">
        <v>1236</v>
      </c>
      <c r="G589" s="17" t="s">
        <v>2646</v>
      </c>
      <c r="H589" s="25" t="s">
        <v>2600</v>
      </c>
      <c r="I589" s="198"/>
      <c r="J589" s="2" t="s">
        <v>1235</v>
      </c>
      <c r="K589" s="207"/>
      <c r="L589">
        <v>0.5</v>
      </c>
      <c r="N589" t="s">
        <v>3247</v>
      </c>
      <c r="P589" s="75">
        <v>0.2</v>
      </c>
      <c r="Q589" s="25" t="s">
        <v>3832</v>
      </c>
      <c r="R589" s="31">
        <v>1</v>
      </c>
      <c r="S589" s="31">
        <v>120</v>
      </c>
      <c r="T589" s="71">
        <f t="shared" si="27"/>
        <v>4</v>
      </c>
      <c r="U589" s="88"/>
      <c r="V589" s="88"/>
      <c r="W589" s="90"/>
      <c r="Y589" s="88"/>
      <c r="Z589" s="88"/>
      <c r="AA589" s="88">
        <f t="shared" si="28"/>
        <v>3.3333333333333335E-3</v>
      </c>
      <c r="AB589" s="94" t="s">
        <v>4078</v>
      </c>
      <c r="AC589" s="31">
        <v>15</v>
      </c>
      <c r="AD589" s="88" t="e">
        <f t="shared" si="29"/>
        <v>#DIV/0!</v>
      </c>
      <c r="AE589" s="94" t="s">
        <v>4838</v>
      </c>
      <c r="AF589" s="118" t="s">
        <v>4079</v>
      </c>
    </row>
    <row r="590" spans="1:32" ht="48" x14ac:dyDescent="0.2">
      <c r="A590" s="2" t="s">
        <v>1177</v>
      </c>
      <c r="B590" s="2" t="s">
        <v>1237</v>
      </c>
      <c r="C590" s="2" t="s">
        <v>2647</v>
      </c>
      <c r="D590" s="2"/>
      <c r="F590" s="2" t="s">
        <v>1236</v>
      </c>
      <c r="G590" s="17" t="s">
        <v>2646</v>
      </c>
      <c r="H590" s="25" t="s">
        <v>2600</v>
      </c>
      <c r="I590" s="198"/>
      <c r="J590" s="2" t="s">
        <v>1235</v>
      </c>
      <c r="K590" s="207"/>
      <c r="L590">
        <v>0.5</v>
      </c>
      <c r="N590" t="s">
        <v>3247</v>
      </c>
      <c r="P590" s="75">
        <v>0.2</v>
      </c>
      <c r="Q590" s="25" t="s">
        <v>3832</v>
      </c>
      <c r="R590" s="31">
        <v>1</v>
      </c>
      <c r="S590" s="31">
        <v>120</v>
      </c>
      <c r="T590" s="71">
        <f t="shared" si="27"/>
        <v>4</v>
      </c>
      <c r="U590" s="88"/>
      <c r="V590" s="88"/>
      <c r="W590" s="90"/>
      <c r="Y590" s="88"/>
      <c r="Z590" s="88"/>
      <c r="AA590" s="88">
        <f t="shared" si="28"/>
        <v>3.3333333333333335E-3</v>
      </c>
      <c r="AB590" s="94" t="s">
        <v>4078</v>
      </c>
      <c r="AC590" s="31">
        <v>15</v>
      </c>
      <c r="AD590" s="88" t="e">
        <f t="shared" si="29"/>
        <v>#DIV/0!</v>
      </c>
      <c r="AE590" s="94" t="s">
        <v>4838</v>
      </c>
      <c r="AF590" s="118" t="s">
        <v>4079</v>
      </c>
    </row>
    <row r="591" spans="1:32" ht="48" x14ac:dyDescent="0.2">
      <c r="A591" s="2" t="s">
        <v>1174</v>
      </c>
      <c r="B591" s="2" t="s">
        <v>20</v>
      </c>
      <c r="C591" s="2" t="s">
        <v>2649</v>
      </c>
      <c r="D591" s="2"/>
      <c r="F591" s="2" t="s">
        <v>1239</v>
      </c>
      <c r="G591" s="17" t="s">
        <v>2648</v>
      </c>
      <c r="H591" s="27" t="s">
        <v>2248</v>
      </c>
      <c r="I591" s="198"/>
      <c r="J591" s="2" t="s">
        <v>1238</v>
      </c>
      <c r="K591" s="207"/>
      <c r="L591">
        <v>10</v>
      </c>
      <c r="N591" t="s">
        <v>3035</v>
      </c>
      <c r="P591" s="75">
        <v>0.2</v>
      </c>
      <c r="Q591">
        <v>1</v>
      </c>
      <c r="R591" s="31">
        <v>1</v>
      </c>
      <c r="S591" s="31">
        <v>120</v>
      </c>
      <c r="T591" s="71">
        <f t="shared" si="27"/>
        <v>0.2</v>
      </c>
      <c r="U591" s="88"/>
      <c r="V591" s="88"/>
      <c r="W591" s="90"/>
      <c r="Y591" s="88"/>
      <c r="Z591" s="88"/>
      <c r="AA591" s="88">
        <f t="shared" si="28"/>
        <v>1.6666666666666669E-4</v>
      </c>
      <c r="AB591" s="94" t="s">
        <v>4113</v>
      </c>
      <c r="AC591" s="31">
        <v>15</v>
      </c>
      <c r="AD591" s="88" t="e">
        <f t="shared" si="29"/>
        <v>#DIV/0!</v>
      </c>
      <c r="AE591" s="94" t="s">
        <v>4828</v>
      </c>
    </row>
    <row r="592" spans="1:32" ht="48" x14ac:dyDescent="0.2">
      <c r="A592" s="2" t="s">
        <v>1177</v>
      </c>
      <c r="B592" s="2" t="s">
        <v>20</v>
      </c>
      <c r="C592" s="2" t="s">
        <v>2649</v>
      </c>
      <c r="D592" s="2"/>
      <c r="F592" s="2" t="s">
        <v>1239</v>
      </c>
      <c r="G592" s="17" t="s">
        <v>2648</v>
      </c>
      <c r="H592" s="27" t="s">
        <v>2248</v>
      </c>
      <c r="I592" s="198"/>
      <c r="J592" s="2" t="s">
        <v>1238</v>
      </c>
      <c r="K592" s="207"/>
      <c r="L592">
        <v>10</v>
      </c>
      <c r="N592" t="s">
        <v>3035</v>
      </c>
      <c r="P592" s="75">
        <v>0.2</v>
      </c>
      <c r="Q592">
        <v>1</v>
      </c>
      <c r="R592" s="31">
        <v>1</v>
      </c>
      <c r="S592" s="31">
        <v>120</v>
      </c>
      <c r="T592" s="71">
        <f t="shared" si="27"/>
        <v>0.2</v>
      </c>
      <c r="U592" s="88"/>
      <c r="V592" s="88"/>
      <c r="W592" s="90"/>
      <c r="Y592" s="88"/>
      <c r="Z592" s="88"/>
      <c r="AA592" s="88">
        <f t="shared" si="28"/>
        <v>1.6666666666666669E-4</v>
      </c>
      <c r="AB592" s="94" t="s">
        <v>4113</v>
      </c>
      <c r="AC592" s="31">
        <v>15</v>
      </c>
      <c r="AD592" s="88" t="e">
        <f t="shared" si="29"/>
        <v>#DIV/0!</v>
      </c>
      <c r="AE592" s="94" t="s">
        <v>4828</v>
      </c>
    </row>
    <row r="593" spans="1:32" ht="32" x14ac:dyDescent="0.2">
      <c r="A593" s="2" t="s">
        <v>1177</v>
      </c>
      <c r="B593" s="2" t="s">
        <v>20</v>
      </c>
      <c r="C593" s="2" t="s">
        <v>2651</v>
      </c>
      <c r="D593" s="2"/>
      <c r="F593" s="2" t="s">
        <v>1241</v>
      </c>
      <c r="G593" s="17" t="s">
        <v>2650</v>
      </c>
      <c r="I593" s="198"/>
      <c r="J593" s="2" t="s">
        <v>1240</v>
      </c>
      <c r="K593" s="207"/>
      <c r="P593" s="75">
        <v>0.2</v>
      </c>
      <c r="S593" s="31">
        <v>120</v>
      </c>
      <c r="T593" s="71" t="e">
        <f t="shared" si="27"/>
        <v>#DIV/0!</v>
      </c>
      <c r="U593" s="88"/>
      <c r="V593" s="88"/>
      <c r="W593" s="90"/>
      <c r="Y593" s="88"/>
      <c r="Z593" s="88"/>
      <c r="AA593" s="88" t="e">
        <f t="shared" si="28"/>
        <v>#DIV/0!</v>
      </c>
      <c r="AB593" t="s">
        <v>4074</v>
      </c>
      <c r="AC593" s="31">
        <v>15</v>
      </c>
      <c r="AD593" s="88" t="e">
        <f t="shared" si="29"/>
        <v>#DIV/0!</v>
      </c>
      <c r="AE593" s="41" t="s">
        <v>4074</v>
      </c>
      <c r="AF593" s="119" t="s">
        <v>4093</v>
      </c>
    </row>
    <row r="594" spans="1:32" ht="32" x14ac:dyDescent="0.2">
      <c r="A594" s="2" t="s">
        <v>1174</v>
      </c>
      <c r="B594" s="2" t="s">
        <v>20</v>
      </c>
      <c r="C594" s="2" t="s">
        <v>2651</v>
      </c>
      <c r="D594" s="2"/>
      <c r="F594" s="2" t="s">
        <v>1241</v>
      </c>
      <c r="G594" s="17" t="s">
        <v>2650</v>
      </c>
      <c r="I594" s="198"/>
      <c r="J594" s="2" t="s">
        <v>1240</v>
      </c>
      <c r="K594" s="207"/>
      <c r="P594" s="75">
        <v>0.2</v>
      </c>
      <c r="S594" s="31">
        <v>120</v>
      </c>
      <c r="T594" s="71" t="e">
        <f t="shared" si="27"/>
        <v>#DIV/0!</v>
      </c>
      <c r="U594" s="88"/>
      <c r="V594" s="88"/>
      <c r="W594" s="90"/>
      <c r="Y594" s="88"/>
      <c r="Z594" s="88"/>
      <c r="AA594" s="88" t="e">
        <f t="shared" si="28"/>
        <v>#DIV/0!</v>
      </c>
      <c r="AB594" t="s">
        <v>4074</v>
      </c>
      <c r="AC594" s="31">
        <v>15</v>
      </c>
      <c r="AD594" s="88" t="e">
        <f t="shared" si="29"/>
        <v>#DIV/0!</v>
      </c>
      <c r="AE594" s="41" t="s">
        <v>4074</v>
      </c>
      <c r="AF594" s="119" t="s">
        <v>4093</v>
      </c>
    </row>
    <row r="595" spans="1:32" ht="32" x14ac:dyDescent="0.2">
      <c r="A595" s="2" t="s">
        <v>1174</v>
      </c>
      <c r="B595" s="2" t="s">
        <v>20</v>
      </c>
      <c r="C595" s="2" t="s">
        <v>2653</v>
      </c>
      <c r="D595" s="2"/>
      <c r="F595" s="2" t="s">
        <v>1244</v>
      </c>
      <c r="G595" s="17" t="s">
        <v>2652</v>
      </c>
      <c r="I595" s="198"/>
      <c r="J595" s="2" t="s">
        <v>1243</v>
      </c>
      <c r="K595" s="207"/>
      <c r="L595">
        <v>0.5</v>
      </c>
      <c r="N595" t="s">
        <v>3145</v>
      </c>
      <c r="P595" s="75">
        <v>0.2</v>
      </c>
      <c r="S595" s="31">
        <v>120</v>
      </c>
      <c r="T595" s="71" t="e">
        <f t="shared" si="27"/>
        <v>#DIV/0!</v>
      </c>
      <c r="U595" s="88"/>
      <c r="V595" s="88"/>
      <c r="W595" s="90"/>
      <c r="Y595" s="88"/>
      <c r="Z595" s="88"/>
      <c r="AA595" s="88" t="e">
        <f t="shared" si="28"/>
        <v>#DIV/0!</v>
      </c>
      <c r="AB595" t="s">
        <v>4095</v>
      </c>
      <c r="AC595" s="31">
        <v>15</v>
      </c>
      <c r="AD595" s="88" t="e">
        <f t="shared" si="29"/>
        <v>#DIV/0!</v>
      </c>
      <c r="AE595" s="41" t="s">
        <v>4095</v>
      </c>
      <c r="AF595" s="119" t="s">
        <v>4114</v>
      </c>
    </row>
    <row r="596" spans="1:32" ht="32" x14ac:dyDescent="0.2">
      <c r="A596" s="2" t="s">
        <v>1177</v>
      </c>
      <c r="B596" s="2" t="s">
        <v>20</v>
      </c>
      <c r="C596" s="2" t="s">
        <v>2653</v>
      </c>
      <c r="D596" s="2"/>
      <c r="F596" s="2" t="s">
        <v>1244</v>
      </c>
      <c r="G596" s="17" t="s">
        <v>2652</v>
      </c>
      <c r="I596" s="198"/>
      <c r="J596" s="2" t="s">
        <v>1243</v>
      </c>
      <c r="K596" s="207"/>
      <c r="L596">
        <v>0.5</v>
      </c>
      <c r="N596" t="s">
        <v>3145</v>
      </c>
      <c r="P596" s="75">
        <v>0.2</v>
      </c>
      <c r="S596" s="31">
        <v>120</v>
      </c>
      <c r="T596" s="71" t="e">
        <f t="shared" si="27"/>
        <v>#DIV/0!</v>
      </c>
      <c r="U596" s="88"/>
      <c r="V596" s="88"/>
      <c r="W596" s="90"/>
      <c r="Y596" s="88"/>
      <c r="Z596" s="88"/>
      <c r="AA596" s="88" t="e">
        <f t="shared" si="28"/>
        <v>#DIV/0!</v>
      </c>
      <c r="AB596" t="s">
        <v>4095</v>
      </c>
      <c r="AC596" s="31">
        <v>15</v>
      </c>
      <c r="AD596" s="88" t="e">
        <f t="shared" si="29"/>
        <v>#DIV/0!</v>
      </c>
      <c r="AE596" s="41" t="s">
        <v>4095</v>
      </c>
      <c r="AF596" s="119" t="s">
        <v>4114</v>
      </c>
    </row>
    <row r="597" spans="1:32" ht="32" x14ac:dyDescent="0.2">
      <c r="A597" s="2" t="s">
        <v>1177</v>
      </c>
      <c r="B597" s="2" t="s">
        <v>20</v>
      </c>
      <c r="C597" s="2" t="s">
        <v>2655</v>
      </c>
      <c r="D597" s="2"/>
      <c r="F597" s="2" t="s">
        <v>1246</v>
      </c>
      <c r="G597" s="17" t="s">
        <v>2654</v>
      </c>
      <c r="I597" s="198"/>
      <c r="J597" s="2" t="s">
        <v>1245</v>
      </c>
      <c r="K597" s="207"/>
      <c r="P597" s="75">
        <v>0.2</v>
      </c>
      <c r="S597" s="31">
        <v>120</v>
      </c>
      <c r="T597" s="71" t="e">
        <f t="shared" si="27"/>
        <v>#DIV/0!</v>
      </c>
      <c r="U597" s="88"/>
      <c r="V597" s="88"/>
      <c r="W597" s="90"/>
      <c r="Y597" s="88"/>
      <c r="Z597" s="88"/>
      <c r="AA597" s="88" t="e">
        <f t="shared" si="28"/>
        <v>#DIV/0!</v>
      </c>
      <c r="AB597" t="s">
        <v>4074</v>
      </c>
      <c r="AC597" s="31">
        <v>15</v>
      </c>
      <c r="AD597" s="88" t="e">
        <f t="shared" si="29"/>
        <v>#DIV/0!</v>
      </c>
      <c r="AE597" s="41" t="s">
        <v>4074</v>
      </c>
      <c r="AF597" s="119" t="s">
        <v>4093</v>
      </c>
    </row>
    <row r="598" spans="1:32" ht="32" x14ac:dyDescent="0.2">
      <c r="A598" s="2" t="s">
        <v>1174</v>
      </c>
      <c r="B598" s="2" t="s">
        <v>20</v>
      </c>
      <c r="C598" s="2" t="s">
        <v>2655</v>
      </c>
      <c r="D598" s="2"/>
      <c r="F598" s="2" t="s">
        <v>1246</v>
      </c>
      <c r="G598" s="17" t="s">
        <v>2654</v>
      </c>
      <c r="I598" s="198"/>
      <c r="J598" s="2" t="s">
        <v>1245</v>
      </c>
      <c r="K598" s="207"/>
      <c r="P598" s="75">
        <v>0.2</v>
      </c>
      <c r="S598" s="31">
        <v>120</v>
      </c>
      <c r="T598" s="71" t="e">
        <f t="shared" si="27"/>
        <v>#DIV/0!</v>
      </c>
      <c r="U598" s="88"/>
      <c r="V598" s="88"/>
      <c r="W598" s="90"/>
      <c r="Y598" s="88"/>
      <c r="Z598" s="88"/>
      <c r="AA598" s="88" t="e">
        <f t="shared" si="28"/>
        <v>#DIV/0!</v>
      </c>
      <c r="AB598" t="s">
        <v>4074</v>
      </c>
      <c r="AC598" s="31">
        <v>15</v>
      </c>
      <c r="AD598" s="88" t="e">
        <f t="shared" si="29"/>
        <v>#DIV/0!</v>
      </c>
      <c r="AE598" s="41" t="s">
        <v>4074</v>
      </c>
      <c r="AF598" s="119" t="s">
        <v>4093</v>
      </c>
    </row>
    <row r="599" spans="1:32" ht="32" x14ac:dyDescent="0.2">
      <c r="A599" s="2" t="s">
        <v>1177</v>
      </c>
      <c r="B599" s="2" t="s">
        <v>20</v>
      </c>
      <c r="C599" s="2" t="s">
        <v>2657</v>
      </c>
      <c r="D599" s="2"/>
      <c r="F599" s="2" t="s">
        <v>1248</v>
      </c>
      <c r="G599" s="17" t="s">
        <v>2656</v>
      </c>
      <c r="I599" s="198"/>
      <c r="J599" s="2" t="s">
        <v>1247</v>
      </c>
      <c r="K599" s="207"/>
      <c r="P599" s="75">
        <v>0.2</v>
      </c>
      <c r="S599" s="31">
        <v>120</v>
      </c>
      <c r="T599" s="71" t="e">
        <f t="shared" si="27"/>
        <v>#DIV/0!</v>
      </c>
      <c r="U599" s="88"/>
      <c r="V599" s="88"/>
      <c r="W599" s="90"/>
      <c r="Y599" s="88"/>
      <c r="Z599" s="88"/>
      <c r="AA599" s="88" t="e">
        <f t="shared" si="28"/>
        <v>#DIV/0!</v>
      </c>
      <c r="AB599" t="s">
        <v>4074</v>
      </c>
      <c r="AC599" s="31">
        <v>15</v>
      </c>
      <c r="AD599" s="88" t="e">
        <f t="shared" si="29"/>
        <v>#DIV/0!</v>
      </c>
      <c r="AE599" s="41" t="s">
        <v>4074</v>
      </c>
      <c r="AF599" s="119" t="s">
        <v>4093</v>
      </c>
    </row>
    <row r="600" spans="1:32" ht="32" x14ac:dyDescent="0.2">
      <c r="A600" s="2" t="s">
        <v>1174</v>
      </c>
      <c r="B600" s="2" t="s">
        <v>20</v>
      </c>
      <c r="C600" s="2" t="s">
        <v>2657</v>
      </c>
      <c r="D600" s="2"/>
      <c r="F600" s="2" t="s">
        <v>1248</v>
      </c>
      <c r="G600" s="17" t="s">
        <v>2656</v>
      </c>
      <c r="I600" s="198"/>
      <c r="J600" s="2" t="s">
        <v>1247</v>
      </c>
      <c r="K600" s="207"/>
      <c r="P600" s="75">
        <v>0.2</v>
      </c>
      <c r="S600" s="31">
        <v>120</v>
      </c>
      <c r="T600" s="71" t="e">
        <f t="shared" si="27"/>
        <v>#DIV/0!</v>
      </c>
      <c r="U600" s="88"/>
      <c r="V600" s="88"/>
      <c r="W600" s="90"/>
      <c r="Y600" s="88"/>
      <c r="Z600" s="88"/>
      <c r="AA600" s="88" t="e">
        <f t="shared" si="28"/>
        <v>#DIV/0!</v>
      </c>
      <c r="AB600" t="s">
        <v>4074</v>
      </c>
      <c r="AC600" s="31">
        <v>15</v>
      </c>
      <c r="AD600" s="88" t="e">
        <f t="shared" si="29"/>
        <v>#DIV/0!</v>
      </c>
      <c r="AE600" s="41" t="s">
        <v>4074</v>
      </c>
      <c r="AF600" s="119" t="s">
        <v>4093</v>
      </c>
    </row>
    <row r="601" spans="1:32" ht="32" x14ac:dyDescent="0.2">
      <c r="A601" s="2" t="s">
        <v>1177</v>
      </c>
      <c r="B601" s="2" t="s">
        <v>20</v>
      </c>
      <c r="C601" s="2" t="s">
        <v>2659</v>
      </c>
      <c r="D601" s="2"/>
      <c r="F601" s="2" t="s">
        <v>1250</v>
      </c>
      <c r="G601" s="17" t="s">
        <v>2658</v>
      </c>
      <c r="H601" s="27" t="s">
        <v>4830</v>
      </c>
      <c r="I601" s="198"/>
      <c r="J601" s="2" t="s">
        <v>1249</v>
      </c>
      <c r="K601" s="207"/>
      <c r="P601" s="75">
        <v>0.2</v>
      </c>
      <c r="Q601">
        <v>3.8</v>
      </c>
      <c r="R601" s="31">
        <v>3.8</v>
      </c>
      <c r="S601" s="31">
        <v>120</v>
      </c>
      <c r="T601" s="71" t="e">
        <f t="shared" si="27"/>
        <v>#DIV/0!</v>
      </c>
      <c r="U601" s="88"/>
      <c r="V601" s="88"/>
      <c r="W601" s="90"/>
      <c r="Y601" s="88"/>
      <c r="Z601" s="88"/>
      <c r="AA601" s="88" t="e">
        <f t="shared" si="28"/>
        <v>#DIV/0!</v>
      </c>
      <c r="AB601" s="93" t="s">
        <v>4115</v>
      </c>
      <c r="AC601" s="31">
        <v>15</v>
      </c>
      <c r="AD601" s="88" t="e">
        <f t="shared" si="29"/>
        <v>#DIV/0!</v>
      </c>
      <c r="AE601" s="94" t="s">
        <v>4115</v>
      </c>
      <c r="AF601" s="119" t="s">
        <v>4090</v>
      </c>
    </row>
    <row r="602" spans="1:32" ht="32" x14ac:dyDescent="0.2">
      <c r="A602" s="2" t="s">
        <v>1174</v>
      </c>
      <c r="B602" s="2" t="s">
        <v>20</v>
      </c>
      <c r="C602" s="2" t="s">
        <v>2659</v>
      </c>
      <c r="D602" s="2"/>
      <c r="F602" s="2" t="s">
        <v>1250</v>
      </c>
      <c r="G602" s="17" t="s">
        <v>2658</v>
      </c>
      <c r="H602" s="27" t="s">
        <v>4830</v>
      </c>
      <c r="I602" s="198"/>
      <c r="J602" s="2" t="s">
        <v>1249</v>
      </c>
      <c r="K602" s="207"/>
      <c r="P602" s="75">
        <v>0.2</v>
      </c>
      <c r="Q602">
        <v>3.8</v>
      </c>
      <c r="R602" s="31">
        <v>3.8</v>
      </c>
      <c r="S602" s="31">
        <v>120</v>
      </c>
      <c r="T602" s="71" t="e">
        <f t="shared" si="27"/>
        <v>#DIV/0!</v>
      </c>
      <c r="U602" s="88"/>
      <c r="V602" s="88"/>
      <c r="W602" s="90"/>
      <c r="Y602" s="88"/>
      <c r="Z602" s="88"/>
      <c r="AA602" s="88" t="e">
        <f t="shared" si="28"/>
        <v>#DIV/0!</v>
      </c>
      <c r="AB602" s="93" t="s">
        <v>4115</v>
      </c>
      <c r="AC602" s="31">
        <v>15</v>
      </c>
      <c r="AD602" s="88" t="e">
        <f t="shared" si="29"/>
        <v>#DIV/0!</v>
      </c>
      <c r="AE602" s="94" t="s">
        <v>4115</v>
      </c>
      <c r="AF602" s="119" t="s">
        <v>4090</v>
      </c>
    </row>
    <row r="603" spans="1:32" ht="32" x14ac:dyDescent="0.2">
      <c r="A603" s="2" t="s">
        <v>1174</v>
      </c>
      <c r="B603" s="2" t="s">
        <v>20</v>
      </c>
      <c r="C603" s="2" t="s">
        <v>2661</v>
      </c>
      <c r="D603" s="2"/>
      <c r="F603" s="2" t="s">
        <v>1252</v>
      </c>
      <c r="G603" s="17" t="s">
        <v>2660</v>
      </c>
      <c r="I603" s="198"/>
      <c r="J603" s="2" t="s">
        <v>1251</v>
      </c>
      <c r="K603" s="207"/>
      <c r="P603" s="75">
        <v>0.2</v>
      </c>
      <c r="S603" s="31">
        <v>120</v>
      </c>
      <c r="T603" s="71" t="e">
        <f t="shared" si="27"/>
        <v>#DIV/0!</v>
      </c>
      <c r="U603" s="88"/>
      <c r="V603" s="88"/>
      <c r="W603" s="90"/>
      <c r="Y603" s="88"/>
      <c r="Z603" s="88"/>
      <c r="AA603" s="88" t="e">
        <f t="shared" si="28"/>
        <v>#DIV/0!</v>
      </c>
      <c r="AB603" t="s">
        <v>4074</v>
      </c>
      <c r="AC603" s="31">
        <v>15</v>
      </c>
      <c r="AD603" s="88" t="e">
        <f t="shared" si="29"/>
        <v>#DIV/0!</v>
      </c>
      <c r="AE603" s="41" t="s">
        <v>4074</v>
      </c>
      <c r="AF603" s="119" t="s">
        <v>4093</v>
      </c>
    </row>
    <row r="604" spans="1:32" ht="32" x14ac:dyDescent="0.2">
      <c r="A604" s="2" t="s">
        <v>1177</v>
      </c>
      <c r="B604" s="2" t="s">
        <v>20</v>
      </c>
      <c r="C604" s="2" t="s">
        <v>2661</v>
      </c>
      <c r="D604" s="2"/>
      <c r="F604" s="2" t="s">
        <v>1252</v>
      </c>
      <c r="G604" s="17" t="s">
        <v>2660</v>
      </c>
      <c r="I604" s="198"/>
      <c r="J604" s="2" t="s">
        <v>1251</v>
      </c>
      <c r="K604" s="207"/>
      <c r="P604" s="75">
        <v>0.2</v>
      </c>
      <c r="S604" s="31">
        <v>120</v>
      </c>
      <c r="T604" s="71" t="e">
        <f t="shared" si="27"/>
        <v>#DIV/0!</v>
      </c>
      <c r="U604" s="88"/>
      <c r="V604" s="88"/>
      <c r="W604" s="90"/>
      <c r="Y604" s="88"/>
      <c r="Z604" s="88"/>
      <c r="AA604" s="88" t="e">
        <f t="shared" si="28"/>
        <v>#DIV/0!</v>
      </c>
      <c r="AB604" t="s">
        <v>4074</v>
      </c>
      <c r="AC604" s="31">
        <v>15</v>
      </c>
      <c r="AD604" s="88" t="e">
        <f t="shared" si="29"/>
        <v>#DIV/0!</v>
      </c>
      <c r="AE604" s="41" t="s">
        <v>4074</v>
      </c>
      <c r="AF604" s="119" t="s">
        <v>4093</v>
      </c>
    </row>
    <row r="605" spans="1:32" ht="32" x14ac:dyDescent="0.2">
      <c r="A605" s="2" t="s">
        <v>1256</v>
      </c>
      <c r="B605" s="2" t="s">
        <v>1257</v>
      </c>
      <c r="C605" s="2" t="s">
        <v>2663</v>
      </c>
      <c r="D605" s="2"/>
      <c r="F605" s="2" t="s">
        <v>1254</v>
      </c>
      <c r="G605" t="s">
        <v>2662</v>
      </c>
      <c r="H605" s="26" t="s">
        <v>2248</v>
      </c>
      <c r="J605" s="2" t="s">
        <v>1253</v>
      </c>
      <c r="K605" s="207"/>
      <c r="P605" s="75">
        <v>0.2</v>
      </c>
      <c r="Q605">
        <v>1</v>
      </c>
      <c r="R605" s="31">
        <v>1</v>
      </c>
      <c r="S605" s="31">
        <v>120</v>
      </c>
      <c r="T605" s="71" t="e">
        <f t="shared" si="27"/>
        <v>#DIV/0!</v>
      </c>
      <c r="U605" s="88"/>
      <c r="V605" s="88"/>
      <c r="W605" s="90"/>
      <c r="Y605" s="88"/>
      <c r="Z605" s="88"/>
      <c r="AA605" s="88" t="e">
        <f t="shared" si="28"/>
        <v>#DIV/0!</v>
      </c>
      <c r="AB605" s="94" t="s">
        <v>4117</v>
      </c>
      <c r="AC605" s="31">
        <v>15</v>
      </c>
      <c r="AD605" s="88" t="e">
        <f t="shared" si="29"/>
        <v>#DIV/0!</v>
      </c>
      <c r="AE605" s="94" t="s">
        <v>4117</v>
      </c>
      <c r="AF605" s="118" t="s">
        <v>4118</v>
      </c>
    </row>
    <row r="606" spans="1:32" ht="48" x14ac:dyDescent="0.2">
      <c r="A606" s="2" t="s">
        <v>1261</v>
      </c>
      <c r="B606" s="2" t="s">
        <v>20</v>
      </c>
      <c r="C606" s="2"/>
      <c r="D606" s="2"/>
      <c r="F606" s="2" t="s">
        <v>1259</v>
      </c>
      <c r="G606" t="s">
        <v>2664</v>
      </c>
      <c r="H606" s="27" t="s">
        <v>4839</v>
      </c>
      <c r="J606" s="2" t="s">
        <v>1258</v>
      </c>
      <c r="K606" s="207"/>
      <c r="P606" s="75">
        <v>5</v>
      </c>
      <c r="Q606" s="18">
        <v>2</v>
      </c>
      <c r="R606" s="31">
        <v>2</v>
      </c>
      <c r="S606" s="31">
        <v>120</v>
      </c>
      <c r="T606" s="71" t="e">
        <f t="shared" si="27"/>
        <v>#DIV/0!</v>
      </c>
      <c r="U606" s="88"/>
      <c r="V606" s="88"/>
      <c r="W606" s="90"/>
      <c r="Y606" s="88"/>
      <c r="Z606" s="88"/>
      <c r="AA606" s="88" t="e">
        <f t="shared" si="28"/>
        <v>#DIV/0!</v>
      </c>
      <c r="AB606" s="94" t="s">
        <v>4121</v>
      </c>
      <c r="AC606" s="31">
        <v>15</v>
      </c>
      <c r="AD606" s="88" t="e">
        <f t="shared" si="29"/>
        <v>#DIV/0!</v>
      </c>
      <c r="AE606" s="94" t="s">
        <v>4121</v>
      </c>
      <c r="AF606" s="119" t="s">
        <v>4122</v>
      </c>
    </row>
    <row r="607" spans="1:32" ht="48" x14ac:dyDescent="0.2">
      <c r="A607" s="2" t="s">
        <v>391</v>
      </c>
      <c r="B607" s="2" t="s">
        <v>20</v>
      </c>
      <c r="C607" s="2" t="s">
        <v>2666</v>
      </c>
      <c r="D607" s="2"/>
      <c r="F607" s="2" t="s">
        <v>1264</v>
      </c>
      <c r="G607" t="s">
        <v>2665</v>
      </c>
      <c r="H607" s="27" t="s">
        <v>2248</v>
      </c>
      <c r="J607" s="2" t="s">
        <v>1263</v>
      </c>
      <c r="K607" s="207"/>
      <c r="L607">
        <v>10</v>
      </c>
      <c r="N607" t="s">
        <v>3249</v>
      </c>
      <c r="P607" s="75">
        <v>0.6</v>
      </c>
      <c r="Q607" s="18">
        <v>1</v>
      </c>
      <c r="R607" s="31">
        <v>1</v>
      </c>
      <c r="S607" s="31">
        <v>120</v>
      </c>
      <c r="T607" s="71">
        <f t="shared" si="27"/>
        <v>0.6</v>
      </c>
      <c r="U607" s="88"/>
      <c r="V607" s="88"/>
      <c r="W607" s="90"/>
      <c r="Y607" s="88"/>
      <c r="Z607" s="88"/>
      <c r="AA607" s="88">
        <f t="shared" si="28"/>
        <v>5.0000000000000001E-4</v>
      </c>
      <c r="AB607" s="94" t="s">
        <v>4124</v>
      </c>
      <c r="AC607" s="31">
        <v>15</v>
      </c>
      <c r="AD607" s="88" t="e">
        <f t="shared" si="29"/>
        <v>#DIV/0!</v>
      </c>
      <c r="AE607" s="94" t="s">
        <v>4828</v>
      </c>
    </row>
    <row r="608" spans="1:32" ht="48" x14ac:dyDescent="0.2">
      <c r="A608" s="2" t="s">
        <v>386</v>
      </c>
      <c r="B608" s="2" t="s">
        <v>20</v>
      </c>
      <c r="C608" s="2" t="s">
        <v>2666</v>
      </c>
      <c r="D608" s="2"/>
      <c r="F608" s="2" t="s">
        <v>1264</v>
      </c>
      <c r="G608" t="s">
        <v>2665</v>
      </c>
      <c r="H608" s="27" t="s">
        <v>2248</v>
      </c>
      <c r="J608" s="2" t="s">
        <v>1263</v>
      </c>
      <c r="K608" s="207"/>
      <c r="L608">
        <v>10</v>
      </c>
      <c r="N608" t="s">
        <v>3249</v>
      </c>
      <c r="P608" s="75">
        <v>0.6</v>
      </c>
      <c r="Q608" s="18">
        <v>1</v>
      </c>
      <c r="R608" s="31">
        <v>1</v>
      </c>
      <c r="S608" s="31">
        <v>120</v>
      </c>
      <c r="T608" s="71">
        <f t="shared" si="27"/>
        <v>0.6</v>
      </c>
      <c r="U608" s="88"/>
      <c r="V608" s="88"/>
      <c r="W608" s="90"/>
      <c r="Y608" s="88"/>
      <c r="Z608" s="88"/>
      <c r="AA608" s="88">
        <f t="shared" si="28"/>
        <v>5.0000000000000001E-4</v>
      </c>
      <c r="AB608" s="94" t="s">
        <v>4124</v>
      </c>
      <c r="AC608" s="31">
        <v>15</v>
      </c>
      <c r="AD608" s="88" t="e">
        <f t="shared" si="29"/>
        <v>#DIV/0!</v>
      </c>
      <c r="AE608" s="94" t="s">
        <v>4828</v>
      </c>
    </row>
    <row r="609" spans="1:32" ht="32" x14ac:dyDescent="0.2">
      <c r="A609" s="13" t="s">
        <v>260</v>
      </c>
      <c r="B609" s="13" t="s">
        <v>1164</v>
      </c>
      <c r="C609" s="13" t="s">
        <v>2668</v>
      </c>
      <c r="D609" s="13"/>
      <c r="F609" s="13" t="s">
        <v>1267</v>
      </c>
      <c r="G609" t="s">
        <v>2667</v>
      </c>
      <c r="H609" t="s">
        <v>2133</v>
      </c>
      <c r="J609" s="13" t="s">
        <v>1266</v>
      </c>
      <c r="K609" s="208"/>
      <c r="P609" s="79">
        <v>0.3</v>
      </c>
      <c r="Q609">
        <v>1</v>
      </c>
      <c r="R609" s="31">
        <v>1</v>
      </c>
      <c r="S609" s="31">
        <v>120</v>
      </c>
      <c r="T609" s="71" t="e">
        <f t="shared" si="27"/>
        <v>#DIV/0!</v>
      </c>
      <c r="U609" s="88"/>
      <c r="V609" s="88"/>
      <c r="W609" s="90"/>
      <c r="Y609" s="88"/>
      <c r="Z609" s="88"/>
      <c r="AA609" s="88" t="e">
        <f t="shared" si="28"/>
        <v>#DIV/0!</v>
      </c>
      <c r="AB609" s="94" t="s">
        <v>4125</v>
      </c>
      <c r="AC609" s="31">
        <v>15</v>
      </c>
      <c r="AD609" s="88" t="e">
        <f t="shared" si="29"/>
        <v>#DIV/0!</v>
      </c>
      <c r="AE609" s="94" t="s">
        <v>4125</v>
      </c>
      <c r="AF609" s="119" t="s">
        <v>4126</v>
      </c>
    </row>
    <row r="610" spans="1:32" ht="32" x14ac:dyDescent="0.2">
      <c r="A610" s="2" t="s">
        <v>1272</v>
      </c>
      <c r="B610" s="2" t="s">
        <v>20</v>
      </c>
      <c r="C610" s="2" t="s">
        <v>2670</v>
      </c>
      <c r="D610" s="2"/>
      <c r="F610" s="2" t="s">
        <v>1270</v>
      </c>
      <c r="G610" t="s">
        <v>2669</v>
      </c>
      <c r="H610" s="27" t="s">
        <v>2248</v>
      </c>
      <c r="J610" s="2" t="s">
        <v>1269</v>
      </c>
      <c r="K610" s="207"/>
      <c r="P610" s="75">
        <v>0.2</v>
      </c>
      <c r="Q610" s="18">
        <v>1</v>
      </c>
      <c r="R610" s="31">
        <v>1</v>
      </c>
      <c r="S610" s="31">
        <v>120</v>
      </c>
      <c r="T610" s="71" t="e">
        <f t="shared" si="27"/>
        <v>#DIV/0!</v>
      </c>
      <c r="U610" s="88"/>
      <c r="V610" s="88"/>
      <c r="W610" s="90"/>
      <c r="Y610" s="88"/>
      <c r="Z610" s="88"/>
      <c r="AA610" s="88" t="e">
        <f t="shared" si="28"/>
        <v>#DIV/0!</v>
      </c>
      <c r="AB610" s="94" t="s">
        <v>4127</v>
      </c>
      <c r="AC610" s="31">
        <v>15</v>
      </c>
      <c r="AD610" s="88" t="e">
        <f t="shared" si="29"/>
        <v>#DIV/0!</v>
      </c>
      <c r="AE610" s="94" t="s">
        <v>4127</v>
      </c>
      <c r="AF610" s="119" t="s">
        <v>4128</v>
      </c>
    </row>
    <row r="611" spans="1:32" ht="32" x14ac:dyDescent="0.2">
      <c r="A611" s="2" t="s">
        <v>1272</v>
      </c>
      <c r="B611" s="2" t="s">
        <v>20</v>
      </c>
      <c r="C611" s="2" t="s">
        <v>2672</v>
      </c>
      <c r="D611" s="2"/>
      <c r="F611" s="2" t="s">
        <v>1275</v>
      </c>
      <c r="G611" t="s">
        <v>2671</v>
      </c>
      <c r="J611" s="2" t="s">
        <v>1274</v>
      </c>
      <c r="K611" s="207"/>
      <c r="P611" s="75">
        <v>0.2</v>
      </c>
      <c r="S611" s="31">
        <v>120</v>
      </c>
      <c r="T611" s="71" t="e">
        <f t="shared" si="27"/>
        <v>#DIV/0!</v>
      </c>
      <c r="U611" s="88"/>
      <c r="V611" s="88"/>
      <c r="W611" s="90"/>
      <c r="Y611" s="88"/>
      <c r="Z611" s="88"/>
      <c r="AA611" s="88" t="e">
        <f t="shared" si="28"/>
        <v>#DIV/0!</v>
      </c>
      <c r="AB611" s="94" t="s">
        <v>4127</v>
      </c>
      <c r="AC611" s="31">
        <v>15</v>
      </c>
      <c r="AD611" s="88" t="e">
        <f t="shared" si="29"/>
        <v>#DIV/0!</v>
      </c>
      <c r="AE611" s="94" t="s">
        <v>4127</v>
      </c>
      <c r="AF611" s="119" t="s">
        <v>4093</v>
      </c>
    </row>
    <row r="612" spans="1:32" ht="32" x14ac:dyDescent="0.2">
      <c r="A612" s="2" t="s">
        <v>1272</v>
      </c>
      <c r="B612" s="2" t="s">
        <v>20</v>
      </c>
      <c r="C612" s="2" t="s">
        <v>2674</v>
      </c>
      <c r="D612" s="2"/>
      <c r="F612" s="2" t="s">
        <v>1277</v>
      </c>
      <c r="G612" t="s">
        <v>2673</v>
      </c>
      <c r="J612" s="2" t="s">
        <v>1276</v>
      </c>
      <c r="K612" s="207"/>
      <c r="P612" s="75">
        <v>0.2</v>
      </c>
      <c r="S612" s="31">
        <v>120</v>
      </c>
      <c r="T612" s="71" t="e">
        <f t="shared" si="27"/>
        <v>#DIV/0!</v>
      </c>
      <c r="U612" s="88"/>
      <c r="V612" s="88"/>
      <c r="W612" s="90"/>
      <c r="Y612" s="88"/>
      <c r="Z612" s="88"/>
      <c r="AA612" s="88" t="e">
        <f t="shared" si="28"/>
        <v>#DIV/0!</v>
      </c>
      <c r="AB612" s="94" t="s">
        <v>4127</v>
      </c>
      <c r="AC612" s="31">
        <v>15</v>
      </c>
      <c r="AD612" s="88" t="e">
        <f t="shared" si="29"/>
        <v>#DIV/0!</v>
      </c>
      <c r="AE612" s="94" t="s">
        <v>4127</v>
      </c>
      <c r="AF612" s="119" t="s">
        <v>4129</v>
      </c>
    </row>
    <row r="613" spans="1:32" ht="48" x14ac:dyDescent="0.2">
      <c r="A613" s="2" t="s">
        <v>1281</v>
      </c>
      <c r="B613" s="2" t="s">
        <v>20</v>
      </c>
      <c r="C613" s="2" t="s">
        <v>2676</v>
      </c>
      <c r="D613" s="2"/>
      <c r="F613" s="2" t="s">
        <v>1279</v>
      </c>
      <c r="G613" t="s">
        <v>2675</v>
      </c>
      <c r="H613" s="25" t="s">
        <v>2248</v>
      </c>
      <c r="J613" s="2" t="s">
        <v>1278</v>
      </c>
      <c r="K613" s="207"/>
      <c r="L613">
        <v>0.1</v>
      </c>
      <c r="N613" t="s">
        <v>3237</v>
      </c>
      <c r="P613" s="75">
        <v>0.2</v>
      </c>
      <c r="Q613" s="25" t="s">
        <v>3832</v>
      </c>
      <c r="R613" s="31">
        <v>1</v>
      </c>
      <c r="S613" s="31">
        <v>120</v>
      </c>
      <c r="T613" s="71">
        <f t="shared" si="27"/>
        <v>19.999999999999996</v>
      </c>
      <c r="U613" s="88"/>
      <c r="V613" s="88"/>
      <c r="W613" s="90"/>
      <c r="Y613" s="88"/>
      <c r="Z613" s="88"/>
      <c r="AA613" s="88">
        <f t="shared" si="28"/>
        <v>1.6666666666666666E-2</v>
      </c>
      <c r="AB613" s="94" t="s">
        <v>4132</v>
      </c>
      <c r="AC613" s="31">
        <v>15</v>
      </c>
      <c r="AD613" s="88" t="e">
        <f t="shared" si="29"/>
        <v>#DIV/0!</v>
      </c>
      <c r="AE613" s="94" t="s">
        <v>4840</v>
      </c>
    </row>
    <row r="614" spans="1:32" ht="48" x14ac:dyDescent="0.2">
      <c r="A614" s="2" t="s">
        <v>1272</v>
      </c>
      <c r="B614" s="2" t="s">
        <v>20</v>
      </c>
      <c r="C614" s="2" t="s">
        <v>2676</v>
      </c>
      <c r="D614" s="2"/>
      <c r="F614" s="2" t="s">
        <v>1279</v>
      </c>
      <c r="G614" t="s">
        <v>2675</v>
      </c>
      <c r="H614" s="25" t="s">
        <v>2248</v>
      </c>
      <c r="J614" s="2" t="s">
        <v>1278</v>
      </c>
      <c r="K614" s="207"/>
      <c r="L614">
        <v>0.1</v>
      </c>
      <c r="N614" t="s">
        <v>3237</v>
      </c>
      <c r="P614" s="75">
        <v>0.2</v>
      </c>
      <c r="Q614" s="25" t="s">
        <v>3832</v>
      </c>
      <c r="R614" s="31">
        <v>1</v>
      </c>
      <c r="S614" s="31">
        <v>120</v>
      </c>
      <c r="T614" s="71">
        <f t="shared" si="27"/>
        <v>19.999999999999996</v>
      </c>
      <c r="U614" s="88"/>
      <c r="V614" s="88"/>
      <c r="W614" s="90"/>
      <c r="Y614" s="88"/>
      <c r="Z614" s="88"/>
      <c r="AA614" s="88">
        <f t="shared" si="28"/>
        <v>1.6666666666666666E-2</v>
      </c>
      <c r="AB614" s="94" t="s">
        <v>4132</v>
      </c>
      <c r="AC614" s="31">
        <v>15</v>
      </c>
      <c r="AD614" s="88" t="e">
        <f t="shared" si="29"/>
        <v>#DIV/0!</v>
      </c>
      <c r="AE614" s="94" t="s">
        <v>4840</v>
      </c>
    </row>
    <row r="615" spans="1:32" ht="80" x14ac:dyDescent="0.2">
      <c r="A615" s="2" t="s">
        <v>1272</v>
      </c>
      <c r="B615" s="2" t="s">
        <v>20</v>
      </c>
      <c r="C615" s="2" t="s">
        <v>2678</v>
      </c>
      <c r="D615" s="2"/>
      <c r="F615" s="2" t="s">
        <v>1284</v>
      </c>
      <c r="G615" t="s">
        <v>2677</v>
      </c>
      <c r="H615" s="27" t="s">
        <v>2248</v>
      </c>
      <c r="J615" s="2" t="s">
        <v>1283</v>
      </c>
      <c r="K615" s="207"/>
      <c r="L615">
        <v>0.05</v>
      </c>
      <c r="N615" t="s">
        <v>3264</v>
      </c>
      <c r="P615" s="75">
        <v>0.2</v>
      </c>
      <c r="Q615">
        <v>1</v>
      </c>
      <c r="R615" s="31">
        <v>1</v>
      </c>
      <c r="S615" s="31">
        <v>120</v>
      </c>
      <c r="T615" s="71">
        <f t="shared" si="27"/>
        <v>39.999999999999993</v>
      </c>
      <c r="U615" s="88"/>
      <c r="V615" s="88"/>
      <c r="W615" s="90"/>
      <c r="Y615" s="88"/>
      <c r="Z615" s="88"/>
      <c r="AA615" s="88">
        <f t="shared" si="28"/>
        <v>3.3333333333333333E-2</v>
      </c>
      <c r="AB615" s="94" t="s">
        <v>4134</v>
      </c>
      <c r="AC615" s="31">
        <v>15</v>
      </c>
      <c r="AD615" s="88" t="e">
        <f t="shared" si="29"/>
        <v>#DIV/0!</v>
      </c>
      <c r="AE615" s="94" t="s">
        <v>4841</v>
      </c>
      <c r="AF615" s="94"/>
    </row>
    <row r="616" spans="1:32" ht="80" x14ac:dyDescent="0.2">
      <c r="A616" s="2" t="s">
        <v>1272</v>
      </c>
      <c r="B616" s="2" t="s">
        <v>20</v>
      </c>
      <c r="C616" s="2" t="s">
        <v>2680</v>
      </c>
      <c r="D616" s="2"/>
      <c r="F616" s="2" t="s">
        <v>1286</v>
      </c>
      <c r="G616" t="s">
        <v>2679</v>
      </c>
      <c r="H616" s="27" t="s">
        <v>2248</v>
      </c>
      <c r="J616" s="2" t="s">
        <v>1285</v>
      </c>
      <c r="K616" s="207"/>
      <c r="L616">
        <v>0.05</v>
      </c>
      <c r="N616" t="s">
        <v>3264</v>
      </c>
      <c r="P616" s="75">
        <v>0.2</v>
      </c>
      <c r="Q616" s="25" t="s">
        <v>3832</v>
      </c>
      <c r="R616" s="31">
        <v>1</v>
      </c>
      <c r="S616" s="31">
        <v>120</v>
      </c>
      <c r="T616" s="71">
        <f t="shared" si="27"/>
        <v>39.999999999999993</v>
      </c>
      <c r="U616" s="88"/>
      <c r="V616" s="88"/>
      <c r="W616" s="90"/>
      <c r="Y616" s="88"/>
      <c r="Z616" s="88"/>
      <c r="AA616" s="88">
        <f t="shared" si="28"/>
        <v>3.3333333333333333E-2</v>
      </c>
      <c r="AB616" s="94" t="s">
        <v>4136</v>
      </c>
      <c r="AC616" s="31">
        <v>15</v>
      </c>
      <c r="AD616" s="88" t="e">
        <f t="shared" si="29"/>
        <v>#DIV/0!</v>
      </c>
      <c r="AE616" s="94" t="s">
        <v>4841</v>
      </c>
    </row>
    <row r="617" spans="1:32" ht="48" x14ac:dyDescent="0.2">
      <c r="A617" s="2" t="s">
        <v>1272</v>
      </c>
      <c r="B617" s="2" t="s">
        <v>20</v>
      </c>
      <c r="C617" s="2" t="s">
        <v>2682</v>
      </c>
      <c r="D617" s="2"/>
      <c r="F617" s="2" t="s">
        <v>1288</v>
      </c>
      <c r="G617" t="s">
        <v>2681</v>
      </c>
      <c r="H617" s="27" t="s">
        <v>2248</v>
      </c>
      <c r="J617" s="2" t="s">
        <v>1287</v>
      </c>
      <c r="K617" s="207"/>
      <c r="L617">
        <v>0.01</v>
      </c>
      <c r="N617" t="s">
        <v>3267</v>
      </c>
      <c r="P617" s="75">
        <v>0.2</v>
      </c>
      <c r="Q617" s="26" t="s">
        <v>3832</v>
      </c>
      <c r="R617" s="31">
        <v>1</v>
      </c>
      <c r="S617" s="219">
        <v>200</v>
      </c>
      <c r="T617" s="71">
        <f t="shared" si="27"/>
        <v>200</v>
      </c>
      <c r="U617" s="88"/>
      <c r="V617" s="88"/>
      <c r="W617" s="90"/>
      <c r="Y617" s="88"/>
      <c r="Z617" s="88"/>
      <c r="AA617" s="88">
        <f t="shared" si="28"/>
        <v>0.1</v>
      </c>
      <c r="AB617" s="94" t="s">
        <v>4137</v>
      </c>
      <c r="AC617" s="31">
        <v>15</v>
      </c>
      <c r="AD617" s="88" t="e">
        <f t="shared" si="29"/>
        <v>#DIV/0!</v>
      </c>
      <c r="AE617" s="94" t="s">
        <v>4842</v>
      </c>
    </row>
    <row r="618" spans="1:32" ht="48" x14ac:dyDescent="0.2">
      <c r="A618" s="2" t="s">
        <v>1272</v>
      </c>
      <c r="B618" s="2" t="s">
        <v>20</v>
      </c>
      <c r="C618" s="2" t="s">
        <v>2684</v>
      </c>
      <c r="D618" s="2"/>
      <c r="F618" s="2" t="s">
        <v>1290</v>
      </c>
      <c r="G618" t="s">
        <v>2683</v>
      </c>
      <c r="H618" s="27" t="s">
        <v>4843</v>
      </c>
      <c r="J618" s="2" t="s">
        <v>1289</v>
      </c>
      <c r="K618" s="207"/>
      <c r="L618">
        <v>0.91</v>
      </c>
      <c r="N618" t="s">
        <v>3269</v>
      </c>
      <c r="P618" s="75">
        <v>0.2</v>
      </c>
      <c r="Q618">
        <v>1</v>
      </c>
      <c r="R618" s="31">
        <v>1</v>
      </c>
      <c r="S618" s="31">
        <v>120</v>
      </c>
      <c r="T618" s="71">
        <f t="shared" si="27"/>
        <v>2.1978021978021975</v>
      </c>
      <c r="U618" s="88"/>
      <c r="V618" s="88"/>
      <c r="W618" s="90"/>
      <c r="Y618" s="88"/>
      <c r="Z618" s="88"/>
      <c r="AA618" s="88">
        <f t="shared" si="28"/>
        <v>1.8315018315018315E-3</v>
      </c>
      <c r="AB618" s="94" t="s">
        <v>4139</v>
      </c>
      <c r="AC618" s="31">
        <v>15</v>
      </c>
      <c r="AD618" s="88" t="e">
        <f t="shared" si="29"/>
        <v>#DIV/0!</v>
      </c>
      <c r="AE618" s="94" t="s">
        <v>4844</v>
      </c>
    </row>
    <row r="619" spans="1:32" ht="48" x14ac:dyDescent="0.2">
      <c r="A619" s="2" t="s">
        <v>1272</v>
      </c>
      <c r="B619" s="2" t="s">
        <v>20</v>
      </c>
      <c r="C619" s="2" t="s">
        <v>2686</v>
      </c>
      <c r="D619" s="2"/>
      <c r="F619" s="2" t="s">
        <v>1292</v>
      </c>
      <c r="G619" t="s">
        <v>2685</v>
      </c>
      <c r="H619" s="27" t="s">
        <v>2248</v>
      </c>
      <c r="J619" s="2" t="s">
        <v>1291</v>
      </c>
      <c r="K619" s="207"/>
      <c r="P619" s="75">
        <v>0.2</v>
      </c>
      <c r="Q619">
        <v>1</v>
      </c>
      <c r="R619" s="31">
        <v>1</v>
      </c>
      <c r="S619" s="31">
        <v>120</v>
      </c>
      <c r="T619" s="71" t="e">
        <f t="shared" si="27"/>
        <v>#DIV/0!</v>
      </c>
      <c r="U619" s="88"/>
      <c r="V619" s="88"/>
      <c r="W619" s="90"/>
      <c r="Y619" s="88"/>
      <c r="Z619" s="88"/>
      <c r="AA619" s="88" t="e">
        <f t="shared" si="28"/>
        <v>#DIV/0!</v>
      </c>
      <c r="AB619" s="94" t="s">
        <v>4140</v>
      </c>
      <c r="AC619" s="31">
        <v>15</v>
      </c>
      <c r="AD619" s="88" t="e">
        <f t="shared" si="29"/>
        <v>#DIV/0!</v>
      </c>
      <c r="AE619" s="94" t="s">
        <v>4845</v>
      </c>
      <c r="AF619" s="119" t="s">
        <v>4141</v>
      </c>
    </row>
    <row r="620" spans="1:32" ht="48" x14ac:dyDescent="0.2">
      <c r="A620" s="2" t="s">
        <v>1272</v>
      </c>
      <c r="B620" s="2" t="s">
        <v>20</v>
      </c>
      <c r="C620" s="2" t="s">
        <v>2688</v>
      </c>
      <c r="D620" s="2"/>
      <c r="F620" s="2" t="s">
        <v>1294</v>
      </c>
      <c r="G620" t="s">
        <v>2687</v>
      </c>
      <c r="H620" s="27" t="s">
        <v>2248</v>
      </c>
      <c r="J620" s="2" t="s">
        <v>1293</v>
      </c>
      <c r="K620" s="207"/>
      <c r="L620">
        <v>0.1</v>
      </c>
      <c r="N620" t="s">
        <v>3264</v>
      </c>
      <c r="P620" s="75">
        <v>0.2</v>
      </c>
      <c r="Q620" s="18">
        <v>1</v>
      </c>
      <c r="R620" s="31">
        <v>1</v>
      </c>
      <c r="S620" s="31">
        <v>120</v>
      </c>
      <c r="T620" s="71">
        <f t="shared" si="27"/>
        <v>19.999999999999996</v>
      </c>
      <c r="U620" s="88"/>
      <c r="V620" s="88"/>
      <c r="W620" s="90"/>
      <c r="Y620" s="88"/>
      <c r="Z620" s="88"/>
      <c r="AA620" s="88">
        <f t="shared" si="28"/>
        <v>1.6666666666666666E-2</v>
      </c>
      <c r="AB620" s="94" t="s">
        <v>4142</v>
      </c>
      <c r="AC620" s="31">
        <v>15</v>
      </c>
      <c r="AD620" s="88" t="e">
        <f t="shared" si="29"/>
        <v>#DIV/0!</v>
      </c>
      <c r="AE620" s="94" t="s">
        <v>4840</v>
      </c>
      <c r="AF620" s="118" t="s">
        <v>4143</v>
      </c>
    </row>
    <row r="621" spans="1:32" ht="48" x14ac:dyDescent="0.2">
      <c r="A621" s="2" t="s">
        <v>1272</v>
      </c>
      <c r="B621" s="2" t="s">
        <v>20</v>
      </c>
      <c r="C621" s="2" t="s">
        <v>2690</v>
      </c>
      <c r="D621" s="2"/>
      <c r="F621" s="2" t="s">
        <v>1296</v>
      </c>
      <c r="G621" t="s">
        <v>2689</v>
      </c>
      <c r="H621" s="25" t="s">
        <v>2248</v>
      </c>
      <c r="J621" s="2" t="s">
        <v>1295</v>
      </c>
      <c r="K621" s="207"/>
      <c r="L621">
        <v>0.05</v>
      </c>
      <c r="N621" t="s">
        <v>3237</v>
      </c>
      <c r="P621" s="75">
        <v>0.2</v>
      </c>
      <c r="Q621" s="25" t="s">
        <v>3832</v>
      </c>
      <c r="R621" s="31">
        <v>1</v>
      </c>
      <c r="S621" s="31">
        <v>120</v>
      </c>
      <c r="T621" s="71">
        <f t="shared" si="27"/>
        <v>39.999999999999993</v>
      </c>
      <c r="U621" s="88"/>
      <c r="V621" s="88"/>
      <c r="W621" s="90"/>
      <c r="Y621" s="88"/>
      <c r="Z621" s="88"/>
      <c r="AA621" s="88">
        <f t="shared" si="28"/>
        <v>3.3333333333333333E-2</v>
      </c>
      <c r="AB621" s="94" t="s">
        <v>4132</v>
      </c>
      <c r="AC621" s="31">
        <v>15</v>
      </c>
      <c r="AD621" s="88" t="e">
        <f t="shared" si="29"/>
        <v>#DIV/0!</v>
      </c>
      <c r="AE621" s="94" t="s">
        <v>4846</v>
      </c>
    </row>
    <row r="622" spans="1:32" ht="48" x14ac:dyDescent="0.2">
      <c r="A622" s="2" t="s">
        <v>1272</v>
      </c>
      <c r="B622" s="2" t="s">
        <v>20</v>
      </c>
      <c r="C622" s="2" t="s">
        <v>2692</v>
      </c>
      <c r="D622" s="2"/>
      <c r="F622" s="2" t="s">
        <v>1298</v>
      </c>
      <c r="G622" t="s">
        <v>2691</v>
      </c>
      <c r="H622" s="25" t="s">
        <v>2248</v>
      </c>
      <c r="J622" s="2" t="s">
        <v>1297</v>
      </c>
      <c r="K622" s="207"/>
      <c r="P622" s="75">
        <v>0.2</v>
      </c>
      <c r="Q622" s="25" t="s">
        <v>3832</v>
      </c>
      <c r="R622" s="31">
        <v>1</v>
      </c>
      <c r="S622" s="31">
        <v>120</v>
      </c>
      <c r="T622" s="71" t="e">
        <f t="shared" si="27"/>
        <v>#DIV/0!</v>
      </c>
      <c r="U622" s="88"/>
      <c r="V622" s="88"/>
      <c r="W622" s="90"/>
      <c r="Y622" s="88"/>
      <c r="Z622" s="88"/>
      <c r="AA622" s="88" t="e">
        <f t="shared" si="28"/>
        <v>#DIV/0!</v>
      </c>
      <c r="AB622" s="94" t="s">
        <v>4144</v>
      </c>
      <c r="AC622" s="31">
        <v>15</v>
      </c>
      <c r="AD622" s="88" t="e">
        <f t="shared" si="29"/>
        <v>#DIV/0!</v>
      </c>
      <c r="AE622" s="94" t="s">
        <v>4144</v>
      </c>
      <c r="AF622" s="118" t="s">
        <v>4145</v>
      </c>
    </row>
    <row r="623" spans="1:32" ht="48" x14ac:dyDescent="0.2">
      <c r="A623" s="2" t="s">
        <v>1272</v>
      </c>
      <c r="B623" s="2" t="s">
        <v>20</v>
      </c>
      <c r="C623" s="2" t="s">
        <v>2694</v>
      </c>
      <c r="D623" s="2"/>
      <c r="F623" s="2" t="s">
        <v>1300</v>
      </c>
      <c r="G623" t="s">
        <v>2693</v>
      </c>
      <c r="H623" s="25" t="s">
        <v>2248</v>
      </c>
      <c r="J623" s="2" t="s">
        <v>1299</v>
      </c>
      <c r="K623" s="207"/>
      <c r="L623">
        <v>0.05</v>
      </c>
      <c r="N623" t="s">
        <v>3237</v>
      </c>
      <c r="P623" s="75">
        <v>0.2</v>
      </c>
      <c r="Q623" s="25" t="s">
        <v>3832</v>
      </c>
      <c r="R623" s="31">
        <v>1</v>
      </c>
      <c r="S623" s="31">
        <v>120</v>
      </c>
      <c r="T623" s="71">
        <f t="shared" si="27"/>
        <v>39.999999999999993</v>
      </c>
      <c r="U623" s="88"/>
      <c r="V623" s="88"/>
      <c r="W623" s="90"/>
      <c r="Y623" s="88"/>
      <c r="Z623" s="88"/>
      <c r="AA623" s="88">
        <f t="shared" si="28"/>
        <v>3.3333333333333333E-2</v>
      </c>
      <c r="AB623" s="94" t="s">
        <v>4132</v>
      </c>
      <c r="AC623" s="31">
        <v>15</v>
      </c>
      <c r="AD623" s="88" t="e">
        <f t="shared" si="29"/>
        <v>#DIV/0!</v>
      </c>
      <c r="AE623" s="94" t="s">
        <v>4847</v>
      </c>
    </row>
    <row r="624" spans="1:32" ht="32" x14ac:dyDescent="0.2">
      <c r="A624" s="2" t="s">
        <v>1272</v>
      </c>
      <c r="B624" s="2" t="s">
        <v>20</v>
      </c>
      <c r="C624" s="2"/>
      <c r="D624" s="2"/>
      <c r="F624" s="2" t="s">
        <v>1302</v>
      </c>
      <c r="G624" t="s">
        <v>2695</v>
      </c>
      <c r="J624" s="2" t="s">
        <v>1301</v>
      </c>
      <c r="K624" s="207"/>
      <c r="P624" s="75">
        <v>0.2</v>
      </c>
      <c r="S624" s="31">
        <v>120</v>
      </c>
      <c r="T624" s="71" t="e">
        <f t="shared" si="27"/>
        <v>#DIV/0!</v>
      </c>
      <c r="U624" s="88"/>
      <c r="V624" s="88"/>
      <c r="W624" s="90"/>
      <c r="Y624" s="88"/>
      <c r="Z624" s="88"/>
      <c r="AA624" s="88" t="e">
        <f t="shared" si="28"/>
        <v>#DIV/0!</v>
      </c>
      <c r="AB624" t="s">
        <v>4074</v>
      </c>
      <c r="AC624" s="31">
        <v>15</v>
      </c>
      <c r="AD624" s="88" t="e">
        <f t="shared" si="29"/>
        <v>#DIV/0!</v>
      </c>
      <c r="AE624" s="41" t="s">
        <v>4074</v>
      </c>
      <c r="AF624" s="119" t="s">
        <v>4093</v>
      </c>
    </row>
    <row r="625" spans="1:32" ht="48" x14ac:dyDescent="0.2">
      <c r="A625" s="2" t="s">
        <v>1272</v>
      </c>
      <c r="B625" s="2" t="s">
        <v>20</v>
      </c>
      <c r="C625" s="2" t="s">
        <v>2697</v>
      </c>
      <c r="D625" s="2"/>
      <c r="F625" s="2" t="s">
        <v>1304</v>
      </c>
      <c r="G625" t="s">
        <v>2696</v>
      </c>
      <c r="H625" s="27" t="s">
        <v>2248</v>
      </c>
      <c r="J625" s="2" t="s">
        <v>1303</v>
      </c>
      <c r="K625" s="207"/>
      <c r="L625">
        <v>0.1</v>
      </c>
      <c r="N625" t="s">
        <v>3274</v>
      </c>
      <c r="P625" s="75">
        <v>0.2</v>
      </c>
      <c r="Q625">
        <v>1</v>
      </c>
      <c r="R625" s="31">
        <v>1</v>
      </c>
      <c r="S625" s="31">
        <v>120</v>
      </c>
      <c r="T625" s="71">
        <f t="shared" si="27"/>
        <v>19.999999999999996</v>
      </c>
      <c r="U625" s="88"/>
      <c r="V625" s="88"/>
      <c r="W625" s="90"/>
      <c r="Y625" s="88"/>
      <c r="Z625" s="88"/>
      <c r="AA625" s="88">
        <f t="shared" si="28"/>
        <v>1.6666666666666666E-2</v>
      </c>
      <c r="AB625" s="94" t="s">
        <v>4142</v>
      </c>
      <c r="AC625" s="31">
        <v>15</v>
      </c>
      <c r="AD625" s="88" t="e">
        <f t="shared" si="29"/>
        <v>#DIV/0!</v>
      </c>
      <c r="AE625" s="94" t="s">
        <v>4846</v>
      </c>
      <c r="AF625" s="119" t="s">
        <v>4143</v>
      </c>
    </row>
    <row r="626" spans="1:32" ht="32" x14ac:dyDescent="0.2">
      <c r="A626" s="2" t="s">
        <v>1308</v>
      </c>
      <c r="B626" s="2" t="s">
        <v>20</v>
      </c>
      <c r="C626" s="2" t="s">
        <v>2699</v>
      </c>
      <c r="D626" s="2"/>
      <c r="F626" s="2" t="s">
        <v>1306</v>
      </c>
      <c r="G626" t="s">
        <v>2698</v>
      </c>
      <c r="J626" s="2" t="s">
        <v>1305</v>
      </c>
      <c r="K626" s="207"/>
      <c r="P626" s="75">
        <v>0.2</v>
      </c>
      <c r="S626" s="31">
        <v>120</v>
      </c>
      <c r="T626" s="71" t="e">
        <f t="shared" si="27"/>
        <v>#DIV/0!</v>
      </c>
      <c r="U626" s="88"/>
      <c r="V626" s="88"/>
      <c r="W626" s="90"/>
      <c r="Y626" s="88"/>
      <c r="Z626" s="88"/>
      <c r="AA626" s="88" t="e">
        <f t="shared" si="28"/>
        <v>#DIV/0!</v>
      </c>
      <c r="AB626" t="s">
        <v>4108</v>
      </c>
      <c r="AC626" s="31">
        <v>15</v>
      </c>
      <c r="AD626" s="88" t="e">
        <f t="shared" si="29"/>
        <v>#DIV/0!</v>
      </c>
      <c r="AE626" t="s">
        <v>4108</v>
      </c>
      <c r="AF626" s="119" t="s">
        <v>4146</v>
      </c>
    </row>
    <row r="627" spans="1:32" ht="48" x14ac:dyDescent="0.2">
      <c r="A627" s="2" t="s">
        <v>1272</v>
      </c>
      <c r="B627" s="2" t="s">
        <v>20</v>
      </c>
      <c r="C627" s="2" t="s">
        <v>2701</v>
      </c>
      <c r="D627" s="2"/>
      <c r="F627" s="2" t="s">
        <v>1310</v>
      </c>
      <c r="G627" t="s">
        <v>2700</v>
      </c>
      <c r="H627" s="27" t="s">
        <v>2248</v>
      </c>
      <c r="J627" s="2" t="s">
        <v>1309</v>
      </c>
      <c r="K627" s="207"/>
      <c r="L627">
        <v>0.01</v>
      </c>
      <c r="N627" t="s">
        <v>3264</v>
      </c>
      <c r="P627" s="75">
        <v>0.2</v>
      </c>
      <c r="Q627" s="18">
        <v>1</v>
      </c>
      <c r="R627" s="31">
        <v>1</v>
      </c>
      <c r="S627" s="219">
        <v>200</v>
      </c>
      <c r="T627" s="71">
        <f t="shared" si="27"/>
        <v>200</v>
      </c>
      <c r="U627" s="88"/>
      <c r="V627" s="88"/>
      <c r="W627" s="90"/>
      <c r="Y627" s="88"/>
      <c r="Z627" s="88"/>
      <c r="AA627" s="88">
        <f t="shared" si="28"/>
        <v>0.1</v>
      </c>
      <c r="AB627" s="94" t="s">
        <v>4147</v>
      </c>
      <c r="AC627" s="31">
        <v>15</v>
      </c>
      <c r="AD627" s="88" t="e">
        <f t="shared" si="29"/>
        <v>#DIV/0!</v>
      </c>
      <c r="AE627" s="94" t="s">
        <v>4848</v>
      </c>
      <c r="AF627" s="119" t="s">
        <v>4143</v>
      </c>
    </row>
    <row r="628" spans="1:32" ht="48" x14ac:dyDescent="0.2">
      <c r="A628" s="2" t="s">
        <v>1272</v>
      </c>
      <c r="B628" s="2" t="s">
        <v>20</v>
      </c>
      <c r="C628" s="2" t="s">
        <v>2701</v>
      </c>
      <c r="D628" s="2"/>
      <c r="F628" s="2" t="s">
        <v>1312</v>
      </c>
      <c r="G628" t="s">
        <v>2702</v>
      </c>
      <c r="H628" s="27" t="s">
        <v>2248</v>
      </c>
      <c r="J628" s="2" t="s">
        <v>1311</v>
      </c>
      <c r="K628" s="207"/>
      <c r="L628">
        <v>0.05</v>
      </c>
      <c r="N628" t="s">
        <v>3237</v>
      </c>
      <c r="P628" s="75">
        <v>0.2</v>
      </c>
      <c r="Q628" s="18">
        <v>1</v>
      </c>
      <c r="R628" s="31">
        <v>1</v>
      </c>
      <c r="S628" s="31">
        <v>120</v>
      </c>
      <c r="T628" s="71">
        <f t="shared" si="27"/>
        <v>39.999999999999993</v>
      </c>
      <c r="U628" s="88"/>
      <c r="V628" s="88"/>
      <c r="W628" s="90"/>
      <c r="Y628" s="88"/>
      <c r="Z628" s="88"/>
      <c r="AA628" s="88">
        <f t="shared" si="28"/>
        <v>3.3333333333333333E-2</v>
      </c>
      <c r="AB628" s="94" t="s">
        <v>4142</v>
      </c>
      <c r="AC628" s="31">
        <v>15</v>
      </c>
      <c r="AD628" s="88" t="e">
        <f t="shared" si="29"/>
        <v>#DIV/0!</v>
      </c>
      <c r="AE628" s="94" t="s">
        <v>4846</v>
      </c>
      <c r="AF628" s="119" t="s">
        <v>4143</v>
      </c>
    </row>
    <row r="629" spans="1:32" ht="48" x14ac:dyDescent="0.2">
      <c r="A629" s="2" t="s">
        <v>1272</v>
      </c>
      <c r="B629" s="2" t="s">
        <v>20</v>
      </c>
      <c r="C629" s="2" t="s">
        <v>2704</v>
      </c>
      <c r="D629" s="2"/>
      <c r="F629" s="2" t="s">
        <v>1314</v>
      </c>
      <c r="G629" t="s">
        <v>2703</v>
      </c>
      <c r="H629" s="27" t="s">
        <v>2248</v>
      </c>
      <c r="J629" s="2" t="s">
        <v>1313</v>
      </c>
      <c r="K629" s="207"/>
      <c r="L629">
        <v>0.05</v>
      </c>
      <c r="N629" t="s">
        <v>3237</v>
      </c>
      <c r="P629" s="75">
        <v>0.2</v>
      </c>
      <c r="Q629" s="26" t="s">
        <v>3832</v>
      </c>
      <c r="R629" s="31">
        <v>1</v>
      </c>
      <c r="S629" s="31">
        <v>120</v>
      </c>
      <c r="T629" s="71">
        <f t="shared" si="27"/>
        <v>39.999999999999993</v>
      </c>
      <c r="U629" s="88"/>
      <c r="V629" s="88"/>
      <c r="W629" s="90"/>
      <c r="Y629" s="88"/>
      <c r="Z629" s="88"/>
      <c r="AA629" s="88">
        <f t="shared" si="28"/>
        <v>3.3333333333333333E-2</v>
      </c>
      <c r="AB629" s="94" t="s">
        <v>4132</v>
      </c>
      <c r="AC629" s="31">
        <v>15</v>
      </c>
      <c r="AD629" s="88" t="e">
        <f t="shared" si="29"/>
        <v>#DIV/0!</v>
      </c>
      <c r="AE629" s="94" t="s">
        <v>4836</v>
      </c>
    </row>
    <row r="630" spans="1:32" ht="48" x14ac:dyDescent="0.2">
      <c r="A630" s="2" t="s">
        <v>1272</v>
      </c>
      <c r="B630" s="2" t="s">
        <v>20</v>
      </c>
      <c r="C630" s="2" t="s">
        <v>2706</v>
      </c>
      <c r="D630" s="2"/>
      <c r="F630" s="2" t="s">
        <v>1316</v>
      </c>
      <c r="G630" t="s">
        <v>2705</v>
      </c>
      <c r="H630" s="27" t="s">
        <v>2274</v>
      </c>
      <c r="J630" s="2" t="s">
        <v>1315</v>
      </c>
      <c r="K630" s="207"/>
      <c r="P630" s="75">
        <v>0.2</v>
      </c>
      <c r="Q630">
        <v>1</v>
      </c>
      <c r="R630" s="31">
        <v>1</v>
      </c>
      <c r="S630" s="31">
        <v>120</v>
      </c>
      <c r="T630" s="71" t="e">
        <f t="shared" si="27"/>
        <v>#DIV/0!</v>
      </c>
      <c r="U630" s="88"/>
      <c r="V630" s="88"/>
      <c r="W630" s="90"/>
      <c r="Y630" s="88"/>
      <c r="Z630" s="88"/>
      <c r="AA630" s="88" t="e">
        <f t="shared" si="28"/>
        <v>#DIV/0!</v>
      </c>
      <c r="AB630" s="94" t="s">
        <v>4149</v>
      </c>
      <c r="AC630" s="31">
        <v>15</v>
      </c>
      <c r="AD630" s="88" t="e">
        <f t="shared" si="29"/>
        <v>#DIV/0!</v>
      </c>
      <c r="AE630" s="94" t="s">
        <v>4849</v>
      </c>
      <c r="AF630" s="118" t="s">
        <v>4150</v>
      </c>
    </row>
    <row r="631" spans="1:32" ht="32" x14ac:dyDescent="0.2">
      <c r="A631" s="2" t="s">
        <v>1272</v>
      </c>
      <c r="B631" s="2" t="s">
        <v>20</v>
      </c>
      <c r="C631" s="2" t="s">
        <v>2708</v>
      </c>
      <c r="D631" s="2"/>
      <c r="F631" s="2" t="s">
        <v>1318</v>
      </c>
      <c r="G631" t="s">
        <v>2707</v>
      </c>
      <c r="H631" s="27" t="s">
        <v>2248</v>
      </c>
      <c r="J631" s="2" t="s">
        <v>1317</v>
      </c>
      <c r="K631" s="207"/>
      <c r="P631" s="75">
        <v>0.2</v>
      </c>
      <c r="Q631">
        <v>1</v>
      </c>
      <c r="R631" s="31">
        <v>1</v>
      </c>
      <c r="S631" s="31">
        <v>120</v>
      </c>
      <c r="T631" s="71" t="e">
        <f t="shared" si="27"/>
        <v>#DIV/0!</v>
      </c>
      <c r="U631" s="88"/>
      <c r="V631" s="88"/>
      <c r="W631" s="90"/>
      <c r="Y631" s="88"/>
      <c r="Z631" s="88"/>
      <c r="AA631" s="88" t="e">
        <f t="shared" si="28"/>
        <v>#DIV/0!</v>
      </c>
      <c r="AB631" s="93" t="s">
        <v>4151</v>
      </c>
      <c r="AC631" s="31">
        <v>15</v>
      </c>
      <c r="AD631" s="88" t="e">
        <f t="shared" si="29"/>
        <v>#DIV/0!</v>
      </c>
      <c r="AE631" s="41" t="s">
        <v>4457</v>
      </c>
      <c r="AF631" s="118" t="s">
        <v>4145</v>
      </c>
    </row>
    <row r="632" spans="1:32" ht="48" x14ac:dyDescent="0.2">
      <c r="A632" s="2" t="s">
        <v>1272</v>
      </c>
      <c r="B632" s="2" t="s">
        <v>20</v>
      </c>
      <c r="C632" s="2" t="s">
        <v>2710</v>
      </c>
      <c r="D632" s="2"/>
      <c r="F632" s="2" t="s">
        <v>1320</v>
      </c>
      <c r="G632" t="s">
        <v>2709</v>
      </c>
      <c r="H632" s="27" t="s">
        <v>2248</v>
      </c>
      <c r="J632" s="2" t="s">
        <v>1319</v>
      </c>
      <c r="K632" s="207"/>
      <c r="L632">
        <v>10</v>
      </c>
      <c r="N632" t="s">
        <v>3276</v>
      </c>
      <c r="P632" s="75">
        <v>0.2</v>
      </c>
      <c r="Q632">
        <v>1</v>
      </c>
      <c r="R632" s="31">
        <v>1</v>
      </c>
      <c r="S632" s="31">
        <v>120</v>
      </c>
      <c r="T632" s="71">
        <f t="shared" si="27"/>
        <v>0.2</v>
      </c>
      <c r="U632" s="88"/>
      <c r="V632" s="88"/>
      <c r="W632" s="90"/>
      <c r="Y632" s="88"/>
      <c r="Z632" s="88"/>
      <c r="AA632" s="88">
        <f t="shared" si="28"/>
        <v>1.6666666666666669E-4</v>
      </c>
      <c r="AB632" s="94" t="s">
        <v>4152</v>
      </c>
      <c r="AC632" s="31">
        <v>15</v>
      </c>
      <c r="AD632" s="88" t="e">
        <f t="shared" si="29"/>
        <v>#DIV/0!</v>
      </c>
      <c r="AE632" s="94" t="s">
        <v>4828</v>
      </c>
    </row>
    <row r="633" spans="1:32" ht="48" x14ac:dyDescent="0.2">
      <c r="A633" s="2" t="s">
        <v>1272</v>
      </c>
      <c r="B633" s="2" t="s">
        <v>20</v>
      </c>
      <c r="C633" s="2" t="s">
        <v>2712</v>
      </c>
      <c r="D633" s="2"/>
      <c r="F633" s="2" t="s">
        <v>1322</v>
      </c>
      <c r="G633" t="s">
        <v>2711</v>
      </c>
      <c r="H633" s="25" t="s">
        <v>2248</v>
      </c>
      <c r="J633" s="2" t="s">
        <v>1321</v>
      </c>
      <c r="K633" s="207"/>
      <c r="L633">
        <v>0.2</v>
      </c>
      <c r="N633" t="s">
        <v>3278</v>
      </c>
      <c r="P633" s="75">
        <v>0.2</v>
      </c>
      <c r="Q633" s="25" t="s">
        <v>3832</v>
      </c>
      <c r="R633" s="31">
        <v>1</v>
      </c>
      <c r="S633" s="31">
        <v>120</v>
      </c>
      <c r="T633" s="71">
        <f t="shared" si="27"/>
        <v>9.9999999999999982</v>
      </c>
      <c r="U633" s="88"/>
      <c r="V633" s="88"/>
      <c r="W633" s="90"/>
      <c r="Y633" s="88"/>
      <c r="Z633" s="88"/>
      <c r="AA633" s="88">
        <f t="shared" si="28"/>
        <v>8.3333333333333332E-3</v>
      </c>
      <c r="AB633" s="94" t="s">
        <v>4132</v>
      </c>
      <c r="AC633" s="31">
        <v>15</v>
      </c>
      <c r="AD633" s="88" t="e">
        <f t="shared" si="29"/>
        <v>#DIV/0!</v>
      </c>
      <c r="AE633" s="94" t="s">
        <v>4840</v>
      </c>
    </row>
    <row r="634" spans="1:32" ht="48" x14ac:dyDescent="0.2">
      <c r="A634" s="2" t="s">
        <v>1272</v>
      </c>
      <c r="B634" s="2" t="s">
        <v>20</v>
      </c>
      <c r="C634" s="2" t="s">
        <v>2714</v>
      </c>
      <c r="D634" s="2"/>
      <c r="F634" s="2" t="s">
        <v>1324</v>
      </c>
      <c r="G634" t="s">
        <v>2713</v>
      </c>
      <c r="H634" s="25" t="s">
        <v>2248</v>
      </c>
      <c r="J634" s="2" t="s">
        <v>1323</v>
      </c>
      <c r="K634" s="207"/>
      <c r="L634">
        <v>0.02</v>
      </c>
      <c r="N634" t="s">
        <v>3267</v>
      </c>
      <c r="P634" s="75">
        <v>0.2</v>
      </c>
      <c r="Q634" s="25" t="s">
        <v>3832</v>
      </c>
      <c r="R634" s="31">
        <v>1</v>
      </c>
      <c r="S634" s="31">
        <v>120</v>
      </c>
      <c r="T634" s="71">
        <f t="shared" si="27"/>
        <v>100</v>
      </c>
      <c r="U634" s="88"/>
      <c r="V634" s="88"/>
      <c r="W634" s="90"/>
      <c r="Y634" s="88"/>
      <c r="Z634" s="88"/>
      <c r="AA634" s="88">
        <f t="shared" si="28"/>
        <v>8.3333333333333343E-2</v>
      </c>
      <c r="AB634" s="94" t="s">
        <v>4132</v>
      </c>
      <c r="AC634" s="31">
        <v>15</v>
      </c>
      <c r="AD634" s="88" t="e">
        <f t="shared" si="29"/>
        <v>#DIV/0!</v>
      </c>
      <c r="AE634" s="94" t="s">
        <v>4850</v>
      </c>
    </row>
    <row r="635" spans="1:32" ht="48" x14ac:dyDescent="0.2">
      <c r="A635" s="2" t="s">
        <v>1272</v>
      </c>
      <c r="B635" s="2" t="s">
        <v>20</v>
      </c>
      <c r="C635" s="2" t="s">
        <v>2716</v>
      </c>
      <c r="D635" s="2"/>
      <c r="F635" s="2" t="s">
        <v>1326</v>
      </c>
      <c r="G635" t="s">
        <v>2715</v>
      </c>
      <c r="H635" s="25" t="s">
        <v>2248</v>
      </c>
      <c r="J635" s="2" t="s">
        <v>1325</v>
      </c>
      <c r="K635" s="207"/>
      <c r="L635">
        <v>0.09</v>
      </c>
      <c r="N635" t="s">
        <v>3237</v>
      </c>
      <c r="P635" s="75">
        <v>0.2</v>
      </c>
      <c r="Q635" s="25" t="s">
        <v>3832</v>
      </c>
      <c r="R635" s="31">
        <v>1</v>
      </c>
      <c r="S635" s="31">
        <v>120</v>
      </c>
      <c r="T635" s="71">
        <f t="shared" si="27"/>
        <v>22.222222222222225</v>
      </c>
      <c r="U635" s="88"/>
      <c r="V635" s="88"/>
      <c r="W635" s="90"/>
      <c r="Y635" s="88"/>
      <c r="Z635" s="88"/>
      <c r="AA635" s="88">
        <f t="shared" si="28"/>
        <v>1.8518518518518521E-2</v>
      </c>
      <c r="AB635" s="94" t="s">
        <v>4132</v>
      </c>
      <c r="AC635" s="31">
        <v>15</v>
      </c>
      <c r="AD635" s="88" t="e">
        <f t="shared" si="29"/>
        <v>#DIV/0!</v>
      </c>
      <c r="AE635" s="94" t="s">
        <v>4851</v>
      </c>
    </row>
    <row r="636" spans="1:32" ht="48" x14ac:dyDescent="0.2">
      <c r="A636" s="2" t="s">
        <v>1272</v>
      </c>
      <c r="B636" s="2" t="s">
        <v>20</v>
      </c>
      <c r="C636" s="2" t="s">
        <v>2718</v>
      </c>
      <c r="D636" s="2"/>
      <c r="F636" s="2" t="s">
        <v>1328</v>
      </c>
      <c r="G636" t="s">
        <v>2717</v>
      </c>
      <c r="H636" s="25" t="s">
        <v>2248</v>
      </c>
      <c r="J636" s="2" t="s">
        <v>1327</v>
      </c>
      <c r="K636" s="207"/>
      <c r="L636">
        <v>0.05</v>
      </c>
      <c r="N636" t="s">
        <v>3237</v>
      </c>
      <c r="P636" s="75">
        <v>0.2</v>
      </c>
      <c r="Q636" s="25" t="s">
        <v>3832</v>
      </c>
      <c r="R636" s="31">
        <v>1</v>
      </c>
      <c r="S636" s="31">
        <v>120</v>
      </c>
      <c r="T636" s="71">
        <f t="shared" si="27"/>
        <v>39.999999999999993</v>
      </c>
      <c r="U636" s="88"/>
      <c r="V636" s="88"/>
      <c r="W636" s="90"/>
      <c r="Y636" s="88"/>
      <c r="Z636" s="88"/>
      <c r="AA636" s="88">
        <f t="shared" si="28"/>
        <v>3.3333333333333333E-2</v>
      </c>
      <c r="AB636" s="94" t="s">
        <v>4132</v>
      </c>
      <c r="AC636" s="31">
        <v>15</v>
      </c>
      <c r="AD636" s="88" t="e">
        <f t="shared" si="29"/>
        <v>#DIV/0!</v>
      </c>
      <c r="AE636" s="94" t="s">
        <v>4852</v>
      </c>
    </row>
    <row r="637" spans="1:32" ht="48" x14ac:dyDescent="0.2">
      <c r="A637" s="2" t="s">
        <v>1272</v>
      </c>
      <c r="B637" s="2" t="s">
        <v>20</v>
      </c>
      <c r="C637" s="2" t="s">
        <v>2720</v>
      </c>
      <c r="D637" s="2"/>
      <c r="F637" s="2" t="s">
        <v>1330</v>
      </c>
      <c r="G637" t="s">
        <v>2719</v>
      </c>
      <c r="H637" s="27" t="s">
        <v>2248</v>
      </c>
      <c r="J637" s="2" t="s">
        <v>1329</v>
      </c>
      <c r="K637" s="207"/>
      <c r="L637">
        <v>0.1</v>
      </c>
      <c r="N637" t="s">
        <v>3237</v>
      </c>
      <c r="P637" s="75">
        <v>0.2</v>
      </c>
      <c r="Q637">
        <v>1</v>
      </c>
      <c r="R637" s="31">
        <v>1</v>
      </c>
      <c r="S637" s="31">
        <v>120</v>
      </c>
      <c r="T637" s="71">
        <f t="shared" si="27"/>
        <v>19.999999999999996</v>
      </c>
      <c r="U637" s="88"/>
      <c r="V637" s="88"/>
      <c r="W637" s="90"/>
      <c r="Y637" s="88"/>
      <c r="Z637" s="88"/>
      <c r="AA637" s="88">
        <f t="shared" si="28"/>
        <v>1.6666666666666666E-2</v>
      </c>
      <c r="AB637" s="94" t="s">
        <v>4142</v>
      </c>
      <c r="AC637" s="31">
        <v>15</v>
      </c>
      <c r="AD637" s="88" t="e">
        <f t="shared" si="29"/>
        <v>#DIV/0!</v>
      </c>
      <c r="AE637" s="94" t="s">
        <v>4853</v>
      </c>
      <c r="AF637" s="118" t="s">
        <v>4143</v>
      </c>
    </row>
    <row r="638" spans="1:32" ht="48" x14ac:dyDescent="0.2">
      <c r="A638" s="2" t="s">
        <v>1272</v>
      </c>
      <c r="B638" s="2" t="s">
        <v>20</v>
      </c>
      <c r="C638" s="2" t="s">
        <v>2722</v>
      </c>
      <c r="D638" s="2"/>
      <c r="F638" s="2" t="s">
        <v>1332</v>
      </c>
      <c r="G638" t="s">
        <v>2721</v>
      </c>
      <c r="H638" s="27" t="s">
        <v>2248</v>
      </c>
      <c r="J638" s="2" t="s">
        <v>1331</v>
      </c>
      <c r="K638" s="207"/>
      <c r="L638">
        <v>0.05</v>
      </c>
      <c r="N638" t="s">
        <v>3283</v>
      </c>
      <c r="P638" s="75">
        <v>0.2</v>
      </c>
      <c r="Q638">
        <v>1</v>
      </c>
      <c r="R638" s="31">
        <v>1</v>
      </c>
      <c r="S638" s="31">
        <v>120</v>
      </c>
      <c r="T638" s="71">
        <f t="shared" si="27"/>
        <v>39.999999999999993</v>
      </c>
      <c r="U638" s="88"/>
      <c r="V638" s="88"/>
      <c r="W638" s="90"/>
      <c r="Y638" s="88"/>
      <c r="Z638" s="88"/>
      <c r="AA638" s="88">
        <f t="shared" si="28"/>
        <v>3.3333333333333333E-2</v>
      </c>
      <c r="AB638" s="94" t="s">
        <v>4139</v>
      </c>
      <c r="AC638" s="31">
        <v>15</v>
      </c>
      <c r="AD638" s="88" t="e">
        <f t="shared" si="29"/>
        <v>#DIV/0!</v>
      </c>
      <c r="AE638" s="94" t="s">
        <v>4851</v>
      </c>
    </row>
    <row r="639" spans="1:32" ht="32" x14ac:dyDescent="0.2">
      <c r="A639" s="2" t="s">
        <v>1272</v>
      </c>
      <c r="B639" s="2" t="s">
        <v>20</v>
      </c>
      <c r="C639" s="2" t="s">
        <v>2724</v>
      </c>
      <c r="D639" s="2"/>
      <c r="F639" s="2" t="s">
        <v>1334</v>
      </c>
      <c r="G639" t="s">
        <v>2723</v>
      </c>
      <c r="J639" s="2" t="s">
        <v>1333</v>
      </c>
      <c r="K639" s="207"/>
      <c r="P639" s="75">
        <v>0.2</v>
      </c>
      <c r="S639" s="31">
        <v>120</v>
      </c>
      <c r="T639" s="71" t="e">
        <f t="shared" si="27"/>
        <v>#DIV/0!</v>
      </c>
      <c r="U639" s="88"/>
      <c r="V639" s="88"/>
      <c r="W639" s="90"/>
      <c r="Y639" s="88"/>
      <c r="Z639" s="88"/>
      <c r="AA639" s="88" t="e">
        <f t="shared" si="28"/>
        <v>#DIV/0!</v>
      </c>
      <c r="AB639" s="41" t="s">
        <v>4154</v>
      </c>
      <c r="AC639" s="31">
        <v>15</v>
      </c>
      <c r="AD639" s="88" t="e">
        <f t="shared" si="29"/>
        <v>#DIV/0!</v>
      </c>
      <c r="AE639" s="41" t="s">
        <v>4473</v>
      </c>
      <c r="AF639" s="118" t="s">
        <v>4155</v>
      </c>
    </row>
    <row r="640" spans="1:32" ht="48" x14ac:dyDescent="0.2">
      <c r="A640" s="2" t="s">
        <v>1272</v>
      </c>
      <c r="B640" s="2" t="s">
        <v>20</v>
      </c>
      <c r="C640" s="2" t="s">
        <v>2726</v>
      </c>
      <c r="D640" s="2"/>
      <c r="F640" s="2" t="s">
        <v>1336</v>
      </c>
      <c r="G640" t="s">
        <v>2725</v>
      </c>
      <c r="H640" s="25" t="s">
        <v>2248</v>
      </c>
      <c r="J640" s="2" t="s">
        <v>1335</v>
      </c>
      <c r="K640" s="207"/>
      <c r="L640">
        <v>5</v>
      </c>
      <c r="N640" t="s">
        <v>3285</v>
      </c>
      <c r="P640" s="75">
        <v>0.2</v>
      </c>
      <c r="Q640" s="25" t="s">
        <v>3832</v>
      </c>
      <c r="R640" s="31">
        <v>1</v>
      </c>
      <c r="S640" s="31">
        <v>120</v>
      </c>
      <c r="T640" s="71">
        <f t="shared" si="27"/>
        <v>0.4</v>
      </c>
      <c r="U640" s="88"/>
      <c r="V640" s="88"/>
      <c r="W640" s="90"/>
      <c r="Y640" s="88"/>
      <c r="Z640" s="88"/>
      <c r="AA640" s="88">
        <f t="shared" si="28"/>
        <v>3.3333333333333338E-4</v>
      </c>
      <c r="AB640" s="94" t="s">
        <v>4132</v>
      </c>
      <c r="AC640" s="31">
        <v>15</v>
      </c>
      <c r="AD640" s="88" t="e">
        <f t="shared" si="29"/>
        <v>#DIV/0!</v>
      </c>
      <c r="AE640" s="94" t="s">
        <v>4828</v>
      </c>
    </row>
    <row r="641" spans="1:32" ht="32" x14ac:dyDescent="0.2">
      <c r="A641" s="2" t="s">
        <v>1272</v>
      </c>
      <c r="B641" s="2" t="s">
        <v>20</v>
      </c>
      <c r="C641" s="2" t="s">
        <v>2728</v>
      </c>
      <c r="D641" s="2"/>
      <c r="F641" s="2" t="s">
        <v>1338</v>
      </c>
      <c r="G641" t="s">
        <v>2727</v>
      </c>
      <c r="H641" s="27" t="s">
        <v>2248</v>
      </c>
      <c r="J641" s="2" t="s">
        <v>1337</v>
      </c>
      <c r="K641" s="207"/>
      <c r="P641" s="75">
        <v>0.2</v>
      </c>
      <c r="Q641">
        <v>1</v>
      </c>
      <c r="R641" s="31">
        <v>1</v>
      </c>
      <c r="S641" s="31">
        <v>120</v>
      </c>
      <c r="T641" s="71" t="e">
        <f t="shared" si="27"/>
        <v>#DIV/0!</v>
      </c>
      <c r="U641" s="88"/>
      <c r="V641" s="88"/>
      <c r="W641" s="90"/>
      <c r="Y641" s="88"/>
      <c r="Z641" s="88"/>
      <c r="AA641" s="88" t="e">
        <f t="shared" si="28"/>
        <v>#DIV/0!</v>
      </c>
      <c r="AB641" t="s">
        <v>4074</v>
      </c>
      <c r="AC641" s="31">
        <v>15</v>
      </c>
      <c r="AD641" s="88" t="e">
        <f t="shared" si="29"/>
        <v>#DIV/0!</v>
      </c>
      <c r="AE641" s="41" t="s">
        <v>4473</v>
      </c>
      <c r="AF641" s="118" t="s">
        <v>4156</v>
      </c>
    </row>
    <row r="642" spans="1:32" ht="48" x14ac:dyDescent="0.2">
      <c r="A642" s="2" t="s">
        <v>1272</v>
      </c>
      <c r="B642" s="2" t="s">
        <v>20</v>
      </c>
      <c r="C642" s="2" t="s">
        <v>2730</v>
      </c>
      <c r="D642" s="2"/>
      <c r="F642" s="2" t="s">
        <v>1340</v>
      </c>
      <c r="G642" t="s">
        <v>2729</v>
      </c>
      <c r="H642" s="27" t="s">
        <v>2248</v>
      </c>
      <c r="J642" s="2" t="s">
        <v>1339</v>
      </c>
      <c r="K642" s="207"/>
      <c r="L642">
        <v>0.1</v>
      </c>
      <c r="N642" t="s">
        <v>3287</v>
      </c>
      <c r="P642" s="75">
        <v>0.2</v>
      </c>
      <c r="Q642">
        <v>1</v>
      </c>
      <c r="R642" s="31">
        <v>1</v>
      </c>
      <c r="S642" s="31">
        <v>120</v>
      </c>
      <c r="T642" s="71">
        <f t="shared" ref="T642:T705" si="30">(P642/((0.1*L642)*R642))</f>
        <v>19.999999999999996</v>
      </c>
      <c r="U642" s="88"/>
      <c r="V642" s="88"/>
      <c r="W642" s="90"/>
      <c r="Y642" s="88"/>
      <c r="Z642" s="88"/>
      <c r="AA642" s="88">
        <f t="shared" ref="AA642:AA705" si="31">((P642/(R642*S642))/L642)</f>
        <v>1.6666666666666666E-2</v>
      </c>
      <c r="AB642" s="94" t="s">
        <v>4142</v>
      </c>
      <c r="AC642" s="31">
        <v>15</v>
      </c>
      <c r="AD642" s="88" t="e">
        <f t="shared" si="29"/>
        <v>#DIV/0!</v>
      </c>
      <c r="AE642" s="94" t="s">
        <v>4846</v>
      </c>
      <c r="AF642" s="118" t="s">
        <v>4157</v>
      </c>
    </row>
    <row r="643" spans="1:32" ht="48" x14ac:dyDescent="0.2">
      <c r="A643" s="2" t="s">
        <v>1272</v>
      </c>
      <c r="B643" s="2" t="s">
        <v>20</v>
      </c>
      <c r="C643" s="2" t="s">
        <v>2732</v>
      </c>
      <c r="D643" s="2"/>
      <c r="F643" s="2" t="s">
        <v>1342</v>
      </c>
      <c r="G643" t="s">
        <v>2731</v>
      </c>
      <c r="H643" s="25" t="s">
        <v>2248</v>
      </c>
      <c r="J643" s="2" t="s">
        <v>1341</v>
      </c>
      <c r="K643" s="207"/>
      <c r="L643">
        <v>0.1</v>
      </c>
      <c r="N643" t="s">
        <v>3288</v>
      </c>
      <c r="P643" s="75">
        <v>0.2</v>
      </c>
      <c r="Q643" s="25" t="s">
        <v>3832</v>
      </c>
      <c r="R643" s="31">
        <v>1</v>
      </c>
      <c r="S643" s="31">
        <v>120</v>
      </c>
      <c r="T643" s="71">
        <f t="shared" si="30"/>
        <v>19.999999999999996</v>
      </c>
      <c r="U643" s="88"/>
      <c r="V643" s="88"/>
      <c r="W643" s="90"/>
      <c r="Y643" s="88"/>
      <c r="Z643" s="88"/>
      <c r="AA643" s="88">
        <f t="shared" si="31"/>
        <v>1.6666666666666666E-2</v>
      </c>
      <c r="AB643" s="94" t="s">
        <v>4132</v>
      </c>
      <c r="AC643" s="31">
        <v>15</v>
      </c>
      <c r="AD643" s="88" t="e">
        <f t="shared" ref="AD643:AD706" si="32">((P643/(R643*AC643))/M643)</f>
        <v>#DIV/0!</v>
      </c>
      <c r="AE643" s="94" t="s">
        <v>4844</v>
      </c>
    </row>
    <row r="644" spans="1:32" ht="48" x14ac:dyDescent="0.2">
      <c r="A644" s="2" t="s">
        <v>1272</v>
      </c>
      <c r="B644" s="2" t="s">
        <v>20</v>
      </c>
      <c r="C644" s="2" t="s">
        <v>2734</v>
      </c>
      <c r="D644" s="2"/>
      <c r="F644" s="2" t="s">
        <v>1344</v>
      </c>
      <c r="G644" t="s">
        <v>2733</v>
      </c>
      <c r="H644" s="27" t="s">
        <v>2248</v>
      </c>
      <c r="J644" s="2" t="s">
        <v>1343</v>
      </c>
      <c r="K644" s="207"/>
      <c r="L644">
        <v>0.05</v>
      </c>
      <c r="N644" t="s">
        <v>3274</v>
      </c>
      <c r="P644" s="75">
        <v>0.2</v>
      </c>
      <c r="Q644">
        <v>1</v>
      </c>
      <c r="R644" s="31">
        <v>1</v>
      </c>
      <c r="S644" s="31">
        <v>120</v>
      </c>
      <c r="T644" s="71">
        <f t="shared" si="30"/>
        <v>39.999999999999993</v>
      </c>
      <c r="U644" s="88"/>
      <c r="V644" s="88"/>
      <c r="W644" s="90"/>
      <c r="Y644" s="88"/>
      <c r="Z644" s="88"/>
      <c r="AA644" s="88">
        <f t="shared" si="31"/>
        <v>3.3333333333333333E-2</v>
      </c>
      <c r="AB644" s="94" t="s">
        <v>4142</v>
      </c>
      <c r="AC644" s="31">
        <v>15</v>
      </c>
      <c r="AD644" s="88" t="e">
        <f t="shared" si="32"/>
        <v>#DIV/0!</v>
      </c>
      <c r="AE644" s="94" t="s">
        <v>4854</v>
      </c>
      <c r="AF644" s="118" t="s">
        <v>4157</v>
      </c>
    </row>
    <row r="645" spans="1:32" ht="48" x14ac:dyDescent="0.2">
      <c r="A645" s="2" t="s">
        <v>1272</v>
      </c>
      <c r="B645" s="2" t="s">
        <v>20</v>
      </c>
      <c r="C645" s="2" t="s">
        <v>2736</v>
      </c>
      <c r="D645" s="2"/>
      <c r="F645" s="2" t="s">
        <v>1346</v>
      </c>
      <c r="G645" t="s">
        <v>2735</v>
      </c>
      <c r="H645" s="25" t="s">
        <v>2248</v>
      </c>
      <c r="J645" s="2" t="s">
        <v>1345</v>
      </c>
      <c r="K645" s="207"/>
      <c r="L645">
        <v>0.01</v>
      </c>
      <c r="N645" t="s">
        <v>3237</v>
      </c>
      <c r="P645" s="75">
        <v>0.2</v>
      </c>
      <c r="Q645" s="25" t="s">
        <v>3832</v>
      </c>
      <c r="R645" s="31">
        <v>1</v>
      </c>
      <c r="S645" s="219">
        <v>200</v>
      </c>
      <c r="T645" s="71">
        <f t="shared" si="30"/>
        <v>200</v>
      </c>
      <c r="U645" s="88"/>
      <c r="V645" s="88"/>
      <c r="W645" s="90"/>
      <c r="Y645" s="88"/>
      <c r="Z645" s="88"/>
      <c r="AA645" s="88">
        <f t="shared" si="31"/>
        <v>0.1</v>
      </c>
      <c r="AB645" s="94" t="s">
        <v>4158</v>
      </c>
      <c r="AC645" s="31">
        <v>15</v>
      </c>
      <c r="AD645" s="88" t="e">
        <f t="shared" si="32"/>
        <v>#DIV/0!</v>
      </c>
      <c r="AE645" s="41" t="s">
        <v>4473</v>
      </c>
    </row>
    <row r="646" spans="1:32" ht="32" x14ac:dyDescent="0.2">
      <c r="A646" s="2" t="s">
        <v>1272</v>
      </c>
      <c r="B646" s="2" t="s">
        <v>20</v>
      </c>
      <c r="C646" s="2" t="s">
        <v>2738</v>
      </c>
      <c r="D646" s="2"/>
      <c r="F646" s="2" t="s">
        <v>1348</v>
      </c>
      <c r="G646" t="s">
        <v>2737</v>
      </c>
      <c r="J646" s="2" t="s">
        <v>1347</v>
      </c>
      <c r="K646" s="207"/>
      <c r="P646" s="75">
        <v>0.2</v>
      </c>
      <c r="S646" s="31">
        <v>120</v>
      </c>
      <c r="T646" s="71" t="e">
        <f t="shared" si="30"/>
        <v>#DIV/0!</v>
      </c>
      <c r="U646" s="88"/>
      <c r="V646" s="88"/>
      <c r="W646" s="90"/>
      <c r="Y646" s="88"/>
      <c r="Z646" s="88"/>
      <c r="AA646" s="88" t="e">
        <f t="shared" si="31"/>
        <v>#DIV/0!</v>
      </c>
      <c r="AB646" t="s">
        <v>4074</v>
      </c>
      <c r="AC646" s="31">
        <v>15</v>
      </c>
      <c r="AD646" s="88" t="e">
        <f t="shared" si="32"/>
        <v>#DIV/0!</v>
      </c>
      <c r="AE646" s="41" t="s">
        <v>4473</v>
      </c>
      <c r="AF646" s="118" t="s">
        <v>4093</v>
      </c>
    </row>
    <row r="647" spans="1:32" ht="32" x14ac:dyDescent="0.2">
      <c r="A647" s="2" t="s">
        <v>1272</v>
      </c>
      <c r="B647" s="2" t="s">
        <v>20</v>
      </c>
      <c r="C647" s="2" t="s">
        <v>2740</v>
      </c>
      <c r="D647" s="2"/>
      <c r="F647" s="2" t="s">
        <v>1350</v>
      </c>
      <c r="G647" t="s">
        <v>2739</v>
      </c>
      <c r="J647" s="2" t="s">
        <v>1349</v>
      </c>
      <c r="K647" s="207"/>
      <c r="P647" s="75">
        <v>0.2</v>
      </c>
      <c r="S647" s="31">
        <v>120</v>
      </c>
      <c r="T647" s="71" t="e">
        <f t="shared" si="30"/>
        <v>#DIV/0!</v>
      </c>
      <c r="U647" s="88"/>
      <c r="V647" s="88"/>
      <c r="W647" s="90"/>
      <c r="Y647" s="88"/>
      <c r="Z647" s="88"/>
      <c r="AA647" s="88" t="e">
        <f t="shared" si="31"/>
        <v>#DIV/0!</v>
      </c>
      <c r="AB647" t="s">
        <v>4074</v>
      </c>
      <c r="AC647" s="31">
        <v>15</v>
      </c>
      <c r="AD647" s="88" t="e">
        <f t="shared" si="32"/>
        <v>#DIV/0!</v>
      </c>
      <c r="AE647" s="41" t="s">
        <v>4473</v>
      </c>
      <c r="AF647" s="118" t="s">
        <v>4093</v>
      </c>
    </row>
    <row r="648" spans="1:32" ht="48" x14ac:dyDescent="0.2">
      <c r="A648" s="2" t="s">
        <v>1354</v>
      </c>
      <c r="B648" s="2" t="s">
        <v>20</v>
      </c>
      <c r="C648" s="2" t="s">
        <v>2742</v>
      </c>
      <c r="D648" s="2"/>
      <c r="F648" s="2" t="s">
        <v>1352</v>
      </c>
      <c r="G648" t="s">
        <v>2741</v>
      </c>
      <c r="J648" s="2" t="s">
        <v>1351</v>
      </c>
      <c r="K648" s="207"/>
      <c r="M648">
        <v>0.01</v>
      </c>
      <c r="N648" t="s">
        <v>3035</v>
      </c>
      <c r="P648" s="75">
        <v>0.2</v>
      </c>
      <c r="S648" s="31">
        <v>120</v>
      </c>
      <c r="T648" s="71" t="e">
        <f t="shared" si="30"/>
        <v>#DIV/0!</v>
      </c>
      <c r="U648" s="88"/>
      <c r="V648" s="88"/>
      <c r="W648" s="90"/>
      <c r="Y648" s="88"/>
      <c r="Z648" s="88"/>
      <c r="AA648" s="88" t="e">
        <f t="shared" si="31"/>
        <v>#DIV/0!</v>
      </c>
      <c r="AB648" s="41" t="s">
        <v>4095</v>
      </c>
      <c r="AC648" s="31">
        <v>15</v>
      </c>
      <c r="AD648" s="88" t="e">
        <f t="shared" si="32"/>
        <v>#DIV/0!</v>
      </c>
      <c r="AE648" s="41" t="s">
        <v>4473</v>
      </c>
      <c r="AF648" s="119" t="s">
        <v>4160</v>
      </c>
    </row>
    <row r="649" spans="1:32" ht="48" x14ac:dyDescent="0.2">
      <c r="A649" s="2" t="s">
        <v>1357</v>
      </c>
      <c r="B649" s="2" t="s">
        <v>20</v>
      </c>
      <c r="C649" s="2" t="s">
        <v>2742</v>
      </c>
      <c r="D649" s="2"/>
      <c r="F649" s="2" t="s">
        <v>1352</v>
      </c>
      <c r="G649" t="s">
        <v>2741</v>
      </c>
      <c r="J649" s="2" t="s">
        <v>1351</v>
      </c>
      <c r="K649" s="207"/>
      <c r="M649">
        <v>0.01</v>
      </c>
      <c r="N649" t="s">
        <v>3035</v>
      </c>
      <c r="P649" s="75">
        <v>0.2</v>
      </c>
      <c r="S649" s="31">
        <v>120</v>
      </c>
      <c r="T649" s="71" t="e">
        <f t="shared" si="30"/>
        <v>#DIV/0!</v>
      </c>
      <c r="U649" s="88"/>
      <c r="V649" s="88"/>
      <c r="W649" s="90"/>
      <c r="Y649" s="88"/>
      <c r="Z649" s="88"/>
      <c r="AA649" s="88" t="e">
        <f t="shared" si="31"/>
        <v>#DIV/0!</v>
      </c>
      <c r="AB649" t="s">
        <v>4095</v>
      </c>
      <c r="AC649" s="31">
        <v>15</v>
      </c>
      <c r="AD649" s="88" t="e">
        <f t="shared" si="32"/>
        <v>#DIV/0!</v>
      </c>
      <c r="AE649" s="41" t="s">
        <v>4473</v>
      </c>
      <c r="AF649" s="119" t="s">
        <v>4160</v>
      </c>
    </row>
    <row r="650" spans="1:32" ht="32" x14ac:dyDescent="0.2">
      <c r="A650" s="2" t="s">
        <v>1354</v>
      </c>
      <c r="B650" s="2" t="s">
        <v>20</v>
      </c>
      <c r="C650" s="2" t="s">
        <v>2744</v>
      </c>
      <c r="D650" s="2"/>
      <c r="F650" s="2" t="s">
        <v>1360</v>
      </c>
      <c r="G650" t="s">
        <v>2743</v>
      </c>
      <c r="H650" s="26" t="s">
        <v>2248</v>
      </c>
      <c r="J650" s="2" t="s">
        <v>1359</v>
      </c>
      <c r="K650" s="207"/>
      <c r="P650" s="75">
        <v>0.2</v>
      </c>
      <c r="Q650">
        <v>1</v>
      </c>
      <c r="R650" s="31">
        <v>1</v>
      </c>
      <c r="S650" s="31">
        <v>120</v>
      </c>
      <c r="T650" s="71" t="e">
        <f t="shared" si="30"/>
        <v>#DIV/0!</v>
      </c>
      <c r="U650" s="88"/>
      <c r="V650" s="88"/>
      <c r="W650" s="90"/>
      <c r="Y650" s="88"/>
      <c r="Z650" s="88"/>
      <c r="AA650" s="88" t="e">
        <f t="shared" si="31"/>
        <v>#DIV/0!</v>
      </c>
      <c r="AB650" s="94" t="s">
        <v>4162</v>
      </c>
      <c r="AC650" s="31">
        <v>15</v>
      </c>
      <c r="AD650" s="88" t="e">
        <f t="shared" si="32"/>
        <v>#DIV/0!</v>
      </c>
      <c r="AE650" s="41" t="s">
        <v>4473</v>
      </c>
      <c r="AF650" s="118" t="s">
        <v>4145</v>
      </c>
    </row>
    <row r="651" spans="1:32" ht="32" x14ac:dyDescent="0.2">
      <c r="A651" s="2" t="s">
        <v>1357</v>
      </c>
      <c r="B651" s="2" t="s">
        <v>20</v>
      </c>
      <c r="C651" s="2" t="s">
        <v>2744</v>
      </c>
      <c r="D651" s="2"/>
      <c r="F651" s="2" t="s">
        <v>1360</v>
      </c>
      <c r="G651" t="s">
        <v>2743</v>
      </c>
      <c r="H651" s="26" t="s">
        <v>2248</v>
      </c>
      <c r="J651" s="2" t="s">
        <v>1359</v>
      </c>
      <c r="K651" s="207"/>
      <c r="P651" s="75">
        <v>0.2</v>
      </c>
      <c r="Q651">
        <v>1</v>
      </c>
      <c r="R651" s="31">
        <v>1</v>
      </c>
      <c r="S651" s="31">
        <v>120</v>
      </c>
      <c r="T651" s="71" t="e">
        <f t="shared" si="30"/>
        <v>#DIV/0!</v>
      </c>
      <c r="U651" s="88"/>
      <c r="V651" s="88"/>
      <c r="W651" s="90"/>
      <c r="Y651" s="88"/>
      <c r="Z651" s="88"/>
      <c r="AA651" s="88" t="e">
        <f t="shared" si="31"/>
        <v>#DIV/0!</v>
      </c>
      <c r="AB651" s="94" t="s">
        <v>4162</v>
      </c>
      <c r="AC651" s="31">
        <v>15</v>
      </c>
      <c r="AD651" s="88" t="e">
        <f t="shared" si="32"/>
        <v>#DIV/0!</v>
      </c>
      <c r="AE651" s="41" t="s">
        <v>4473</v>
      </c>
      <c r="AF651" s="118" t="s">
        <v>4145</v>
      </c>
    </row>
    <row r="652" spans="1:32" ht="32" x14ac:dyDescent="0.2">
      <c r="A652" s="2" t="s">
        <v>1354</v>
      </c>
      <c r="B652" s="2" t="s">
        <v>20</v>
      </c>
      <c r="C652" s="2" t="s">
        <v>2746</v>
      </c>
      <c r="D652" s="2"/>
      <c r="F652" s="2" t="s">
        <v>1362</v>
      </c>
      <c r="G652" t="s">
        <v>2745</v>
      </c>
      <c r="J652" s="2" t="s">
        <v>1361</v>
      </c>
      <c r="K652" s="207"/>
      <c r="P652" s="75">
        <v>0.2</v>
      </c>
      <c r="S652" s="31">
        <v>120</v>
      </c>
      <c r="T652" s="71" t="e">
        <f t="shared" si="30"/>
        <v>#DIV/0!</v>
      </c>
      <c r="U652" s="88"/>
      <c r="V652" s="88"/>
      <c r="W652" s="90"/>
      <c r="Y652" s="88"/>
      <c r="Z652" s="88"/>
      <c r="AA652" s="88" t="e">
        <f t="shared" si="31"/>
        <v>#DIV/0!</v>
      </c>
      <c r="AB652" s="41" t="s">
        <v>4095</v>
      </c>
      <c r="AC652" s="31">
        <v>15</v>
      </c>
      <c r="AD652" s="88" t="e">
        <f t="shared" si="32"/>
        <v>#DIV/0!</v>
      </c>
      <c r="AE652" s="41" t="s">
        <v>4473</v>
      </c>
      <c r="AF652" s="118" t="s">
        <v>4155</v>
      </c>
    </row>
    <row r="653" spans="1:32" ht="32" x14ac:dyDescent="0.2">
      <c r="A653" s="2" t="s">
        <v>1357</v>
      </c>
      <c r="B653" s="2" t="s">
        <v>20</v>
      </c>
      <c r="C653" s="2" t="s">
        <v>2746</v>
      </c>
      <c r="D653" s="2"/>
      <c r="F653" s="2" t="s">
        <v>1362</v>
      </c>
      <c r="G653" t="s">
        <v>2745</v>
      </c>
      <c r="J653" s="2" t="s">
        <v>1361</v>
      </c>
      <c r="K653" s="207"/>
      <c r="P653" s="75">
        <v>0.2</v>
      </c>
      <c r="S653" s="31">
        <v>120</v>
      </c>
      <c r="T653" s="71" t="e">
        <f t="shared" si="30"/>
        <v>#DIV/0!</v>
      </c>
      <c r="U653" s="88"/>
      <c r="V653" s="88"/>
      <c r="W653" s="90"/>
      <c r="Y653" s="88"/>
      <c r="Z653" s="88"/>
      <c r="AA653" s="88" t="e">
        <f t="shared" si="31"/>
        <v>#DIV/0!</v>
      </c>
      <c r="AB653" s="41" t="s">
        <v>4095</v>
      </c>
      <c r="AC653" s="31">
        <v>15</v>
      </c>
      <c r="AD653" s="88" t="e">
        <f t="shared" si="32"/>
        <v>#DIV/0!</v>
      </c>
      <c r="AE653" s="41" t="s">
        <v>4473</v>
      </c>
      <c r="AF653" s="118" t="s">
        <v>4155</v>
      </c>
    </row>
    <row r="654" spans="1:32" ht="32" x14ac:dyDescent="0.2">
      <c r="A654" s="2" t="s">
        <v>260</v>
      </c>
      <c r="B654" s="2" t="s">
        <v>20</v>
      </c>
      <c r="C654" s="2" t="s">
        <v>2748</v>
      </c>
      <c r="D654" s="2"/>
      <c r="F654" s="2" t="s">
        <v>1364</v>
      </c>
      <c r="G654" t="s">
        <v>2747</v>
      </c>
      <c r="H654" s="26" t="s">
        <v>2248</v>
      </c>
      <c r="J654" s="2" t="s">
        <v>1363</v>
      </c>
      <c r="K654" s="207"/>
      <c r="P654" s="75">
        <v>0.2</v>
      </c>
      <c r="Q654">
        <v>1</v>
      </c>
      <c r="R654" s="31">
        <v>1</v>
      </c>
      <c r="S654" s="31">
        <v>120</v>
      </c>
      <c r="T654" s="71" t="e">
        <f t="shared" si="30"/>
        <v>#DIV/0!</v>
      </c>
      <c r="U654" s="88"/>
      <c r="V654" s="88"/>
      <c r="W654" s="90"/>
      <c r="Y654" s="88"/>
      <c r="Z654" s="88"/>
      <c r="AA654" s="88" t="e">
        <f t="shared" si="31"/>
        <v>#DIV/0!</v>
      </c>
      <c r="AB654" s="94" t="s">
        <v>4164</v>
      </c>
      <c r="AC654" s="31">
        <v>15</v>
      </c>
      <c r="AD654" s="88" t="e">
        <f t="shared" si="32"/>
        <v>#DIV/0!</v>
      </c>
      <c r="AE654" s="41" t="s">
        <v>4473</v>
      </c>
      <c r="AF654" s="118" t="s">
        <v>4145</v>
      </c>
    </row>
    <row r="655" spans="1:32" ht="32" x14ac:dyDescent="0.2">
      <c r="A655" s="2" t="s">
        <v>260</v>
      </c>
      <c r="B655" s="2" t="s">
        <v>20</v>
      </c>
      <c r="C655" s="2" t="s">
        <v>2750</v>
      </c>
      <c r="D655" s="2"/>
      <c r="F655" s="2" t="s">
        <v>1366</v>
      </c>
      <c r="G655" t="s">
        <v>2749</v>
      </c>
      <c r="J655" s="2" t="s">
        <v>1365</v>
      </c>
      <c r="K655" s="207"/>
      <c r="P655" s="75">
        <v>0.5</v>
      </c>
      <c r="S655" s="31">
        <v>120</v>
      </c>
      <c r="T655" s="71" t="e">
        <f t="shared" si="30"/>
        <v>#DIV/0!</v>
      </c>
      <c r="U655" s="88"/>
      <c r="V655" s="88"/>
      <c r="W655" s="90"/>
      <c r="Y655" s="88"/>
      <c r="Z655" s="88"/>
      <c r="AA655" s="88" t="e">
        <f t="shared" si="31"/>
        <v>#DIV/0!</v>
      </c>
      <c r="AB655" s="94" t="s">
        <v>4164</v>
      </c>
      <c r="AC655" s="31">
        <v>15</v>
      </c>
      <c r="AD655" s="88" t="e">
        <f t="shared" si="32"/>
        <v>#DIV/0!</v>
      </c>
      <c r="AE655" s="41" t="s">
        <v>4473</v>
      </c>
      <c r="AF655" s="118" t="s">
        <v>4093</v>
      </c>
    </row>
    <row r="656" spans="1:32" ht="48" x14ac:dyDescent="0.2">
      <c r="A656" s="2" t="s">
        <v>1354</v>
      </c>
      <c r="B656" s="2" t="s">
        <v>20</v>
      </c>
      <c r="C656" s="2" t="s">
        <v>2752</v>
      </c>
      <c r="D656" s="2" t="s">
        <v>2753</v>
      </c>
      <c r="F656" s="2" t="s">
        <v>1368</v>
      </c>
      <c r="G656" t="s">
        <v>2751</v>
      </c>
      <c r="H656" s="26" t="s">
        <v>2274</v>
      </c>
      <c r="J656" s="2" t="s">
        <v>1367</v>
      </c>
      <c r="K656" s="207"/>
      <c r="L656">
        <v>1</v>
      </c>
      <c r="N656" t="s">
        <v>2987</v>
      </c>
      <c r="P656" s="75">
        <v>0.5</v>
      </c>
      <c r="Q656" s="42" t="s">
        <v>4165</v>
      </c>
      <c r="R656" s="31">
        <v>1</v>
      </c>
      <c r="S656" s="31">
        <v>120</v>
      </c>
      <c r="T656" s="71">
        <f t="shared" si="30"/>
        <v>5</v>
      </c>
      <c r="U656" s="88"/>
      <c r="V656" s="88"/>
      <c r="W656" s="90"/>
      <c r="Y656" s="88"/>
      <c r="Z656" s="88"/>
      <c r="AA656" s="88">
        <f t="shared" si="31"/>
        <v>4.1666666666666666E-3</v>
      </c>
      <c r="AB656" s="94" t="s">
        <v>4168</v>
      </c>
      <c r="AC656" s="31">
        <v>15</v>
      </c>
      <c r="AD656" s="88" t="e">
        <f t="shared" si="32"/>
        <v>#DIV/0!</v>
      </c>
      <c r="AE656" s="94" t="s">
        <v>4855</v>
      </c>
      <c r="AF656" s="120" t="s">
        <v>4169</v>
      </c>
    </row>
    <row r="657" spans="1:32" ht="48" x14ac:dyDescent="0.2">
      <c r="A657" s="2" t="s">
        <v>1357</v>
      </c>
      <c r="B657" s="2" t="s">
        <v>20</v>
      </c>
      <c r="C657" s="2" t="s">
        <v>2752</v>
      </c>
      <c r="D657" s="2"/>
      <c r="F657" s="2" t="s">
        <v>1368</v>
      </c>
      <c r="G657" t="s">
        <v>2751</v>
      </c>
      <c r="H657" s="25" t="s">
        <v>2274</v>
      </c>
      <c r="J657" s="2" t="s">
        <v>1367</v>
      </c>
      <c r="K657" s="207"/>
      <c r="L657">
        <v>1</v>
      </c>
      <c r="N657" t="s">
        <v>2987</v>
      </c>
      <c r="P657" s="75">
        <v>0.5</v>
      </c>
      <c r="Q657" s="25" t="s">
        <v>4165</v>
      </c>
      <c r="R657" s="31">
        <v>1</v>
      </c>
      <c r="S657" s="31">
        <v>120</v>
      </c>
      <c r="T657" s="71">
        <f t="shared" si="30"/>
        <v>5</v>
      </c>
      <c r="U657" s="88"/>
      <c r="V657" s="88"/>
      <c r="W657" s="90"/>
      <c r="Y657" s="88"/>
      <c r="Z657" s="88"/>
      <c r="AA657" s="88">
        <f t="shared" si="31"/>
        <v>4.1666666666666666E-3</v>
      </c>
      <c r="AB657" s="94" t="s">
        <v>4168</v>
      </c>
      <c r="AC657" s="31">
        <v>15</v>
      </c>
      <c r="AD657" s="88" t="e">
        <f t="shared" si="32"/>
        <v>#DIV/0!</v>
      </c>
      <c r="AE657" s="94" t="s">
        <v>4855</v>
      </c>
      <c r="AF657" s="120" t="s">
        <v>4169</v>
      </c>
    </row>
    <row r="658" spans="1:32" ht="32" x14ac:dyDescent="0.2">
      <c r="A658" s="2" t="s">
        <v>260</v>
      </c>
      <c r="B658" s="2" t="s">
        <v>20</v>
      </c>
      <c r="C658" s="2" t="s">
        <v>2756</v>
      </c>
      <c r="D658" s="2"/>
      <c r="F658" s="2" t="s">
        <v>1370</v>
      </c>
      <c r="G658" t="s">
        <v>2755</v>
      </c>
      <c r="J658" s="2" t="s">
        <v>1369</v>
      </c>
      <c r="K658" s="207"/>
      <c r="P658" s="75">
        <v>0.5</v>
      </c>
      <c r="S658" s="31">
        <v>120</v>
      </c>
      <c r="T658" s="71" t="e">
        <f t="shared" si="30"/>
        <v>#DIV/0!</v>
      </c>
      <c r="U658" s="88"/>
      <c r="V658" s="88"/>
      <c r="W658" s="90"/>
      <c r="Y658" s="88"/>
      <c r="Z658" s="88"/>
      <c r="AA658" s="88" t="e">
        <f t="shared" si="31"/>
        <v>#DIV/0!</v>
      </c>
      <c r="AB658" s="94" t="s">
        <v>4164</v>
      </c>
      <c r="AC658" s="31">
        <v>15</v>
      </c>
      <c r="AD658" s="88" t="e">
        <f t="shared" si="32"/>
        <v>#DIV/0!</v>
      </c>
      <c r="AE658" s="94" t="s">
        <v>4164</v>
      </c>
      <c r="AF658" s="118" t="s">
        <v>4093</v>
      </c>
    </row>
    <row r="659" spans="1:32" ht="32" x14ac:dyDescent="0.2">
      <c r="A659" s="2" t="s">
        <v>260</v>
      </c>
      <c r="B659" s="2" t="s">
        <v>20</v>
      </c>
      <c r="C659" s="2" t="s">
        <v>2758</v>
      </c>
      <c r="D659" s="2"/>
      <c r="F659" s="2" t="s">
        <v>1372</v>
      </c>
      <c r="G659" t="s">
        <v>2757</v>
      </c>
      <c r="J659" s="2" t="s">
        <v>1371</v>
      </c>
      <c r="K659" s="207"/>
      <c r="P659" s="75">
        <v>0.5</v>
      </c>
      <c r="S659" s="31">
        <v>120</v>
      </c>
      <c r="T659" s="71" t="e">
        <f t="shared" si="30"/>
        <v>#DIV/0!</v>
      </c>
      <c r="U659" s="88"/>
      <c r="V659" s="88"/>
      <c r="W659" s="90"/>
      <c r="Y659" s="88"/>
      <c r="Z659" s="88"/>
      <c r="AA659" s="88" t="e">
        <f t="shared" si="31"/>
        <v>#DIV/0!</v>
      </c>
      <c r="AB659" s="94" t="s">
        <v>4164</v>
      </c>
      <c r="AC659" s="31">
        <v>15</v>
      </c>
      <c r="AD659" s="88" t="e">
        <f t="shared" si="32"/>
        <v>#DIV/0!</v>
      </c>
      <c r="AE659" s="94" t="s">
        <v>4164</v>
      </c>
      <c r="AF659" s="118" t="s">
        <v>4093</v>
      </c>
    </row>
    <row r="660" spans="1:32" ht="32" x14ac:dyDescent="0.2">
      <c r="A660" s="2" t="s">
        <v>260</v>
      </c>
      <c r="B660" s="2" t="s">
        <v>20</v>
      </c>
      <c r="C660" s="2" t="s">
        <v>2760</v>
      </c>
      <c r="D660" s="2"/>
      <c r="F660" s="2" t="s">
        <v>1374</v>
      </c>
      <c r="G660" t="s">
        <v>2759</v>
      </c>
      <c r="J660" s="2" t="s">
        <v>1373</v>
      </c>
      <c r="K660" s="207"/>
      <c r="P660" s="75">
        <v>0.5</v>
      </c>
      <c r="S660" s="31">
        <v>120</v>
      </c>
      <c r="T660" s="71" t="e">
        <f t="shared" si="30"/>
        <v>#DIV/0!</v>
      </c>
      <c r="U660" s="88"/>
      <c r="V660" s="88"/>
      <c r="W660" s="90"/>
      <c r="Y660" s="88"/>
      <c r="Z660" s="88"/>
      <c r="AA660" s="88" t="e">
        <f t="shared" si="31"/>
        <v>#DIV/0!</v>
      </c>
      <c r="AB660" s="94" t="s">
        <v>4164</v>
      </c>
      <c r="AC660" s="31">
        <v>15</v>
      </c>
      <c r="AD660" s="88" t="e">
        <f t="shared" si="32"/>
        <v>#DIV/0!</v>
      </c>
      <c r="AE660" s="94" t="s">
        <v>4164</v>
      </c>
      <c r="AF660" s="118" t="s">
        <v>4093</v>
      </c>
    </row>
    <row r="661" spans="1:32" ht="80" x14ac:dyDescent="0.2">
      <c r="A661" s="2" t="s">
        <v>1378</v>
      </c>
      <c r="B661" s="2" t="s">
        <v>1381</v>
      </c>
      <c r="C661" s="2"/>
      <c r="D661" s="2" t="s">
        <v>2762</v>
      </c>
      <c r="F661" s="2" t="s">
        <v>1376</v>
      </c>
      <c r="G661" t="s">
        <v>2761</v>
      </c>
      <c r="H661" s="26" t="s">
        <v>2763</v>
      </c>
      <c r="J661" s="2" t="s">
        <v>1375</v>
      </c>
      <c r="K661" s="207"/>
      <c r="L661">
        <v>1</v>
      </c>
      <c r="N661" t="s">
        <v>3291</v>
      </c>
      <c r="P661" s="75">
        <v>1</v>
      </c>
      <c r="Q661" t="s">
        <v>4731</v>
      </c>
      <c r="R661" s="31">
        <v>3</v>
      </c>
      <c r="S661" s="31">
        <v>120</v>
      </c>
      <c r="T661" s="71">
        <f t="shared" si="30"/>
        <v>3.333333333333333</v>
      </c>
      <c r="U661" s="88"/>
      <c r="V661" s="88"/>
      <c r="W661" s="90"/>
      <c r="Y661" s="88"/>
      <c r="Z661" s="88"/>
      <c r="AA661" s="88">
        <f t="shared" si="31"/>
        <v>2.7777777777777779E-3</v>
      </c>
      <c r="AB661" s="94" t="s">
        <v>4173</v>
      </c>
      <c r="AC661" s="31">
        <v>15</v>
      </c>
      <c r="AD661" s="88" t="e">
        <f t="shared" si="32"/>
        <v>#DIV/0!</v>
      </c>
      <c r="AE661" s="94" t="s">
        <v>4856</v>
      </c>
      <c r="AF661" s="118" t="s">
        <v>4174</v>
      </c>
    </row>
    <row r="662" spans="1:32" ht="80" x14ac:dyDescent="0.2">
      <c r="A662" s="2" t="s">
        <v>221</v>
      </c>
      <c r="B662" s="2" t="s">
        <v>1381</v>
      </c>
      <c r="C662" s="2"/>
      <c r="D662" s="2" t="s">
        <v>2762</v>
      </c>
      <c r="F662" s="2" t="s">
        <v>1376</v>
      </c>
      <c r="G662" t="s">
        <v>2761</v>
      </c>
      <c r="H662" s="26" t="s">
        <v>2763</v>
      </c>
      <c r="J662" s="2" t="s">
        <v>1375</v>
      </c>
      <c r="K662" s="207"/>
      <c r="L662">
        <v>1</v>
      </c>
      <c r="N662" t="s">
        <v>3291</v>
      </c>
      <c r="P662" s="75">
        <v>1</v>
      </c>
      <c r="Q662" t="s">
        <v>4731</v>
      </c>
      <c r="R662" s="31">
        <v>3</v>
      </c>
      <c r="S662" s="31">
        <v>120</v>
      </c>
      <c r="T662" s="71">
        <f t="shared" si="30"/>
        <v>3.333333333333333</v>
      </c>
      <c r="U662" s="88"/>
      <c r="V662" s="88"/>
      <c r="W662" s="90"/>
      <c r="Y662" s="88"/>
      <c r="Z662" s="88"/>
      <c r="AA662" s="88">
        <f t="shared" si="31"/>
        <v>2.7777777777777779E-3</v>
      </c>
      <c r="AB662" s="94" t="s">
        <v>4173</v>
      </c>
      <c r="AC662" s="31">
        <v>15</v>
      </c>
      <c r="AD662" s="88" t="e">
        <f t="shared" si="32"/>
        <v>#DIV/0!</v>
      </c>
      <c r="AE662" s="94" t="s">
        <v>4856</v>
      </c>
      <c r="AF662" s="118" t="s">
        <v>4174</v>
      </c>
    </row>
    <row r="663" spans="1:32" ht="48" x14ac:dyDescent="0.2">
      <c r="A663" s="13" t="s">
        <v>1378</v>
      </c>
      <c r="B663" s="13" t="s">
        <v>1381</v>
      </c>
      <c r="C663" s="13"/>
      <c r="D663" s="13" t="s">
        <v>2765</v>
      </c>
      <c r="F663" s="13" t="s">
        <v>1384</v>
      </c>
      <c r="G663" t="s">
        <v>2764</v>
      </c>
      <c r="H663" s="47" t="s">
        <v>2376</v>
      </c>
      <c r="J663" s="13" t="s">
        <v>1383</v>
      </c>
      <c r="K663" s="208"/>
      <c r="L663">
        <v>0.5</v>
      </c>
      <c r="P663" s="79">
        <v>1</v>
      </c>
      <c r="Q663" t="s">
        <v>4731</v>
      </c>
      <c r="R663" s="31">
        <v>2</v>
      </c>
      <c r="S663" s="31">
        <v>120</v>
      </c>
      <c r="T663" s="71">
        <f t="shared" si="30"/>
        <v>10</v>
      </c>
      <c r="U663" s="88"/>
      <c r="V663" s="88"/>
      <c r="W663" s="90"/>
      <c r="Y663" s="88"/>
      <c r="Z663" s="88"/>
      <c r="AA663" s="88">
        <f t="shared" si="31"/>
        <v>8.3333333333333332E-3</v>
      </c>
      <c r="AB663" s="94" t="s">
        <v>4175</v>
      </c>
      <c r="AC663" s="31">
        <v>15</v>
      </c>
      <c r="AD663" s="88" t="e">
        <f t="shared" si="32"/>
        <v>#DIV/0!</v>
      </c>
      <c r="AE663" s="94" t="s">
        <v>4857</v>
      </c>
      <c r="AF663" s="119" t="s">
        <v>4176</v>
      </c>
    </row>
    <row r="664" spans="1:32" ht="48" x14ac:dyDescent="0.2">
      <c r="A664" s="13" t="s">
        <v>221</v>
      </c>
      <c r="B664" s="13" t="s">
        <v>1381</v>
      </c>
      <c r="C664" s="13"/>
      <c r="D664" s="13" t="s">
        <v>2765</v>
      </c>
      <c r="F664" s="13" t="s">
        <v>1384</v>
      </c>
      <c r="G664" t="s">
        <v>2764</v>
      </c>
      <c r="H664" s="47" t="s">
        <v>2376</v>
      </c>
      <c r="J664" s="13" t="s">
        <v>1383</v>
      </c>
      <c r="K664" s="208"/>
      <c r="L664">
        <v>0.5</v>
      </c>
      <c r="P664" s="79">
        <v>1</v>
      </c>
      <c r="Q664" t="s">
        <v>4731</v>
      </c>
      <c r="R664" s="31">
        <v>2</v>
      </c>
      <c r="S664" s="31">
        <v>120</v>
      </c>
      <c r="T664" s="71">
        <f t="shared" si="30"/>
        <v>10</v>
      </c>
      <c r="U664" s="88"/>
      <c r="V664" s="88"/>
      <c r="W664" s="90"/>
      <c r="Y664" s="88"/>
      <c r="Z664" s="88"/>
      <c r="AA664" s="88">
        <f t="shared" si="31"/>
        <v>8.3333333333333332E-3</v>
      </c>
      <c r="AB664" s="94" t="s">
        <v>4175</v>
      </c>
      <c r="AC664" s="31">
        <v>15</v>
      </c>
      <c r="AD664" s="88" t="e">
        <f t="shared" si="32"/>
        <v>#DIV/0!</v>
      </c>
      <c r="AE664" s="94" t="s">
        <v>4857</v>
      </c>
      <c r="AF664" s="119" t="s">
        <v>4176</v>
      </c>
    </row>
    <row r="665" spans="1:32" ht="48" x14ac:dyDescent="0.2">
      <c r="A665" s="13" t="s">
        <v>1378</v>
      </c>
      <c r="B665" s="13" t="s">
        <v>1381</v>
      </c>
      <c r="C665" s="13"/>
      <c r="D665" s="13" t="s">
        <v>2768</v>
      </c>
      <c r="F665" s="13" t="s">
        <v>1386</v>
      </c>
      <c r="G665" t="s">
        <v>2767</v>
      </c>
      <c r="H665" s="47" t="s">
        <v>2376</v>
      </c>
      <c r="J665" s="13" t="s">
        <v>1385</v>
      </c>
      <c r="K665" s="208"/>
      <c r="L665">
        <v>0.01</v>
      </c>
      <c r="N665" t="s">
        <v>3293</v>
      </c>
      <c r="O665" t="s">
        <v>2986</v>
      </c>
      <c r="P665" s="79">
        <v>0.1</v>
      </c>
      <c r="Q665" t="s">
        <v>4731</v>
      </c>
      <c r="R665" s="31">
        <v>2</v>
      </c>
      <c r="S665" s="31">
        <v>120</v>
      </c>
      <c r="T665" s="71">
        <f t="shared" si="30"/>
        <v>50</v>
      </c>
      <c r="U665" s="88"/>
      <c r="V665" s="88"/>
      <c r="W665" s="90"/>
      <c r="Y665" s="88"/>
      <c r="Z665" s="88"/>
      <c r="AA665" s="88">
        <f t="shared" si="31"/>
        <v>4.1666666666666671E-2</v>
      </c>
      <c r="AB665" s="94" t="s">
        <v>4175</v>
      </c>
      <c r="AC665" s="31">
        <v>15</v>
      </c>
      <c r="AD665" s="88" t="e">
        <f t="shared" si="32"/>
        <v>#DIV/0!</v>
      </c>
      <c r="AE665" s="94" t="s">
        <v>4858</v>
      </c>
      <c r="AF665" s="119" t="s">
        <v>4177</v>
      </c>
    </row>
    <row r="666" spans="1:32" ht="48" x14ac:dyDescent="0.2">
      <c r="A666" s="13" t="s">
        <v>221</v>
      </c>
      <c r="B666" s="13" t="s">
        <v>1381</v>
      </c>
      <c r="C666" s="13"/>
      <c r="D666" s="13" t="s">
        <v>2768</v>
      </c>
      <c r="F666" s="13" t="s">
        <v>1386</v>
      </c>
      <c r="G666" t="s">
        <v>2767</v>
      </c>
      <c r="H666" s="47" t="s">
        <v>2376</v>
      </c>
      <c r="J666" s="13" t="s">
        <v>1385</v>
      </c>
      <c r="K666" s="208"/>
      <c r="L666">
        <v>0.01</v>
      </c>
      <c r="N666" t="s">
        <v>3293</v>
      </c>
      <c r="O666" t="s">
        <v>2986</v>
      </c>
      <c r="P666" s="79">
        <v>0.1</v>
      </c>
      <c r="Q666" t="s">
        <v>4731</v>
      </c>
      <c r="R666" s="31">
        <v>2</v>
      </c>
      <c r="S666" s="31">
        <v>120</v>
      </c>
      <c r="T666" s="71">
        <f t="shared" si="30"/>
        <v>50</v>
      </c>
      <c r="U666" s="88"/>
      <c r="V666" s="88"/>
      <c r="W666" s="90"/>
      <c r="Y666" s="88"/>
      <c r="Z666" s="88"/>
      <c r="AA666" s="88">
        <f t="shared" si="31"/>
        <v>4.1666666666666671E-2</v>
      </c>
      <c r="AB666" s="94" t="s">
        <v>4175</v>
      </c>
      <c r="AC666" s="31">
        <v>15</v>
      </c>
      <c r="AD666" s="88" t="e">
        <f t="shared" si="32"/>
        <v>#DIV/0!</v>
      </c>
      <c r="AE666" s="94" t="s">
        <v>4858</v>
      </c>
      <c r="AF666" s="119" t="s">
        <v>4177</v>
      </c>
    </row>
    <row r="667" spans="1:32" ht="64" x14ac:dyDescent="0.2">
      <c r="A667" s="13" t="s">
        <v>1378</v>
      </c>
      <c r="B667" s="13" t="s">
        <v>1381</v>
      </c>
      <c r="C667" s="13"/>
      <c r="D667" s="13" t="s">
        <v>2771</v>
      </c>
      <c r="F667" s="13" t="s">
        <v>1388</v>
      </c>
      <c r="G667" t="s">
        <v>2770</v>
      </c>
      <c r="H667" s="47" t="s">
        <v>2376</v>
      </c>
      <c r="J667" s="13" t="s">
        <v>1387</v>
      </c>
      <c r="K667" s="208"/>
      <c r="L667">
        <v>0.5</v>
      </c>
      <c r="N667" t="s">
        <v>3295</v>
      </c>
      <c r="P667" s="79">
        <v>1</v>
      </c>
      <c r="Q667" t="s">
        <v>4731</v>
      </c>
      <c r="R667" s="31">
        <v>2</v>
      </c>
      <c r="S667" s="31">
        <v>120</v>
      </c>
      <c r="T667" s="71">
        <f t="shared" si="30"/>
        <v>10</v>
      </c>
      <c r="U667" s="88"/>
      <c r="V667" s="88"/>
      <c r="W667" s="90"/>
      <c r="Y667" s="88"/>
      <c r="Z667" s="88"/>
      <c r="AA667" s="88">
        <f t="shared" si="31"/>
        <v>8.3333333333333332E-3</v>
      </c>
      <c r="AB667" s="94" t="s">
        <v>4859</v>
      </c>
      <c r="AC667" s="31">
        <v>15</v>
      </c>
      <c r="AD667" s="88" t="e">
        <f t="shared" si="32"/>
        <v>#DIV/0!</v>
      </c>
      <c r="AE667" s="94" t="s">
        <v>4860</v>
      </c>
      <c r="AF667" s="119" t="s">
        <v>4861</v>
      </c>
    </row>
    <row r="668" spans="1:32" ht="64" x14ac:dyDescent="0.2">
      <c r="A668" s="13" t="s">
        <v>221</v>
      </c>
      <c r="B668" s="13" t="s">
        <v>1381</v>
      </c>
      <c r="C668" s="13"/>
      <c r="D668" s="13" t="s">
        <v>2771</v>
      </c>
      <c r="F668" s="13" t="s">
        <v>1388</v>
      </c>
      <c r="G668" t="s">
        <v>2770</v>
      </c>
      <c r="H668" s="47" t="s">
        <v>2376</v>
      </c>
      <c r="J668" s="13" t="s">
        <v>1387</v>
      </c>
      <c r="K668" s="208"/>
      <c r="L668">
        <v>0.5</v>
      </c>
      <c r="N668" t="s">
        <v>3295</v>
      </c>
      <c r="P668" s="79">
        <v>1</v>
      </c>
      <c r="Q668" t="s">
        <v>4731</v>
      </c>
      <c r="R668" s="31">
        <v>2</v>
      </c>
      <c r="S668" s="31">
        <v>120</v>
      </c>
      <c r="T668" s="71">
        <f t="shared" si="30"/>
        <v>10</v>
      </c>
      <c r="U668" s="88"/>
      <c r="V668" s="88"/>
      <c r="W668" s="90"/>
      <c r="Y668" s="88"/>
      <c r="Z668" s="88"/>
      <c r="AA668" s="88">
        <f t="shared" si="31"/>
        <v>8.3333333333333332E-3</v>
      </c>
      <c r="AB668" s="94" t="s">
        <v>4859</v>
      </c>
      <c r="AC668" s="31">
        <v>15</v>
      </c>
      <c r="AD668" s="88" t="e">
        <f t="shared" si="32"/>
        <v>#DIV/0!</v>
      </c>
      <c r="AE668" s="94" t="s">
        <v>4860</v>
      </c>
      <c r="AF668" s="119" t="s">
        <v>4861</v>
      </c>
    </row>
    <row r="669" spans="1:32" ht="80" x14ac:dyDescent="0.2">
      <c r="A669" s="2" t="s">
        <v>221</v>
      </c>
      <c r="B669" s="2" t="s">
        <v>1381</v>
      </c>
      <c r="C669" s="2"/>
      <c r="D669" s="2" t="s">
        <v>2774</v>
      </c>
      <c r="F669" s="2" t="s">
        <v>1390</v>
      </c>
      <c r="G669" t="s">
        <v>2773</v>
      </c>
      <c r="H669" s="26" t="s">
        <v>2376</v>
      </c>
      <c r="J669" s="2" t="s">
        <v>1389</v>
      </c>
      <c r="K669" s="207"/>
      <c r="L669">
        <v>2.0000000000000001E-4</v>
      </c>
      <c r="N669" t="s">
        <v>3296</v>
      </c>
      <c r="O669" t="s">
        <v>2986</v>
      </c>
      <c r="P669" s="75">
        <v>5.0000000000000001E-3</v>
      </c>
      <c r="Q669" t="s">
        <v>4731</v>
      </c>
      <c r="R669" s="31">
        <v>2</v>
      </c>
      <c r="S669" s="219">
        <v>125</v>
      </c>
      <c r="T669" s="71">
        <f t="shared" si="30"/>
        <v>124.99999999999999</v>
      </c>
      <c r="U669" s="88"/>
      <c r="V669" s="88"/>
      <c r="W669" s="90"/>
      <c r="Y669" s="88"/>
      <c r="Z669" s="88"/>
      <c r="AA669" s="88">
        <f t="shared" si="31"/>
        <v>0.1</v>
      </c>
      <c r="AB669" s="94" t="s">
        <v>4180</v>
      </c>
      <c r="AC669" s="31">
        <v>15</v>
      </c>
      <c r="AD669" s="88" t="e">
        <f t="shared" si="32"/>
        <v>#DIV/0!</v>
      </c>
      <c r="AE669" s="94" t="s">
        <v>4862</v>
      </c>
      <c r="AF669" s="119" t="s">
        <v>4181</v>
      </c>
    </row>
    <row r="670" spans="1:32" ht="80" x14ac:dyDescent="0.2">
      <c r="A670" s="2" t="s">
        <v>1378</v>
      </c>
      <c r="B670" s="2" t="s">
        <v>1381</v>
      </c>
      <c r="C670" s="2"/>
      <c r="D670" s="2" t="s">
        <v>2774</v>
      </c>
      <c r="F670" s="2" t="s">
        <v>1390</v>
      </c>
      <c r="G670" t="s">
        <v>2773</v>
      </c>
      <c r="H670" s="26" t="s">
        <v>2376</v>
      </c>
      <c r="J670" s="2" t="s">
        <v>1389</v>
      </c>
      <c r="K670" s="207"/>
      <c r="L670">
        <v>2.0000000000000001E-4</v>
      </c>
      <c r="N670" t="s">
        <v>3296</v>
      </c>
      <c r="O670" t="s">
        <v>2986</v>
      </c>
      <c r="P670" s="75">
        <v>5.0000000000000001E-3</v>
      </c>
      <c r="Q670" t="s">
        <v>4731</v>
      </c>
      <c r="R670" s="31">
        <v>2</v>
      </c>
      <c r="S670" s="219">
        <v>125</v>
      </c>
      <c r="T670" s="71">
        <f t="shared" si="30"/>
        <v>124.99999999999999</v>
      </c>
      <c r="U670" s="88"/>
      <c r="V670" s="88"/>
      <c r="W670" s="90"/>
      <c r="Y670" s="88"/>
      <c r="Z670" s="88"/>
      <c r="AA670" s="88">
        <f t="shared" si="31"/>
        <v>0.1</v>
      </c>
      <c r="AB670" s="94" t="s">
        <v>4180</v>
      </c>
      <c r="AC670" s="31">
        <v>15</v>
      </c>
      <c r="AD670" s="88" t="e">
        <f t="shared" si="32"/>
        <v>#DIV/0!</v>
      </c>
      <c r="AE670" s="94" t="s">
        <v>4862</v>
      </c>
      <c r="AF670" s="119" t="s">
        <v>4182</v>
      </c>
    </row>
    <row r="671" spans="1:32" ht="75" customHeight="1" x14ac:dyDescent="0.2">
      <c r="A671" s="13" t="s">
        <v>221</v>
      </c>
      <c r="B671" s="13" t="s">
        <v>1381</v>
      </c>
      <c r="C671" s="13"/>
      <c r="D671" s="13" t="s">
        <v>2776</v>
      </c>
      <c r="F671" s="13" t="s">
        <v>1393</v>
      </c>
      <c r="G671" t="s">
        <v>2775</v>
      </c>
      <c r="H671" s="47" t="s">
        <v>2376</v>
      </c>
      <c r="J671" s="13" t="s">
        <v>1392</v>
      </c>
      <c r="K671" s="208"/>
      <c r="L671">
        <v>2</v>
      </c>
      <c r="M671">
        <v>6</v>
      </c>
      <c r="N671" t="s">
        <v>3298</v>
      </c>
      <c r="O671" t="s">
        <v>2986</v>
      </c>
      <c r="P671" s="79">
        <v>10</v>
      </c>
      <c r="Q671" t="s">
        <v>4731</v>
      </c>
      <c r="R671" s="31">
        <v>2</v>
      </c>
      <c r="S671" s="31">
        <v>120</v>
      </c>
      <c r="T671" s="71">
        <f t="shared" si="30"/>
        <v>25</v>
      </c>
      <c r="U671" s="88"/>
      <c r="V671" s="88"/>
      <c r="W671" s="90"/>
      <c r="Y671" s="88"/>
      <c r="Z671" s="88"/>
      <c r="AA671" s="88">
        <f t="shared" si="31"/>
        <v>2.0833333333333332E-2</v>
      </c>
      <c r="AB671" s="94" t="s">
        <v>4183</v>
      </c>
      <c r="AC671" s="31">
        <v>15</v>
      </c>
      <c r="AD671" s="88">
        <f t="shared" si="32"/>
        <v>5.5555555555555552E-2</v>
      </c>
      <c r="AE671" s="94" t="s">
        <v>4591</v>
      </c>
      <c r="AF671" s="119" t="s">
        <v>4184</v>
      </c>
    </row>
    <row r="672" spans="1:32" ht="64" x14ac:dyDescent="0.2">
      <c r="A672" s="13" t="s">
        <v>1378</v>
      </c>
      <c r="B672" s="13" t="s">
        <v>1381</v>
      </c>
      <c r="C672" s="13"/>
      <c r="D672" s="13" t="s">
        <v>2776</v>
      </c>
      <c r="F672" s="13" t="s">
        <v>1393</v>
      </c>
      <c r="G672" t="s">
        <v>2775</v>
      </c>
      <c r="H672" s="47" t="s">
        <v>2376</v>
      </c>
      <c r="J672" s="13" t="s">
        <v>1392</v>
      </c>
      <c r="K672" s="208"/>
      <c r="L672">
        <v>2</v>
      </c>
      <c r="M672">
        <v>6</v>
      </c>
      <c r="N672" t="s">
        <v>3298</v>
      </c>
      <c r="O672" t="s">
        <v>2986</v>
      </c>
      <c r="P672" s="79">
        <v>10</v>
      </c>
      <c r="Q672" t="s">
        <v>4731</v>
      </c>
      <c r="R672" s="31">
        <v>2</v>
      </c>
      <c r="S672" s="31">
        <v>120</v>
      </c>
      <c r="T672" s="71">
        <f t="shared" si="30"/>
        <v>25</v>
      </c>
      <c r="U672" s="88"/>
      <c r="V672" s="88"/>
      <c r="W672" s="90"/>
      <c r="Y672" s="88"/>
      <c r="Z672" s="88"/>
      <c r="AA672" s="88">
        <f t="shared" si="31"/>
        <v>2.0833333333333332E-2</v>
      </c>
      <c r="AB672" s="94" t="s">
        <v>4185</v>
      </c>
      <c r="AC672" s="31">
        <v>15</v>
      </c>
      <c r="AD672" s="88">
        <f t="shared" si="32"/>
        <v>5.5555555555555552E-2</v>
      </c>
      <c r="AE672" s="94" t="s">
        <v>4591</v>
      </c>
      <c r="AF672" s="119" t="s">
        <v>4184</v>
      </c>
    </row>
    <row r="673" spans="1:32" ht="80" x14ac:dyDescent="0.2">
      <c r="A673" s="2" t="s">
        <v>1378</v>
      </c>
      <c r="B673" s="2" t="s">
        <v>1381</v>
      </c>
      <c r="C673" s="2"/>
      <c r="D673" s="2" t="s">
        <v>2779</v>
      </c>
      <c r="F673" s="2" t="s">
        <v>1395</v>
      </c>
      <c r="G673" s="18" t="s">
        <v>2778</v>
      </c>
      <c r="H673" s="26" t="s">
        <v>2763</v>
      </c>
      <c r="I673" s="196"/>
      <c r="J673" s="2" t="s">
        <v>1394</v>
      </c>
      <c r="K673" s="207"/>
      <c r="L673">
        <v>1E-3</v>
      </c>
      <c r="N673" t="s">
        <v>3299</v>
      </c>
      <c r="O673" t="s">
        <v>2986</v>
      </c>
      <c r="P673" s="75">
        <v>0.02</v>
      </c>
      <c r="Q673" t="s">
        <v>4731</v>
      </c>
      <c r="R673" s="31">
        <v>3</v>
      </c>
      <c r="S673" s="31">
        <v>120</v>
      </c>
      <c r="T673" s="71">
        <f t="shared" si="30"/>
        <v>66.666666666666657</v>
      </c>
      <c r="U673" s="88"/>
      <c r="V673" s="88"/>
      <c r="W673" s="90"/>
      <c r="Y673" s="88"/>
      <c r="Z673" s="88"/>
      <c r="AA673" s="88">
        <f t="shared" si="31"/>
        <v>5.5555555555555559E-2</v>
      </c>
      <c r="AB673" s="94" t="s">
        <v>4173</v>
      </c>
      <c r="AC673" s="31">
        <v>15</v>
      </c>
      <c r="AD673" s="88" t="e">
        <f t="shared" si="32"/>
        <v>#DIV/0!</v>
      </c>
      <c r="AE673" s="94" t="s">
        <v>4863</v>
      </c>
      <c r="AF673" s="119" t="s">
        <v>4186</v>
      </c>
    </row>
    <row r="674" spans="1:32" ht="80" x14ac:dyDescent="0.2">
      <c r="A674" s="2" t="s">
        <v>221</v>
      </c>
      <c r="B674" s="2" t="s">
        <v>1381</v>
      </c>
      <c r="C674" s="2"/>
      <c r="D674" s="2" t="s">
        <v>2779</v>
      </c>
      <c r="F674" s="2" t="s">
        <v>1395</v>
      </c>
      <c r="G674" s="18" t="s">
        <v>2778</v>
      </c>
      <c r="H674" s="26" t="s">
        <v>2763</v>
      </c>
      <c r="I674" s="196"/>
      <c r="J674" s="2" t="s">
        <v>1394</v>
      </c>
      <c r="K674" s="207"/>
      <c r="L674">
        <v>1E-3</v>
      </c>
      <c r="N674" t="s">
        <v>3299</v>
      </c>
      <c r="O674" t="s">
        <v>2986</v>
      </c>
      <c r="P674" s="75">
        <v>0.02</v>
      </c>
      <c r="Q674" t="s">
        <v>4731</v>
      </c>
      <c r="R674" s="31">
        <v>3</v>
      </c>
      <c r="S674" s="31">
        <v>120</v>
      </c>
      <c r="T674" s="71">
        <f t="shared" si="30"/>
        <v>66.666666666666657</v>
      </c>
      <c r="U674" s="88"/>
      <c r="V674" s="88"/>
      <c r="W674" s="90"/>
      <c r="Y674" s="88"/>
      <c r="Z674" s="88"/>
      <c r="AA674" s="88">
        <f t="shared" si="31"/>
        <v>5.5555555555555559E-2</v>
      </c>
      <c r="AB674" s="94" t="s">
        <v>4173</v>
      </c>
      <c r="AC674" s="31">
        <v>15</v>
      </c>
      <c r="AD674" s="88" t="e">
        <f t="shared" si="32"/>
        <v>#DIV/0!</v>
      </c>
      <c r="AE674" s="94" t="s">
        <v>4863</v>
      </c>
      <c r="AF674" s="119" t="s">
        <v>4186</v>
      </c>
    </row>
    <row r="675" spans="1:32" ht="160" x14ac:dyDescent="0.2">
      <c r="A675" s="2" t="s">
        <v>1378</v>
      </c>
      <c r="B675" s="2" t="s">
        <v>1381</v>
      </c>
      <c r="C675" s="2"/>
      <c r="D675" s="2" t="s">
        <v>2781</v>
      </c>
      <c r="F675" s="2" t="s">
        <v>1397</v>
      </c>
      <c r="G675" t="s">
        <v>2780</v>
      </c>
      <c r="H675" s="26" t="s">
        <v>2376</v>
      </c>
      <c r="J675" s="2" t="s">
        <v>1396</v>
      </c>
      <c r="K675" s="207"/>
      <c r="L675">
        <v>1</v>
      </c>
      <c r="M675">
        <v>4</v>
      </c>
      <c r="N675" t="s">
        <v>3323</v>
      </c>
      <c r="P675" s="75">
        <v>10</v>
      </c>
      <c r="Q675" t="s">
        <v>4731</v>
      </c>
      <c r="R675" s="31">
        <v>3</v>
      </c>
      <c r="S675" s="31">
        <v>120</v>
      </c>
      <c r="T675" s="71">
        <f t="shared" si="30"/>
        <v>33.333333333333329</v>
      </c>
      <c r="U675" s="88"/>
      <c r="V675" s="88"/>
      <c r="W675" s="90"/>
      <c r="Y675" s="88"/>
      <c r="Z675" s="88"/>
      <c r="AA675" s="88">
        <f t="shared" si="31"/>
        <v>2.7777777777777776E-2</v>
      </c>
      <c r="AB675" s="94" t="s">
        <v>4864</v>
      </c>
      <c r="AC675" s="31">
        <v>15</v>
      </c>
      <c r="AD675" s="88">
        <f t="shared" si="32"/>
        <v>5.5555555555555552E-2</v>
      </c>
      <c r="AE675" s="94" t="s">
        <v>4865</v>
      </c>
      <c r="AF675" s="119" t="s">
        <v>4866</v>
      </c>
    </row>
    <row r="676" spans="1:32" ht="160" x14ac:dyDescent="0.2">
      <c r="A676" s="2" t="s">
        <v>221</v>
      </c>
      <c r="B676" s="2" t="s">
        <v>1381</v>
      </c>
      <c r="C676" s="2"/>
      <c r="D676" s="2" t="s">
        <v>2781</v>
      </c>
      <c r="F676" s="2" t="s">
        <v>1397</v>
      </c>
      <c r="G676" t="s">
        <v>2780</v>
      </c>
      <c r="H676" s="26" t="s">
        <v>2376</v>
      </c>
      <c r="J676" s="2" t="s">
        <v>1396</v>
      </c>
      <c r="K676" s="207"/>
      <c r="L676">
        <v>1</v>
      </c>
      <c r="M676">
        <v>4</v>
      </c>
      <c r="N676" t="s">
        <v>3323</v>
      </c>
      <c r="P676" s="75">
        <v>10</v>
      </c>
      <c r="Q676" t="s">
        <v>4731</v>
      </c>
      <c r="R676" s="31">
        <v>3</v>
      </c>
      <c r="S676" s="31">
        <v>120</v>
      </c>
      <c r="T676" s="71">
        <f t="shared" si="30"/>
        <v>33.333333333333329</v>
      </c>
      <c r="U676" s="88"/>
      <c r="V676" s="88"/>
      <c r="W676" s="90"/>
      <c r="Y676" s="88"/>
      <c r="Z676" s="88"/>
      <c r="AA676" s="88">
        <f t="shared" si="31"/>
        <v>2.7777777777777776E-2</v>
      </c>
      <c r="AB676" s="94" t="s">
        <v>4864</v>
      </c>
      <c r="AC676" s="31">
        <v>15</v>
      </c>
      <c r="AD676" s="88">
        <f t="shared" si="32"/>
        <v>5.5555555555555552E-2</v>
      </c>
      <c r="AE676" s="94" t="s">
        <v>4865</v>
      </c>
      <c r="AF676" s="119" t="s">
        <v>4188</v>
      </c>
    </row>
    <row r="677" spans="1:32" ht="144" x14ac:dyDescent="0.2">
      <c r="A677" s="2" t="s">
        <v>221</v>
      </c>
      <c r="B677" s="2" t="s">
        <v>1381</v>
      </c>
      <c r="C677" s="2"/>
      <c r="D677" s="2" t="s">
        <v>2783</v>
      </c>
      <c r="F677" s="2" t="s">
        <v>1403</v>
      </c>
      <c r="G677" t="s">
        <v>2782</v>
      </c>
      <c r="H677" s="26" t="s">
        <v>2376</v>
      </c>
      <c r="J677" s="2" t="s">
        <v>1402</v>
      </c>
      <c r="K677" s="207"/>
      <c r="L677">
        <v>2</v>
      </c>
      <c r="M677" s="18">
        <v>2</v>
      </c>
      <c r="N677" s="18" t="s">
        <v>3291</v>
      </c>
      <c r="O677" s="18"/>
      <c r="P677" s="75">
        <v>1</v>
      </c>
      <c r="Q677" t="s">
        <v>4731</v>
      </c>
      <c r="R677" s="31">
        <v>2</v>
      </c>
      <c r="S677" s="31">
        <v>120</v>
      </c>
      <c r="T677" s="71">
        <f t="shared" si="30"/>
        <v>2.5</v>
      </c>
      <c r="U677" s="88"/>
      <c r="V677" s="88"/>
      <c r="W677" s="90"/>
      <c r="Y677" s="88"/>
      <c r="Z677" s="88"/>
      <c r="AA677" s="88">
        <f t="shared" si="31"/>
        <v>2.0833333333333333E-3</v>
      </c>
      <c r="AB677" s="94" t="s">
        <v>4867</v>
      </c>
      <c r="AC677" s="31">
        <v>15</v>
      </c>
      <c r="AD677" s="88">
        <f t="shared" si="32"/>
        <v>1.6666666666666666E-2</v>
      </c>
      <c r="AE677" s="94" t="s">
        <v>4865</v>
      </c>
      <c r="AF677" s="119" t="s">
        <v>4190</v>
      </c>
    </row>
    <row r="678" spans="1:32" ht="144" x14ac:dyDescent="0.2">
      <c r="A678" s="2" t="s">
        <v>1378</v>
      </c>
      <c r="B678" s="2" t="s">
        <v>1381</v>
      </c>
      <c r="C678" s="2"/>
      <c r="D678" s="2" t="s">
        <v>2783</v>
      </c>
      <c r="F678" s="2" t="s">
        <v>1403</v>
      </c>
      <c r="G678" t="s">
        <v>2782</v>
      </c>
      <c r="H678" s="26" t="s">
        <v>2376</v>
      </c>
      <c r="J678" s="2" t="s">
        <v>1402</v>
      </c>
      <c r="K678" s="207"/>
      <c r="L678">
        <v>1</v>
      </c>
      <c r="M678" s="18">
        <v>2</v>
      </c>
      <c r="N678" s="18" t="s">
        <v>3291</v>
      </c>
      <c r="O678" s="18"/>
      <c r="P678" s="75">
        <v>1</v>
      </c>
      <c r="Q678" t="s">
        <v>4731</v>
      </c>
      <c r="R678" s="31">
        <v>2</v>
      </c>
      <c r="S678" s="31">
        <v>120</v>
      </c>
      <c r="T678" s="71">
        <f t="shared" si="30"/>
        <v>5</v>
      </c>
      <c r="U678" s="88"/>
      <c r="V678" s="88"/>
      <c r="W678" s="90"/>
      <c r="Y678" s="88"/>
      <c r="Z678" s="88"/>
      <c r="AA678" s="88">
        <f t="shared" si="31"/>
        <v>4.1666666666666666E-3</v>
      </c>
      <c r="AB678" s="94" t="s">
        <v>4867</v>
      </c>
      <c r="AC678" s="31">
        <v>15</v>
      </c>
      <c r="AD678" s="88">
        <f t="shared" si="32"/>
        <v>1.6666666666666666E-2</v>
      </c>
      <c r="AE678" s="94" t="s">
        <v>4865</v>
      </c>
      <c r="AF678" s="119" t="s">
        <v>4190</v>
      </c>
    </row>
    <row r="679" spans="1:32" s="19" customFormat="1" x14ac:dyDescent="0.2">
      <c r="A679" s="20" t="s">
        <v>1405</v>
      </c>
      <c r="B679" s="20" t="s">
        <v>1381</v>
      </c>
      <c r="C679" s="20"/>
      <c r="D679" s="20"/>
      <c r="F679" s="20" t="s">
        <v>1405</v>
      </c>
      <c r="I679" s="193"/>
      <c r="J679" s="20" t="s">
        <v>1404</v>
      </c>
      <c r="K679" s="209"/>
      <c r="P679" s="76">
        <v>0.5</v>
      </c>
      <c r="R679" s="35"/>
      <c r="S679" s="31">
        <v>120</v>
      </c>
      <c r="T679" s="71" t="e">
        <f t="shared" si="30"/>
        <v>#DIV/0!</v>
      </c>
      <c r="U679" s="88"/>
      <c r="V679" s="88"/>
      <c r="W679" s="90"/>
      <c r="X679" s="31"/>
      <c r="Y679" s="88"/>
      <c r="Z679" s="88"/>
      <c r="AA679" s="88" t="e">
        <f t="shared" si="31"/>
        <v>#DIV/0!</v>
      </c>
      <c r="AB679" s="93" t="s">
        <v>4191</v>
      </c>
      <c r="AC679" s="31">
        <v>15</v>
      </c>
      <c r="AD679" s="88" t="e">
        <f t="shared" si="32"/>
        <v>#DIV/0!</v>
      </c>
      <c r="AE679" s="93" t="s">
        <v>4191</v>
      </c>
      <c r="AF679" s="120"/>
    </row>
    <row r="680" spans="1:32" ht="32" x14ac:dyDescent="0.2">
      <c r="A680" s="2" t="s">
        <v>1409</v>
      </c>
      <c r="B680" s="2" t="s">
        <v>224</v>
      </c>
      <c r="D680" s="2" t="s">
        <v>2785</v>
      </c>
      <c r="F680" s="2" t="s">
        <v>1409</v>
      </c>
      <c r="G680" t="s">
        <v>3302</v>
      </c>
      <c r="H680" s="27" t="s">
        <v>2786</v>
      </c>
      <c r="J680" s="2" t="s">
        <v>1408</v>
      </c>
      <c r="K680" s="207"/>
      <c r="P680" s="75" t="s">
        <v>20</v>
      </c>
      <c r="Q680" s="18" t="s">
        <v>4731</v>
      </c>
      <c r="R680" s="31">
        <v>2</v>
      </c>
      <c r="S680" s="31">
        <v>120</v>
      </c>
      <c r="T680" s="71" t="e">
        <f t="shared" si="30"/>
        <v>#VALUE!</v>
      </c>
      <c r="U680" s="88"/>
      <c r="V680" s="88"/>
      <c r="W680" s="90"/>
      <c r="Y680" s="88"/>
      <c r="Z680" s="88"/>
      <c r="AA680" s="88" t="e">
        <f t="shared" si="31"/>
        <v>#VALUE!</v>
      </c>
      <c r="AB680" s="94" t="s">
        <v>4868</v>
      </c>
      <c r="AC680" s="31">
        <v>15</v>
      </c>
      <c r="AD680" s="88" t="e">
        <f t="shared" si="32"/>
        <v>#VALUE!</v>
      </c>
      <c r="AE680" s="94" t="s">
        <v>4868</v>
      </c>
      <c r="AF680" s="119" t="s">
        <v>4194</v>
      </c>
    </row>
    <row r="681" spans="1:32" ht="48" x14ac:dyDescent="0.2">
      <c r="A681" s="2" t="s">
        <v>1378</v>
      </c>
      <c r="B681" s="2" t="s">
        <v>20</v>
      </c>
      <c r="C681" s="2" t="s">
        <v>2788</v>
      </c>
      <c r="D681" s="2" t="s">
        <v>2789</v>
      </c>
      <c r="F681" s="2" t="s">
        <v>1413</v>
      </c>
      <c r="G681" t="s">
        <v>2787</v>
      </c>
      <c r="H681" s="26" t="s">
        <v>2376</v>
      </c>
      <c r="J681" s="2" t="s">
        <v>1412</v>
      </c>
      <c r="K681" s="207"/>
      <c r="L681">
        <v>5</v>
      </c>
      <c r="M681">
        <v>10</v>
      </c>
      <c r="P681" s="75">
        <v>2.5</v>
      </c>
      <c r="Q681" t="s">
        <v>4731</v>
      </c>
      <c r="R681" s="31">
        <v>2</v>
      </c>
      <c r="S681" s="31">
        <v>120</v>
      </c>
      <c r="T681" s="71">
        <f t="shared" si="30"/>
        <v>2.5</v>
      </c>
      <c r="U681" s="88"/>
      <c r="V681" s="88"/>
      <c r="W681" s="90"/>
      <c r="Y681" s="88"/>
      <c r="Z681" s="88"/>
      <c r="AA681" s="88">
        <f t="shared" si="31"/>
        <v>2.0833333333333333E-3</v>
      </c>
      <c r="AB681" s="94" t="s">
        <v>4175</v>
      </c>
      <c r="AC681" s="31">
        <v>15</v>
      </c>
      <c r="AD681" s="88">
        <f t="shared" si="32"/>
        <v>8.3333333333333332E-3</v>
      </c>
      <c r="AE681" s="94" t="s">
        <v>4591</v>
      </c>
      <c r="AF681" s="118" t="s">
        <v>4195</v>
      </c>
    </row>
    <row r="682" spans="1:32" ht="48" x14ac:dyDescent="0.2">
      <c r="A682" s="2" t="s">
        <v>221</v>
      </c>
      <c r="B682" s="2" t="s">
        <v>20</v>
      </c>
      <c r="C682" s="2" t="s">
        <v>2788</v>
      </c>
      <c r="D682" s="2" t="s">
        <v>2789</v>
      </c>
      <c r="F682" s="2" t="s">
        <v>1413</v>
      </c>
      <c r="G682" t="s">
        <v>2787</v>
      </c>
      <c r="H682" s="26" t="s">
        <v>2376</v>
      </c>
      <c r="J682" s="2" t="s">
        <v>1412</v>
      </c>
      <c r="K682" s="207"/>
      <c r="L682">
        <v>5</v>
      </c>
      <c r="M682">
        <v>10</v>
      </c>
      <c r="P682" s="75">
        <v>2.5</v>
      </c>
      <c r="Q682" t="s">
        <v>4731</v>
      </c>
      <c r="R682" s="31">
        <v>2</v>
      </c>
      <c r="S682" s="31">
        <v>120</v>
      </c>
      <c r="T682" s="71">
        <f t="shared" si="30"/>
        <v>2.5</v>
      </c>
      <c r="U682" s="88"/>
      <c r="V682" s="88"/>
      <c r="W682" s="90"/>
      <c r="Y682" s="88"/>
      <c r="Z682" s="88"/>
      <c r="AA682" s="88">
        <f t="shared" si="31"/>
        <v>2.0833333333333333E-3</v>
      </c>
      <c r="AB682" s="94" t="s">
        <v>4175</v>
      </c>
      <c r="AC682" s="31">
        <v>15</v>
      </c>
      <c r="AD682" s="88">
        <f t="shared" si="32"/>
        <v>8.3333333333333332E-3</v>
      </c>
      <c r="AE682" s="94" t="s">
        <v>4591</v>
      </c>
      <c r="AF682" s="118" t="s">
        <v>4195</v>
      </c>
    </row>
    <row r="683" spans="1:32" ht="64" x14ac:dyDescent="0.2">
      <c r="A683" s="2" t="s">
        <v>221</v>
      </c>
      <c r="B683" s="2" t="s">
        <v>1381</v>
      </c>
      <c r="C683" s="2"/>
      <c r="D683" s="2" t="s">
        <v>2791</v>
      </c>
      <c r="F683" s="2" t="s">
        <v>1415</v>
      </c>
      <c r="G683" t="s">
        <v>2790</v>
      </c>
      <c r="H683" s="26" t="s">
        <v>2376</v>
      </c>
      <c r="J683" s="2" t="s">
        <v>1414</v>
      </c>
      <c r="K683" s="207"/>
      <c r="L683">
        <v>0.02</v>
      </c>
      <c r="N683" t="s">
        <v>3304</v>
      </c>
      <c r="O683" t="s">
        <v>2986</v>
      </c>
      <c r="P683" s="75">
        <v>0.1</v>
      </c>
      <c r="Q683" t="s">
        <v>4731</v>
      </c>
      <c r="R683" s="31">
        <v>2</v>
      </c>
      <c r="S683" s="31">
        <v>120</v>
      </c>
      <c r="T683" s="71">
        <f t="shared" si="30"/>
        <v>25</v>
      </c>
      <c r="U683" s="88"/>
      <c r="V683" s="88"/>
      <c r="W683" s="90"/>
      <c r="Y683" s="88"/>
      <c r="Z683" s="88"/>
      <c r="AA683" s="88">
        <f t="shared" si="31"/>
        <v>2.0833333333333336E-2</v>
      </c>
      <c r="AB683" s="94" t="s">
        <v>4869</v>
      </c>
      <c r="AC683" s="31">
        <v>15</v>
      </c>
      <c r="AD683" s="88" t="e">
        <f t="shared" si="32"/>
        <v>#DIV/0!</v>
      </c>
      <c r="AE683" s="94" t="s">
        <v>4870</v>
      </c>
      <c r="AF683" s="119" t="s">
        <v>4871</v>
      </c>
    </row>
    <row r="684" spans="1:32" ht="64" x14ac:dyDescent="0.2">
      <c r="A684" s="2" t="s">
        <v>1378</v>
      </c>
      <c r="B684" s="2" t="s">
        <v>1381</v>
      </c>
      <c r="C684" s="2"/>
      <c r="D684" s="2" t="s">
        <v>2791</v>
      </c>
      <c r="F684" s="2" t="s">
        <v>1415</v>
      </c>
      <c r="G684" t="s">
        <v>2790</v>
      </c>
      <c r="H684" s="26" t="s">
        <v>2376</v>
      </c>
      <c r="J684" s="2" t="s">
        <v>1414</v>
      </c>
      <c r="K684" s="207"/>
      <c r="L684">
        <v>0.02</v>
      </c>
      <c r="N684" t="s">
        <v>3304</v>
      </c>
      <c r="O684" t="s">
        <v>2986</v>
      </c>
      <c r="P684" s="75">
        <v>0.1</v>
      </c>
      <c r="Q684" t="s">
        <v>4731</v>
      </c>
      <c r="R684" s="31">
        <v>2</v>
      </c>
      <c r="S684" s="31">
        <v>120</v>
      </c>
      <c r="T684" s="71">
        <f t="shared" si="30"/>
        <v>25</v>
      </c>
      <c r="U684" s="88"/>
      <c r="V684" s="88"/>
      <c r="W684" s="90"/>
      <c r="Y684" s="88"/>
      <c r="Z684" s="88"/>
      <c r="AA684" s="88">
        <f t="shared" si="31"/>
        <v>2.0833333333333336E-2</v>
      </c>
      <c r="AB684" s="94" t="s">
        <v>4869</v>
      </c>
      <c r="AC684" s="31">
        <v>15</v>
      </c>
      <c r="AD684" s="88" t="e">
        <f t="shared" si="32"/>
        <v>#DIV/0!</v>
      </c>
      <c r="AE684" s="94" t="s">
        <v>4870</v>
      </c>
      <c r="AF684" s="119" t="s">
        <v>4871</v>
      </c>
    </row>
    <row r="685" spans="1:32" ht="128" x14ac:dyDescent="0.2">
      <c r="A685" s="2" t="s">
        <v>1378</v>
      </c>
      <c r="B685" s="2" t="s">
        <v>1381</v>
      </c>
      <c r="C685" s="2"/>
      <c r="D685" s="2" t="s">
        <v>2793</v>
      </c>
      <c r="F685" s="2" t="s">
        <v>1417</v>
      </c>
      <c r="G685" t="s">
        <v>2792</v>
      </c>
      <c r="H685" s="26" t="s">
        <v>2763</v>
      </c>
      <c r="J685" s="2" t="s">
        <v>1416</v>
      </c>
      <c r="K685" s="207"/>
      <c r="L685">
        <v>0.01</v>
      </c>
      <c r="N685" t="s">
        <v>3291</v>
      </c>
      <c r="P685" s="75">
        <v>0.5</v>
      </c>
      <c r="Q685" t="s">
        <v>4731</v>
      </c>
      <c r="R685" s="31">
        <v>4.2</v>
      </c>
      <c r="S685" s="219">
        <v>120</v>
      </c>
      <c r="T685" s="71">
        <f t="shared" si="30"/>
        <v>119.04761904761904</v>
      </c>
      <c r="U685" s="88"/>
      <c r="V685" s="88"/>
      <c r="W685" s="90"/>
      <c r="Y685" s="88"/>
      <c r="Z685" s="88"/>
      <c r="AA685" s="88">
        <f t="shared" si="31"/>
        <v>9.9206349206349201E-2</v>
      </c>
      <c r="AB685" s="94" t="s">
        <v>4197</v>
      </c>
      <c r="AC685" s="31">
        <v>15</v>
      </c>
      <c r="AD685" s="88" t="e">
        <f t="shared" si="32"/>
        <v>#DIV/0!</v>
      </c>
      <c r="AE685" s="94" t="s">
        <v>4479</v>
      </c>
      <c r="AF685" s="118" t="s">
        <v>4174</v>
      </c>
    </row>
    <row r="686" spans="1:32" ht="128" x14ac:dyDescent="0.2">
      <c r="A686" s="2" t="s">
        <v>221</v>
      </c>
      <c r="B686" s="2" t="s">
        <v>1381</v>
      </c>
      <c r="C686" s="2"/>
      <c r="D686" s="2" t="s">
        <v>2793</v>
      </c>
      <c r="F686" s="2" t="s">
        <v>1417</v>
      </c>
      <c r="G686" t="s">
        <v>2792</v>
      </c>
      <c r="H686" s="26" t="s">
        <v>2763</v>
      </c>
      <c r="J686" s="2" t="s">
        <v>1416</v>
      </c>
      <c r="K686" s="207"/>
      <c r="L686">
        <v>0.01</v>
      </c>
      <c r="N686" t="s">
        <v>3291</v>
      </c>
      <c r="P686" s="75">
        <v>0.5</v>
      </c>
      <c r="Q686" t="s">
        <v>4731</v>
      </c>
      <c r="R686" s="31">
        <v>4.2</v>
      </c>
      <c r="S686" s="219">
        <v>120</v>
      </c>
      <c r="T686" s="71">
        <f t="shared" si="30"/>
        <v>119.04761904761904</v>
      </c>
      <c r="U686" s="88"/>
      <c r="V686" s="88"/>
      <c r="W686" s="90"/>
      <c r="Y686" s="88"/>
      <c r="Z686" s="88"/>
      <c r="AA686" s="88">
        <f t="shared" si="31"/>
        <v>9.9206349206349201E-2</v>
      </c>
      <c r="AB686" s="94" t="s">
        <v>4197</v>
      </c>
      <c r="AC686" s="31">
        <v>15</v>
      </c>
      <c r="AD686" s="88" t="e">
        <f t="shared" si="32"/>
        <v>#DIV/0!</v>
      </c>
      <c r="AE686" s="94" t="s">
        <v>4479</v>
      </c>
      <c r="AF686" s="118" t="s">
        <v>4174</v>
      </c>
    </row>
    <row r="687" spans="1:32" ht="64" x14ac:dyDescent="0.2">
      <c r="A687" s="2" t="s">
        <v>221</v>
      </c>
      <c r="B687" s="2" t="s">
        <v>1381</v>
      </c>
      <c r="C687" s="2"/>
      <c r="D687" s="2" t="s">
        <v>2795</v>
      </c>
      <c r="F687" s="2" t="s">
        <v>1420</v>
      </c>
      <c r="G687" t="s">
        <v>2794</v>
      </c>
      <c r="H687" s="26" t="s">
        <v>2376</v>
      </c>
      <c r="J687" s="2" t="s">
        <v>1419</v>
      </c>
      <c r="K687" s="207"/>
      <c r="L687">
        <v>2</v>
      </c>
      <c r="N687" t="s">
        <v>2987</v>
      </c>
      <c r="P687" s="75">
        <v>0.5</v>
      </c>
      <c r="Q687" t="s">
        <v>4731</v>
      </c>
      <c r="R687" s="31">
        <v>2</v>
      </c>
      <c r="S687" s="31">
        <v>120</v>
      </c>
      <c r="T687" s="71">
        <f t="shared" si="30"/>
        <v>1.25</v>
      </c>
      <c r="U687" s="88"/>
      <c r="V687" s="88"/>
      <c r="W687" s="90"/>
      <c r="Y687" s="88"/>
      <c r="Z687" s="88"/>
      <c r="AA687" s="88">
        <f t="shared" si="31"/>
        <v>1.0416666666666667E-3</v>
      </c>
      <c r="AB687" s="94" t="s">
        <v>4872</v>
      </c>
      <c r="AC687" s="31">
        <v>15</v>
      </c>
      <c r="AD687" s="88" t="e">
        <f t="shared" si="32"/>
        <v>#DIV/0!</v>
      </c>
      <c r="AE687" s="94" t="s">
        <v>4873</v>
      </c>
      <c r="AF687" s="119" t="s">
        <v>4199</v>
      </c>
    </row>
    <row r="688" spans="1:32" ht="64" x14ac:dyDescent="0.2">
      <c r="A688" s="2" t="s">
        <v>1378</v>
      </c>
      <c r="B688" s="2" t="s">
        <v>1381</v>
      </c>
      <c r="C688" s="2"/>
      <c r="D688" s="2" t="s">
        <v>2795</v>
      </c>
      <c r="F688" s="2" t="s">
        <v>1420</v>
      </c>
      <c r="G688" t="s">
        <v>2794</v>
      </c>
      <c r="H688" s="26" t="s">
        <v>2376</v>
      </c>
      <c r="J688" s="2" t="s">
        <v>1419</v>
      </c>
      <c r="K688" s="207"/>
      <c r="L688">
        <v>2</v>
      </c>
      <c r="N688" t="s">
        <v>2987</v>
      </c>
      <c r="P688" s="75">
        <v>0.5</v>
      </c>
      <c r="Q688" t="s">
        <v>4731</v>
      </c>
      <c r="R688" s="31">
        <v>2</v>
      </c>
      <c r="S688" s="31">
        <v>120</v>
      </c>
      <c r="T688" s="71">
        <f t="shared" si="30"/>
        <v>1.25</v>
      </c>
      <c r="U688" s="88"/>
      <c r="V688" s="88"/>
      <c r="W688" s="90"/>
      <c r="Y688" s="88"/>
      <c r="Z688" s="88"/>
      <c r="AA688" s="88">
        <f t="shared" si="31"/>
        <v>1.0416666666666667E-3</v>
      </c>
      <c r="AB688" s="94" t="s">
        <v>4872</v>
      </c>
      <c r="AC688" s="31">
        <v>15</v>
      </c>
      <c r="AD688" s="88" t="e">
        <f t="shared" si="32"/>
        <v>#DIV/0!</v>
      </c>
      <c r="AE688" s="94" t="s">
        <v>4873</v>
      </c>
      <c r="AF688" s="119" t="s">
        <v>4199</v>
      </c>
    </row>
    <row r="689" spans="1:32" ht="96" x14ac:dyDescent="0.2">
      <c r="A689" s="2" t="s">
        <v>1378</v>
      </c>
      <c r="B689" s="2" t="s">
        <v>1381</v>
      </c>
      <c r="C689" s="2"/>
      <c r="D689" s="2" t="s">
        <v>2797</v>
      </c>
      <c r="F689" s="2" t="s">
        <v>1422</v>
      </c>
      <c r="G689" t="s">
        <v>2796</v>
      </c>
      <c r="H689" s="26" t="s">
        <v>2376</v>
      </c>
      <c r="J689" s="2" t="s">
        <v>1421</v>
      </c>
      <c r="K689" s="207"/>
      <c r="L689">
        <v>2</v>
      </c>
      <c r="N689" t="s">
        <v>2987</v>
      </c>
      <c r="P689" s="75">
        <v>0.5</v>
      </c>
      <c r="Q689" t="s">
        <v>4731</v>
      </c>
      <c r="R689" s="31">
        <v>2</v>
      </c>
      <c r="S689" s="31">
        <v>120</v>
      </c>
      <c r="T689" s="71">
        <f t="shared" si="30"/>
        <v>1.25</v>
      </c>
      <c r="U689" s="88"/>
      <c r="V689" s="88"/>
      <c r="W689" s="90"/>
      <c r="Y689" s="88"/>
      <c r="Z689" s="88"/>
      <c r="AA689" s="88">
        <f t="shared" si="31"/>
        <v>1.0416666666666667E-3</v>
      </c>
      <c r="AB689" s="94" t="s">
        <v>4874</v>
      </c>
      <c r="AC689" s="31">
        <v>15</v>
      </c>
      <c r="AD689" s="88" t="e">
        <f t="shared" si="32"/>
        <v>#DIV/0!</v>
      </c>
      <c r="AE689" s="94" t="s">
        <v>4875</v>
      </c>
      <c r="AF689" s="119" t="s">
        <v>4201</v>
      </c>
    </row>
    <row r="690" spans="1:32" ht="96" x14ac:dyDescent="0.2">
      <c r="A690" s="2" t="s">
        <v>221</v>
      </c>
      <c r="B690" s="2" t="s">
        <v>1381</v>
      </c>
      <c r="C690" s="2"/>
      <c r="D690" s="2" t="s">
        <v>2797</v>
      </c>
      <c r="F690" s="2" t="s">
        <v>1422</v>
      </c>
      <c r="G690" t="s">
        <v>2796</v>
      </c>
      <c r="H690" s="26" t="s">
        <v>2376</v>
      </c>
      <c r="J690" s="2" t="s">
        <v>1421</v>
      </c>
      <c r="K690" s="207"/>
      <c r="L690">
        <v>2</v>
      </c>
      <c r="N690" t="s">
        <v>2987</v>
      </c>
      <c r="P690" s="75">
        <v>0.5</v>
      </c>
      <c r="Q690" t="s">
        <v>4731</v>
      </c>
      <c r="R690" s="31">
        <v>2</v>
      </c>
      <c r="S690" s="31">
        <v>120</v>
      </c>
      <c r="T690" s="71">
        <f t="shared" si="30"/>
        <v>1.25</v>
      </c>
      <c r="U690" s="88"/>
      <c r="V690" s="88"/>
      <c r="W690" s="90"/>
      <c r="Y690" s="88"/>
      <c r="Z690" s="88"/>
      <c r="AA690" s="88">
        <f t="shared" si="31"/>
        <v>1.0416666666666667E-3</v>
      </c>
      <c r="AB690" s="94" t="s">
        <v>4874</v>
      </c>
      <c r="AC690" s="31">
        <v>15</v>
      </c>
      <c r="AD690" s="88" t="e">
        <f t="shared" si="32"/>
        <v>#DIV/0!</v>
      </c>
      <c r="AE690" s="94" t="s">
        <v>4875</v>
      </c>
      <c r="AF690" s="119" t="s">
        <v>4201</v>
      </c>
    </row>
    <row r="691" spans="1:32" ht="80" x14ac:dyDescent="0.2">
      <c r="A691" s="2" t="s">
        <v>1424</v>
      </c>
      <c r="B691" s="2" t="s">
        <v>1428</v>
      </c>
      <c r="C691" s="2"/>
      <c r="D691" s="2" t="s">
        <v>2798</v>
      </c>
      <c r="F691" s="2" t="s">
        <v>1424</v>
      </c>
      <c r="H691" s="26" t="s">
        <v>4203</v>
      </c>
      <c r="J691" s="2" t="s">
        <v>1423</v>
      </c>
      <c r="K691" s="207"/>
      <c r="L691">
        <v>0.1</v>
      </c>
      <c r="M691">
        <v>0.2</v>
      </c>
      <c r="N691" t="s">
        <v>3023</v>
      </c>
      <c r="P691" s="75">
        <v>1</v>
      </c>
      <c r="Q691" t="s">
        <v>4202</v>
      </c>
      <c r="R691" s="31">
        <v>1</v>
      </c>
      <c r="S691" s="31">
        <v>120</v>
      </c>
      <c r="T691" s="71">
        <f t="shared" si="30"/>
        <v>99.999999999999986</v>
      </c>
      <c r="U691" s="88"/>
      <c r="V691" s="88"/>
      <c r="W691" s="90"/>
      <c r="Y691" s="88"/>
      <c r="Z691" s="88"/>
      <c r="AA691" s="88">
        <f t="shared" si="31"/>
        <v>8.3333333333333329E-2</v>
      </c>
      <c r="AB691" s="94" t="s">
        <v>4205</v>
      </c>
      <c r="AC691" s="31">
        <v>15</v>
      </c>
      <c r="AD691" s="88">
        <f t="shared" si="32"/>
        <v>0.33333333333333331</v>
      </c>
      <c r="AE691" s="94" t="s">
        <v>4591</v>
      </c>
      <c r="AF691" s="125" t="s">
        <v>4206</v>
      </c>
    </row>
    <row r="692" spans="1:32" s="19" customFormat="1" ht="48" x14ac:dyDescent="0.2">
      <c r="A692" s="20" t="s">
        <v>1378</v>
      </c>
      <c r="B692" s="20" t="s">
        <v>20</v>
      </c>
      <c r="C692" s="20"/>
      <c r="D692" s="20"/>
      <c r="F692" s="20" t="s">
        <v>1430</v>
      </c>
      <c r="I692" s="193"/>
      <c r="J692" s="20" t="s">
        <v>1429</v>
      </c>
      <c r="K692" s="209"/>
      <c r="P692" s="76">
        <v>1</v>
      </c>
      <c r="R692" s="35"/>
      <c r="S692" s="31">
        <v>120</v>
      </c>
      <c r="T692" s="71" t="e">
        <f t="shared" si="30"/>
        <v>#DIV/0!</v>
      </c>
      <c r="U692" s="88"/>
      <c r="V692" s="88"/>
      <c r="W692" s="90"/>
      <c r="X692" s="31"/>
      <c r="Y692" s="88"/>
      <c r="Z692" s="88"/>
      <c r="AA692" s="88" t="e">
        <f t="shared" si="31"/>
        <v>#DIV/0!</v>
      </c>
      <c r="AB692" s="94" t="s">
        <v>4207</v>
      </c>
      <c r="AC692" s="31">
        <v>15</v>
      </c>
      <c r="AD692" s="88" t="e">
        <f t="shared" si="32"/>
        <v>#DIV/0!</v>
      </c>
      <c r="AE692" s="94" t="s">
        <v>4876</v>
      </c>
      <c r="AF692" s="120"/>
    </row>
    <row r="693" spans="1:32" s="19" customFormat="1" ht="48" x14ac:dyDescent="0.2">
      <c r="A693" s="20" t="s">
        <v>221</v>
      </c>
      <c r="B693" s="20" t="s">
        <v>20</v>
      </c>
      <c r="C693" s="20"/>
      <c r="D693" s="20"/>
      <c r="F693" s="20" t="s">
        <v>1430</v>
      </c>
      <c r="I693" s="193"/>
      <c r="J693" s="20" t="s">
        <v>1429</v>
      </c>
      <c r="K693" s="209"/>
      <c r="P693" s="76">
        <v>1</v>
      </c>
      <c r="R693" s="35"/>
      <c r="S693" s="31">
        <v>120</v>
      </c>
      <c r="T693" s="71" t="e">
        <f t="shared" si="30"/>
        <v>#DIV/0!</v>
      </c>
      <c r="U693" s="88"/>
      <c r="V693" s="88"/>
      <c r="W693" s="90"/>
      <c r="X693" s="31"/>
      <c r="Y693" s="88"/>
      <c r="Z693" s="88"/>
      <c r="AA693" s="88" t="e">
        <f t="shared" si="31"/>
        <v>#DIV/0!</v>
      </c>
      <c r="AB693" s="94" t="s">
        <v>4207</v>
      </c>
      <c r="AC693" s="31">
        <v>15</v>
      </c>
      <c r="AD693" s="88" t="e">
        <f t="shared" si="32"/>
        <v>#DIV/0!</v>
      </c>
      <c r="AE693" s="94" t="s">
        <v>4876</v>
      </c>
      <c r="AF693" s="120"/>
    </row>
    <row r="694" spans="1:32" ht="128" x14ac:dyDescent="0.2">
      <c r="A694" s="13" t="s">
        <v>1378</v>
      </c>
      <c r="B694" s="13" t="s">
        <v>1381</v>
      </c>
      <c r="C694" s="13"/>
      <c r="D694" s="13" t="s">
        <v>2800</v>
      </c>
      <c r="F694" s="13" t="s">
        <v>1432</v>
      </c>
      <c r="G694" t="s">
        <v>2799</v>
      </c>
      <c r="H694" s="47" t="s">
        <v>2376</v>
      </c>
      <c r="J694" s="13" t="s">
        <v>1431</v>
      </c>
      <c r="K694" s="208"/>
      <c r="L694">
        <v>5</v>
      </c>
      <c r="N694" t="s">
        <v>3306</v>
      </c>
      <c r="P694" s="79">
        <v>5</v>
      </c>
      <c r="Q694" t="s">
        <v>4731</v>
      </c>
      <c r="R694" s="31">
        <v>2</v>
      </c>
      <c r="S694" s="31">
        <v>120</v>
      </c>
      <c r="T694" s="71">
        <f t="shared" si="30"/>
        <v>5</v>
      </c>
      <c r="U694" s="88"/>
      <c r="V694" s="88"/>
      <c r="W694" s="90"/>
      <c r="Y694" s="88"/>
      <c r="Z694" s="88"/>
      <c r="AA694" s="88">
        <f t="shared" si="31"/>
        <v>4.1666666666666666E-3</v>
      </c>
      <c r="AB694" s="94" t="s">
        <v>4877</v>
      </c>
      <c r="AC694" s="31">
        <v>15</v>
      </c>
      <c r="AD694" s="88" t="e">
        <f t="shared" si="32"/>
        <v>#DIV/0!</v>
      </c>
      <c r="AE694" s="94" t="s">
        <v>4878</v>
      </c>
      <c r="AF694" s="119" t="s">
        <v>4209</v>
      </c>
    </row>
    <row r="695" spans="1:32" ht="128" x14ac:dyDescent="0.2">
      <c r="A695" s="13" t="s">
        <v>221</v>
      </c>
      <c r="B695" s="13" t="s">
        <v>1381</v>
      </c>
      <c r="C695" s="13"/>
      <c r="D695" s="13" t="s">
        <v>2802</v>
      </c>
      <c r="F695" s="13" t="s">
        <v>1432</v>
      </c>
      <c r="G695" t="s">
        <v>2799</v>
      </c>
      <c r="H695" s="47" t="s">
        <v>2376</v>
      </c>
      <c r="J695" s="13" t="s">
        <v>1431</v>
      </c>
      <c r="K695" s="208"/>
      <c r="L695">
        <v>5</v>
      </c>
      <c r="N695" t="s">
        <v>3306</v>
      </c>
      <c r="P695" s="79">
        <v>5</v>
      </c>
      <c r="Q695" t="s">
        <v>4731</v>
      </c>
      <c r="R695" s="31">
        <v>2</v>
      </c>
      <c r="S695" s="31">
        <v>120</v>
      </c>
      <c r="T695" s="71">
        <f t="shared" si="30"/>
        <v>5</v>
      </c>
      <c r="U695" s="88"/>
      <c r="V695" s="88"/>
      <c r="W695" s="90"/>
      <c r="Y695" s="88"/>
      <c r="Z695" s="88"/>
      <c r="AA695" s="88">
        <f t="shared" si="31"/>
        <v>4.1666666666666666E-3</v>
      </c>
      <c r="AB695" s="94" t="s">
        <v>4877</v>
      </c>
      <c r="AC695" s="31">
        <v>15</v>
      </c>
      <c r="AD695" s="88" t="e">
        <f t="shared" si="32"/>
        <v>#DIV/0!</v>
      </c>
      <c r="AE695" s="94" t="s">
        <v>4878</v>
      </c>
      <c r="AF695" s="119" t="s">
        <v>4209</v>
      </c>
    </row>
    <row r="696" spans="1:32" ht="48" x14ac:dyDescent="0.2">
      <c r="A696" s="2" t="s">
        <v>1378</v>
      </c>
      <c r="B696" s="2" t="s">
        <v>1381</v>
      </c>
      <c r="C696" s="2"/>
      <c r="D696" s="2" t="s">
        <v>2804</v>
      </c>
      <c r="F696" s="2" t="s">
        <v>1436</v>
      </c>
      <c r="G696" t="s">
        <v>2803</v>
      </c>
      <c r="H696" s="26" t="s">
        <v>2376</v>
      </c>
      <c r="J696" s="2" t="s">
        <v>1435</v>
      </c>
      <c r="K696" s="207"/>
      <c r="L696">
        <v>10</v>
      </c>
      <c r="P696" s="75">
        <v>50</v>
      </c>
      <c r="Q696" t="s">
        <v>4731</v>
      </c>
      <c r="R696" s="31">
        <v>2</v>
      </c>
      <c r="S696" s="31">
        <v>120</v>
      </c>
      <c r="T696" s="71">
        <f t="shared" si="30"/>
        <v>25</v>
      </c>
      <c r="U696" s="88"/>
      <c r="V696" s="88"/>
      <c r="W696" s="90"/>
      <c r="Y696" s="88"/>
      <c r="Z696" s="88"/>
      <c r="AA696" s="88">
        <f t="shared" si="31"/>
        <v>2.0833333333333336E-2</v>
      </c>
      <c r="AB696" s="94" t="s">
        <v>4210</v>
      </c>
      <c r="AC696" s="31">
        <v>15</v>
      </c>
      <c r="AD696" s="88" t="e">
        <f t="shared" si="32"/>
        <v>#DIV/0!</v>
      </c>
      <c r="AE696" s="94" t="s">
        <v>4879</v>
      </c>
      <c r="AF696" s="118" t="s">
        <v>4195</v>
      </c>
    </row>
    <row r="697" spans="1:32" ht="48" x14ac:dyDescent="0.2">
      <c r="A697" s="2" t="s">
        <v>221</v>
      </c>
      <c r="B697" s="2" t="s">
        <v>1381</v>
      </c>
      <c r="C697" s="2"/>
      <c r="D697" s="2" t="s">
        <v>2804</v>
      </c>
      <c r="F697" s="2" t="s">
        <v>1436</v>
      </c>
      <c r="G697" t="s">
        <v>2803</v>
      </c>
      <c r="H697" s="26" t="s">
        <v>2376</v>
      </c>
      <c r="J697" s="2" t="s">
        <v>1435</v>
      </c>
      <c r="K697" s="207"/>
      <c r="L697">
        <v>10</v>
      </c>
      <c r="P697" s="75">
        <v>50</v>
      </c>
      <c r="Q697" t="s">
        <v>4731</v>
      </c>
      <c r="R697" s="31">
        <v>2</v>
      </c>
      <c r="S697" s="31">
        <v>120</v>
      </c>
      <c r="T697" s="71">
        <f t="shared" si="30"/>
        <v>25</v>
      </c>
      <c r="U697" s="88"/>
      <c r="V697" s="88"/>
      <c r="W697" s="90"/>
      <c r="Y697" s="88"/>
      <c r="Z697" s="88"/>
      <c r="AA697" s="88">
        <f t="shared" si="31"/>
        <v>2.0833333333333336E-2</v>
      </c>
      <c r="AB697" s="94" t="s">
        <v>4210</v>
      </c>
      <c r="AC697" s="31">
        <v>15</v>
      </c>
      <c r="AD697" s="88" t="e">
        <f t="shared" si="32"/>
        <v>#DIV/0!</v>
      </c>
      <c r="AE697" s="94" t="s">
        <v>4879</v>
      </c>
      <c r="AF697" s="118" t="s">
        <v>4195</v>
      </c>
    </row>
    <row r="698" spans="1:32" ht="144" x14ac:dyDescent="0.2">
      <c r="A698" s="2" t="s">
        <v>1378</v>
      </c>
      <c r="B698" s="2" t="s">
        <v>1381</v>
      </c>
      <c r="C698" s="2"/>
      <c r="D698" s="2" t="s">
        <v>2806</v>
      </c>
      <c r="F698" s="2" t="s">
        <v>1438</v>
      </c>
      <c r="G698" t="s">
        <v>2805</v>
      </c>
      <c r="H698" s="26" t="s">
        <v>2376</v>
      </c>
      <c r="J698" s="2" t="s">
        <v>1437</v>
      </c>
      <c r="K698" s="207"/>
      <c r="L698">
        <v>0.2</v>
      </c>
      <c r="N698" t="s">
        <v>3307</v>
      </c>
      <c r="P698" s="75">
        <v>1</v>
      </c>
      <c r="Q698" t="s">
        <v>4731</v>
      </c>
      <c r="R698" s="31">
        <v>2</v>
      </c>
      <c r="S698" s="31">
        <v>120</v>
      </c>
      <c r="T698" s="71">
        <f t="shared" si="30"/>
        <v>24.999999999999996</v>
      </c>
      <c r="U698" s="88"/>
      <c r="V698" s="88"/>
      <c r="W698" s="90"/>
      <c r="Y698" s="88"/>
      <c r="Z698" s="88"/>
      <c r="AA698" s="88">
        <f t="shared" si="31"/>
        <v>2.0833333333333332E-2</v>
      </c>
      <c r="AB698" s="94" t="s">
        <v>4880</v>
      </c>
      <c r="AC698" s="31">
        <v>15</v>
      </c>
      <c r="AD698" s="88" t="e">
        <f t="shared" si="32"/>
        <v>#DIV/0!</v>
      </c>
      <c r="AE698" s="94" t="s">
        <v>4865</v>
      </c>
      <c r="AF698" s="119" t="s">
        <v>4212</v>
      </c>
    </row>
    <row r="699" spans="1:32" ht="144" x14ac:dyDescent="0.2">
      <c r="A699" s="2" t="s">
        <v>221</v>
      </c>
      <c r="B699" s="2" t="s">
        <v>1381</v>
      </c>
      <c r="C699" s="2"/>
      <c r="D699" s="2" t="s">
        <v>2806</v>
      </c>
      <c r="F699" s="2" t="s">
        <v>1438</v>
      </c>
      <c r="G699" t="s">
        <v>2805</v>
      </c>
      <c r="H699" s="26" t="s">
        <v>2376</v>
      </c>
      <c r="J699" s="2" t="s">
        <v>1437</v>
      </c>
      <c r="K699" s="207"/>
      <c r="L699">
        <v>0.2</v>
      </c>
      <c r="N699" t="s">
        <v>3307</v>
      </c>
      <c r="P699" s="75">
        <v>1</v>
      </c>
      <c r="Q699" t="s">
        <v>4731</v>
      </c>
      <c r="R699" s="31">
        <v>2</v>
      </c>
      <c r="S699" s="31">
        <v>120</v>
      </c>
      <c r="T699" s="71">
        <f t="shared" si="30"/>
        <v>24.999999999999996</v>
      </c>
      <c r="U699" s="88"/>
      <c r="V699" s="88"/>
      <c r="W699" s="90"/>
      <c r="Y699" s="88"/>
      <c r="Z699" s="88"/>
      <c r="AA699" s="88">
        <f t="shared" si="31"/>
        <v>2.0833333333333332E-2</v>
      </c>
      <c r="AB699" s="94" t="s">
        <v>4880</v>
      </c>
      <c r="AC699" s="31">
        <v>15</v>
      </c>
      <c r="AD699" s="88" t="e">
        <f t="shared" si="32"/>
        <v>#DIV/0!</v>
      </c>
      <c r="AE699" s="94" t="s">
        <v>4865</v>
      </c>
      <c r="AF699" s="119" t="s">
        <v>4212</v>
      </c>
    </row>
    <row r="700" spans="1:32" ht="176" x14ac:dyDescent="0.2">
      <c r="A700" s="2" t="s">
        <v>221</v>
      </c>
      <c r="B700" s="2" t="s">
        <v>1381</v>
      </c>
      <c r="C700" s="2"/>
      <c r="D700" s="2" t="s">
        <v>2808</v>
      </c>
      <c r="F700" s="2" t="s">
        <v>1440</v>
      </c>
      <c r="G700" t="s">
        <v>2807</v>
      </c>
      <c r="H700" s="26" t="s">
        <v>2376</v>
      </c>
      <c r="J700" s="2" t="s">
        <v>1439</v>
      </c>
      <c r="K700" s="207"/>
      <c r="L700">
        <v>10</v>
      </c>
      <c r="N700" t="s">
        <v>3308</v>
      </c>
      <c r="P700" s="75">
        <v>1</v>
      </c>
      <c r="Q700" t="s">
        <v>4731</v>
      </c>
      <c r="R700" s="31">
        <v>2</v>
      </c>
      <c r="S700" s="31">
        <v>120</v>
      </c>
      <c r="T700" s="71">
        <f t="shared" si="30"/>
        <v>0.5</v>
      </c>
      <c r="U700" s="88"/>
      <c r="V700" s="88"/>
      <c r="W700" s="90"/>
      <c r="Y700" s="88"/>
      <c r="Z700" s="88"/>
      <c r="AA700" s="88">
        <f t="shared" si="31"/>
        <v>4.1666666666666664E-4</v>
      </c>
      <c r="AB700" s="94" t="s">
        <v>4881</v>
      </c>
      <c r="AC700" s="31">
        <v>15</v>
      </c>
      <c r="AD700" s="88" t="e">
        <f t="shared" si="32"/>
        <v>#DIV/0!</v>
      </c>
      <c r="AE700" s="94" t="s">
        <v>4882</v>
      </c>
      <c r="AF700" s="119" t="s">
        <v>4214</v>
      </c>
    </row>
    <row r="701" spans="1:32" ht="176" x14ac:dyDescent="0.2">
      <c r="A701" s="2" t="s">
        <v>1378</v>
      </c>
      <c r="B701" s="2" t="s">
        <v>1381</v>
      </c>
      <c r="C701" s="2"/>
      <c r="D701" s="2" t="s">
        <v>2808</v>
      </c>
      <c r="F701" s="2" t="s">
        <v>1440</v>
      </c>
      <c r="G701" t="s">
        <v>2807</v>
      </c>
      <c r="H701" s="26" t="s">
        <v>2376</v>
      </c>
      <c r="J701" s="2" t="s">
        <v>1439</v>
      </c>
      <c r="K701" s="207"/>
      <c r="L701">
        <v>10</v>
      </c>
      <c r="N701" t="s">
        <v>3308</v>
      </c>
      <c r="P701" s="75">
        <v>1</v>
      </c>
      <c r="Q701" t="s">
        <v>4731</v>
      </c>
      <c r="R701" s="31">
        <v>2</v>
      </c>
      <c r="S701" s="31">
        <v>120</v>
      </c>
      <c r="T701" s="71">
        <f t="shared" si="30"/>
        <v>0.5</v>
      </c>
      <c r="U701" s="88"/>
      <c r="V701" s="88"/>
      <c r="W701" s="90"/>
      <c r="Y701" s="88"/>
      <c r="Z701" s="88"/>
      <c r="AA701" s="88">
        <f t="shared" si="31"/>
        <v>4.1666666666666664E-4</v>
      </c>
      <c r="AB701" s="94" t="s">
        <v>4881</v>
      </c>
      <c r="AC701" s="31">
        <v>15</v>
      </c>
      <c r="AD701" s="88" t="e">
        <f t="shared" si="32"/>
        <v>#DIV/0!</v>
      </c>
      <c r="AE701" s="94" t="s">
        <v>4882</v>
      </c>
      <c r="AF701" s="119" t="s">
        <v>4214</v>
      </c>
    </row>
    <row r="702" spans="1:32" ht="176" x14ac:dyDescent="0.2">
      <c r="A702" s="2" t="s">
        <v>221</v>
      </c>
      <c r="B702" s="2" t="s">
        <v>1381</v>
      </c>
      <c r="C702" s="2" t="s">
        <v>2810</v>
      </c>
      <c r="D702" s="2" t="s">
        <v>2811</v>
      </c>
      <c r="F702" s="2" t="s">
        <v>1442</v>
      </c>
      <c r="G702" t="s">
        <v>2809</v>
      </c>
      <c r="H702" s="26" t="s">
        <v>2376</v>
      </c>
      <c r="J702" s="2" t="s">
        <v>1441</v>
      </c>
      <c r="K702" s="207"/>
      <c r="L702">
        <v>0.05</v>
      </c>
      <c r="N702" t="s">
        <v>3309</v>
      </c>
      <c r="O702" t="s">
        <v>2986</v>
      </c>
      <c r="P702" s="75">
        <v>0.5</v>
      </c>
      <c r="Q702" t="s">
        <v>4731</v>
      </c>
      <c r="R702" s="31">
        <v>2</v>
      </c>
      <c r="S702" s="31">
        <v>120</v>
      </c>
      <c r="T702" s="71">
        <f t="shared" si="30"/>
        <v>49.999999999999993</v>
      </c>
      <c r="U702" s="88"/>
      <c r="V702" s="88"/>
      <c r="W702" s="90"/>
      <c r="Y702" s="88"/>
      <c r="Z702" s="88"/>
      <c r="AA702" s="88">
        <f t="shared" si="31"/>
        <v>4.1666666666666664E-2</v>
      </c>
      <c r="AB702" s="94" t="s">
        <v>4883</v>
      </c>
      <c r="AC702" s="31">
        <v>15</v>
      </c>
      <c r="AD702" s="88" t="e">
        <f t="shared" si="32"/>
        <v>#DIV/0!</v>
      </c>
      <c r="AE702" s="94" t="s">
        <v>4865</v>
      </c>
      <c r="AF702" s="119" t="s">
        <v>4216</v>
      </c>
    </row>
    <row r="703" spans="1:32" ht="176" x14ac:dyDescent="0.2">
      <c r="A703" s="2" t="s">
        <v>1378</v>
      </c>
      <c r="B703" s="2" t="s">
        <v>1381</v>
      </c>
      <c r="C703" s="2" t="s">
        <v>2810</v>
      </c>
      <c r="D703" s="2" t="s">
        <v>2811</v>
      </c>
      <c r="F703" s="2" t="s">
        <v>1442</v>
      </c>
      <c r="G703" t="s">
        <v>2809</v>
      </c>
      <c r="H703" s="26" t="s">
        <v>2376</v>
      </c>
      <c r="J703" s="2" t="s">
        <v>1441</v>
      </c>
      <c r="K703" s="207"/>
      <c r="L703">
        <v>0.05</v>
      </c>
      <c r="N703" t="s">
        <v>3309</v>
      </c>
      <c r="O703" t="s">
        <v>2986</v>
      </c>
      <c r="P703" s="75">
        <v>0.5</v>
      </c>
      <c r="Q703" t="s">
        <v>4731</v>
      </c>
      <c r="R703" s="31">
        <v>2</v>
      </c>
      <c r="S703" s="31">
        <v>120</v>
      </c>
      <c r="T703" s="71">
        <f t="shared" si="30"/>
        <v>49.999999999999993</v>
      </c>
      <c r="U703" s="88"/>
      <c r="V703" s="88"/>
      <c r="W703" s="90"/>
      <c r="Y703" s="88"/>
      <c r="Z703" s="88"/>
      <c r="AA703" s="88">
        <f t="shared" si="31"/>
        <v>4.1666666666666664E-2</v>
      </c>
      <c r="AB703" s="94" t="s">
        <v>4883</v>
      </c>
      <c r="AC703" s="31">
        <v>15</v>
      </c>
      <c r="AD703" s="88" t="e">
        <f t="shared" si="32"/>
        <v>#DIV/0!</v>
      </c>
      <c r="AE703" s="94" t="s">
        <v>4865</v>
      </c>
      <c r="AF703" s="119" t="s">
        <v>4216</v>
      </c>
    </row>
    <row r="704" spans="1:32" s="19" customFormat="1" ht="64" x14ac:dyDescent="0.2">
      <c r="A704" s="20" t="s">
        <v>1444</v>
      </c>
      <c r="B704" s="20" t="s">
        <v>1381</v>
      </c>
      <c r="C704" s="20" t="s">
        <v>2810</v>
      </c>
      <c r="D704" s="20" t="s">
        <v>2812</v>
      </c>
      <c r="F704" s="20" t="s">
        <v>1444</v>
      </c>
      <c r="H704" s="63" t="s">
        <v>2376</v>
      </c>
      <c r="I704" s="193"/>
      <c r="J704" s="20" t="s">
        <v>1443</v>
      </c>
      <c r="K704" s="209"/>
      <c r="L704" s="19">
        <v>0.05</v>
      </c>
      <c r="P704" s="76">
        <v>0.5</v>
      </c>
      <c r="Q704" s="19" t="s">
        <v>4731</v>
      </c>
      <c r="R704" s="35">
        <v>2</v>
      </c>
      <c r="S704" s="31">
        <v>120</v>
      </c>
      <c r="T704" s="71">
        <f t="shared" si="30"/>
        <v>49.999999999999993</v>
      </c>
      <c r="U704" s="88"/>
      <c r="V704" s="88"/>
      <c r="W704" s="90"/>
      <c r="X704" s="31"/>
      <c r="Y704" s="88"/>
      <c r="Z704" s="88"/>
      <c r="AA704" s="88">
        <f t="shared" si="31"/>
        <v>4.1666666666666664E-2</v>
      </c>
      <c r="AB704" s="94" t="s">
        <v>4217</v>
      </c>
      <c r="AC704" s="31">
        <v>15</v>
      </c>
      <c r="AD704" s="88" t="e">
        <f t="shared" si="32"/>
        <v>#DIV/0!</v>
      </c>
      <c r="AE704" s="94" t="s">
        <v>4217</v>
      </c>
      <c r="AF704" s="126" t="s">
        <v>4216</v>
      </c>
    </row>
    <row r="705" spans="1:32" ht="32" x14ac:dyDescent="0.2">
      <c r="A705" s="2" t="s">
        <v>260</v>
      </c>
      <c r="B705" s="2" t="s">
        <v>20</v>
      </c>
      <c r="C705" s="2"/>
      <c r="D705" s="2"/>
      <c r="F705" s="2" t="s">
        <v>1447</v>
      </c>
      <c r="G705" t="s">
        <v>2813</v>
      </c>
      <c r="H705" s="26" t="s">
        <v>2376</v>
      </c>
      <c r="J705" s="2" t="s">
        <v>1446</v>
      </c>
      <c r="K705" s="207"/>
      <c r="P705" s="75">
        <v>1</v>
      </c>
      <c r="Q705" t="s">
        <v>4731</v>
      </c>
      <c r="R705" s="31">
        <v>2</v>
      </c>
      <c r="S705" s="31">
        <v>120</v>
      </c>
      <c r="T705" s="71" t="e">
        <f t="shared" si="30"/>
        <v>#DIV/0!</v>
      </c>
      <c r="U705" s="88"/>
      <c r="V705" s="88"/>
      <c r="W705" s="90"/>
      <c r="Y705" s="88"/>
      <c r="Z705" s="88"/>
      <c r="AA705" s="88" t="e">
        <f t="shared" si="31"/>
        <v>#DIV/0!</v>
      </c>
      <c r="AB705" s="94" t="s">
        <v>4218</v>
      </c>
      <c r="AC705" s="31">
        <v>15</v>
      </c>
      <c r="AD705" s="88" t="e">
        <f t="shared" si="32"/>
        <v>#DIV/0!</v>
      </c>
      <c r="AE705" s="94" t="s">
        <v>4218</v>
      </c>
      <c r="AF705" s="118" t="s">
        <v>4219</v>
      </c>
    </row>
    <row r="706" spans="1:32" ht="160" x14ac:dyDescent="0.2">
      <c r="A706" s="2" t="s">
        <v>221</v>
      </c>
      <c r="B706" s="2" t="s">
        <v>1381</v>
      </c>
      <c r="C706" s="2"/>
      <c r="D706" s="2" t="s">
        <v>2815</v>
      </c>
      <c r="F706" s="2" t="s">
        <v>1449</v>
      </c>
      <c r="G706" t="s">
        <v>2814</v>
      </c>
      <c r="H706" s="26" t="s">
        <v>2376</v>
      </c>
      <c r="J706" s="2" t="s">
        <v>1448</v>
      </c>
      <c r="K706" s="207"/>
      <c r="L706">
        <v>0.1</v>
      </c>
      <c r="N706" t="s">
        <v>3295</v>
      </c>
      <c r="P706" s="75">
        <v>1</v>
      </c>
      <c r="Q706" t="s">
        <v>4731</v>
      </c>
      <c r="R706" s="31">
        <v>2</v>
      </c>
      <c r="S706" s="31">
        <v>120</v>
      </c>
      <c r="T706" s="71">
        <f t="shared" ref="T706:T769" si="33">(P706/((0.1*L706)*R706))</f>
        <v>49.999999999999993</v>
      </c>
      <c r="U706" s="88"/>
      <c r="V706" s="88"/>
      <c r="W706" s="90"/>
      <c r="Y706" s="88"/>
      <c r="Z706" s="88"/>
      <c r="AA706" s="88">
        <f t="shared" ref="AA706:AA769" si="34">((P706/(R706*S706))/L706)</f>
        <v>4.1666666666666664E-2</v>
      </c>
      <c r="AB706" s="94" t="s">
        <v>4884</v>
      </c>
      <c r="AC706" s="31">
        <v>15</v>
      </c>
      <c r="AD706" s="88" t="e">
        <f t="shared" si="32"/>
        <v>#DIV/0!</v>
      </c>
      <c r="AE706" s="94" t="s">
        <v>4885</v>
      </c>
      <c r="AF706" s="119" t="s">
        <v>4221</v>
      </c>
    </row>
    <row r="707" spans="1:32" ht="160" x14ac:dyDescent="0.2">
      <c r="A707" s="2" t="s">
        <v>1378</v>
      </c>
      <c r="B707" s="2" t="s">
        <v>1381</v>
      </c>
      <c r="C707" s="2"/>
      <c r="D707" s="2" t="s">
        <v>2815</v>
      </c>
      <c r="F707" s="2" t="s">
        <v>1449</v>
      </c>
      <c r="G707" t="s">
        <v>2814</v>
      </c>
      <c r="H707" s="26" t="s">
        <v>2376</v>
      </c>
      <c r="J707" s="2" t="s">
        <v>1448</v>
      </c>
      <c r="K707" s="207"/>
      <c r="L707">
        <v>0.1</v>
      </c>
      <c r="N707" t="s">
        <v>3295</v>
      </c>
      <c r="P707" s="75">
        <v>1</v>
      </c>
      <c r="Q707" t="s">
        <v>4731</v>
      </c>
      <c r="R707" s="31">
        <v>2</v>
      </c>
      <c r="S707" s="31">
        <v>120</v>
      </c>
      <c r="T707" s="71">
        <f t="shared" si="33"/>
        <v>49.999999999999993</v>
      </c>
      <c r="U707" s="88"/>
      <c r="V707" s="88"/>
      <c r="W707" s="90"/>
      <c r="Y707" s="88"/>
      <c r="Z707" s="88"/>
      <c r="AA707" s="88">
        <f t="shared" si="34"/>
        <v>4.1666666666666664E-2</v>
      </c>
      <c r="AB707" s="94" t="s">
        <v>4884</v>
      </c>
      <c r="AC707" s="31">
        <v>15</v>
      </c>
      <c r="AD707" s="88" t="e">
        <f t="shared" ref="AD707:AD770" si="35">((P707/(R707*AC707))/M707)</f>
        <v>#DIV/0!</v>
      </c>
      <c r="AE707" s="94" t="s">
        <v>4885</v>
      </c>
      <c r="AF707" s="119" t="s">
        <v>4221</v>
      </c>
    </row>
    <row r="708" spans="1:32" ht="64" x14ac:dyDescent="0.2">
      <c r="A708" s="2" t="s">
        <v>1453</v>
      </c>
      <c r="B708" s="2" t="s">
        <v>1381</v>
      </c>
      <c r="C708" s="2"/>
      <c r="D708" s="2" t="s">
        <v>2816</v>
      </c>
      <c r="F708" s="2" t="s">
        <v>1451</v>
      </c>
      <c r="G708" t="s">
        <v>2814</v>
      </c>
      <c r="H708" s="26" t="s">
        <v>2376</v>
      </c>
      <c r="J708" s="2" t="s">
        <v>1450</v>
      </c>
      <c r="K708" s="207"/>
      <c r="L708">
        <v>0.01</v>
      </c>
      <c r="N708" t="s">
        <v>3295</v>
      </c>
      <c r="P708" s="75">
        <v>1</v>
      </c>
      <c r="Q708" t="s">
        <v>4731</v>
      </c>
      <c r="R708" s="31">
        <v>4</v>
      </c>
      <c r="S708" s="31">
        <v>120</v>
      </c>
      <c r="T708" s="71">
        <f t="shared" si="33"/>
        <v>250</v>
      </c>
      <c r="U708" s="88"/>
      <c r="V708" s="88"/>
      <c r="W708" s="90"/>
      <c r="Y708" s="88"/>
      <c r="Z708" s="88"/>
      <c r="AA708" s="88">
        <f t="shared" si="34"/>
        <v>0.20833333333333331</v>
      </c>
      <c r="AB708" s="115" t="s">
        <v>4886</v>
      </c>
      <c r="AC708" s="31">
        <v>15</v>
      </c>
      <c r="AD708" s="88" t="e">
        <f t="shared" si="35"/>
        <v>#DIV/0!</v>
      </c>
      <c r="AE708" s="94" t="s">
        <v>4865</v>
      </c>
      <c r="AF708" s="119" t="s">
        <v>4223</v>
      </c>
    </row>
    <row r="709" spans="1:32" s="19" customFormat="1" ht="64" x14ac:dyDescent="0.2">
      <c r="A709" s="20" t="s">
        <v>1378</v>
      </c>
      <c r="B709" s="20" t="s">
        <v>1381</v>
      </c>
      <c r="C709" s="20"/>
      <c r="D709" s="20"/>
      <c r="F709" s="20" t="s">
        <v>1456</v>
      </c>
      <c r="G709" s="133" t="s">
        <v>3310</v>
      </c>
      <c r="H709" s="19" t="s">
        <v>2376</v>
      </c>
      <c r="I709" s="193"/>
      <c r="J709" s="20" t="s">
        <v>1455</v>
      </c>
      <c r="K709" s="209"/>
      <c r="L709" s="19">
        <v>1</v>
      </c>
      <c r="N709" s="19" t="s">
        <v>2987</v>
      </c>
      <c r="P709" s="76">
        <v>0.1</v>
      </c>
      <c r="Q709" s="19" t="s">
        <v>4731</v>
      </c>
      <c r="R709" s="35">
        <v>2</v>
      </c>
      <c r="S709" s="31">
        <v>120</v>
      </c>
      <c r="T709" s="71">
        <f t="shared" si="33"/>
        <v>0.5</v>
      </c>
      <c r="U709" s="88"/>
      <c r="V709" s="88"/>
      <c r="W709" s="90"/>
      <c r="X709" s="31"/>
      <c r="Y709" s="88"/>
      <c r="Z709" s="88"/>
      <c r="AA709" s="88">
        <f t="shared" si="34"/>
        <v>4.1666666666666669E-4</v>
      </c>
      <c r="AB709" s="94" t="s">
        <v>4887</v>
      </c>
      <c r="AC709" s="31">
        <v>15</v>
      </c>
      <c r="AD709" s="88" t="e">
        <f t="shared" si="35"/>
        <v>#DIV/0!</v>
      </c>
      <c r="AE709" s="94" t="s">
        <v>4888</v>
      </c>
      <c r="AF709" s="121" t="s">
        <v>4225</v>
      </c>
    </row>
    <row r="710" spans="1:32" s="19" customFormat="1" ht="64" x14ac:dyDescent="0.2">
      <c r="A710" s="20" t="s">
        <v>221</v>
      </c>
      <c r="B710" s="20" t="s">
        <v>1381</v>
      </c>
      <c r="C710" s="20"/>
      <c r="D710" s="20"/>
      <c r="F710" s="20" t="s">
        <v>1456</v>
      </c>
      <c r="G710" s="19" t="s">
        <v>3311</v>
      </c>
      <c r="H710" s="19" t="s">
        <v>2376</v>
      </c>
      <c r="I710" s="193"/>
      <c r="J710" s="20" t="s">
        <v>1455</v>
      </c>
      <c r="K710" s="209"/>
      <c r="L710" s="19">
        <v>1</v>
      </c>
      <c r="N710" s="19" t="s">
        <v>2987</v>
      </c>
      <c r="P710" s="76">
        <v>0.1</v>
      </c>
      <c r="Q710" s="19" t="s">
        <v>4731</v>
      </c>
      <c r="R710" s="35">
        <v>2</v>
      </c>
      <c r="S710" s="31">
        <v>120</v>
      </c>
      <c r="T710" s="71">
        <f t="shared" si="33"/>
        <v>0.5</v>
      </c>
      <c r="U710" s="88"/>
      <c r="V710" s="88"/>
      <c r="W710" s="90"/>
      <c r="X710" s="31"/>
      <c r="Y710" s="88"/>
      <c r="Z710" s="88"/>
      <c r="AA710" s="88">
        <f t="shared" si="34"/>
        <v>4.1666666666666669E-4</v>
      </c>
      <c r="AB710" s="94" t="s">
        <v>4887</v>
      </c>
      <c r="AC710" s="31">
        <v>15</v>
      </c>
      <c r="AD710" s="88" t="e">
        <f t="shared" si="35"/>
        <v>#DIV/0!</v>
      </c>
      <c r="AE710" s="94" t="s">
        <v>4888</v>
      </c>
      <c r="AF710" s="121" t="s">
        <v>4225</v>
      </c>
    </row>
    <row r="711" spans="1:32" ht="64" x14ac:dyDescent="0.2">
      <c r="A711" s="13" t="s">
        <v>1378</v>
      </c>
      <c r="B711" s="13" t="s">
        <v>1381</v>
      </c>
      <c r="C711" s="13"/>
      <c r="D711" s="13" t="s">
        <v>2818</v>
      </c>
      <c r="F711" s="13" t="s">
        <v>1458</v>
      </c>
      <c r="G711" t="s">
        <v>2817</v>
      </c>
      <c r="H711" s="47" t="s">
        <v>2376</v>
      </c>
      <c r="J711" s="13" t="s">
        <v>1457</v>
      </c>
      <c r="K711" s="208"/>
      <c r="L711">
        <v>0.15</v>
      </c>
      <c r="N711" t="s">
        <v>3312</v>
      </c>
      <c r="O711" t="s">
        <v>2986</v>
      </c>
      <c r="P711" s="79">
        <v>1</v>
      </c>
      <c r="Q711" t="s">
        <v>4731</v>
      </c>
      <c r="R711" s="31">
        <v>2</v>
      </c>
      <c r="S711" s="31">
        <v>120</v>
      </c>
      <c r="T711" s="71">
        <f t="shared" si="33"/>
        <v>33.333333333333336</v>
      </c>
      <c r="U711" s="88"/>
      <c r="V711" s="88"/>
      <c r="W711" s="90"/>
      <c r="Y711" s="88"/>
      <c r="Z711" s="88"/>
      <c r="AA711" s="88">
        <f t="shared" si="34"/>
        <v>2.777777777777778E-2</v>
      </c>
      <c r="AB711" s="94" t="s">
        <v>4889</v>
      </c>
      <c r="AC711" s="31">
        <v>15</v>
      </c>
      <c r="AD711" s="88" t="e">
        <f t="shared" si="35"/>
        <v>#DIV/0!</v>
      </c>
      <c r="AE711" s="94" t="s">
        <v>4890</v>
      </c>
      <c r="AF711" s="119" t="s">
        <v>4227</v>
      </c>
    </row>
    <row r="712" spans="1:32" ht="64" x14ac:dyDescent="0.2">
      <c r="A712" s="13" t="s">
        <v>221</v>
      </c>
      <c r="B712" s="13" t="s">
        <v>1381</v>
      </c>
      <c r="C712" s="13"/>
      <c r="D712" s="13" t="s">
        <v>2818</v>
      </c>
      <c r="F712" s="13" t="s">
        <v>1458</v>
      </c>
      <c r="G712" t="s">
        <v>2817</v>
      </c>
      <c r="H712" s="47" t="s">
        <v>2376</v>
      </c>
      <c r="J712" s="13" t="s">
        <v>1457</v>
      </c>
      <c r="K712" s="208"/>
      <c r="L712">
        <v>0.15</v>
      </c>
      <c r="N712" t="s">
        <v>3312</v>
      </c>
      <c r="O712" t="s">
        <v>2986</v>
      </c>
      <c r="P712" s="79">
        <v>1</v>
      </c>
      <c r="Q712" t="s">
        <v>4731</v>
      </c>
      <c r="R712" s="31">
        <v>2</v>
      </c>
      <c r="S712" s="31">
        <v>120</v>
      </c>
      <c r="T712" s="71">
        <f t="shared" si="33"/>
        <v>33.333333333333336</v>
      </c>
      <c r="U712" s="88"/>
      <c r="V712" s="88"/>
      <c r="W712" s="90"/>
      <c r="Y712" s="88"/>
      <c r="Z712" s="88"/>
      <c r="AA712" s="88">
        <f t="shared" si="34"/>
        <v>2.777777777777778E-2</v>
      </c>
      <c r="AB712" s="94" t="s">
        <v>4889</v>
      </c>
      <c r="AC712" s="31">
        <v>15</v>
      </c>
      <c r="AD712" s="88" t="e">
        <f t="shared" si="35"/>
        <v>#DIV/0!</v>
      </c>
      <c r="AE712" s="94" t="s">
        <v>4890</v>
      </c>
      <c r="AF712" s="119" t="s">
        <v>4227</v>
      </c>
    </row>
    <row r="713" spans="1:32" ht="112" x14ac:dyDescent="0.2">
      <c r="A713" s="2" t="s">
        <v>221</v>
      </c>
      <c r="B713" s="2" t="s">
        <v>1381</v>
      </c>
      <c r="C713" s="2"/>
      <c r="D713" s="2" t="s">
        <v>2821</v>
      </c>
      <c r="F713" s="2" t="s">
        <v>1460</v>
      </c>
      <c r="G713" s="6" t="s">
        <v>2820</v>
      </c>
      <c r="H713" s="26" t="s">
        <v>2376</v>
      </c>
      <c r="J713" s="2" t="s">
        <v>1459</v>
      </c>
      <c r="K713" s="207"/>
      <c r="L713">
        <v>0.1</v>
      </c>
      <c r="N713" t="s">
        <v>3145</v>
      </c>
      <c r="P713" s="75">
        <v>50</v>
      </c>
      <c r="Q713" t="s">
        <v>4731</v>
      </c>
      <c r="R713" s="31">
        <v>2</v>
      </c>
      <c r="S713" s="105">
        <v>480</v>
      </c>
      <c r="T713" s="71">
        <f t="shared" si="33"/>
        <v>2499.9999999999995</v>
      </c>
      <c r="U713" s="88"/>
      <c r="V713" s="88"/>
      <c r="W713" s="90"/>
      <c r="Y713" s="88"/>
      <c r="Z713" s="88"/>
      <c r="AA713" s="88">
        <f t="shared" si="34"/>
        <v>0.52083333333333337</v>
      </c>
      <c r="AB713" s="134" t="s">
        <v>4891</v>
      </c>
      <c r="AC713" s="31">
        <v>15</v>
      </c>
      <c r="AD713" s="88" t="e">
        <f t="shared" si="35"/>
        <v>#DIV/0!</v>
      </c>
      <c r="AE713" s="94" t="s">
        <v>4892</v>
      </c>
      <c r="AF713" s="119" t="s">
        <v>4229</v>
      </c>
    </row>
    <row r="714" spans="1:32" ht="112" x14ac:dyDescent="0.2">
      <c r="A714" s="2" t="s">
        <v>1378</v>
      </c>
      <c r="B714" s="2" t="s">
        <v>1381</v>
      </c>
      <c r="C714" s="2"/>
      <c r="D714" s="2" t="s">
        <v>2821</v>
      </c>
      <c r="F714" s="2" t="s">
        <v>1460</v>
      </c>
      <c r="G714" s="6" t="s">
        <v>2820</v>
      </c>
      <c r="H714" s="26" t="s">
        <v>2376</v>
      </c>
      <c r="J714" s="2" t="s">
        <v>1459</v>
      </c>
      <c r="K714" s="207"/>
      <c r="L714">
        <v>0.1</v>
      </c>
      <c r="N714" t="s">
        <v>3145</v>
      </c>
      <c r="P714" s="75">
        <v>50</v>
      </c>
      <c r="Q714" t="s">
        <v>4731</v>
      </c>
      <c r="R714" s="31">
        <v>2</v>
      </c>
      <c r="S714" s="105">
        <v>480</v>
      </c>
      <c r="T714" s="71">
        <f t="shared" si="33"/>
        <v>2499.9999999999995</v>
      </c>
      <c r="U714" s="88"/>
      <c r="V714" s="88"/>
      <c r="W714" s="90"/>
      <c r="Y714" s="88"/>
      <c r="Z714" s="88"/>
      <c r="AA714" s="88">
        <f t="shared" si="34"/>
        <v>0.52083333333333337</v>
      </c>
      <c r="AB714" s="134" t="s">
        <v>4891</v>
      </c>
      <c r="AC714" s="31">
        <v>15</v>
      </c>
      <c r="AD714" s="88" t="e">
        <f t="shared" si="35"/>
        <v>#DIV/0!</v>
      </c>
      <c r="AE714" s="94" t="s">
        <v>4892</v>
      </c>
      <c r="AF714" s="119" t="s">
        <v>4229</v>
      </c>
    </row>
    <row r="715" spans="1:32" ht="48" x14ac:dyDescent="0.2">
      <c r="A715" s="2" t="s">
        <v>1486</v>
      </c>
      <c r="B715" s="2" t="s">
        <v>341</v>
      </c>
      <c r="C715" s="2"/>
      <c r="D715" s="2"/>
      <c r="F715" s="2" t="s">
        <v>1486</v>
      </c>
      <c r="G715" t="s">
        <v>2827</v>
      </c>
      <c r="H715" s="26" t="s">
        <v>2836</v>
      </c>
      <c r="J715" s="2" t="s">
        <v>1485</v>
      </c>
      <c r="K715" s="207"/>
      <c r="L715">
        <v>2E-3</v>
      </c>
      <c r="N715" t="s">
        <v>3315</v>
      </c>
      <c r="P715" s="75">
        <v>0.01</v>
      </c>
      <c r="Q715" t="s">
        <v>4731</v>
      </c>
      <c r="R715" s="31">
        <v>2</v>
      </c>
      <c r="S715" s="31">
        <v>120</v>
      </c>
      <c r="T715" s="71">
        <f t="shared" si="33"/>
        <v>25</v>
      </c>
      <c r="U715" s="88"/>
      <c r="V715" s="88"/>
      <c r="W715" s="90"/>
      <c r="Y715" s="88"/>
      <c r="Z715" s="88"/>
      <c r="AA715" s="88">
        <f t="shared" si="34"/>
        <v>2.0833333333333332E-2</v>
      </c>
      <c r="AB715" s="94" t="s">
        <v>4572</v>
      </c>
      <c r="AC715" s="31">
        <v>15</v>
      </c>
      <c r="AD715" s="88" t="e">
        <f t="shared" si="35"/>
        <v>#DIV/0!</v>
      </c>
      <c r="AE715" s="94" t="s">
        <v>4231</v>
      </c>
      <c r="AF715" s="119" t="s">
        <v>4232</v>
      </c>
    </row>
    <row r="716" spans="1:32" ht="48" x14ac:dyDescent="0.2">
      <c r="A716" s="2" t="s">
        <v>1489</v>
      </c>
      <c r="B716" s="2" t="s">
        <v>1491</v>
      </c>
      <c r="C716" s="2"/>
      <c r="D716" s="2"/>
      <c r="F716" s="2" t="s">
        <v>1489</v>
      </c>
      <c r="G716" t="s">
        <v>2828</v>
      </c>
      <c r="J716" s="2" t="s">
        <v>1488</v>
      </c>
      <c r="K716" s="207"/>
      <c r="P716" s="75">
        <v>0.1</v>
      </c>
      <c r="S716" s="31">
        <v>120</v>
      </c>
      <c r="T716" s="71" t="e">
        <f t="shared" si="33"/>
        <v>#DIV/0!</v>
      </c>
      <c r="U716" s="88"/>
      <c r="V716" s="88"/>
      <c r="W716" s="90"/>
      <c r="Y716" s="88"/>
      <c r="Z716" s="88"/>
      <c r="AA716" s="88" t="e">
        <f t="shared" si="34"/>
        <v>#DIV/0!</v>
      </c>
      <c r="AB716" s="94" t="s">
        <v>4231</v>
      </c>
      <c r="AC716" s="31">
        <v>15</v>
      </c>
      <c r="AD716" s="88" t="e">
        <f t="shared" si="35"/>
        <v>#DIV/0!</v>
      </c>
      <c r="AE716" s="94" t="s">
        <v>4231</v>
      </c>
      <c r="AF716" s="119" t="s">
        <v>4233</v>
      </c>
    </row>
    <row r="717" spans="1:32" ht="48" x14ac:dyDescent="0.2">
      <c r="A717" s="2" t="s">
        <v>1494</v>
      </c>
      <c r="B717" s="2" t="s">
        <v>1491</v>
      </c>
      <c r="C717" s="2"/>
      <c r="D717" s="2"/>
      <c r="F717" s="2" t="s">
        <v>1494</v>
      </c>
      <c r="G717" t="s">
        <v>2829</v>
      </c>
      <c r="J717" s="2" t="s">
        <v>1493</v>
      </c>
      <c r="K717" s="207"/>
      <c r="P717" s="75" t="s">
        <v>20</v>
      </c>
      <c r="S717" s="31">
        <v>120</v>
      </c>
      <c r="T717" s="71" t="e">
        <f t="shared" si="33"/>
        <v>#VALUE!</v>
      </c>
      <c r="U717" s="88"/>
      <c r="V717" s="88"/>
      <c r="W717" s="90"/>
      <c r="Y717" s="88"/>
      <c r="Z717" s="88"/>
      <c r="AA717" s="88" t="e">
        <f t="shared" si="34"/>
        <v>#VALUE!</v>
      </c>
      <c r="AB717" s="94" t="s">
        <v>4231</v>
      </c>
      <c r="AC717" s="31">
        <v>15</v>
      </c>
      <c r="AD717" s="88" t="e">
        <f t="shared" si="35"/>
        <v>#VALUE!</v>
      </c>
      <c r="AE717" s="94" t="s">
        <v>4231</v>
      </c>
      <c r="AF717" s="119" t="s">
        <v>4233</v>
      </c>
    </row>
    <row r="718" spans="1:32" ht="64" x14ac:dyDescent="0.2">
      <c r="A718" s="13" t="s">
        <v>1378</v>
      </c>
      <c r="B718" s="13" t="s">
        <v>1381</v>
      </c>
      <c r="C718" s="13"/>
      <c r="D718" s="13"/>
      <c r="F718" s="13" t="s">
        <v>1501</v>
      </c>
      <c r="G718" t="s">
        <v>2831</v>
      </c>
      <c r="H718" s="26" t="s">
        <v>2376</v>
      </c>
      <c r="J718" s="13" t="s">
        <v>1500</v>
      </c>
      <c r="K718" s="208"/>
      <c r="L718">
        <v>0.1</v>
      </c>
      <c r="P718" s="79">
        <v>1</v>
      </c>
      <c r="Q718" t="s">
        <v>4731</v>
      </c>
      <c r="R718" s="31">
        <v>2</v>
      </c>
      <c r="S718" s="31">
        <v>120</v>
      </c>
      <c r="T718" s="71">
        <f t="shared" si="33"/>
        <v>49.999999999999993</v>
      </c>
      <c r="U718" s="88"/>
      <c r="V718" s="88"/>
      <c r="W718" s="90"/>
      <c r="Y718" s="88"/>
      <c r="Z718" s="88"/>
      <c r="AA718" s="88">
        <f t="shared" si="34"/>
        <v>4.1666666666666664E-2</v>
      </c>
      <c r="AB718" s="94" t="s">
        <v>4893</v>
      </c>
      <c r="AC718" s="31">
        <v>15</v>
      </c>
      <c r="AD718" s="88" t="e">
        <f t="shared" si="35"/>
        <v>#DIV/0!</v>
      </c>
      <c r="AE718" s="94" t="s">
        <v>4894</v>
      </c>
      <c r="AF718" s="119" t="s">
        <v>4235</v>
      </c>
    </row>
    <row r="719" spans="1:32" ht="64" x14ac:dyDescent="0.2">
      <c r="A719" s="13" t="s">
        <v>221</v>
      </c>
      <c r="B719" s="13" t="s">
        <v>1381</v>
      </c>
      <c r="C719" s="13"/>
      <c r="D719" s="13"/>
      <c r="F719" s="13" t="s">
        <v>1501</v>
      </c>
      <c r="G719" t="s">
        <v>2831</v>
      </c>
      <c r="H719" s="26" t="s">
        <v>2376</v>
      </c>
      <c r="J719" s="13" t="s">
        <v>1500</v>
      </c>
      <c r="K719" s="208"/>
      <c r="L719">
        <v>0.1</v>
      </c>
      <c r="P719" s="79">
        <v>1</v>
      </c>
      <c r="Q719" t="s">
        <v>4731</v>
      </c>
      <c r="R719" s="65">
        <v>2</v>
      </c>
      <c r="S719" s="31">
        <v>120</v>
      </c>
      <c r="T719" s="71">
        <f t="shared" si="33"/>
        <v>49.999999999999993</v>
      </c>
      <c r="U719" s="88"/>
      <c r="V719" s="88"/>
      <c r="W719" s="90"/>
      <c r="Y719" s="88"/>
      <c r="Z719" s="88"/>
      <c r="AA719" s="88">
        <f t="shared" si="34"/>
        <v>4.1666666666666664E-2</v>
      </c>
      <c r="AB719" s="94" t="s">
        <v>4893</v>
      </c>
      <c r="AC719" s="31">
        <v>15</v>
      </c>
      <c r="AD719" s="88" t="e">
        <f t="shared" si="35"/>
        <v>#DIV/0!</v>
      </c>
      <c r="AE719" s="94" t="s">
        <v>4894</v>
      </c>
      <c r="AF719" s="119" t="s">
        <v>4235</v>
      </c>
    </row>
    <row r="720" spans="1:32" ht="96" x14ac:dyDescent="0.2">
      <c r="A720" s="2" t="s">
        <v>221</v>
      </c>
      <c r="B720" s="2" t="s">
        <v>1381</v>
      </c>
      <c r="C720" s="2"/>
      <c r="D720" s="2" t="s">
        <v>2834</v>
      </c>
      <c r="F720" s="2" t="s">
        <v>1503</v>
      </c>
      <c r="G720" t="s">
        <v>2833</v>
      </c>
      <c r="H720" s="26" t="s">
        <v>2376</v>
      </c>
      <c r="J720" s="2" t="s">
        <v>1502</v>
      </c>
      <c r="K720" s="207"/>
      <c r="L720">
        <v>5</v>
      </c>
      <c r="N720" t="s">
        <v>3035</v>
      </c>
      <c r="P720" s="75">
        <v>50</v>
      </c>
      <c r="Q720" t="s">
        <v>4731</v>
      </c>
      <c r="R720" s="65">
        <v>2</v>
      </c>
      <c r="S720" s="31">
        <v>120</v>
      </c>
      <c r="T720" s="71">
        <f t="shared" si="33"/>
        <v>50</v>
      </c>
      <c r="U720" s="88"/>
      <c r="V720" s="88"/>
      <c r="W720" s="90"/>
      <c r="Y720" s="88"/>
      <c r="Z720" s="88"/>
      <c r="AA720" s="88">
        <f t="shared" si="34"/>
        <v>4.1666666666666671E-2</v>
      </c>
      <c r="AB720" s="94" t="s">
        <v>4895</v>
      </c>
      <c r="AC720" s="31">
        <v>15</v>
      </c>
      <c r="AD720" s="88" t="e">
        <f t="shared" si="35"/>
        <v>#DIV/0!</v>
      </c>
      <c r="AE720" s="94" t="s">
        <v>4896</v>
      </c>
      <c r="AF720" s="119" t="s">
        <v>4237</v>
      </c>
    </row>
    <row r="721" spans="1:32" ht="96" x14ac:dyDescent="0.2">
      <c r="A721" s="2" t="s">
        <v>1378</v>
      </c>
      <c r="B721" s="2" t="s">
        <v>1381</v>
      </c>
      <c r="C721" s="2"/>
      <c r="D721" s="2" t="s">
        <v>2834</v>
      </c>
      <c r="F721" s="2" t="s">
        <v>1503</v>
      </c>
      <c r="G721" t="s">
        <v>2833</v>
      </c>
      <c r="H721" s="26" t="s">
        <v>2376</v>
      </c>
      <c r="J721" s="2" t="s">
        <v>1502</v>
      </c>
      <c r="K721" s="207"/>
      <c r="L721">
        <v>5</v>
      </c>
      <c r="N721" t="s">
        <v>3035</v>
      </c>
      <c r="P721" s="75">
        <v>50</v>
      </c>
      <c r="Q721" t="s">
        <v>4731</v>
      </c>
      <c r="R721" s="65">
        <v>2</v>
      </c>
      <c r="S721" s="31">
        <v>120</v>
      </c>
      <c r="T721" s="71">
        <f t="shared" si="33"/>
        <v>50</v>
      </c>
      <c r="U721" s="88"/>
      <c r="V721" s="88"/>
      <c r="W721" s="90"/>
      <c r="Y721" s="88"/>
      <c r="Z721" s="88"/>
      <c r="AA721" s="88">
        <f t="shared" si="34"/>
        <v>4.1666666666666671E-2</v>
      </c>
      <c r="AB721" s="94" t="s">
        <v>4895</v>
      </c>
      <c r="AC721" s="31">
        <v>15</v>
      </c>
      <c r="AD721" s="88" t="e">
        <f t="shared" si="35"/>
        <v>#DIV/0!</v>
      </c>
      <c r="AE721" s="94" t="s">
        <v>4896</v>
      </c>
      <c r="AF721" s="119" t="s">
        <v>4237</v>
      </c>
    </row>
    <row r="722" spans="1:32" ht="80" x14ac:dyDescent="0.2">
      <c r="A722" s="2" t="s">
        <v>221</v>
      </c>
      <c r="B722" s="2" t="s">
        <v>1381</v>
      </c>
      <c r="C722" s="2"/>
      <c r="D722" s="2" t="s">
        <v>2838</v>
      </c>
      <c r="F722" s="2" t="s">
        <v>1506</v>
      </c>
      <c r="G722" t="s">
        <v>2837</v>
      </c>
      <c r="H722" s="26" t="s">
        <v>2376</v>
      </c>
      <c r="J722" s="2" t="s">
        <v>1505</v>
      </c>
      <c r="K722" s="207"/>
      <c r="L722">
        <v>0.1</v>
      </c>
      <c r="N722" t="s">
        <v>3317</v>
      </c>
      <c r="P722" s="75">
        <v>1</v>
      </c>
      <c r="Q722" t="s">
        <v>4731</v>
      </c>
      <c r="R722" s="65">
        <v>2</v>
      </c>
      <c r="S722" s="31">
        <v>120</v>
      </c>
      <c r="T722" s="71">
        <f t="shared" si="33"/>
        <v>49.999999999999993</v>
      </c>
      <c r="U722" s="88"/>
      <c r="V722" s="88"/>
      <c r="W722" s="90"/>
      <c r="Y722" s="88"/>
      <c r="Z722" s="88"/>
      <c r="AA722" s="88">
        <f t="shared" si="34"/>
        <v>4.1666666666666664E-2</v>
      </c>
      <c r="AB722" s="94" t="s">
        <v>4897</v>
      </c>
      <c r="AC722" s="31">
        <v>15</v>
      </c>
      <c r="AD722" s="88" t="e">
        <f t="shared" si="35"/>
        <v>#DIV/0!</v>
      </c>
      <c r="AE722" s="94" t="s">
        <v>4898</v>
      </c>
      <c r="AF722" s="119" t="s">
        <v>4239</v>
      </c>
    </row>
    <row r="723" spans="1:32" ht="80" x14ac:dyDescent="0.2">
      <c r="A723" s="2" t="s">
        <v>1378</v>
      </c>
      <c r="B723" s="2" t="s">
        <v>1381</v>
      </c>
      <c r="C723" s="2"/>
      <c r="D723" s="2" t="s">
        <v>2838</v>
      </c>
      <c r="F723" s="2" t="s">
        <v>1506</v>
      </c>
      <c r="G723" t="s">
        <v>2837</v>
      </c>
      <c r="H723" s="26" t="s">
        <v>2376</v>
      </c>
      <c r="J723" s="2" t="s">
        <v>1505</v>
      </c>
      <c r="K723" s="207"/>
      <c r="L723">
        <v>0.1</v>
      </c>
      <c r="N723" t="s">
        <v>3317</v>
      </c>
      <c r="P723" s="75">
        <v>1</v>
      </c>
      <c r="Q723" t="s">
        <v>4731</v>
      </c>
      <c r="R723" s="65">
        <v>2</v>
      </c>
      <c r="S723" s="31">
        <v>120</v>
      </c>
      <c r="T723" s="71">
        <f t="shared" si="33"/>
        <v>49.999999999999993</v>
      </c>
      <c r="U723" s="88"/>
      <c r="V723" s="88"/>
      <c r="W723" s="90"/>
      <c r="Y723" s="88"/>
      <c r="Z723" s="88"/>
      <c r="AA723" s="88">
        <f t="shared" si="34"/>
        <v>4.1666666666666664E-2</v>
      </c>
      <c r="AB723" s="94" t="s">
        <v>4897</v>
      </c>
      <c r="AC723" s="31">
        <v>15</v>
      </c>
      <c r="AD723" s="88" t="e">
        <f t="shared" si="35"/>
        <v>#DIV/0!</v>
      </c>
      <c r="AE723" s="94" t="s">
        <v>4898</v>
      </c>
      <c r="AF723" s="119" t="s">
        <v>4239</v>
      </c>
    </row>
    <row r="724" spans="1:32" ht="48" x14ac:dyDescent="0.2">
      <c r="A724" s="2" t="s">
        <v>1378</v>
      </c>
      <c r="B724" s="2" t="s">
        <v>1510</v>
      </c>
      <c r="C724" s="2"/>
      <c r="D724" s="2" t="s">
        <v>2840</v>
      </c>
      <c r="F724" s="2" t="s">
        <v>1508</v>
      </c>
      <c r="G724" t="s">
        <v>2839</v>
      </c>
      <c r="H724" s="26" t="s">
        <v>2376</v>
      </c>
      <c r="J724" s="2" t="s">
        <v>1507</v>
      </c>
      <c r="K724" s="207"/>
      <c r="L724">
        <v>10</v>
      </c>
      <c r="P724" s="75">
        <v>25</v>
      </c>
      <c r="Q724" t="s">
        <v>4731</v>
      </c>
      <c r="R724" s="65">
        <v>2</v>
      </c>
      <c r="S724" s="31">
        <v>120</v>
      </c>
      <c r="T724" s="71">
        <f t="shared" si="33"/>
        <v>12.5</v>
      </c>
      <c r="U724" s="88"/>
      <c r="V724" s="88"/>
      <c r="W724" s="90"/>
      <c r="Y724" s="88"/>
      <c r="Z724" s="88"/>
      <c r="AA724" s="88">
        <f t="shared" si="34"/>
        <v>1.0416666666666668E-2</v>
      </c>
      <c r="AB724" s="94" t="s">
        <v>4899</v>
      </c>
      <c r="AC724" s="31">
        <v>15</v>
      </c>
      <c r="AD724" s="88" t="e">
        <f t="shared" si="35"/>
        <v>#DIV/0!</v>
      </c>
      <c r="AE724" s="94" t="s">
        <v>4900</v>
      </c>
      <c r="AF724" s="118" t="s">
        <v>4195</v>
      </c>
    </row>
    <row r="725" spans="1:32" ht="48" x14ac:dyDescent="0.2">
      <c r="A725" s="2" t="s">
        <v>221</v>
      </c>
      <c r="B725" s="2" t="s">
        <v>1510</v>
      </c>
      <c r="C725" s="2"/>
      <c r="D725" s="2" t="s">
        <v>2840</v>
      </c>
      <c r="F725" s="2" t="s">
        <v>1508</v>
      </c>
      <c r="G725" t="s">
        <v>2839</v>
      </c>
      <c r="H725" s="26" t="s">
        <v>2376</v>
      </c>
      <c r="J725" s="2" t="s">
        <v>1507</v>
      </c>
      <c r="K725" s="207"/>
      <c r="L725">
        <v>10</v>
      </c>
      <c r="P725" s="75">
        <v>25</v>
      </c>
      <c r="Q725" t="s">
        <v>4731</v>
      </c>
      <c r="R725" s="65">
        <v>2</v>
      </c>
      <c r="S725" s="31">
        <v>120</v>
      </c>
      <c r="T725" s="71">
        <f t="shared" si="33"/>
        <v>12.5</v>
      </c>
      <c r="U725" s="88"/>
      <c r="V725" s="88"/>
      <c r="W725" s="90"/>
      <c r="Y725" s="88"/>
      <c r="Z725" s="88"/>
      <c r="AA725" s="88">
        <f t="shared" si="34"/>
        <v>1.0416666666666668E-2</v>
      </c>
      <c r="AB725" s="94" t="s">
        <v>4899</v>
      </c>
      <c r="AC725" s="31">
        <v>15</v>
      </c>
      <c r="AD725" s="88" t="e">
        <f t="shared" si="35"/>
        <v>#DIV/0!</v>
      </c>
      <c r="AE725" s="94" t="s">
        <v>4900</v>
      </c>
      <c r="AF725" s="118" t="s">
        <v>4195</v>
      </c>
    </row>
    <row r="726" spans="1:32" ht="192" x14ac:dyDescent="0.2">
      <c r="A726" s="2" t="s">
        <v>1378</v>
      </c>
      <c r="B726" s="2" t="s">
        <v>1381</v>
      </c>
      <c r="C726" s="2"/>
      <c r="D726" s="2" t="s">
        <v>2842</v>
      </c>
      <c r="F726" s="2" t="s">
        <v>1512</v>
      </c>
      <c r="G726" t="s">
        <v>2841</v>
      </c>
      <c r="H726" s="26" t="s">
        <v>2376</v>
      </c>
      <c r="J726" s="2" t="s">
        <v>1511</v>
      </c>
      <c r="K726" s="207"/>
      <c r="L726">
        <v>0.05</v>
      </c>
      <c r="M726" s="18"/>
      <c r="N726" s="18" t="s">
        <v>3319</v>
      </c>
      <c r="O726" s="18" t="s">
        <v>2986</v>
      </c>
      <c r="P726" s="75">
        <v>0.3</v>
      </c>
      <c r="Q726" t="s">
        <v>4731</v>
      </c>
      <c r="R726" s="31">
        <v>2.2000000000000002</v>
      </c>
      <c r="S726" s="31">
        <v>120</v>
      </c>
      <c r="T726" s="71">
        <f t="shared" si="33"/>
        <v>27.272727272727266</v>
      </c>
      <c r="U726" s="88"/>
      <c r="V726" s="88"/>
      <c r="W726" s="90"/>
      <c r="Y726" s="88"/>
      <c r="Z726" s="88"/>
      <c r="AA726" s="88">
        <f t="shared" si="34"/>
        <v>2.2727272727272724E-2</v>
      </c>
      <c r="AB726" s="94" t="s">
        <v>4901</v>
      </c>
      <c r="AC726" s="31">
        <v>15</v>
      </c>
      <c r="AD726" s="88" t="e">
        <f t="shared" si="35"/>
        <v>#DIV/0!</v>
      </c>
      <c r="AE726" s="94" t="s">
        <v>4865</v>
      </c>
      <c r="AF726" s="119" t="s">
        <v>4242</v>
      </c>
    </row>
    <row r="727" spans="1:32" ht="192" x14ac:dyDescent="0.2">
      <c r="A727" s="2" t="s">
        <v>221</v>
      </c>
      <c r="B727" s="2" t="s">
        <v>1381</v>
      </c>
      <c r="C727" s="2"/>
      <c r="D727" s="2" t="s">
        <v>2842</v>
      </c>
      <c r="F727" s="2" t="s">
        <v>1512</v>
      </c>
      <c r="G727" t="s">
        <v>2841</v>
      </c>
      <c r="H727" s="26" t="s">
        <v>2376</v>
      </c>
      <c r="J727" s="2" t="s">
        <v>1511</v>
      </c>
      <c r="K727" s="207"/>
      <c r="L727">
        <v>0.05</v>
      </c>
      <c r="M727" s="18"/>
      <c r="N727" s="18" t="s">
        <v>3319</v>
      </c>
      <c r="O727" s="18" t="s">
        <v>2986</v>
      </c>
      <c r="P727" s="75">
        <v>0.3</v>
      </c>
      <c r="Q727" t="s">
        <v>4731</v>
      </c>
      <c r="R727" s="31">
        <v>2.2000000000000002</v>
      </c>
      <c r="S727" s="31">
        <v>120</v>
      </c>
      <c r="T727" s="71">
        <f t="shared" si="33"/>
        <v>27.272727272727266</v>
      </c>
      <c r="U727" s="88"/>
      <c r="V727" s="88"/>
      <c r="W727" s="90"/>
      <c r="Y727" s="88"/>
      <c r="Z727" s="88"/>
      <c r="AA727" s="88">
        <f t="shared" si="34"/>
        <v>2.2727272727272724E-2</v>
      </c>
      <c r="AB727" s="94" t="s">
        <v>4901</v>
      </c>
      <c r="AC727" s="31">
        <v>15</v>
      </c>
      <c r="AD727" s="88" t="e">
        <f t="shared" si="35"/>
        <v>#DIV/0!</v>
      </c>
      <c r="AE727" s="94" t="s">
        <v>4865</v>
      </c>
      <c r="AF727" s="119" t="s">
        <v>4242</v>
      </c>
    </row>
    <row r="728" spans="1:32" ht="128" x14ac:dyDescent="0.2">
      <c r="A728" s="2" t="s">
        <v>221</v>
      </c>
      <c r="B728" s="2" t="s">
        <v>1517</v>
      </c>
      <c r="C728" s="2"/>
      <c r="D728" s="2" t="s">
        <v>2844</v>
      </c>
      <c r="F728" s="2" t="s">
        <v>1514</v>
      </c>
      <c r="G728" t="s">
        <v>2843</v>
      </c>
      <c r="H728" s="26" t="s">
        <v>2845</v>
      </c>
      <c r="J728" s="2" t="s">
        <v>1513</v>
      </c>
      <c r="K728" s="207"/>
      <c r="L728">
        <v>0.02</v>
      </c>
      <c r="N728" t="s">
        <v>3321</v>
      </c>
      <c r="O728" t="s">
        <v>2986</v>
      </c>
      <c r="P728" s="75">
        <v>0.1</v>
      </c>
      <c r="Q728" s="25" t="s">
        <v>4243</v>
      </c>
      <c r="R728" s="65">
        <v>0.25</v>
      </c>
      <c r="S728" s="219">
        <v>200</v>
      </c>
      <c r="T728" s="71">
        <f t="shared" si="33"/>
        <v>200</v>
      </c>
      <c r="U728" s="88"/>
      <c r="V728" s="88"/>
      <c r="W728" s="90"/>
      <c r="Y728" s="88"/>
      <c r="Z728" s="88"/>
      <c r="AA728" s="88">
        <f t="shared" si="34"/>
        <v>0.1</v>
      </c>
      <c r="AB728" s="94" t="s">
        <v>4902</v>
      </c>
      <c r="AC728" s="31">
        <v>15</v>
      </c>
      <c r="AD728" s="88" t="e">
        <f t="shared" si="35"/>
        <v>#DIV/0!</v>
      </c>
      <c r="AE728" s="94" t="s">
        <v>4903</v>
      </c>
      <c r="AF728" s="119" t="s">
        <v>4247</v>
      </c>
    </row>
    <row r="729" spans="1:32" ht="128" x14ac:dyDescent="0.2">
      <c r="A729" s="2" t="s">
        <v>221</v>
      </c>
      <c r="B729" s="2" t="s">
        <v>1517</v>
      </c>
      <c r="C729" s="2"/>
      <c r="D729" s="2" t="s">
        <v>2844</v>
      </c>
      <c r="F729" s="2" t="s">
        <v>1514</v>
      </c>
      <c r="G729" t="s">
        <v>2843</v>
      </c>
      <c r="H729" s="26" t="s">
        <v>2846</v>
      </c>
      <c r="J729" s="2" t="s">
        <v>1513</v>
      </c>
      <c r="K729" s="207"/>
      <c r="L729">
        <v>0.02</v>
      </c>
      <c r="N729" t="s">
        <v>3321</v>
      </c>
      <c r="O729" t="s">
        <v>2986</v>
      </c>
      <c r="P729" s="75">
        <v>0.2</v>
      </c>
      <c r="Q729" s="25" t="s">
        <v>4243</v>
      </c>
      <c r="R729" s="65">
        <v>0.25</v>
      </c>
      <c r="S729" s="105">
        <v>400</v>
      </c>
      <c r="T729" s="71">
        <f t="shared" si="33"/>
        <v>400</v>
      </c>
      <c r="U729" s="88"/>
      <c r="V729" s="88"/>
      <c r="W729" s="90"/>
      <c r="Y729" s="88"/>
      <c r="Z729" s="88"/>
      <c r="AA729" s="88">
        <f t="shared" si="34"/>
        <v>0.1</v>
      </c>
      <c r="AB729" s="94" t="s">
        <v>4904</v>
      </c>
      <c r="AC729" s="31">
        <v>15</v>
      </c>
      <c r="AD729" s="88" t="e">
        <f t="shared" si="35"/>
        <v>#DIV/0!</v>
      </c>
      <c r="AE729" s="94" t="s">
        <v>4905</v>
      </c>
      <c r="AF729" s="119" t="s">
        <v>4247</v>
      </c>
    </row>
    <row r="730" spans="1:32" ht="128" x14ac:dyDescent="0.2">
      <c r="A730" s="2" t="s">
        <v>1378</v>
      </c>
      <c r="B730" s="2" t="s">
        <v>1517</v>
      </c>
      <c r="C730" s="2"/>
      <c r="D730" s="2" t="s">
        <v>2844</v>
      </c>
      <c r="F730" s="2" t="s">
        <v>1514</v>
      </c>
      <c r="G730" t="s">
        <v>2843</v>
      </c>
      <c r="H730" s="26" t="s">
        <v>2845</v>
      </c>
      <c r="J730" s="2" t="s">
        <v>1513</v>
      </c>
      <c r="K730" s="207"/>
      <c r="L730">
        <v>0.02</v>
      </c>
      <c r="N730" t="s">
        <v>3321</v>
      </c>
      <c r="O730" t="s">
        <v>2986</v>
      </c>
      <c r="P730" s="75">
        <v>0.1</v>
      </c>
      <c r="Q730" s="25" t="s">
        <v>4243</v>
      </c>
      <c r="R730" s="31">
        <v>0.25</v>
      </c>
      <c r="S730" s="219">
        <v>200</v>
      </c>
      <c r="T730" s="71">
        <f t="shared" si="33"/>
        <v>200</v>
      </c>
      <c r="U730" s="88"/>
      <c r="V730" s="88"/>
      <c r="W730" s="90"/>
      <c r="Y730" s="88"/>
      <c r="Z730" s="88"/>
      <c r="AA730" s="88">
        <f t="shared" si="34"/>
        <v>0.1</v>
      </c>
      <c r="AB730" s="94" t="s">
        <v>4902</v>
      </c>
      <c r="AC730" s="31">
        <v>15</v>
      </c>
      <c r="AD730" s="88" t="e">
        <f t="shared" si="35"/>
        <v>#DIV/0!</v>
      </c>
      <c r="AE730" s="94" t="s">
        <v>4903</v>
      </c>
      <c r="AF730" s="119" t="s">
        <v>4247</v>
      </c>
    </row>
    <row r="731" spans="1:32" ht="128" x14ac:dyDescent="0.2">
      <c r="A731" s="2" t="s">
        <v>1378</v>
      </c>
      <c r="B731" s="2" t="s">
        <v>1517</v>
      </c>
      <c r="C731" s="2"/>
      <c r="D731" s="2" t="s">
        <v>2844</v>
      </c>
      <c r="F731" s="2" t="s">
        <v>1514</v>
      </c>
      <c r="G731" t="s">
        <v>2843</v>
      </c>
      <c r="H731" s="27" t="s">
        <v>2846</v>
      </c>
      <c r="J731" s="2" t="s">
        <v>1513</v>
      </c>
      <c r="K731" s="207"/>
      <c r="L731">
        <v>0.02</v>
      </c>
      <c r="N731" t="s">
        <v>3321</v>
      </c>
      <c r="O731" t="s">
        <v>2986</v>
      </c>
      <c r="P731" s="75">
        <v>0.2</v>
      </c>
      <c r="Q731" s="25" t="s">
        <v>4243</v>
      </c>
      <c r="R731" s="31">
        <v>0.25</v>
      </c>
      <c r="S731" s="105">
        <v>400</v>
      </c>
      <c r="T731" s="71">
        <f t="shared" si="33"/>
        <v>400</v>
      </c>
      <c r="U731" s="88"/>
      <c r="V731" s="88"/>
      <c r="W731" s="90"/>
      <c r="Y731" s="88"/>
      <c r="Z731" s="88"/>
      <c r="AA731" s="88">
        <f t="shared" si="34"/>
        <v>0.1</v>
      </c>
      <c r="AB731" s="94" t="s">
        <v>4904</v>
      </c>
      <c r="AC731" s="31">
        <v>15</v>
      </c>
      <c r="AD731" s="88" t="e">
        <f t="shared" si="35"/>
        <v>#DIV/0!</v>
      </c>
      <c r="AE731" s="94" t="s">
        <v>4905</v>
      </c>
      <c r="AF731" s="119" t="s">
        <v>4247</v>
      </c>
    </row>
    <row r="732" spans="1:32" ht="128" x14ac:dyDescent="0.2">
      <c r="A732" s="2" t="s">
        <v>1378</v>
      </c>
      <c r="B732" s="2" t="s">
        <v>1517</v>
      </c>
      <c r="C732" s="2"/>
      <c r="D732" s="2" t="s">
        <v>2844</v>
      </c>
      <c r="F732" s="2" t="s">
        <v>1520</v>
      </c>
      <c r="G732" t="s">
        <v>2843</v>
      </c>
      <c r="H732" s="26" t="s">
        <v>2847</v>
      </c>
      <c r="J732" s="2" t="s">
        <v>1519</v>
      </c>
      <c r="K732" s="207"/>
      <c r="L732">
        <v>0.02</v>
      </c>
      <c r="N732" t="s">
        <v>3321</v>
      </c>
      <c r="O732" t="s">
        <v>2986</v>
      </c>
      <c r="P732" s="75">
        <v>0.1</v>
      </c>
      <c r="Q732" t="s">
        <v>4731</v>
      </c>
      <c r="R732" s="31">
        <v>2</v>
      </c>
      <c r="S732" s="31">
        <v>120</v>
      </c>
      <c r="T732" s="71">
        <f t="shared" si="33"/>
        <v>25</v>
      </c>
      <c r="U732" s="88"/>
      <c r="V732" s="88"/>
      <c r="W732" s="90"/>
      <c r="Y732" s="88"/>
      <c r="Z732" s="88"/>
      <c r="AA732" s="88">
        <f t="shared" si="34"/>
        <v>2.0833333333333336E-2</v>
      </c>
      <c r="AB732" s="94" t="s">
        <v>4906</v>
      </c>
      <c r="AC732" s="31">
        <v>15</v>
      </c>
      <c r="AD732" s="88" t="e">
        <f t="shared" si="35"/>
        <v>#DIV/0!</v>
      </c>
      <c r="AE732" s="94" t="s">
        <v>4907</v>
      </c>
      <c r="AF732" s="119" t="s">
        <v>4252</v>
      </c>
    </row>
    <row r="733" spans="1:32" ht="128" x14ac:dyDescent="0.2">
      <c r="A733" s="2" t="s">
        <v>221</v>
      </c>
      <c r="B733" s="2" t="s">
        <v>1517</v>
      </c>
      <c r="C733" s="2"/>
      <c r="D733" s="2" t="s">
        <v>2844</v>
      </c>
      <c r="F733" s="2" t="s">
        <v>1520</v>
      </c>
      <c r="G733" t="s">
        <v>2843</v>
      </c>
      <c r="H733" s="26" t="s">
        <v>2847</v>
      </c>
      <c r="J733" s="2" t="s">
        <v>1519</v>
      </c>
      <c r="K733" s="207"/>
      <c r="L733">
        <v>0.02</v>
      </c>
      <c r="N733" t="s">
        <v>3321</v>
      </c>
      <c r="O733" t="s">
        <v>2986</v>
      </c>
      <c r="P733" s="75">
        <v>0.1</v>
      </c>
      <c r="Q733" t="s">
        <v>4731</v>
      </c>
      <c r="R733" s="31">
        <v>2</v>
      </c>
      <c r="S733" s="31">
        <v>120</v>
      </c>
      <c r="T733" s="71">
        <f t="shared" si="33"/>
        <v>25</v>
      </c>
      <c r="U733" s="88"/>
      <c r="V733" s="88"/>
      <c r="W733" s="90"/>
      <c r="Y733" s="88"/>
      <c r="Z733" s="88"/>
      <c r="AA733" s="88">
        <f t="shared" si="34"/>
        <v>2.0833333333333336E-2</v>
      </c>
      <c r="AB733" s="94" t="s">
        <v>4906</v>
      </c>
      <c r="AC733" s="31">
        <v>15</v>
      </c>
      <c r="AD733" s="88" t="e">
        <f t="shared" si="35"/>
        <v>#DIV/0!</v>
      </c>
      <c r="AE733" s="94" t="s">
        <v>4907</v>
      </c>
      <c r="AF733" s="119" t="s">
        <v>4252</v>
      </c>
    </row>
    <row r="734" spans="1:32" s="7" customFormat="1" ht="112" x14ac:dyDescent="0.2">
      <c r="A734" s="8"/>
      <c r="B734" s="8" t="s">
        <v>1510</v>
      </c>
      <c r="C734" s="8" t="s">
        <v>2850</v>
      </c>
      <c r="D734" s="8"/>
      <c r="F734" s="8" t="s">
        <v>2849</v>
      </c>
      <c r="G734" s="7" t="s">
        <v>2848</v>
      </c>
      <c r="H734" s="51" t="s">
        <v>2763</v>
      </c>
      <c r="I734" s="195"/>
      <c r="J734" s="8" t="s">
        <v>2851</v>
      </c>
      <c r="K734" s="211"/>
      <c r="L734" s="7">
        <v>1</v>
      </c>
      <c r="M734" s="7">
        <v>4</v>
      </c>
      <c r="N734" s="7" t="s">
        <v>3323</v>
      </c>
      <c r="P734" s="78">
        <v>56</v>
      </c>
      <c r="Q734" s="7" t="s">
        <v>4731</v>
      </c>
      <c r="R734" s="67">
        <v>3</v>
      </c>
      <c r="S734" s="31">
        <v>190</v>
      </c>
      <c r="T734" s="71">
        <f t="shared" si="33"/>
        <v>186.66666666666663</v>
      </c>
      <c r="U734" s="88"/>
      <c r="V734" s="88"/>
      <c r="W734" s="90"/>
      <c r="X734" s="31"/>
      <c r="Y734" s="88"/>
      <c r="Z734" s="88"/>
      <c r="AA734" s="88">
        <f t="shared" si="34"/>
        <v>9.8245614035087719E-2</v>
      </c>
      <c r="AB734" s="94" t="s">
        <v>4908</v>
      </c>
      <c r="AC734" s="31">
        <v>15</v>
      </c>
      <c r="AD734" s="88">
        <f t="shared" si="35"/>
        <v>0.31111111111111112</v>
      </c>
      <c r="AE734" s="94" t="s">
        <v>4591</v>
      </c>
      <c r="AF734" s="122" t="s">
        <v>4174</v>
      </c>
    </row>
    <row r="735" spans="1:32" s="7" customFormat="1" ht="112" x14ac:dyDescent="0.2">
      <c r="A735" s="8"/>
      <c r="B735" s="8" t="s">
        <v>1510</v>
      </c>
      <c r="C735" s="8" t="s">
        <v>2850</v>
      </c>
      <c r="D735" s="8"/>
      <c r="F735" s="8" t="s">
        <v>2849</v>
      </c>
      <c r="G735" s="7" t="s">
        <v>2848</v>
      </c>
      <c r="H735" s="51" t="s">
        <v>2763</v>
      </c>
      <c r="I735" s="195"/>
      <c r="J735" s="8" t="s">
        <v>2851</v>
      </c>
      <c r="K735" s="211"/>
      <c r="L735" s="7">
        <v>1</v>
      </c>
      <c r="M735" s="7">
        <v>4</v>
      </c>
      <c r="N735" s="7" t="s">
        <v>3323</v>
      </c>
      <c r="P735" s="78">
        <v>56</v>
      </c>
      <c r="Q735" s="7" t="s">
        <v>4731</v>
      </c>
      <c r="R735" s="67">
        <v>3</v>
      </c>
      <c r="S735" s="31">
        <v>190</v>
      </c>
      <c r="T735" s="71">
        <f t="shared" si="33"/>
        <v>186.66666666666663</v>
      </c>
      <c r="U735" s="88"/>
      <c r="V735" s="88"/>
      <c r="W735" s="90"/>
      <c r="X735" s="31"/>
      <c r="Y735" s="88"/>
      <c r="Z735" s="88"/>
      <c r="AA735" s="88">
        <f t="shared" si="34"/>
        <v>9.8245614035087719E-2</v>
      </c>
      <c r="AB735" s="94" t="s">
        <v>4908</v>
      </c>
      <c r="AC735" s="31">
        <v>15</v>
      </c>
      <c r="AD735" s="88">
        <f t="shared" si="35"/>
        <v>0.31111111111111112</v>
      </c>
      <c r="AE735" s="94" t="s">
        <v>4591</v>
      </c>
      <c r="AF735" s="122" t="s">
        <v>4174</v>
      </c>
    </row>
    <row r="736" spans="1:32" ht="80" x14ac:dyDescent="0.2">
      <c r="A736" s="2" t="s">
        <v>221</v>
      </c>
      <c r="B736" s="2" t="s">
        <v>1526</v>
      </c>
      <c r="C736" s="2" t="s">
        <v>2857</v>
      </c>
      <c r="D736" s="2"/>
      <c r="F736" s="2" t="s">
        <v>1523</v>
      </c>
      <c r="G736" t="s">
        <v>2856</v>
      </c>
      <c r="H736" s="26" t="s">
        <v>2836</v>
      </c>
      <c r="J736" s="2" t="s">
        <v>1522</v>
      </c>
      <c r="K736" s="207"/>
      <c r="M736">
        <v>2</v>
      </c>
      <c r="P736" s="75">
        <v>15</v>
      </c>
      <c r="Q736" t="s">
        <v>4731</v>
      </c>
      <c r="R736" s="31">
        <v>2</v>
      </c>
      <c r="S736" s="31">
        <v>120</v>
      </c>
      <c r="T736" s="71" t="e">
        <f t="shared" si="33"/>
        <v>#DIV/0!</v>
      </c>
      <c r="U736" s="88"/>
      <c r="V736" s="88"/>
      <c r="W736" s="90"/>
      <c r="Y736" s="88"/>
      <c r="Z736" s="88"/>
      <c r="AA736" s="88" t="e">
        <f t="shared" si="34"/>
        <v>#DIV/0!</v>
      </c>
      <c r="AB736" s="94" t="s">
        <v>4255</v>
      </c>
      <c r="AC736" s="31">
        <v>15</v>
      </c>
      <c r="AD736" s="88">
        <f t="shared" si="35"/>
        <v>0.25</v>
      </c>
      <c r="AE736" s="94" t="s">
        <v>4591</v>
      </c>
      <c r="AF736" s="118" t="s">
        <v>4195</v>
      </c>
    </row>
    <row r="737" spans="1:32" ht="80" x14ac:dyDescent="0.2">
      <c r="A737" s="2" t="s">
        <v>1378</v>
      </c>
      <c r="B737" s="2" t="s">
        <v>1526</v>
      </c>
      <c r="C737" s="2" t="s">
        <v>2857</v>
      </c>
      <c r="D737" s="2"/>
      <c r="F737" s="2" t="s">
        <v>1523</v>
      </c>
      <c r="G737" t="s">
        <v>2856</v>
      </c>
      <c r="H737" s="26" t="s">
        <v>2836</v>
      </c>
      <c r="J737" s="2" t="s">
        <v>1522</v>
      </c>
      <c r="K737" s="207"/>
      <c r="M737">
        <v>2</v>
      </c>
      <c r="P737" s="75">
        <v>15</v>
      </c>
      <c r="Q737" t="s">
        <v>4731</v>
      </c>
      <c r="R737" s="31">
        <v>2</v>
      </c>
      <c r="S737" s="31">
        <v>120</v>
      </c>
      <c r="T737" s="71" t="e">
        <f t="shared" si="33"/>
        <v>#DIV/0!</v>
      </c>
      <c r="U737" s="88"/>
      <c r="V737" s="88"/>
      <c r="W737" s="90"/>
      <c r="Y737" s="88"/>
      <c r="Z737" s="88"/>
      <c r="AA737" s="88" t="e">
        <f t="shared" si="34"/>
        <v>#DIV/0!</v>
      </c>
      <c r="AB737" s="94" t="s">
        <v>4255</v>
      </c>
      <c r="AC737" s="31">
        <v>15</v>
      </c>
      <c r="AD737" s="88">
        <f t="shared" si="35"/>
        <v>0.25</v>
      </c>
      <c r="AE737" s="94" t="s">
        <v>4591</v>
      </c>
      <c r="AF737" s="118" t="s">
        <v>4195</v>
      </c>
    </row>
    <row r="738" spans="1:32" ht="80" x14ac:dyDescent="0.2">
      <c r="A738" s="2" t="s">
        <v>1378</v>
      </c>
      <c r="B738" s="2" t="s">
        <v>1526</v>
      </c>
      <c r="C738" s="2" t="s">
        <v>2859</v>
      </c>
      <c r="D738" s="2"/>
      <c r="F738" s="2" t="s">
        <v>1529</v>
      </c>
      <c r="G738" t="s">
        <v>2858</v>
      </c>
      <c r="H738" s="26" t="s">
        <v>2836</v>
      </c>
      <c r="J738" s="2" t="s">
        <v>1528</v>
      </c>
      <c r="K738" s="207"/>
      <c r="M738">
        <v>2</v>
      </c>
      <c r="P738" s="75">
        <v>9</v>
      </c>
      <c r="Q738" t="s">
        <v>4731</v>
      </c>
      <c r="R738" s="31">
        <v>2</v>
      </c>
      <c r="S738" s="31">
        <v>120</v>
      </c>
      <c r="T738" s="71" t="e">
        <f t="shared" si="33"/>
        <v>#DIV/0!</v>
      </c>
      <c r="U738" s="88"/>
      <c r="V738" s="88"/>
      <c r="W738" s="90"/>
      <c r="Y738" s="88"/>
      <c r="Z738" s="88"/>
      <c r="AA738" s="88" t="e">
        <f t="shared" si="34"/>
        <v>#DIV/0!</v>
      </c>
      <c r="AB738" s="94" t="s">
        <v>4256</v>
      </c>
      <c r="AC738" s="31">
        <v>15</v>
      </c>
      <c r="AD738" s="88">
        <f t="shared" si="35"/>
        <v>0.15</v>
      </c>
      <c r="AE738" s="94" t="s">
        <v>4591</v>
      </c>
      <c r="AF738" s="118" t="s">
        <v>4195</v>
      </c>
    </row>
    <row r="739" spans="1:32" ht="80" x14ac:dyDescent="0.2">
      <c r="A739" s="2" t="s">
        <v>221</v>
      </c>
      <c r="B739" s="2" t="s">
        <v>1526</v>
      </c>
      <c r="C739" s="2" t="s">
        <v>2859</v>
      </c>
      <c r="D739" s="2"/>
      <c r="F739" s="2" t="s">
        <v>1529</v>
      </c>
      <c r="G739" t="s">
        <v>2858</v>
      </c>
      <c r="H739" s="26" t="s">
        <v>2836</v>
      </c>
      <c r="J739" s="2" t="s">
        <v>1528</v>
      </c>
      <c r="K739" s="207"/>
      <c r="M739">
        <v>2</v>
      </c>
      <c r="P739" s="75">
        <v>9</v>
      </c>
      <c r="Q739" t="s">
        <v>4731</v>
      </c>
      <c r="R739" s="31">
        <v>2</v>
      </c>
      <c r="S739" s="31">
        <v>120</v>
      </c>
      <c r="T739" s="71" t="e">
        <f t="shared" si="33"/>
        <v>#DIV/0!</v>
      </c>
      <c r="U739" s="88"/>
      <c r="V739" s="88"/>
      <c r="W739" s="90"/>
      <c r="Y739" s="88"/>
      <c r="Z739" s="88"/>
      <c r="AA739" s="88" t="e">
        <f t="shared" si="34"/>
        <v>#DIV/0!</v>
      </c>
      <c r="AB739" s="94" t="s">
        <v>4256</v>
      </c>
      <c r="AC739" s="31">
        <v>15</v>
      </c>
      <c r="AD739" s="88">
        <f t="shared" si="35"/>
        <v>0.15</v>
      </c>
      <c r="AE739" s="94" t="s">
        <v>4591</v>
      </c>
      <c r="AF739" s="118" t="s">
        <v>4195</v>
      </c>
    </row>
    <row r="740" spans="1:32" ht="48" x14ac:dyDescent="0.2">
      <c r="A740" s="2" t="s">
        <v>221</v>
      </c>
      <c r="B740" s="2" t="s">
        <v>1537</v>
      </c>
      <c r="C740" s="2" t="s">
        <v>2861</v>
      </c>
      <c r="D740" s="2"/>
      <c r="F740" s="2" t="s">
        <v>1533</v>
      </c>
      <c r="G740" t="s">
        <v>2860</v>
      </c>
      <c r="H740" s="26" t="s">
        <v>2862</v>
      </c>
      <c r="J740" s="2" t="s">
        <v>1532</v>
      </c>
      <c r="K740" s="207"/>
      <c r="L740">
        <v>0.7</v>
      </c>
      <c r="N740" t="s">
        <v>2987</v>
      </c>
      <c r="P740" s="75">
        <v>10</v>
      </c>
      <c r="Q740" s="25" t="s">
        <v>4257</v>
      </c>
      <c r="R740" s="31">
        <v>1</v>
      </c>
      <c r="S740" s="219">
        <v>150</v>
      </c>
      <c r="T740" s="71">
        <f t="shared" si="33"/>
        <v>142.85714285714286</v>
      </c>
      <c r="U740" s="88"/>
      <c r="V740" s="88"/>
      <c r="W740" s="90"/>
      <c r="Y740" s="88"/>
      <c r="Z740" s="88"/>
      <c r="AA740" s="88">
        <f t="shared" si="34"/>
        <v>9.5238095238095247E-2</v>
      </c>
      <c r="AB740" s="94" t="s">
        <v>4260</v>
      </c>
      <c r="AC740" s="31">
        <v>15</v>
      </c>
      <c r="AD740" s="88" t="e">
        <f t="shared" si="35"/>
        <v>#DIV/0!</v>
      </c>
      <c r="AE740" s="94" t="s">
        <v>4909</v>
      </c>
    </row>
    <row r="741" spans="1:32" ht="48" x14ac:dyDescent="0.2">
      <c r="A741" s="2" t="s">
        <v>1539</v>
      </c>
      <c r="B741" s="2" t="s">
        <v>1537</v>
      </c>
      <c r="C741" s="2" t="s">
        <v>2861</v>
      </c>
      <c r="D741" s="2"/>
      <c r="F741" s="2" t="s">
        <v>1533</v>
      </c>
      <c r="G741" t="s">
        <v>2860</v>
      </c>
      <c r="H741" s="26" t="s">
        <v>2862</v>
      </c>
      <c r="J741" s="2" t="s">
        <v>1532</v>
      </c>
      <c r="K741" s="207"/>
      <c r="L741">
        <v>0.7</v>
      </c>
      <c r="N741" t="s">
        <v>2987</v>
      </c>
      <c r="P741" s="75">
        <v>10</v>
      </c>
      <c r="Q741" s="25" t="s">
        <v>4257</v>
      </c>
      <c r="R741" s="31">
        <v>1</v>
      </c>
      <c r="S741" s="219">
        <v>150</v>
      </c>
      <c r="T741" s="71">
        <f t="shared" si="33"/>
        <v>142.85714285714286</v>
      </c>
      <c r="U741" s="88"/>
      <c r="V741" s="88"/>
      <c r="W741" s="90"/>
      <c r="Y741" s="88"/>
      <c r="Z741" s="88"/>
      <c r="AA741" s="88">
        <f t="shared" si="34"/>
        <v>9.5238095238095247E-2</v>
      </c>
      <c r="AB741" s="94" t="s">
        <v>4260</v>
      </c>
      <c r="AC741" s="31">
        <v>15</v>
      </c>
      <c r="AD741" s="88" t="e">
        <f t="shared" si="35"/>
        <v>#DIV/0!</v>
      </c>
      <c r="AE741" s="94" t="s">
        <v>4909</v>
      </c>
    </row>
    <row r="742" spans="1:32" ht="80" x14ac:dyDescent="0.2">
      <c r="A742" s="2" t="s">
        <v>221</v>
      </c>
      <c r="B742" s="2" t="s">
        <v>1537</v>
      </c>
      <c r="C742" s="2" t="s">
        <v>2864</v>
      </c>
      <c r="D742" s="2"/>
      <c r="F742" s="2" t="s">
        <v>1541</v>
      </c>
      <c r="G742" t="s">
        <v>2863</v>
      </c>
      <c r="H742" s="26" t="s">
        <v>2862</v>
      </c>
      <c r="J742" s="2" t="s">
        <v>1540</v>
      </c>
      <c r="K742" s="207"/>
      <c r="M742">
        <v>1.5</v>
      </c>
      <c r="N742" t="s">
        <v>2987</v>
      </c>
      <c r="P742" s="75">
        <v>10</v>
      </c>
      <c r="Q742" s="25" t="s">
        <v>4257</v>
      </c>
      <c r="R742" s="31">
        <v>1</v>
      </c>
      <c r="S742" s="31">
        <v>120</v>
      </c>
      <c r="T742" s="71" t="e">
        <f t="shared" si="33"/>
        <v>#DIV/0!</v>
      </c>
      <c r="U742" s="88"/>
      <c r="V742" s="88"/>
      <c r="W742" s="90"/>
      <c r="Y742" s="88"/>
      <c r="Z742" s="88"/>
      <c r="AA742" s="88" t="e">
        <f t="shared" si="34"/>
        <v>#DIV/0!</v>
      </c>
      <c r="AB742" s="94" t="s">
        <v>4910</v>
      </c>
      <c r="AC742" s="31">
        <v>15</v>
      </c>
      <c r="AD742" s="88">
        <f t="shared" si="35"/>
        <v>0.44444444444444442</v>
      </c>
      <c r="AE742" s="94" t="s">
        <v>4591</v>
      </c>
    </row>
    <row r="743" spans="1:32" ht="80" x14ac:dyDescent="0.2">
      <c r="A743" s="2" t="s">
        <v>1539</v>
      </c>
      <c r="B743" s="2" t="s">
        <v>1537</v>
      </c>
      <c r="C743" s="2" t="s">
        <v>2864</v>
      </c>
      <c r="D743" s="2"/>
      <c r="F743" s="2" t="s">
        <v>1541</v>
      </c>
      <c r="G743" t="s">
        <v>2863</v>
      </c>
      <c r="H743" s="26" t="s">
        <v>2862</v>
      </c>
      <c r="J743" s="2" t="s">
        <v>1540</v>
      </c>
      <c r="K743" s="207"/>
      <c r="M743">
        <v>1.5</v>
      </c>
      <c r="N743" t="s">
        <v>2987</v>
      </c>
      <c r="P743" s="75">
        <v>10</v>
      </c>
      <c r="Q743" s="25" t="s">
        <v>4257</v>
      </c>
      <c r="R743" s="31">
        <v>1</v>
      </c>
      <c r="S743" s="31">
        <v>120</v>
      </c>
      <c r="T743" s="71" t="e">
        <f t="shared" si="33"/>
        <v>#DIV/0!</v>
      </c>
      <c r="U743" s="88"/>
      <c r="V743" s="88"/>
      <c r="W743" s="90"/>
      <c r="Y743" s="88"/>
      <c r="Z743" s="88"/>
      <c r="AA743" s="88" t="e">
        <f t="shared" si="34"/>
        <v>#DIV/0!</v>
      </c>
      <c r="AB743" s="94" t="s">
        <v>4910</v>
      </c>
      <c r="AC743" s="31">
        <v>15</v>
      </c>
      <c r="AD743" s="88">
        <f t="shared" si="35"/>
        <v>0.44444444444444442</v>
      </c>
      <c r="AE743" s="94" t="s">
        <v>4591</v>
      </c>
    </row>
    <row r="744" spans="1:32" ht="32" x14ac:dyDescent="0.2">
      <c r="A744" s="2" t="s">
        <v>1548</v>
      </c>
      <c r="B744" s="2" t="s">
        <v>1550</v>
      </c>
      <c r="C744" s="2" t="s">
        <v>2866</v>
      </c>
      <c r="D744" s="2"/>
      <c r="F744" s="2" t="s">
        <v>1546</v>
      </c>
      <c r="G744" t="s">
        <v>2865</v>
      </c>
      <c r="H744" s="26" t="s">
        <v>2035</v>
      </c>
      <c r="J744" s="2" t="s">
        <v>1545</v>
      </c>
      <c r="K744" s="207"/>
      <c r="L744">
        <v>1.6</v>
      </c>
      <c r="M744">
        <v>3.2</v>
      </c>
      <c r="N744" t="s">
        <v>3003</v>
      </c>
      <c r="P744" s="75">
        <v>20</v>
      </c>
      <c r="Q744">
        <v>1</v>
      </c>
      <c r="R744" s="31">
        <v>1</v>
      </c>
      <c r="S744" s="219">
        <v>125</v>
      </c>
      <c r="T744" s="71">
        <f t="shared" si="33"/>
        <v>124.99999999999997</v>
      </c>
      <c r="U744" s="88"/>
      <c r="V744" s="88"/>
      <c r="W744" s="90"/>
      <c r="Y744" s="88"/>
      <c r="Z744" s="88"/>
      <c r="AA744" s="88">
        <f t="shared" si="34"/>
        <v>9.9999999999999992E-2</v>
      </c>
      <c r="AB744" s="94" t="s">
        <v>4263</v>
      </c>
      <c r="AC744" s="31">
        <v>15</v>
      </c>
      <c r="AD744" s="88">
        <f t="shared" si="35"/>
        <v>0.41666666666666663</v>
      </c>
      <c r="AE744" s="94" t="s">
        <v>4591</v>
      </c>
      <c r="AF744" s="119" t="s">
        <v>4264</v>
      </c>
    </row>
    <row r="745" spans="1:32" ht="80" x14ac:dyDescent="0.2">
      <c r="A745" s="2" t="s">
        <v>221</v>
      </c>
      <c r="B745" s="2" t="s">
        <v>1556</v>
      </c>
      <c r="C745" s="2" t="s">
        <v>2868</v>
      </c>
      <c r="D745" s="2"/>
      <c r="F745" s="2" t="s">
        <v>1553</v>
      </c>
      <c r="G745" s="6" t="s">
        <v>2867</v>
      </c>
      <c r="H745" s="26" t="s">
        <v>2869</v>
      </c>
      <c r="J745" s="2" t="s">
        <v>1552</v>
      </c>
      <c r="K745" s="207"/>
      <c r="L745">
        <v>7</v>
      </c>
      <c r="M745">
        <v>14</v>
      </c>
      <c r="N745" t="s">
        <v>2987</v>
      </c>
      <c r="P745" s="75">
        <v>10</v>
      </c>
      <c r="Q745" s="25" t="s">
        <v>4265</v>
      </c>
      <c r="R745" s="31">
        <v>0.2</v>
      </c>
      <c r="S745" s="31">
        <v>120</v>
      </c>
      <c r="T745" s="71">
        <f t="shared" si="33"/>
        <v>71.428571428571416</v>
      </c>
      <c r="U745" s="88"/>
      <c r="V745" s="88"/>
      <c r="W745" s="90"/>
      <c r="Y745" s="88"/>
      <c r="Z745" s="88"/>
      <c r="AA745" s="88">
        <f t="shared" si="34"/>
        <v>5.9523809523809527E-2</v>
      </c>
      <c r="AB745" s="94" t="s">
        <v>4268</v>
      </c>
      <c r="AC745" s="31">
        <v>15</v>
      </c>
      <c r="AD745" s="88">
        <f t="shared" si="35"/>
        <v>0.23809523809523811</v>
      </c>
      <c r="AE745" s="94" t="s">
        <v>4591</v>
      </c>
    </row>
    <row r="746" spans="1:32" ht="80" x14ac:dyDescent="0.2">
      <c r="A746" s="2" t="s">
        <v>1558</v>
      </c>
      <c r="B746" s="2" t="s">
        <v>1556</v>
      </c>
      <c r="C746" s="2" t="s">
        <v>2868</v>
      </c>
      <c r="D746" s="2"/>
      <c r="F746" s="2" t="s">
        <v>1553</v>
      </c>
      <c r="G746" t="s">
        <v>2867</v>
      </c>
      <c r="H746" s="26" t="s">
        <v>2869</v>
      </c>
      <c r="J746" s="2" t="s">
        <v>1552</v>
      </c>
      <c r="K746" s="207"/>
      <c r="L746">
        <v>7</v>
      </c>
      <c r="M746">
        <v>14</v>
      </c>
      <c r="N746" t="s">
        <v>2987</v>
      </c>
      <c r="P746" s="75">
        <v>10</v>
      </c>
      <c r="Q746" s="25" t="s">
        <v>4265</v>
      </c>
      <c r="R746" s="31">
        <v>0.2</v>
      </c>
      <c r="S746" s="31">
        <v>120</v>
      </c>
      <c r="T746" s="71">
        <f t="shared" si="33"/>
        <v>71.428571428571416</v>
      </c>
      <c r="U746" s="88"/>
      <c r="V746" s="88"/>
      <c r="W746" s="90"/>
      <c r="Y746" s="88"/>
      <c r="Z746" s="88"/>
      <c r="AA746" s="88">
        <f t="shared" si="34"/>
        <v>5.9523809523809527E-2</v>
      </c>
      <c r="AB746" s="94" t="s">
        <v>4268</v>
      </c>
      <c r="AC746" s="31">
        <v>15</v>
      </c>
      <c r="AD746" s="88">
        <f t="shared" si="35"/>
        <v>0.23809523809523811</v>
      </c>
      <c r="AE746" s="94" t="s">
        <v>4591</v>
      </c>
    </row>
    <row r="747" spans="1:32" ht="64" x14ac:dyDescent="0.2">
      <c r="A747" s="2" t="s">
        <v>295</v>
      </c>
      <c r="B747" s="2" t="s">
        <v>20</v>
      </c>
      <c r="C747" s="2" t="s">
        <v>2871</v>
      </c>
      <c r="D747" s="2"/>
      <c r="F747" s="2" t="s">
        <v>1560</v>
      </c>
      <c r="G747" t="s">
        <v>2870</v>
      </c>
      <c r="H747" s="26" t="s">
        <v>2035</v>
      </c>
      <c r="J747" s="2" t="s">
        <v>1559</v>
      </c>
      <c r="K747" s="207"/>
      <c r="L747">
        <v>0.1</v>
      </c>
      <c r="N747" t="s">
        <v>3329</v>
      </c>
      <c r="P747" s="75">
        <v>12</v>
      </c>
      <c r="Q747">
        <v>0.5</v>
      </c>
      <c r="R747" s="31">
        <v>0.5</v>
      </c>
      <c r="S747" s="105">
        <v>480</v>
      </c>
      <c r="T747" s="71">
        <f t="shared" si="33"/>
        <v>2399.9999999999995</v>
      </c>
      <c r="U747" s="88"/>
      <c r="V747" s="88"/>
      <c r="W747" s="90"/>
      <c r="Y747" s="88"/>
      <c r="Z747" s="88"/>
      <c r="AA747" s="88">
        <f t="shared" si="34"/>
        <v>0.5</v>
      </c>
      <c r="AB747" s="94" t="s">
        <v>4911</v>
      </c>
      <c r="AC747" s="31">
        <v>15</v>
      </c>
      <c r="AD747" s="88" t="e">
        <f t="shared" si="35"/>
        <v>#DIV/0!</v>
      </c>
      <c r="AE747" s="94" t="s">
        <v>4912</v>
      </c>
      <c r="AF747" s="118" t="s">
        <v>4272</v>
      </c>
    </row>
    <row r="748" spans="1:32" ht="64" x14ac:dyDescent="0.2">
      <c r="A748" s="2" t="s">
        <v>1565</v>
      </c>
      <c r="B748" s="2" t="s">
        <v>20</v>
      </c>
      <c r="C748" s="2" t="s">
        <v>2871</v>
      </c>
      <c r="D748" s="2"/>
      <c r="F748" s="2" t="s">
        <v>1560</v>
      </c>
      <c r="G748" t="s">
        <v>2870</v>
      </c>
      <c r="H748" s="26" t="s">
        <v>2035</v>
      </c>
      <c r="J748" s="2" t="s">
        <v>1559</v>
      </c>
      <c r="K748" s="207"/>
      <c r="L748">
        <v>0.1</v>
      </c>
      <c r="N748" t="s">
        <v>3329</v>
      </c>
      <c r="P748" s="75">
        <v>12</v>
      </c>
      <c r="Q748">
        <v>0.5</v>
      </c>
      <c r="R748" s="31">
        <v>0.5</v>
      </c>
      <c r="S748" s="105">
        <v>480</v>
      </c>
      <c r="T748" s="71">
        <f t="shared" si="33"/>
        <v>2399.9999999999995</v>
      </c>
      <c r="U748" s="88"/>
      <c r="V748" s="88"/>
      <c r="W748" s="90"/>
      <c r="Y748" s="88"/>
      <c r="Z748" s="88"/>
      <c r="AA748" s="88">
        <f t="shared" si="34"/>
        <v>0.5</v>
      </c>
      <c r="AB748" s="94" t="s">
        <v>4911</v>
      </c>
      <c r="AC748" s="31">
        <v>15</v>
      </c>
      <c r="AD748" s="88" t="e">
        <f t="shared" si="35"/>
        <v>#DIV/0!</v>
      </c>
      <c r="AE748" s="94" t="s">
        <v>4912</v>
      </c>
      <c r="AF748" s="118" t="s">
        <v>4272</v>
      </c>
    </row>
    <row r="749" spans="1:32" ht="96" x14ac:dyDescent="0.2">
      <c r="A749" s="2" t="s">
        <v>221</v>
      </c>
      <c r="B749" s="2" t="s">
        <v>1570</v>
      </c>
      <c r="C749" s="2" t="s">
        <v>2873</v>
      </c>
      <c r="D749" s="2"/>
      <c r="F749" s="2" t="s">
        <v>1567</v>
      </c>
      <c r="G749" t="s">
        <v>2872</v>
      </c>
      <c r="H749" s="26" t="s">
        <v>2874</v>
      </c>
      <c r="J749" s="2" t="s">
        <v>1566</v>
      </c>
      <c r="K749" s="207"/>
      <c r="L749">
        <v>0.1</v>
      </c>
      <c r="P749" s="75">
        <v>2</v>
      </c>
      <c r="Q749" s="25" t="s">
        <v>4273</v>
      </c>
      <c r="R749" s="31">
        <v>1.5</v>
      </c>
      <c r="S749" s="219">
        <v>135</v>
      </c>
      <c r="T749" s="71">
        <f t="shared" si="33"/>
        <v>133.33333333333331</v>
      </c>
      <c r="U749" s="88"/>
      <c r="V749" s="88"/>
      <c r="W749" s="90"/>
      <c r="Y749" s="88"/>
      <c r="Z749" s="88"/>
      <c r="AA749" s="88">
        <f t="shared" si="34"/>
        <v>9.8765432098765427E-2</v>
      </c>
      <c r="AB749" s="94" t="s">
        <v>4276</v>
      </c>
      <c r="AC749" s="31">
        <v>15</v>
      </c>
      <c r="AD749" s="88" t="e">
        <f t="shared" si="35"/>
        <v>#DIV/0!</v>
      </c>
      <c r="AE749" s="94" t="s">
        <v>4913</v>
      </c>
      <c r="AF749" s="119" t="s">
        <v>4277</v>
      </c>
    </row>
    <row r="750" spans="1:32" ht="96" x14ac:dyDescent="0.2">
      <c r="A750" s="2" t="s">
        <v>1572</v>
      </c>
      <c r="B750" s="2" t="s">
        <v>1570</v>
      </c>
      <c r="C750" s="2" t="s">
        <v>2873</v>
      </c>
      <c r="D750" s="2"/>
      <c r="F750" s="2" t="s">
        <v>1567</v>
      </c>
      <c r="G750" t="s">
        <v>2872</v>
      </c>
      <c r="H750" s="26" t="s">
        <v>2874</v>
      </c>
      <c r="J750" s="2" t="s">
        <v>1566</v>
      </c>
      <c r="K750" s="207"/>
      <c r="L750">
        <v>0.1</v>
      </c>
      <c r="P750" s="75">
        <v>2</v>
      </c>
      <c r="Q750" s="25" t="s">
        <v>4273</v>
      </c>
      <c r="R750" s="31">
        <v>1.5</v>
      </c>
      <c r="S750" s="219">
        <v>135</v>
      </c>
      <c r="T750" s="71">
        <f t="shared" si="33"/>
        <v>133.33333333333331</v>
      </c>
      <c r="U750" s="88"/>
      <c r="V750" s="88"/>
      <c r="W750" s="90"/>
      <c r="Y750" s="88"/>
      <c r="Z750" s="88"/>
      <c r="AA750" s="88">
        <f t="shared" si="34"/>
        <v>9.8765432098765427E-2</v>
      </c>
      <c r="AB750" s="94" t="s">
        <v>4276</v>
      </c>
      <c r="AC750" s="31">
        <v>15</v>
      </c>
      <c r="AD750" s="88" t="e">
        <f t="shared" si="35"/>
        <v>#DIV/0!</v>
      </c>
      <c r="AE750" s="94" t="s">
        <v>4913</v>
      </c>
      <c r="AF750" s="119" t="s">
        <v>4277</v>
      </c>
    </row>
    <row r="751" spans="1:32" ht="64" x14ac:dyDescent="0.2">
      <c r="A751" s="2" t="s">
        <v>221</v>
      </c>
      <c r="B751" s="2" t="s">
        <v>1577</v>
      </c>
      <c r="C751" s="2" t="s">
        <v>2876</v>
      </c>
      <c r="D751" s="2"/>
      <c r="F751" s="2" t="s">
        <v>1574</v>
      </c>
      <c r="G751" t="s">
        <v>2875</v>
      </c>
      <c r="H751" s="26" t="s">
        <v>2877</v>
      </c>
      <c r="J751" s="2" t="s">
        <v>1573</v>
      </c>
      <c r="K751" s="207"/>
      <c r="L751">
        <v>1.32</v>
      </c>
      <c r="M751">
        <v>2.64</v>
      </c>
      <c r="N751" t="s">
        <v>3035</v>
      </c>
      <c r="P751" s="75">
        <v>10</v>
      </c>
      <c r="Q751" s="25" t="s">
        <v>4278</v>
      </c>
      <c r="R751" s="31">
        <v>1.5</v>
      </c>
      <c r="S751" s="31">
        <v>120</v>
      </c>
      <c r="T751" s="71">
        <f t="shared" si="33"/>
        <v>50.505050505050505</v>
      </c>
      <c r="U751" s="88"/>
      <c r="V751" s="88"/>
      <c r="W751" s="90"/>
      <c r="Y751" s="88"/>
      <c r="Z751" s="88"/>
      <c r="AA751" s="88">
        <f t="shared" si="34"/>
        <v>4.2087542087542083E-2</v>
      </c>
      <c r="AB751" s="94" t="s">
        <v>4281</v>
      </c>
      <c r="AC751" s="31">
        <v>15</v>
      </c>
      <c r="AD751" s="88">
        <f t="shared" si="35"/>
        <v>0.16835016835016833</v>
      </c>
      <c r="AE751" s="94" t="s">
        <v>4591</v>
      </c>
    </row>
    <row r="752" spans="1:32" ht="64" x14ac:dyDescent="0.2">
      <c r="A752" s="2" t="s">
        <v>1579</v>
      </c>
      <c r="B752" s="2" t="s">
        <v>1577</v>
      </c>
      <c r="C752" s="2" t="s">
        <v>2876</v>
      </c>
      <c r="D752" s="2"/>
      <c r="F752" s="2" t="s">
        <v>1574</v>
      </c>
      <c r="G752" t="s">
        <v>2875</v>
      </c>
      <c r="H752" s="26" t="s">
        <v>2877</v>
      </c>
      <c r="J752" s="2" t="s">
        <v>1573</v>
      </c>
      <c r="K752" s="207"/>
      <c r="L752">
        <v>1.32</v>
      </c>
      <c r="M752" s="18">
        <v>2.64</v>
      </c>
      <c r="N752" s="18" t="s">
        <v>3035</v>
      </c>
      <c r="O752" s="18"/>
      <c r="P752" s="75">
        <v>10</v>
      </c>
      <c r="Q752" s="25" t="s">
        <v>4278</v>
      </c>
      <c r="R752" s="31">
        <v>1.5</v>
      </c>
      <c r="S752" s="31">
        <v>120</v>
      </c>
      <c r="T752" s="71">
        <f t="shared" si="33"/>
        <v>50.505050505050505</v>
      </c>
      <c r="U752" s="88"/>
      <c r="V752" s="88"/>
      <c r="W752" s="90"/>
      <c r="Y752" s="88"/>
      <c r="Z752" s="88"/>
      <c r="AA752" s="88">
        <f t="shared" si="34"/>
        <v>4.2087542087542083E-2</v>
      </c>
      <c r="AB752" s="94" t="s">
        <v>4281</v>
      </c>
      <c r="AC752" s="31">
        <v>15</v>
      </c>
      <c r="AD752" s="88">
        <f t="shared" si="35"/>
        <v>0.16835016835016833</v>
      </c>
      <c r="AE752" s="94" t="s">
        <v>4591</v>
      </c>
    </row>
    <row r="753" spans="1:32" ht="48" x14ac:dyDescent="0.2">
      <c r="A753" s="13" t="s">
        <v>221</v>
      </c>
      <c r="B753" s="98" t="s">
        <v>1611</v>
      </c>
      <c r="C753" s="13" t="s">
        <v>2883</v>
      </c>
      <c r="D753" s="13"/>
      <c r="F753" s="13" t="s">
        <v>1608</v>
      </c>
      <c r="G753" t="s">
        <v>2882</v>
      </c>
      <c r="J753" s="13" t="s">
        <v>1607</v>
      </c>
      <c r="K753" s="208"/>
      <c r="L753">
        <v>1.4</v>
      </c>
      <c r="P753" s="79">
        <v>10</v>
      </c>
      <c r="R753" s="31">
        <v>1</v>
      </c>
      <c r="S753" s="31">
        <v>120</v>
      </c>
      <c r="T753" s="71">
        <f t="shared" si="33"/>
        <v>71.428571428571431</v>
      </c>
      <c r="U753" s="88"/>
      <c r="V753" s="88"/>
      <c r="W753" s="90"/>
      <c r="Y753" s="88"/>
      <c r="Z753" s="88"/>
      <c r="AA753" s="88">
        <f t="shared" si="34"/>
        <v>5.9523809523809527E-2</v>
      </c>
      <c r="AB753" s="94" t="s">
        <v>4283</v>
      </c>
      <c r="AC753" s="31">
        <v>15</v>
      </c>
      <c r="AD753" s="88" t="e">
        <f t="shared" si="35"/>
        <v>#DIV/0!</v>
      </c>
      <c r="AE753" s="94" t="s">
        <v>4914</v>
      </c>
      <c r="AF753" s="119" t="s">
        <v>4573</v>
      </c>
    </row>
    <row r="754" spans="1:32" ht="48" x14ac:dyDescent="0.2">
      <c r="A754" s="13" t="s">
        <v>1613</v>
      </c>
      <c r="B754" s="98" t="s">
        <v>1611</v>
      </c>
      <c r="C754" s="13" t="s">
        <v>2883</v>
      </c>
      <c r="D754" s="13"/>
      <c r="F754" s="13" t="s">
        <v>1608</v>
      </c>
      <c r="G754" t="s">
        <v>2882</v>
      </c>
      <c r="J754" s="13" t="s">
        <v>1607</v>
      </c>
      <c r="K754" s="208"/>
      <c r="L754">
        <v>1.4</v>
      </c>
      <c r="P754" s="79">
        <v>10</v>
      </c>
      <c r="R754" s="31">
        <v>1</v>
      </c>
      <c r="S754" s="31">
        <v>120</v>
      </c>
      <c r="T754" s="71">
        <f t="shared" si="33"/>
        <v>71.428571428571431</v>
      </c>
      <c r="U754" s="88"/>
      <c r="V754" s="88"/>
      <c r="W754" s="90"/>
      <c r="Y754" s="88"/>
      <c r="Z754" s="88"/>
      <c r="AA754" s="88">
        <f t="shared" si="34"/>
        <v>5.9523809523809527E-2</v>
      </c>
      <c r="AB754" s="94" t="s">
        <v>4283</v>
      </c>
      <c r="AC754" s="31">
        <v>15</v>
      </c>
      <c r="AD754" s="88" t="e">
        <f t="shared" si="35"/>
        <v>#DIV/0!</v>
      </c>
      <c r="AE754" s="94" t="s">
        <v>4914</v>
      </c>
      <c r="AF754" s="119" t="s">
        <v>4573</v>
      </c>
    </row>
    <row r="755" spans="1:32" s="9" customFormat="1" ht="224" x14ac:dyDescent="0.2">
      <c r="A755" s="10" t="s">
        <v>1617</v>
      </c>
      <c r="B755" s="10" t="s">
        <v>1620</v>
      </c>
      <c r="C755" s="10" t="s">
        <v>2885</v>
      </c>
      <c r="D755" s="10"/>
      <c r="F755" s="10" t="s">
        <v>1615</v>
      </c>
      <c r="G755" s="9" t="s">
        <v>2884</v>
      </c>
      <c r="H755" s="9" t="s">
        <v>2886</v>
      </c>
      <c r="I755" s="199"/>
      <c r="J755" s="10" t="s">
        <v>1614</v>
      </c>
      <c r="K755" s="213"/>
      <c r="L755" s="9">
        <v>2.5</v>
      </c>
      <c r="N755" s="9" t="s">
        <v>2987</v>
      </c>
      <c r="P755" s="81">
        <v>2</v>
      </c>
      <c r="Q755" s="9">
        <v>2.5000000000000001E-2</v>
      </c>
      <c r="R755" s="68">
        <v>2.5000000000000001E-2</v>
      </c>
      <c r="S755" s="105">
        <v>320</v>
      </c>
      <c r="T755" s="71">
        <f t="shared" si="33"/>
        <v>320</v>
      </c>
      <c r="U755" s="88"/>
      <c r="V755" s="88"/>
      <c r="W755" s="90"/>
      <c r="X755" s="31"/>
      <c r="Y755" s="88"/>
      <c r="Z755" s="88"/>
      <c r="AA755" s="88">
        <f t="shared" si="34"/>
        <v>0.1</v>
      </c>
      <c r="AB755" s="94" t="s">
        <v>4915</v>
      </c>
      <c r="AC755" s="31">
        <v>15</v>
      </c>
      <c r="AD755" s="88" t="e">
        <f t="shared" si="35"/>
        <v>#DIV/0!</v>
      </c>
      <c r="AE755" s="94" t="s">
        <v>4916</v>
      </c>
      <c r="AF755" s="220" t="s">
        <v>4288</v>
      </c>
    </row>
    <row r="756" spans="1:32" s="9" customFormat="1" ht="224" x14ac:dyDescent="0.2">
      <c r="A756" s="10" t="s">
        <v>1622</v>
      </c>
      <c r="B756" s="10" t="s">
        <v>1620</v>
      </c>
      <c r="C756" s="10" t="s">
        <v>2885</v>
      </c>
      <c r="D756" s="10"/>
      <c r="F756" s="10" t="s">
        <v>1615</v>
      </c>
      <c r="G756" s="9" t="s">
        <v>2884</v>
      </c>
      <c r="H756" s="9" t="s">
        <v>2886</v>
      </c>
      <c r="I756" s="199"/>
      <c r="J756" s="10" t="s">
        <v>1614</v>
      </c>
      <c r="K756" s="213"/>
      <c r="L756" s="9">
        <v>2.5</v>
      </c>
      <c r="N756" s="9" t="s">
        <v>2987</v>
      </c>
      <c r="P756" s="81">
        <v>2</v>
      </c>
      <c r="Q756" s="9">
        <v>2.5000000000000001E-2</v>
      </c>
      <c r="R756" s="68">
        <v>2.5000000000000001E-2</v>
      </c>
      <c r="S756" s="105">
        <v>320</v>
      </c>
      <c r="T756" s="71">
        <f t="shared" si="33"/>
        <v>320</v>
      </c>
      <c r="U756" s="88"/>
      <c r="V756" s="88"/>
      <c r="W756" s="90"/>
      <c r="X756" s="31"/>
      <c r="Y756" s="88"/>
      <c r="Z756" s="88"/>
      <c r="AA756" s="88">
        <f t="shared" si="34"/>
        <v>0.1</v>
      </c>
      <c r="AB756" s="94" t="s">
        <v>4915</v>
      </c>
      <c r="AC756" s="31">
        <v>15</v>
      </c>
      <c r="AD756" s="88" t="e">
        <f t="shared" si="35"/>
        <v>#DIV/0!</v>
      </c>
      <c r="AE756" s="94" t="s">
        <v>4916</v>
      </c>
      <c r="AF756" s="220" t="s">
        <v>4288</v>
      </c>
    </row>
    <row r="757" spans="1:32" ht="176" x14ac:dyDescent="0.2">
      <c r="A757" s="2" t="s">
        <v>1622</v>
      </c>
      <c r="B757" s="2" t="s">
        <v>1620</v>
      </c>
      <c r="C757" s="2" t="s">
        <v>2888</v>
      </c>
      <c r="D757" s="2"/>
      <c r="F757" s="2" t="s">
        <v>1624</v>
      </c>
      <c r="G757" t="s">
        <v>2887</v>
      </c>
      <c r="H757" s="25" t="s">
        <v>2886</v>
      </c>
      <c r="J757" s="2" t="s">
        <v>1623</v>
      </c>
      <c r="K757" s="207"/>
      <c r="L757">
        <v>0.96</v>
      </c>
      <c r="M757" s="18">
        <v>1.91</v>
      </c>
      <c r="N757" s="18" t="s">
        <v>3333</v>
      </c>
      <c r="O757" s="18"/>
      <c r="P757" s="75">
        <v>3</v>
      </c>
      <c r="Q757" s="25" t="s">
        <v>4289</v>
      </c>
      <c r="R757" s="31">
        <v>0.2</v>
      </c>
      <c r="S757" s="219">
        <v>160</v>
      </c>
      <c r="T757" s="71">
        <f t="shared" si="33"/>
        <v>156.24999999999997</v>
      </c>
      <c r="U757" s="88"/>
      <c r="V757" s="88"/>
      <c r="W757" s="90"/>
      <c r="Y757" s="88"/>
      <c r="Z757" s="88"/>
      <c r="AA757" s="88">
        <f t="shared" si="34"/>
        <v>9.765625E-2</v>
      </c>
      <c r="AB757" s="94" t="s">
        <v>4917</v>
      </c>
      <c r="AC757" s="31">
        <v>15</v>
      </c>
      <c r="AD757" s="103">
        <f t="shared" si="35"/>
        <v>0.52356020942408377</v>
      </c>
      <c r="AE757" s="94" t="s">
        <v>4458</v>
      </c>
      <c r="AF757" s="119" t="s">
        <v>4292</v>
      </c>
    </row>
    <row r="758" spans="1:32" ht="176" x14ac:dyDescent="0.2">
      <c r="A758" s="2" t="s">
        <v>1617</v>
      </c>
      <c r="B758" s="2" t="s">
        <v>1620</v>
      </c>
      <c r="C758" s="2" t="s">
        <v>2888</v>
      </c>
      <c r="D758" s="2"/>
      <c r="F758" s="2" t="s">
        <v>1624</v>
      </c>
      <c r="G758" t="s">
        <v>2887</v>
      </c>
      <c r="H758" s="25" t="s">
        <v>2886</v>
      </c>
      <c r="J758" s="2" t="s">
        <v>1623</v>
      </c>
      <c r="K758" s="207"/>
      <c r="L758">
        <v>0.96</v>
      </c>
      <c r="M758" s="18">
        <v>1.91</v>
      </c>
      <c r="N758" s="18" t="s">
        <v>3333</v>
      </c>
      <c r="O758" s="18"/>
      <c r="P758" s="75">
        <v>3</v>
      </c>
      <c r="Q758" s="25" t="s">
        <v>4289</v>
      </c>
      <c r="R758" s="31">
        <v>0.2</v>
      </c>
      <c r="S758" s="219">
        <v>160</v>
      </c>
      <c r="T758" s="71">
        <f t="shared" si="33"/>
        <v>156.24999999999997</v>
      </c>
      <c r="U758" s="88"/>
      <c r="V758" s="88"/>
      <c r="W758" s="90"/>
      <c r="Y758" s="88"/>
      <c r="Z758" s="88"/>
      <c r="AA758" s="88">
        <f t="shared" si="34"/>
        <v>9.765625E-2</v>
      </c>
      <c r="AB758" s="94" t="s">
        <v>4918</v>
      </c>
      <c r="AC758" s="31">
        <v>15</v>
      </c>
      <c r="AD758" s="103">
        <f t="shared" si="35"/>
        <v>0.52356020942408377</v>
      </c>
      <c r="AE758" s="94" t="s">
        <v>4458</v>
      </c>
      <c r="AF758" s="119" t="s">
        <v>4292</v>
      </c>
    </row>
    <row r="759" spans="1:32" ht="128" x14ac:dyDescent="0.2">
      <c r="A759" s="2" t="s">
        <v>1635</v>
      </c>
      <c r="B759" s="2" t="s">
        <v>1638</v>
      </c>
      <c r="C759" s="2" t="s">
        <v>2892</v>
      </c>
      <c r="D759" s="2" t="s">
        <v>2893</v>
      </c>
      <c r="F759" s="2" t="s">
        <v>1635</v>
      </c>
      <c r="G759" t="s">
        <v>2881</v>
      </c>
      <c r="H759" s="25" t="s">
        <v>2017</v>
      </c>
      <c r="J759" s="2" t="s">
        <v>1634</v>
      </c>
      <c r="K759" s="207"/>
      <c r="L759">
        <v>5.0000000000000001E-3</v>
      </c>
      <c r="N759" t="s">
        <v>3334</v>
      </c>
      <c r="O759" t="s">
        <v>2986</v>
      </c>
      <c r="P759" s="75">
        <v>2E-3</v>
      </c>
      <c r="Q759" s="25" t="s">
        <v>4165</v>
      </c>
      <c r="R759" s="31">
        <v>2</v>
      </c>
      <c r="S759" s="31">
        <v>480</v>
      </c>
      <c r="T759" s="71">
        <f t="shared" si="33"/>
        <v>2</v>
      </c>
      <c r="U759" s="88"/>
      <c r="V759" s="88"/>
      <c r="W759" s="90"/>
      <c r="Y759" s="88"/>
      <c r="Z759" s="88"/>
      <c r="AA759" s="88">
        <f t="shared" si="34"/>
        <v>4.1666666666666669E-4</v>
      </c>
      <c r="AB759" s="94" t="s">
        <v>4919</v>
      </c>
      <c r="AC759" s="31">
        <v>15</v>
      </c>
      <c r="AD759" s="88" t="e">
        <f t="shared" si="35"/>
        <v>#DIV/0!</v>
      </c>
      <c r="AE759" s="94" t="s">
        <v>4920</v>
      </c>
      <c r="AF759" s="119" t="s">
        <v>4295</v>
      </c>
    </row>
    <row r="760" spans="1:32" ht="80" x14ac:dyDescent="0.2">
      <c r="A760" s="2" t="s">
        <v>1640</v>
      </c>
      <c r="B760" s="2" t="s">
        <v>1642</v>
      </c>
      <c r="C760" s="2" t="s">
        <v>2894</v>
      </c>
      <c r="D760" s="2"/>
      <c r="F760" s="2" t="s">
        <v>1640</v>
      </c>
      <c r="G760" t="s">
        <v>2053</v>
      </c>
      <c r="H760" s="27" t="s">
        <v>2895</v>
      </c>
      <c r="J760" s="2" t="s">
        <v>1639</v>
      </c>
      <c r="K760" s="207"/>
      <c r="L760">
        <v>266</v>
      </c>
      <c r="N760" t="s">
        <v>3041</v>
      </c>
      <c r="P760" s="75">
        <v>20</v>
      </c>
      <c r="Q760">
        <v>0.05</v>
      </c>
      <c r="R760" s="31">
        <v>0.05</v>
      </c>
      <c r="S760" s="31">
        <v>120</v>
      </c>
      <c r="T760" s="71">
        <f t="shared" si="33"/>
        <v>15.037593984962406</v>
      </c>
      <c r="U760" s="88"/>
      <c r="V760" s="88"/>
      <c r="W760" s="90"/>
      <c r="Y760" s="88"/>
      <c r="Z760" s="88"/>
      <c r="AA760" s="88">
        <f t="shared" si="34"/>
        <v>1.2531328320802006E-2</v>
      </c>
      <c r="AB760" s="94" t="s">
        <v>4298</v>
      </c>
      <c r="AC760" s="31">
        <v>15</v>
      </c>
      <c r="AD760" s="88" t="e">
        <f t="shared" si="35"/>
        <v>#DIV/0!</v>
      </c>
      <c r="AE760" s="94" t="s">
        <v>4921</v>
      </c>
    </row>
    <row r="761" spans="1:32" ht="176" x14ac:dyDescent="0.2">
      <c r="A761" s="13" t="s">
        <v>1644</v>
      </c>
      <c r="B761" s="13" t="s">
        <v>1584</v>
      </c>
      <c r="C761" s="13" t="s">
        <v>2892</v>
      </c>
      <c r="D761" s="13" t="s">
        <v>2893</v>
      </c>
      <c r="F761" s="13" t="s">
        <v>1644</v>
      </c>
      <c r="G761" t="s">
        <v>2881</v>
      </c>
      <c r="H761" t="s">
        <v>2017</v>
      </c>
      <c r="J761" s="13" t="s">
        <v>1643</v>
      </c>
      <c r="K761" s="208"/>
      <c r="L761">
        <v>5.0000000000000001E-3</v>
      </c>
      <c r="N761" t="s">
        <v>3334</v>
      </c>
      <c r="O761" t="s">
        <v>2986</v>
      </c>
      <c r="P761" s="79">
        <v>0.15</v>
      </c>
      <c r="Q761" t="s">
        <v>4165</v>
      </c>
      <c r="R761" s="31">
        <v>2</v>
      </c>
      <c r="S761" s="219">
        <v>150</v>
      </c>
      <c r="T761" s="71">
        <f t="shared" si="33"/>
        <v>150</v>
      </c>
      <c r="U761" s="88"/>
      <c r="V761" s="88"/>
      <c r="W761" s="90"/>
      <c r="Y761" s="88"/>
      <c r="Z761" s="88"/>
      <c r="AA761" s="88">
        <f t="shared" si="34"/>
        <v>0.1</v>
      </c>
      <c r="AB761" s="94" t="s">
        <v>4922</v>
      </c>
      <c r="AC761" s="31">
        <v>15</v>
      </c>
      <c r="AD761" s="88" t="e">
        <f t="shared" si="35"/>
        <v>#DIV/0!</v>
      </c>
      <c r="AE761" s="94" t="s">
        <v>4498</v>
      </c>
      <c r="AF761" s="119" t="s">
        <v>4301</v>
      </c>
    </row>
    <row r="762" spans="1:32" x14ac:dyDescent="0.2">
      <c r="A762" s="2" t="s">
        <v>1647</v>
      </c>
      <c r="B762" s="2" t="s">
        <v>1649</v>
      </c>
      <c r="C762" s="2"/>
      <c r="D762" s="2"/>
      <c r="F762" s="2" t="s">
        <v>1647</v>
      </c>
      <c r="J762" s="2" t="s">
        <v>1646</v>
      </c>
      <c r="K762" s="207"/>
      <c r="P762" s="75">
        <v>10</v>
      </c>
      <c r="T762" s="71" t="e">
        <f t="shared" si="33"/>
        <v>#DIV/0!</v>
      </c>
      <c r="U762" s="88"/>
      <c r="V762" s="88"/>
      <c r="W762" s="90"/>
      <c r="Y762" s="88"/>
      <c r="Z762" s="88"/>
      <c r="AA762" s="88" t="e">
        <f t="shared" si="34"/>
        <v>#DIV/0!</v>
      </c>
      <c r="AB762" s="93" t="s">
        <v>4923</v>
      </c>
      <c r="AD762" s="88" t="e">
        <f t="shared" si="35"/>
        <v>#DIV/0!</v>
      </c>
      <c r="AE762" s="93" t="s">
        <v>4302</v>
      </c>
    </row>
    <row r="763" spans="1:32" ht="32" x14ac:dyDescent="0.2">
      <c r="A763" s="2" t="s">
        <v>1656</v>
      </c>
      <c r="B763" s="2" t="s">
        <v>1658</v>
      </c>
      <c r="C763" s="2" t="s">
        <v>2900</v>
      </c>
      <c r="D763" s="2"/>
      <c r="F763" s="2" t="s">
        <v>1656</v>
      </c>
      <c r="G763" t="s">
        <v>2899</v>
      </c>
      <c r="J763" s="2" t="s">
        <v>1655</v>
      </c>
      <c r="K763" s="207"/>
      <c r="P763" s="75">
        <v>0.5</v>
      </c>
      <c r="S763" s="31">
        <v>120</v>
      </c>
      <c r="T763" s="71" t="e">
        <f t="shared" si="33"/>
        <v>#DIV/0!</v>
      </c>
      <c r="U763" s="88"/>
      <c r="V763" s="88"/>
      <c r="W763" s="90"/>
      <c r="Y763" s="88"/>
      <c r="Z763" s="88"/>
      <c r="AA763" s="88" t="e">
        <f t="shared" si="34"/>
        <v>#DIV/0!</v>
      </c>
      <c r="AB763" s="94" t="s">
        <v>4924</v>
      </c>
      <c r="AC763" s="31">
        <v>15</v>
      </c>
      <c r="AD763" s="88" t="e">
        <f t="shared" si="35"/>
        <v>#DIV/0!</v>
      </c>
      <c r="AE763" s="94" t="s">
        <v>4303</v>
      </c>
    </row>
    <row r="764" spans="1:32" x14ac:dyDescent="0.2">
      <c r="A764" s="2" t="s">
        <v>1660</v>
      </c>
      <c r="B764" s="2" t="s">
        <v>1658</v>
      </c>
      <c r="C764" s="2" t="s">
        <v>2900</v>
      </c>
      <c r="D764" s="2"/>
      <c r="F764" s="2" t="s">
        <v>1660</v>
      </c>
      <c r="G764" t="s">
        <v>2899</v>
      </c>
      <c r="J764" s="2" t="s">
        <v>1659</v>
      </c>
      <c r="K764" s="207"/>
      <c r="P764" s="75">
        <v>0.5</v>
      </c>
      <c r="T764" s="71" t="e">
        <f t="shared" si="33"/>
        <v>#DIV/0!</v>
      </c>
      <c r="U764" s="88"/>
      <c r="V764" s="88"/>
      <c r="W764" s="90"/>
      <c r="Y764" s="88"/>
      <c r="Z764" s="88"/>
      <c r="AA764" s="88" t="e">
        <f t="shared" si="34"/>
        <v>#DIV/0!</v>
      </c>
      <c r="AB764" s="93" t="s">
        <v>4923</v>
      </c>
      <c r="AD764" s="88" t="e">
        <f t="shared" si="35"/>
        <v>#DIV/0!</v>
      </c>
      <c r="AE764" s="93" t="s">
        <v>4302</v>
      </c>
    </row>
    <row r="765" spans="1:32" ht="48" x14ac:dyDescent="0.2">
      <c r="A765" s="2" t="s">
        <v>1663</v>
      </c>
      <c r="B765" s="2" t="s">
        <v>1649</v>
      </c>
      <c r="C765" s="2"/>
      <c r="D765" s="2"/>
      <c r="F765" s="2" t="s">
        <v>1663</v>
      </c>
      <c r="J765" s="2" t="s">
        <v>1662</v>
      </c>
      <c r="K765" s="207"/>
      <c r="P765" s="75">
        <v>10</v>
      </c>
      <c r="S765" s="31">
        <v>120</v>
      </c>
      <c r="T765" s="71" t="e">
        <f t="shared" si="33"/>
        <v>#DIV/0!</v>
      </c>
      <c r="U765" s="88"/>
      <c r="V765" s="88"/>
      <c r="W765" s="90"/>
      <c r="Y765" s="88"/>
      <c r="Z765" s="88"/>
      <c r="AA765" s="88" t="e">
        <f t="shared" si="34"/>
        <v>#DIV/0!</v>
      </c>
      <c r="AB765" s="94" t="s">
        <v>4925</v>
      </c>
      <c r="AC765" s="31">
        <v>15</v>
      </c>
      <c r="AD765" s="88" t="e">
        <f t="shared" si="35"/>
        <v>#DIV/0!</v>
      </c>
      <c r="AE765" s="94" t="s">
        <v>4304</v>
      </c>
    </row>
    <row r="766" spans="1:32" ht="96" x14ac:dyDescent="0.2">
      <c r="A766" s="2" t="s">
        <v>1669</v>
      </c>
      <c r="B766" s="2" t="s">
        <v>1671</v>
      </c>
      <c r="C766" s="2" t="s">
        <v>2904</v>
      </c>
      <c r="D766" s="2"/>
      <c r="F766" s="2" t="s">
        <v>3336</v>
      </c>
      <c r="G766" t="s">
        <v>2903</v>
      </c>
      <c r="H766" s="25" t="s">
        <v>2035</v>
      </c>
      <c r="J766" s="2" t="s">
        <v>1668</v>
      </c>
      <c r="K766" s="207"/>
      <c r="L766">
        <v>1.2999999999999999E-2</v>
      </c>
      <c r="N766" t="s">
        <v>3337</v>
      </c>
      <c r="O766" t="s">
        <v>2986</v>
      </c>
      <c r="P766" s="75">
        <v>9</v>
      </c>
      <c r="Q766" s="25" t="s">
        <v>3832</v>
      </c>
      <c r="R766" s="31">
        <v>1</v>
      </c>
      <c r="S766" s="105">
        <v>480</v>
      </c>
      <c r="T766" s="71">
        <f t="shared" si="33"/>
        <v>6923.0769230769238</v>
      </c>
      <c r="U766" s="88"/>
      <c r="V766" s="88"/>
      <c r="W766" s="90"/>
      <c r="Y766" s="88"/>
      <c r="Z766" s="88"/>
      <c r="AA766" s="88">
        <f t="shared" si="34"/>
        <v>1.4423076923076923</v>
      </c>
      <c r="AB766" s="94" t="s">
        <v>4926</v>
      </c>
      <c r="AC766" s="31">
        <v>15</v>
      </c>
      <c r="AD766" s="88" t="e">
        <f t="shared" si="35"/>
        <v>#DIV/0!</v>
      </c>
      <c r="AE766" s="94" t="s">
        <v>4927</v>
      </c>
      <c r="AF766" s="118" t="s">
        <v>4308</v>
      </c>
    </row>
    <row r="767" spans="1:32" ht="96" x14ac:dyDescent="0.2">
      <c r="A767" s="2" t="s">
        <v>1682</v>
      </c>
      <c r="B767" s="2" t="s">
        <v>1685</v>
      </c>
      <c r="C767" s="2"/>
      <c r="D767" s="2" t="s">
        <v>2905</v>
      </c>
      <c r="F767" s="2" t="s">
        <v>1680</v>
      </c>
      <c r="H767" s="26" t="s">
        <v>2906</v>
      </c>
      <c r="J767" s="2" t="s">
        <v>1679</v>
      </c>
      <c r="K767" s="207"/>
      <c r="L767">
        <v>5</v>
      </c>
      <c r="M767" s="18">
        <v>10</v>
      </c>
      <c r="N767" s="18" t="s">
        <v>3339</v>
      </c>
      <c r="O767" s="18" t="s">
        <v>3340</v>
      </c>
      <c r="P767" s="75">
        <v>100</v>
      </c>
      <c r="Q767" t="s">
        <v>4731</v>
      </c>
      <c r="R767" s="31">
        <v>2</v>
      </c>
      <c r="S767" s="31">
        <v>120</v>
      </c>
      <c r="T767" s="71">
        <f t="shared" si="33"/>
        <v>100</v>
      </c>
      <c r="U767" s="88"/>
      <c r="V767" s="88"/>
      <c r="W767" s="90"/>
      <c r="Y767" s="88"/>
      <c r="Z767" s="88"/>
      <c r="AA767" s="88">
        <f t="shared" si="34"/>
        <v>8.3333333333333343E-2</v>
      </c>
      <c r="AB767" s="94" t="s">
        <v>4311</v>
      </c>
      <c r="AC767" s="31">
        <v>15</v>
      </c>
      <c r="AD767" s="88">
        <f t="shared" si="35"/>
        <v>0.33333333333333337</v>
      </c>
      <c r="AE767" s="94" t="s">
        <v>4591</v>
      </c>
      <c r="AF767" s="119" t="s">
        <v>4312</v>
      </c>
    </row>
    <row r="768" spans="1:32" ht="350" x14ac:dyDescent="0.2">
      <c r="A768" s="2" t="s">
        <v>1690</v>
      </c>
      <c r="B768" s="2" t="s">
        <v>1691</v>
      </c>
      <c r="C768" s="2" t="s">
        <v>2038</v>
      </c>
      <c r="D768" s="2" t="s">
        <v>2908</v>
      </c>
      <c r="F768" s="2" t="s">
        <v>1688</v>
      </c>
      <c r="G768" t="s">
        <v>2907</v>
      </c>
      <c r="H768" s="26" t="s">
        <v>2906</v>
      </c>
      <c r="J768" s="2" t="s">
        <v>1687</v>
      </c>
      <c r="K768" s="207"/>
      <c r="L768">
        <v>0.5</v>
      </c>
      <c r="P768" s="75">
        <v>100</v>
      </c>
      <c r="Q768" s="46" t="s">
        <v>4165</v>
      </c>
      <c r="R768" s="31">
        <v>2</v>
      </c>
      <c r="S768" s="105">
        <v>480</v>
      </c>
      <c r="T768" s="71">
        <f t="shared" si="33"/>
        <v>1000</v>
      </c>
      <c r="U768" s="88"/>
      <c r="V768" s="88"/>
      <c r="W768" s="90"/>
      <c r="Y768" s="88"/>
      <c r="Z768" s="88"/>
      <c r="AA768" s="88">
        <f t="shared" si="34"/>
        <v>0.20833333333333334</v>
      </c>
      <c r="AB768" s="94" t="s">
        <v>4928</v>
      </c>
      <c r="AC768" s="31">
        <v>15</v>
      </c>
      <c r="AD768" s="88" t="e">
        <f t="shared" si="35"/>
        <v>#DIV/0!</v>
      </c>
      <c r="AE768" s="94" t="s">
        <v>4929</v>
      </c>
      <c r="AF768" s="119" t="s">
        <v>4315</v>
      </c>
    </row>
    <row r="769" spans="1:32" ht="350" x14ac:dyDescent="0.2">
      <c r="A769" s="2" t="s">
        <v>1693</v>
      </c>
      <c r="B769" s="2" t="s">
        <v>1691</v>
      </c>
      <c r="C769" s="2" t="s">
        <v>2038</v>
      </c>
      <c r="D769" s="2" t="s">
        <v>2908</v>
      </c>
      <c r="F769" s="2" t="s">
        <v>1688</v>
      </c>
      <c r="G769" t="s">
        <v>2907</v>
      </c>
      <c r="H769" s="26" t="s">
        <v>2906</v>
      </c>
      <c r="J769" s="2" t="s">
        <v>1687</v>
      </c>
      <c r="K769" s="207"/>
      <c r="L769" s="18">
        <v>0.5</v>
      </c>
      <c r="P769" s="75">
        <v>100</v>
      </c>
      <c r="Q769" s="46" t="s">
        <v>4165</v>
      </c>
      <c r="R769" s="31">
        <v>2</v>
      </c>
      <c r="S769" s="105">
        <v>480</v>
      </c>
      <c r="T769" s="71">
        <f t="shared" si="33"/>
        <v>1000</v>
      </c>
      <c r="U769" s="88"/>
      <c r="V769" s="88"/>
      <c r="W769" s="90"/>
      <c r="Y769" s="88"/>
      <c r="Z769" s="88"/>
      <c r="AA769" s="88">
        <f t="shared" si="34"/>
        <v>0.20833333333333334</v>
      </c>
      <c r="AB769" s="94" t="s">
        <v>4928</v>
      </c>
      <c r="AC769" s="31">
        <v>15</v>
      </c>
      <c r="AD769" s="88" t="e">
        <f t="shared" si="35"/>
        <v>#DIV/0!</v>
      </c>
      <c r="AE769" s="94" t="s">
        <v>4929</v>
      </c>
      <c r="AF769" s="119" t="s">
        <v>4315</v>
      </c>
    </row>
    <row r="770" spans="1:32" ht="32" x14ac:dyDescent="0.2">
      <c r="A770" s="2" t="s">
        <v>221</v>
      </c>
      <c r="B770" s="2" t="s">
        <v>1698</v>
      </c>
      <c r="C770" s="2"/>
      <c r="D770" s="2" t="s">
        <v>2909</v>
      </c>
      <c r="F770" s="2" t="s">
        <v>1695</v>
      </c>
      <c r="H770" s="26" t="s">
        <v>4930</v>
      </c>
      <c r="J770" s="2" t="s">
        <v>1694</v>
      </c>
      <c r="K770" s="207"/>
      <c r="P770" s="75">
        <v>100</v>
      </c>
      <c r="Q770" t="s">
        <v>4731</v>
      </c>
      <c r="R770" s="31">
        <v>2</v>
      </c>
      <c r="S770" s="31">
        <v>120</v>
      </c>
      <c r="T770" s="71" t="e">
        <f t="shared" ref="T770:T819" si="36">(P770/((0.1*L770)*R770))</f>
        <v>#DIV/0!</v>
      </c>
      <c r="U770" s="88"/>
      <c r="V770" s="88"/>
      <c r="W770" s="90"/>
      <c r="Y770" s="88"/>
      <c r="Z770" s="88"/>
      <c r="AA770" s="88" t="e">
        <f t="shared" ref="AA770:AA819" si="37">((P770/(R770*S770))/L770)</f>
        <v>#DIV/0!</v>
      </c>
      <c r="AB770" s="94" t="s">
        <v>4318</v>
      </c>
      <c r="AC770" s="31">
        <v>15</v>
      </c>
      <c r="AD770" s="88" t="e">
        <f t="shared" si="35"/>
        <v>#DIV/0!</v>
      </c>
      <c r="AE770" s="94" t="s">
        <v>4318</v>
      </c>
      <c r="AF770" s="119" t="s">
        <v>4319</v>
      </c>
    </row>
    <row r="771" spans="1:32" ht="32" x14ac:dyDescent="0.2">
      <c r="A771" s="2" t="s">
        <v>1702</v>
      </c>
      <c r="B771" s="2" t="s">
        <v>1698</v>
      </c>
      <c r="C771" s="2"/>
      <c r="D771" s="2" t="s">
        <v>2909</v>
      </c>
      <c r="F771" s="2" t="s">
        <v>1695</v>
      </c>
      <c r="H771" s="26" t="s">
        <v>4931</v>
      </c>
      <c r="J771" s="2" t="s">
        <v>1694</v>
      </c>
      <c r="K771" s="207"/>
      <c r="P771" s="75">
        <v>100</v>
      </c>
      <c r="Q771" t="s">
        <v>4731</v>
      </c>
      <c r="R771" s="31">
        <v>2</v>
      </c>
      <c r="S771" s="31">
        <v>120</v>
      </c>
      <c r="T771" s="71" t="e">
        <f t="shared" si="36"/>
        <v>#DIV/0!</v>
      </c>
      <c r="U771" s="88"/>
      <c r="V771" s="88"/>
      <c r="W771" s="90"/>
      <c r="Y771" s="88"/>
      <c r="Z771" s="88"/>
      <c r="AA771" s="88" t="e">
        <f t="shared" si="37"/>
        <v>#DIV/0!</v>
      </c>
      <c r="AB771" s="94" t="s">
        <v>4318</v>
      </c>
      <c r="AC771" s="31">
        <v>15</v>
      </c>
      <c r="AD771" s="88" t="e">
        <f t="shared" ref="AD771:AD834" si="38">((P771/(R771*AC771))/M771)</f>
        <v>#DIV/0!</v>
      </c>
      <c r="AE771" s="94" t="s">
        <v>4318</v>
      </c>
      <c r="AF771" s="119" t="s">
        <v>4319</v>
      </c>
    </row>
    <row r="772" spans="1:32" ht="128" x14ac:dyDescent="0.2">
      <c r="A772" s="2" t="s">
        <v>1702</v>
      </c>
      <c r="B772" s="2" t="s">
        <v>1698</v>
      </c>
      <c r="C772" s="2"/>
      <c r="D772" s="2" t="s">
        <v>2911</v>
      </c>
      <c r="F772" s="2" t="s">
        <v>1704</v>
      </c>
      <c r="H772" s="26" t="s">
        <v>2912</v>
      </c>
      <c r="J772" s="2" t="s">
        <v>1703</v>
      </c>
      <c r="K772" s="207"/>
      <c r="L772">
        <v>10</v>
      </c>
      <c r="N772" t="s">
        <v>3341</v>
      </c>
      <c r="P772" s="75">
        <v>100</v>
      </c>
      <c r="Q772" t="s">
        <v>4731</v>
      </c>
      <c r="R772" s="31">
        <v>2</v>
      </c>
      <c r="S772" s="31">
        <v>120</v>
      </c>
      <c r="T772" s="71">
        <f t="shared" si="36"/>
        <v>50</v>
      </c>
      <c r="U772" s="88"/>
      <c r="V772" s="88"/>
      <c r="W772" s="90"/>
      <c r="Y772" s="88"/>
      <c r="Z772" s="88"/>
      <c r="AA772" s="88">
        <f t="shared" si="37"/>
        <v>4.1666666666666671E-2</v>
      </c>
      <c r="AB772" s="94" t="s">
        <v>4321</v>
      </c>
      <c r="AC772" s="31">
        <v>15</v>
      </c>
      <c r="AD772" s="88" t="e">
        <f t="shared" si="38"/>
        <v>#DIV/0!</v>
      </c>
      <c r="AE772" s="94" t="s">
        <v>4932</v>
      </c>
      <c r="AF772" s="119" t="s">
        <v>4322</v>
      </c>
    </row>
    <row r="773" spans="1:32" ht="128" x14ac:dyDescent="0.2">
      <c r="A773" s="2" t="s">
        <v>221</v>
      </c>
      <c r="B773" s="2" t="s">
        <v>1698</v>
      </c>
      <c r="C773" s="2"/>
      <c r="D773" s="2" t="s">
        <v>2911</v>
      </c>
      <c r="F773" s="2" t="s">
        <v>1704</v>
      </c>
      <c r="H773" s="26" t="s">
        <v>2912</v>
      </c>
      <c r="J773" s="2" t="s">
        <v>1703</v>
      </c>
      <c r="K773" s="207"/>
      <c r="L773">
        <v>10</v>
      </c>
      <c r="N773" t="s">
        <v>3341</v>
      </c>
      <c r="P773" s="75">
        <v>100</v>
      </c>
      <c r="Q773" s="18" t="s">
        <v>4731</v>
      </c>
      <c r="R773" s="31">
        <v>2</v>
      </c>
      <c r="S773" s="31">
        <v>120</v>
      </c>
      <c r="T773" s="71">
        <f t="shared" si="36"/>
        <v>50</v>
      </c>
      <c r="U773" s="88"/>
      <c r="V773" s="88"/>
      <c r="W773" s="90"/>
      <c r="Y773" s="88"/>
      <c r="Z773" s="88"/>
      <c r="AA773" s="88">
        <f t="shared" si="37"/>
        <v>4.1666666666666671E-2</v>
      </c>
      <c r="AB773" s="94" t="s">
        <v>4321</v>
      </c>
      <c r="AC773" s="31">
        <v>15</v>
      </c>
      <c r="AD773" s="88" t="e">
        <f t="shared" si="38"/>
        <v>#DIV/0!</v>
      </c>
      <c r="AE773" s="94" t="s">
        <v>4932</v>
      </c>
      <c r="AF773" s="119" t="s">
        <v>4322</v>
      </c>
    </row>
    <row r="774" spans="1:32" ht="80" x14ac:dyDescent="0.2">
      <c r="A774" s="2" t="s">
        <v>221</v>
      </c>
      <c r="B774" s="2" t="s">
        <v>1698</v>
      </c>
      <c r="C774" s="2"/>
      <c r="D774" s="2" t="s">
        <v>2914</v>
      </c>
      <c r="F774" s="2" t="s">
        <v>1709</v>
      </c>
      <c r="H774" t="s">
        <v>4933</v>
      </c>
      <c r="J774" s="2" t="s">
        <v>1708</v>
      </c>
      <c r="K774" s="207"/>
      <c r="L774">
        <v>0.2</v>
      </c>
      <c r="N774" t="s">
        <v>3291</v>
      </c>
      <c r="P774" s="75">
        <v>100</v>
      </c>
      <c r="Q774" t="s">
        <v>4731</v>
      </c>
      <c r="R774" s="31">
        <v>1.6</v>
      </c>
      <c r="S774" s="105">
        <v>480</v>
      </c>
      <c r="T774" s="71">
        <f t="shared" si="36"/>
        <v>3124.9999999999991</v>
      </c>
      <c r="U774" s="88"/>
      <c r="V774" s="88"/>
      <c r="W774" s="90"/>
      <c r="Y774" s="88"/>
      <c r="Z774" s="88"/>
      <c r="AA774" s="88">
        <f t="shared" si="37"/>
        <v>0.65104166666666663</v>
      </c>
      <c r="AB774" s="94" t="s">
        <v>4934</v>
      </c>
      <c r="AC774" s="31">
        <v>15</v>
      </c>
      <c r="AD774" s="88" t="e">
        <f t="shared" si="38"/>
        <v>#DIV/0!</v>
      </c>
      <c r="AE774" s="94" t="s">
        <v>4500</v>
      </c>
      <c r="AF774" s="119" t="s">
        <v>4325</v>
      </c>
    </row>
    <row r="775" spans="1:32" ht="80" x14ac:dyDescent="0.2">
      <c r="A775" s="2" t="s">
        <v>1702</v>
      </c>
      <c r="B775" s="2" t="s">
        <v>1698</v>
      </c>
      <c r="C775" s="2"/>
      <c r="D775" s="2" t="s">
        <v>2914</v>
      </c>
      <c r="F775" s="2" t="s">
        <v>1709</v>
      </c>
      <c r="H775" s="27" t="s">
        <v>4933</v>
      </c>
      <c r="J775" s="2" t="s">
        <v>1708</v>
      </c>
      <c r="K775" s="207"/>
      <c r="L775">
        <v>0.2</v>
      </c>
      <c r="N775" t="s">
        <v>3291</v>
      </c>
      <c r="P775" s="75">
        <v>100</v>
      </c>
      <c r="Q775" s="18" t="s">
        <v>4731</v>
      </c>
      <c r="R775" s="31">
        <v>1.6</v>
      </c>
      <c r="S775" s="105">
        <v>480</v>
      </c>
      <c r="T775" s="71">
        <f t="shared" si="36"/>
        <v>3124.9999999999991</v>
      </c>
      <c r="U775" s="88"/>
      <c r="V775" s="88"/>
      <c r="W775" s="90"/>
      <c r="Y775" s="88"/>
      <c r="Z775" s="88"/>
      <c r="AA775" s="88">
        <f t="shared" si="37"/>
        <v>0.65104166666666663</v>
      </c>
      <c r="AB775" s="94" t="s">
        <v>4934</v>
      </c>
      <c r="AC775" s="31">
        <v>15</v>
      </c>
      <c r="AD775" s="88" t="e">
        <f t="shared" si="38"/>
        <v>#DIV/0!</v>
      </c>
      <c r="AE775" s="94" t="s">
        <v>4500</v>
      </c>
      <c r="AF775" s="119" t="s">
        <v>4325</v>
      </c>
    </row>
    <row r="776" spans="1:32" ht="192" x14ac:dyDescent="0.2">
      <c r="A776" s="13" t="s">
        <v>1722</v>
      </c>
      <c r="B776" s="13" t="s">
        <v>1724</v>
      </c>
      <c r="C776" s="13" t="s">
        <v>2917</v>
      </c>
      <c r="D776" s="13"/>
      <c r="F776" s="13" t="s">
        <v>1720</v>
      </c>
      <c r="G776" t="s">
        <v>2916</v>
      </c>
      <c r="H776" t="s">
        <v>2919</v>
      </c>
      <c r="J776" s="13" t="s">
        <v>1719</v>
      </c>
      <c r="K776" s="208"/>
      <c r="L776">
        <v>14</v>
      </c>
      <c r="M776">
        <v>36</v>
      </c>
      <c r="N776" t="s">
        <v>2987</v>
      </c>
      <c r="P776" s="79">
        <v>5</v>
      </c>
      <c r="Q776" t="s">
        <v>3849</v>
      </c>
      <c r="R776" s="31">
        <v>0.2</v>
      </c>
      <c r="S776" s="31">
        <v>120</v>
      </c>
      <c r="T776" s="71">
        <f t="shared" si="36"/>
        <v>17.857142857142854</v>
      </c>
      <c r="U776" s="88"/>
      <c r="V776" s="88"/>
      <c r="W776" s="90"/>
      <c r="Y776" s="88"/>
      <c r="Z776" s="88"/>
      <c r="AA776" s="88">
        <f t="shared" si="37"/>
        <v>1.4880952380952382E-2</v>
      </c>
      <c r="AB776" s="94" t="s">
        <v>4935</v>
      </c>
      <c r="AC776" s="31">
        <v>15</v>
      </c>
      <c r="AD776" s="88">
        <f t="shared" si="38"/>
        <v>4.6296296296296301E-2</v>
      </c>
      <c r="AE776" s="94" t="s">
        <v>4591</v>
      </c>
      <c r="AF776" s="119" t="s">
        <v>4329</v>
      </c>
    </row>
    <row r="777" spans="1:32" ht="192" x14ac:dyDescent="0.2">
      <c r="A777" s="13" t="s">
        <v>221</v>
      </c>
      <c r="B777" s="13" t="s">
        <v>1724</v>
      </c>
      <c r="C777" s="13" t="s">
        <v>2917</v>
      </c>
      <c r="D777" s="13"/>
      <c r="F777" s="13" t="s">
        <v>1720</v>
      </c>
      <c r="G777" t="s">
        <v>2916</v>
      </c>
      <c r="H777" t="s">
        <v>2919</v>
      </c>
      <c r="J777" s="13" t="s">
        <v>1719</v>
      </c>
      <c r="K777" s="208"/>
      <c r="L777">
        <v>14</v>
      </c>
      <c r="M777">
        <v>36</v>
      </c>
      <c r="N777" t="s">
        <v>2987</v>
      </c>
      <c r="P777" s="79">
        <v>5</v>
      </c>
      <c r="Q777" t="s">
        <v>3849</v>
      </c>
      <c r="R777" s="31">
        <v>0.2</v>
      </c>
      <c r="S777" s="31">
        <v>120</v>
      </c>
      <c r="T777" s="71">
        <f t="shared" si="36"/>
        <v>17.857142857142854</v>
      </c>
      <c r="U777" s="88"/>
      <c r="V777" s="88"/>
      <c r="W777" s="90"/>
      <c r="Y777" s="88"/>
      <c r="Z777" s="88"/>
      <c r="AA777" s="88">
        <f t="shared" si="37"/>
        <v>1.4880952380952382E-2</v>
      </c>
      <c r="AB777" s="94" t="s">
        <v>4935</v>
      </c>
      <c r="AC777" s="31">
        <v>15</v>
      </c>
      <c r="AD777" s="88">
        <f t="shared" si="38"/>
        <v>4.6296296296296301E-2</v>
      </c>
      <c r="AE777" s="94" t="s">
        <v>4591</v>
      </c>
      <c r="AF777" s="119" t="s">
        <v>4329</v>
      </c>
    </row>
    <row r="778" spans="1:32" ht="48" x14ac:dyDescent="0.2">
      <c r="A778" s="13" t="s">
        <v>221</v>
      </c>
      <c r="B778" s="13" t="s">
        <v>1728</v>
      </c>
      <c r="C778" s="13"/>
      <c r="D778" s="13" t="s">
        <v>2921</v>
      </c>
      <c r="F778" s="13" t="s">
        <v>1727</v>
      </c>
      <c r="G778" t="s">
        <v>2920</v>
      </c>
      <c r="H778" t="s">
        <v>2376</v>
      </c>
      <c r="J778" s="13" t="s">
        <v>1726</v>
      </c>
      <c r="K778" s="208"/>
      <c r="L778">
        <v>10</v>
      </c>
      <c r="M778">
        <v>20</v>
      </c>
      <c r="P778" s="79">
        <v>5</v>
      </c>
      <c r="Q778">
        <v>2</v>
      </c>
      <c r="R778" s="31">
        <v>2</v>
      </c>
      <c r="S778" s="31">
        <v>120</v>
      </c>
      <c r="T778" s="71">
        <f t="shared" si="36"/>
        <v>2.5</v>
      </c>
      <c r="U778" s="88"/>
      <c r="V778" s="88"/>
      <c r="W778" s="90"/>
      <c r="Y778" s="88"/>
      <c r="Z778" s="88"/>
      <c r="AA778" s="88">
        <f t="shared" si="37"/>
        <v>2.0833333333333333E-3</v>
      </c>
      <c r="AB778" s="94" t="s">
        <v>4936</v>
      </c>
      <c r="AC778" s="31">
        <v>15</v>
      </c>
      <c r="AD778" s="88">
        <f t="shared" si="38"/>
        <v>8.3333333333333332E-3</v>
      </c>
      <c r="AE778" s="94" t="s">
        <v>4591</v>
      </c>
      <c r="AF778" s="119" t="s">
        <v>4332</v>
      </c>
    </row>
    <row r="779" spans="1:32" ht="48" x14ac:dyDescent="0.2">
      <c r="A779" s="13" t="s">
        <v>1722</v>
      </c>
      <c r="B779" s="13" t="s">
        <v>1728</v>
      </c>
      <c r="C779" s="13"/>
      <c r="D779" s="13" t="s">
        <v>2921</v>
      </c>
      <c r="F779" s="13" t="s">
        <v>1727</v>
      </c>
      <c r="G779" t="s">
        <v>2920</v>
      </c>
      <c r="H779" t="s">
        <v>2376</v>
      </c>
      <c r="J779" s="13" t="s">
        <v>1726</v>
      </c>
      <c r="K779" s="208"/>
      <c r="L779">
        <v>10</v>
      </c>
      <c r="M779">
        <v>20</v>
      </c>
      <c r="P779" s="79">
        <v>5</v>
      </c>
      <c r="Q779">
        <v>2</v>
      </c>
      <c r="R779" s="31">
        <v>2</v>
      </c>
      <c r="S779" s="31">
        <v>120</v>
      </c>
      <c r="T779" s="71">
        <f t="shared" si="36"/>
        <v>2.5</v>
      </c>
      <c r="U779" s="88"/>
      <c r="V779" s="88"/>
      <c r="W779" s="90"/>
      <c r="Y779" s="88"/>
      <c r="Z779" s="88"/>
      <c r="AA779" s="88">
        <f t="shared" si="37"/>
        <v>2.0833333333333333E-3</v>
      </c>
      <c r="AB779" s="94" t="s">
        <v>4936</v>
      </c>
      <c r="AC779" s="31">
        <v>15</v>
      </c>
      <c r="AD779" s="88">
        <f t="shared" si="38"/>
        <v>8.3333333333333332E-3</v>
      </c>
      <c r="AE779" s="94" t="s">
        <v>4591</v>
      </c>
      <c r="AF779" s="119" t="s">
        <v>4332</v>
      </c>
    </row>
    <row r="780" spans="1:32" ht="112" x14ac:dyDescent="0.2">
      <c r="A780" s="13" t="s">
        <v>1732</v>
      </c>
      <c r="B780" s="13" t="s">
        <v>1734</v>
      </c>
      <c r="C780" s="13" t="s">
        <v>2924</v>
      </c>
      <c r="D780" s="13"/>
      <c r="F780" s="13" t="s">
        <v>1730</v>
      </c>
      <c r="G780" t="s">
        <v>2923</v>
      </c>
      <c r="H780" t="s">
        <v>2926</v>
      </c>
      <c r="J780" s="13" t="s">
        <v>1729</v>
      </c>
      <c r="K780" s="208"/>
      <c r="L780">
        <v>1</v>
      </c>
      <c r="M780">
        <v>5</v>
      </c>
      <c r="N780" t="s">
        <v>3011</v>
      </c>
      <c r="P780" s="79">
        <v>1</v>
      </c>
      <c r="Q780" t="s">
        <v>3683</v>
      </c>
      <c r="R780" s="31">
        <v>0.2</v>
      </c>
      <c r="S780" s="31">
        <v>120</v>
      </c>
      <c r="T780" s="71">
        <f t="shared" si="36"/>
        <v>49.999999999999993</v>
      </c>
      <c r="U780" s="88"/>
      <c r="V780" s="88"/>
      <c r="W780" s="90"/>
      <c r="Y780" s="88"/>
      <c r="Z780" s="88"/>
      <c r="AA780" s="88">
        <f t="shared" si="37"/>
        <v>4.1666666666666664E-2</v>
      </c>
      <c r="AB780" s="94" t="s">
        <v>4937</v>
      </c>
      <c r="AC780" s="31">
        <v>15</v>
      </c>
      <c r="AD780" s="88">
        <f t="shared" si="38"/>
        <v>6.6666666666666666E-2</v>
      </c>
      <c r="AE780" s="94" t="s">
        <v>4591</v>
      </c>
      <c r="AF780" s="119" t="s">
        <v>4336</v>
      </c>
    </row>
    <row r="781" spans="1:32" ht="112" x14ac:dyDescent="0.2">
      <c r="A781" s="13" t="s">
        <v>221</v>
      </c>
      <c r="B781" s="13" t="s">
        <v>1734</v>
      </c>
      <c r="C781" s="13" t="s">
        <v>2924</v>
      </c>
      <c r="D781" s="13"/>
      <c r="F781" s="13" t="s">
        <v>1730</v>
      </c>
      <c r="G781" t="s">
        <v>2923</v>
      </c>
      <c r="H781" t="s">
        <v>2926</v>
      </c>
      <c r="J781" s="13" t="s">
        <v>1729</v>
      </c>
      <c r="K781" s="208"/>
      <c r="L781">
        <v>1</v>
      </c>
      <c r="M781">
        <v>5</v>
      </c>
      <c r="N781" t="s">
        <v>3011</v>
      </c>
      <c r="P781" s="79">
        <v>1</v>
      </c>
      <c r="Q781" t="s">
        <v>3683</v>
      </c>
      <c r="R781" s="31">
        <v>0.2</v>
      </c>
      <c r="S781" s="31">
        <v>120</v>
      </c>
      <c r="T781" s="71">
        <f t="shared" si="36"/>
        <v>49.999999999999993</v>
      </c>
      <c r="U781" s="88"/>
      <c r="V781" s="88"/>
      <c r="W781" s="90"/>
      <c r="Y781" s="88"/>
      <c r="Z781" s="88"/>
      <c r="AA781" s="88">
        <f t="shared" si="37"/>
        <v>4.1666666666666664E-2</v>
      </c>
      <c r="AB781" s="94" t="s">
        <v>4937</v>
      </c>
      <c r="AC781" s="31">
        <v>15</v>
      </c>
      <c r="AD781" s="88">
        <f t="shared" si="38"/>
        <v>6.6666666666666666E-2</v>
      </c>
      <c r="AE781" s="94" t="s">
        <v>4591</v>
      </c>
      <c r="AF781" s="119" t="s">
        <v>4336</v>
      </c>
    </row>
    <row r="782" spans="1:32" ht="96" x14ac:dyDescent="0.2">
      <c r="A782" s="13" t="s">
        <v>1739</v>
      </c>
      <c r="B782" s="13" t="s">
        <v>1734</v>
      </c>
      <c r="D782" s="13" t="s">
        <v>2928</v>
      </c>
      <c r="F782" s="13" t="s">
        <v>1737</v>
      </c>
      <c r="G782" t="s">
        <v>2927</v>
      </c>
      <c r="H782" t="s">
        <v>4938</v>
      </c>
      <c r="J782" s="13" t="s">
        <v>1736</v>
      </c>
      <c r="K782" s="208"/>
      <c r="L782">
        <v>1</v>
      </c>
      <c r="M782">
        <v>5</v>
      </c>
      <c r="N782" t="s">
        <v>3011</v>
      </c>
      <c r="P782" s="79">
        <v>1</v>
      </c>
      <c r="Q782" t="s">
        <v>4102</v>
      </c>
      <c r="R782" s="31">
        <v>2</v>
      </c>
      <c r="S782" s="31">
        <v>120</v>
      </c>
      <c r="T782" s="71">
        <f t="shared" si="36"/>
        <v>5</v>
      </c>
      <c r="U782" s="88"/>
      <c r="V782" s="88"/>
      <c r="W782" s="90"/>
      <c r="Y782" s="88"/>
      <c r="Z782" s="88"/>
      <c r="AA782" s="88">
        <f t="shared" si="37"/>
        <v>4.1666666666666666E-3</v>
      </c>
      <c r="AB782" s="94" t="s">
        <v>4939</v>
      </c>
      <c r="AC782" s="31">
        <v>15</v>
      </c>
      <c r="AD782" s="88">
        <f t="shared" si="38"/>
        <v>6.6666666666666662E-3</v>
      </c>
      <c r="AE782" s="94" t="s">
        <v>4591</v>
      </c>
      <c r="AF782" s="119" t="s">
        <v>4341</v>
      </c>
    </row>
    <row r="783" spans="1:32" ht="96" x14ac:dyDescent="0.2">
      <c r="A783" s="13" t="s">
        <v>1741</v>
      </c>
      <c r="B783" s="13" t="s">
        <v>1734</v>
      </c>
      <c r="C783" s="13"/>
      <c r="D783" s="13" t="s">
        <v>2928</v>
      </c>
      <c r="F783" s="13" t="s">
        <v>1737</v>
      </c>
      <c r="G783" t="s">
        <v>2927</v>
      </c>
      <c r="H783" t="s">
        <v>4938</v>
      </c>
      <c r="J783" s="13" t="s">
        <v>1736</v>
      </c>
      <c r="K783" s="208"/>
      <c r="L783">
        <v>1</v>
      </c>
      <c r="M783">
        <v>5</v>
      </c>
      <c r="N783" t="s">
        <v>3011</v>
      </c>
      <c r="P783" s="79">
        <v>1</v>
      </c>
      <c r="Q783" t="s">
        <v>4102</v>
      </c>
      <c r="R783" s="31">
        <v>2</v>
      </c>
      <c r="S783" s="31">
        <v>120</v>
      </c>
      <c r="T783" s="71">
        <f t="shared" si="36"/>
        <v>5</v>
      </c>
      <c r="U783" s="88"/>
      <c r="V783" s="88"/>
      <c r="W783" s="90"/>
      <c r="Y783" s="88"/>
      <c r="Z783" s="88"/>
      <c r="AA783" s="88">
        <f t="shared" si="37"/>
        <v>4.1666666666666666E-3</v>
      </c>
      <c r="AB783" s="94" t="s">
        <v>4939</v>
      </c>
      <c r="AC783" s="31">
        <v>15</v>
      </c>
      <c r="AD783" s="88">
        <f t="shared" si="38"/>
        <v>6.6666666666666662E-3</v>
      </c>
      <c r="AE783" s="94" t="s">
        <v>4591</v>
      </c>
      <c r="AF783" s="119" t="s">
        <v>4341</v>
      </c>
    </row>
    <row r="784" spans="1:32" s="19" customFormat="1" ht="144" x14ac:dyDescent="0.2">
      <c r="A784" s="20"/>
      <c r="B784" s="20"/>
      <c r="C784" s="20"/>
      <c r="D784" s="20" t="s">
        <v>2931</v>
      </c>
      <c r="F784" s="20" t="s">
        <v>2930</v>
      </c>
      <c r="G784" s="19" t="s">
        <v>2929</v>
      </c>
      <c r="H784" s="19" t="s">
        <v>4940</v>
      </c>
      <c r="I784" s="193"/>
      <c r="J784" s="20" t="s">
        <v>2932</v>
      </c>
      <c r="K784" s="209"/>
      <c r="P784" s="76">
        <v>25</v>
      </c>
      <c r="Q784" s="52" t="s">
        <v>4005</v>
      </c>
      <c r="R784" s="35">
        <v>2</v>
      </c>
      <c r="S784" s="31">
        <v>120</v>
      </c>
      <c r="T784" s="71" t="e">
        <f t="shared" si="36"/>
        <v>#DIV/0!</v>
      </c>
      <c r="U784" s="88"/>
      <c r="V784" s="88"/>
      <c r="W784" s="90"/>
      <c r="X784" s="31"/>
      <c r="Y784" s="88"/>
      <c r="Z784" s="88"/>
      <c r="AA784" s="88" t="e">
        <f t="shared" si="37"/>
        <v>#DIV/0!</v>
      </c>
      <c r="AB784" s="94" t="s">
        <v>4344</v>
      </c>
      <c r="AC784" s="31">
        <v>15</v>
      </c>
      <c r="AD784" s="88" t="e">
        <f t="shared" si="38"/>
        <v>#DIV/0!</v>
      </c>
      <c r="AE784" s="94" t="s">
        <v>4344</v>
      </c>
      <c r="AF784" s="120" t="s">
        <v>4345</v>
      </c>
    </row>
    <row r="785" spans="1:32" ht="48" x14ac:dyDescent="0.2">
      <c r="A785" s="2" t="s">
        <v>221</v>
      </c>
      <c r="B785" s="2" t="s">
        <v>1746</v>
      </c>
      <c r="C785" s="2"/>
      <c r="D785" s="2" t="s">
        <v>2935</v>
      </c>
      <c r="F785" s="2" t="s">
        <v>1743</v>
      </c>
      <c r="G785" t="s">
        <v>2934</v>
      </c>
      <c r="H785" t="s">
        <v>4940</v>
      </c>
      <c r="J785" s="2" t="s">
        <v>1742</v>
      </c>
      <c r="K785" s="207"/>
      <c r="L785">
        <v>2.5</v>
      </c>
      <c r="N785" t="s">
        <v>3003</v>
      </c>
      <c r="P785" s="75">
        <v>25</v>
      </c>
      <c r="Q785" t="s">
        <v>4005</v>
      </c>
      <c r="R785" s="31">
        <v>2</v>
      </c>
      <c r="S785" s="31">
        <v>120</v>
      </c>
      <c r="T785" s="71">
        <f t="shared" si="36"/>
        <v>50</v>
      </c>
      <c r="U785" s="88"/>
      <c r="V785" s="88"/>
      <c r="W785" s="90"/>
      <c r="Y785" s="88"/>
      <c r="Z785" s="88"/>
      <c r="AA785" s="88">
        <f t="shared" si="37"/>
        <v>4.1666666666666671E-2</v>
      </c>
      <c r="AB785" s="94" t="s">
        <v>4941</v>
      </c>
      <c r="AC785" s="31">
        <v>15</v>
      </c>
      <c r="AD785" s="88" t="e">
        <f t="shared" si="38"/>
        <v>#DIV/0!</v>
      </c>
      <c r="AE785" s="94" t="s">
        <v>4942</v>
      </c>
      <c r="AF785" s="119" t="s">
        <v>4347</v>
      </c>
    </row>
    <row r="786" spans="1:32" ht="48" x14ac:dyDescent="0.2">
      <c r="A786" s="2" t="s">
        <v>1748</v>
      </c>
      <c r="B786" s="2" t="s">
        <v>1746</v>
      </c>
      <c r="C786" s="2"/>
      <c r="D786" s="2" t="s">
        <v>2935</v>
      </c>
      <c r="F786" s="2" t="s">
        <v>1743</v>
      </c>
      <c r="G786" t="s">
        <v>2934</v>
      </c>
      <c r="H786" t="s">
        <v>4940</v>
      </c>
      <c r="J786" s="2" t="s">
        <v>1742</v>
      </c>
      <c r="K786" s="207"/>
      <c r="L786">
        <v>2.5</v>
      </c>
      <c r="N786" t="s">
        <v>3003</v>
      </c>
      <c r="P786" s="75">
        <v>25</v>
      </c>
      <c r="Q786" t="s">
        <v>4005</v>
      </c>
      <c r="R786" s="31">
        <v>2</v>
      </c>
      <c r="S786" s="31">
        <v>120</v>
      </c>
      <c r="T786" s="71">
        <f t="shared" si="36"/>
        <v>50</v>
      </c>
      <c r="U786" s="88"/>
      <c r="V786" s="88"/>
      <c r="W786" s="90"/>
      <c r="Y786" s="88"/>
      <c r="Z786" s="88"/>
      <c r="AA786" s="88">
        <f t="shared" si="37"/>
        <v>4.1666666666666671E-2</v>
      </c>
      <c r="AB786" s="94" t="s">
        <v>4941</v>
      </c>
      <c r="AC786" s="31">
        <v>15</v>
      </c>
      <c r="AD786" s="88" t="e">
        <f t="shared" si="38"/>
        <v>#DIV/0!</v>
      </c>
      <c r="AE786" s="94" t="s">
        <v>4942</v>
      </c>
      <c r="AF786" s="119" t="s">
        <v>4347</v>
      </c>
    </row>
    <row r="787" spans="1:32" ht="176" x14ac:dyDescent="0.2">
      <c r="A787" s="13" t="s">
        <v>1752</v>
      </c>
      <c r="B787" s="13" t="s">
        <v>1753</v>
      </c>
      <c r="C787" s="13" t="s">
        <v>2937</v>
      </c>
      <c r="D787" s="13"/>
      <c r="F787" s="13" t="s">
        <v>1750</v>
      </c>
      <c r="G787" t="s">
        <v>2936</v>
      </c>
      <c r="H787" t="s">
        <v>2302</v>
      </c>
      <c r="J787" s="13" t="s">
        <v>1749</v>
      </c>
      <c r="K787" s="208"/>
      <c r="L787">
        <v>2</v>
      </c>
      <c r="P787" s="79">
        <v>20</v>
      </c>
      <c r="Q787">
        <v>1</v>
      </c>
      <c r="R787" s="31">
        <v>2</v>
      </c>
      <c r="S787" s="31">
        <v>120</v>
      </c>
      <c r="T787" s="71">
        <f t="shared" si="36"/>
        <v>50</v>
      </c>
      <c r="U787" s="88"/>
      <c r="V787" s="88"/>
      <c r="W787" s="90"/>
      <c r="Y787" s="88"/>
      <c r="Z787" s="88"/>
      <c r="AA787" s="88">
        <f t="shared" si="37"/>
        <v>4.1666666666666664E-2</v>
      </c>
      <c r="AB787" s="94" t="s">
        <v>4943</v>
      </c>
      <c r="AC787" s="31">
        <v>15</v>
      </c>
      <c r="AD787" s="88" t="e">
        <f t="shared" si="38"/>
        <v>#DIV/0!</v>
      </c>
      <c r="AE787" s="94" t="s">
        <v>4944</v>
      </c>
      <c r="AF787" s="119" t="s">
        <v>4351</v>
      </c>
    </row>
    <row r="788" spans="1:32" ht="176" x14ac:dyDescent="0.2">
      <c r="A788" s="13" t="s">
        <v>295</v>
      </c>
      <c r="B788" s="13" t="s">
        <v>1753</v>
      </c>
      <c r="C788" s="13" t="s">
        <v>2937</v>
      </c>
      <c r="D788" s="13"/>
      <c r="F788" s="13" t="s">
        <v>1750</v>
      </c>
      <c r="G788" t="s">
        <v>2936</v>
      </c>
      <c r="H788" t="s">
        <v>2302</v>
      </c>
      <c r="J788" s="13" t="s">
        <v>1749</v>
      </c>
      <c r="K788" s="208"/>
      <c r="L788">
        <v>2</v>
      </c>
      <c r="P788" s="79">
        <v>20</v>
      </c>
      <c r="Q788">
        <v>1</v>
      </c>
      <c r="R788" s="31">
        <v>2</v>
      </c>
      <c r="S788" s="31">
        <v>120</v>
      </c>
      <c r="T788" s="71">
        <f t="shared" si="36"/>
        <v>50</v>
      </c>
      <c r="U788" s="88"/>
      <c r="V788" s="88"/>
      <c r="W788" s="90"/>
      <c r="Y788" s="88"/>
      <c r="Z788" s="88"/>
      <c r="AA788" s="88">
        <f t="shared" si="37"/>
        <v>4.1666666666666664E-2</v>
      </c>
      <c r="AB788" s="94" t="s">
        <v>4943</v>
      </c>
      <c r="AC788" s="31">
        <v>15</v>
      </c>
      <c r="AD788" s="88" t="e">
        <f t="shared" si="38"/>
        <v>#DIV/0!</v>
      </c>
      <c r="AE788" s="94" t="s">
        <v>4944</v>
      </c>
      <c r="AF788" s="119" t="s">
        <v>4351</v>
      </c>
    </row>
    <row r="789" spans="1:32" ht="144" x14ac:dyDescent="0.2">
      <c r="A789" s="2" t="s">
        <v>1784</v>
      </c>
      <c r="B789" s="2" t="s">
        <v>1787</v>
      </c>
      <c r="C789" s="2"/>
      <c r="D789" s="2" t="s">
        <v>2942</v>
      </c>
      <c r="F789" s="2" t="s">
        <v>1784</v>
      </c>
      <c r="H789" s="26" t="s">
        <v>2943</v>
      </c>
      <c r="J789" s="2" t="s">
        <v>1783</v>
      </c>
      <c r="K789" s="207"/>
      <c r="L789">
        <v>0.05</v>
      </c>
      <c r="N789" t="s">
        <v>3345</v>
      </c>
      <c r="O789" t="s">
        <v>3346</v>
      </c>
      <c r="P789" s="75">
        <v>4</v>
      </c>
      <c r="Q789" t="s">
        <v>4731</v>
      </c>
      <c r="R789" s="31">
        <v>2.2000000000000002</v>
      </c>
      <c r="S789" s="105">
        <v>365</v>
      </c>
      <c r="T789" s="71">
        <f t="shared" si="36"/>
        <v>363.63636363636357</v>
      </c>
      <c r="U789" s="88"/>
      <c r="V789" s="88"/>
      <c r="W789" s="90"/>
      <c r="Y789" s="88"/>
      <c r="Z789" s="88"/>
      <c r="AA789" s="88">
        <f t="shared" si="37"/>
        <v>9.9626400996263992E-2</v>
      </c>
      <c r="AB789" s="94" t="s">
        <v>4945</v>
      </c>
      <c r="AC789" s="31">
        <v>15</v>
      </c>
      <c r="AD789" s="88" t="e">
        <f t="shared" si="38"/>
        <v>#DIV/0!</v>
      </c>
      <c r="AE789" s="94" t="s">
        <v>4500</v>
      </c>
      <c r="AF789" s="119" t="s">
        <v>4355</v>
      </c>
    </row>
    <row r="790" spans="1:32" ht="32" x14ac:dyDescent="0.2">
      <c r="A790" s="2" t="s">
        <v>1793</v>
      </c>
      <c r="B790" s="2" t="s">
        <v>1796</v>
      </c>
      <c r="C790" s="2" t="s">
        <v>2945</v>
      </c>
      <c r="D790" s="2"/>
      <c r="F790" s="2" t="s">
        <v>1791</v>
      </c>
      <c r="G790" t="s">
        <v>2944</v>
      </c>
      <c r="H790" s="25" t="s">
        <v>2946</v>
      </c>
      <c r="J790" s="2" t="s">
        <v>1790</v>
      </c>
      <c r="K790" s="207"/>
      <c r="L790">
        <v>1.8</v>
      </c>
      <c r="N790" t="s">
        <v>3347</v>
      </c>
      <c r="O790" t="s">
        <v>2986</v>
      </c>
      <c r="P790" s="75">
        <v>0.2</v>
      </c>
      <c r="Q790" s="25" t="s">
        <v>4037</v>
      </c>
      <c r="R790" s="31" t="s">
        <v>4037</v>
      </c>
      <c r="S790" s="31">
        <v>120</v>
      </c>
      <c r="T790" s="71" t="e">
        <f t="shared" si="36"/>
        <v>#VALUE!</v>
      </c>
      <c r="U790" s="88"/>
      <c r="V790" s="88"/>
      <c r="W790" s="90"/>
      <c r="Y790" s="88"/>
      <c r="Z790" s="88"/>
      <c r="AA790" s="88" t="e">
        <f t="shared" si="37"/>
        <v>#VALUE!</v>
      </c>
      <c r="AB790" s="135" t="s">
        <v>4358</v>
      </c>
      <c r="AC790" s="31">
        <v>15</v>
      </c>
      <c r="AD790" s="88" t="e">
        <f t="shared" si="38"/>
        <v>#VALUE!</v>
      </c>
      <c r="AE790" s="94" t="s">
        <v>4500</v>
      </c>
      <c r="AF790" s="119" t="s">
        <v>4359</v>
      </c>
    </row>
    <row r="791" spans="1:32" ht="32" x14ac:dyDescent="0.2">
      <c r="A791" s="2" t="s">
        <v>221</v>
      </c>
      <c r="B791" s="2" t="s">
        <v>1796</v>
      </c>
      <c r="C791" s="2" t="s">
        <v>2945</v>
      </c>
      <c r="D791" s="2"/>
      <c r="F791" s="2" t="s">
        <v>1791</v>
      </c>
      <c r="G791" t="s">
        <v>2944</v>
      </c>
      <c r="H791" s="25" t="s">
        <v>2946</v>
      </c>
      <c r="J791" s="2" t="s">
        <v>1790</v>
      </c>
      <c r="K791" s="207"/>
      <c r="L791">
        <v>1.8</v>
      </c>
      <c r="N791" t="s">
        <v>3347</v>
      </c>
      <c r="O791" t="s">
        <v>2986</v>
      </c>
      <c r="P791" s="75">
        <v>0.2</v>
      </c>
      <c r="Q791" s="25" t="s">
        <v>4037</v>
      </c>
      <c r="R791" s="31" t="s">
        <v>4037</v>
      </c>
      <c r="S791" s="31">
        <v>120</v>
      </c>
      <c r="T791" s="71" t="e">
        <f t="shared" si="36"/>
        <v>#VALUE!</v>
      </c>
      <c r="U791" s="88"/>
      <c r="V791" s="88"/>
      <c r="W791" s="90"/>
      <c r="Y791" s="88"/>
      <c r="Z791" s="88"/>
      <c r="AA791" s="88" t="e">
        <f t="shared" si="37"/>
        <v>#VALUE!</v>
      </c>
      <c r="AB791" s="135" t="s">
        <v>4358</v>
      </c>
      <c r="AC791" s="31">
        <v>15</v>
      </c>
      <c r="AD791" s="88" t="e">
        <f t="shared" si="38"/>
        <v>#VALUE!</v>
      </c>
      <c r="AE791" s="94" t="s">
        <v>4500</v>
      </c>
      <c r="AF791" s="119" t="s">
        <v>4359</v>
      </c>
    </row>
    <row r="792" spans="1:32" ht="144" x14ac:dyDescent="0.2">
      <c r="A792" s="2" t="s">
        <v>221</v>
      </c>
      <c r="B792" s="2" t="s">
        <v>1698</v>
      </c>
      <c r="C792" s="2"/>
      <c r="D792" s="2" t="s">
        <v>2947</v>
      </c>
      <c r="F792" s="2" t="s">
        <v>1800</v>
      </c>
      <c r="H792" s="26" t="s">
        <v>2948</v>
      </c>
      <c r="J792" s="2" t="s">
        <v>1799</v>
      </c>
      <c r="K792" s="207"/>
      <c r="L792">
        <v>3</v>
      </c>
      <c r="N792" t="s">
        <v>3349</v>
      </c>
      <c r="P792" s="75">
        <v>100</v>
      </c>
      <c r="Q792">
        <v>3</v>
      </c>
      <c r="R792" s="31">
        <v>3</v>
      </c>
      <c r="S792" s="31">
        <v>120</v>
      </c>
      <c r="T792" s="71">
        <f t="shared" si="36"/>
        <v>111.1111111111111</v>
      </c>
      <c r="U792" s="88"/>
      <c r="V792" s="88"/>
      <c r="W792" s="90"/>
      <c r="Y792" s="88"/>
      <c r="Z792" s="88"/>
      <c r="AA792" s="88">
        <f t="shared" si="37"/>
        <v>9.2592592592592601E-2</v>
      </c>
      <c r="AB792" s="94" t="s">
        <v>4946</v>
      </c>
      <c r="AC792" s="31">
        <v>15</v>
      </c>
      <c r="AD792" s="88" t="e">
        <f t="shared" si="38"/>
        <v>#DIV/0!</v>
      </c>
      <c r="AE792" s="94" t="s">
        <v>4947</v>
      </c>
      <c r="AF792" s="119" t="s">
        <v>4362</v>
      </c>
    </row>
    <row r="793" spans="1:32" ht="144" x14ac:dyDescent="0.2">
      <c r="A793" s="2" t="s">
        <v>1805</v>
      </c>
      <c r="B793" s="2" t="s">
        <v>1698</v>
      </c>
      <c r="C793" s="2"/>
      <c r="D793" s="2" t="s">
        <v>2947</v>
      </c>
      <c r="F793" s="2" t="s">
        <v>1800</v>
      </c>
      <c r="H793" s="26" t="s">
        <v>2948</v>
      </c>
      <c r="J793" s="2" t="s">
        <v>1799</v>
      </c>
      <c r="K793" s="207"/>
      <c r="L793">
        <v>3</v>
      </c>
      <c r="N793" t="s">
        <v>3349</v>
      </c>
      <c r="P793" s="75">
        <v>100</v>
      </c>
      <c r="Q793" t="s">
        <v>4731</v>
      </c>
      <c r="R793" s="31">
        <v>3</v>
      </c>
      <c r="S793" s="31">
        <v>120</v>
      </c>
      <c r="T793" s="71">
        <f t="shared" si="36"/>
        <v>111.1111111111111</v>
      </c>
      <c r="U793" s="88"/>
      <c r="V793" s="88"/>
      <c r="W793" s="90"/>
      <c r="Y793" s="88"/>
      <c r="Z793" s="88"/>
      <c r="AA793" s="88">
        <f t="shared" si="37"/>
        <v>9.2592592592592601E-2</v>
      </c>
      <c r="AB793" s="94" t="s">
        <v>4946</v>
      </c>
      <c r="AC793" s="31">
        <v>15</v>
      </c>
      <c r="AD793" s="88" t="e">
        <f t="shared" si="38"/>
        <v>#DIV/0!</v>
      </c>
      <c r="AE793" s="94" t="s">
        <v>4947</v>
      </c>
      <c r="AF793" s="119" t="s">
        <v>4362</v>
      </c>
    </row>
    <row r="794" spans="1:32" ht="112" x14ac:dyDescent="0.2">
      <c r="A794" s="2" t="s">
        <v>1809</v>
      </c>
      <c r="B794" s="2" t="s">
        <v>1811</v>
      </c>
      <c r="C794" s="2" t="s">
        <v>2950</v>
      </c>
      <c r="D794" s="2"/>
      <c r="F794" s="2" t="s">
        <v>1807</v>
      </c>
      <c r="G794" t="s">
        <v>2949</v>
      </c>
      <c r="H794" s="26" t="s">
        <v>4933</v>
      </c>
      <c r="J794" s="2" t="s">
        <v>1806</v>
      </c>
      <c r="K794" s="207"/>
      <c r="L794">
        <v>0.05</v>
      </c>
      <c r="N794" t="s">
        <v>3350</v>
      </c>
      <c r="O794" s="18" t="s">
        <v>2991</v>
      </c>
      <c r="P794" s="75">
        <v>10</v>
      </c>
      <c r="Q794" t="s">
        <v>4731</v>
      </c>
      <c r="R794" s="31">
        <v>4.2</v>
      </c>
      <c r="S794" s="105">
        <v>480</v>
      </c>
      <c r="T794" s="71">
        <f t="shared" si="36"/>
        <v>476.19047619047609</v>
      </c>
      <c r="U794" s="88"/>
      <c r="V794" s="88"/>
      <c r="W794" s="90"/>
      <c r="Y794" s="88"/>
      <c r="Z794" s="88"/>
      <c r="AA794" s="88">
        <f t="shared" si="37"/>
        <v>9.9206349206349201E-2</v>
      </c>
      <c r="AB794" s="94" t="s">
        <v>4366</v>
      </c>
      <c r="AC794" s="31">
        <v>15</v>
      </c>
      <c r="AD794" s="88" t="e">
        <f t="shared" si="38"/>
        <v>#DIV/0!</v>
      </c>
      <c r="AE794" s="94" t="s">
        <v>4948</v>
      </c>
      <c r="AF794" s="119" t="s">
        <v>4367</v>
      </c>
    </row>
    <row r="795" spans="1:32" ht="112" x14ac:dyDescent="0.2">
      <c r="A795" s="2" t="s">
        <v>1814</v>
      </c>
      <c r="B795" s="2" t="s">
        <v>1811</v>
      </c>
      <c r="C795" s="2" t="s">
        <v>2950</v>
      </c>
      <c r="D795" s="2"/>
      <c r="F795" s="2" t="s">
        <v>1807</v>
      </c>
      <c r="G795" t="s">
        <v>2949</v>
      </c>
      <c r="H795" s="26" t="s">
        <v>4933</v>
      </c>
      <c r="J795" s="2" t="s">
        <v>1806</v>
      </c>
      <c r="K795" s="207"/>
      <c r="L795">
        <v>0.05</v>
      </c>
      <c r="N795" t="s">
        <v>3350</v>
      </c>
      <c r="O795" s="18" t="s">
        <v>2991</v>
      </c>
      <c r="P795" s="75">
        <v>10</v>
      </c>
      <c r="Q795" t="s">
        <v>4731</v>
      </c>
      <c r="R795" s="31">
        <v>4.2</v>
      </c>
      <c r="S795" s="105">
        <v>480</v>
      </c>
      <c r="T795" s="71">
        <f t="shared" si="36"/>
        <v>476.19047619047609</v>
      </c>
      <c r="U795" s="88"/>
      <c r="V795" s="88"/>
      <c r="W795" s="90"/>
      <c r="Y795" s="88"/>
      <c r="Z795" s="88"/>
      <c r="AA795" s="88">
        <f t="shared" si="37"/>
        <v>9.9206349206349201E-2</v>
      </c>
      <c r="AB795" s="94" t="s">
        <v>4366</v>
      </c>
      <c r="AC795" s="31">
        <v>15</v>
      </c>
      <c r="AD795" s="88" t="e">
        <f t="shared" si="38"/>
        <v>#DIV/0!</v>
      </c>
      <c r="AE795" s="94" t="s">
        <v>4948</v>
      </c>
      <c r="AF795" s="119" t="s">
        <v>4367</v>
      </c>
    </row>
    <row r="796" spans="1:32" ht="128" x14ac:dyDescent="0.2">
      <c r="A796" s="2" t="s">
        <v>1818</v>
      </c>
      <c r="B796" s="2" t="s">
        <v>1819</v>
      </c>
      <c r="C796" s="2" t="s">
        <v>2950</v>
      </c>
      <c r="D796" s="2"/>
      <c r="F796" s="2" t="s">
        <v>1816</v>
      </c>
      <c r="G796" t="s">
        <v>2949</v>
      </c>
      <c r="H796" s="26" t="s">
        <v>4933</v>
      </c>
      <c r="J796" s="2" t="s">
        <v>1815</v>
      </c>
      <c r="K796" s="207"/>
      <c r="L796">
        <v>0.05</v>
      </c>
      <c r="N796" t="s">
        <v>3350</v>
      </c>
      <c r="O796" s="18" t="s">
        <v>2991</v>
      </c>
      <c r="P796" s="75">
        <v>10</v>
      </c>
      <c r="Q796" t="s">
        <v>4731</v>
      </c>
      <c r="R796" s="31">
        <v>4.2</v>
      </c>
      <c r="S796" s="105">
        <v>480</v>
      </c>
      <c r="T796" s="71">
        <f t="shared" si="36"/>
        <v>476.19047619047609</v>
      </c>
      <c r="U796" s="88"/>
      <c r="V796" s="88"/>
      <c r="W796" s="90"/>
      <c r="Y796" s="88"/>
      <c r="Z796" s="88"/>
      <c r="AA796" s="88">
        <f t="shared" si="37"/>
        <v>9.9206349206349201E-2</v>
      </c>
      <c r="AB796" s="94" t="s">
        <v>4949</v>
      </c>
      <c r="AC796" s="31">
        <v>15</v>
      </c>
      <c r="AD796" s="88" t="e">
        <f t="shared" si="38"/>
        <v>#DIV/0!</v>
      </c>
      <c r="AE796" s="94" t="s">
        <v>4948</v>
      </c>
      <c r="AF796" s="119" t="s">
        <v>4370</v>
      </c>
    </row>
    <row r="797" spans="1:32" ht="128" x14ac:dyDescent="0.2">
      <c r="A797" s="2" t="s">
        <v>1818</v>
      </c>
      <c r="B797" s="2" t="s">
        <v>1819</v>
      </c>
      <c r="C797" s="2" t="s">
        <v>2950</v>
      </c>
      <c r="D797" s="2"/>
      <c r="F797" s="2" t="s">
        <v>1823</v>
      </c>
      <c r="G797" t="s">
        <v>2952</v>
      </c>
      <c r="H797" s="26" t="s">
        <v>4933</v>
      </c>
      <c r="J797" s="2" t="s">
        <v>1822</v>
      </c>
      <c r="K797" s="207"/>
      <c r="L797">
        <v>0.05</v>
      </c>
      <c r="N797" t="s">
        <v>3350</v>
      </c>
      <c r="O797" s="18" t="s">
        <v>2991</v>
      </c>
      <c r="P797" s="79">
        <v>10</v>
      </c>
      <c r="Q797" t="s">
        <v>4731</v>
      </c>
      <c r="R797" s="31">
        <v>4.2</v>
      </c>
      <c r="S797" s="105">
        <v>480</v>
      </c>
      <c r="T797" s="71">
        <f t="shared" si="36"/>
        <v>476.19047619047609</v>
      </c>
      <c r="U797" s="88"/>
      <c r="V797" s="88"/>
      <c r="W797" s="90"/>
      <c r="Y797" s="88"/>
      <c r="Z797" s="88"/>
      <c r="AA797" s="88">
        <f t="shared" si="37"/>
        <v>9.9206349206349201E-2</v>
      </c>
      <c r="AB797" s="94" t="s">
        <v>4950</v>
      </c>
      <c r="AC797" s="31">
        <v>15</v>
      </c>
      <c r="AD797" s="88" t="e">
        <f t="shared" si="38"/>
        <v>#DIV/0!</v>
      </c>
      <c r="AE797" s="94" t="s">
        <v>4948</v>
      </c>
      <c r="AF797" s="119" t="s">
        <v>4370</v>
      </c>
    </row>
    <row r="798" spans="1:32" ht="64" x14ac:dyDescent="0.2">
      <c r="A798" s="2" t="s">
        <v>1825</v>
      </c>
      <c r="B798" s="2" t="s">
        <v>1828</v>
      </c>
      <c r="C798" s="2" t="s">
        <v>2950</v>
      </c>
      <c r="D798" s="2" t="s">
        <v>2941</v>
      </c>
      <c r="F798" s="2" t="s">
        <v>1825</v>
      </c>
      <c r="H798" s="26" t="s">
        <v>4933</v>
      </c>
      <c r="J798" s="2" t="s">
        <v>1824</v>
      </c>
      <c r="K798" s="207"/>
      <c r="L798">
        <v>0.05</v>
      </c>
      <c r="N798" t="s">
        <v>3350</v>
      </c>
      <c r="O798" s="18" t="s">
        <v>2991</v>
      </c>
      <c r="P798" s="75">
        <v>3</v>
      </c>
      <c r="Q798" t="s">
        <v>4731</v>
      </c>
      <c r="R798" s="31">
        <v>4.2</v>
      </c>
      <c r="S798" s="105">
        <v>480</v>
      </c>
      <c r="T798" s="71">
        <f t="shared" si="36"/>
        <v>142.85714285714283</v>
      </c>
      <c r="U798" s="88"/>
      <c r="V798" s="88"/>
      <c r="W798" s="90"/>
      <c r="Y798" s="88"/>
      <c r="Z798" s="88"/>
      <c r="AA798" s="88">
        <f t="shared" si="37"/>
        <v>2.976190476190476E-2</v>
      </c>
      <c r="AB798" s="94" t="s">
        <v>4372</v>
      </c>
      <c r="AC798" s="31">
        <v>15</v>
      </c>
      <c r="AD798" s="88" t="e">
        <f t="shared" si="38"/>
        <v>#DIV/0!</v>
      </c>
      <c r="AE798" s="94" t="s">
        <v>4951</v>
      </c>
      <c r="AF798" s="119" t="s">
        <v>4370</v>
      </c>
    </row>
    <row r="799" spans="1:32" ht="48" x14ac:dyDescent="0.2">
      <c r="A799" s="2" t="s">
        <v>1825</v>
      </c>
      <c r="B799" s="2" t="s">
        <v>1829</v>
      </c>
      <c r="C799" s="2" t="s">
        <v>2950</v>
      </c>
      <c r="D799" s="2" t="s">
        <v>2941</v>
      </c>
      <c r="F799" s="2" t="s">
        <v>1825</v>
      </c>
      <c r="H799" s="26" t="s">
        <v>4933</v>
      </c>
      <c r="J799" s="2" t="s">
        <v>1824</v>
      </c>
      <c r="K799" s="207"/>
      <c r="L799">
        <v>0.05</v>
      </c>
      <c r="N799" t="s">
        <v>3350</v>
      </c>
      <c r="O799" s="18" t="s">
        <v>2991</v>
      </c>
      <c r="P799" s="79">
        <v>10</v>
      </c>
      <c r="Q799" t="s">
        <v>4731</v>
      </c>
      <c r="R799" s="31">
        <v>4.2</v>
      </c>
      <c r="S799" s="105">
        <v>480</v>
      </c>
      <c r="T799" s="71">
        <f t="shared" si="36"/>
        <v>476.19047619047609</v>
      </c>
      <c r="U799" s="88"/>
      <c r="V799" s="88"/>
      <c r="W799" s="90"/>
      <c r="Y799" s="88"/>
      <c r="Z799" s="88"/>
      <c r="AA799" s="88">
        <f t="shared" si="37"/>
        <v>9.9206349206349201E-2</v>
      </c>
      <c r="AB799" s="94" t="s">
        <v>4372</v>
      </c>
      <c r="AC799" s="31">
        <v>15</v>
      </c>
      <c r="AD799" s="88" t="e">
        <f t="shared" si="38"/>
        <v>#DIV/0!</v>
      </c>
      <c r="AE799" s="94" t="s">
        <v>4948</v>
      </c>
      <c r="AF799" s="119" t="s">
        <v>4370</v>
      </c>
    </row>
    <row r="800" spans="1:32" ht="48" x14ac:dyDescent="0.2">
      <c r="A800" s="2" t="s">
        <v>1825</v>
      </c>
      <c r="B800" s="2" t="s">
        <v>1830</v>
      </c>
      <c r="C800" s="2" t="s">
        <v>2950</v>
      </c>
      <c r="D800" s="2" t="s">
        <v>2941</v>
      </c>
      <c r="F800" s="2" t="s">
        <v>1825</v>
      </c>
      <c r="H800" s="26" t="s">
        <v>4933</v>
      </c>
      <c r="J800" s="2" t="s">
        <v>1824</v>
      </c>
      <c r="K800" s="207"/>
      <c r="L800">
        <v>0.05</v>
      </c>
      <c r="N800" t="s">
        <v>3350</v>
      </c>
      <c r="O800" s="18" t="s">
        <v>2991</v>
      </c>
      <c r="P800" s="79">
        <v>10</v>
      </c>
      <c r="Q800" t="s">
        <v>4731</v>
      </c>
      <c r="R800" s="31">
        <v>4.2</v>
      </c>
      <c r="S800" s="105">
        <v>480</v>
      </c>
      <c r="T800" s="71">
        <f t="shared" si="36"/>
        <v>476.19047619047609</v>
      </c>
      <c r="U800" s="88"/>
      <c r="V800" s="88"/>
      <c r="W800" s="90"/>
      <c r="Y800" s="88"/>
      <c r="Z800" s="88"/>
      <c r="AA800" s="88">
        <f t="shared" si="37"/>
        <v>9.9206349206349201E-2</v>
      </c>
      <c r="AB800" s="94" t="s">
        <v>4372</v>
      </c>
      <c r="AC800" s="31">
        <v>15</v>
      </c>
      <c r="AD800" s="88" t="e">
        <f t="shared" si="38"/>
        <v>#DIV/0!</v>
      </c>
      <c r="AE800" s="94" t="s">
        <v>4948</v>
      </c>
      <c r="AF800" s="119" t="s">
        <v>4370</v>
      </c>
    </row>
    <row r="801" spans="1:32" ht="96" x14ac:dyDescent="0.2">
      <c r="A801" s="2" t="s">
        <v>1003</v>
      </c>
      <c r="B801" s="2" t="s">
        <v>1834</v>
      </c>
      <c r="C801" s="2" t="s">
        <v>2953</v>
      </c>
      <c r="D801" s="2"/>
      <c r="F801" s="2" t="s">
        <v>1832</v>
      </c>
      <c r="G801" t="s">
        <v>2093</v>
      </c>
      <c r="H801" s="25" t="s">
        <v>2095</v>
      </c>
      <c r="J801" s="2" t="s">
        <v>1831</v>
      </c>
      <c r="K801" s="207"/>
      <c r="L801">
        <v>1210</v>
      </c>
      <c r="N801" t="s">
        <v>3003</v>
      </c>
      <c r="P801" s="75">
        <v>100</v>
      </c>
      <c r="Q801" s="25" t="s">
        <v>3534</v>
      </c>
      <c r="R801" s="31">
        <v>0.2</v>
      </c>
      <c r="S801" s="31">
        <v>120</v>
      </c>
      <c r="T801" s="71">
        <f t="shared" si="36"/>
        <v>4.1322314049586772</v>
      </c>
      <c r="U801" s="88"/>
      <c r="V801" s="88"/>
      <c r="W801" s="90"/>
      <c r="Y801" s="88"/>
      <c r="Z801" s="88"/>
      <c r="AA801" s="88">
        <f t="shared" si="37"/>
        <v>3.4435261707988982E-3</v>
      </c>
      <c r="AB801" s="94" t="s">
        <v>4375</v>
      </c>
      <c r="AC801" s="31">
        <v>15</v>
      </c>
      <c r="AD801" s="88" t="e">
        <f t="shared" si="38"/>
        <v>#DIV/0!</v>
      </c>
      <c r="AE801" s="94" t="s">
        <v>4952</v>
      </c>
      <c r="AF801" s="119" t="s">
        <v>4376</v>
      </c>
    </row>
    <row r="802" spans="1:32" ht="96" x14ac:dyDescent="0.2">
      <c r="A802" s="2" t="s">
        <v>1003</v>
      </c>
      <c r="B802" s="2" t="s">
        <v>1834</v>
      </c>
      <c r="C802" s="2" t="s">
        <v>2954</v>
      </c>
      <c r="D802" s="2"/>
      <c r="F802" s="2" t="s">
        <v>1836</v>
      </c>
      <c r="G802" t="s">
        <v>2113</v>
      </c>
      <c r="H802" s="25" t="s">
        <v>2095</v>
      </c>
      <c r="J802" s="2" t="s">
        <v>1835</v>
      </c>
      <c r="K802" s="207"/>
      <c r="L802">
        <v>600</v>
      </c>
      <c r="M802">
        <v>900</v>
      </c>
      <c r="N802" t="s">
        <v>3003</v>
      </c>
      <c r="P802" s="75">
        <v>100</v>
      </c>
      <c r="Q802" s="25" t="s">
        <v>3534</v>
      </c>
      <c r="R802" s="31">
        <v>0.2</v>
      </c>
      <c r="S802" s="31">
        <v>120</v>
      </c>
      <c r="T802" s="71">
        <f t="shared" si="36"/>
        <v>8.3333333333333339</v>
      </c>
      <c r="U802" s="88"/>
      <c r="V802" s="88"/>
      <c r="W802" s="90"/>
      <c r="Y802" s="88"/>
      <c r="Z802" s="88"/>
      <c r="AA802" s="88">
        <f t="shared" si="37"/>
        <v>6.9444444444444449E-3</v>
      </c>
      <c r="AB802" s="94" t="s">
        <v>4377</v>
      </c>
      <c r="AC802" s="31">
        <v>15</v>
      </c>
      <c r="AD802" s="88">
        <f t="shared" si="38"/>
        <v>3.7037037037037042E-2</v>
      </c>
      <c r="AE802" s="94" t="s">
        <v>4591</v>
      </c>
      <c r="AF802" s="119" t="s">
        <v>4378</v>
      </c>
    </row>
    <row r="803" spans="1:32" ht="96" x14ac:dyDescent="0.2">
      <c r="A803" s="2" t="s">
        <v>1003</v>
      </c>
      <c r="B803" s="2" t="s">
        <v>1834</v>
      </c>
      <c r="C803" s="2" t="s">
        <v>2152</v>
      </c>
      <c r="D803" s="2"/>
      <c r="F803" s="2" t="s">
        <v>1838</v>
      </c>
      <c r="G803" t="s">
        <v>2151</v>
      </c>
      <c r="H803" s="25" t="s">
        <v>2095</v>
      </c>
      <c r="J803" s="2" t="s">
        <v>1837</v>
      </c>
      <c r="K803" s="207"/>
      <c r="L803">
        <v>83</v>
      </c>
      <c r="M803">
        <v>208</v>
      </c>
      <c r="N803" t="s">
        <v>3003</v>
      </c>
      <c r="P803" s="75">
        <v>25</v>
      </c>
      <c r="Q803" s="25" t="s">
        <v>3534</v>
      </c>
      <c r="R803" s="31">
        <v>0.2</v>
      </c>
      <c r="S803" s="31">
        <v>120</v>
      </c>
      <c r="T803" s="71">
        <f t="shared" si="36"/>
        <v>15.060240963855421</v>
      </c>
      <c r="U803" s="88"/>
      <c r="V803" s="88"/>
      <c r="W803" s="90"/>
      <c r="Y803" s="88"/>
      <c r="Z803" s="88"/>
      <c r="AA803" s="88">
        <f t="shared" si="37"/>
        <v>1.2550200803212853E-2</v>
      </c>
      <c r="AB803" s="94" t="s">
        <v>4953</v>
      </c>
      <c r="AC803" s="31">
        <v>15</v>
      </c>
      <c r="AD803" s="88">
        <f t="shared" si="38"/>
        <v>4.0064102564102567E-2</v>
      </c>
      <c r="AE803" s="94" t="s">
        <v>4591</v>
      </c>
      <c r="AF803" s="119" t="s">
        <v>4379</v>
      </c>
    </row>
    <row r="804" spans="1:32" ht="96" x14ac:dyDescent="0.2">
      <c r="A804" s="2" t="s">
        <v>1003</v>
      </c>
      <c r="B804" s="2" t="s">
        <v>1834</v>
      </c>
      <c r="C804" s="2" t="s">
        <v>2174</v>
      </c>
      <c r="D804" s="2"/>
      <c r="F804" s="2" t="s">
        <v>1840</v>
      </c>
      <c r="G804" t="s">
        <v>2173</v>
      </c>
      <c r="H804" s="25" t="s">
        <v>2095</v>
      </c>
      <c r="J804" s="2" t="s">
        <v>1839</v>
      </c>
      <c r="K804" s="207"/>
      <c r="L804">
        <v>95</v>
      </c>
      <c r="N804" t="s">
        <v>2987</v>
      </c>
      <c r="P804" s="75">
        <v>25</v>
      </c>
      <c r="Q804" s="25" t="s">
        <v>3534</v>
      </c>
      <c r="R804" s="31">
        <v>0.2</v>
      </c>
      <c r="S804" s="31">
        <v>120</v>
      </c>
      <c r="T804" s="71">
        <f t="shared" si="36"/>
        <v>13.157894736842104</v>
      </c>
      <c r="U804" s="88"/>
      <c r="V804" s="88"/>
      <c r="W804" s="90"/>
      <c r="Y804" s="88"/>
      <c r="Z804" s="88"/>
      <c r="AA804" s="88">
        <f t="shared" si="37"/>
        <v>1.0964912280701756E-2</v>
      </c>
      <c r="AB804" s="94" t="s">
        <v>4954</v>
      </c>
      <c r="AC804" s="31">
        <v>15</v>
      </c>
      <c r="AD804" s="88" t="e">
        <f t="shared" si="38"/>
        <v>#DIV/0!</v>
      </c>
      <c r="AE804" s="94" t="s">
        <v>4955</v>
      </c>
      <c r="AF804" s="119" t="s">
        <v>4382</v>
      </c>
    </row>
    <row r="805" spans="1:32" ht="96" x14ac:dyDescent="0.2">
      <c r="A805" s="2" t="s">
        <v>1003</v>
      </c>
      <c r="B805" s="2" t="s">
        <v>1834</v>
      </c>
      <c r="C805" s="2" t="s">
        <v>2184</v>
      </c>
      <c r="D805" s="2"/>
      <c r="F805" s="2" t="s">
        <v>1842</v>
      </c>
      <c r="G805" t="s">
        <v>2183</v>
      </c>
      <c r="H805" s="25" t="s">
        <v>2095</v>
      </c>
      <c r="J805" s="2" t="s">
        <v>1841</v>
      </c>
      <c r="K805" s="207"/>
      <c r="L805">
        <v>41</v>
      </c>
      <c r="M805">
        <v>82</v>
      </c>
      <c r="N805" t="s">
        <v>3031</v>
      </c>
      <c r="P805" s="75">
        <v>25</v>
      </c>
      <c r="Q805" s="25" t="s">
        <v>3534</v>
      </c>
      <c r="R805" s="31">
        <v>0.2</v>
      </c>
      <c r="S805" s="31">
        <v>120</v>
      </c>
      <c r="T805" s="71">
        <f t="shared" si="36"/>
        <v>30.487804878048774</v>
      </c>
      <c r="U805" s="88"/>
      <c r="V805" s="88"/>
      <c r="W805" s="90"/>
      <c r="Y805" s="88"/>
      <c r="Z805" s="88"/>
      <c r="AA805" s="88">
        <f t="shared" si="37"/>
        <v>2.5406504065040653E-2</v>
      </c>
      <c r="AB805" s="94" t="s">
        <v>4383</v>
      </c>
      <c r="AC805" s="31">
        <v>15</v>
      </c>
      <c r="AD805" s="88">
        <f t="shared" si="38"/>
        <v>0.10162601626016261</v>
      </c>
      <c r="AE805" s="94" t="s">
        <v>4591</v>
      </c>
      <c r="AF805" s="119" t="s">
        <v>4384</v>
      </c>
    </row>
    <row r="806" spans="1:32" ht="96" x14ac:dyDescent="0.2">
      <c r="A806" s="2" t="s">
        <v>1003</v>
      </c>
      <c r="B806" s="2" t="s">
        <v>1834</v>
      </c>
      <c r="C806" s="2" t="s">
        <v>2188</v>
      </c>
      <c r="D806" s="2"/>
      <c r="F806" s="2" t="s">
        <v>1844</v>
      </c>
      <c r="G806" t="s">
        <v>2187</v>
      </c>
      <c r="H806" s="25" t="s">
        <v>2095</v>
      </c>
      <c r="J806" s="2" t="s">
        <v>1843</v>
      </c>
      <c r="K806" s="207"/>
      <c r="L806">
        <v>148</v>
      </c>
      <c r="P806" s="75">
        <v>50</v>
      </c>
      <c r="Q806" s="25" t="s">
        <v>3534</v>
      </c>
      <c r="R806" s="31">
        <v>0.2</v>
      </c>
      <c r="S806" s="31">
        <v>120</v>
      </c>
      <c r="T806" s="71">
        <f t="shared" si="36"/>
        <v>16.891891891891891</v>
      </c>
      <c r="U806" s="88"/>
      <c r="V806" s="88"/>
      <c r="W806" s="90"/>
      <c r="Y806" s="88"/>
      <c r="Z806" s="88"/>
      <c r="AA806" s="88">
        <f t="shared" si="37"/>
        <v>1.4076576576576577E-2</v>
      </c>
      <c r="AB806" s="94" t="s">
        <v>4385</v>
      </c>
      <c r="AC806" s="31">
        <v>15</v>
      </c>
      <c r="AD806" s="88" t="e">
        <f t="shared" si="38"/>
        <v>#DIV/0!</v>
      </c>
      <c r="AE806" s="94" t="s">
        <v>4956</v>
      </c>
      <c r="AF806" s="119" t="s">
        <v>4505</v>
      </c>
    </row>
    <row r="807" spans="1:32" ht="96" x14ac:dyDescent="0.2">
      <c r="A807" s="2" t="s">
        <v>1003</v>
      </c>
      <c r="B807" s="2" t="s">
        <v>1834</v>
      </c>
      <c r="C807" s="2" t="s">
        <v>2193</v>
      </c>
      <c r="D807" s="2"/>
      <c r="F807" s="2" t="s">
        <v>1846</v>
      </c>
      <c r="G807" s="25" t="s">
        <v>3091</v>
      </c>
      <c r="H807" s="25" t="s">
        <v>2095</v>
      </c>
      <c r="I807" s="200"/>
      <c r="J807" s="2" t="s">
        <v>1845</v>
      </c>
      <c r="K807" s="207"/>
      <c r="L807">
        <v>148</v>
      </c>
      <c r="P807" s="75">
        <v>50</v>
      </c>
      <c r="Q807" s="25" t="s">
        <v>3534</v>
      </c>
      <c r="R807" s="31">
        <v>0.2</v>
      </c>
      <c r="S807" s="31">
        <v>120</v>
      </c>
      <c r="T807" s="71">
        <f t="shared" si="36"/>
        <v>16.891891891891891</v>
      </c>
      <c r="U807" s="88"/>
      <c r="V807" s="88"/>
      <c r="W807" s="90"/>
      <c r="Y807" s="88"/>
      <c r="Z807" s="88"/>
      <c r="AA807" s="88">
        <f t="shared" si="37"/>
        <v>1.4076576576576577E-2</v>
      </c>
      <c r="AB807" s="94" t="s">
        <v>4387</v>
      </c>
      <c r="AC807" s="31">
        <v>15</v>
      </c>
      <c r="AD807" s="88" t="e">
        <f t="shared" si="38"/>
        <v>#DIV/0!</v>
      </c>
      <c r="AE807" s="94" t="s">
        <v>4956</v>
      </c>
      <c r="AF807" s="119" t="s">
        <v>4388</v>
      </c>
    </row>
    <row r="808" spans="1:32" ht="80" x14ac:dyDescent="0.2">
      <c r="A808" s="2" t="s">
        <v>1003</v>
      </c>
      <c r="B808" s="2" t="s">
        <v>20</v>
      </c>
      <c r="C808" s="2" t="s">
        <v>2956</v>
      </c>
      <c r="D808" s="2"/>
      <c r="F808" s="2" t="s">
        <v>1848</v>
      </c>
      <c r="G808" t="s">
        <v>2955</v>
      </c>
      <c r="H808" s="25" t="s">
        <v>2095</v>
      </c>
      <c r="J808" s="2" t="s">
        <v>1847</v>
      </c>
      <c r="K808" s="207"/>
      <c r="L808">
        <v>21</v>
      </c>
      <c r="M808">
        <v>42</v>
      </c>
      <c r="N808" t="s">
        <v>2981</v>
      </c>
      <c r="P808" s="75">
        <v>2</v>
      </c>
      <c r="Q808" s="25" t="s">
        <v>3534</v>
      </c>
      <c r="R808" s="31">
        <v>0.2</v>
      </c>
      <c r="S808" s="31">
        <v>120</v>
      </c>
      <c r="T808" s="71">
        <f t="shared" si="36"/>
        <v>4.7619047619047619</v>
      </c>
      <c r="U808" s="88"/>
      <c r="V808" s="88"/>
      <c r="W808" s="90"/>
      <c r="Y808" s="88"/>
      <c r="Z808" s="88"/>
      <c r="AA808" s="88">
        <f t="shared" si="37"/>
        <v>3.968253968253968E-3</v>
      </c>
      <c r="AB808" s="94" t="s">
        <v>4389</v>
      </c>
      <c r="AC808" s="31">
        <v>15</v>
      </c>
      <c r="AD808" s="88">
        <f t="shared" si="38"/>
        <v>1.5873015873015872E-2</v>
      </c>
      <c r="AE808" s="94" t="s">
        <v>4591</v>
      </c>
      <c r="AF808" s="118" t="s">
        <v>4390</v>
      </c>
    </row>
    <row r="809" spans="1:32" ht="32" x14ac:dyDescent="0.2">
      <c r="A809" s="13" t="s">
        <v>1850</v>
      </c>
      <c r="B809" s="13" t="s">
        <v>1852</v>
      </c>
      <c r="C809" s="13"/>
      <c r="D809" s="13"/>
      <c r="F809" s="13" t="s">
        <v>1850</v>
      </c>
      <c r="G809" t="s">
        <v>2957</v>
      </c>
      <c r="H809" s="25" t="s">
        <v>2836</v>
      </c>
      <c r="J809" s="13" t="s">
        <v>1849</v>
      </c>
      <c r="K809" s="208"/>
      <c r="P809" s="79">
        <v>0.5</v>
      </c>
      <c r="R809" s="31">
        <v>2</v>
      </c>
      <c r="S809" s="31">
        <v>120</v>
      </c>
      <c r="T809" s="71" t="e">
        <f t="shared" si="36"/>
        <v>#DIV/0!</v>
      </c>
      <c r="U809" s="88"/>
      <c r="V809" s="88"/>
      <c r="W809" s="90"/>
      <c r="Y809" s="88"/>
      <c r="Z809" s="88"/>
      <c r="AA809" s="88" t="e">
        <f t="shared" si="37"/>
        <v>#DIV/0!</v>
      </c>
      <c r="AB809" s="94" t="s">
        <v>4392</v>
      </c>
      <c r="AC809" s="31">
        <v>15</v>
      </c>
      <c r="AD809" s="88" t="e">
        <f t="shared" si="38"/>
        <v>#DIV/0!</v>
      </c>
      <c r="AE809" s="94" t="s">
        <v>4392</v>
      </c>
      <c r="AF809" s="118" t="s">
        <v>4393</v>
      </c>
    </row>
    <row r="810" spans="1:32" ht="64" x14ac:dyDescent="0.2">
      <c r="A810" s="2" t="s">
        <v>1854</v>
      </c>
      <c r="B810" s="2" t="s">
        <v>980</v>
      </c>
      <c r="C810" s="2" t="s">
        <v>2960</v>
      </c>
      <c r="D810" s="2"/>
      <c r="F810" s="2" t="s">
        <v>1854</v>
      </c>
      <c r="G810" t="s">
        <v>2959</v>
      </c>
      <c r="H810" s="27" t="s">
        <v>2076</v>
      </c>
      <c r="J810" s="2" t="s">
        <v>1853</v>
      </c>
      <c r="K810" s="207"/>
      <c r="L810">
        <v>25</v>
      </c>
      <c r="N810" t="s">
        <v>3188</v>
      </c>
      <c r="P810" s="75">
        <v>15</v>
      </c>
      <c r="Q810" s="26" t="s">
        <v>3576</v>
      </c>
      <c r="R810" s="31">
        <v>0.1</v>
      </c>
      <c r="S810" s="31">
        <v>120</v>
      </c>
      <c r="T810" s="71">
        <f t="shared" si="36"/>
        <v>60</v>
      </c>
      <c r="U810" s="88"/>
      <c r="V810" s="88"/>
      <c r="W810" s="90"/>
      <c r="Y810" s="88"/>
      <c r="Z810" s="88"/>
      <c r="AA810" s="88">
        <f t="shared" si="37"/>
        <v>0.05</v>
      </c>
      <c r="AB810" s="94" t="s">
        <v>4396</v>
      </c>
      <c r="AC810" s="31">
        <v>15</v>
      </c>
      <c r="AD810" s="88" t="e">
        <f t="shared" si="38"/>
        <v>#DIV/0!</v>
      </c>
      <c r="AE810" s="94" t="s">
        <v>4957</v>
      </c>
      <c r="AF810" s="118" t="s">
        <v>4397</v>
      </c>
    </row>
    <row r="811" spans="1:32" x14ac:dyDescent="0.2">
      <c r="A811" s="2" t="s">
        <v>1857</v>
      </c>
      <c r="B811" s="2" t="s">
        <v>1649</v>
      </c>
      <c r="C811" s="2"/>
      <c r="D811" s="2"/>
      <c r="F811" s="2" t="s">
        <v>1857</v>
      </c>
      <c r="G811" t="s">
        <v>2961</v>
      </c>
      <c r="J811" s="2" t="s">
        <v>1856</v>
      </c>
      <c r="K811" s="207"/>
      <c r="P811" s="75">
        <v>10</v>
      </c>
      <c r="T811" s="71" t="e">
        <f t="shared" si="36"/>
        <v>#DIV/0!</v>
      </c>
      <c r="U811" s="88"/>
      <c r="V811" s="88"/>
      <c r="W811" s="90"/>
      <c r="Y811" s="88"/>
      <c r="Z811" s="88"/>
      <c r="AA811" s="88" t="e">
        <f t="shared" si="37"/>
        <v>#DIV/0!</v>
      </c>
      <c r="AB811" s="93" t="s">
        <v>4302</v>
      </c>
      <c r="AD811" s="88" t="e">
        <f t="shared" si="38"/>
        <v>#DIV/0!</v>
      </c>
      <c r="AE811" s="93" t="s">
        <v>4302</v>
      </c>
    </row>
    <row r="812" spans="1:32" ht="80" x14ac:dyDescent="0.2">
      <c r="A812" s="13" t="s">
        <v>1861</v>
      </c>
      <c r="B812" s="13" t="s">
        <v>20</v>
      </c>
      <c r="C812" s="13" t="s">
        <v>2962</v>
      </c>
      <c r="D812" s="13"/>
      <c r="F812" s="13" t="s">
        <v>1861</v>
      </c>
      <c r="G812" t="s">
        <v>2088</v>
      </c>
      <c r="H812" t="s">
        <v>2058</v>
      </c>
      <c r="J812" s="13" t="s">
        <v>1860</v>
      </c>
      <c r="K812" s="208"/>
      <c r="M812">
        <v>1910</v>
      </c>
      <c r="N812" t="s">
        <v>3035</v>
      </c>
      <c r="P812" s="79">
        <v>100</v>
      </c>
      <c r="Q812">
        <v>0.05</v>
      </c>
      <c r="R812" s="31">
        <v>0.05</v>
      </c>
      <c r="S812" s="31">
        <v>120</v>
      </c>
      <c r="T812" s="71" t="e">
        <f t="shared" si="36"/>
        <v>#DIV/0!</v>
      </c>
      <c r="U812" s="88"/>
      <c r="V812" s="88"/>
      <c r="W812" s="90"/>
      <c r="Y812" s="88"/>
      <c r="Z812" s="88"/>
      <c r="AA812" s="88" t="e">
        <f t="shared" si="37"/>
        <v>#DIV/0!</v>
      </c>
      <c r="AB812" s="94" t="s">
        <v>4958</v>
      </c>
      <c r="AC812" s="31">
        <v>15</v>
      </c>
      <c r="AD812" s="88">
        <f t="shared" si="38"/>
        <v>6.9808027923211169E-2</v>
      </c>
      <c r="AE812" s="94" t="s">
        <v>4591</v>
      </c>
      <c r="AF812" s="119" t="s">
        <v>4399</v>
      </c>
    </row>
    <row r="813" spans="1:32" ht="64" x14ac:dyDescent="0.2">
      <c r="A813" s="2" t="s">
        <v>1865</v>
      </c>
      <c r="B813" s="2" t="s">
        <v>20</v>
      </c>
      <c r="C813" s="2" t="s">
        <v>2965</v>
      </c>
      <c r="D813" s="2"/>
      <c r="F813" s="2" t="s">
        <v>1865</v>
      </c>
      <c r="G813" t="s">
        <v>2964</v>
      </c>
      <c r="H813" s="26" t="s">
        <v>2022</v>
      </c>
      <c r="J813" s="2" t="s">
        <v>1864</v>
      </c>
      <c r="K813" s="207"/>
      <c r="P813" s="75">
        <v>10</v>
      </c>
      <c r="Q813">
        <v>0.1</v>
      </c>
      <c r="R813" s="31">
        <v>0.1</v>
      </c>
      <c r="S813" s="31">
        <v>120</v>
      </c>
      <c r="T813" s="71" t="e">
        <f t="shared" si="36"/>
        <v>#DIV/0!</v>
      </c>
      <c r="U813" s="88"/>
      <c r="V813" s="88"/>
      <c r="W813" s="90"/>
      <c r="Y813" s="88"/>
      <c r="Z813" s="88"/>
      <c r="AA813" s="88" t="e">
        <f t="shared" si="37"/>
        <v>#DIV/0!</v>
      </c>
      <c r="AB813" s="94" t="s">
        <v>4959</v>
      </c>
      <c r="AC813" s="31">
        <v>15</v>
      </c>
      <c r="AD813" s="88" t="e">
        <f t="shared" si="38"/>
        <v>#DIV/0!</v>
      </c>
      <c r="AE813" s="94" t="s">
        <v>4960</v>
      </c>
      <c r="AF813" s="118" t="s">
        <v>4402</v>
      </c>
    </row>
    <row r="814" spans="1:32" ht="64" x14ac:dyDescent="0.2">
      <c r="A814" s="2" t="s">
        <v>350</v>
      </c>
      <c r="B814" s="2" t="s">
        <v>20</v>
      </c>
      <c r="C814" s="2" t="s">
        <v>2965</v>
      </c>
      <c r="D814" s="2"/>
      <c r="F814" s="2" t="s">
        <v>1865</v>
      </c>
      <c r="G814" t="s">
        <v>2964</v>
      </c>
      <c r="H814" s="26" t="s">
        <v>2022</v>
      </c>
      <c r="J814" s="2" t="s">
        <v>1864</v>
      </c>
      <c r="K814" s="207"/>
      <c r="P814" s="75">
        <v>10</v>
      </c>
      <c r="Q814">
        <v>0.1</v>
      </c>
      <c r="R814" s="31">
        <v>0.1</v>
      </c>
      <c r="S814" s="31">
        <v>120</v>
      </c>
      <c r="T814" s="71" t="e">
        <f t="shared" si="36"/>
        <v>#DIV/0!</v>
      </c>
      <c r="U814" s="88"/>
      <c r="V814" s="88"/>
      <c r="W814" s="90"/>
      <c r="Y814" s="88"/>
      <c r="Z814" s="88"/>
      <c r="AA814" s="88" t="e">
        <f t="shared" si="37"/>
        <v>#DIV/0!</v>
      </c>
      <c r="AB814" s="94" t="s">
        <v>4959</v>
      </c>
      <c r="AC814" s="31">
        <v>15</v>
      </c>
      <c r="AD814" s="88" t="e">
        <f t="shared" si="38"/>
        <v>#DIV/0!</v>
      </c>
      <c r="AE814" s="94" t="s">
        <v>4960</v>
      </c>
      <c r="AF814" s="118" t="s">
        <v>4402</v>
      </c>
    </row>
    <row r="815" spans="1:32" ht="64" x14ac:dyDescent="0.2">
      <c r="A815" s="2" t="s">
        <v>391</v>
      </c>
      <c r="B815" s="2" t="s">
        <v>1869</v>
      </c>
      <c r="C815" s="2"/>
      <c r="D815" s="2"/>
      <c r="F815" s="2" t="s">
        <v>1868</v>
      </c>
      <c r="G815" t="s">
        <v>2966</v>
      </c>
      <c r="H815" s="27" t="s">
        <v>2022</v>
      </c>
      <c r="J815" s="2" t="s">
        <v>1867</v>
      </c>
      <c r="K815" s="207"/>
      <c r="P815" s="75">
        <v>3</v>
      </c>
      <c r="Q815" s="18">
        <v>0.1</v>
      </c>
      <c r="R815" s="31">
        <v>0.1</v>
      </c>
      <c r="S815" s="31">
        <v>120</v>
      </c>
      <c r="T815" s="71" t="e">
        <f t="shared" si="36"/>
        <v>#DIV/0!</v>
      </c>
      <c r="U815" s="88"/>
      <c r="V815" s="88"/>
      <c r="W815" s="90"/>
      <c r="Y815" s="88"/>
      <c r="Z815" s="88"/>
      <c r="AA815" s="88" t="e">
        <f t="shared" si="37"/>
        <v>#DIV/0!</v>
      </c>
      <c r="AB815" s="94" t="s">
        <v>4961</v>
      </c>
      <c r="AC815" s="31">
        <v>15</v>
      </c>
      <c r="AD815" s="88" t="e">
        <f t="shared" si="38"/>
        <v>#DIV/0!</v>
      </c>
      <c r="AE815" s="94" t="s">
        <v>4550</v>
      </c>
      <c r="AF815" s="119" t="s">
        <v>4404</v>
      </c>
    </row>
    <row r="816" spans="1:32" ht="64" x14ac:dyDescent="0.2">
      <c r="A816" s="13" t="s">
        <v>386</v>
      </c>
      <c r="B816" s="13" t="s">
        <v>20</v>
      </c>
      <c r="C816" s="13" t="s">
        <v>2968</v>
      </c>
      <c r="D816" s="13"/>
      <c r="F816" s="13" t="s">
        <v>1871</v>
      </c>
      <c r="G816" t="s">
        <v>2967</v>
      </c>
      <c r="H816" t="s">
        <v>2022</v>
      </c>
      <c r="J816" s="13" t="s">
        <v>1870</v>
      </c>
      <c r="K816" s="208"/>
      <c r="L816">
        <v>26</v>
      </c>
      <c r="P816" s="79">
        <v>0.02</v>
      </c>
      <c r="Q816">
        <v>0.1</v>
      </c>
      <c r="R816" s="31">
        <v>0.1</v>
      </c>
      <c r="S816" s="31">
        <v>120</v>
      </c>
      <c r="T816" s="71">
        <f t="shared" si="36"/>
        <v>7.6923076923076927E-2</v>
      </c>
      <c r="U816" s="88"/>
      <c r="V816" s="88"/>
      <c r="W816" s="90"/>
      <c r="Y816" s="88"/>
      <c r="Z816" s="88"/>
      <c r="AA816" s="88">
        <f t="shared" si="37"/>
        <v>6.4102564102564103E-5</v>
      </c>
      <c r="AB816" s="94" t="s">
        <v>4405</v>
      </c>
      <c r="AC816" s="31">
        <v>15</v>
      </c>
      <c r="AD816" s="88" t="e">
        <f t="shared" si="38"/>
        <v>#DIV/0!</v>
      </c>
      <c r="AE816" s="94" t="s">
        <v>4785</v>
      </c>
      <c r="AF816" s="119" t="s">
        <v>4406</v>
      </c>
    </row>
    <row r="817" spans="1:32" ht="64" x14ac:dyDescent="0.2">
      <c r="A817" s="13" t="s">
        <v>391</v>
      </c>
      <c r="B817" s="13" t="s">
        <v>20</v>
      </c>
      <c r="C817" s="13" t="s">
        <v>2968</v>
      </c>
      <c r="D817" s="13"/>
      <c r="F817" s="13" t="s">
        <v>1871</v>
      </c>
      <c r="G817" t="s">
        <v>2967</v>
      </c>
      <c r="H817" t="s">
        <v>2022</v>
      </c>
      <c r="J817" s="13" t="s">
        <v>1870</v>
      </c>
      <c r="K817" s="208"/>
      <c r="L817">
        <v>26</v>
      </c>
      <c r="P817" s="79">
        <v>0.02</v>
      </c>
      <c r="Q817">
        <v>0.1</v>
      </c>
      <c r="R817" s="31">
        <v>0.1</v>
      </c>
      <c r="S817" s="31">
        <v>120</v>
      </c>
      <c r="T817" s="71">
        <f t="shared" si="36"/>
        <v>7.6923076923076927E-2</v>
      </c>
      <c r="U817" s="88"/>
      <c r="V817" s="88"/>
      <c r="W817" s="90"/>
      <c r="Y817" s="88"/>
      <c r="Z817" s="88"/>
      <c r="AA817" s="88">
        <f t="shared" si="37"/>
        <v>6.4102564102564103E-5</v>
      </c>
      <c r="AB817" s="94" t="s">
        <v>4405</v>
      </c>
      <c r="AC817" s="31">
        <v>15</v>
      </c>
      <c r="AD817" s="88" t="e">
        <f t="shared" si="38"/>
        <v>#DIV/0!</v>
      </c>
      <c r="AE817" s="94" t="s">
        <v>4785</v>
      </c>
      <c r="AF817" s="119" t="s">
        <v>4406</v>
      </c>
    </row>
    <row r="818" spans="1:32" ht="64" x14ac:dyDescent="0.2">
      <c r="A818" s="2" t="s">
        <v>350</v>
      </c>
      <c r="B818" s="2" t="s">
        <v>20</v>
      </c>
      <c r="C818" s="2" t="s">
        <v>2970</v>
      </c>
      <c r="D818" s="2"/>
      <c r="F818" s="2" t="s">
        <v>1873</v>
      </c>
      <c r="G818" t="s">
        <v>2969</v>
      </c>
      <c r="H818" s="27" t="s">
        <v>2022</v>
      </c>
      <c r="J818" s="2" t="s">
        <v>1872</v>
      </c>
      <c r="K818" s="207"/>
      <c r="L818">
        <v>9.8000000000000007</v>
      </c>
      <c r="N818" t="s">
        <v>3198</v>
      </c>
      <c r="P818" s="75">
        <v>1</v>
      </c>
      <c r="Q818" s="18">
        <v>0.1</v>
      </c>
      <c r="R818" s="31">
        <v>0.2</v>
      </c>
      <c r="S818" s="31">
        <v>120</v>
      </c>
      <c r="T818" s="71">
        <f t="shared" si="36"/>
        <v>5.1020408163265296</v>
      </c>
      <c r="U818" s="88"/>
      <c r="V818" s="88"/>
      <c r="W818" s="90"/>
      <c r="Y818" s="88"/>
      <c r="Z818" s="88"/>
      <c r="AA818" s="88">
        <f t="shared" si="37"/>
        <v>4.2517006802721084E-3</v>
      </c>
      <c r="AB818" s="94" t="s">
        <v>4407</v>
      </c>
      <c r="AC818" s="31">
        <v>15</v>
      </c>
      <c r="AD818" s="88" t="e">
        <f t="shared" si="38"/>
        <v>#DIV/0!</v>
      </c>
      <c r="AE818" s="94" t="s">
        <v>4962</v>
      </c>
      <c r="AF818" s="118" t="s">
        <v>4408</v>
      </c>
    </row>
    <row r="819" spans="1:32" ht="64" x14ac:dyDescent="0.2">
      <c r="A819" s="2" t="s">
        <v>1873</v>
      </c>
      <c r="B819" s="2" t="s">
        <v>20</v>
      </c>
      <c r="C819" s="2" t="s">
        <v>2970</v>
      </c>
      <c r="D819" s="2"/>
      <c r="F819" s="2" t="s">
        <v>1873</v>
      </c>
      <c r="G819" t="s">
        <v>2969</v>
      </c>
      <c r="H819" s="27" t="s">
        <v>2022</v>
      </c>
      <c r="J819" s="2" t="s">
        <v>1872</v>
      </c>
      <c r="K819" s="207"/>
      <c r="L819">
        <v>9.8000000000000007</v>
      </c>
      <c r="N819" t="s">
        <v>3198</v>
      </c>
      <c r="P819" s="75">
        <v>1</v>
      </c>
      <c r="Q819" s="18">
        <v>0.1</v>
      </c>
      <c r="R819" s="31">
        <v>0.2</v>
      </c>
      <c r="S819" s="31">
        <v>120</v>
      </c>
      <c r="T819" s="71">
        <f t="shared" si="36"/>
        <v>5.1020408163265296</v>
      </c>
      <c r="U819" s="88"/>
      <c r="V819" s="88"/>
      <c r="W819" s="90"/>
      <c r="Y819" s="88"/>
      <c r="Z819" s="88"/>
      <c r="AA819" s="88">
        <f t="shared" si="37"/>
        <v>4.2517006802721084E-3</v>
      </c>
      <c r="AB819" s="94" t="s">
        <v>4407</v>
      </c>
      <c r="AC819" s="31">
        <v>15</v>
      </c>
      <c r="AD819" s="88" t="e">
        <f t="shared" si="38"/>
        <v>#DIV/0!</v>
      </c>
      <c r="AE819" s="94" t="s">
        <v>4962</v>
      </c>
      <c r="AF819" s="118" t="s">
        <v>4408</v>
      </c>
    </row>
    <row r="820" spans="1:32" s="54" customFormat="1" x14ac:dyDescent="0.2">
      <c r="A820" s="53" t="s">
        <v>3354</v>
      </c>
      <c r="B820" s="54" t="s">
        <v>3354</v>
      </c>
      <c r="C820" s="53" t="s">
        <v>3354</v>
      </c>
      <c r="D820" s="54" t="s">
        <v>3354</v>
      </c>
      <c r="F820" s="53" t="s">
        <v>3354</v>
      </c>
      <c r="G820" s="54" t="s">
        <v>3354</v>
      </c>
      <c r="H820" s="55" t="s">
        <v>3354</v>
      </c>
      <c r="I820" s="201"/>
      <c r="J820" s="53" t="s">
        <v>3354</v>
      </c>
      <c r="K820" s="214"/>
      <c r="P820" s="82" t="s">
        <v>3354</v>
      </c>
      <c r="Q820" s="55" t="s">
        <v>3354</v>
      </c>
      <c r="R820" s="69" t="s">
        <v>3354</v>
      </c>
      <c r="S820" s="69"/>
      <c r="T820" s="74"/>
      <c r="U820" s="89"/>
      <c r="V820" s="89"/>
      <c r="W820" s="91"/>
      <c r="X820" s="69"/>
      <c r="Y820" s="89"/>
      <c r="Z820" s="89"/>
      <c r="AA820" s="89"/>
      <c r="AB820" s="95"/>
      <c r="AC820" s="69"/>
      <c r="AD820" s="89"/>
      <c r="AE820" s="95"/>
      <c r="AF820" s="128" t="s">
        <v>3354</v>
      </c>
    </row>
    <row r="821" spans="1:32" s="54" customFormat="1" x14ac:dyDescent="0.2">
      <c r="D821" s="54" t="s">
        <v>3355</v>
      </c>
      <c r="H821" s="54" t="s">
        <v>3355</v>
      </c>
      <c r="I821" s="201"/>
      <c r="K821" s="201"/>
      <c r="P821" s="69"/>
      <c r="R821" s="69"/>
      <c r="S821" s="69"/>
      <c r="T821" s="74"/>
      <c r="U821" s="89"/>
      <c r="V821" s="89"/>
      <c r="W821" s="91"/>
      <c r="X821" s="69"/>
      <c r="Y821" s="89"/>
      <c r="Z821" s="89"/>
      <c r="AA821" s="89"/>
      <c r="AB821" s="95"/>
      <c r="AC821" s="69"/>
      <c r="AD821" s="89"/>
      <c r="AE821" s="95"/>
      <c r="AF821" s="128" t="s">
        <v>3355</v>
      </c>
    </row>
    <row r="822" spans="1:32" s="57" customFormat="1" ht="144" x14ac:dyDescent="0.2">
      <c r="A822" s="56" t="s">
        <v>1702</v>
      </c>
      <c r="B822" s="56" t="s">
        <v>1698</v>
      </c>
      <c r="C822" s="56"/>
      <c r="D822" s="56" t="s">
        <v>3356</v>
      </c>
      <c r="F822" s="56" t="s">
        <v>1704</v>
      </c>
      <c r="H822" s="58" t="s">
        <v>2912</v>
      </c>
      <c r="I822" s="202"/>
      <c r="J822" s="56" t="s">
        <v>1703</v>
      </c>
      <c r="K822" s="215"/>
      <c r="L822" s="57">
        <v>5</v>
      </c>
      <c r="M822" s="57">
        <v>10</v>
      </c>
      <c r="N822" s="57" t="s">
        <v>3339</v>
      </c>
      <c r="O822" s="57" t="s">
        <v>3340</v>
      </c>
      <c r="P822" s="83">
        <v>100</v>
      </c>
      <c r="Q822" s="57" t="s">
        <v>4731</v>
      </c>
      <c r="R822" s="70">
        <v>2</v>
      </c>
      <c r="S822" s="70">
        <v>120</v>
      </c>
      <c r="T822" s="71">
        <f t="shared" ref="T822:T829" si="39">(P822/((0.1*L822)*R822))</f>
        <v>100</v>
      </c>
      <c r="U822" s="88"/>
      <c r="V822" s="88"/>
      <c r="W822" s="90"/>
      <c r="X822" s="31"/>
      <c r="Y822" s="88"/>
      <c r="Z822" s="88"/>
      <c r="AA822" s="88">
        <f t="shared" ref="AA822:AA829" si="40">((P822/(R822*S822))/L822)</f>
        <v>8.3333333333333343E-2</v>
      </c>
      <c r="AB822" s="94" t="s">
        <v>4963</v>
      </c>
      <c r="AC822" s="70">
        <v>15</v>
      </c>
      <c r="AD822" s="88">
        <f t="shared" si="38"/>
        <v>0.33333333333333337</v>
      </c>
      <c r="AE822" s="94" t="s">
        <v>4591</v>
      </c>
      <c r="AF822" s="129" t="s">
        <v>4410</v>
      </c>
    </row>
    <row r="823" spans="1:32" s="57" customFormat="1" ht="112" x14ac:dyDescent="0.2">
      <c r="A823" s="56" t="s">
        <v>1702</v>
      </c>
      <c r="B823" s="56" t="s">
        <v>1698</v>
      </c>
      <c r="C823" s="56"/>
      <c r="D823" s="56" t="s">
        <v>3357</v>
      </c>
      <c r="F823" s="56" t="s">
        <v>1704</v>
      </c>
      <c r="H823" s="58" t="s">
        <v>2912</v>
      </c>
      <c r="I823" s="202"/>
      <c r="J823" s="56" t="s">
        <v>1703</v>
      </c>
      <c r="K823" s="215"/>
      <c r="L823" s="57">
        <v>2</v>
      </c>
      <c r="P823" s="83">
        <v>100</v>
      </c>
      <c r="Q823" s="57" t="s">
        <v>4731</v>
      </c>
      <c r="R823" s="70">
        <v>2</v>
      </c>
      <c r="S823" s="105">
        <v>250</v>
      </c>
      <c r="T823" s="71">
        <f t="shared" si="39"/>
        <v>250</v>
      </c>
      <c r="U823" s="88"/>
      <c r="V823" s="88"/>
      <c r="W823" s="90"/>
      <c r="X823" s="31"/>
      <c r="Y823" s="88"/>
      <c r="Z823" s="88"/>
      <c r="AA823" s="88">
        <f t="shared" si="40"/>
        <v>0.1</v>
      </c>
      <c r="AB823" s="94" t="s">
        <v>4964</v>
      </c>
      <c r="AC823" s="70">
        <v>15</v>
      </c>
      <c r="AD823" s="88" t="e">
        <f t="shared" si="38"/>
        <v>#DIV/0!</v>
      </c>
      <c r="AE823" s="94" t="s">
        <v>4965</v>
      </c>
      <c r="AF823" s="129" t="s">
        <v>4412</v>
      </c>
    </row>
    <row r="824" spans="1:32" s="57" customFormat="1" ht="64" x14ac:dyDescent="0.2">
      <c r="A824" s="56" t="s">
        <v>1702</v>
      </c>
      <c r="B824" s="56" t="s">
        <v>1698</v>
      </c>
      <c r="C824" s="56"/>
      <c r="D824" s="56" t="s">
        <v>3358</v>
      </c>
      <c r="F824" s="56" t="s">
        <v>1704</v>
      </c>
      <c r="H824" s="58" t="s">
        <v>2912</v>
      </c>
      <c r="I824" s="202"/>
      <c r="J824" s="56" t="s">
        <v>1703</v>
      </c>
      <c r="K824" s="215"/>
      <c r="L824" s="57">
        <v>4</v>
      </c>
      <c r="N824" s="57" t="s">
        <v>3359</v>
      </c>
      <c r="P824" s="83">
        <v>100</v>
      </c>
      <c r="Q824" s="57" t="s">
        <v>4731</v>
      </c>
      <c r="R824" s="70">
        <v>2</v>
      </c>
      <c r="S824" s="219">
        <v>125</v>
      </c>
      <c r="T824" s="71">
        <f t="shared" si="39"/>
        <v>125</v>
      </c>
      <c r="U824" s="88"/>
      <c r="V824" s="88"/>
      <c r="W824" s="90"/>
      <c r="X824" s="31"/>
      <c r="Y824" s="88"/>
      <c r="Z824" s="88"/>
      <c r="AA824" s="88">
        <f t="shared" si="40"/>
        <v>0.1</v>
      </c>
      <c r="AB824" s="94" t="s">
        <v>4966</v>
      </c>
      <c r="AC824" s="70">
        <v>15</v>
      </c>
      <c r="AD824" s="88" t="e">
        <f t="shared" si="38"/>
        <v>#DIV/0!</v>
      </c>
      <c r="AE824" s="94" t="s">
        <v>4785</v>
      </c>
      <c r="AF824" s="129" t="s">
        <v>4414</v>
      </c>
    </row>
    <row r="825" spans="1:32" s="57" customFormat="1" ht="64" x14ac:dyDescent="0.2">
      <c r="A825" s="56" t="s">
        <v>1702</v>
      </c>
      <c r="B825" s="56" t="s">
        <v>1698</v>
      </c>
      <c r="C825" s="56"/>
      <c r="D825" s="56" t="s">
        <v>3360</v>
      </c>
      <c r="F825" s="56" t="s">
        <v>1704</v>
      </c>
      <c r="H825" s="58" t="s">
        <v>2912</v>
      </c>
      <c r="I825" s="202"/>
      <c r="J825" s="56" t="s">
        <v>1703</v>
      </c>
      <c r="K825" s="215"/>
      <c r="L825" s="57">
        <v>4</v>
      </c>
      <c r="N825" s="57" t="s">
        <v>3145</v>
      </c>
      <c r="P825" s="83">
        <v>100</v>
      </c>
      <c r="Q825" s="57" t="s">
        <v>4731</v>
      </c>
      <c r="R825" s="70">
        <v>2</v>
      </c>
      <c r="S825" s="219">
        <v>125</v>
      </c>
      <c r="T825" s="71">
        <f t="shared" si="39"/>
        <v>125</v>
      </c>
      <c r="U825" s="88"/>
      <c r="V825" s="88"/>
      <c r="W825" s="90"/>
      <c r="X825" s="31"/>
      <c r="Y825" s="88"/>
      <c r="Z825" s="88"/>
      <c r="AA825" s="88">
        <f t="shared" si="40"/>
        <v>0.1</v>
      </c>
      <c r="AB825" s="94" t="s">
        <v>4967</v>
      </c>
      <c r="AC825" s="70">
        <v>15</v>
      </c>
      <c r="AD825" s="88" t="e">
        <f t="shared" si="38"/>
        <v>#DIV/0!</v>
      </c>
      <c r="AE825" s="94" t="s">
        <v>4968</v>
      </c>
      <c r="AF825" s="129" t="s">
        <v>4415</v>
      </c>
    </row>
    <row r="826" spans="1:32" s="57" customFormat="1" ht="96" x14ac:dyDescent="0.2">
      <c r="A826" s="56" t="s">
        <v>1702</v>
      </c>
      <c r="B826" s="56" t="s">
        <v>1698</v>
      </c>
      <c r="C826" s="56"/>
      <c r="D826" s="56" t="s">
        <v>3361</v>
      </c>
      <c r="F826" s="56" t="s">
        <v>1704</v>
      </c>
      <c r="H826" s="58" t="s">
        <v>2912</v>
      </c>
      <c r="I826" s="202"/>
      <c r="J826" s="56" t="s">
        <v>1703</v>
      </c>
      <c r="K826" s="215"/>
      <c r="L826" s="57">
        <v>2</v>
      </c>
      <c r="N826" s="57" t="s">
        <v>3362</v>
      </c>
      <c r="O826" s="57" t="s">
        <v>3363</v>
      </c>
      <c r="P826" s="83">
        <v>100</v>
      </c>
      <c r="Q826" s="57" t="s">
        <v>4731</v>
      </c>
      <c r="R826" s="70">
        <v>4</v>
      </c>
      <c r="S826" s="219">
        <v>125</v>
      </c>
      <c r="T826" s="71">
        <f t="shared" si="39"/>
        <v>125</v>
      </c>
      <c r="U826" s="88"/>
      <c r="V826" s="88"/>
      <c r="W826" s="90"/>
      <c r="X826" s="31"/>
      <c r="Y826" s="88"/>
      <c r="Z826" s="88"/>
      <c r="AA826" s="88">
        <f t="shared" si="40"/>
        <v>0.1</v>
      </c>
      <c r="AB826" s="94" t="s">
        <v>4969</v>
      </c>
      <c r="AC826" s="70">
        <v>15</v>
      </c>
      <c r="AD826" s="88" t="e">
        <f t="shared" si="38"/>
        <v>#DIV/0!</v>
      </c>
      <c r="AE826" s="94" t="s">
        <v>4970</v>
      </c>
      <c r="AF826" s="129" t="s">
        <v>4417</v>
      </c>
    </row>
    <row r="827" spans="1:32" s="57" customFormat="1" ht="64" x14ac:dyDescent="0.2">
      <c r="A827" s="56" t="s">
        <v>1702</v>
      </c>
      <c r="B827" s="56" t="s">
        <v>1698</v>
      </c>
      <c r="C827" s="56"/>
      <c r="D827" s="56" t="s">
        <v>3364</v>
      </c>
      <c r="F827" s="56" t="s">
        <v>1704</v>
      </c>
      <c r="H827" s="58" t="s">
        <v>2912</v>
      </c>
      <c r="I827" s="202"/>
      <c r="J827" s="56" t="s">
        <v>1703</v>
      </c>
      <c r="K827" s="215"/>
      <c r="L827" s="57">
        <v>3.5</v>
      </c>
      <c r="P827" s="83">
        <v>100</v>
      </c>
      <c r="Q827" s="57" t="s">
        <v>4731</v>
      </c>
      <c r="R827" s="70">
        <v>2</v>
      </c>
      <c r="S827" s="219">
        <v>150</v>
      </c>
      <c r="T827" s="71">
        <f t="shared" si="39"/>
        <v>142.85714285714283</v>
      </c>
      <c r="U827" s="88"/>
      <c r="V827" s="88"/>
      <c r="W827" s="90"/>
      <c r="X827" s="31"/>
      <c r="Y827" s="88"/>
      <c r="Z827" s="88"/>
      <c r="AA827" s="88">
        <f t="shared" si="40"/>
        <v>9.5238095238095233E-2</v>
      </c>
      <c r="AB827" s="94" t="s">
        <v>4971</v>
      </c>
      <c r="AC827" s="70">
        <v>15</v>
      </c>
      <c r="AD827" s="88" t="e">
        <f t="shared" si="38"/>
        <v>#DIV/0!</v>
      </c>
      <c r="AE827" s="94" t="s">
        <v>4972</v>
      </c>
      <c r="AF827" s="129" t="s">
        <v>4419</v>
      </c>
    </row>
    <row r="828" spans="1:32" s="57" customFormat="1" ht="80" x14ac:dyDescent="0.2">
      <c r="A828" s="56" t="s">
        <v>1702</v>
      </c>
      <c r="B828" s="56" t="s">
        <v>1698</v>
      </c>
      <c r="C828" s="56"/>
      <c r="D828" s="56" t="s">
        <v>3365</v>
      </c>
      <c r="F828" s="56" t="s">
        <v>1704</v>
      </c>
      <c r="H828" s="58" t="s">
        <v>2912</v>
      </c>
      <c r="I828" s="202"/>
      <c r="J828" s="56" t="s">
        <v>1703</v>
      </c>
      <c r="K828" s="215"/>
      <c r="L828" s="57">
        <v>10</v>
      </c>
      <c r="N828" s="57" t="s">
        <v>3341</v>
      </c>
      <c r="P828" s="83">
        <v>100</v>
      </c>
      <c r="Q828" s="57" t="s">
        <v>4731</v>
      </c>
      <c r="R828" s="70">
        <v>2</v>
      </c>
      <c r="S828" s="70">
        <v>120</v>
      </c>
      <c r="T828" s="71">
        <f t="shared" si="39"/>
        <v>50</v>
      </c>
      <c r="U828" s="88"/>
      <c r="V828" s="88"/>
      <c r="W828" s="90"/>
      <c r="X828" s="31"/>
      <c r="Y828" s="88"/>
      <c r="Z828" s="88"/>
      <c r="AA828" s="88">
        <f t="shared" si="40"/>
        <v>4.1666666666666671E-2</v>
      </c>
      <c r="AB828" s="94" t="s">
        <v>4973</v>
      </c>
      <c r="AC828" s="70">
        <v>15</v>
      </c>
      <c r="AD828" s="88" t="e">
        <f t="shared" si="38"/>
        <v>#DIV/0!</v>
      </c>
      <c r="AE828" s="94" t="s">
        <v>4785</v>
      </c>
      <c r="AF828" s="129" t="s">
        <v>4322</v>
      </c>
    </row>
    <row r="829" spans="1:32" s="57" customFormat="1" ht="96" x14ac:dyDescent="0.2">
      <c r="A829" s="56" t="s">
        <v>1702</v>
      </c>
      <c r="B829" s="56" t="s">
        <v>1698</v>
      </c>
      <c r="C829" s="56"/>
      <c r="D829" s="56" t="s">
        <v>3366</v>
      </c>
      <c r="F829" s="56" t="s">
        <v>1704</v>
      </c>
      <c r="H829" s="58" t="s">
        <v>2912</v>
      </c>
      <c r="I829" s="202"/>
      <c r="J829" s="56" t="s">
        <v>1703</v>
      </c>
      <c r="K829" s="215"/>
      <c r="P829" s="83">
        <v>100</v>
      </c>
      <c r="Q829" s="57" t="s">
        <v>4731</v>
      </c>
      <c r="R829" s="70">
        <v>2</v>
      </c>
      <c r="S829" s="70">
        <v>120</v>
      </c>
      <c r="T829" s="71" t="e">
        <f t="shared" si="39"/>
        <v>#DIV/0!</v>
      </c>
      <c r="U829" s="88"/>
      <c r="V829" s="88"/>
      <c r="W829" s="90"/>
      <c r="X829" s="31"/>
      <c r="Y829" s="88"/>
      <c r="Z829" s="88"/>
      <c r="AA829" s="88" t="e">
        <f t="shared" si="40"/>
        <v>#DIV/0!</v>
      </c>
      <c r="AB829" s="94" t="s">
        <v>4974</v>
      </c>
      <c r="AC829" s="70">
        <v>15</v>
      </c>
      <c r="AD829" s="88" t="e">
        <f t="shared" si="38"/>
        <v>#DIV/0!</v>
      </c>
      <c r="AE829" s="94" t="s">
        <v>4785</v>
      </c>
      <c r="AF829" s="129" t="s">
        <v>4422</v>
      </c>
    </row>
    <row r="830" spans="1:32" s="54" customFormat="1" x14ac:dyDescent="0.2">
      <c r="I830" s="201"/>
      <c r="K830" s="201"/>
      <c r="P830" s="69"/>
      <c r="R830" s="69"/>
      <c r="S830" s="69"/>
      <c r="T830" s="74"/>
      <c r="U830" s="89"/>
      <c r="V830" s="89"/>
      <c r="W830" s="91"/>
      <c r="X830" s="69"/>
      <c r="Y830" s="89"/>
      <c r="Z830" s="89"/>
      <c r="AA830" s="89"/>
      <c r="AB830" s="95"/>
      <c r="AC830" s="69"/>
      <c r="AD830" s="89"/>
      <c r="AE830" s="95"/>
      <c r="AF830" s="128"/>
    </row>
    <row r="831" spans="1:32" s="57" customFormat="1" ht="80" x14ac:dyDescent="0.2">
      <c r="A831" s="60" t="s">
        <v>1805</v>
      </c>
      <c r="B831" s="60" t="s">
        <v>1698</v>
      </c>
      <c r="C831" s="60"/>
      <c r="D831" s="60" t="s">
        <v>3367</v>
      </c>
      <c r="F831" s="60" t="s">
        <v>1800</v>
      </c>
      <c r="H831" s="61" t="s">
        <v>4933</v>
      </c>
      <c r="I831" s="202"/>
      <c r="J831" s="60" t="s">
        <v>1799</v>
      </c>
      <c r="K831" s="216"/>
      <c r="L831" s="57">
        <v>2</v>
      </c>
      <c r="N831" s="57" t="s">
        <v>3368</v>
      </c>
      <c r="P831" s="84">
        <v>100</v>
      </c>
      <c r="Q831" s="57" t="s">
        <v>4731</v>
      </c>
      <c r="R831" s="70">
        <v>4.2</v>
      </c>
      <c r="S831" s="70">
        <v>120</v>
      </c>
      <c r="T831" s="71">
        <f t="shared" ref="T831:T841" si="41">(P831/((0.1*L831)*R831))</f>
        <v>119.04761904761904</v>
      </c>
      <c r="U831" s="88"/>
      <c r="V831" s="88"/>
      <c r="W831" s="90"/>
      <c r="X831" s="31"/>
      <c r="Y831" s="88"/>
      <c r="Z831" s="88"/>
      <c r="AA831" s="88">
        <f t="shared" ref="AA831:AA841" si="42">((P831/(R831*S831))/L831)</f>
        <v>9.9206349206349201E-2</v>
      </c>
      <c r="AB831" s="94" t="s">
        <v>4975</v>
      </c>
      <c r="AC831" s="70">
        <v>15</v>
      </c>
      <c r="AD831" s="88" t="e">
        <f t="shared" si="38"/>
        <v>#DIV/0!</v>
      </c>
      <c r="AE831" s="94" t="s">
        <v>4976</v>
      </c>
      <c r="AF831" s="129" t="s">
        <v>4424</v>
      </c>
    </row>
    <row r="832" spans="1:32" s="57" customFormat="1" ht="80" x14ac:dyDescent="0.2">
      <c r="A832" s="60" t="s">
        <v>1805</v>
      </c>
      <c r="B832" s="60" t="s">
        <v>1698</v>
      </c>
      <c r="C832" s="60"/>
      <c r="D832" s="60" t="s">
        <v>3369</v>
      </c>
      <c r="F832" s="60" t="s">
        <v>1800</v>
      </c>
      <c r="H832" s="61" t="s">
        <v>4933</v>
      </c>
      <c r="I832" s="202"/>
      <c r="J832" s="60" t="s">
        <v>1799</v>
      </c>
      <c r="K832" s="216"/>
      <c r="L832" s="57">
        <v>0.4</v>
      </c>
      <c r="N832" s="57" t="s">
        <v>3370</v>
      </c>
      <c r="P832" s="84">
        <v>100</v>
      </c>
      <c r="Q832" s="57" t="s">
        <v>4731</v>
      </c>
      <c r="R832" s="70">
        <v>4.2</v>
      </c>
      <c r="S832" s="105">
        <v>480</v>
      </c>
      <c r="T832" s="71">
        <f t="shared" si="41"/>
        <v>595.23809523809507</v>
      </c>
      <c r="U832" s="88"/>
      <c r="V832" s="88"/>
      <c r="W832" s="90"/>
      <c r="X832" s="31"/>
      <c r="Y832" s="88"/>
      <c r="Z832" s="88"/>
      <c r="AA832" s="88">
        <f t="shared" si="42"/>
        <v>0.1240079365079365</v>
      </c>
      <c r="AB832" s="94" t="s">
        <v>4977</v>
      </c>
      <c r="AC832" s="70">
        <v>15</v>
      </c>
      <c r="AD832" s="88" t="e">
        <f t="shared" si="38"/>
        <v>#DIV/0!</v>
      </c>
      <c r="AE832" s="94" t="s">
        <v>4785</v>
      </c>
      <c r="AF832" s="129" t="s">
        <v>4426</v>
      </c>
    </row>
    <row r="833" spans="1:32" s="57" customFormat="1" ht="80" x14ac:dyDescent="0.2">
      <c r="A833" s="60" t="s">
        <v>1805</v>
      </c>
      <c r="B833" s="60" t="s">
        <v>1698</v>
      </c>
      <c r="C833" s="60"/>
      <c r="D833" s="60" t="s">
        <v>3371</v>
      </c>
      <c r="F833" s="60" t="s">
        <v>1800</v>
      </c>
      <c r="H833" s="61" t="s">
        <v>4933</v>
      </c>
      <c r="I833" s="202"/>
      <c r="J833" s="60" t="s">
        <v>1799</v>
      </c>
      <c r="K833" s="216"/>
      <c r="L833" s="57">
        <v>0.9</v>
      </c>
      <c r="N833" s="57" t="s">
        <v>3370</v>
      </c>
      <c r="P833" s="84">
        <v>100</v>
      </c>
      <c r="Q833" s="57" t="s">
        <v>4731</v>
      </c>
      <c r="R833" s="70">
        <v>4.2</v>
      </c>
      <c r="S833" s="105">
        <v>265</v>
      </c>
      <c r="T833" s="71">
        <f t="shared" si="41"/>
        <v>264.5502645502645</v>
      </c>
      <c r="U833" s="88"/>
      <c r="V833" s="88"/>
      <c r="W833" s="90"/>
      <c r="X833" s="31"/>
      <c r="Y833" s="88"/>
      <c r="Z833" s="88"/>
      <c r="AA833" s="88">
        <f t="shared" si="42"/>
        <v>9.9830288509533793E-2</v>
      </c>
      <c r="AB833" s="94" t="s">
        <v>4978</v>
      </c>
      <c r="AC833" s="70">
        <v>15</v>
      </c>
      <c r="AD833" s="88" t="e">
        <f t="shared" si="38"/>
        <v>#DIV/0!</v>
      </c>
      <c r="AE833" s="94" t="s">
        <v>4785</v>
      </c>
      <c r="AF833" s="129" t="s">
        <v>4428</v>
      </c>
    </row>
    <row r="834" spans="1:32" s="57" customFormat="1" ht="80" x14ac:dyDescent="0.2">
      <c r="A834" s="60" t="s">
        <v>1805</v>
      </c>
      <c r="B834" s="60" t="s">
        <v>1698</v>
      </c>
      <c r="C834" s="60"/>
      <c r="D834" s="60" t="s">
        <v>3372</v>
      </c>
      <c r="F834" s="60" t="s">
        <v>1800</v>
      </c>
      <c r="H834" s="61" t="s">
        <v>4933</v>
      </c>
      <c r="I834" s="202"/>
      <c r="J834" s="60" t="s">
        <v>1799</v>
      </c>
      <c r="K834" s="216"/>
      <c r="L834" s="57">
        <v>3</v>
      </c>
      <c r="N834" s="57" t="s">
        <v>3291</v>
      </c>
      <c r="P834" s="84">
        <v>100</v>
      </c>
      <c r="Q834" s="57" t="s">
        <v>4731</v>
      </c>
      <c r="R834" s="70">
        <v>4.2</v>
      </c>
      <c r="S834" s="70">
        <v>120</v>
      </c>
      <c r="T834" s="71">
        <f t="shared" si="41"/>
        <v>79.365079365079353</v>
      </c>
      <c r="U834" s="88"/>
      <c r="V834" s="88"/>
      <c r="W834" s="90"/>
      <c r="X834" s="31"/>
      <c r="Y834" s="88"/>
      <c r="Z834" s="88"/>
      <c r="AA834" s="88">
        <f t="shared" si="42"/>
        <v>6.6137566137566134E-2</v>
      </c>
      <c r="AB834" s="94" t="s">
        <v>4979</v>
      </c>
      <c r="AC834" s="70">
        <v>15</v>
      </c>
      <c r="AD834" s="88" t="e">
        <f t="shared" si="38"/>
        <v>#DIV/0!</v>
      </c>
      <c r="AE834" s="94" t="s">
        <v>4980</v>
      </c>
      <c r="AF834" s="129" t="s">
        <v>4430</v>
      </c>
    </row>
    <row r="835" spans="1:32" s="57" customFormat="1" ht="96" x14ac:dyDescent="0.2">
      <c r="A835" s="60" t="s">
        <v>1805</v>
      </c>
      <c r="B835" s="60" t="s">
        <v>1698</v>
      </c>
      <c r="C835" s="60"/>
      <c r="D835" s="60" t="s">
        <v>3373</v>
      </c>
      <c r="F835" s="60" t="s">
        <v>1800</v>
      </c>
      <c r="H835" s="61" t="s">
        <v>4933</v>
      </c>
      <c r="I835" s="202"/>
      <c r="J835" s="60" t="s">
        <v>1799</v>
      </c>
      <c r="K835" s="216"/>
      <c r="L835" s="57">
        <v>4</v>
      </c>
      <c r="N835" s="57" t="s">
        <v>3368</v>
      </c>
      <c r="P835" s="84">
        <v>100</v>
      </c>
      <c r="Q835" s="57" t="s">
        <v>4731</v>
      </c>
      <c r="R835" s="70">
        <v>4.2</v>
      </c>
      <c r="S835" s="70">
        <v>120</v>
      </c>
      <c r="T835" s="71">
        <f t="shared" si="41"/>
        <v>59.523809523809518</v>
      </c>
      <c r="U835" s="88"/>
      <c r="V835" s="88"/>
      <c r="W835" s="90"/>
      <c r="X835" s="31"/>
      <c r="Y835" s="88"/>
      <c r="Z835" s="88"/>
      <c r="AA835" s="88">
        <f t="shared" si="42"/>
        <v>4.96031746031746E-2</v>
      </c>
      <c r="AB835" s="94" t="s">
        <v>4981</v>
      </c>
      <c r="AC835" s="70">
        <v>15</v>
      </c>
      <c r="AD835" s="88" t="e">
        <f t="shared" ref="AD835:AD841" si="43">((P835/(R835*AC835))/M835)</f>
        <v>#DIV/0!</v>
      </c>
      <c r="AE835" s="94" t="s">
        <v>4785</v>
      </c>
      <c r="AF835" s="129" t="s">
        <v>4432</v>
      </c>
    </row>
    <row r="836" spans="1:32" s="57" customFormat="1" ht="80" x14ac:dyDescent="0.2">
      <c r="A836" s="60" t="s">
        <v>1805</v>
      </c>
      <c r="B836" s="60" t="s">
        <v>1698</v>
      </c>
      <c r="C836" s="60"/>
      <c r="D836" s="60" t="s">
        <v>3374</v>
      </c>
      <c r="F836" s="60" t="s">
        <v>1800</v>
      </c>
      <c r="H836" s="61" t="s">
        <v>4933</v>
      </c>
      <c r="I836" s="202"/>
      <c r="J836" s="60" t="s">
        <v>1799</v>
      </c>
      <c r="K836" s="216"/>
      <c r="L836" s="57">
        <v>1.5</v>
      </c>
      <c r="N836" s="57" t="s">
        <v>3291</v>
      </c>
      <c r="P836" s="84">
        <v>100</v>
      </c>
      <c r="Q836" s="57" t="s">
        <v>4731</v>
      </c>
      <c r="R836" s="70">
        <v>4.2</v>
      </c>
      <c r="S836" s="219">
        <v>160</v>
      </c>
      <c r="T836" s="71">
        <f t="shared" si="41"/>
        <v>158.73015873015871</v>
      </c>
      <c r="U836" s="88"/>
      <c r="V836" s="88"/>
      <c r="W836" s="90"/>
      <c r="X836" s="31"/>
      <c r="Y836" s="88"/>
      <c r="Z836" s="88"/>
      <c r="AA836" s="88">
        <f t="shared" si="42"/>
        <v>9.9206349206349201E-2</v>
      </c>
      <c r="AB836" s="94" t="s">
        <v>4982</v>
      </c>
      <c r="AC836" s="70">
        <v>15</v>
      </c>
      <c r="AD836" s="88" t="e">
        <f t="shared" si="43"/>
        <v>#DIV/0!</v>
      </c>
      <c r="AE836" s="94" t="s">
        <v>4983</v>
      </c>
      <c r="AF836" s="129" t="s">
        <v>4434</v>
      </c>
    </row>
    <row r="837" spans="1:32" s="57" customFormat="1" ht="80" x14ac:dyDescent="0.2">
      <c r="A837" s="60" t="s">
        <v>1805</v>
      </c>
      <c r="B837" s="60" t="s">
        <v>1698</v>
      </c>
      <c r="C837" s="60"/>
      <c r="D837" s="60" t="s">
        <v>3375</v>
      </c>
      <c r="F837" s="60" t="s">
        <v>1800</v>
      </c>
      <c r="H837" s="61" t="s">
        <v>4933</v>
      </c>
      <c r="I837" s="202"/>
      <c r="J837" s="60" t="s">
        <v>1799</v>
      </c>
      <c r="K837" s="216"/>
      <c r="L837" s="57">
        <v>2</v>
      </c>
      <c r="N837" s="57" t="s">
        <v>3291</v>
      </c>
      <c r="P837" s="84">
        <v>100</v>
      </c>
      <c r="Q837" s="57" t="s">
        <v>4731</v>
      </c>
      <c r="R837" s="70">
        <v>2.2000000000000002</v>
      </c>
      <c r="S837" s="219">
        <v>230</v>
      </c>
      <c r="T837" s="71">
        <f t="shared" si="41"/>
        <v>227.27272727272725</v>
      </c>
      <c r="U837" s="88"/>
      <c r="V837" s="88"/>
      <c r="W837" s="90"/>
      <c r="X837" s="31"/>
      <c r="Y837" s="88"/>
      <c r="Z837" s="88"/>
      <c r="AA837" s="88">
        <f t="shared" si="42"/>
        <v>9.8814229249011842E-2</v>
      </c>
      <c r="AB837" s="94" t="s">
        <v>4984</v>
      </c>
      <c r="AC837" s="70">
        <v>15</v>
      </c>
      <c r="AD837" s="88" t="e">
        <f t="shared" si="43"/>
        <v>#DIV/0!</v>
      </c>
      <c r="AE837" s="94" t="s">
        <v>4983</v>
      </c>
      <c r="AF837" s="129" t="s">
        <v>4436</v>
      </c>
    </row>
    <row r="838" spans="1:32" s="57" customFormat="1" ht="80" x14ac:dyDescent="0.2">
      <c r="A838" s="60" t="s">
        <v>1805</v>
      </c>
      <c r="B838" s="60" t="s">
        <v>1698</v>
      </c>
      <c r="C838" s="60"/>
      <c r="D838" s="60" t="s">
        <v>3376</v>
      </c>
      <c r="F838" s="60" t="s">
        <v>1800</v>
      </c>
      <c r="H838" s="61" t="s">
        <v>4933</v>
      </c>
      <c r="I838" s="202"/>
      <c r="J838" s="60" t="s">
        <v>1799</v>
      </c>
      <c r="K838" s="216"/>
      <c r="L838" s="57">
        <v>3</v>
      </c>
      <c r="N838" s="57" t="s">
        <v>3368</v>
      </c>
      <c r="P838" s="84">
        <v>100</v>
      </c>
      <c r="Q838" s="57" t="s">
        <v>4731</v>
      </c>
      <c r="R838" s="70">
        <v>4.2</v>
      </c>
      <c r="S838" s="70">
        <v>120</v>
      </c>
      <c r="T838" s="71">
        <f t="shared" si="41"/>
        <v>79.365079365079353</v>
      </c>
      <c r="U838" s="88"/>
      <c r="V838" s="88"/>
      <c r="W838" s="90"/>
      <c r="X838" s="31"/>
      <c r="Y838" s="88"/>
      <c r="Z838" s="88"/>
      <c r="AA838" s="88">
        <f t="shared" si="42"/>
        <v>6.6137566137566134E-2</v>
      </c>
      <c r="AB838" s="94" t="s">
        <v>4985</v>
      </c>
      <c r="AC838" s="70">
        <v>15</v>
      </c>
      <c r="AD838" s="88" t="e">
        <f t="shared" si="43"/>
        <v>#DIV/0!</v>
      </c>
      <c r="AE838" s="94" t="s">
        <v>4785</v>
      </c>
      <c r="AF838" s="129" t="s">
        <v>4438</v>
      </c>
    </row>
    <row r="839" spans="1:32" s="57" customFormat="1" ht="96" x14ac:dyDescent="0.2">
      <c r="A839" s="60" t="s">
        <v>1805</v>
      </c>
      <c r="B839" s="60" t="s">
        <v>1698</v>
      </c>
      <c r="C839" s="60"/>
      <c r="D839" s="60" t="s">
        <v>3377</v>
      </c>
      <c r="F839" s="60" t="s">
        <v>1800</v>
      </c>
      <c r="H839" s="61" t="s">
        <v>4933</v>
      </c>
      <c r="I839" s="202"/>
      <c r="J839" s="60" t="s">
        <v>1799</v>
      </c>
      <c r="K839" s="216"/>
      <c r="L839" s="57">
        <v>3</v>
      </c>
      <c r="N839" s="57" t="s">
        <v>3349</v>
      </c>
      <c r="P839" s="84">
        <v>100</v>
      </c>
      <c r="Q839" s="57" t="s">
        <v>4731</v>
      </c>
      <c r="R839" s="70">
        <v>4.2</v>
      </c>
      <c r="S839" s="70">
        <v>120</v>
      </c>
      <c r="T839" s="71">
        <f t="shared" si="41"/>
        <v>79.365079365079353</v>
      </c>
      <c r="U839" s="88"/>
      <c r="V839" s="88"/>
      <c r="W839" s="90"/>
      <c r="X839" s="31"/>
      <c r="Y839" s="88"/>
      <c r="Z839" s="88"/>
      <c r="AA839" s="88">
        <f t="shared" si="42"/>
        <v>6.6137566137566134E-2</v>
      </c>
      <c r="AB839" s="94" t="s">
        <v>4986</v>
      </c>
      <c r="AC839" s="70">
        <v>15</v>
      </c>
      <c r="AD839" s="88" t="e">
        <f t="shared" si="43"/>
        <v>#DIV/0!</v>
      </c>
      <c r="AE839" s="94" t="s">
        <v>4983</v>
      </c>
      <c r="AF839" s="129" t="s">
        <v>4440</v>
      </c>
    </row>
    <row r="840" spans="1:32" s="57" customFormat="1" ht="80" x14ac:dyDescent="0.2">
      <c r="A840" s="60" t="s">
        <v>1805</v>
      </c>
      <c r="B840" s="60" t="s">
        <v>1698</v>
      </c>
      <c r="C840" s="60"/>
      <c r="D840" s="60" t="s">
        <v>3378</v>
      </c>
      <c r="F840" s="60" t="s">
        <v>1800</v>
      </c>
      <c r="H840" s="61" t="s">
        <v>4933</v>
      </c>
      <c r="I840" s="202"/>
      <c r="J840" s="60" t="s">
        <v>1799</v>
      </c>
      <c r="K840" s="216"/>
      <c r="L840" s="57">
        <v>4</v>
      </c>
      <c r="N840" s="57" t="s">
        <v>3291</v>
      </c>
      <c r="P840" s="84">
        <v>100</v>
      </c>
      <c r="Q840" s="57" t="s">
        <v>4731</v>
      </c>
      <c r="R840" s="70">
        <v>2.2000000000000002</v>
      </c>
      <c r="S840" s="70">
        <v>120</v>
      </c>
      <c r="T840" s="71">
        <f t="shared" si="41"/>
        <v>113.63636363636363</v>
      </c>
      <c r="U840" s="88"/>
      <c r="V840" s="88"/>
      <c r="W840" s="90"/>
      <c r="X840" s="31"/>
      <c r="Y840" s="88"/>
      <c r="Z840" s="88"/>
      <c r="AA840" s="88">
        <f t="shared" si="42"/>
        <v>9.4696969696969696E-2</v>
      </c>
      <c r="AB840" s="94" t="s">
        <v>4987</v>
      </c>
      <c r="AC840" s="70">
        <v>15</v>
      </c>
      <c r="AD840" s="88" t="e">
        <f t="shared" si="43"/>
        <v>#DIV/0!</v>
      </c>
      <c r="AE840" s="94" t="s">
        <v>4785</v>
      </c>
      <c r="AF840" s="129" t="s">
        <v>4442</v>
      </c>
    </row>
    <row r="841" spans="1:32" s="57" customFormat="1" ht="96" x14ac:dyDescent="0.2">
      <c r="A841" s="60" t="s">
        <v>1805</v>
      </c>
      <c r="B841" s="60" t="s">
        <v>1698</v>
      </c>
      <c r="C841" s="60"/>
      <c r="D841" s="60" t="s">
        <v>3379</v>
      </c>
      <c r="F841" s="60" t="s">
        <v>1800</v>
      </c>
      <c r="H841" s="61" t="s">
        <v>4933</v>
      </c>
      <c r="I841" s="202"/>
      <c r="J841" s="60" t="s">
        <v>1799</v>
      </c>
      <c r="K841" s="216"/>
      <c r="L841" s="57">
        <v>2</v>
      </c>
      <c r="N841" s="57" t="s">
        <v>3368</v>
      </c>
      <c r="P841" s="84">
        <v>100</v>
      </c>
      <c r="Q841" s="57" t="s">
        <v>4731</v>
      </c>
      <c r="R841" s="70">
        <v>2.2000000000000002</v>
      </c>
      <c r="S841" s="70">
        <v>120</v>
      </c>
      <c r="T841" s="71">
        <f t="shared" si="41"/>
        <v>227.27272727272725</v>
      </c>
      <c r="U841" s="88"/>
      <c r="V841" s="88"/>
      <c r="W841" s="90"/>
      <c r="X841" s="31"/>
      <c r="Y841" s="88"/>
      <c r="Z841" s="88"/>
      <c r="AA841" s="88">
        <f t="shared" si="42"/>
        <v>0.18939393939393939</v>
      </c>
      <c r="AB841" s="94" t="s">
        <v>4988</v>
      </c>
      <c r="AC841" s="70">
        <v>15</v>
      </c>
      <c r="AD841" s="88" t="e">
        <f t="shared" si="43"/>
        <v>#DIV/0!</v>
      </c>
      <c r="AE841" s="94" t="s">
        <v>4989</v>
      </c>
      <c r="AF841" s="129" t="s">
        <v>4444</v>
      </c>
    </row>
    <row r="842" spans="1:32" s="54" customFormat="1" x14ac:dyDescent="0.2">
      <c r="I842" s="201"/>
      <c r="K842" s="201"/>
      <c r="P842" s="69"/>
      <c r="R842" s="69"/>
      <c r="S842" s="69"/>
      <c r="T842" s="74"/>
      <c r="U842" s="69"/>
      <c r="V842" s="69"/>
      <c r="W842" s="69"/>
      <c r="X842" s="69"/>
      <c r="Y842" s="69"/>
      <c r="Z842" s="69"/>
      <c r="AA842" s="69"/>
      <c r="AB842" s="96"/>
      <c r="AC842" s="69"/>
      <c r="AD842" s="89"/>
      <c r="AE842" s="96"/>
      <c r="AF842" s="128"/>
    </row>
    <row r="843" spans="1:32" s="104" customFormat="1" x14ac:dyDescent="0.2">
      <c r="A843" s="104" t="s">
        <v>3380</v>
      </c>
      <c r="D843" s="104" t="s">
        <v>3380</v>
      </c>
      <c r="H843" s="104" t="s">
        <v>3380</v>
      </c>
      <c r="I843" s="203"/>
      <c r="K843" s="203"/>
      <c r="P843" s="105"/>
      <c r="R843" s="105"/>
      <c r="S843" s="105"/>
      <c r="T843" s="106"/>
      <c r="U843" s="105"/>
      <c r="V843" s="105"/>
      <c r="X843" s="105"/>
      <c r="Y843" s="105"/>
      <c r="Z843" s="105"/>
      <c r="AA843" s="105"/>
      <c r="AB843" s="106"/>
      <c r="AC843" s="105"/>
      <c r="AD843" s="103"/>
      <c r="AE843" s="106"/>
      <c r="AF843" s="131" t="s">
        <v>3380</v>
      </c>
    </row>
    <row r="844" spans="1:32" s="33" customFormat="1" x14ac:dyDescent="0.2">
      <c r="I844" s="204"/>
      <c r="K844" s="204"/>
      <c r="P844" s="136"/>
      <c r="R844" s="136"/>
      <c r="S844" s="136"/>
      <c r="U844" s="136"/>
      <c r="V844" s="136"/>
      <c r="X844" s="136"/>
      <c r="Y844" s="136"/>
      <c r="Z844" s="136"/>
      <c r="AA844" s="136"/>
      <c r="AB844" s="33" t="s">
        <v>4445</v>
      </c>
      <c r="AC844" s="136"/>
      <c r="AD844" s="146"/>
      <c r="AE844" s="33" t="s">
        <v>4445</v>
      </c>
      <c r="AF844" s="137"/>
    </row>
    <row r="845" spans="1:32" s="104" customFormat="1" x14ac:dyDescent="0.2">
      <c r="A845" s="104" t="s">
        <v>3380</v>
      </c>
      <c r="D845" s="104" t="s">
        <v>3380</v>
      </c>
      <c r="H845" s="104" t="s">
        <v>3380</v>
      </c>
      <c r="I845" s="203"/>
      <c r="K845" s="203"/>
      <c r="P845" s="105"/>
      <c r="R845" s="105"/>
      <c r="S845" s="105"/>
      <c r="T845" s="105"/>
      <c r="U845" s="105"/>
      <c r="V845" s="105"/>
      <c r="X845" s="105"/>
      <c r="Y845" s="105"/>
      <c r="Z845" s="105"/>
      <c r="AA845" s="105"/>
      <c r="AC845" s="105"/>
      <c r="AD845" s="103"/>
      <c r="AF845" s="131" t="s">
        <v>3380</v>
      </c>
    </row>
    <row r="846" spans="1:32" s="33" customFormat="1" x14ac:dyDescent="0.2">
      <c r="I846" s="204"/>
      <c r="K846" s="204"/>
      <c r="P846" s="136"/>
      <c r="R846" s="136"/>
      <c r="S846" s="136"/>
      <c r="T846" s="136"/>
      <c r="U846" s="136"/>
      <c r="V846" s="136"/>
      <c r="X846" s="136"/>
      <c r="Y846" s="136"/>
      <c r="Z846" s="136"/>
      <c r="AA846" s="136"/>
      <c r="AB846" s="33" t="s">
        <v>4446</v>
      </c>
      <c r="AC846" s="136"/>
      <c r="AD846" s="146"/>
      <c r="AE846" s="33" t="s">
        <v>4446</v>
      </c>
      <c r="AF846" s="137"/>
    </row>
    <row r="847" spans="1:32" s="104" customFormat="1" x14ac:dyDescent="0.2">
      <c r="A847" s="104" t="s">
        <v>3380</v>
      </c>
      <c r="D847" s="104" t="s">
        <v>3380</v>
      </c>
      <c r="H847" s="104" t="s">
        <v>3380</v>
      </c>
      <c r="I847" s="203"/>
      <c r="K847" s="203"/>
      <c r="P847" s="105"/>
      <c r="R847" s="105"/>
      <c r="S847" s="105"/>
      <c r="T847" s="105"/>
      <c r="U847" s="105"/>
      <c r="V847" s="105"/>
      <c r="X847" s="105"/>
      <c r="Y847" s="105"/>
      <c r="Z847" s="105"/>
      <c r="AA847" s="105"/>
      <c r="AC847" s="105"/>
      <c r="AD847" s="103"/>
      <c r="AF847" s="131" t="s">
        <v>3380</v>
      </c>
    </row>
    <row r="848" spans="1:32" s="33" customFormat="1" x14ac:dyDescent="0.2">
      <c r="I848" s="204"/>
      <c r="K848" s="204"/>
      <c r="P848" s="136"/>
      <c r="R848" s="136"/>
      <c r="S848" s="136"/>
      <c r="T848" s="136"/>
      <c r="U848" s="136"/>
      <c r="V848" s="136"/>
      <c r="X848" s="136"/>
      <c r="Y848" s="136"/>
      <c r="Z848" s="136"/>
      <c r="AA848" s="136"/>
      <c r="AB848" s="33" t="s">
        <v>4447</v>
      </c>
      <c r="AC848" s="136"/>
      <c r="AD848" s="146"/>
      <c r="AE848" s="33" t="s">
        <v>4447</v>
      </c>
      <c r="AF848" s="137"/>
    </row>
    <row r="849" spans="1:32" s="104" customFormat="1" x14ac:dyDescent="0.2">
      <c r="A849" s="104" t="s">
        <v>3380</v>
      </c>
      <c r="D849" s="104" t="s">
        <v>3380</v>
      </c>
      <c r="H849" s="104" t="s">
        <v>3380</v>
      </c>
      <c r="I849" s="203"/>
      <c r="K849" s="203"/>
      <c r="P849" s="105"/>
      <c r="R849" s="105"/>
      <c r="S849" s="105"/>
      <c r="T849" s="105"/>
      <c r="U849" s="105"/>
      <c r="V849" s="105"/>
      <c r="X849" s="105"/>
      <c r="Y849" s="105"/>
      <c r="Z849" s="105"/>
      <c r="AA849" s="105"/>
      <c r="AC849" s="105"/>
      <c r="AD849" s="103"/>
      <c r="AF849" s="131" t="s">
        <v>3380</v>
      </c>
    </row>
    <row r="850" spans="1:32" s="7" customFormat="1" x14ac:dyDescent="0.2">
      <c r="I850" s="195"/>
      <c r="K850" s="195"/>
      <c r="P850" s="67"/>
      <c r="R850" s="67"/>
      <c r="S850" s="67"/>
      <c r="T850" s="67"/>
      <c r="U850" s="67"/>
      <c r="V850" s="67"/>
      <c r="X850" s="67"/>
      <c r="Y850" s="67"/>
      <c r="Z850" s="67"/>
      <c r="AA850" s="67"/>
      <c r="AB850" s="7" t="s">
        <v>4448</v>
      </c>
      <c r="AC850" s="67"/>
      <c r="AD850" s="100"/>
      <c r="AE850" s="7" t="s">
        <v>4448</v>
      </c>
      <c r="AF850" s="122"/>
    </row>
    <row r="851" spans="1:32" s="104" customFormat="1" x14ac:dyDescent="0.2">
      <c r="A851" s="104" t="s">
        <v>3380</v>
      </c>
      <c r="D851" s="104" t="s">
        <v>3380</v>
      </c>
      <c r="H851" s="104" t="s">
        <v>3380</v>
      </c>
      <c r="I851" s="203"/>
      <c r="K851" s="203"/>
      <c r="P851" s="105"/>
      <c r="R851" s="105"/>
      <c r="S851" s="105"/>
      <c r="T851" s="105"/>
      <c r="U851" s="105"/>
      <c r="V851" s="105"/>
      <c r="X851" s="105"/>
      <c r="Y851" s="105"/>
      <c r="Z851" s="105"/>
      <c r="AA851" s="105"/>
      <c r="AC851" s="105"/>
      <c r="AD851" s="103"/>
      <c r="AF851" s="131" t="s">
        <v>3380</v>
      </c>
    </row>
    <row r="852" spans="1:32" s="7" customFormat="1" x14ac:dyDescent="0.2">
      <c r="I852" s="195"/>
      <c r="K852" s="195"/>
      <c r="P852" s="67"/>
      <c r="R852" s="67"/>
      <c r="S852" s="67"/>
      <c r="T852" s="67"/>
      <c r="U852" s="67"/>
      <c r="V852" s="67"/>
      <c r="X852" s="67"/>
      <c r="Y852" s="67"/>
      <c r="Z852" s="67"/>
      <c r="AA852" s="67"/>
      <c r="AB852" s="7" t="s">
        <v>4449</v>
      </c>
      <c r="AC852" s="67"/>
      <c r="AD852" s="100"/>
      <c r="AE852" s="7" t="s">
        <v>4449</v>
      </c>
      <c r="AF852" s="122"/>
    </row>
    <row r="853" spans="1:32" s="108" customFormat="1" x14ac:dyDescent="0.2">
      <c r="I853" s="205"/>
      <c r="K853" s="205"/>
      <c r="P853" s="109"/>
      <c r="R853" s="109"/>
      <c r="S853" s="109"/>
      <c r="T853" s="109"/>
      <c r="U853" s="109"/>
      <c r="V853" s="109"/>
      <c r="W853" s="109"/>
      <c r="X853" s="109"/>
      <c r="Y853" s="109"/>
      <c r="Z853" s="109"/>
      <c r="AA853" s="109"/>
      <c r="AB853" s="110"/>
      <c r="AC853" s="109"/>
      <c r="AD853" s="147"/>
      <c r="AE853" s="110"/>
      <c r="AF853" s="132"/>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6502-875B-40F1-99C0-3E2194950AB8}">
  <dimension ref="A1:AM65"/>
  <sheetViews>
    <sheetView topLeftCell="W1" zoomScaleNormal="100" workbookViewId="0">
      <pane ySplit="1" topLeftCell="A4" activePane="bottomLeft" state="frozen"/>
      <selection activeCell="E1" sqref="E1"/>
      <selection pane="bottomLeft" activeCell="Z4" sqref="Z4"/>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9" customWidth="1"/>
    <col min="6" max="6" width="35.6640625" customWidth="1"/>
    <col min="7" max="7" width="43" customWidth="1"/>
    <col min="8" max="8" width="59.5" bestFit="1" customWidth="1"/>
    <col min="9" max="9" width="11.6640625" customWidth="1"/>
    <col min="10" max="10" width="36.1640625" bestFit="1" customWidth="1"/>
    <col min="11" max="11" width="11.6640625" style="192" customWidth="1"/>
    <col min="12" max="12" width="9.33203125" customWidth="1"/>
    <col min="13" max="13" width="10.1640625" style="192" customWidth="1"/>
    <col min="16" max="16" width="40.5" bestFit="1" customWidth="1"/>
    <col min="17" max="17" width="18.6640625" customWidth="1"/>
    <col min="18" max="18" width="15.6640625" style="31" customWidth="1"/>
    <col min="19" max="19" width="14.5" bestFit="1" customWidth="1"/>
    <col min="20" max="20" width="15.33203125" style="31" bestFit="1" customWidth="1"/>
    <col min="21" max="21" width="15.33203125" style="31" customWidth="1"/>
    <col min="22" max="23" width="34" style="230" customWidth="1"/>
    <col min="24" max="25" width="30.1640625" style="31" customWidth="1"/>
    <col min="26" max="26" width="55" style="31" customWidth="1"/>
    <col min="27" max="27" width="36.1640625" style="31" bestFit="1" customWidth="1"/>
    <col min="28" max="28" width="21.83203125" style="31" hidden="1" customWidth="1"/>
    <col min="29" max="29" width="23" style="31" hidden="1" customWidth="1"/>
    <col min="30" max="30" width="26.5" style="31" hidden="1" customWidth="1"/>
    <col min="31" max="31" width="23.33203125" style="31" hidden="1" customWidth="1"/>
    <col min="32" max="32" width="17.5" style="31" hidden="1" customWidth="1"/>
    <col min="33" max="33" width="17.83203125" style="31" hidden="1" customWidth="1"/>
    <col min="34" max="34" width="31.6640625" style="31" customWidth="1"/>
    <col min="35" max="35" width="123" style="97" customWidth="1"/>
    <col min="36" max="36" width="15.33203125" style="31" customWidth="1"/>
    <col min="37" max="37" width="19.6640625" style="88" customWidth="1"/>
    <col min="38" max="38" width="93.5" style="97" customWidth="1"/>
    <col min="39" max="39" width="116.83203125" style="118" customWidth="1"/>
  </cols>
  <sheetData>
    <row r="1" spans="1:39" ht="64" x14ac:dyDescent="0.2">
      <c r="A1" s="1" t="s">
        <v>4</v>
      </c>
      <c r="B1" s="1" t="s">
        <v>10</v>
      </c>
      <c r="C1" s="1" t="s">
        <v>1995</v>
      </c>
      <c r="D1" s="1" t="s">
        <v>1996</v>
      </c>
      <c r="F1" s="228" t="s">
        <v>4990</v>
      </c>
      <c r="G1" s="228" t="s">
        <v>4991</v>
      </c>
      <c r="H1" s="1" t="s">
        <v>4580</v>
      </c>
      <c r="I1" s="3" t="s">
        <v>1994</v>
      </c>
      <c r="J1" s="39" t="s">
        <v>4581</v>
      </c>
      <c r="K1" s="191" t="s">
        <v>4582</v>
      </c>
      <c r="L1" s="40" t="s">
        <v>3461</v>
      </c>
      <c r="M1" s="206" t="s">
        <v>4583</v>
      </c>
      <c r="N1" s="39" t="s">
        <v>2973</v>
      </c>
      <c r="O1" s="39" t="s">
        <v>2974</v>
      </c>
      <c r="P1" s="39" t="s">
        <v>2975</v>
      </c>
      <c r="Q1" s="39" t="s">
        <v>2977</v>
      </c>
      <c r="R1" s="40" t="s">
        <v>3468</v>
      </c>
      <c r="S1" s="39" t="s">
        <v>4584</v>
      </c>
      <c r="T1" s="39" t="s">
        <v>3469</v>
      </c>
      <c r="U1" s="39" t="s">
        <v>3470</v>
      </c>
      <c r="V1" s="229" t="s">
        <v>4992</v>
      </c>
      <c r="W1" s="229" t="s">
        <v>4993</v>
      </c>
      <c r="X1" s="39" t="s">
        <v>4994</v>
      </c>
      <c r="Y1" s="39" t="s">
        <v>4995</v>
      </c>
      <c r="Z1" s="39" t="s">
        <v>4996</v>
      </c>
      <c r="AA1" s="39" t="s">
        <v>4585</v>
      </c>
      <c r="AB1" s="39" t="s">
        <v>3473</v>
      </c>
      <c r="AC1" s="39" t="s">
        <v>3474</v>
      </c>
      <c r="AD1" s="39" t="s">
        <v>3475</v>
      </c>
      <c r="AE1" s="39" t="s">
        <v>3476</v>
      </c>
      <c r="AF1" s="39" t="s">
        <v>3477</v>
      </c>
      <c r="AG1" s="39" t="s">
        <v>3478</v>
      </c>
      <c r="AH1" s="39" t="s">
        <v>4586</v>
      </c>
      <c r="AI1" s="39" t="s">
        <v>4587</v>
      </c>
      <c r="AJ1" s="39" t="s">
        <v>4450</v>
      </c>
      <c r="AK1" s="145" t="s">
        <v>4451</v>
      </c>
      <c r="AL1" s="39" t="s">
        <v>4588</v>
      </c>
      <c r="AM1" s="117" t="s">
        <v>3482</v>
      </c>
    </row>
    <row r="2" spans="1:39" ht="160" x14ac:dyDescent="0.2">
      <c r="A2" s="2" t="s">
        <v>210</v>
      </c>
      <c r="B2" s="2" t="s">
        <v>206</v>
      </c>
      <c r="C2" s="2" t="s">
        <v>2006</v>
      </c>
      <c r="D2" s="2"/>
      <c r="F2" s="26" t="s">
        <v>4997</v>
      </c>
      <c r="G2" s="241" t="s">
        <v>4998</v>
      </c>
      <c r="H2" s="15" t="s">
        <v>212</v>
      </c>
      <c r="I2" t="s">
        <v>2005</v>
      </c>
      <c r="J2" s="25" t="s">
        <v>2003</v>
      </c>
      <c r="L2" s="2" t="s">
        <v>211</v>
      </c>
      <c r="M2" s="207"/>
      <c r="O2">
        <v>46</v>
      </c>
      <c r="P2" t="s">
        <v>2984</v>
      </c>
      <c r="Q2" t="s">
        <v>2986</v>
      </c>
      <c r="R2" s="75">
        <v>0.1</v>
      </c>
      <c r="S2" s="25" t="s">
        <v>3483</v>
      </c>
      <c r="T2" s="65">
        <v>0.2</v>
      </c>
      <c r="U2" s="31">
        <v>480</v>
      </c>
      <c r="V2" s="230">
        <f>R2/(T2*U2)</f>
        <v>1.0416666666666667E-3</v>
      </c>
      <c r="X2" s="236" t="s">
        <v>4999</v>
      </c>
      <c r="Y2" s="236" t="s">
        <v>5000</v>
      </c>
      <c r="Z2" s="134" t="s">
        <v>5001</v>
      </c>
      <c r="AA2" s="71" t="e">
        <f t="shared" ref="AA2:AA33" si="0">(R2/((0.1*N2)*T2))</f>
        <v>#DIV/0!</v>
      </c>
      <c r="AB2" s="88"/>
      <c r="AC2" s="88"/>
      <c r="AD2" s="90"/>
      <c r="AF2" s="88"/>
      <c r="AG2" s="88"/>
      <c r="AH2" s="88" t="e">
        <f t="shared" ref="AH2:AH33" si="1">((R2/(T2*U2))/N2)</f>
        <v>#DIV/0!</v>
      </c>
      <c r="AI2" s="94" t="s">
        <v>4590</v>
      </c>
      <c r="AJ2" s="31">
        <v>15</v>
      </c>
      <c r="AK2" s="88">
        <f t="shared" ref="AK2:AK33" si="2">((R2/(T2*AJ2))/O2)</f>
        <v>7.246376811594203E-4</v>
      </c>
      <c r="AL2" s="94" t="s">
        <v>4591</v>
      </c>
      <c r="AM2" s="119" t="s">
        <v>3489</v>
      </c>
    </row>
    <row r="3" spans="1:39" ht="64" x14ac:dyDescent="0.2">
      <c r="A3" s="2" t="s">
        <v>202</v>
      </c>
      <c r="B3" s="2" t="s">
        <v>206</v>
      </c>
      <c r="C3" s="2" t="s">
        <v>2009</v>
      </c>
      <c r="D3" s="2"/>
      <c r="F3" s="26" t="s">
        <v>4997</v>
      </c>
      <c r="G3" s="26" t="s">
        <v>5002</v>
      </c>
      <c r="H3" s="2" t="s">
        <v>217</v>
      </c>
      <c r="I3" t="s">
        <v>2008</v>
      </c>
      <c r="J3" s="25" t="s">
        <v>2003</v>
      </c>
      <c r="L3" s="2" t="s">
        <v>216</v>
      </c>
      <c r="M3" s="207"/>
      <c r="N3">
        <v>0.37</v>
      </c>
      <c r="O3" s="18">
        <v>0.74</v>
      </c>
      <c r="P3" s="18" t="s">
        <v>2989</v>
      </c>
      <c r="Q3" s="18" t="s">
        <v>2991</v>
      </c>
      <c r="R3" s="75">
        <v>0.1</v>
      </c>
      <c r="S3" s="25" t="s">
        <v>3483</v>
      </c>
      <c r="T3" s="65">
        <v>0.2</v>
      </c>
      <c r="U3" s="31">
        <v>480</v>
      </c>
      <c r="V3" s="230">
        <f t="shared" ref="V3:V62" si="3">R3/(T3*U3)</f>
        <v>1.0416666666666667E-3</v>
      </c>
      <c r="W3" s="230">
        <f>V3/N3</f>
        <v>2.8153153153153152E-3</v>
      </c>
      <c r="X3" s="236" t="s">
        <v>4999</v>
      </c>
      <c r="Y3" s="236" t="s">
        <v>5003</v>
      </c>
      <c r="Z3" s="236"/>
      <c r="AA3" s="71">
        <f t="shared" si="0"/>
        <v>13.513513513513514</v>
      </c>
      <c r="AB3" s="88"/>
      <c r="AC3" s="88"/>
      <c r="AD3" s="90"/>
      <c r="AF3" s="88"/>
      <c r="AG3" s="88"/>
      <c r="AH3" s="88">
        <f t="shared" si="1"/>
        <v>2.8153153153153152E-3</v>
      </c>
      <c r="AI3" s="94" t="s">
        <v>4593</v>
      </c>
      <c r="AJ3" s="31">
        <v>15</v>
      </c>
      <c r="AK3" s="88">
        <f t="shared" si="2"/>
        <v>4.5045045045045043E-2</v>
      </c>
      <c r="AL3" s="94" t="s">
        <v>4591</v>
      </c>
      <c r="AM3" s="119" t="s">
        <v>3491</v>
      </c>
    </row>
    <row r="4" spans="1:39" ht="48" x14ac:dyDescent="0.2">
      <c r="A4" s="2" t="s">
        <v>350</v>
      </c>
      <c r="B4" s="2" t="s">
        <v>351</v>
      </c>
      <c r="C4" s="2" t="s">
        <v>2045</v>
      </c>
      <c r="D4" s="2"/>
      <c r="F4" s="26" t="s">
        <v>5004</v>
      </c>
      <c r="G4" t="s">
        <v>5005</v>
      </c>
      <c r="H4" s="2" t="s">
        <v>348</v>
      </c>
      <c r="I4" t="s">
        <v>2044</v>
      </c>
      <c r="J4" s="25" t="s">
        <v>2022</v>
      </c>
      <c r="L4" s="2" t="s">
        <v>347</v>
      </c>
      <c r="M4" s="207"/>
      <c r="N4">
        <v>1.9</v>
      </c>
      <c r="P4" t="s">
        <v>3008</v>
      </c>
      <c r="Q4" t="s">
        <v>2986</v>
      </c>
      <c r="R4" s="75">
        <v>2</v>
      </c>
      <c r="S4" s="25" t="s">
        <v>3534</v>
      </c>
      <c r="T4" s="31">
        <v>0.2</v>
      </c>
      <c r="U4" s="31">
        <v>480</v>
      </c>
      <c r="V4" s="230">
        <f t="shared" si="3"/>
        <v>2.0833333333333332E-2</v>
      </c>
      <c r="W4" s="230">
        <f t="shared" ref="W4:W62" si="4">V4/N4</f>
        <v>1.0964912280701754E-2</v>
      </c>
      <c r="X4" s="31" t="s">
        <v>5006</v>
      </c>
      <c r="Y4" s="31" t="s">
        <v>5000</v>
      </c>
      <c r="AA4" s="71">
        <f t="shared" si="0"/>
        <v>52.631578947368411</v>
      </c>
      <c r="AB4" s="88"/>
      <c r="AC4" s="88"/>
      <c r="AD4" s="90"/>
      <c r="AF4" s="88"/>
      <c r="AG4" s="88"/>
      <c r="AH4" s="88">
        <f t="shared" si="1"/>
        <v>1.0964912280701754E-2</v>
      </c>
      <c r="AI4" s="94" t="s">
        <v>4613</v>
      </c>
      <c r="AJ4" s="31">
        <v>15</v>
      </c>
      <c r="AK4" s="88" t="e">
        <f t="shared" si="2"/>
        <v>#DIV/0!</v>
      </c>
      <c r="AL4" s="94" t="s">
        <v>4614</v>
      </c>
      <c r="AM4" s="118" t="s">
        <v>3537</v>
      </c>
    </row>
    <row r="5" spans="1:39" ht="64" x14ac:dyDescent="0.2">
      <c r="A5" s="2" t="s">
        <v>386</v>
      </c>
      <c r="B5" s="2" t="s">
        <v>388</v>
      </c>
      <c r="C5" s="2" t="s">
        <v>2057</v>
      </c>
      <c r="D5" s="2"/>
      <c r="F5" s="27" t="s">
        <v>5004</v>
      </c>
      <c r="G5" t="s">
        <v>5007</v>
      </c>
      <c r="H5" s="2" t="s">
        <v>384</v>
      </c>
      <c r="I5" t="s">
        <v>2056</v>
      </c>
      <c r="J5" s="27" t="s">
        <v>2058</v>
      </c>
      <c r="L5" s="2" t="s">
        <v>383</v>
      </c>
      <c r="M5" s="207"/>
      <c r="N5" s="18">
        <v>2.4</v>
      </c>
      <c r="P5" t="s">
        <v>3015</v>
      </c>
      <c r="Q5" t="s">
        <v>2986</v>
      </c>
      <c r="R5" s="75">
        <v>1.5</v>
      </c>
      <c r="S5">
        <v>0.1</v>
      </c>
      <c r="T5" s="31">
        <v>0.1</v>
      </c>
      <c r="U5" s="31">
        <v>480</v>
      </c>
      <c r="V5" s="230">
        <f t="shared" si="3"/>
        <v>3.125E-2</v>
      </c>
      <c r="W5" s="230">
        <f t="shared" si="4"/>
        <v>1.3020833333333334E-2</v>
      </c>
      <c r="X5" s="31" t="s">
        <v>5006</v>
      </c>
      <c r="Y5" s="31" t="s">
        <v>5000</v>
      </c>
      <c r="AA5" s="71">
        <f t="shared" si="0"/>
        <v>62.5</v>
      </c>
      <c r="AB5" s="88"/>
      <c r="AC5" s="88"/>
      <c r="AD5" s="90"/>
      <c r="AF5" s="88"/>
      <c r="AG5" s="88"/>
      <c r="AH5" s="88">
        <f t="shared" si="1"/>
        <v>1.3020833333333334E-2</v>
      </c>
      <c r="AI5" s="94" t="s">
        <v>4618</v>
      </c>
      <c r="AJ5" s="31">
        <v>15</v>
      </c>
      <c r="AK5" s="88" t="e">
        <f t="shared" si="2"/>
        <v>#DIV/0!</v>
      </c>
      <c r="AL5" s="94" t="s">
        <v>4619</v>
      </c>
      <c r="AM5" s="118" t="s">
        <v>3548</v>
      </c>
    </row>
    <row r="6" spans="1:39" ht="48" x14ac:dyDescent="0.2">
      <c r="A6" s="13"/>
      <c r="B6" s="13" t="s">
        <v>2067</v>
      </c>
      <c r="C6" s="13"/>
      <c r="D6" s="13"/>
      <c r="F6" s="26" t="s">
        <v>5004</v>
      </c>
      <c r="G6" t="s">
        <v>5005</v>
      </c>
      <c r="H6" s="13" t="s">
        <v>2065</v>
      </c>
      <c r="I6" t="s">
        <v>2064</v>
      </c>
      <c r="J6" t="s">
        <v>2299</v>
      </c>
      <c r="L6" s="13" t="s">
        <v>2066</v>
      </c>
      <c r="M6" s="208"/>
      <c r="N6">
        <v>1</v>
      </c>
      <c r="P6" t="s">
        <v>3021</v>
      </c>
      <c r="Q6" t="s">
        <v>2986</v>
      </c>
      <c r="R6" s="79">
        <v>1</v>
      </c>
      <c r="S6" t="s">
        <v>3557</v>
      </c>
      <c r="T6" s="31">
        <v>1</v>
      </c>
      <c r="U6" s="31">
        <v>480</v>
      </c>
      <c r="V6" s="230">
        <f t="shared" si="3"/>
        <v>2.0833333333333333E-3</v>
      </c>
      <c r="W6" s="230">
        <f t="shared" si="4"/>
        <v>2.0833333333333333E-3</v>
      </c>
      <c r="X6" s="31" t="s">
        <v>5006</v>
      </c>
      <c r="Y6" s="31" t="s">
        <v>5000</v>
      </c>
      <c r="AA6" s="71">
        <f t="shared" si="0"/>
        <v>10</v>
      </c>
      <c r="AB6" s="88"/>
      <c r="AC6" s="88"/>
      <c r="AD6" s="90"/>
      <c r="AF6" s="88"/>
      <c r="AG6" s="88"/>
      <c r="AH6" s="88">
        <f t="shared" si="1"/>
        <v>2.0833333333333333E-3</v>
      </c>
      <c r="AI6" s="94" t="s">
        <v>4624</v>
      </c>
      <c r="AJ6" s="31">
        <v>15</v>
      </c>
      <c r="AK6" s="88" t="e">
        <f t="shared" si="2"/>
        <v>#DIV/0!</v>
      </c>
      <c r="AL6" s="94" t="s">
        <v>4625</v>
      </c>
      <c r="AM6" s="118" t="s">
        <v>3561</v>
      </c>
    </row>
    <row r="7" spans="1:39" ht="64" x14ac:dyDescent="0.2">
      <c r="A7" s="2" t="s">
        <v>409</v>
      </c>
      <c r="B7" s="2" t="s">
        <v>410</v>
      </c>
      <c r="C7" s="2"/>
      <c r="D7" s="2"/>
      <c r="F7" s="26" t="s">
        <v>5004</v>
      </c>
      <c r="G7" t="s">
        <v>5005</v>
      </c>
      <c r="H7" s="2" t="s">
        <v>407</v>
      </c>
      <c r="I7" t="s">
        <v>2070</v>
      </c>
      <c r="J7" s="27" t="s">
        <v>2022</v>
      </c>
      <c r="L7" s="2" t="s">
        <v>406</v>
      </c>
      <c r="M7" s="207"/>
      <c r="N7">
        <v>5.3</v>
      </c>
      <c r="P7" t="s">
        <v>3026</v>
      </c>
      <c r="Q7" t="s">
        <v>2986</v>
      </c>
      <c r="R7" s="75">
        <v>1</v>
      </c>
      <c r="S7" s="25" t="s">
        <v>3534</v>
      </c>
      <c r="T7" s="31">
        <v>0.2</v>
      </c>
      <c r="U7" s="31">
        <v>480</v>
      </c>
      <c r="V7" s="230">
        <f t="shared" si="3"/>
        <v>1.0416666666666666E-2</v>
      </c>
      <c r="W7" s="230">
        <f t="shared" si="4"/>
        <v>1.9654088050314465E-3</v>
      </c>
      <c r="X7" s="31" t="s">
        <v>5006</v>
      </c>
      <c r="Y7" s="31" t="s">
        <v>5000</v>
      </c>
      <c r="AA7" s="71">
        <f t="shared" si="0"/>
        <v>9.4339622641509422</v>
      </c>
      <c r="AB7" s="88"/>
      <c r="AC7" s="88"/>
      <c r="AD7" s="90"/>
      <c r="AF7" s="88"/>
      <c r="AG7" s="88"/>
      <c r="AH7" s="88">
        <f t="shared" si="1"/>
        <v>1.9654088050314465E-3</v>
      </c>
      <c r="AI7" s="94" t="s">
        <v>4627</v>
      </c>
      <c r="AJ7" s="31">
        <v>15</v>
      </c>
      <c r="AK7" s="88" t="e">
        <f t="shared" si="2"/>
        <v>#DIV/0!</v>
      </c>
      <c r="AL7" s="94" t="s">
        <v>4628</v>
      </c>
    </row>
    <row r="8" spans="1:39" ht="80" x14ac:dyDescent="0.2">
      <c r="A8" s="2" t="s">
        <v>417</v>
      </c>
      <c r="B8" s="2" t="s">
        <v>415</v>
      </c>
      <c r="C8" s="2" t="s">
        <v>2110</v>
      </c>
      <c r="D8" s="2"/>
      <c r="F8" s="27" t="s">
        <v>5008</v>
      </c>
      <c r="G8" s="27" t="s">
        <v>5009</v>
      </c>
      <c r="H8" s="235" t="s">
        <v>486</v>
      </c>
      <c r="I8" t="s">
        <v>2109</v>
      </c>
      <c r="J8" s="27" t="s">
        <v>2022</v>
      </c>
      <c r="L8" s="2" t="s">
        <v>485</v>
      </c>
      <c r="M8" s="207"/>
      <c r="N8" s="18">
        <v>1</v>
      </c>
      <c r="O8" s="18">
        <v>4</v>
      </c>
      <c r="P8" s="18" t="s">
        <v>3044</v>
      </c>
      <c r="Q8" s="18" t="s">
        <v>2986</v>
      </c>
      <c r="R8" s="75">
        <v>5</v>
      </c>
      <c r="S8" s="25" t="s">
        <v>3534</v>
      </c>
      <c r="T8" s="65">
        <v>0.2</v>
      </c>
      <c r="U8" s="31">
        <v>480</v>
      </c>
      <c r="V8" s="230">
        <f t="shared" si="3"/>
        <v>5.2083333333333336E-2</v>
      </c>
      <c r="W8" s="234">
        <f t="shared" si="4"/>
        <v>5.2083333333333336E-2</v>
      </c>
      <c r="X8" s="31" t="s">
        <v>5006</v>
      </c>
      <c r="Y8" s="31" t="s">
        <v>5000</v>
      </c>
      <c r="AA8" s="71">
        <f t="shared" si="0"/>
        <v>249.99999999999994</v>
      </c>
      <c r="AB8" s="88"/>
      <c r="AC8" s="88"/>
      <c r="AD8" s="90"/>
      <c r="AF8" s="88"/>
      <c r="AG8" s="88"/>
      <c r="AH8" s="88">
        <f t="shared" si="1"/>
        <v>5.2083333333333336E-2</v>
      </c>
      <c r="AI8" s="94" t="s">
        <v>3607</v>
      </c>
      <c r="AJ8" s="31">
        <v>15</v>
      </c>
      <c r="AK8" s="88">
        <f t="shared" si="2"/>
        <v>0.41666666666666669</v>
      </c>
      <c r="AL8" s="94" t="s">
        <v>4591</v>
      </c>
      <c r="AM8" s="118" t="s">
        <v>3608</v>
      </c>
    </row>
    <row r="9" spans="1:39" ht="64" x14ac:dyDescent="0.2">
      <c r="A9" s="2" t="s">
        <v>350</v>
      </c>
      <c r="B9" s="2" t="s">
        <v>415</v>
      </c>
      <c r="C9" s="2" t="s">
        <v>2137</v>
      </c>
      <c r="D9" s="2"/>
      <c r="F9" s="27" t="s">
        <v>5008</v>
      </c>
      <c r="G9" s="27" t="s">
        <v>5010</v>
      </c>
      <c r="H9" s="235" t="s">
        <v>524</v>
      </c>
      <c r="I9" t="s">
        <v>2136</v>
      </c>
      <c r="J9" s="27" t="s">
        <v>2022</v>
      </c>
      <c r="L9" s="2" t="s">
        <v>523</v>
      </c>
      <c r="M9" s="207"/>
      <c r="N9" s="18">
        <v>0.66</v>
      </c>
      <c r="P9" s="18" t="s">
        <v>3061</v>
      </c>
      <c r="Q9" s="18" t="s">
        <v>2986</v>
      </c>
      <c r="R9" s="75">
        <v>5</v>
      </c>
      <c r="S9" s="25" t="s">
        <v>3534</v>
      </c>
      <c r="T9" s="65">
        <v>0.2</v>
      </c>
      <c r="U9" s="31">
        <v>480</v>
      </c>
      <c r="V9" s="230">
        <f t="shared" si="3"/>
        <v>5.2083333333333336E-2</v>
      </c>
      <c r="W9" s="234">
        <f t="shared" si="4"/>
        <v>7.8914141414141409E-2</v>
      </c>
      <c r="X9" s="31" t="s">
        <v>5006</v>
      </c>
      <c r="Y9" s="31" t="s">
        <v>5011</v>
      </c>
      <c r="AA9" s="71">
        <f t="shared" si="0"/>
        <v>378.78787878787875</v>
      </c>
      <c r="AB9" s="88"/>
      <c r="AC9" s="88"/>
      <c r="AD9" s="90"/>
      <c r="AF9" s="88"/>
      <c r="AG9" s="88"/>
      <c r="AH9" s="88">
        <f t="shared" si="1"/>
        <v>7.8914141414141409E-2</v>
      </c>
      <c r="AI9" s="94" t="s">
        <v>3632</v>
      </c>
      <c r="AJ9" s="31">
        <v>15</v>
      </c>
      <c r="AK9" s="88" t="e">
        <f t="shared" si="2"/>
        <v>#DIV/0!</v>
      </c>
      <c r="AL9" s="94" t="s">
        <v>4652</v>
      </c>
      <c r="AM9" s="118" t="s">
        <v>3633</v>
      </c>
    </row>
    <row r="10" spans="1:39" ht="80" x14ac:dyDescent="0.2">
      <c r="A10" s="2" t="s">
        <v>350</v>
      </c>
      <c r="B10" s="2" t="s">
        <v>415</v>
      </c>
      <c r="C10" s="2" t="s">
        <v>2144</v>
      </c>
      <c r="D10" s="2"/>
      <c r="F10" s="27" t="s">
        <v>5008</v>
      </c>
      <c r="G10" s="27" t="s">
        <v>5012</v>
      </c>
      <c r="H10" s="2" t="s">
        <v>533</v>
      </c>
      <c r="I10" t="s">
        <v>2143</v>
      </c>
      <c r="J10" s="27" t="s">
        <v>2022</v>
      </c>
      <c r="L10" s="2" t="s">
        <v>532</v>
      </c>
      <c r="M10" s="207"/>
      <c r="N10">
        <v>54.7</v>
      </c>
      <c r="O10" s="18">
        <v>164.1</v>
      </c>
      <c r="P10" s="18" t="s">
        <v>3063</v>
      </c>
      <c r="Q10" s="18" t="s">
        <v>2986</v>
      </c>
      <c r="R10" s="75">
        <v>25</v>
      </c>
      <c r="S10" s="25" t="s">
        <v>3534</v>
      </c>
      <c r="T10" s="31">
        <v>0.2</v>
      </c>
      <c r="U10" s="31">
        <v>480</v>
      </c>
      <c r="V10" s="230">
        <f t="shared" si="3"/>
        <v>0.26041666666666669</v>
      </c>
      <c r="W10" s="230">
        <f t="shared" si="4"/>
        <v>4.7608165752589882E-3</v>
      </c>
      <c r="X10" s="31" t="s">
        <v>5006</v>
      </c>
      <c r="Y10" s="31" t="s">
        <v>5000</v>
      </c>
      <c r="AA10" s="71">
        <f t="shared" si="0"/>
        <v>22.851919561243143</v>
      </c>
      <c r="AB10" s="88"/>
      <c r="AC10" s="88"/>
      <c r="AD10" s="90"/>
      <c r="AF10" s="88"/>
      <c r="AG10" s="88"/>
      <c r="AH10" s="88">
        <f t="shared" si="1"/>
        <v>4.7608165752589882E-3</v>
      </c>
      <c r="AI10" s="94" t="s">
        <v>3642</v>
      </c>
      <c r="AJ10" s="31">
        <v>15</v>
      </c>
      <c r="AK10" s="88">
        <f t="shared" si="2"/>
        <v>5.0782043469429217E-2</v>
      </c>
      <c r="AL10" s="94" t="s">
        <v>4591</v>
      </c>
      <c r="AM10" s="118" t="s">
        <v>3548</v>
      </c>
    </row>
    <row r="11" spans="1:39" ht="64" x14ac:dyDescent="0.2">
      <c r="A11" s="2" t="s">
        <v>417</v>
      </c>
      <c r="B11" s="2" t="s">
        <v>415</v>
      </c>
      <c r="C11" s="2" t="s">
        <v>2148</v>
      </c>
      <c r="D11" s="2"/>
      <c r="F11" s="27" t="s">
        <v>5008</v>
      </c>
      <c r="G11" s="27" t="s">
        <v>5009</v>
      </c>
      <c r="H11" s="2" t="s">
        <v>537</v>
      </c>
      <c r="I11" t="s">
        <v>2147</v>
      </c>
      <c r="J11" s="27" t="s">
        <v>2022</v>
      </c>
      <c r="L11" s="2" t="s">
        <v>536</v>
      </c>
      <c r="M11" s="207"/>
      <c r="N11">
        <v>73</v>
      </c>
      <c r="P11" t="s">
        <v>3066</v>
      </c>
      <c r="Q11" t="s">
        <v>2986</v>
      </c>
      <c r="R11" s="75">
        <v>50</v>
      </c>
      <c r="S11" s="25" t="s">
        <v>3534</v>
      </c>
      <c r="T11" s="31">
        <v>0.2</v>
      </c>
      <c r="U11" s="31">
        <v>480</v>
      </c>
      <c r="V11" s="230">
        <f t="shared" si="3"/>
        <v>0.52083333333333337</v>
      </c>
      <c r="W11" s="230">
        <f t="shared" si="4"/>
        <v>7.1347031963470324E-3</v>
      </c>
      <c r="X11" s="31" t="s">
        <v>5006</v>
      </c>
      <c r="Y11" s="31" t="s">
        <v>5000</v>
      </c>
      <c r="AA11" s="71">
        <f t="shared" si="0"/>
        <v>34.246575342465746</v>
      </c>
      <c r="AB11" s="88"/>
      <c r="AC11" s="88"/>
      <c r="AD11" s="90"/>
      <c r="AF11" s="88"/>
      <c r="AG11" s="88"/>
      <c r="AH11" s="88">
        <f t="shared" si="1"/>
        <v>7.1347031963470324E-3</v>
      </c>
      <c r="AI11" s="94" t="s">
        <v>3645</v>
      </c>
      <c r="AJ11" s="31">
        <v>15</v>
      </c>
      <c r="AK11" s="88" t="e">
        <f t="shared" si="2"/>
        <v>#DIV/0!</v>
      </c>
      <c r="AL11" s="94" t="s">
        <v>4656</v>
      </c>
    </row>
    <row r="12" spans="1:39" ht="80" x14ac:dyDescent="0.2">
      <c r="A12" s="2" t="s">
        <v>417</v>
      </c>
      <c r="B12" s="2" t="s">
        <v>415</v>
      </c>
      <c r="C12" s="2" t="s">
        <v>2180</v>
      </c>
      <c r="D12" s="2"/>
      <c r="F12" s="27" t="s">
        <v>5008</v>
      </c>
      <c r="G12" s="27" t="s">
        <v>5009</v>
      </c>
      <c r="H12" s="2" t="s">
        <v>572</v>
      </c>
      <c r="I12" t="s">
        <v>2179</v>
      </c>
      <c r="J12" s="27" t="s">
        <v>2022</v>
      </c>
      <c r="L12" s="2" t="s">
        <v>571</v>
      </c>
      <c r="M12" s="207"/>
      <c r="N12">
        <v>11</v>
      </c>
      <c r="P12" t="s">
        <v>3084</v>
      </c>
      <c r="Q12" t="s">
        <v>2986</v>
      </c>
      <c r="R12" s="75">
        <v>25</v>
      </c>
      <c r="S12" s="26" t="s">
        <v>3534</v>
      </c>
      <c r="T12" s="31">
        <v>0.2</v>
      </c>
      <c r="U12" s="31">
        <v>480</v>
      </c>
      <c r="V12" s="230">
        <f t="shared" si="3"/>
        <v>0.26041666666666669</v>
      </c>
      <c r="W12" s="230">
        <f t="shared" si="4"/>
        <v>2.3674242424242428E-2</v>
      </c>
      <c r="X12" s="31" t="s">
        <v>5006</v>
      </c>
      <c r="Y12" s="31" t="s">
        <v>5000</v>
      </c>
      <c r="AA12" s="71">
        <f t="shared" si="0"/>
        <v>113.63636363636363</v>
      </c>
      <c r="AB12" s="88"/>
      <c r="AC12" s="88"/>
      <c r="AD12" s="90"/>
      <c r="AF12" s="88"/>
      <c r="AG12" s="88"/>
      <c r="AH12" s="88">
        <f t="shared" si="1"/>
        <v>2.3674242424242428E-2</v>
      </c>
      <c r="AI12" s="94" t="s">
        <v>3663</v>
      </c>
      <c r="AJ12" s="31">
        <v>15</v>
      </c>
      <c r="AK12" s="88" t="e">
        <f t="shared" si="2"/>
        <v>#DIV/0!</v>
      </c>
      <c r="AL12" s="94" t="s">
        <v>4661</v>
      </c>
      <c r="AM12" s="118" t="s">
        <v>3561</v>
      </c>
    </row>
    <row r="13" spans="1:39" ht="48" x14ac:dyDescent="0.2">
      <c r="A13" s="2" t="s">
        <v>350</v>
      </c>
      <c r="B13" s="2" t="s">
        <v>415</v>
      </c>
      <c r="C13" s="2" t="s">
        <v>2182</v>
      </c>
      <c r="D13" s="2"/>
      <c r="F13" s="27" t="s">
        <v>5008</v>
      </c>
      <c r="G13" s="27" t="s">
        <v>5010</v>
      </c>
      <c r="H13" s="2" t="s">
        <v>574</v>
      </c>
      <c r="I13" t="s">
        <v>2181</v>
      </c>
      <c r="J13" s="27" t="s">
        <v>2022</v>
      </c>
      <c r="L13" s="2" t="s">
        <v>573</v>
      </c>
      <c r="M13" s="207"/>
      <c r="N13">
        <v>50</v>
      </c>
      <c r="O13">
        <v>250</v>
      </c>
      <c r="P13" t="s">
        <v>3086</v>
      </c>
      <c r="Q13" t="s">
        <v>2986</v>
      </c>
      <c r="R13" s="75">
        <v>10</v>
      </c>
      <c r="S13" s="26" t="s">
        <v>3534</v>
      </c>
      <c r="T13" s="31">
        <v>0.2</v>
      </c>
      <c r="U13" s="31">
        <v>480</v>
      </c>
      <c r="V13" s="230">
        <f t="shared" si="3"/>
        <v>0.10416666666666667</v>
      </c>
      <c r="W13" s="230">
        <f t="shared" si="4"/>
        <v>2.0833333333333333E-3</v>
      </c>
      <c r="X13" s="31" t="s">
        <v>5006</v>
      </c>
      <c r="Y13" s="31" t="s">
        <v>5011</v>
      </c>
      <c r="AA13" s="71">
        <f t="shared" si="0"/>
        <v>10</v>
      </c>
      <c r="AB13" s="88"/>
      <c r="AC13" s="88"/>
      <c r="AD13" s="90"/>
      <c r="AF13" s="88"/>
      <c r="AG13" s="88"/>
      <c r="AH13" s="88">
        <f t="shared" si="1"/>
        <v>2.0833333333333333E-3</v>
      </c>
      <c r="AI13" s="94" t="s">
        <v>3664</v>
      </c>
      <c r="AJ13" s="31">
        <v>15</v>
      </c>
      <c r="AK13" s="88">
        <f t="shared" si="2"/>
        <v>1.3333333333333334E-2</v>
      </c>
      <c r="AL13" s="94" t="s">
        <v>4591</v>
      </c>
    </row>
    <row r="14" spans="1:39" ht="64" x14ac:dyDescent="0.2">
      <c r="A14" s="2" t="s">
        <v>269</v>
      </c>
      <c r="B14" s="2" t="s">
        <v>618</v>
      </c>
      <c r="C14" s="2" t="s">
        <v>2208</v>
      </c>
      <c r="D14" s="2"/>
      <c r="F14" s="27" t="s">
        <v>5008</v>
      </c>
      <c r="G14" s="27" t="s">
        <v>5013</v>
      </c>
      <c r="H14" s="235" t="s">
        <v>622</v>
      </c>
      <c r="I14" t="s">
        <v>2207</v>
      </c>
      <c r="J14" s="27" t="s">
        <v>2022</v>
      </c>
      <c r="L14" s="2" t="s">
        <v>621</v>
      </c>
      <c r="M14" s="207"/>
      <c r="N14" s="18">
        <v>8</v>
      </c>
      <c r="P14" t="s">
        <v>3084</v>
      </c>
      <c r="Q14" s="18" t="s">
        <v>2986</v>
      </c>
      <c r="R14" s="75">
        <v>10</v>
      </c>
      <c r="S14" s="25" t="s">
        <v>3588</v>
      </c>
      <c r="T14" s="31">
        <v>0.05</v>
      </c>
      <c r="U14" s="31">
        <v>480</v>
      </c>
      <c r="V14" s="230">
        <f t="shared" si="3"/>
        <v>0.41666666666666669</v>
      </c>
      <c r="W14" s="234">
        <f t="shared" si="4"/>
        <v>5.2083333333333336E-2</v>
      </c>
      <c r="X14" s="31" t="s">
        <v>5006</v>
      </c>
      <c r="Y14" s="31" t="s">
        <v>5000</v>
      </c>
      <c r="AA14" s="71">
        <f t="shared" si="0"/>
        <v>249.99999999999994</v>
      </c>
      <c r="AB14" s="88"/>
      <c r="AC14" s="88"/>
      <c r="AD14" s="90"/>
      <c r="AF14" s="88"/>
      <c r="AG14" s="88"/>
      <c r="AH14" s="88">
        <f t="shared" si="1"/>
        <v>5.2083333333333336E-2</v>
      </c>
      <c r="AI14" s="94" t="s">
        <v>3691</v>
      </c>
      <c r="AJ14" s="31">
        <v>15</v>
      </c>
      <c r="AK14" s="88" t="e">
        <f t="shared" si="2"/>
        <v>#DIV/0!</v>
      </c>
      <c r="AL14" s="94" t="s">
        <v>4667</v>
      </c>
      <c r="AM14" s="118" t="s">
        <v>3561</v>
      </c>
    </row>
    <row r="15" spans="1:39" ht="64" x14ac:dyDescent="0.2">
      <c r="A15" s="2" t="s">
        <v>275</v>
      </c>
      <c r="B15" s="2" t="s">
        <v>618</v>
      </c>
      <c r="C15" s="2" t="s">
        <v>2218</v>
      </c>
      <c r="D15" s="2"/>
      <c r="F15" s="27" t="s">
        <v>5008</v>
      </c>
      <c r="G15" s="27" t="s">
        <v>5013</v>
      </c>
      <c r="H15" s="235" t="s">
        <v>632</v>
      </c>
      <c r="I15" t="s">
        <v>2217</v>
      </c>
      <c r="J15" s="27" t="s">
        <v>2022</v>
      </c>
      <c r="L15" s="2" t="s">
        <v>631</v>
      </c>
      <c r="M15" s="207"/>
      <c r="N15" s="18">
        <v>3</v>
      </c>
      <c r="P15" s="18" t="s">
        <v>3084</v>
      </c>
      <c r="Q15" t="s">
        <v>3100</v>
      </c>
      <c r="R15" s="75">
        <v>20</v>
      </c>
      <c r="S15" s="25" t="s">
        <v>3588</v>
      </c>
      <c r="T15" s="31">
        <v>0.2</v>
      </c>
      <c r="U15" s="31">
        <v>480</v>
      </c>
      <c r="V15" s="230">
        <f t="shared" si="3"/>
        <v>0.20833333333333334</v>
      </c>
      <c r="W15" s="234">
        <f t="shared" si="4"/>
        <v>6.9444444444444448E-2</v>
      </c>
      <c r="X15" s="31" t="s">
        <v>5006</v>
      </c>
      <c r="Y15" s="31" t="s">
        <v>5000</v>
      </c>
      <c r="AA15" s="71">
        <f t="shared" si="0"/>
        <v>333.33333333333326</v>
      </c>
      <c r="AB15" s="88"/>
      <c r="AC15" s="88"/>
      <c r="AD15" s="90"/>
      <c r="AF15" s="88"/>
      <c r="AG15" s="88"/>
      <c r="AH15" s="88">
        <f t="shared" si="1"/>
        <v>6.9444444444444448E-2</v>
      </c>
      <c r="AI15" s="94" t="s">
        <v>4669</v>
      </c>
      <c r="AJ15" s="31">
        <v>15</v>
      </c>
      <c r="AK15" s="88" t="e">
        <f t="shared" si="2"/>
        <v>#DIV/0!</v>
      </c>
      <c r="AL15" s="94" t="s">
        <v>4670</v>
      </c>
      <c r="AM15" s="118" t="s">
        <v>3699</v>
      </c>
    </row>
    <row r="16" spans="1:39" ht="64" x14ac:dyDescent="0.2">
      <c r="A16" s="2" t="s">
        <v>386</v>
      </c>
      <c r="B16" s="2" t="s">
        <v>675</v>
      </c>
      <c r="C16" s="2" t="s">
        <v>2241</v>
      </c>
      <c r="D16" s="2"/>
      <c r="F16" s="27" t="s">
        <v>5004</v>
      </c>
      <c r="G16" t="s">
        <v>5007</v>
      </c>
      <c r="H16" s="2" t="s">
        <v>674</v>
      </c>
      <c r="I16" t="s">
        <v>2240</v>
      </c>
      <c r="J16" s="25" t="s">
        <v>2022</v>
      </c>
      <c r="L16" s="2" t="s">
        <v>673</v>
      </c>
      <c r="M16" s="207"/>
      <c r="N16">
        <v>8.1999999999999993</v>
      </c>
      <c r="P16" t="s">
        <v>3105</v>
      </c>
      <c r="Q16" t="s">
        <v>2986</v>
      </c>
      <c r="R16" s="75">
        <v>5</v>
      </c>
      <c r="S16" s="25" t="s">
        <v>3534</v>
      </c>
      <c r="T16" s="31">
        <v>0.2</v>
      </c>
      <c r="U16" s="31">
        <v>480</v>
      </c>
      <c r="V16" s="230">
        <f t="shared" si="3"/>
        <v>5.2083333333333336E-2</v>
      </c>
      <c r="W16" s="230">
        <f>V16/N16</f>
        <v>6.3516260162601633E-3</v>
      </c>
      <c r="X16" s="31" t="s">
        <v>5006</v>
      </c>
      <c r="Y16" s="31" t="s">
        <v>5000</v>
      </c>
      <c r="AA16" s="71">
        <f t="shared" si="0"/>
        <v>30.487804878048781</v>
      </c>
      <c r="AB16" s="88"/>
      <c r="AC16" s="88"/>
      <c r="AD16" s="90"/>
      <c r="AF16" s="88"/>
      <c r="AG16" s="88"/>
      <c r="AH16" s="88">
        <f t="shared" si="1"/>
        <v>6.3516260162601633E-3</v>
      </c>
      <c r="AI16" s="94" t="s">
        <v>3715</v>
      </c>
      <c r="AJ16" s="31">
        <v>15</v>
      </c>
      <c r="AK16" s="88" t="e">
        <f t="shared" si="2"/>
        <v>#DIV/0!</v>
      </c>
      <c r="AL16" s="94" t="s">
        <v>4680</v>
      </c>
      <c r="AM16" s="118" t="s">
        <v>3561</v>
      </c>
    </row>
    <row r="17" spans="1:39" ht="32" x14ac:dyDescent="0.2">
      <c r="A17" s="13" t="s">
        <v>680</v>
      </c>
      <c r="B17" s="13" t="s">
        <v>681</v>
      </c>
      <c r="C17" s="13"/>
      <c r="D17" s="13"/>
      <c r="H17" s="13" t="s">
        <v>678</v>
      </c>
      <c r="I17" t="s">
        <v>2242</v>
      </c>
      <c r="L17" s="13" t="s">
        <v>677</v>
      </c>
      <c r="M17" s="208"/>
      <c r="N17">
        <v>47</v>
      </c>
      <c r="P17" t="s">
        <v>3107</v>
      </c>
      <c r="Q17" t="s">
        <v>2986</v>
      </c>
      <c r="R17" s="79">
        <v>60</v>
      </c>
      <c r="U17" s="31">
        <v>480</v>
      </c>
      <c r="V17" s="230" t="e">
        <f t="shared" si="3"/>
        <v>#DIV/0!</v>
      </c>
      <c r="W17" s="230" t="e">
        <f t="shared" si="4"/>
        <v>#DIV/0!</v>
      </c>
      <c r="X17" s="237" t="s">
        <v>5014</v>
      </c>
      <c r="Y17" s="236" t="s">
        <v>5000</v>
      </c>
      <c r="Z17" s="236"/>
      <c r="AA17" s="71" t="e">
        <f t="shared" si="0"/>
        <v>#DIV/0!</v>
      </c>
      <c r="AB17" s="88"/>
      <c r="AC17" s="88"/>
      <c r="AD17" s="90"/>
      <c r="AF17" s="88"/>
      <c r="AG17" s="88"/>
      <c r="AH17" s="88" t="e">
        <f t="shared" si="1"/>
        <v>#DIV/0!</v>
      </c>
      <c r="AI17" s="112" t="s">
        <v>3716</v>
      </c>
      <c r="AJ17" s="31">
        <v>15</v>
      </c>
      <c r="AK17" s="88" t="e">
        <f t="shared" si="2"/>
        <v>#DIV/0!</v>
      </c>
      <c r="AL17" s="112" t="s">
        <v>3716</v>
      </c>
    </row>
    <row r="18" spans="1:39" ht="64" x14ac:dyDescent="0.2">
      <c r="A18" s="2" t="s">
        <v>391</v>
      </c>
      <c r="B18" s="2" t="s">
        <v>686</v>
      </c>
      <c r="C18" s="2" t="s">
        <v>2244</v>
      </c>
      <c r="D18" s="2"/>
      <c r="F18" s="27" t="s">
        <v>5004</v>
      </c>
      <c r="G18" t="s">
        <v>5007</v>
      </c>
      <c r="H18" s="2" t="s">
        <v>684</v>
      </c>
      <c r="I18" t="s">
        <v>2243</v>
      </c>
      <c r="J18" s="27" t="s">
        <v>4681</v>
      </c>
      <c r="L18" s="2" t="s">
        <v>683</v>
      </c>
      <c r="M18" s="207"/>
      <c r="N18">
        <v>2.2000000000000002</v>
      </c>
      <c r="P18" t="s">
        <v>3109</v>
      </c>
      <c r="Q18" t="s">
        <v>2986</v>
      </c>
      <c r="R18" s="75">
        <v>5</v>
      </c>
      <c r="S18" s="26" t="s">
        <v>3717</v>
      </c>
      <c r="T18" s="31">
        <v>0.5</v>
      </c>
      <c r="U18" s="31">
        <v>480</v>
      </c>
      <c r="V18" s="230">
        <f t="shared" si="3"/>
        <v>2.0833333333333332E-2</v>
      </c>
      <c r="W18" s="230">
        <f t="shared" si="4"/>
        <v>9.4696969696969682E-3</v>
      </c>
      <c r="X18" s="31" t="s">
        <v>5006</v>
      </c>
      <c r="Y18" s="31" t="s">
        <v>5000</v>
      </c>
      <c r="AA18" s="71">
        <f t="shared" si="0"/>
        <v>45.454545454545446</v>
      </c>
      <c r="AB18" s="88"/>
      <c r="AC18" s="88"/>
      <c r="AD18" s="90"/>
      <c r="AF18" s="88"/>
      <c r="AG18" s="88"/>
      <c r="AH18" s="88">
        <f t="shared" si="1"/>
        <v>9.4696969696969682E-3</v>
      </c>
      <c r="AI18" s="94" t="s">
        <v>3720</v>
      </c>
      <c r="AJ18" s="31">
        <v>15</v>
      </c>
      <c r="AK18" s="88" t="e">
        <f t="shared" si="2"/>
        <v>#DIV/0!</v>
      </c>
      <c r="AL18" s="94" t="s">
        <v>4682</v>
      </c>
      <c r="AM18" s="118" t="s">
        <v>3561</v>
      </c>
    </row>
    <row r="19" spans="1:39" ht="48" x14ac:dyDescent="0.2">
      <c r="A19" s="2" t="s">
        <v>386</v>
      </c>
      <c r="B19" s="2" t="s">
        <v>693</v>
      </c>
      <c r="C19" s="2" t="s">
        <v>2250</v>
      </c>
      <c r="D19" s="2"/>
      <c r="F19" s="27" t="s">
        <v>5004</v>
      </c>
      <c r="G19" t="s">
        <v>5007</v>
      </c>
      <c r="H19" s="2" t="s">
        <v>691</v>
      </c>
      <c r="I19" t="s">
        <v>2249</v>
      </c>
      <c r="J19" s="27" t="s">
        <v>2022</v>
      </c>
      <c r="L19" s="2" t="s">
        <v>690</v>
      </c>
      <c r="M19" s="207"/>
      <c r="N19">
        <v>40</v>
      </c>
      <c r="O19">
        <v>80</v>
      </c>
      <c r="P19" t="s">
        <v>3084</v>
      </c>
      <c r="Q19" t="s">
        <v>2986</v>
      </c>
      <c r="R19" s="75">
        <v>10</v>
      </c>
      <c r="S19" s="25" t="s">
        <v>3683</v>
      </c>
      <c r="T19" s="31">
        <v>0.2</v>
      </c>
      <c r="U19" s="31">
        <v>480</v>
      </c>
      <c r="V19" s="230">
        <f t="shared" si="3"/>
        <v>0.10416666666666667</v>
      </c>
      <c r="W19" s="230">
        <f t="shared" si="4"/>
        <v>2.604166666666667E-3</v>
      </c>
      <c r="X19" s="31" t="s">
        <v>5006</v>
      </c>
      <c r="Y19" s="31" t="s">
        <v>5000</v>
      </c>
      <c r="AA19" s="71">
        <f t="shared" si="0"/>
        <v>12.5</v>
      </c>
      <c r="AB19" s="88"/>
      <c r="AC19" s="88"/>
      <c r="AD19" s="90"/>
      <c r="AF19" s="88"/>
      <c r="AG19" s="88"/>
      <c r="AH19" s="88">
        <f t="shared" si="1"/>
        <v>2.604166666666667E-3</v>
      </c>
      <c r="AI19" s="94" t="s">
        <v>3725</v>
      </c>
      <c r="AJ19" s="31">
        <v>15</v>
      </c>
      <c r="AK19" s="88">
        <f t="shared" si="2"/>
        <v>4.1666666666666671E-2</v>
      </c>
      <c r="AL19" s="94" t="s">
        <v>4591</v>
      </c>
      <c r="AM19" s="118" t="s">
        <v>3561</v>
      </c>
    </row>
    <row r="20" spans="1:39" ht="80" x14ac:dyDescent="0.2">
      <c r="A20" s="2" t="s">
        <v>386</v>
      </c>
      <c r="B20" s="2" t="s">
        <v>714</v>
      </c>
      <c r="C20" s="2" t="s">
        <v>2265</v>
      </c>
      <c r="D20" s="2"/>
      <c r="F20" s="27" t="s">
        <v>5004</v>
      </c>
      <c r="G20" t="s">
        <v>5007</v>
      </c>
      <c r="H20" s="235" t="s">
        <v>711</v>
      </c>
      <c r="I20" t="s">
        <v>2264</v>
      </c>
      <c r="J20" s="27" t="s">
        <v>4689</v>
      </c>
      <c r="L20" s="2" t="s">
        <v>710</v>
      </c>
      <c r="M20" s="207"/>
      <c r="N20">
        <v>0.08</v>
      </c>
      <c r="P20" t="s">
        <v>3044</v>
      </c>
      <c r="Q20" t="s">
        <v>2986</v>
      </c>
      <c r="R20" s="75">
        <v>5</v>
      </c>
      <c r="S20" s="25" t="s">
        <v>3740</v>
      </c>
      <c r="T20" s="31">
        <v>2</v>
      </c>
      <c r="U20" s="31">
        <v>480</v>
      </c>
      <c r="V20" s="230">
        <f t="shared" si="3"/>
        <v>5.208333333333333E-3</v>
      </c>
      <c r="W20" s="234">
        <f t="shared" si="4"/>
        <v>6.5104166666666657E-2</v>
      </c>
      <c r="X20" s="31" t="s">
        <v>5006</v>
      </c>
      <c r="Y20" s="31" t="s">
        <v>5000</v>
      </c>
      <c r="AA20" s="71">
        <f t="shared" si="0"/>
        <v>312.5</v>
      </c>
      <c r="AB20" s="88"/>
      <c r="AC20" s="88"/>
      <c r="AD20" s="90"/>
      <c r="AF20" s="88"/>
      <c r="AG20" s="88"/>
      <c r="AH20" s="88">
        <f t="shared" si="1"/>
        <v>6.5104166666666657E-2</v>
      </c>
      <c r="AI20" s="94" t="s">
        <v>4690</v>
      </c>
      <c r="AJ20" s="31">
        <v>15</v>
      </c>
      <c r="AK20" s="88" t="e">
        <f t="shared" si="2"/>
        <v>#DIV/0!</v>
      </c>
      <c r="AL20" s="94" t="s">
        <v>4691</v>
      </c>
      <c r="AM20" s="119" t="s">
        <v>3744</v>
      </c>
    </row>
    <row r="21" spans="1:39" ht="48" x14ac:dyDescent="0.2">
      <c r="A21" s="13" t="s">
        <v>744</v>
      </c>
      <c r="B21" s="13" t="s">
        <v>745</v>
      </c>
      <c r="C21" s="13" t="s">
        <v>2287</v>
      </c>
      <c r="D21" s="13"/>
      <c r="F21" s="27" t="s">
        <v>5004</v>
      </c>
      <c r="G21" t="s">
        <v>5007</v>
      </c>
      <c r="H21" s="13" t="s">
        <v>742</v>
      </c>
      <c r="I21" t="s">
        <v>2286</v>
      </c>
      <c r="J21" t="s">
        <v>2274</v>
      </c>
      <c r="L21" s="13" t="s">
        <v>741</v>
      </c>
      <c r="M21" s="208"/>
      <c r="N21">
        <v>2</v>
      </c>
      <c r="P21" t="s">
        <v>3123</v>
      </c>
      <c r="Q21" t="s">
        <v>2986</v>
      </c>
      <c r="R21" s="79">
        <v>1</v>
      </c>
      <c r="S21">
        <v>1</v>
      </c>
      <c r="T21" s="31">
        <v>1</v>
      </c>
      <c r="U21" s="31">
        <v>480</v>
      </c>
      <c r="V21" s="230">
        <f t="shared" si="3"/>
        <v>2.0833333333333333E-3</v>
      </c>
      <c r="W21" s="230">
        <f t="shared" si="4"/>
        <v>1.0416666666666667E-3</v>
      </c>
      <c r="X21" s="31" t="s">
        <v>5006</v>
      </c>
      <c r="Y21" s="31" t="s">
        <v>5000</v>
      </c>
      <c r="AA21" s="71">
        <f t="shared" si="0"/>
        <v>5</v>
      </c>
      <c r="AB21" s="88"/>
      <c r="AC21" s="88"/>
      <c r="AD21" s="90"/>
      <c r="AF21" s="88"/>
      <c r="AG21" s="88"/>
      <c r="AH21" s="88">
        <f t="shared" si="1"/>
        <v>1.0416666666666667E-3</v>
      </c>
      <c r="AI21" s="94" t="s">
        <v>3766</v>
      </c>
      <c r="AJ21" s="31">
        <v>15</v>
      </c>
      <c r="AK21" s="88" t="e">
        <f t="shared" si="2"/>
        <v>#DIV/0!</v>
      </c>
      <c r="AL21" s="94" t="s">
        <v>4698</v>
      </c>
      <c r="AM21" s="118" t="s">
        <v>3561</v>
      </c>
    </row>
    <row r="22" spans="1:39" ht="48" x14ac:dyDescent="0.2">
      <c r="A22" s="2" t="s">
        <v>386</v>
      </c>
      <c r="B22" s="2" t="s">
        <v>752</v>
      </c>
      <c r="C22" s="2" t="s">
        <v>2292</v>
      </c>
      <c r="D22" s="2"/>
      <c r="F22" s="27" t="s">
        <v>5004</v>
      </c>
      <c r="G22" t="s">
        <v>5007</v>
      </c>
      <c r="H22" s="2" t="s">
        <v>750</v>
      </c>
      <c r="I22" t="s">
        <v>2291</v>
      </c>
      <c r="J22" t="s">
        <v>2293</v>
      </c>
      <c r="L22" s="2" t="s">
        <v>749</v>
      </c>
      <c r="M22" s="207"/>
      <c r="N22">
        <v>0.03</v>
      </c>
      <c r="P22" t="s">
        <v>3125</v>
      </c>
      <c r="Q22" t="s">
        <v>2986</v>
      </c>
      <c r="R22" s="75">
        <v>0.25</v>
      </c>
      <c r="S22">
        <v>1</v>
      </c>
      <c r="T22" s="31">
        <v>1</v>
      </c>
      <c r="U22" s="31">
        <v>480</v>
      </c>
      <c r="V22" s="230">
        <f t="shared" si="3"/>
        <v>5.2083333333333333E-4</v>
      </c>
      <c r="W22" s="230">
        <f t="shared" si="4"/>
        <v>1.7361111111111112E-2</v>
      </c>
      <c r="X22" s="31" t="s">
        <v>5006</v>
      </c>
      <c r="Y22" s="31" t="s">
        <v>5000</v>
      </c>
      <c r="AA22" s="71">
        <f t="shared" si="0"/>
        <v>83.333333333333329</v>
      </c>
      <c r="AB22" s="88"/>
      <c r="AC22" s="88"/>
      <c r="AD22" s="90"/>
      <c r="AF22" s="88"/>
      <c r="AG22" s="88"/>
      <c r="AH22" s="88">
        <f t="shared" si="1"/>
        <v>1.7361111111111112E-2</v>
      </c>
      <c r="AI22" s="94" t="s">
        <v>3773</v>
      </c>
      <c r="AJ22" s="31">
        <v>15</v>
      </c>
      <c r="AK22" s="88" t="e">
        <f t="shared" si="2"/>
        <v>#DIV/0!</v>
      </c>
      <c r="AL22" s="94" t="s">
        <v>4699</v>
      </c>
      <c r="AM22" s="118" t="s">
        <v>3774</v>
      </c>
    </row>
    <row r="23" spans="1:39" ht="48" x14ac:dyDescent="0.2">
      <c r="A23" s="2" t="s">
        <v>391</v>
      </c>
      <c r="B23" s="2" t="s">
        <v>779</v>
      </c>
      <c r="C23" s="2" t="s">
        <v>2311</v>
      </c>
      <c r="D23" s="2"/>
      <c r="F23" s="27" t="s">
        <v>5004</v>
      </c>
      <c r="G23" t="s">
        <v>5007</v>
      </c>
      <c r="H23" s="2" t="s">
        <v>778</v>
      </c>
      <c r="I23" t="s">
        <v>2310</v>
      </c>
      <c r="J23" s="18" t="s">
        <v>2022</v>
      </c>
      <c r="L23" s="2" t="s">
        <v>777</v>
      </c>
      <c r="M23" s="207"/>
      <c r="N23">
        <v>50</v>
      </c>
      <c r="P23" t="s">
        <v>3133</v>
      </c>
      <c r="Q23" t="s">
        <v>2986</v>
      </c>
      <c r="R23" s="75">
        <v>30</v>
      </c>
      <c r="S23">
        <v>0.1</v>
      </c>
      <c r="T23" s="65">
        <v>0.1</v>
      </c>
      <c r="U23" s="31">
        <v>480</v>
      </c>
      <c r="V23" s="230">
        <f t="shared" si="3"/>
        <v>0.625</v>
      </c>
      <c r="W23" s="230">
        <f t="shared" si="4"/>
        <v>1.2500000000000001E-2</v>
      </c>
      <c r="X23" s="31" t="s">
        <v>5006</v>
      </c>
      <c r="Y23" s="31" t="s">
        <v>5000</v>
      </c>
      <c r="AA23" s="71">
        <f t="shared" si="0"/>
        <v>60</v>
      </c>
      <c r="AB23" s="88"/>
      <c r="AC23" s="88"/>
      <c r="AD23" s="90"/>
      <c r="AF23" s="88"/>
      <c r="AG23" s="88"/>
      <c r="AH23" s="88">
        <f t="shared" si="1"/>
        <v>1.2500000000000001E-2</v>
      </c>
      <c r="AI23" s="94" t="s">
        <v>3793</v>
      </c>
      <c r="AJ23" s="31">
        <v>15</v>
      </c>
      <c r="AK23" s="88" t="e">
        <f t="shared" si="2"/>
        <v>#DIV/0!</v>
      </c>
      <c r="AL23" s="94" t="s">
        <v>4708</v>
      </c>
      <c r="AM23" s="118" t="s">
        <v>3794</v>
      </c>
    </row>
    <row r="24" spans="1:39" ht="64" x14ac:dyDescent="0.2">
      <c r="A24" s="2" t="s">
        <v>391</v>
      </c>
      <c r="B24" s="2" t="s">
        <v>798</v>
      </c>
      <c r="C24" s="2" t="s">
        <v>2321</v>
      </c>
      <c r="D24" s="2"/>
      <c r="F24" s="27" t="s">
        <v>5004</v>
      </c>
      <c r="G24" t="s">
        <v>5007</v>
      </c>
      <c r="H24" s="2" t="s">
        <v>796</v>
      </c>
      <c r="I24" t="s">
        <v>2320</v>
      </c>
      <c r="J24" s="18" t="s">
        <v>4712</v>
      </c>
      <c r="L24" s="2" t="s">
        <v>795</v>
      </c>
      <c r="M24" s="207"/>
      <c r="N24">
        <v>2.6</v>
      </c>
      <c r="P24" t="s">
        <v>3138</v>
      </c>
      <c r="Q24" t="s">
        <v>2986</v>
      </c>
      <c r="R24" s="75">
        <v>1</v>
      </c>
      <c r="S24">
        <v>0.05</v>
      </c>
      <c r="T24" s="65">
        <v>0.05</v>
      </c>
      <c r="U24" s="31">
        <v>480</v>
      </c>
      <c r="V24" s="230">
        <f t="shared" si="3"/>
        <v>4.1666666666666664E-2</v>
      </c>
      <c r="W24" s="230">
        <f t="shared" si="4"/>
        <v>1.6025641025641024E-2</v>
      </c>
      <c r="X24" s="31" t="s">
        <v>5006</v>
      </c>
      <c r="Y24" s="31" t="s">
        <v>5000</v>
      </c>
      <c r="AA24" s="71">
        <f t="shared" si="0"/>
        <v>76.92307692307692</v>
      </c>
      <c r="AB24" s="88"/>
      <c r="AC24" s="88"/>
      <c r="AD24" s="90"/>
      <c r="AF24" s="88"/>
      <c r="AG24" s="88"/>
      <c r="AH24" s="88">
        <f t="shared" si="1"/>
        <v>1.6025641025641024E-2</v>
      </c>
      <c r="AI24" s="94" t="s">
        <v>3811</v>
      </c>
      <c r="AJ24" s="31">
        <v>15</v>
      </c>
      <c r="AK24" s="88" t="e">
        <f t="shared" si="2"/>
        <v>#DIV/0!</v>
      </c>
      <c r="AL24" s="94" t="s">
        <v>4713</v>
      </c>
      <c r="AM24" s="118" t="s">
        <v>3812</v>
      </c>
    </row>
    <row r="25" spans="1:39" ht="80" x14ac:dyDescent="0.2">
      <c r="A25" s="2" t="s">
        <v>386</v>
      </c>
      <c r="B25" s="2" t="s">
        <v>824</v>
      </c>
      <c r="C25" s="2" t="s">
        <v>2338</v>
      </c>
      <c r="D25" s="2"/>
      <c r="F25" s="27" t="s">
        <v>5004</v>
      </c>
      <c r="G25" t="s">
        <v>5007</v>
      </c>
      <c r="H25" s="2" t="s">
        <v>822</v>
      </c>
      <c r="I25" t="s">
        <v>2337</v>
      </c>
      <c r="J25" s="18" t="s">
        <v>2035</v>
      </c>
      <c r="L25" s="2" t="s">
        <v>821</v>
      </c>
      <c r="M25" s="207"/>
      <c r="N25">
        <v>0.45</v>
      </c>
      <c r="P25" t="s">
        <v>3143</v>
      </c>
      <c r="Q25" t="s">
        <v>2986</v>
      </c>
      <c r="R25" s="75">
        <v>1</v>
      </c>
      <c r="S25" s="26" t="s">
        <v>3832</v>
      </c>
      <c r="T25" s="65">
        <v>1</v>
      </c>
      <c r="U25" s="31">
        <v>480</v>
      </c>
      <c r="V25" s="230">
        <f t="shared" si="3"/>
        <v>2.0833333333333333E-3</v>
      </c>
      <c r="W25" s="230">
        <f t="shared" si="4"/>
        <v>4.6296296296296294E-3</v>
      </c>
      <c r="X25" s="31" t="s">
        <v>5006</v>
      </c>
      <c r="Y25" s="31" t="s">
        <v>5000</v>
      </c>
      <c r="AA25" s="71">
        <f t="shared" si="0"/>
        <v>22.222222222222218</v>
      </c>
      <c r="AB25" s="88"/>
      <c r="AC25" s="88"/>
      <c r="AD25" s="90"/>
      <c r="AF25" s="88"/>
      <c r="AG25" s="88"/>
      <c r="AH25" s="88">
        <f t="shared" si="1"/>
        <v>4.6296296296296294E-3</v>
      </c>
      <c r="AI25" s="94" t="s">
        <v>3835</v>
      </c>
      <c r="AJ25" s="31">
        <v>15</v>
      </c>
      <c r="AK25" s="88" t="e">
        <f t="shared" si="2"/>
        <v>#DIV/0!</v>
      </c>
      <c r="AL25" s="94" t="s">
        <v>4723</v>
      </c>
    </row>
    <row r="26" spans="1:39" ht="80" x14ac:dyDescent="0.2">
      <c r="A26" s="2" t="s">
        <v>386</v>
      </c>
      <c r="B26" s="2" t="s">
        <v>853</v>
      </c>
      <c r="C26" s="2" t="s">
        <v>2355</v>
      </c>
      <c r="D26" s="2"/>
      <c r="F26" s="27" t="s">
        <v>5004</v>
      </c>
      <c r="G26" t="s">
        <v>5007</v>
      </c>
      <c r="H26" s="2" t="s">
        <v>852</v>
      </c>
      <c r="I26" t="s">
        <v>2354</v>
      </c>
      <c r="J26" s="18" t="s">
        <v>2299</v>
      </c>
      <c r="L26" s="2" t="s">
        <v>851</v>
      </c>
      <c r="M26" s="207"/>
      <c r="N26">
        <v>36</v>
      </c>
      <c r="O26">
        <v>72</v>
      </c>
      <c r="P26" t="s">
        <v>3084</v>
      </c>
      <c r="Q26" t="s">
        <v>2986</v>
      </c>
      <c r="R26" s="75">
        <v>50</v>
      </c>
      <c r="S26" s="26" t="s">
        <v>3557</v>
      </c>
      <c r="T26" s="65">
        <v>1</v>
      </c>
      <c r="U26" s="31">
        <v>480</v>
      </c>
      <c r="V26" s="230">
        <f t="shared" si="3"/>
        <v>0.10416666666666667</v>
      </c>
      <c r="W26" s="230">
        <f t="shared" si="4"/>
        <v>2.8935185185185188E-3</v>
      </c>
      <c r="X26" s="31" t="s">
        <v>5006</v>
      </c>
      <c r="Y26" s="31" t="s">
        <v>5000</v>
      </c>
      <c r="AA26" s="71">
        <f t="shared" si="0"/>
        <v>13.888888888888889</v>
      </c>
      <c r="AB26" s="88"/>
      <c r="AC26" s="88"/>
      <c r="AD26" s="90"/>
      <c r="AF26" s="88"/>
      <c r="AG26" s="88"/>
      <c r="AH26" s="88">
        <f t="shared" si="1"/>
        <v>2.8935185185185188E-3</v>
      </c>
      <c r="AI26" s="94" t="s">
        <v>3858</v>
      </c>
      <c r="AJ26" s="31">
        <v>15</v>
      </c>
      <c r="AK26" s="88">
        <f t="shared" si="2"/>
        <v>4.6296296296296301E-2</v>
      </c>
      <c r="AL26" s="94" t="s">
        <v>4591</v>
      </c>
      <c r="AM26" s="118" t="s">
        <v>3561</v>
      </c>
    </row>
    <row r="27" spans="1:39" ht="64" x14ac:dyDescent="0.2">
      <c r="A27" s="2" t="s">
        <v>386</v>
      </c>
      <c r="B27" s="2" t="s">
        <v>861</v>
      </c>
      <c r="C27" s="2" t="s">
        <v>2361</v>
      </c>
      <c r="D27" s="2"/>
      <c r="F27" s="27" t="s">
        <v>5004</v>
      </c>
      <c r="G27" t="s">
        <v>5007</v>
      </c>
      <c r="H27" s="2" t="s">
        <v>860</v>
      </c>
      <c r="I27" t="s">
        <v>2360</v>
      </c>
      <c r="J27" s="18" t="s">
        <v>2022</v>
      </c>
      <c r="L27" s="2" t="s">
        <v>859</v>
      </c>
      <c r="M27" s="207"/>
      <c r="N27">
        <v>15</v>
      </c>
      <c r="O27">
        <v>30</v>
      </c>
      <c r="P27" t="s">
        <v>3084</v>
      </c>
      <c r="Q27" t="s">
        <v>2986</v>
      </c>
      <c r="R27" s="75">
        <v>10</v>
      </c>
      <c r="S27" s="26">
        <v>0.2</v>
      </c>
      <c r="T27" s="65">
        <v>0.2</v>
      </c>
      <c r="U27" s="31">
        <v>480</v>
      </c>
      <c r="V27" s="230">
        <f t="shared" si="3"/>
        <v>0.10416666666666667</v>
      </c>
      <c r="W27" s="230">
        <f t="shared" si="4"/>
        <v>6.9444444444444449E-3</v>
      </c>
      <c r="X27" s="31" t="s">
        <v>5006</v>
      </c>
      <c r="Y27" s="31" t="s">
        <v>5000</v>
      </c>
      <c r="AA27" s="71">
        <f t="shared" si="0"/>
        <v>33.333333333333329</v>
      </c>
      <c r="AB27" s="88"/>
      <c r="AC27" s="88"/>
      <c r="AD27" s="90"/>
      <c r="AF27" s="88"/>
      <c r="AG27" s="88"/>
      <c r="AH27" s="88">
        <f t="shared" si="1"/>
        <v>6.9444444444444449E-3</v>
      </c>
      <c r="AI27" s="94" t="s">
        <v>3865</v>
      </c>
      <c r="AJ27" s="31">
        <v>15</v>
      </c>
      <c r="AK27" s="88">
        <f t="shared" si="2"/>
        <v>0.11111111111111112</v>
      </c>
      <c r="AL27" s="94" t="s">
        <v>4591</v>
      </c>
      <c r="AM27" s="118" t="s">
        <v>3561</v>
      </c>
    </row>
    <row r="28" spans="1:39" ht="96" x14ac:dyDescent="0.2">
      <c r="A28" s="2" t="s">
        <v>391</v>
      </c>
      <c r="B28" s="2" t="s">
        <v>891</v>
      </c>
      <c r="C28" s="2" t="s">
        <v>2388</v>
      </c>
      <c r="D28" s="2"/>
      <c r="F28" s="27" t="s">
        <v>5004</v>
      </c>
      <c r="G28" t="s">
        <v>5007</v>
      </c>
      <c r="H28" s="2" t="s">
        <v>889</v>
      </c>
      <c r="I28" t="s">
        <v>2387</v>
      </c>
      <c r="J28" s="18" t="s">
        <v>2389</v>
      </c>
      <c r="L28" s="2" t="s">
        <v>888</v>
      </c>
      <c r="M28" s="207"/>
      <c r="N28">
        <v>0.26</v>
      </c>
      <c r="P28" t="s">
        <v>3143</v>
      </c>
      <c r="Q28" t="s">
        <v>2986</v>
      </c>
      <c r="R28" s="75">
        <v>0.2</v>
      </c>
      <c r="S28" s="25" t="s">
        <v>3534</v>
      </c>
      <c r="T28" s="65">
        <v>0.2</v>
      </c>
      <c r="U28" s="31">
        <v>480</v>
      </c>
      <c r="V28" s="230">
        <f t="shared" si="3"/>
        <v>2.0833333333333333E-3</v>
      </c>
      <c r="W28" s="230">
        <f t="shared" si="4"/>
        <v>8.0128205128205121E-3</v>
      </c>
      <c r="X28" s="31" t="s">
        <v>5006</v>
      </c>
      <c r="Y28" s="31" t="s">
        <v>5000</v>
      </c>
      <c r="AA28" s="71">
        <f t="shared" si="0"/>
        <v>38.46153846153846</v>
      </c>
      <c r="AB28" s="88"/>
      <c r="AC28" s="88"/>
      <c r="AD28" s="90"/>
      <c r="AF28" s="88"/>
      <c r="AG28" s="88"/>
      <c r="AH28" s="88">
        <f t="shared" si="1"/>
        <v>8.0128205128205121E-3</v>
      </c>
      <c r="AI28" s="94" t="s">
        <v>4745</v>
      </c>
      <c r="AJ28" s="31">
        <v>15</v>
      </c>
      <c r="AK28" s="88" t="e">
        <f t="shared" si="2"/>
        <v>#DIV/0!</v>
      </c>
      <c r="AL28" s="94" t="s">
        <v>4746</v>
      </c>
      <c r="AM28" s="118" t="s">
        <v>4747</v>
      </c>
    </row>
    <row r="29" spans="1:39" ht="64" x14ac:dyDescent="0.2">
      <c r="A29" s="13" t="s">
        <v>386</v>
      </c>
      <c r="B29" s="13" t="s">
        <v>20</v>
      </c>
      <c r="C29" s="13" t="s">
        <v>2404</v>
      </c>
      <c r="D29" s="13"/>
      <c r="F29" s="27" t="s">
        <v>5004</v>
      </c>
      <c r="G29" t="s">
        <v>5007</v>
      </c>
      <c r="H29" s="13" t="s">
        <v>901</v>
      </c>
      <c r="I29" t="s">
        <v>2403</v>
      </c>
      <c r="J29" t="s">
        <v>2043</v>
      </c>
      <c r="L29" s="13" t="s">
        <v>900</v>
      </c>
      <c r="M29" s="208"/>
      <c r="N29">
        <v>0.1</v>
      </c>
      <c r="P29" t="s">
        <v>3176</v>
      </c>
      <c r="Q29" t="s">
        <v>2986</v>
      </c>
      <c r="R29" s="79">
        <v>1.5</v>
      </c>
      <c r="S29" t="s">
        <v>3840</v>
      </c>
      <c r="T29" s="31">
        <v>2</v>
      </c>
      <c r="U29" s="31">
        <v>480</v>
      </c>
      <c r="V29" s="230">
        <f t="shared" si="3"/>
        <v>1.5625000000000001E-3</v>
      </c>
      <c r="W29" s="230">
        <f t="shared" si="4"/>
        <v>1.5625E-2</v>
      </c>
      <c r="X29" s="31" t="s">
        <v>5015</v>
      </c>
      <c r="Y29" s="31" t="s">
        <v>5000</v>
      </c>
      <c r="AA29" s="71">
        <f t="shared" si="0"/>
        <v>74.999999999999986</v>
      </c>
      <c r="AB29" s="88"/>
      <c r="AC29" s="88"/>
      <c r="AD29" s="90"/>
      <c r="AF29" s="88"/>
      <c r="AG29" s="88"/>
      <c r="AH29" s="88">
        <f t="shared" si="1"/>
        <v>1.5625E-2</v>
      </c>
      <c r="AI29" s="94" t="s">
        <v>3915</v>
      </c>
      <c r="AJ29" s="31">
        <v>15</v>
      </c>
      <c r="AK29" s="88" t="e">
        <f t="shared" si="2"/>
        <v>#DIV/0!</v>
      </c>
      <c r="AL29" s="94" t="s">
        <v>4751</v>
      </c>
    </row>
    <row r="30" spans="1:39" ht="64" x14ac:dyDescent="0.2">
      <c r="A30" s="13" t="s">
        <v>927</v>
      </c>
      <c r="B30" s="13" t="s">
        <v>930</v>
      </c>
      <c r="C30" s="13"/>
      <c r="D30" s="13"/>
      <c r="H30" s="13" t="s">
        <v>927</v>
      </c>
      <c r="I30" t="s">
        <v>2420</v>
      </c>
      <c r="J30" t="s">
        <v>2293</v>
      </c>
      <c r="L30" s="13" t="s">
        <v>926</v>
      </c>
      <c r="M30" s="208"/>
      <c r="N30">
        <v>23</v>
      </c>
      <c r="P30" t="s">
        <v>3181</v>
      </c>
      <c r="Q30" t="s">
        <v>2986</v>
      </c>
      <c r="R30" s="79">
        <v>0.1</v>
      </c>
      <c r="S30">
        <v>1</v>
      </c>
      <c r="T30" s="31">
        <v>1</v>
      </c>
      <c r="U30" s="31">
        <v>480</v>
      </c>
      <c r="V30" s="230">
        <f t="shared" si="3"/>
        <v>2.0833333333333335E-4</v>
      </c>
      <c r="W30" s="230">
        <f t="shared" si="4"/>
        <v>9.0579710144927534E-6</v>
      </c>
      <c r="X30" s="31" t="s">
        <v>5006</v>
      </c>
      <c r="Y30" s="31" t="s">
        <v>5000</v>
      </c>
      <c r="AA30" s="71">
        <f t="shared" si="0"/>
        <v>4.3478260869565216E-2</v>
      </c>
      <c r="AB30" s="88"/>
      <c r="AC30" s="88"/>
      <c r="AD30" s="90"/>
      <c r="AF30" s="88"/>
      <c r="AG30" s="88"/>
      <c r="AH30" s="88">
        <f t="shared" si="1"/>
        <v>9.0579710144927534E-6</v>
      </c>
      <c r="AI30" s="224" t="s">
        <v>4759</v>
      </c>
      <c r="AJ30" s="31">
        <v>15</v>
      </c>
      <c r="AK30" s="88" t="e">
        <f t="shared" si="2"/>
        <v>#DIV/0!</v>
      </c>
      <c r="AL30" s="94" t="s">
        <v>4760</v>
      </c>
      <c r="AM30" s="225" t="s">
        <v>3932</v>
      </c>
    </row>
    <row r="31" spans="1:39" ht="64" x14ac:dyDescent="0.2">
      <c r="A31" s="13" t="s">
        <v>940</v>
      </c>
      <c r="B31" s="13" t="s">
        <v>2426</v>
      </c>
      <c r="C31" s="13" t="s">
        <v>2425</v>
      </c>
      <c r="D31" s="13"/>
      <c r="F31" s="27" t="s">
        <v>5016</v>
      </c>
      <c r="G31" s="27" t="s">
        <v>5017</v>
      </c>
      <c r="H31" s="13" t="s">
        <v>938</v>
      </c>
      <c r="I31" t="s">
        <v>2424</v>
      </c>
      <c r="J31" t="s">
        <v>2248</v>
      </c>
      <c r="L31" s="13" t="s">
        <v>937</v>
      </c>
      <c r="M31" s="208"/>
      <c r="N31">
        <v>5</v>
      </c>
      <c r="P31" t="s">
        <v>3184</v>
      </c>
      <c r="Q31" t="s">
        <v>2986</v>
      </c>
      <c r="R31" s="79">
        <v>10</v>
      </c>
      <c r="S31">
        <v>1</v>
      </c>
      <c r="T31" s="31">
        <v>1</v>
      </c>
      <c r="U31" s="31">
        <v>480</v>
      </c>
      <c r="V31" s="230">
        <f t="shared" si="3"/>
        <v>2.0833333333333332E-2</v>
      </c>
      <c r="W31" s="230">
        <f t="shared" si="4"/>
        <v>4.1666666666666666E-3</v>
      </c>
      <c r="X31" s="31" t="s">
        <v>5006</v>
      </c>
      <c r="Y31" s="31" t="s">
        <v>5000</v>
      </c>
      <c r="AA31" s="71">
        <f t="shared" si="0"/>
        <v>20</v>
      </c>
      <c r="AB31" s="88"/>
      <c r="AC31" s="88"/>
      <c r="AD31" s="90"/>
      <c r="AF31" s="88"/>
      <c r="AG31" s="88"/>
      <c r="AH31" s="88">
        <f t="shared" si="1"/>
        <v>4.1666666666666666E-3</v>
      </c>
      <c r="AI31" s="94" t="s">
        <v>3938</v>
      </c>
      <c r="AJ31" s="31">
        <v>15</v>
      </c>
      <c r="AK31" s="88" t="e">
        <f t="shared" si="2"/>
        <v>#DIV/0!</v>
      </c>
      <c r="AL31" s="94" t="s">
        <v>4764</v>
      </c>
    </row>
    <row r="32" spans="1:39" ht="64" x14ac:dyDescent="0.2">
      <c r="A32" s="13" t="s">
        <v>940</v>
      </c>
      <c r="B32" s="13" t="s">
        <v>2426</v>
      </c>
      <c r="C32" s="13" t="s">
        <v>2429</v>
      </c>
      <c r="D32" s="13"/>
      <c r="F32" s="27" t="s">
        <v>5016</v>
      </c>
      <c r="G32" s="27" t="s">
        <v>5017</v>
      </c>
      <c r="H32" s="13" t="s">
        <v>946</v>
      </c>
      <c r="I32" t="s">
        <v>2428</v>
      </c>
      <c r="J32" t="s">
        <v>2248</v>
      </c>
      <c r="L32" s="13" t="s">
        <v>945</v>
      </c>
      <c r="M32" s="208"/>
      <c r="N32">
        <v>5</v>
      </c>
      <c r="P32" t="s">
        <v>3184</v>
      </c>
      <c r="Q32" t="s">
        <v>2986</v>
      </c>
      <c r="R32" s="79">
        <v>10</v>
      </c>
      <c r="S32">
        <v>1</v>
      </c>
      <c r="T32" s="31">
        <v>1</v>
      </c>
      <c r="U32" s="31">
        <v>480</v>
      </c>
      <c r="V32" s="230">
        <f t="shared" si="3"/>
        <v>2.0833333333333332E-2</v>
      </c>
      <c r="W32" s="230">
        <f t="shared" si="4"/>
        <v>4.1666666666666666E-3</v>
      </c>
      <c r="X32" s="31" t="s">
        <v>5006</v>
      </c>
      <c r="Y32" s="31" t="s">
        <v>5000</v>
      </c>
      <c r="AA32" s="71">
        <f t="shared" si="0"/>
        <v>20</v>
      </c>
      <c r="AB32" s="88"/>
      <c r="AC32" s="88"/>
      <c r="AD32" s="90"/>
      <c r="AF32" s="88"/>
      <c r="AG32" s="88"/>
      <c r="AH32" s="88">
        <f t="shared" si="1"/>
        <v>4.1666666666666666E-3</v>
      </c>
      <c r="AI32" s="94" t="s">
        <v>3938</v>
      </c>
      <c r="AJ32" s="31">
        <v>15</v>
      </c>
      <c r="AK32" s="88" t="e">
        <f t="shared" si="2"/>
        <v>#DIV/0!</v>
      </c>
      <c r="AL32" s="94" t="s">
        <v>4765</v>
      </c>
    </row>
    <row r="33" spans="1:39" ht="64" x14ac:dyDescent="0.2">
      <c r="A33" s="13" t="s">
        <v>1003</v>
      </c>
      <c r="B33" s="13" t="s">
        <v>1004</v>
      </c>
      <c r="C33" s="13" t="s">
        <v>2474</v>
      </c>
      <c r="D33" s="13"/>
      <c r="G33" s="41" t="s">
        <v>5018</v>
      </c>
      <c r="H33" s="13" t="s">
        <v>1001</v>
      </c>
      <c r="I33" t="s">
        <v>2240</v>
      </c>
      <c r="J33" t="s">
        <v>2022</v>
      </c>
      <c r="L33" s="13" t="s">
        <v>1000</v>
      </c>
      <c r="M33" s="208"/>
      <c r="N33">
        <v>8.1999999999999993</v>
      </c>
      <c r="P33" t="s">
        <v>3105</v>
      </c>
      <c r="Q33" t="s">
        <v>2986</v>
      </c>
      <c r="R33" s="79">
        <v>0.02</v>
      </c>
      <c r="S33" t="s">
        <v>3534</v>
      </c>
      <c r="T33" s="31">
        <v>0.2</v>
      </c>
      <c r="U33" s="31">
        <v>480</v>
      </c>
      <c r="V33" s="230">
        <f t="shared" si="3"/>
        <v>2.0833333333333335E-4</v>
      </c>
      <c r="W33" s="230">
        <f t="shared" si="4"/>
        <v>2.5406504065040654E-5</v>
      </c>
      <c r="X33" s="31" t="s">
        <v>5006</v>
      </c>
      <c r="Y33" s="31" t="s">
        <v>5000</v>
      </c>
      <c r="AA33" s="71">
        <f t="shared" si="0"/>
        <v>0.12195121951219512</v>
      </c>
      <c r="AB33" s="88"/>
      <c r="AC33" s="88"/>
      <c r="AD33" s="90"/>
      <c r="AF33" s="88"/>
      <c r="AG33" s="88"/>
      <c r="AH33" s="88">
        <f t="shared" si="1"/>
        <v>2.5406504065040654E-5</v>
      </c>
      <c r="AI33" s="94" t="s">
        <v>3966</v>
      </c>
      <c r="AJ33" s="31">
        <v>15</v>
      </c>
      <c r="AK33" s="88" t="e">
        <f t="shared" si="2"/>
        <v>#DIV/0!</v>
      </c>
      <c r="AL33" s="94" t="s">
        <v>4777</v>
      </c>
      <c r="AM33" s="119" t="s">
        <v>3967</v>
      </c>
    </row>
    <row r="34" spans="1:39" ht="64" x14ac:dyDescent="0.2">
      <c r="A34" s="13" t="s">
        <v>1003</v>
      </c>
      <c r="B34" s="13" t="s">
        <v>1004</v>
      </c>
      <c r="C34" s="13"/>
      <c r="D34" s="13"/>
      <c r="F34" s="27" t="s">
        <v>5008</v>
      </c>
      <c r="G34" s="27" t="s">
        <v>5012</v>
      </c>
      <c r="H34" s="13" t="s">
        <v>1030</v>
      </c>
      <c r="I34" t="s">
        <v>2143</v>
      </c>
      <c r="J34" t="s">
        <v>2022</v>
      </c>
      <c r="L34" s="13" t="s">
        <v>1029</v>
      </c>
      <c r="M34" s="208"/>
      <c r="N34">
        <v>54.7</v>
      </c>
      <c r="O34">
        <v>164.1</v>
      </c>
      <c r="P34" t="s">
        <v>3063</v>
      </c>
      <c r="Q34" t="s">
        <v>2986</v>
      </c>
      <c r="R34" s="79">
        <v>0.02</v>
      </c>
      <c r="S34" t="s">
        <v>3534</v>
      </c>
      <c r="T34" s="31">
        <v>0.2</v>
      </c>
      <c r="U34" s="31">
        <v>480</v>
      </c>
      <c r="V34" s="230">
        <f t="shared" si="3"/>
        <v>2.0833333333333335E-4</v>
      </c>
      <c r="W34" s="230">
        <f t="shared" si="4"/>
        <v>3.808653260207191E-6</v>
      </c>
      <c r="X34" s="31" t="s">
        <v>5006</v>
      </c>
      <c r="Y34" s="31" t="s">
        <v>5000</v>
      </c>
      <c r="AA34" s="71">
        <f t="shared" ref="AA34:AA62" si="5">(R34/((0.1*N34)*T34))</f>
        <v>1.8281535648994516E-2</v>
      </c>
      <c r="AB34" s="88"/>
      <c r="AC34" s="88"/>
      <c r="AD34" s="90"/>
      <c r="AF34" s="88"/>
      <c r="AG34" s="88"/>
      <c r="AH34" s="88">
        <f t="shared" ref="AH34:AH62" si="6">((R34/(T34*U34))/N34)</f>
        <v>3.808653260207191E-6</v>
      </c>
      <c r="AI34" s="94" t="s">
        <v>3987</v>
      </c>
      <c r="AJ34" s="31">
        <v>15</v>
      </c>
      <c r="AK34" s="88">
        <f t="shared" ref="AK34:AK62" si="7">((R34/(T34*AJ34))/O34)</f>
        <v>4.0625634775543372E-5</v>
      </c>
      <c r="AL34" s="94" t="s">
        <v>4591</v>
      </c>
      <c r="AM34" s="118" t="s">
        <v>3988</v>
      </c>
    </row>
    <row r="35" spans="1:39" ht="126" customHeight="1" x14ac:dyDescent="0.2">
      <c r="A35" s="13" t="s">
        <v>332</v>
      </c>
      <c r="B35" s="13" t="s">
        <v>3207</v>
      </c>
      <c r="C35" s="13" t="s">
        <v>2507</v>
      </c>
      <c r="D35" s="13"/>
      <c r="F35" s="27" t="s">
        <v>5004</v>
      </c>
      <c r="G35" t="s">
        <v>5019</v>
      </c>
      <c r="H35" s="235" t="s">
        <v>1039</v>
      </c>
      <c r="I35" t="s">
        <v>2506</v>
      </c>
      <c r="J35" t="s">
        <v>2508</v>
      </c>
      <c r="L35" s="13" t="s">
        <v>1038</v>
      </c>
      <c r="M35" s="208"/>
      <c r="N35">
        <v>0.05</v>
      </c>
      <c r="P35" t="s">
        <v>3208</v>
      </c>
      <c r="Q35" t="s">
        <v>2986</v>
      </c>
      <c r="R35" s="79">
        <v>0.75</v>
      </c>
      <c r="S35">
        <v>1</v>
      </c>
      <c r="T35" s="31">
        <v>1</v>
      </c>
      <c r="U35" s="31">
        <v>480</v>
      </c>
      <c r="V35" s="230">
        <f t="shared" si="3"/>
        <v>1.5625000000000001E-3</v>
      </c>
      <c r="W35" s="234">
        <f t="shared" si="4"/>
        <v>3.125E-2</v>
      </c>
      <c r="X35" s="31" t="s">
        <v>5006</v>
      </c>
      <c r="Y35" s="31" t="s">
        <v>5000</v>
      </c>
      <c r="AA35" s="71">
        <f t="shared" si="5"/>
        <v>149.99999999999997</v>
      </c>
      <c r="AB35" s="88"/>
      <c r="AC35" s="88"/>
      <c r="AD35" s="90"/>
      <c r="AF35" s="88"/>
      <c r="AG35" s="88"/>
      <c r="AH35" s="88">
        <f t="shared" si="6"/>
        <v>3.125E-2</v>
      </c>
      <c r="AI35" s="94" t="s">
        <v>4000</v>
      </c>
      <c r="AJ35" s="31">
        <v>15</v>
      </c>
      <c r="AK35" s="88" t="e">
        <f t="shared" si="7"/>
        <v>#DIV/0!</v>
      </c>
      <c r="AL35" s="41" t="s">
        <v>4785</v>
      </c>
    </row>
    <row r="36" spans="1:39" ht="64" x14ac:dyDescent="0.2">
      <c r="A36" s="13" t="s">
        <v>332</v>
      </c>
      <c r="B36" s="13" t="s">
        <v>1044</v>
      </c>
      <c r="C36" s="13" t="s">
        <v>2510</v>
      </c>
      <c r="D36" s="13"/>
      <c r="F36" s="27" t="s">
        <v>5004</v>
      </c>
      <c r="G36" t="s">
        <v>5019</v>
      </c>
      <c r="H36" s="235" t="s">
        <v>1043</v>
      </c>
      <c r="I36" t="s">
        <v>2509</v>
      </c>
      <c r="J36" t="s">
        <v>2266</v>
      </c>
      <c r="L36" s="13" t="s">
        <v>1042</v>
      </c>
      <c r="M36" s="208"/>
      <c r="N36">
        <v>0.01</v>
      </c>
      <c r="P36" t="s">
        <v>3105</v>
      </c>
      <c r="Q36" t="s">
        <v>2986</v>
      </c>
      <c r="R36" s="79">
        <v>2</v>
      </c>
      <c r="S36">
        <v>1</v>
      </c>
      <c r="T36" s="31">
        <v>1</v>
      </c>
      <c r="U36" s="31">
        <v>480</v>
      </c>
      <c r="V36" s="230">
        <f t="shared" si="3"/>
        <v>4.1666666666666666E-3</v>
      </c>
      <c r="W36" s="234">
        <f t="shared" si="4"/>
        <v>0.41666666666666663</v>
      </c>
      <c r="X36" s="31" t="s">
        <v>5006</v>
      </c>
      <c r="Y36" s="31" t="s">
        <v>5000</v>
      </c>
      <c r="AA36" s="71">
        <f t="shared" si="5"/>
        <v>2000</v>
      </c>
      <c r="AB36" s="88"/>
      <c r="AC36" s="88"/>
      <c r="AD36" s="90"/>
      <c r="AF36" s="88"/>
      <c r="AG36" s="88"/>
      <c r="AH36" s="88">
        <f t="shared" si="6"/>
        <v>0.41666666666666663</v>
      </c>
      <c r="AI36" s="94" t="s">
        <v>4003</v>
      </c>
      <c r="AJ36" s="31">
        <v>15</v>
      </c>
      <c r="AK36" s="88" t="e">
        <f t="shared" si="7"/>
        <v>#DIV/0!</v>
      </c>
      <c r="AL36" s="94" t="s">
        <v>4786</v>
      </c>
      <c r="AM36" s="119" t="s">
        <v>4004</v>
      </c>
    </row>
    <row r="37" spans="1:39" ht="112" x14ac:dyDescent="0.2">
      <c r="A37" s="2" t="s">
        <v>1003</v>
      </c>
      <c r="B37" s="2" t="s">
        <v>1125</v>
      </c>
      <c r="C37" s="2" t="s">
        <v>2565</v>
      </c>
      <c r="D37" s="2"/>
      <c r="F37" s="27" t="s">
        <v>5020</v>
      </c>
      <c r="G37" s="27" t="s">
        <v>5021</v>
      </c>
      <c r="H37" s="15" t="s">
        <v>1133</v>
      </c>
      <c r="I37" s="18" t="s">
        <v>2564</v>
      </c>
      <c r="J37" s="26" t="s">
        <v>2248</v>
      </c>
      <c r="K37" s="196"/>
      <c r="L37" s="2" t="s">
        <v>1132</v>
      </c>
      <c r="M37" s="207"/>
      <c r="Q37" s="239" t="s">
        <v>4812</v>
      </c>
      <c r="R37" s="75">
        <v>0.1</v>
      </c>
      <c r="S37" s="18">
        <v>2</v>
      </c>
      <c r="T37" s="31">
        <v>2</v>
      </c>
      <c r="U37" s="31">
        <v>480</v>
      </c>
      <c r="V37" s="230">
        <f t="shared" si="3"/>
        <v>1.0416666666666667E-4</v>
      </c>
      <c r="W37" s="230" t="e">
        <f t="shared" si="4"/>
        <v>#DIV/0!</v>
      </c>
      <c r="X37" s="31" t="s">
        <v>5006</v>
      </c>
      <c r="Y37" s="31" t="s">
        <v>5011</v>
      </c>
      <c r="AA37" s="71" t="e">
        <f t="shared" si="5"/>
        <v>#DIV/0!</v>
      </c>
      <c r="AB37" s="88"/>
      <c r="AC37" s="88"/>
      <c r="AD37" s="90"/>
      <c r="AF37" s="88"/>
      <c r="AG37" s="88"/>
      <c r="AH37" s="88" t="e">
        <f t="shared" si="6"/>
        <v>#DIV/0!</v>
      </c>
      <c r="AI37" s="41" t="s">
        <v>4813</v>
      </c>
      <c r="AJ37" s="31">
        <v>15</v>
      </c>
      <c r="AK37" s="88" t="e">
        <f t="shared" si="7"/>
        <v>#DIV/0!</v>
      </c>
      <c r="AL37" s="94" t="s">
        <v>4814</v>
      </c>
      <c r="AM37" s="118" t="s">
        <v>4056</v>
      </c>
    </row>
    <row r="38" spans="1:39" ht="48" x14ac:dyDescent="0.2">
      <c r="A38" s="2" t="s">
        <v>1174</v>
      </c>
      <c r="B38" s="2" t="s">
        <v>255</v>
      </c>
      <c r="C38" s="2" t="s">
        <v>2644</v>
      </c>
      <c r="D38" s="2"/>
      <c r="F38" s="27" t="s">
        <v>5022</v>
      </c>
      <c r="G38" s="27" t="s">
        <v>5023</v>
      </c>
      <c r="H38" s="235" t="s">
        <v>1232</v>
      </c>
      <c r="I38" s="17" t="s">
        <v>2643</v>
      </c>
      <c r="J38" s="27" t="s">
        <v>2274</v>
      </c>
      <c r="K38" s="198"/>
      <c r="L38" s="2" t="s">
        <v>1231</v>
      </c>
      <c r="M38" s="207"/>
      <c r="N38">
        <v>2E-3</v>
      </c>
      <c r="P38" t="s">
        <v>3257</v>
      </c>
      <c r="Q38" t="s">
        <v>2986</v>
      </c>
      <c r="R38" s="75">
        <v>0.1</v>
      </c>
      <c r="S38" s="18">
        <v>2</v>
      </c>
      <c r="T38" s="31">
        <v>2</v>
      </c>
      <c r="U38" s="31">
        <v>480</v>
      </c>
      <c r="V38" s="230">
        <f t="shared" si="3"/>
        <v>1.0416666666666667E-4</v>
      </c>
      <c r="W38" s="234">
        <f t="shared" si="4"/>
        <v>5.2083333333333336E-2</v>
      </c>
      <c r="X38" s="31" t="s">
        <v>5006</v>
      </c>
      <c r="Y38" s="31" t="s">
        <v>5000</v>
      </c>
      <c r="AA38" s="71">
        <f t="shared" si="5"/>
        <v>250</v>
      </c>
      <c r="AB38" s="88"/>
      <c r="AC38" s="88"/>
      <c r="AD38" s="90"/>
      <c r="AF38" s="88"/>
      <c r="AG38" s="88"/>
      <c r="AH38" s="88">
        <f t="shared" si="6"/>
        <v>5.2083333333333336E-2</v>
      </c>
      <c r="AI38" s="94" t="s">
        <v>4111</v>
      </c>
      <c r="AJ38" s="31">
        <v>15</v>
      </c>
      <c r="AK38" s="88" t="e">
        <f t="shared" si="7"/>
        <v>#DIV/0!</v>
      </c>
      <c r="AL38" s="94" t="s">
        <v>4837</v>
      </c>
      <c r="AM38" s="118" t="s">
        <v>4096</v>
      </c>
    </row>
    <row r="39" spans="1:39" ht="48" x14ac:dyDescent="0.2">
      <c r="A39" s="13" t="s">
        <v>1378</v>
      </c>
      <c r="B39" s="13" t="s">
        <v>1381</v>
      </c>
      <c r="C39" s="13"/>
      <c r="D39" s="13" t="s">
        <v>2768</v>
      </c>
      <c r="F39" s="27" t="s">
        <v>5024</v>
      </c>
      <c r="G39" s="27" t="s">
        <v>5025</v>
      </c>
      <c r="H39" s="13" t="s">
        <v>1386</v>
      </c>
      <c r="I39" t="s">
        <v>2767</v>
      </c>
      <c r="J39" s="47" t="s">
        <v>2376</v>
      </c>
      <c r="L39" s="13" t="s">
        <v>1385</v>
      </c>
      <c r="M39" s="208"/>
      <c r="N39">
        <v>0.01</v>
      </c>
      <c r="P39" t="s">
        <v>3293</v>
      </c>
      <c r="Q39" t="s">
        <v>2986</v>
      </c>
      <c r="R39" s="79">
        <v>0.1</v>
      </c>
      <c r="S39" t="s">
        <v>4731</v>
      </c>
      <c r="T39" s="31">
        <v>2</v>
      </c>
      <c r="U39" s="31">
        <v>480</v>
      </c>
      <c r="V39" s="230">
        <f t="shared" si="3"/>
        <v>1.0416666666666667E-4</v>
      </c>
      <c r="W39" s="230">
        <f t="shared" si="4"/>
        <v>1.0416666666666668E-2</v>
      </c>
      <c r="X39" s="31" t="s">
        <v>5015</v>
      </c>
      <c r="Y39" s="31" t="s">
        <v>5000</v>
      </c>
      <c r="AA39" s="71">
        <f t="shared" si="5"/>
        <v>50</v>
      </c>
      <c r="AB39" s="88"/>
      <c r="AC39" s="88"/>
      <c r="AD39" s="90"/>
      <c r="AF39" s="88"/>
      <c r="AG39" s="88"/>
      <c r="AH39" s="88">
        <f t="shared" si="6"/>
        <v>1.0416666666666668E-2</v>
      </c>
      <c r="AI39" s="94" t="s">
        <v>4175</v>
      </c>
      <c r="AJ39" s="31">
        <v>15</v>
      </c>
      <c r="AK39" s="88" t="e">
        <f t="shared" si="7"/>
        <v>#DIV/0!</v>
      </c>
      <c r="AL39" s="94" t="s">
        <v>4858</v>
      </c>
      <c r="AM39" s="119" t="s">
        <v>4177</v>
      </c>
    </row>
    <row r="40" spans="1:39" ht="80" x14ac:dyDescent="0.2">
      <c r="A40" s="2" t="s">
        <v>221</v>
      </c>
      <c r="B40" s="2" t="s">
        <v>1381</v>
      </c>
      <c r="C40" s="2"/>
      <c r="D40" s="2" t="s">
        <v>2774</v>
      </c>
      <c r="F40" s="27" t="s">
        <v>5024</v>
      </c>
      <c r="G40" s="27" t="s">
        <v>5025</v>
      </c>
      <c r="H40" s="2" t="s">
        <v>1390</v>
      </c>
      <c r="I40" t="s">
        <v>2773</v>
      </c>
      <c r="J40" s="26" t="s">
        <v>2376</v>
      </c>
      <c r="L40" s="2" t="s">
        <v>1389</v>
      </c>
      <c r="M40" s="207"/>
      <c r="N40">
        <v>2.0000000000000001E-4</v>
      </c>
      <c r="P40" t="s">
        <v>3296</v>
      </c>
      <c r="Q40" t="s">
        <v>2986</v>
      </c>
      <c r="R40" s="75">
        <v>5.0000000000000001E-3</v>
      </c>
      <c r="S40" t="s">
        <v>4731</v>
      </c>
      <c r="T40" s="31">
        <v>2</v>
      </c>
      <c r="U40" s="31">
        <v>480</v>
      </c>
      <c r="V40" s="230">
        <f t="shared" si="3"/>
        <v>5.2083333333333332E-6</v>
      </c>
      <c r="W40" s="230">
        <f t="shared" si="4"/>
        <v>2.6041666666666664E-2</v>
      </c>
      <c r="X40" s="31" t="s">
        <v>5015</v>
      </c>
      <c r="Y40" s="31" t="s">
        <v>5000</v>
      </c>
      <c r="AA40" s="71">
        <f t="shared" si="5"/>
        <v>124.99999999999999</v>
      </c>
      <c r="AB40" s="88"/>
      <c r="AC40" s="88"/>
      <c r="AD40" s="90"/>
      <c r="AF40" s="88"/>
      <c r="AG40" s="88"/>
      <c r="AH40" s="88">
        <f t="shared" si="6"/>
        <v>2.6041666666666664E-2</v>
      </c>
      <c r="AI40" s="94" t="s">
        <v>4180</v>
      </c>
      <c r="AJ40" s="31">
        <v>15</v>
      </c>
      <c r="AK40" s="88" t="e">
        <f t="shared" si="7"/>
        <v>#DIV/0!</v>
      </c>
      <c r="AL40" s="94" t="s">
        <v>4862</v>
      </c>
      <c r="AM40" s="119" t="s">
        <v>4181</v>
      </c>
    </row>
    <row r="41" spans="1:39" ht="75" customHeight="1" x14ac:dyDescent="0.2">
      <c r="A41" s="13" t="s">
        <v>221</v>
      </c>
      <c r="B41" s="13" t="s">
        <v>1381</v>
      </c>
      <c r="C41" s="13"/>
      <c r="D41" s="13" t="s">
        <v>2776</v>
      </c>
      <c r="F41" s="27" t="s">
        <v>5026</v>
      </c>
      <c r="G41" s="238" t="s">
        <v>5027</v>
      </c>
      <c r="H41" s="13" t="s">
        <v>1393</v>
      </c>
      <c r="I41" t="s">
        <v>2775</v>
      </c>
      <c r="J41" s="47" t="s">
        <v>2376</v>
      </c>
      <c r="L41" s="13" t="s">
        <v>1392</v>
      </c>
      <c r="M41" s="208"/>
      <c r="N41">
        <v>2</v>
      </c>
      <c r="P41" t="s">
        <v>3298</v>
      </c>
      <c r="Q41" t="s">
        <v>2986</v>
      </c>
      <c r="R41" s="79">
        <v>10</v>
      </c>
      <c r="S41" t="s">
        <v>4731</v>
      </c>
      <c r="T41" s="31">
        <v>2</v>
      </c>
      <c r="U41" s="31">
        <v>480</v>
      </c>
      <c r="V41" s="230">
        <f t="shared" si="3"/>
        <v>1.0416666666666666E-2</v>
      </c>
      <c r="W41" s="230">
        <f t="shared" si="4"/>
        <v>5.208333333333333E-3</v>
      </c>
      <c r="X41" s="31" t="s">
        <v>5015</v>
      </c>
      <c r="Y41" s="31" t="s">
        <v>5000</v>
      </c>
      <c r="AA41" s="71">
        <f t="shared" si="5"/>
        <v>25</v>
      </c>
      <c r="AB41" s="88"/>
      <c r="AC41" s="88"/>
      <c r="AD41" s="90"/>
      <c r="AF41" s="88"/>
      <c r="AG41" s="88"/>
      <c r="AH41" s="88">
        <f t="shared" si="6"/>
        <v>5.208333333333333E-3</v>
      </c>
      <c r="AI41" s="94" t="s">
        <v>4183</v>
      </c>
      <c r="AJ41" s="31">
        <v>15</v>
      </c>
      <c r="AK41" s="88" t="e">
        <f t="shared" si="7"/>
        <v>#DIV/0!</v>
      </c>
      <c r="AL41" s="94" t="s">
        <v>5028</v>
      </c>
      <c r="AM41" s="119" t="s">
        <v>4184</v>
      </c>
    </row>
    <row r="42" spans="1:39" ht="80" x14ac:dyDescent="0.2">
      <c r="A42" s="2" t="s">
        <v>1378</v>
      </c>
      <c r="B42" s="2" t="s">
        <v>1381</v>
      </c>
      <c r="C42" s="2"/>
      <c r="D42" s="2" t="s">
        <v>2779</v>
      </c>
      <c r="F42" s="27" t="s">
        <v>5024</v>
      </c>
      <c r="G42" s="27" t="s">
        <v>5029</v>
      </c>
      <c r="H42" s="2" t="s">
        <v>1395</v>
      </c>
      <c r="I42" s="18" t="s">
        <v>2778</v>
      </c>
      <c r="J42" s="26" t="s">
        <v>2763</v>
      </c>
      <c r="K42" s="196"/>
      <c r="L42" s="2" t="s">
        <v>1394</v>
      </c>
      <c r="M42" s="207"/>
      <c r="N42">
        <v>1E-3</v>
      </c>
      <c r="P42" t="s">
        <v>3299</v>
      </c>
      <c r="Q42" t="s">
        <v>2986</v>
      </c>
      <c r="R42" s="75">
        <v>0.02</v>
      </c>
      <c r="S42" t="s">
        <v>4731</v>
      </c>
      <c r="T42" s="31">
        <v>3</v>
      </c>
      <c r="U42" s="31">
        <v>480</v>
      </c>
      <c r="V42" s="230">
        <f t="shared" si="3"/>
        <v>1.388888888888889E-5</v>
      </c>
      <c r="W42" s="230">
        <f t="shared" si="4"/>
        <v>1.388888888888889E-2</v>
      </c>
      <c r="X42" s="31" t="s">
        <v>5015</v>
      </c>
      <c r="Y42" s="31" t="s">
        <v>5000</v>
      </c>
      <c r="AA42" s="71">
        <f t="shared" si="5"/>
        <v>66.666666666666657</v>
      </c>
      <c r="AB42" s="88"/>
      <c r="AC42" s="88"/>
      <c r="AD42" s="90"/>
      <c r="AF42" s="88"/>
      <c r="AG42" s="88"/>
      <c r="AH42" s="88">
        <f t="shared" si="6"/>
        <v>1.388888888888889E-2</v>
      </c>
      <c r="AI42" s="94" t="s">
        <v>4173</v>
      </c>
      <c r="AJ42" s="31">
        <v>15</v>
      </c>
      <c r="AK42" s="88" t="e">
        <f t="shared" si="7"/>
        <v>#DIV/0!</v>
      </c>
      <c r="AL42" s="94" t="s">
        <v>4863</v>
      </c>
      <c r="AM42" s="119" t="s">
        <v>4186</v>
      </c>
    </row>
    <row r="43" spans="1:39" ht="64" x14ac:dyDescent="0.2">
      <c r="A43" s="2" t="s">
        <v>221</v>
      </c>
      <c r="B43" s="2" t="s">
        <v>1381</v>
      </c>
      <c r="C43" s="2"/>
      <c r="D43" s="2" t="s">
        <v>2791</v>
      </c>
      <c r="F43" s="27" t="s">
        <v>5024</v>
      </c>
      <c r="G43" s="27" t="s">
        <v>5025</v>
      </c>
      <c r="H43" s="2" t="s">
        <v>1415</v>
      </c>
      <c r="I43" t="s">
        <v>2790</v>
      </c>
      <c r="J43" s="26" t="s">
        <v>2376</v>
      </c>
      <c r="L43" s="2" t="s">
        <v>1414</v>
      </c>
      <c r="M43" s="207"/>
      <c r="N43">
        <v>0.02</v>
      </c>
      <c r="P43" t="s">
        <v>3304</v>
      </c>
      <c r="Q43" t="s">
        <v>2986</v>
      </c>
      <c r="R43" s="75">
        <v>0.1</v>
      </c>
      <c r="S43" t="s">
        <v>4731</v>
      </c>
      <c r="T43" s="31">
        <v>2</v>
      </c>
      <c r="U43" s="31">
        <v>480</v>
      </c>
      <c r="V43" s="230">
        <f t="shared" si="3"/>
        <v>1.0416666666666667E-4</v>
      </c>
      <c r="W43" s="230">
        <f t="shared" si="4"/>
        <v>5.2083333333333339E-3</v>
      </c>
      <c r="X43" s="31" t="s">
        <v>5015</v>
      </c>
      <c r="Y43" s="31" t="s">
        <v>5000</v>
      </c>
      <c r="AA43" s="71">
        <f t="shared" si="5"/>
        <v>25</v>
      </c>
      <c r="AB43" s="88"/>
      <c r="AC43" s="88"/>
      <c r="AD43" s="90"/>
      <c r="AF43" s="88"/>
      <c r="AG43" s="88"/>
      <c r="AH43" s="88">
        <f t="shared" si="6"/>
        <v>5.2083333333333339E-3</v>
      </c>
      <c r="AI43" s="94" t="s">
        <v>4869</v>
      </c>
      <c r="AJ43" s="31">
        <v>15</v>
      </c>
      <c r="AK43" s="88" t="e">
        <f t="shared" si="7"/>
        <v>#DIV/0!</v>
      </c>
      <c r="AL43" s="94" t="s">
        <v>4870</v>
      </c>
      <c r="AM43" s="119" t="s">
        <v>4871</v>
      </c>
    </row>
    <row r="44" spans="1:39" ht="176" x14ac:dyDescent="0.2">
      <c r="A44" s="2" t="s">
        <v>221</v>
      </c>
      <c r="B44" s="2" t="s">
        <v>1381</v>
      </c>
      <c r="C44" s="2" t="s">
        <v>2810</v>
      </c>
      <c r="D44" s="2" t="s">
        <v>2811</v>
      </c>
      <c r="F44" s="27" t="s">
        <v>5024</v>
      </c>
      <c r="G44" s="41" t="s">
        <v>5030</v>
      </c>
      <c r="H44" s="2" t="s">
        <v>1442</v>
      </c>
      <c r="I44" t="s">
        <v>2809</v>
      </c>
      <c r="J44" s="26" t="s">
        <v>2376</v>
      </c>
      <c r="L44" s="2" t="s">
        <v>1441</v>
      </c>
      <c r="M44" s="207"/>
      <c r="N44">
        <v>0.05</v>
      </c>
      <c r="P44" t="s">
        <v>3309</v>
      </c>
      <c r="Q44" t="s">
        <v>2986</v>
      </c>
      <c r="R44" s="75">
        <v>0.5</v>
      </c>
      <c r="S44" t="s">
        <v>4731</v>
      </c>
      <c r="T44" s="31">
        <v>2</v>
      </c>
      <c r="U44" s="31">
        <v>480</v>
      </c>
      <c r="V44" s="230">
        <f t="shared" si="3"/>
        <v>5.2083333333333333E-4</v>
      </c>
      <c r="W44" s="230">
        <f t="shared" si="4"/>
        <v>1.0416666666666666E-2</v>
      </c>
      <c r="X44" s="31" t="s">
        <v>5015</v>
      </c>
      <c r="Y44" s="31" t="s">
        <v>5000</v>
      </c>
      <c r="AA44" s="71">
        <f t="shared" si="5"/>
        <v>49.999999999999993</v>
      </c>
      <c r="AB44" s="88"/>
      <c r="AC44" s="88"/>
      <c r="AD44" s="90"/>
      <c r="AF44" s="88"/>
      <c r="AG44" s="88"/>
      <c r="AH44" s="88">
        <f t="shared" si="6"/>
        <v>1.0416666666666666E-2</v>
      </c>
      <c r="AI44" s="94" t="s">
        <v>4883</v>
      </c>
      <c r="AJ44" s="31">
        <v>15</v>
      </c>
      <c r="AK44" s="88" t="e">
        <f t="shared" si="7"/>
        <v>#DIV/0!</v>
      </c>
      <c r="AL44" s="94" t="s">
        <v>4865</v>
      </c>
      <c r="AM44" s="119" t="s">
        <v>4216</v>
      </c>
    </row>
    <row r="45" spans="1:39" ht="64" x14ac:dyDescent="0.2">
      <c r="A45" s="13" t="s">
        <v>1378</v>
      </c>
      <c r="B45" s="13" t="s">
        <v>1381</v>
      </c>
      <c r="C45" s="13"/>
      <c r="D45" s="13" t="s">
        <v>2818</v>
      </c>
      <c r="F45" s="27" t="s">
        <v>5024</v>
      </c>
      <c r="G45" s="27" t="s">
        <v>5025</v>
      </c>
      <c r="H45" s="13" t="s">
        <v>1458</v>
      </c>
      <c r="I45" t="s">
        <v>2817</v>
      </c>
      <c r="J45" s="47" t="s">
        <v>2376</v>
      </c>
      <c r="L45" s="13" t="s">
        <v>1457</v>
      </c>
      <c r="M45" s="208"/>
      <c r="N45">
        <v>0.15</v>
      </c>
      <c r="P45" t="s">
        <v>3312</v>
      </c>
      <c r="Q45" t="s">
        <v>2986</v>
      </c>
      <c r="R45" s="79">
        <v>1</v>
      </c>
      <c r="S45" t="s">
        <v>4731</v>
      </c>
      <c r="T45" s="31">
        <v>2</v>
      </c>
      <c r="U45" s="31">
        <v>480</v>
      </c>
      <c r="V45" s="230">
        <f t="shared" si="3"/>
        <v>1.0416666666666667E-3</v>
      </c>
      <c r="W45" s="230">
        <f t="shared" si="4"/>
        <v>6.9444444444444449E-3</v>
      </c>
      <c r="X45" s="31" t="s">
        <v>5015</v>
      </c>
      <c r="Y45" s="31" t="s">
        <v>5000</v>
      </c>
      <c r="AA45" s="71">
        <f t="shared" si="5"/>
        <v>33.333333333333336</v>
      </c>
      <c r="AB45" s="88"/>
      <c r="AC45" s="88"/>
      <c r="AD45" s="90"/>
      <c r="AF45" s="88"/>
      <c r="AG45" s="88"/>
      <c r="AH45" s="88">
        <f t="shared" si="6"/>
        <v>6.9444444444444449E-3</v>
      </c>
      <c r="AI45" s="94" t="s">
        <v>4889</v>
      </c>
      <c r="AJ45" s="31">
        <v>15</v>
      </c>
      <c r="AK45" s="88" t="e">
        <f t="shared" si="7"/>
        <v>#DIV/0!</v>
      </c>
      <c r="AL45" s="94" t="s">
        <v>4890</v>
      </c>
      <c r="AM45" s="119" t="s">
        <v>4227</v>
      </c>
    </row>
    <row r="46" spans="1:39" ht="192" x14ac:dyDescent="0.2">
      <c r="A46" s="2" t="s">
        <v>1378</v>
      </c>
      <c r="B46" s="2" t="s">
        <v>1381</v>
      </c>
      <c r="C46" s="2"/>
      <c r="D46" s="2" t="s">
        <v>2842</v>
      </c>
      <c r="F46" s="27" t="s">
        <v>5024</v>
      </c>
      <c r="G46" s="238" t="s">
        <v>5031</v>
      </c>
      <c r="H46" s="2" t="s">
        <v>1512</v>
      </c>
      <c r="I46" t="s">
        <v>2841</v>
      </c>
      <c r="J46" s="26" t="s">
        <v>2376</v>
      </c>
      <c r="L46" s="2" t="s">
        <v>1511</v>
      </c>
      <c r="M46" s="207"/>
      <c r="N46">
        <v>0.05</v>
      </c>
      <c r="O46" s="18"/>
      <c r="P46" s="18" t="s">
        <v>3319</v>
      </c>
      <c r="Q46" s="18" t="s">
        <v>2986</v>
      </c>
      <c r="R46" s="75">
        <v>0.3</v>
      </c>
      <c r="S46" t="s">
        <v>4731</v>
      </c>
      <c r="T46" s="31">
        <v>2.2000000000000002</v>
      </c>
      <c r="U46" s="31">
        <v>480</v>
      </c>
      <c r="V46" s="230">
        <f t="shared" si="3"/>
        <v>2.8409090909090908E-4</v>
      </c>
      <c r="W46" s="230">
        <f t="shared" si="4"/>
        <v>5.6818181818181811E-3</v>
      </c>
      <c r="X46" s="31" t="s">
        <v>5015</v>
      </c>
      <c r="Y46" s="31" t="s">
        <v>5000</v>
      </c>
      <c r="AA46" s="71">
        <f t="shared" si="5"/>
        <v>27.272727272727266</v>
      </c>
      <c r="AB46" s="88"/>
      <c r="AC46" s="88"/>
      <c r="AD46" s="90"/>
      <c r="AF46" s="88"/>
      <c r="AG46" s="88"/>
      <c r="AH46" s="88">
        <f t="shared" si="6"/>
        <v>5.6818181818181811E-3</v>
      </c>
      <c r="AI46" s="94" t="s">
        <v>4901</v>
      </c>
      <c r="AJ46" s="31">
        <v>15</v>
      </c>
      <c r="AK46" s="88" t="e">
        <f t="shared" si="7"/>
        <v>#DIV/0!</v>
      </c>
      <c r="AL46" s="94" t="s">
        <v>4865</v>
      </c>
      <c r="AM46" s="119" t="s">
        <v>4242</v>
      </c>
    </row>
    <row r="47" spans="1:39" ht="128" x14ac:dyDescent="0.2">
      <c r="A47" s="2" t="s">
        <v>221</v>
      </c>
      <c r="B47" s="2" t="s">
        <v>1517</v>
      </c>
      <c r="C47" s="2"/>
      <c r="D47" s="2" t="s">
        <v>2844</v>
      </c>
      <c r="F47" s="27" t="s">
        <v>5026</v>
      </c>
      <c r="G47" s="238" t="s">
        <v>5032</v>
      </c>
      <c r="H47" s="235" t="s">
        <v>1514</v>
      </c>
      <c r="I47" t="s">
        <v>2843</v>
      </c>
      <c r="J47" s="26" t="s">
        <v>2845</v>
      </c>
      <c r="L47" s="2" t="s">
        <v>1513</v>
      </c>
      <c r="M47" s="207"/>
      <c r="N47">
        <v>0.02</v>
      </c>
      <c r="P47" t="s">
        <v>3321</v>
      </c>
      <c r="Q47" t="s">
        <v>2986</v>
      </c>
      <c r="R47" s="75">
        <v>0.1</v>
      </c>
      <c r="S47" s="25" t="s">
        <v>4243</v>
      </c>
      <c r="T47" s="65">
        <v>0.25</v>
      </c>
      <c r="U47" s="31">
        <v>480</v>
      </c>
      <c r="V47" s="230">
        <f t="shared" si="3"/>
        <v>8.3333333333333339E-4</v>
      </c>
      <c r="W47" s="234">
        <f t="shared" si="4"/>
        <v>4.1666666666666671E-2</v>
      </c>
      <c r="X47" s="31" t="s">
        <v>5015</v>
      </c>
      <c r="Y47" s="31" t="s">
        <v>5000</v>
      </c>
      <c r="AA47" s="71">
        <f t="shared" si="5"/>
        <v>200</v>
      </c>
      <c r="AB47" s="88"/>
      <c r="AC47" s="88"/>
      <c r="AD47" s="90"/>
      <c r="AF47" s="88"/>
      <c r="AG47" s="88"/>
      <c r="AH47" s="88">
        <f t="shared" si="6"/>
        <v>4.1666666666666671E-2</v>
      </c>
      <c r="AI47" s="94" t="s">
        <v>4902</v>
      </c>
      <c r="AJ47" s="31">
        <v>15</v>
      </c>
      <c r="AK47" s="88" t="e">
        <f t="shared" si="7"/>
        <v>#DIV/0!</v>
      </c>
      <c r="AL47" s="94" t="s">
        <v>4903</v>
      </c>
      <c r="AM47" s="119" t="s">
        <v>4247</v>
      </c>
    </row>
    <row r="48" spans="1:39" ht="128" x14ac:dyDescent="0.2">
      <c r="A48" s="2" t="s">
        <v>221</v>
      </c>
      <c r="B48" s="2" t="s">
        <v>1517</v>
      </c>
      <c r="C48" s="2"/>
      <c r="D48" s="2" t="s">
        <v>2844</v>
      </c>
      <c r="F48" s="27" t="s">
        <v>5026</v>
      </c>
      <c r="G48" s="238" t="s">
        <v>5032</v>
      </c>
      <c r="H48" s="235" t="s">
        <v>1514</v>
      </c>
      <c r="I48" t="s">
        <v>2843</v>
      </c>
      <c r="J48" s="26" t="s">
        <v>2846</v>
      </c>
      <c r="L48" s="2" t="s">
        <v>1513</v>
      </c>
      <c r="M48" s="207"/>
      <c r="N48">
        <v>0.02</v>
      </c>
      <c r="P48" t="s">
        <v>3321</v>
      </c>
      <c r="Q48" t="s">
        <v>2986</v>
      </c>
      <c r="R48" s="75">
        <v>0.2</v>
      </c>
      <c r="S48" s="25" t="s">
        <v>4243</v>
      </c>
      <c r="T48" s="65">
        <v>0.25</v>
      </c>
      <c r="U48" s="31">
        <v>480</v>
      </c>
      <c r="V48" s="230">
        <f t="shared" si="3"/>
        <v>1.6666666666666668E-3</v>
      </c>
      <c r="W48" s="234">
        <f t="shared" si="4"/>
        <v>8.3333333333333343E-2</v>
      </c>
      <c r="X48" s="31" t="s">
        <v>5015</v>
      </c>
      <c r="Y48" s="31" t="s">
        <v>5000</v>
      </c>
      <c r="AA48" s="71">
        <f t="shared" si="5"/>
        <v>400</v>
      </c>
      <c r="AB48" s="88"/>
      <c r="AC48" s="88"/>
      <c r="AD48" s="90"/>
      <c r="AF48" s="88"/>
      <c r="AG48" s="88"/>
      <c r="AH48" s="88">
        <f t="shared" si="6"/>
        <v>8.3333333333333343E-2</v>
      </c>
      <c r="AI48" s="94" t="s">
        <v>4904</v>
      </c>
      <c r="AJ48" s="31">
        <v>15</v>
      </c>
      <c r="AK48" s="88" t="e">
        <f t="shared" si="7"/>
        <v>#DIV/0!</v>
      </c>
      <c r="AL48" s="94" t="s">
        <v>4905</v>
      </c>
      <c r="AM48" s="119" t="s">
        <v>4247</v>
      </c>
    </row>
    <row r="49" spans="1:39" ht="128" x14ac:dyDescent="0.2">
      <c r="A49" s="2" t="s">
        <v>1378</v>
      </c>
      <c r="B49" s="2" t="s">
        <v>1517</v>
      </c>
      <c r="C49" s="2"/>
      <c r="D49" s="2" t="s">
        <v>2844</v>
      </c>
      <c r="F49" s="27" t="s">
        <v>5026</v>
      </c>
      <c r="G49" t="s">
        <v>5000</v>
      </c>
      <c r="H49" s="2" t="s">
        <v>1520</v>
      </c>
      <c r="I49" t="s">
        <v>2843</v>
      </c>
      <c r="J49" s="26" t="s">
        <v>2847</v>
      </c>
      <c r="L49" s="2" t="s">
        <v>1519</v>
      </c>
      <c r="M49" s="207"/>
      <c r="N49">
        <v>0.02</v>
      </c>
      <c r="P49" t="s">
        <v>3321</v>
      </c>
      <c r="Q49" t="s">
        <v>2986</v>
      </c>
      <c r="R49" s="75">
        <v>0.1</v>
      </c>
      <c r="S49" t="s">
        <v>4731</v>
      </c>
      <c r="T49" s="31">
        <v>2</v>
      </c>
      <c r="U49" s="31">
        <v>480</v>
      </c>
      <c r="V49" s="230">
        <f t="shared" si="3"/>
        <v>1.0416666666666667E-4</v>
      </c>
      <c r="W49" s="230">
        <f t="shared" si="4"/>
        <v>5.2083333333333339E-3</v>
      </c>
      <c r="X49" s="31" t="s">
        <v>5015</v>
      </c>
      <c r="Y49" s="31" t="s">
        <v>5000</v>
      </c>
      <c r="AA49" s="71">
        <f t="shared" si="5"/>
        <v>25</v>
      </c>
      <c r="AB49" s="88"/>
      <c r="AC49" s="88"/>
      <c r="AD49" s="90"/>
      <c r="AF49" s="88"/>
      <c r="AG49" s="88"/>
      <c r="AH49" s="88">
        <f t="shared" si="6"/>
        <v>5.2083333333333339E-3</v>
      </c>
      <c r="AI49" s="94" t="s">
        <v>4906</v>
      </c>
      <c r="AJ49" s="31">
        <v>15</v>
      </c>
      <c r="AK49" s="88" t="e">
        <f t="shared" si="7"/>
        <v>#DIV/0!</v>
      </c>
      <c r="AL49" s="94" t="s">
        <v>4907</v>
      </c>
      <c r="AM49" s="119" t="s">
        <v>4252</v>
      </c>
    </row>
    <row r="50" spans="1:39" ht="128" x14ac:dyDescent="0.2">
      <c r="A50" s="2" t="s">
        <v>1635</v>
      </c>
      <c r="B50" s="2" t="s">
        <v>1638</v>
      </c>
      <c r="C50" s="2" t="s">
        <v>2892</v>
      </c>
      <c r="D50" s="2" t="s">
        <v>2893</v>
      </c>
      <c r="F50" s="27" t="s">
        <v>5026</v>
      </c>
      <c r="G50" s="238" t="s">
        <v>5000</v>
      </c>
      <c r="H50" s="2" t="s">
        <v>1635</v>
      </c>
      <c r="I50" t="s">
        <v>2881</v>
      </c>
      <c r="J50" s="25" t="s">
        <v>2017</v>
      </c>
      <c r="L50" s="2" t="s">
        <v>1634</v>
      </c>
      <c r="M50" s="207"/>
      <c r="N50">
        <v>5.0000000000000001E-3</v>
      </c>
      <c r="P50" t="s">
        <v>3334</v>
      </c>
      <c r="Q50" t="s">
        <v>2986</v>
      </c>
      <c r="R50" s="75">
        <v>2E-3</v>
      </c>
      <c r="S50" s="25" t="s">
        <v>4165</v>
      </c>
      <c r="T50" s="31">
        <v>2</v>
      </c>
      <c r="U50" s="31">
        <v>480</v>
      </c>
      <c r="V50" s="230">
        <f t="shared" si="3"/>
        <v>2.0833333333333334E-6</v>
      </c>
      <c r="W50" s="230">
        <f t="shared" si="4"/>
        <v>4.1666666666666669E-4</v>
      </c>
      <c r="X50" s="31" t="s">
        <v>5015</v>
      </c>
      <c r="Y50" s="31" t="s">
        <v>5000</v>
      </c>
      <c r="AA50" s="71">
        <f t="shared" si="5"/>
        <v>2</v>
      </c>
      <c r="AB50" s="88"/>
      <c r="AC50" s="88"/>
      <c r="AD50" s="90"/>
      <c r="AF50" s="88"/>
      <c r="AG50" s="88"/>
      <c r="AH50" s="88">
        <f t="shared" si="6"/>
        <v>4.1666666666666669E-4</v>
      </c>
      <c r="AI50" s="94" t="s">
        <v>4919</v>
      </c>
      <c r="AJ50" s="31">
        <v>15</v>
      </c>
      <c r="AK50" s="88" t="e">
        <f t="shared" si="7"/>
        <v>#DIV/0!</v>
      </c>
      <c r="AL50" s="94" t="s">
        <v>4920</v>
      </c>
      <c r="AM50" s="119" t="s">
        <v>4295</v>
      </c>
    </row>
    <row r="51" spans="1:39" ht="128" x14ac:dyDescent="0.2">
      <c r="A51" s="2" t="s">
        <v>1669</v>
      </c>
      <c r="B51" s="2" t="s">
        <v>1671</v>
      </c>
      <c r="C51" s="2" t="s">
        <v>2904</v>
      </c>
      <c r="D51" s="2"/>
      <c r="F51" s="27" t="s">
        <v>5004</v>
      </c>
      <c r="G51" s="41" t="s">
        <v>5033</v>
      </c>
      <c r="H51" s="235" t="s">
        <v>3336</v>
      </c>
      <c r="I51" t="s">
        <v>2903</v>
      </c>
      <c r="J51" s="25" t="s">
        <v>2035</v>
      </c>
      <c r="L51" s="2" t="s">
        <v>1668</v>
      </c>
      <c r="M51" s="207"/>
      <c r="N51">
        <v>1.2999999999999999E-2</v>
      </c>
      <c r="P51" t="s">
        <v>3337</v>
      </c>
      <c r="Q51" t="s">
        <v>2986</v>
      </c>
      <c r="R51" s="75">
        <v>1</v>
      </c>
      <c r="S51" s="25" t="s">
        <v>3832</v>
      </c>
      <c r="T51" s="31">
        <v>1</v>
      </c>
      <c r="U51" s="31">
        <v>480</v>
      </c>
      <c r="V51" s="230">
        <f t="shared" si="3"/>
        <v>2.0833333333333333E-3</v>
      </c>
      <c r="W51" s="234">
        <f t="shared" si="4"/>
        <v>0.16025641025641027</v>
      </c>
      <c r="X51" s="31" t="s">
        <v>2986</v>
      </c>
      <c r="Y51" s="31" t="s">
        <v>5000</v>
      </c>
      <c r="AA51" s="71">
        <f t="shared" si="5"/>
        <v>769.23076923076928</v>
      </c>
      <c r="AB51" s="88"/>
      <c r="AC51" s="88"/>
      <c r="AD51" s="90"/>
      <c r="AF51" s="88"/>
      <c r="AG51" s="88"/>
      <c r="AH51" s="88">
        <f t="shared" si="6"/>
        <v>0.16025641025641027</v>
      </c>
      <c r="AI51" s="94" t="s">
        <v>5034</v>
      </c>
      <c r="AJ51" s="31">
        <v>15</v>
      </c>
      <c r="AK51" s="88" t="e">
        <f t="shared" si="7"/>
        <v>#DIV/0!</v>
      </c>
      <c r="AL51" s="94" t="s">
        <v>4927</v>
      </c>
      <c r="AM51" s="118" t="s">
        <v>4308</v>
      </c>
    </row>
    <row r="52" spans="1:39" ht="112" x14ac:dyDescent="0.2">
      <c r="A52" s="2" t="s">
        <v>1682</v>
      </c>
      <c r="B52" s="2" t="s">
        <v>1685</v>
      </c>
      <c r="C52" s="2"/>
      <c r="D52" s="2" t="s">
        <v>2905</v>
      </c>
      <c r="F52" s="27" t="s">
        <v>5035</v>
      </c>
      <c r="H52" s="15" t="s">
        <v>1680</v>
      </c>
      <c r="J52" s="26" t="s">
        <v>2906</v>
      </c>
      <c r="L52" s="2" t="s">
        <v>1679</v>
      </c>
      <c r="M52" s="207"/>
      <c r="N52">
        <v>5</v>
      </c>
      <c r="O52" s="18">
        <v>10</v>
      </c>
      <c r="P52" s="18" t="s">
        <v>3339</v>
      </c>
      <c r="Q52" s="239" t="s">
        <v>4812</v>
      </c>
      <c r="R52" s="75">
        <v>100</v>
      </c>
      <c r="S52" t="s">
        <v>4731</v>
      </c>
      <c r="T52" s="31">
        <v>2</v>
      </c>
      <c r="U52" s="31">
        <v>480</v>
      </c>
      <c r="V52" s="230">
        <f t="shared" si="3"/>
        <v>0.10416666666666667</v>
      </c>
      <c r="W52" s="230">
        <f t="shared" si="4"/>
        <v>2.0833333333333336E-2</v>
      </c>
      <c r="X52" s="31" t="s">
        <v>5015</v>
      </c>
      <c r="Y52" s="31" t="s">
        <v>5000</v>
      </c>
      <c r="AA52" s="71">
        <f t="shared" si="5"/>
        <v>100</v>
      </c>
      <c r="AB52" s="88"/>
      <c r="AC52" s="88"/>
      <c r="AD52" s="90"/>
      <c r="AF52" s="88"/>
      <c r="AG52" s="88"/>
      <c r="AH52" s="88">
        <f t="shared" si="6"/>
        <v>2.0833333333333336E-2</v>
      </c>
      <c r="AI52" s="94" t="s">
        <v>4311</v>
      </c>
      <c r="AJ52" s="31">
        <v>15</v>
      </c>
      <c r="AK52" s="88">
        <f t="shared" si="7"/>
        <v>0.33333333333333337</v>
      </c>
      <c r="AL52" s="94" t="s">
        <v>4591</v>
      </c>
      <c r="AM52" s="119" t="s">
        <v>4312</v>
      </c>
    </row>
    <row r="53" spans="1:39" ht="350" x14ac:dyDescent="0.2">
      <c r="A53" s="2" t="s">
        <v>1690</v>
      </c>
      <c r="B53" s="2" t="s">
        <v>1691</v>
      </c>
      <c r="C53" s="2" t="s">
        <v>2038</v>
      </c>
      <c r="D53" s="2" t="s">
        <v>2908</v>
      </c>
      <c r="F53" s="27" t="s">
        <v>5035</v>
      </c>
      <c r="G53" s="239" t="s">
        <v>5036</v>
      </c>
      <c r="H53" s="235" t="s">
        <v>1688</v>
      </c>
      <c r="I53" t="s">
        <v>2907</v>
      </c>
      <c r="J53" s="26" t="s">
        <v>2906</v>
      </c>
      <c r="L53" s="2" t="s">
        <v>1687</v>
      </c>
      <c r="M53" s="207"/>
      <c r="N53">
        <v>0.5</v>
      </c>
      <c r="Q53" s="7" t="s">
        <v>5037</v>
      </c>
      <c r="R53" s="75">
        <v>100</v>
      </c>
      <c r="S53" s="46" t="s">
        <v>4165</v>
      </c>
      <c r="T53" s="31">
        <v>2</v>
      </c>
      <c r="U53" s="31">
        <v>480</v>
      </c>
      <c r="V53" s="230">
        <f t="shared" si="3"/>
        <v>0.10416666666666667</v>
      </c>
      <c r="W53" s="234">
        <f t="shared" si="4"/>
        <v>0.20833333333333334</v>
      </c>
      <c r="X53" s="31" t="s">
        <v>5015</v>
      </c>
      <c r="Y53" s="31" t="s">
        <v>5000</v>
      </c>
      <c r="AA53" s="71">
        <f t="shared" si="5"/>
        <v>1000</v>
      </c>
      <c r="AB53" s="88"/>
      <c r="AC53" s="88"/>
      <c r="AD53" s="90"/>
      <c r="AF53" s="88"/>
      <c r="AG53" s="88"/>
      <c r="AH53" s="88">
        <f t="shared" si="6"/>
        <v>0.20833333333333334</v>
      </c>
      <c r="AI53" s="94" t="s">
        <v>4928</v>
      </c>
      <c r="AJ53" s="31">
        <v>15</v>
      </c>
      <c r="AK53" s="88" t="e">
        <f t="shared" si="7"/>
        <v>#DIV/0!</v>
      </c>
      <c r="AL53" s="94" t="s">
        <v>4929</v>
      </c>
      <c r="AM53" s="119" t="s">
        <v>4315</v>
      </c>
    </row>
    <row r="54" spans="1:39" ht="144" x14ac:dyDescent="0.2">
      <c r="A54" s="2" t="s">
        <v>1784</v>
      </c>
      <c r="B54" s="2" t="s">
        <v>1787</v>
      </c>
      <c r="C54" s="2"/>
      <c r="D54" s="2" t="s">
        <v>2942</v>
      </c>
      <c r="F54" s="27" t="s">
        <v>5035</v>
      </c>
      <c r="G54" s="27" t="s">
        <v>5000</v>
      </c>
      <c r="H54" s="235" t="s">
        <v>1784</v>
      </c>
      <c r="J54" s="26" t="s">
        <v>2943</v>
      </c>
      <c r="L54" s="2" t="s">
        <v>1783</v>
      </c>
      <c r="M54" s="207"/>
      <c r="N54">
        <v>0.05</v>
      </c>
      <c r="P54" t="s">
        <v>3345</v>
      </c>
      <c r="Q54" t="s">
        <v>3346</v>
      </c>
      <c r="R54" s="75">
        <v>4</v>
      </c>
      <c r="S54" t="s">
        <v>4731</v>
      </c>
      <c r="T54" s="31">
        <v>2.2000000000000002</v>
      </c>
      <c r="U54" s="31">
        <v>480</v>
      </c>
      <c r="V54" s="230">
        <f t="shared" si="3"/>
        <v>3.787878787878788E-3</v>
      </c>
      <c r="W54" s="234">
        <f t="shared" si="4"/>
        <v>7.575757575757576E-2</v>
      </c>
      <c r="X54" s="31" t="s">
        <v>5015</v>
      </c>
      <c r="Y54" s="31" t="s">
        <v>5011</v>
      </c>
      <c r="AA54" s="71">
        <f t="shared" si="5"/>
        <v>363.63636363636357</v>
      </c>
      <c r="AB54" s="88"/>
      <c r="AC54" s="88"/>
      <c r="AD54" s="90"/>
      <c r="AF54" s="88"/>
      <c r="AG54" s="88"/>
      <c r="AH54" s="88">
        <f t="shared" si="6"/>
        <v>7.575757575757576E-2</v>
      </c>
      <c r="AI54" s="94" t="s">
        <v>4945</v>
      </c>
      <c r="AJ54" s="31">
        <v>15</v>
      </c>
      <c r="AK54" s="88" t="e">
        <f t="shared" si="7"/>
        <v>#DIV/0!</v>
      </c>
      <c r="AL54" s="94" t="s">
        <v>4500</v>
      </c>
      <c r="AM54" s="119" t="s">
        <v>4355</v>
      </c>
    </row>
    <row r="55" spans="1:39" ht="32" x14ac:dyDescent="0.2">
      <c r="A55" s="2" t="s">
        <v>1793</v>
      </c>
      <c r="B55" s="2" t="s">
        <v>1796</v>
      </c>
      <c r="C55" s="2" t="s">
        <v>2945</v>
      </c>
      <c r="D55" s="2"/>
      <c r="F55" s="27" t="s">
        <v>5035</v>
      </c>
      <c r="G55" s="27" t="s">
        <v>5000</v>
      </c>
      <c r="H55" s="14" t="s">
        <v>1791</v>
      </c>
      <c r="I55" t="s">
        <v>2944</v>
      </c>
      <c r="J55" s="25" t="s">
        <v>2946</v>
      </c>
      <c r="L55" s="2" t="s">
        <v>1790</v>
      </c>
      <c r="M55" s="207"/>
      <c r="N55">
        <v>1.8</v>
      </c>
      <c r="P55" t="s">
        <v>3347</v>
      </c>
      <c r="Q55" t="s">
        <v>2986</v>
      </c>
      <c r="R55" s="75">
        <v>0.2</v>
      </c>
      <c r="S55" s="25" t="s">
        <v>4037</v>
      </c>
      <c r="T55" s="31" t="s">
        <v>4037</v>
      </c>
      <c r="U55" s="31">
        <v>480</v>
      </c>
      <c r="V55" s="230" t="e">
        <f t="shared" si="3"/>
        <v>#VALUE!</v>
      </c>
      <c r="W55" s="230" t="e">
        <f t="shared" si="4"/>
        <v>#VALUE!</v>
      </c>
      <c r="X55" s="240" t="s">
        <v>5038</v>
      </c>
      <c r="Y55" s="240" t="s">
        <v>5000</v>
      </c>
      <c r="Z55" s="240"/>
      <c r="AA55" s="71" t="e">
        <f t="shared" si="5"/>
        <v>#VALUE!</v>
      </c>
      <c r="AB55" s="88"/>
      <c r="AC55" s="88"/>
      <c r="AD55" s="90"/>
      <c r="AF55" s="88"/>
      <c r="AG55" s="88"/>
      <c r="AH55" s="88" t="e">
        <f t="shared" si="6"/>
        <v>#VALUE!</v>
      </c>
      <c r="AI55" s="135" t="s">
        <v>4358</v>
      </c>
      <c r="AJ55" s="31">
        <v>15</v>
      </c>
      <c r="AK55" s="88" t="e">
        <f t="shared" si="7"/>
        <v>#VALUE!</v>
      </c>
      <c r="AL55" s="94" t="s">
        <v>4500</v>
      </c>
      <c r="AM55" s="119" t="s">
        <v>4359</v>
      </c>
    </row>
    <row r="56" spans="1:39" ht="240" x14ac:dyDescent="0.2">
      <c r="A56" s="2" t="s">
        <v>1809</v>
      </c>
      <c r="B56" s="2" t="s">
        <v>1811</v>
      </c>
      <c r="C56" s="2" t="s">
        <v>2950</v>
      </c>
      <c r="D56" s="2"/>
      <c r="F56" s="27" t="s">
        <v>5035</v>
      </c>
      <c r="G56" s="41" t="s">
        <v>5039</v>
      </c>
      <c r="H56" s="235" t="s">
        <v>1807</v>
      </c>
      <c r="I56" t="s">
        <v>2949</v>
      </c>
      <c r="J56" s="26" t="s">
        <v>4933</v>
      </c>
      <c r="L56" s="2" t="s">
        <v>1806</v>
      </c>
      <c r="M56" s="207"/>
      <c r="N56">
        <v>0.05</v>
      </c>
      <c r="P56" t="s">
        <v>3350</v>
      </c>
      <c r="Q56" s="18" t="s">
        <v>2991</v>
      </c>
      <c r="R56" s="75">
        <v>10</v>
      </c>
      <c r="S56" t="s">
        <v>4731</v>
      </c>
      <c r="T56" s="31">
        <v>4.2</v>
      </c>
      <c r="U56" s="31">
        <v>480</v>
      </c>
      <c r="V56" s="230">
        <f t="shared" si="3"/>
        <v>4.96031746031746E-3</v>
      </c>
      <c r="W56" s="234">
        <f t="shared" si="4"/>
        <v>9.9206349206349201E-2</v>
      </c>
      <c r="X56" s="31" t="s">
        <v>5015</v>
      </c>
      <c r="Y56" s="31" t="s">
        <v>5011</v>
      </c>
      <c r="AA56" s="71">
        <f t="shared" si="5"/>
        <v>476.19047619047609</v>
      </c>
      <c r="AB56" s="88"/>
      <c r="AC56" s="88"/>
      <c r="AD56" s="90"/>
      <c r="AF56" s="88"/>
      <c r="AG56" s="88"/>
      <c r="AH56" s="88">
        <f t="shared" si="6"/>
        <v>9.9206349206349201E-2</v>
      </c>
      <c r="AI56" s="94" t="s">
        <v>4366</v>
      </c>
      <c r="AJ56" s="31">
        <v>15</v>
      </c>
      <c r="AK56" s="88" t="e">
        <f t="shared" si="7"/>
        <v>#DIV/0!</v>
      </c>
      <c r="AL56" s="94" t="s">
        <v>4948</v>
      </c>
      <c r="AM56" s="119" t="s">
        <v>4367</v>
      </c>
    </row>
    <row r="57" spans="1:39" ht="112" x14ac:dyDescent="0.2">
      <c r="A57" s="2" t="s">
        <v>1814</v>
      </c>
      <c r="B57" s="2" t="s">
        <v>1811</v>
      </c>
      <c r="C57" s="2" t="s">
        <v>2950</v>
      </c>
      <c r="D57" s="2"/>
      <c r="H57" s="235" t="s">
        <v>1807</v>
      </c>
      <c r="I57" t="s">
        <v>2949</v>
      </c>
      <c r="J57" s="26" t="s">
        <v>4933</v>
      </c>
      <c r="L57" s="2" t="s">
        <v>1806</v>
      </c>
      <c r="M57" s="207"/>
      <c r="N57">
        <v>0.05</v>
      </c>
      <c r="P57" t="s">
        <v>3350</v>
      </c>
      <c r="Q57" s="18" t="s">
        <v>2991</v>
      </c>
      <c r="R57" s="75">
        <v>10</v>
      </c>
      <c r="S57" t="s">
        <v>4731</v>
      </c>
      <c r="T57" s="31">
        <v>4.2</v>
      </c>
      <c r="U57" s="31">
        <v>480</v>
      </c>
      <c r="V57" s="230">
        <f>R57/(T57*U57)</f>
        <v>4.96031746031746E-3</v>
      </c>
      <c r="W57" s="234">
        <f t="shared" si="4"/>
        <v>9.9206349206349201E-2</v>
      </c>
      <c r="X57" s="31" t="s">
        <v>5015</v>
      </c>
      <c r="Y57" s="31" t="s">
        <v>5011</v>
      </c>
      <c r="AA57" s="71">
        <f t="shared" si="5"/>
        <v>476.19047619047609</v>
      </c>
      <c r="AB57" s="88"/>
      <c r="AC57" s="88"/>
      <c r="AD57" s="90"/>
      <c r="AF57" s="88"/>
      <c r="AG57" s="88"/>
      <c r="AH57" s="88">
        <f t="shared" si="6"/>
        <v>9.9206349206349201E-2</v>
      </c>
      <c r="AI57" s="94" t="s">
        <v>4366</v>
      </c>
      <c r="AJ57" s="31">
        <v>15</v>
      </c>
      <c r="AK57" s="88" t="e">
        <f t="shared" si="7"/>
        <v>#DIV/0!</v>
      </c>
      <c r="AL57" s="94" t="s">
        <v>4948</v>
      </c>
      <c r="AM57" s="119" t="s">
        <v>4367</v>
      </c>
    </row>
    <row r="58" spans="1:39" ht="128" x14ac:dyDescent="0.2">
      <c r="A58" s="2" t="s">
        <v>1818</v>
      </c>
      <c r="B58" s="2" t="s">
        <v>1819</v>
      </c>
      <c r="C58" s="2" t="s">
        <v>2950</v>
      </c>
      <c r="D58" s="2"/>
      <c r="H58" s="235" t="s">
        <v>1816</v>
      </c>
      <c r="I58" t="s">
        <v>2949</v>
      </c>
      <c r="J58" s="26" t="s">
        <v>4933</v>
      </c>
      <c r="L58" s="2" t="s">
        <v>1815</v>
      </c>
      <c r="M58" s="207"/>
      <c r="N58">
        <v>0.05</v>
      </c>
      <c r="P58" t="s">
        <v>3350</v>
      </c>
      <c r="Q58" s="18" t="s">
        <v>2991</v>
      </c>
      <c r="R58" s="75">
        <v>10</v>
      </c>
      <c r="S58" t="s">
        <v>4731</v>
      </c>
      <c r="T58" s="31">
        <v>4.2</v>
      </c>
      <c r="U58" s="31">
        <v>480</v>
      </c>
      <c r="V58" s="230">
        <f t="shared" si="3"/>
        <v>4.96031746031746E-3</v>
      </c>
      <c r="W58" s="234">
        <f t="shared" si="4"/>
        <v>9.9206349206349201E-2</v>
      </c>
      <c r="X58" s="31" t="s">
        <v>5015</v>
      </c>
      <c r="Y58" s="31" t="s">
        <v>5011</v>
      </c>
      <c r="AA58" s="71">
        <f t="shared" si="5"/>
        <v>476.19047619047609</v>
      </c>
      <c r="AB58" s="88"/>
      <c r="AC58" s="88"/>
      <c r="AD58" s="90"/>
      <c r="AF58" s="88"/>
      <c r="AG58" s="88"/>
      <c r="AH58" s="88">
        <f t="shared" si="6"/>
        <v>9.9206349206349201E-2</v>
      </c>
      <c r="AI58" s="94" t="s">
        <v>4949</v>
      </c>
      <c r="AJ58" s="31">
        <v>15</v>
      </c>
      <c r="AK58" s="88" t="e">
        <f t="shared" si="7"/>
        <v>#DIV/0!</v>
      </c>
      <c r="AL58" s="94" t="s">
        <v>4948</v>
      </c>
      <c r="AM58" s="119" t="s">
        <v>4370</v>
      </c>
    </row>
    <row r="59" spans="1:39" ht="128" x14ac:dyDescent="0.2">
      <c r="A59" s="2" t="s">
        <v>1818</v>
      </c>
      <c r="B59" s="2" t="s">
        <v>1819</v>
      </c>
      <c r="C59" s="2" t="s">
        <v>2950</v>
      </c>
      <c r="D59" s="2"/>
      <c r="H59" s="235" t="s">
        <v>1823</v>
      </c>
      <c r="I59" t="s">
        <v>2952</v>
      </c>
      <c r="J59" s="26" t="s">
        <v>4933</v>
      </c>
      <c r="L59" s="2" t="s">
        <v>1822</v>
      </c>
      <c r="M59" s="207"/>
      <c r="N59">
        <v>0.05</v>
      </c>
      <c r="P59" t="s">
        <v>3350</v>
      </c>
      <c r="Q59" s="18" t="s">
        <v>2991</v>
      </c>
      <c r="R59" s="79">
        <v>10</v>
      </c>
      <c r="S59" t="s">
        <v>4731</v>
      </c>
      <c r="T59" s="31">
        <v>4.2</v>
      </c>
      <c r="U59" s="31">
        <v>480</v>
      </c>
      <c r="V59" s="230">
        <f t="shared" si="3"/>
        <v>4.96031746031746E-3</v>
      </c>
      <c r="W59" s="234">
        <f t="shared" si="4"/>
        <v>9.9206349206349201E-2</v>
      </c>
      <c r="X59" s="31" t="s">
        <v>5015</v>
      </c>
      <c r="Y59" s="31" t="s">
        <v>5011</v>
      </c>
      <c r="AA59" s="71">
        <f t="shared" si="5"/>
        <v>476.19047619047609</v>
      </c>
      <c r="AB59" s="88"/>
      <c r="AC59" s="88"/>
      <c r="AD59" s="90"/>
      <c r="AF59" s="88"/>
      <c r="AG59" s="88"/>
      <c r="AH59" s="88">
        <f t="shared" si="6"/>
        <v>9.9206349206349201E-2</v>
      </c>
      <c r="AI59" s="94" t="s">
        <v>4950</v>
      </c>
      <c r="AJ59" s="31">
        <v>15</v>
      </c>
      <c r="AK59" s="88" t="e">
        <f t="shared" si="7"/>
        <v>#DIV/0!</v>
      </c>
      <c r="AL59" s="94" t="s">
        <v>4948</v>
      </c>
      <c r="AM59" s="119" t="s">
        <v>4370</v>
      </c>
    </row>
    <row r="60" spans="1:39" ht="64" x14ac:dyDescent="0.2">
      <c r="A60" s="2" t="s">
        <v>1825</v>
      </c>
      <c r="B60" s="2" t="s">
        <v>1828</v>
      </c>
      <c r="C60" s="2" t="s">
        <v>2950</v>
      </c>
      <c r="D60" s="2" t="s">
        <v>2941</v>
      </c>
      <c r="H60" s="2" t="s">
        <v>1825</v>
      </c>
      <c r="J60" s="26" t="s">
        <v>4933</v>
      </c>
      <c r="L60" s="2" t="s">
        <v>1824</v>
      </c>
      <c r="M60" s="207"/>
      <c r="N60">
        <v>0.05</v>
      </c>
      <c r="P60" t="s">
        <v>3350</v>
      </c>
      <c r="Q60" s="18" t="s">
        <v>2991</v>
      </c>
      <c r="R60" s="75">
        <v>3</v>
      </c>
      <c r="S60" t="s">
        <v>4731</v>
      </c>
      <c r="T60" s="31">
        <v>4.2</v>
      </c>
      <c r="U60" s="31">
        <v>480</v>
      </c>
      <c r="V60" s="230">
        <f t="shared" si="3"/>
        <v>1.488095238095238E-3</v>
      </c>
      <c r="W60" s="230">
        <f t="shared" si="4"/>
        <v>2.976190476190476E-2</v>
      </c>
      <c r="X60" s="31" t="s">
        <v>5015</v>
      </c>
      <c r="Y60" s="31" t="s">
        <v>5011</v>
      </c>
      <c r="AA60" s="71">
        <f t="shared" si="5"/>
        <v>142.85714285714283</v>
      </c>
      <c r="AB60" s="88"/>
      <c r="AC60" s="88"/>
      <c r="AD60" s="90"/>
      <c r="AF60" s="88"/>
      <c r="AG60" s="88"/>
      <c r="AH60" s="88">
        <f t="shared" si="6"/>
        <v>2.976190476190476E-2</v>
      </c>
      <c r="AI60" s="94" t="s">
        <v>4372</v>
      </c>
      <c r="AJ60" s="31">
        <v>15</v>
      </c>
      <c r="AK60" s="88" t="e">
        <f t="shared" si="7"/>
        <v>#DIV/0!</v>
      </c>
      <c r="AL60" s="94" t="s">
        <v>4951</v>
      </c>
      <c r="AM60" s="119" t="s">
        <v>4370</v>
      </c>
    </row>
    <row r="61" spans="1:39" ht="144" x14ac:dyDescent="0.2">
      <c r="A61" s="13" t="s">
        <v>1702</v>
      </c>
      <c r="B61" s="13" t="s">
        <v>1698</v>
      </c>
      <c r="C61" s="13"/>
      <c r="D61" s="13" t="s">
        <v>3356</v>
      </c>
      <c r="F61" s="26" t="s">
        <v>5035</v>
      </c>
      <c r="G61" s="26" t="s">
        <v>5000</v>
      </c>
      <c r="H61" s="13" t="s">
        <v>1704</v>
      </c>
      <c r="J61" s="47" t="s">
        <v>2912</v>
      </c>
      <c r="L61" s="13" t="s">
        <v>1703</v>
      </c>
      <c r="M61" s="208"/>
      <c r="N61">
        <v>5</v>
      </c>
      <c r="O61">
        <v>10</v>
      </c>
      <c r="P61" t="s">
        <v>3339</v>
      </c>
      <c r="Q61" t="s">
        <v>3340</v>
      </c>
      <c r="R61" s="79">
        <v>100</v>
      </c>
      <c r="S61" t="s">
        <v>4731</v>
      </c>
      <c r="T61" s="31">
        <v>2</v>
      </c>
      <c r="U61" s="31">
        <v>480</v>
      </c>
      <c r="V61" s="230">
        <f t="shared" si="3"/>
        <v>0.10416666666666667</v>
      </c>
      <c r="W61" s="230">
        <f t="shared" si="4"/>
        <v>2.0833333333333336E-2</v>
      </c>
      <c r="X61" s="31" t="s">
        <v>5015</v>
      </c>
      <c r="Y61" s="31" t="s">
        <v>5000</v>
      </c>
      <c r="AA61" s="71">
        <f t="shared" si="5"/>
        <v>100</v>
      </c>
      <c r="AB61" s="88"/>
      <c r="AC61" s="88"/>
      <c r="AD61" s="90"/>
      <c r="AF61" s="88"/>
      <c r="AG61" s="88"/>
      <c r="AH61" s="88">
        <f t="shared" si="6"/>
        <v>2.0833333333333336E-2</v>
      </c>
      <c r="AI61" s="94" t="s">
        <v>4963</v>
      </c>
      <c r="AJ61" s="31">
        <v>15</v>
      </c>
      <c r="AK61" s="88">
        <f t="shared" si="7"/>
        <v>0.33333333333333337</v>
      </c>
      <c r="AL61" s="94" t="s">
        <v>4591</v>
      </c>
      <c r="AM61" s="119" t="s">
        <v>4410</v>
      </c>
    </row>
    <row r="62" spans="1:39" ht="96" x14ac:dyDescent="0.2">
      <c r="A62" s="13" t="s">
        <v>1702</v>
      </c>
      <c r="B62" s="13" t="s">
        <v>1698</v>
      </c>
      <c r="C62" s="13"/>
      <c r="D62" s="13" t="s">
        <v>3361</v>
      </c>
      <c r="F62" s="26" t="s">
        <v>5035</v>
      </c>
      <c r="G62" s="26" t="s">
        <v>5000</v>
      </c>
      <c r="H62" s="13" t="s">
        <v>1704</v>
      </c>
      <c r="J62" s="47" t="s">
        <v>2912</v>
      </c>
      <c r="L62" s="13" t="s">
        <v>1703</v>
      </c>
      <c r="M62" s="208"/>
      <c r="N62">
        <v>2</v>
      </c>
      <c r="P62" t="s">
        <v>3362</v>
      </c>
      <c r="Q62" t="s">
        <v>3363</v>
      </c>
      <c r="R62" s="79">
        <v>100</v>
      </c>
      <c r="S62" t="s">
        <v>4731</v>
      </c>
      <c r="T62" s="31">
        <v>4</v>
      </c>
      <c r="U62" s="31">
        <v>480</v>
      </c>
      <c r="V62" s="230">
        <f t="shared" si="3"/>
        <v>5.2083333333333336E-2</v>
      </c>
      <c r="W62" s="230">
        <f t="shared" si="4"/>
        <v>2.6041666666666668E-2</v>
      </c>
      <c r="X62" s="31" t="s">
        <v>5015</v>
      </c>
      <c r="Y62" s="31" t="s">
        <v>5000</v>
      </c>
      <c r="AA62" s="71">
        <f t="shared" si="5"/>
        <v>125</v>
      </c>
      <c r="AB62" s="88"/>
      <c r="AC62" s="88"/>
      <c r="AD62" s="90"/>
      <c r="AF62" s="88"/>
      <c r="AG62" s="88"/>
      <c r="AH62" s="88">
        <f t="shared" si="6"/>
        <v>2.6041666666666668E-2</v>
      </c>
      <c r="AI62" s="94" t="s">
        <v>4969</v>
      </c>
      <c r="AJ62" s="31">
        <v>15</v>
      </c>
      <c r="AK62" s="88" t="e">
        <f t="shared" si="7"/>
        <v>#DIV/0!</v>
      </c>
      <c r="AL62" s="94" t="s">
        <v>4970</v>
      </c>
      <c r="AM62" s="119" t="s">
        <v>4417</v>
      </c>
    </row>
    <row r="63" spans="1:39" s="108" customFormat="1" x14ac:dyDescent="0.2">
      <c r="K63" s="205"/>
      <c r="M63" s="205"/>
      <c r="R63" s="109"/>
      <c r="T63" s="109"/>
      <c r="U63" s="109"/>
      <c r="V63" s="231"/>
      <c r="W63" s="231"/>
      <c r="X63" s="109"/>
      <c r="Y63" s="109"/>
      <c r="Z63" s="109"/>
      <c r="AA63" s="109"/>
      <c r="AB63" s="109"/>
      <c r="AC63" s="109"/>
      <c r="AD63" s="109"/>
      <c r="AE63" s="109"/>
      <c r="AF63" s="109"/>
      <c r="AG63" s="109"/>
      <c r="AH63" s="109"/>
      <c r="AI63" s="110"/>
      <c r="AJ63" s="109"/>
      <c r="AK63" s="147"/>
      <c r="AL63" s="110"/>
      <c r="AM63" s="132"/>
    </row>
    <row r="64" spans="1:39" s="7" customFormat="1" x14ac:dyDescent="0.2">
      <c r="H64" s="7" t="s">
        <v>5040</v>
      </c>
      <c r="K64" s="195"/>
      <c r="M64" s="195"/>
      <c r="R64" s="67"/>
      <c r="T64" s="67"/>
      <c r="U64" s="67"/>
      <c r="V64" s="232"/>
      <c r="W64" s="232"/>
      <c r="X64" s="67"/>
      <c r="Y64" s="67"/>
      <c r="Z64" s="67"/>
      <c r="AA64" s="67"/>
      <c r="AB64" s="67"/>
      <c r="AC64" s="67"/>
      <c r="AD64" s="67"/>
      <c r="AE64" s="67"/>
      <c r="AF64" s="67"/>
      <c r="AG64" s="67"/>
      <c r="AH64" s="67"/>
      <c r="AI64" s="181"/>
      <c r="AJ64" s="67"/>
      <c r="AK64" s="100"/>
      <c r="AL64" s="181"/>
      <c r="AM64" s="122"/>
    </row>
    <row r="65" spans="8:39" s="19" customFormat="1" x14ac:dyDescent="0.2">
      <c r="H65" s="19" t="s">
        <v>5041</v>
      </c>
      <c r="K65" s="193"/>
      <c r="M65" s="193"/>
      <c r="R65" s="35"/>
      <c r="T65" s="35"/>
      <c r="U65" s="35"/>
      <c r="V65" s="233"/>
      <c r="W65" s="233"/>
      <c r="X65" s="35"/>
      <c r="Y65" s="35"/>
      <c r="Z65" s="35"/>
      <c r="AA65" s="35"/>
      <c r="AB65" s="35"/>
      <c r="AC65" s="35"/>
      <c r="AD65" s="35"/>
      <c r="AE65" s="35"/>
      <c r="AF65" s="35"/>
      <c r="AG65" s="35"/>
      <c r="AH65" s="35"/>
      <c r="AI65" s="226"/>
      <c r="AJ65" s="35"/>
      <c r="AK65" s="227"/>
      <c r="AL65" s="226"/>
      <c r="AM65" s="120"/>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6B53-8136-4693-AD58-8AAE8E7CAE9E}">
  <sheetPr>
    <tabColor rgb="FFFF9999"/>
  </sheetPr>
  <dimension ref="A1:AN47"/>
  <sheetViews>
    <sheetView topLeftCell="E1" workbookViewId="0">
      <pane ySplit="1" topLeftCell="A2" activePane="bottomLeft" state="frozen"/>
      <selection activeCell="E1" sqref="E1"/>
      <selection pane="bottomLeft" activeCell="F2" sqref="F2"/>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71.1640625" bestFit="1" customWidth="1"/>
    <col min="6" max="7" width="82.83203125" customWidth="1"/>
    <col min="8" max="8" width="116.83203125" style="118" customWidth="1"/>
    <col min="9" max="9" width="9.33203125" customWidth="1"/>
    <col min="10" max="10" width="10.1640625" customWidth="1"/>
    <col min="11" max="11" width="16" style="97" customWidth="1"/>
    <col min="12" max="12" width="16" style="71" customWidth="1"/>
    <col min="13" max="13" width="16" style="165" customWidth="1"/>
    <col min="14" max="14" width="16" style="97" customWidth="1"/>
    <col min="15" max="15" width="14.5" bestFit="1" customWidth="1"/>
    <col min="16" max="16" width="46.5" bestFit="1" customWidth="1"/>
    <col min="17" max="17" width="35" bestFit="1" customWidth="1"/>
    <col min="18" max="18" width="17.33203125" style="31" hidden="1" customWidth="1"/>
    <col min="19" max="19" width="36.1640625" customWidth="1"/>
    <col min="20" max="20" width="15.6640625" style="31" customWidth="1"/>
    <col min="25" max="25" width="16.33203125" bestFit="1" customWidth="1"/>
    <col min="26" max="26" width="15.33203125" style="31" bestFit="1" customWidth="1"/>
    <col min="27" max="27" width="15.33203125" style="31" customWidth="1"/>
    <col min="28" max="28" width="36.1640625" style="31" bestFit="1" customWidth="1"/>
    <col min="29" max="29" width="36.1640625" style="31" customWidth="1"/>
    <col min="30" max="30" width="21.83203125" style="31" hidden="1" customWidth="1"/>
    <col min="31" max="31" width="23" style="31" hidden="1" customWidth="1"/>
    <col min="32" max="32" width="26.5" style="31" hidden="1" customWidth="1"/>
    <col min="33" max="33" width="23.33203125" style="31" hidden="1" customWidth="1"/>
    <col min="34" max="34" width="17.5" style="31" hidden="1" customWidth="1"/>
    <col min="35" max="35" width="17.83203125" style="31" hidden="1" customWidth="1"/>
    <col min="36" max="37" width="20.5" style="31" customWidth="1"/>
    <col min="38" max="38" width="15.33203125" style="31" customWidth="1"/>
    <col min="39" max="39" width="19.6640625" style="88" customWidth="1"/>
    <col min="40" max="40" width="18.5" style="88" customWidth="1"/>
  </cols>
  <sheetData>
    <row r="1" spans="1:40" ht="64" x14ac:dyDescent="0.2">
      <c r="A1" s="1" t="s">
        <v>4</v>
      </c>
      <c r="B1" s="1" t="s">
        <v>10</v>
      </c>
      <c r="C1" s="1" t="s">
        <v>1995</v>
      </c>
      <c r="D1" s="1" t="s">
        <v>1996</v>
      </c>
      <c r="E1" s="1" t="s">
        <v>5042</v>
      </c>
      <c r="F1" s="1" t="s">
        <v>5043</v>
      </c>
      <c r="G1" s="1" t="s">
        <v>5044</v>
      </c>
      <c r="H1" s="117" t="s">
        <v>3482</v>
      </c>
      <c r="I1" s="40" t="s">
        <v>3461</v>
      </c>
      <c r="J1" s="40" t="s">
        <v>3462</v>
      </c>
      <c r="K1" s="39" t="s">
        <v>4517</v>
      </c>
      <c r="L1" s="151" t="s">
        <v>4518</v>
      </c>
      <c r="M1" s="163" t="s">
        <v>4519</v>
      </c>
      <c r="N1" s="39" t="s">
        <v>4520</v>
      </c>
      <c r="O1" s="39" t="s">
        <v>3463</v>
      </c>
      <c r="P1" s="39" t="s">
        <v>3464</v>
      </c>
      <c r="Q1" s="39" t="s">
        <v>3465</v>
      </c>
      <c r="R1" s="39" t="s">
        <v>3466</v>
      </c>
      <c r="S1" s="39" t="s">
        <v>3467</v>
      </c>
      <c r="T1" s="40" t="s">
        <v>3468</v>
      </c>
      <c r="U1" s="39" t="s">
        <v>2973</v>
      </c>
      <c r="V1" s="39" t="s">
        <v>2974</v>
      </c>
      <c r="W1" s="39" t="s">
        <v>2978</v>
      </c>
      <c r="X1" s="39" t="s">
        <v>2979</v>
      </c>
      <c r="Y1" s="39" t="s">
        <v>2980</v>
      </c>
      <c r="Z1" s="39" t="s">
        <v>3469</v>
      </c>
      <c r="AA1" s="39" t="s">
        <v>3470</v>
      </c>
      <c r="AB1" s="39" t="s">
        <v>3471</v>
      </c>
      <c r="AC1" s="39" t="s">
        <v>3472</v>
      </c>
      <c r="AD1" s="39" t="s">
        <v>3473</v>
      </c>
      <c r="AE1" s="39" t="s">
        <v>3474</v>
      </c>
      <c r="AF1" s="39" t="s">
        <v>3475</v>
      </c>
      <c r="AG1" s="39" t="s">
        <v>3476</v>
      </c>
      <c r="AH1" s="39" t="s">
        <v>3477</v>
      </c>
      <c r="AI1" s="39" t="s">
        <v>3478</v>
      </c>
      <c r="AJ1" s="39" t="s">
        <v>3479</v>
      </c>
      <c r="AK1" s="39" t="s">
        <v>3480</v>
      </c>
      <c r="AL1" s="39" t="s">
        <v>4450</v>
      </c>
      <c r="AM1" s="145" t="s">
        <v>4451</v>
      </c>
      <c r="AN1" s="145" t="s">
        <v>4452</v>
      </c>
    </row>
    <row r="2" spans="1:40" ht="80" x14ac:dyDescent="0.2">
      <c r="A2" s="2" t="s">
        <v>202</v>
      </c>
      <c r="B2" s="2" t="s">
        <v>206</v>
      </c>
      <c r="C2" s="2" t="s">
        <v>2002</v>
      </c>
      <c r="D2" s="2"/>
      <c r="E2" s="180" t="s">
        <v>5045</v>
      </c>
      <c r="F2" s="180" t="s">
        <v>5046</v>
      </c>
      <c r="G2" s="180" t="s">
        <v>5047</v>
      </c>
      <c r="H2" s="119" t="s">
        <v>5048</v>
      </c>
      <c r="I2" s="2"/>
      <c r="J2" s="2" t="s">
        <v>201</v>
      </c>
      <c r="K2" s="94"/>
      <c r="L2" s="152">
        <v>2</v>
      </c>
      <c r="M2" s="164">
        <v>205</v>
      </c>
      <c r="N2" s="94" t="s">
        <v>4521</v>
      </c>
      <c r="O2" s="25" t="s">
        <v>3483</v>
      </c>
      <c r="P2" s="25" t="s">
        <v>3484</v>
      </c>
      <c r="Q2" s="27" t="s">
        <v>5049</v>
      </c>
      <c r="R2" s="31">
        <v>0.2</v>
      </c>
      <c r="S2" s="27" t="s">
        <v>3486</v>
      </c>
      <c r="T2" s="75">
        <v>0.1</v>
      </c>
      <c r="U2">
        <v>0.37</v>
      </c>
      <c r="V2" s="18">
        <v>0.74</v>
      </c>
      <c r="W2" s="18"/>
      <c r="X2" s="18"/>
      <c r="Y2" s="18"/>
      <c r="Z2" s="65">
        <v>0.2</v>
      </c>
      <c r="AA2" s="31">
        <v>120</v>
      </c>
      <c r="AB2" s="71">
        <f t="shared" ref="AB2:AB9" si="0">T2/((0.1*U2)*Z2)</f>
        <v>13.513513513513514</v>
      </c>
      <c r="AC2" s="71" t="e">
        <f t="shared" ref="AC2:AC9" si="1">T2/(0.1*W2*Z2)</f>
        <v>#DIV/0!</v>
      </c>
      <c r="AD2" s="88">
        <f t="shared" ref="AD2:AD3" si="2">T2/(0.1*U2)</f>
        <v>2.7027027027027031</v>
      </c>
      <c r="AE2" s="88" t="e">
        <f t="shared" ref="AE2:AE3" si="3">T2/(0.1*W2)</f>
        <v>#DIV/0!</v>
      </c>
      <c r="AF2" s="90">
        <f t="shared" ref="AF2:AF3" si="4">T2/AG2</f>
        <v>1.0416666666666667E-3</v>
      </c>
      <c r="AG2" s="31">
        <f t="shared" ref="AG2:AG3" si="5">Z2*480</f>
        <v>96</v>
      </c>
      <c r="AH2" s="88">
        <f t="shared" ref="AH2:AH3" si="6">AF2/U2</f>
        <v>2.8153153153153152E-3</v>
      </c>
      <c r="AI2" s="88" t="e">
        <f t="shared" ref="AI2:AI3" si="7">AF2/W2</f>
        <v>#DIV/0!</v>
      </c>
      <c r="AJ2" s="88">
        <f t="shared" ref="AJ2:AJ9" si="8">((T2/(Z2*AA2))/U2)</f>
        <v>1.1261261261261261E-2</v>
      </c>
      <c r="AK2" s="88" t="e">
        <f t="shared" ref="AK2:AK9" si="9">((T2/(Z2*AA2))/W2)</f>
        <v>#DIV/0!</v>
      </c>
      <c r="AL2" s="31">
        <v>15</v>
      </c>
      <c r="AM2" s="88">
        <f>((T2/(Z2*AL2))/V2)</f>
        <v>4.5045045045045043E-2</v>
      </c>
      <c r="AN2" s="88" t="e">
        <f>((T2/(Z2*AL2))/X2)</f>
        <v>#DIV/0!</v>
      </c>
    </row>
    <row r="3" spans="1:40" ht="80" x14ac:dyDescent="0.2">
      <c r="A3" s="2" t="s">
        <v>210</v>
      </c>
      <c r="B3" s="2" t="s">
        <v>206</v>
      </c>
      <c r="C3" s="2" t="s">
        <v>2002</v>
      </c>
      <c r="D3" s="2"/>
      <c r="E3" s="180" t="s">
        <v>5045</v>
      </c>
      <c r="F3" s="180" t="s">
        <v>5046</v>
      </c>
      <c r="G3" s="180" t="s">
        <v>5047</v>
      </c>
      <c r="H3" s="119" t="s">
        <v>5048</v>
      </c>
      <c r="I3" s="2"/>
      <c r="J3" s="2" t="s">
        <v>209</v>
      </c>
      <c r="K3" s="94"/>
      <c r="L3" s="152">
        <v>2</v>
      </c>
      <c r="M3" s="164">
        <v>205</v>
      </c>
      <c r="N3" s="94" t="s">
        <v>4522</v>
      </c>
      <c r="O3" s="25" t="s">
        <v>3483</v>
      </c>
      <c r="P3" s="25" t="s">
        <v>3484</v>
      </c>
      <c r="Q3" s="27" t="s">
        <v>5049</v>
      </c>
      <c r="R3" s="31">
        <v>0.2</v>
      </c>
      <c r="S3" s="27" t="s">
        <v>3486</v>
      </c>
      <c r="T3" s="75">
        <v>0.1</v>
      </c>
      <c r="U3">
        <v>0.37</v>
      </c>
      <c r="V3" s="18">
        <v>0.74</v>
      </c>
      <c r="W3" s="18"/>
      <c r="X3" s="18"/>
      <c r="Y3" s="18"/>
      <c r="Z3" s="65">
        <v>0.2</v>
      </c>
      <c r="AA3" s="31">
        <v>120</v>
      </c>
      <c r="AB3" s="71">
        <f t="shared" si="0"/>
        <v>13.513513513513514</v>
      </c>
      <c r="AC3" s="71" t="e">
        <f t="shared" si="1"/>
        <v>#DIV/0!</v>
      </c>
      <c r="AD3" s="88">
        <f t="shared" si="2"/>
        <v>2.7027027027027031</v>
      </c>
      <c r="AE3" s="88" t="e">
        <f t="shared" si="3"/>
        <v>#DIV/0!</v>
      </c>
      <c r="AF3" s="90">
        <f t="shared" si="4"/>
        <v>1.0416666666666667E-3</v>
      </c>
      <c r="AG3" s="31">
        <f t="shared" si="5"/>
        <v>96</v>
      </c>
      <c r="AH3" s="88">
        <f t="shared" si="6"/>
        <v>2.8153153153153152E-3</v>
      </c>
      <c r="AI3" s="88" t="e">
        <f t="shared" si="7"/>
        <v>#DIV/0!</v>
      </c>
      <c r="AJ3" s="88">
        <f t="shared" si="8"/>
        <v>1.1261261261261261E-2</v>
      </c>
      <c r="AK3" s="88" t="e">
        <f t="shared" si="9"/>
        <v>#DIV/0!</v>
      </c>
      <c r="AL3" s="31">
        <v>15</v>
      </c>
      <c r="AM3" s="88">
        <f>((T3/(Z3*AL3))/V3)</f>
        <v>4.5045045045045043E-2</v>
      </c>
      <c r="AN3" s="88" t="e">
        <f>((T3/(Z3*AL3))/X3)</f>
        <v>#DIV/0!</v>
      </c>
    </row>
    <row r="4" spans="1:40" s="7" customFormat="1" x14ac:dyDescent="0.2">
      <c r="E4" s="7" t="s">
        <v>5050</v>
      </c>
      <c r="H4" s="122"/>
      <c r="K4" s="181"/>
      <c r="L4" s="99"/>
      <c r="M4" s="177"/>
      <c r="N4" s="181"/>
      <c r="R4" s="67"/>
      <c r="T4" s="67"/>
      <c r="Z4" s="67"/>
      <c r="AA4" s="67"/>
      <c r="AB4" s="99"/>
      <c r="AC4" s="99"/>
      <c r="AD4" s="67"/>
      <c r="AE4" s="67"/>
      <c r="AF4" s="67"/>
      <c r="AG4" s="67"/>
      <c r="AH4" s="67"/>
      <c r="AI4" s="67"/>
      <c r="AJ4" s="100"/>
      <c r="AK4" s="100"/>
      <c r="AL4" s="67"/>
      <c r="AM4" s="100"/>
      <c r="AN4" s="100"/>
    </row>
    <row r="5" spans="1:40" ht="128" x14ac:dyDescent="0.2">
      <c r="E5" t="s">
        <v>5051</v>
      </c>
      <c r="F5" s="41" t="s">
        <v>5052</v>
      </c>
      <c r="G5" s="41" t="s">
        <v>5053</v>
      </c>
      <c r="H5" s="119" t="s">
        <v>5054</v>
      </c>
      <c r="J5" s="2" t="s">
        <v>416</v>
      </c>
      <c r="K5" s="94"/>
      <c r="L5" s="152">
        <v>4</v>
      </c>
      <c r="M5" s="164">
        <v>208</v>
      </c>
      <c r="N5" s="94" t="s">
        <v>4537</v>
      </c>
      <c r="O5" s="25" t="s">
        <v>3588</v>
      </c>
      <c r="P5" s="27" t="s">
        <v>3507</v>
      </c>
      <c r="Q5" s="27" t="s">
        <v>5055</v>
      </c>
      <c r="Z5" s="31">
        <v>0.2</v>
      </c>
      <c r="AA5" s="31">
        <v>120</v>
      </c>
      <c r="AB5" s="71" t="e">
        <f t="shared" si="0"/>
        <v>#DIV/0!</v>
      </c>
      <c r="AC5" s="71" t="e">
        <f t="shared" si="1"/>
        <v>#DIV/0!</v>
      </c>
      <c r="AJ5" s="88" t="e">
        <f t="shared" si="8"/>
        <v>#DIV/0!</v>
      </c>
      <c r="AK5" s="88" t="e">
        <f t="shared" si="9"/>
        <v>#DIV/0!</v>
      </c>
      <c r="AL5" s="31">
        <v>15</v>
      </c>
      <c r="AM5" s="88" t="e">
        <f t="shared" ref="AM5:AM9" si="10">((T5/(Z5*AL5))/V5)</f>
        <v>#DIV/0!</v>
      </c>
      <c r="AN5" s="88" t="e">
        <f t="shared" ref="AN5:AN9" si="11">((T5/(Z5*AL5))/X5)</f>
        <v>#DIV/0!</v>
      </c>
    </row>
    <row r="6" spans="1:40" ht="128" x14ac:dyDescent="0.2">
      <c r="E6" t="s">
        <v>5051</v>
      </c>
      <c r="F6" s="41" t="s">
        <v>5052</v>
      </c>
      <c r="G6" s="41" t="s">
        <v>5053</v>
      </c>
      <c r="H6" s="119" t="s">
        <v>5054</v>
      </c>
      <c r="J6" s="2" t="s">
        <v>413</v>
      </c>
      <c r="K6" s="94"/>
      <c r="L6" s="152">
        <v>4</v>
      </c>
      <c r="M6" s="164">
        <v>208</v>
      </c>
      <c r="N6" s="94" t="s">
        <v>4536</v>
      </c>
      <c r="O6" s="25" t="s">
        <v>3588</v>
      </c>
      <c r="P6" s="27" t="s">
        <v>3507</v>
      </c>
      <c r="Q6" s="27" t="s">
        <v>5055</v>
      </c>
      <c r="Z6" s="31">
        <v>0.2</v>
      </c>
      <c r="AA6" s="31">
        <v>120</v>
      </c>
      <c r="AB6" s="71" t="e">
        <f t="shared" si="0"/>
        <v>#DIV/0!</v>
      </c>
      <c r="AC6" s="71" t="e">
        <f t="shared" si="1"/>
        <v>#DIV/0!</v>
      </c>
      <c r="AJ6" s="88" t="e">
        <f t="shared" si="8"/>
        <v>#DIV/0!</v>
      </c>
      <c r="AK6" s="88" t="e">
        <f t="shared" si="9"/>
        <v>#DIV/0!</v>
      </c>
      <c r="AL6" s="31">
        <v>15</v>
      </c>
      <c r="AM6" s="88" t="e">
        <f t="shared" si="10"/>
        <v>#DIV/0!</v>
      </c>
      <c r="AN6" s="88" t="e">
        <f t="shared" si="11"/>
        <v>#DIV/0!</v>
      </c>
    </row>
    <row r="7" spans="1:40" s="7" customFormat="1" x14ac:dyDescent="0.2">
      <c r="H7" s="122"/>
      <c r="K7" s="181"/>
      <c r="L7" s="99"/>
      <c r="M7" s="177"/>
      <c r="N7" s="181"/>
      <c r="R7" s="67"/>
      <c r="T7" s="67"/>
      <c r="Z7" s="67"/>
      <c r="AA7" s="67"/>
      <c r="AB7" s="99"/>
      <c r="AC7" s="99"/>
      <c r="AD7" s="67"/>
      <c r="AE7" s="67"/>
      <c r="AF7" s="67"/>
      <c r="AG7" s="67"/>
      <c r="AH7" s="67"/>
      <c r="AI7" s="67"/>
      <c r="AJ7" s="100"/>
      <c r="AK7" s="100"/>
      <c r="AL7" s="67"/>
      <c r="AM7" s="100"/>
      <c r="AN7" s="100"/>
    </row>
    <row r="8" spans="1:40" ht="224" x14ac:dyDescent="0.2">
      <c r="E8" s="41" t="s">
        <v>5056</v>
      </c>
      <c r="F8" s="41" t="s">
        <v>5057</v>
      </c>
      <c r="G8" s="41" t="s">
        <v>5058</v>
      </c>
      <c r="H8" s="119" t="s">
        <v>5059</v>
      </c>
      <c r="J8" s="27" t="s">
        <v>455</v>
      </c>
      <c r="L8" s="71">
        <v>7</v>
      </c>
      <c r="M8" s="165">
        <v>220</v>
      </c>
      <c r="N8" s="97" t="s">
        <v>4538</v>
      </c>
      <c r="O8" s="27" t="s">
        <v>3534</v>
      </c>
      <c r="P8" s="27" t="s">
        <v>3507</v>
      </c>
      <c r="Q8" s="27" t="s">
        <v>5060</v>
      </c>
      <c r="T8" s="31">
        <v>100</v>
      </c>
      <c r="U8">
        <v>290</v>
      </c>
      <c r="V8">
        <v>580</v>
      </c>
      <c r="Z8" s="31">
        <v>0.2</v>
      </c>
      <c r="AA8" s="31">
        <v>120</v>
      </c>
      <c r="AB8" s="71">
        <f t="shared" si="0"/>
        <v>17.241379310344826</v>
      </c>
      <c r="AC8" s="71" t="e">
        <f t="shared" si="1"/>
        <v>#DIV/0!</v>
      </c>
      <c r="AJ8" s="88">
        <f t="shared" si="8"/>
        <v>1.4367816091954025E-2</v>
      </c>
      <c r="AK8" s="88" t="e">
        <f t="shared" si="9"/>
        <v>#DIV/0!</v>
      </c>
      <c r="AL8" s="31">
        <v>15</v>
      </c>
      <c r="AM8" s="88">
        <f t="shared" si="10"/>
        <v>5.7471264367816098E-2</v>
      </c>
      <c r="AN8" s="88" t="e">
        <f t="shared" si="11"/>
        <v>#DIV/0!</v>
      </c>
    </row>
    <row r="9" spans="1:40" ht="224" x14ac:dyDescent="0.2">
      <c r="E9" s="41" t="s">
        <v>5056</v>
      </c>
      <c r="F9" s="41" t="s">
        <v>5057</v>
      </c>
      <c r="G9" s="41" t="s">
        <v>5058</v>
      </c>
      <c r="H9" s="119" t="s">
        <v>5059</v>
      </c>
      <c r="J9" s="27" t="s">
        <v>458</v>
      </c>
      <c r="L9" s="71">
        <v>7</v>
      </c>
      <c r="M9" s="165">
        <v>220</v>
      </c>
      <c r="N9" s="97" t="s">
        <v>4539</v>
      </c>
      <c r="O9" s="27" t="s">
        <v>3534</v>
      </c>
      <c r="P9" s="27" t="s">
        <v>3507</v>
      </c>
      <c r="Q9" s="27" t="s">
        <v>5061</v>
      </c>
      <c r="T9" s="31">
        <v>100</v>
      </c>
      <c r="U9">
        <v>2290</v>
      </c>
      <c r="V9">
        <v>580</v>
      </c>
      <c r="Z9" s="31">
        <v>0.2</v>
      </c>
      <c r="AA9" s="31">
        <v>120</v>
      </c>
      <c r="AB9" s="71">
        <f t="shared" si="0"/>
        <v>2.1834061135371177</v>
      </c>
      <c r="AC9" s="71" t="e">
        <f t="shared" si="1"/>
        <v>#DIV/0!</v>
      </c>
      <c r="AJ9" s="88">
        <f t="shared" si="8"/>
        <v>1.8195050946142651E-3</v>
      </c>
      <c r="AK9" s="88" t="e">
        <f t="shared" si="9"/>
        <v>#DIV/0!</v>
      </c>
      <c r="AL9" s="31">
        <v>15</v>
      </c>
      <c r="AM9" s="88">
        <f t="shared" si="10"/>
        <v>5.7471264367816098E-2</v>
      </c>
      <c r="AN9" s="88" t="e">
        <f t="shared" si="11"/>
        <v>#DIV/0!</v>
      </c>
    </row>
    <row r="10" spans="1:40" s="7" customFormat="1" x14ac:dyDescent="0.2">
      <c r="H10" s="122"/>
      <c r="K10" s="181"/>
      <c r="L10" s="99"/>
      <c r="M10" s="177"/>
      <c r="N10" s="181"/>
      <c r="R10" s="67"/>
      <c r="T10" s="67"/>
      <c r="Z10" s="67"/>
      <c r="AA10" s="67"/>
      <c r="AB10" s="67"/>
      <c r="AC10" s="67"/>
      <c r="AD10" s="67"/>
      <c r="AE10" s="67"/>
      <c r="AF10" s="67"/>
      <c r="AG10" s="67"/>
      <c r="AH10" s="67"/>
      <c r="AI10" s="67"/>
      <c r="AJ10" s="67"/>
      <c r="AK10" s="67"/>
      <c r="AL10" s="67"/>
      <c r="AM10" s="100"/>
      <c r="AN10" s="100"/>
    </row>
    <row r="11" spans="1:40" ht="96" x14ac:dyDescent="0.2">
      <c r="E11" s="41" t="s">
        <v>5062</v>
      </c>
      <c r="F11" s="41" t="s">
        <v>5063</v>
      </c>
      <c r="G11" s="41" t="s">
        <v>5064</v>
      </c>
      <c r="H11" s="119" t="s">
        <v>5065</v>
      </c>
      <c r="J11" s="27" t="s">
        <v>1002</v>
      </c>
      <c r="L11" s="71">
        <v>5</v>
      </c>
      <c r="M11" s="165">
        <v>210</v>
      </c>
      <c r="N11" s="97" t="s">
        <v>4579</v>
      </c>
      <c r="O11" s="27" t="s">
        <v>3534</v>
      </c>
      <c r="P11" s="27" t="s">
        <v>3795</v>
      </c>
      <c r="Q11" s="27" t="s">
        <v>5066</v>
      </c>
      <c r="Z11" s="31">
        <v>0.2</v>
      </c>
      <c r="AA11" s="31">
        <v>120</v>
      </c>
      <c r="AL11" s="31">
        <v>15</v>
      </c>
    </row>
    <row r="12" spans="1:40" ht="96" x14ac:dyDescent="0.2">
      <c r="E12" s="41" t="s">
        <v>5062</v>
      </c>
      <c r="F12" s="41" t="s">
        <v>5063</v>
      </c>
      <c r="G12" s="41" t="s">
        <v>5064</v>
      </c>
      <c r="H12" s="119" t="s">
        <v>5065</v>
      </c>
      <c r="J12" s="27" t="s">
        <v>1002</v>
      </c>
      <c r="L12" s="71">
        <v>5</v>
      </c>
      <c r="M12" s="165">
        <v>210</v>
      </c>
      <c r="N12" s="97" t="s">
        <v>5067</v>
      </c>
      <c r="O12" s="27" t="s">
        <v>3534</v>
      </c>
      <c r="P12" s="27" t="s">
        <v>3795</v>
      </c>
      <c r="Q12" s="27" t="s">
        <v>5066</v>
      </c>
      <c r="Z12" s="31">
        <v>0.2</v>
      </c>
      <c r="AA12" s="31">
        <v>120</v>
      </c>
      <c r="AL12" s="31">
        <v>15</v>
      </c>
    </row>
    <row r="13" spans="1:40" s="7" customFormat="1" x14ac:dyDescent="0.2">
      <c r="H13" s="122"/>
      <c r="K13" s="181"/>
      <c r="L13" s="99"/>
      <c r="M13" s="177"/>
      <c r="N13" s="181"/>
      <c r="R13" s="67"/>
      <c r="T13" s="67"/>
      <c r="Z13" s="67"/>
      <c r="AA13" s="67"/>
      <c r="AB13" s="67"/>
      <c r="AC13" s="67"/>
      <c r="AD13" s="67"/>
      <c r="AE13" s="67"/>
      <c r="AF13" s="67"/>
      <c r="AG13" s="67"/>
      <c r="AH13" s="67"/>
      <c r="AI13" s="67"/>
      <c r="AJ13" s="67"/>
      <c r="AK13" s="67"/>
      <c r="AL13" s="67"/>
      <c r="AM13" s="100"/>
      <c r="AN13" s="100"/>
    </row>
    <row r="14" spans="1:40" ht="80" x14ac:dyDescent="0.2">
      <c r="E14" s="41" t="s">
        <v>5068</v>
      </c>
      <c r="F14" s="41" t="s">
        <v>5069</v>
      </c>
      <c r="G14" s="41" t="s">
        <v>5070</v>
      </c>
      <c r="H14" s="119" t="s">
        <v>5071</v>
      </c>
      <c r="J14" s="27" t="s">
        <v>268</v>
      </c>
      <c r="L14" s="71">
        <v>6</v>
      </c>
      <c r="M14" s="165">
        <v>215</v>
      </c>
      <c r="N14" s="97" t="s">
        <v>4528</v>
      </c>
      <c r="O14" s="27" t="s">
        <v>3534</v>
      </c>
      <c r="P14" s="27" t="s">
        <v>3507</v>
      </c>
      <c r="Q14" s="27" t="s">
        <v>5072</v>
      </c>
      <c r="Z14" s="31">
        <v>0.2</v>
      </c>
      <c r="AA14" s="31">
        <v>120</v>
      </c>
      <c r="AL14" s="31">
        <v>15</v>
      </c>
    </row>
    <row r="15" spans="1:40" ht="80" x14ac:dyDescent="0.2">
      <c r="E15" s="41" t="s">
        <v>5068</v>
      </c>
      <c r="F15" s="41" t="s">
        <v>5069</v>
      </c>
      <c r="G15" s="41" t="s">
        <v>5070</v>
      </c>
      <c r="H15" s="119" t="s">
        <v>5071</v>
      </c>
      <c r="J15" s="27" t="s">
        <v>274</v>
      </c>
      <c r="L15" s="71">
        <v>6</v>
      </c>
      <c r="M15" s="165">
        <v>215</v>
      </c>
      <c r="N15" s="97" t="s">
        <v>4529</v>
      </c>
      <c r="O15" s="27" t="s">
        <v>3534</v>
      </c>
      <c r="P15" s="27" t="s">
        <v>3507</v>
      </c>
      <c r="Q15" s="27" t="s">
        <v>5072</v>
      </c>
      <c r="Z15" s="31">
        <v>0.2</v>
      </c>
      <c r="AA15" s="31">
        <v>120</v>
      </c>
      <c r="AL15" s="31">
        <v>15</v>
      </c>
    </row>
    <row r="16" spans="1:40" s="7" customFormat="1" x14ac:dyDescent="0.2">
      <c r="H16" s="122"/>
      <c r="K16" s="181"/>
      <c r="L16" s="99"/>
      <c r="M16" s="177"/>
      <c r="N16" s="181"/>
      <c r="R16" s="67"/>
      <c r="T16" s="67"/>
      <c r="Z16" s="67"/>
      <c r="AA16" s="67"/>
      <c r="AB16" s="67"/>
      <c r="AC16" s="67"/>
      <c r="AD16" s="67"/>
      <c r="AE16" s="67"/>
      <c r="AF16" s="67"/>
      <c r="AG16" s="67"/>
      <c r="AH16" s="67"/>
      <c r="AI16" s="67"/>
      <c r="AJ16" s="67"/>
      <c r="AK16" s="67"/>
      <c r="AL16" s="67"/>
      <c r="AM16" s="100"/>
      <c r="AN16" s="100"/>
    </row>
    <row r="17" spans="5:40" ht="48" x14ac:dyDescent="0.2">
      <c r="E17" s="41" t="s">
        <v>5073</v>
      </c>
      <c r="F17" s="41" t="s">
        <v>5074</v>
      </c>
      <c r="G17" s="41" t="s">
        <v>5075</v>
      </c>
      <c r="H17" s="119" t="s">
        <v>5076</v>
      </c>
      <c r="J17" s="27" t="s">
        <v>922</v>
      </c>
      <c r="L17" s="71">
        <v>9</v>
      </c>
      <c r="M17" s="165">
        <v>225</v>
      </c>
      <c r="N17" s="97" t="s">
        <v>4554</v>
      </c>
      <c r="O17" s="27" t="s">
        <v>3924</v>
      </c>
      <c r="P17" s="27" t="s">
        <v>3925</v>
      </c>
      <c r="Q17" s="27" t="s">
        <v>3926</v>
      </c>
      <c r="Z17" s="31">
        <v>0.2</v>
      </c>
      <c r="AA17" s="31">
        <v>120</v>
      </c>
      <c r="AL17" s="31">
        <v>15</v>
      </c>
    </row>
    <row r="18" spans="5:40" ht="48" x14ac:dyDescent="0.2">
      <c r="E18" s="41" t="s">
        <v>5077</v>
      </c>
      <c r="F18" s="41" t="s">
        <v>5074</v>
      </c>
      <c r="G18" s="41" t="s">
        <v>5075</v>
      </c>
      <c r="H18" s="119" t="s">
        <v>5076</v>
      </c>
      <c r="J18" s="27" t="s">
        <v>918</v>
      </c>
      <c r="L18" s="71">
        <v>9</v>
      </c>
      <c r="M18" s="165">
        <v>225</v>
      </c>
      <c r="N18" s="97" t="s">
        <v>4552</v>
      </c>
      <c r="O18" s="27" t="s">
        <v>3924</v>
      </c>
      <c r="P18" s="27" t="s">
        <v>3925</v>
      </c>
      <c r="Q18" s="27" t="s">
        <v>3926</v>
      </c>
      <c r="Z18" s="31">
        <v>0.2</v>
      </c>
      <c r="AA18" s="31">
        <v>120</v>
      </c>
      <c r="AL18" s="31">
        <v>15</v>
      </c>
    </row>
    <row r="19" spans="5:40" s="7" customFormat="1" x14ac:dyDescent="0.2">
      <c r="H19" s="122"/>
      <c r="K19" s="181"/>
      <c r="L19" s="99"/>
      <c r="M19" s="177"/>
      <c r="N19" s="181"/>
      <c r="R19" s="67"/>
      <c r="T19" s="67"/>
      <c r="Z19" s="67"/>
      <c r="AA19" s="67"/>
      <c r="AB19" s="67"/>
      <c r="AC19" s="67"/>
      <c r="AD19" s="67"/>
      <c r="AE19" s="67"/>
      <c r="AF19" s="67"/>
      <c r="AG19" s="67"/>
      <c r="AH19" s="67"/>
      <c r="AI19" s="67"/>
      <c r="AJ19" s="67"/>
      <c r="AK19" s="67"/>
      <c r="AL19" s="67"/>
      <c r="AM19" s="100"/>
      <c r="AN19" s="100"/>
    </row>
    <row r="20" spans="5:40" ht="32" x14ac:dyDescent="0.2">
      <c r="E20" s="41" t="s">
        <v>5078</v>
      </c>
      <c r="F20" s="41" t="s">
        <v>5079</v>
      </c>
      <c r="G20" s="41" t="s">
        <v>5080</v>
      </c>
      <c r="H20" s="119" t="s">
        <v>5081</v>
      </c>
      <c r="J20" s="27" t="s">
        <v>939</v>
      </c>
      <c r="L20" s="71">
        <v>10</v>
      </c>
      <c r="M20" s="165">
        <v>230</v>
      </c>
      <c r="N20" s="97" t="s">
        <v>4557</v>
      </c>
      <c r="O20">
        <v>1</v>
      </c>
      <c r="P20" s="27" t="s">
        <v>3503</v>
      </c>
      <c r="Q20" s="27" t="s">
        <v>3937</v>
      </c>
      <c r="Z20" s="31">
        <v>0.2</v>
      </c>
      <c r="AA20" s="31">
        <v>120</v>
      </c>
      <c r="AL20" s="31">
        <v>15</v>
      </c>
    </row>
    <row r="21" spans="5:40" ht="32" x14ac:dyDescent="0.2">
      <c r="E21" s="41" t="s">
        <v>5078</v>
      </c>
      <c r="F21" s="41" t="s">
        <v>5079</v>
      </c>
      <c r="G21" s="41" t="s">
        <v>5080</v>
      </c>
      <c r="H21" s="119" t="s">
        <v>5081</v>
      </c>
      <c r="J21" s="27" t="s">
        <v>943</v>
      </c>
      <c r="L21" s="71">
        <v>10</v>
      </c>
      <c r="M21" s="165">
        <v>230</v>
      </c>
      <c r="N21" s="97" t="s">
        <v>4558</v>
      </c>
      <c r="O21">
        <v>1</v>
      </c>
      <c r="P21" s="27" t="s">
        <v>3503</v>
      </c>
      <c r="Q21" s="27" t="s">
        <v>3937</v>
      </c>
      <c r="Z21" s="31">
        <v>0.2</v>
      </c>
      <c r="AA21" s="31">
        <v>120</v>
      </c>
      <c r="AL21" s="31">
        <v>15</v>
      </c>
    </row>
    <row r="22" spans="5:40" s="7" customFormat="1" x14ac:dyDescent="0.2">
      <c r="H22" s="122"/>
      <c r="K22" s="181"/>
      <c r="L22" s="99"/>
      <c r="M22" s="177"/>
      <c r="N22" s="181"/>
      <c r="R22" s="67"/>
      <c r="T22" s="67"/>
      <c r="Z22" s="67"/>
      <c r="AA22" s="67"/>
      <c r="AB22" s="67"/>
      <c r="AC22" s="67"/>
      <c r="AD22" s="67"/>
      <c r="AE22" s="67"/>
      <c r="AF22" s="67"/>
      <c r="AG22" s="67"/>
      <c r="AH22" s="67"/>
      <c r="AI22" s="67"/>
      <c r="AJ22" s="67"/>
      <c r="AK22" s="67"/>
      <c r="AL22" s="67"/>
      <c r="AM22" s="100"/>
      <c r="AN22" s="100"/>
    </row>
    <row r="23" spans="5:40" ht="80" x14ac:dyDescent="0.2">
      <c r="E23" s="41" t="s">
        <v>5082</v>
      </c>
      <c r="F23" s="41" t="s">
        <v>5083</v>
      </c>
      <c r="G23" s="41" t="s">
        <v>5084</v>
      </c>
      <c r="H23" s="119" t="s">
        <v>5085</v>
      </c>
      <c r="J23" s="27" t="s">
        <v>964</v>
      </c>
      <c r="L23" s="71">
        <v>11</v>
      </c>
      <c r="M23" s="165">
        <v>235</v>
      </c>
      <c r="N23" s="97" t="s">
        <v>4560</v>
      </c>
      <c r="O23" t="s">
        <v>3534</v>
      </c>
      <c r="P23" s="27" t="s">
        <v>3944</v>
      </c>
      <c r="Q23" s="27" t="s">
        <v>5086</v>
      </c>
      <c r="Z23" s="31">
        <v>0.2</v>
      </c>
      <c r="AA23" s="31">
        <v>120</v>
      </c>
      <c r="AL23" s="31">
        <v>15</v>
      </c>
    </row>
    <row r="24" spans="5:40" ht="80" x14ac:dyDescent="0.2">
      <c r="E24" s="41" t="s">
        <v>5082</v>
      </c>
      <c r="F24" s="41" t="s">
        <v>5083</v>
      </c>
      <c r="G24" s="41" t="s">
        <v>5084</v>
      </c>
      <c r="H24" s="119" t="s">
        <v>5085</v>
      </c>
      <c r="J24" s="27" t="s">
        <v>960</v>
      </c>
      <c r="L24" s="71">
        <v>11</v>
      </c>
      <c r="M24" s="165">
        <v>235</v>
      </c>
      <c r="N24" s="97" t="s">
        <v>4559</v>
      </c>
      <c r="O24" t="s">
        <v>3534</v>
      </c>
      <c r="P24" s="27" t="s">
        <v>3944</v>
      </c>
      <c r="Q24" s="27" t="s">
        <v>5086</v>
      </c>
      <c r="Z24" s="31">
        <v>0.2</v>
      </c>
      <c r="AA24" s="31">
        <v>120</v>
      </c>
      <c r="AL24" s="31">
        <v>15</v>
      </c>
    </row>
    <row r="25" spans="5:40" s="7" customFormat="1" x14ac:dyDescent="0.2">
      <c r="H25" s="122"/>
      <c r="K25" s="181"/>
      <c r="L25" s="99"/>
      <c r="M25" s="177"/>
      <c r="N25" s="181"/>
      <c r="R25" s="67"/>
      <c r="T25" s="67"/>
      <c r="Z25" s="67"/>
      <c r="AA25" s="67"/>
      <c r="AB25" s="67"/>
      <c r="AC25" s="67"/>
      <c r="AD25" s="67"/>
      <c r="AE25" s="67"/>
      <c r="AF25" s="67"/>
      <c r="AG25" s="67"/>
      <c r="AH25" s="67"/>
      <c r="AI25" s="67"/>
      <c r="AJ25" s="67"/>
      <c r="AK25" s="67"/>
      <c r="AL25" s="67"/>
      <c r="AM25" s="100"/>
      <c r="AN25" s="100"/>
    </row>
    <row r="26" spans="5:40" ht="96" x14ac:dyDescent="0.2">
      <c r="E26" s="41" t="s">
        <v>5087</v>
      </c>
      <c r="F26" s="41" t="s">
        <v>5088</v>
      </c>
      <c r="G26" s="41" t="s">
        <v>5089</v>
      </c>
      <c r="H26" s="118" t="s">
        <v>5090</v>
      </c>
      <c r="J26" s="27" t="s">
        <v>993</v>
      </c>
      <c r="L26" s="71">
        <v>13</v>
      </c>
      <c r="M26" s="165">
        <v>245</v>
      </c>
      <c r="N26" s="97" t="s">
        <v>4562</v>
      </c>
      <c r="O26" t="s">
        <v>3534</v>
      </c>
      <c r="P26" s="27" t="s">
        <v>3507</v>
      </c>
      <c r="Q26" s="27" t="s">
        <v>5091</v>
      </c>
      <c r="Z26" s="31">
        <v>0.2</v>
      </c>
      <c r="AA26" s="31">
        <v>120</v>
      </c>
      <c r="AL26" s="31">
        <v>15</v>
      </c>
    </row>
    <row r="27" spans="5:40" ht="96" x14ac:dyDescent="0.2">
      <c r="E27" s="41" t="s">
        <v>5087</v>
      </c>
      <c r="F27" s="41" t="s">
        <v>5088</v>
      </c>
      <c r="G27" s="41" t="s">
        <v>5089</v>
      </c>
      <c r="H27" s="118" t="s">
        <v>5090</v>
      </c>
      <c r="J27" s="27" t="s">
        <v>989</v>
      </c>
      <c r="L27" s="71">
        <v>13</v>
      </c>
      <c r="M27" s="165">
        <v>245</v>
      </c>
      <c r="N27" s="97" t="s">
        <v>4561</v>
      </c>
      <c r="O27" t="s">
        <v>3534</v>
      </c>
      <c r="P27" s="27" t="s">
        <v>3507</v>
      </c>
      <c r="Q27" s="27" t="s">
        <v>5091</v>
      </c>
      <c r="Z27" s="31">
        <v>0.2</v>
      </c>
      <c r="AA27" s="31">
        <v>120</v>
      </c>
      <c r="AL27" s="31">
        <v>15</v>
      </c>
    </row>
    <row r="28" spans="5:40" s="7" customFormat="1" x14ac:dyDescent="0.2">
      <c r="H28" s="122"/>
      <c r="K28" s="181"/>
      <c r="L28" s="99"/>
      <c r="M28" s="177"/>
      <c r="N28" s="181"/>
      <c r="R28" s="67"/>
      <c r="T28" s="67"/>
      <c r="Z28" s="67"/>
      <c r="AA28" s="67"/>
      <c r="AB28" s="67"/>
      <c r="AC28" s="67"/>
      <c r="AD28" s="67"/>
      <c r="AE28" s="67"/>
      <c r="AF28" s="67"/>
      <c r="AG28" s="67"/>
      <c r="AH28" s="67"/>
      <c r="AI28" s="67"/>
      <c r="AJ28" s="67"/>
      <c r="AK28" s="67"/>
      <c r="AL28" s="67"/>
      <c r="AM28" s="100"/>
      <c r="AN28" s="100"/>
    </row>
    <row r="29" spans="5:40" ht="96" x14ac:dyDescent="0.2">
      <c r="E29" s="41" t="s">
        <v>5092</v>
      </c>
      <c r="F29" s="41" t="s">
        <v>5093</v>
      </c>
      <c r="G29" s="41" t="s">
        <v>5094</v>
      </c>
      <c r="H29" s="119" t="s">
        <v>5095</v>
      </c>
      <c r="J29" s="27" t="s">
        <v>1083</v>
      </c>
      <c r="L29" s="71" t="s">
        <v>4564</v>
      </c>
      <c r="M29" s="165">
        <v>250</v>
      </c>
      <c r="N29" s="97" t="s">
        <v>4566</v>
      </c>
      <c r="O29">
        <v>1</v>
      </c>
      <c r="P29" s="27" t="s">
        <v>3994</v>
      </c>
      <c r="Q29" s="27" t="s">
        <v>3995</v>
      </c>
      <c r="Z29" s="31">
        <v>1</v>
      </c>
      <c r="AA29" s="31">
        <v>120</v>
      </c>
      <c r="AL29" s="31">
        <v>15</v>
      </c>
    </row>
    <row r="30" spans="5:40" ht="96" x14ac:dyDescent="0.2">
      <c r="E30" s="41" t="s">
        <v>5092</v>
      </c>
      <c r="F30" s="41" t="s">
        <v>5093</v>
      </c>
      <c r="G30" s="41" t="s">
        <v>5094</v>
      </c>
      <c r="H30" s="119" t="s">
        <v>5095</v>
      </c>
      <c r="J30" s="27" t="s">
        <v>1079</v>
      </c>
      <c r="L30" s="71" t="s">
        <v>4564</v>
      </c>
      <c r="M30" s="165">
        <v>250</v>
      </c>
      <c r="N30" s="97" t="s">
        <v>4565</v>
      </c>
      <c r="O30">
        <v>1</v>
      </c>
      <c r="P30" s="27" t="s">
        <v>3994</v>
      </c>
      <c r="Q30" s="27" t="s">
        <v>3995</v>
      </c>
      <c r="Z30" s="31">
        <v>1</v>
      </c>
      <c r="AA30" s="31">
        <v>120</v>
      </c>
      <c r="AL30" s="31">
        <v>15</v>
      </c>
    </row>
    <row r="31" spans="5:40" s="7" customFormat="1" x14ac:dyDescent="0.2">
      <c r="H31" s="122"/>
      <c r="K31" s="181"/>
      <c r="L31" s="99"/>
      <c r="M31" s="177"/>
      <c r="N31" s="181"/>
      <c r="R31" s="67"/>
      <c r="T31" s="67"/>
      <c r="Z31" s="67"/>
      <c r="AA31" s="67"/>
      <c r="AB31" s="67"/>
      <c r="AC31" s="67"/>
      <c r="AD31" s="67"/>
      <c r="AE31" s="67"/>
      <c r="AF31" s="67"/>
      <c r="AG31" s="67"/>
      <c r="AH31" s="67"/>
      <c r="AI31" s="67"/>
      <c r="AJ31" s="67"/>
      <c r="AK31" s="67"/>
      <c r="AL31" s="67"/>
      <c r="AM31" s="100"/>
      <c r="AN31" s="100"/>
    </row>
    <row r="32" spans="5:40" ht="96" x14ac:dyDescent="0.2">
      <c r="E32" s="41" t="s">
        <v>5096</v>
      </c>
      <c r="F32" s="41" t="s">
        <v>5093</v>
      </c>
      <c r="G32" s="41" t="s">
        <v>5094</v>
      </c>
      <c r="H32" s="119" t="s">
        <v>5097</v>
      </c>
      <c r="J32" s="27" t="s">
        <v>1083</v>
      </c>
      <c r="L32" s="71" t="s">
        <v>5098</v>
      </c>
      <c r="M32" s="165">
        <v>251</v>
      </c>
      <c r="N32" s="182" t="s">
        <v>5099</v>
      </c>
      <c r="O32">
        <v>1</v>
      </c>
      <c r="P32" s="27" t="s">
        <v>3994</v>
      </c>
      <c r="Q32" s="27" t="s">
        <v>3995</v>
      </c>
      <c r="Z32" s="31">
        <v>1</v>
      </c>
      <c r="AA32" s="31">
        <v>120</v>
      </c>
      <c r="AL32" s="31">
        <v>15</v>
      </c>
    </row>
    <row r="33" spans="5:40" ht="96" x14ac:dyDescent="0.2">
      <c r="E33" s="41" t="s">
        <v>5096</v>
      </c>
      <c r="F33" s="41" t="s">
        <v>5093</v>
      </c>
      <c r="G33" s="41" t="s">
        <v>5094</v>
      </c>
      <c r="H33" s="119" t="s">
        <v>5097</v>
      </c>
      <c r="J33" s="27" t="s">
        <v>1079</v>
      </c>
      <c r="L33" s="71" t="s">
        <v>5098</v>
      </c>
      <c r="M33" s="165">
        <v>251</v>
      </c>
      <c r="N33" s="182" t="s">
        <v>5100</v>
      </c>
      <c r="O33">
        <v>1</v>
      </c>
      <c r="P33" s="27" t="s">
        <v>3994</v>
      </c>
      <c r="Q33" s="27" t="s">
        <v>3995</v>
      </c>
      <c r="Z33" s="31">
        <v>1</v>
      </c>
      <c r="AA33" s="31">
        <v>120</v>
      </c>
      <c r="AL33" s="31">
        <v>15</v>
      </c>
    </row>
    <row r="34" spans="5:40" s="7" customFormat="1" x14ac:dyDescent="0.2">
      <c r="H34" s="122"/>
      <c r="K34" s="181"/>
      <c r="L34" s="99"/>
      <c r="M34" s="177"/>
      <c r="N34" s="181"/>
      <c r="R34" s="67"/>
      <c r="T34" s="67"/>
      <c r="Z34" s="67"/>
      <c r="AA34" s="67"/>
      <c r="AB34" s="67"/>
      <c r="AC34" s="67"/>
      <c r="AD34" s="67"/>
      <c r="AE34" s="67"/>
      <c r="AF34" s="67"/>
      <c r="AG34" s="67"/>
      <c r="AH34" s="67"/>
      <c r="AI34" s="67"/>
      <c r="AJ34" s="67"/>
      <c r="AK34" s="67"/>
      <c r="AL34" s="67"/>
      <c r="AM34" s="100"/>
      <c r="AN34" s="100"/>
    </row>
    <row r="35" spans="5:40" ht="112" x14ac:dyDescent="0.2">
      <c r="E35" s="41" t="s">
        <v>5101</v>
      </c>
      <c r="F35" s="41" t="s">
        <v>5102</v>
      </c>
      <c r="G35" s="41" t="s">
        <v>5103</v>
      </c>
      <c r="H35" s="119" t="s">
        <v>5104</v>
      </c>
      <c r="J35" s="27" t="s">
        <v>1109</v>
      </c>
      <c r="L35" s="71">
        <v>16</v>
      </c>
      <c r="M35" s="165">
        <v>255</v>
      </c>
      <c r="N35" s="97" t="s">
        <v>4568</v>
      </c>
      <c r="O35">
        <v>0.05</v>
      </c>
      <c r="P35" s="27" t="s">
        <v>3554</v>
      </c>
      <c r="Q35" s="27" t="s">
        <v>5105</v>
      </c>
      <c r="Z35" s="31">
        <v>0.05</v>
      </c>
      <c r="AA35" s="31">
        <v>120</v>
      </c>
      <c r="AL35" s="31">
        <v>15</v>
      </c>
    </row>
    <row r="36" spans="5:40" ht="112" x14ac:dyDescent="0.2">
      <c r="E36" s="41" t="s">
        <v>5101</v>
      </c>
      <c r="F36" s="41" t="s">
        <v>5102</v>
      </c>
      <c r="G36" s="41" t="s">
        <v>5103</v>
      </c>
      <c r="H36" s="119" t="s">
        <v>5104</v>
      </c>
      <c r="J36" s="27" t="s">
        <v>1103</v>
      </c>
      <c r="L36" s="71">
        <v>16</v>
      </c>
      <c r="M36" s="165">
        <v>255</v>
      </c>
      <c r="N36" s="97" t="s">
        <v>4567</v>
      </c>
      <c r="O36">
        <v>0.05</v>
      </c>
      <c r="P36" s="27" t="s">
        <v>3554</v>
      </c>
      <c r="Q36" s="27" t="s">
        <v>5105</v>
      </c>
      <c r="Z36" s="31">
        <v>0.05</v>
      </c>
      <c r="AA36" s="31">
        <v>120</v>
      </c>
      <c r="AL36" s="31">
        <v>15</v>
      </c>
    </row>
    <row r="37" spans="5:40" s="7" customFormat="1" x14ac:dyDescent="0.2">
      <c r="H37" s="122"/>
      <c r="K37" s="181"/>
      <c r="L37" s="99"/>
      <c r="M37" s="177"/>
      <c r="N37" s="181"/>
      <c r="R37" s="67"/>
      <c r="T37" s="67"/>
      <c r="Z37" s="67"/>
      <c r="AA37" s="67"/>
      <c r="AB37" s="67"/>
      <c r="AC37" s="67"/>
      <c r="AD37" s="67"/>
      <c r="AE37" s="67"/>
      <c r="AF37" s="67"/>
      <c r="AG37" s="67"/>
      <c r="AH37" s="67"/>
      <c r="AI37" s="67"/>
      <c r="AJ37" s="67"/>
      <c r="AK37" s="67"/>
      <c r="AL37" s="67"/>
      <c r="AM37" s="100"/>
      <c r="AN37" s="100"/>
    </row>
    <row r="38" spans="5:40" ht="96" x14ac:dyDescent="0.2">
      <c r="E38" s="41" t="s">
        <v>5106</v>
      </c>
      <c r="F38" s="41" t="s">
        <v>5107</v>
      </c>
      <c r="G38" s="41" t="s">
        <v>5108</v>
      </c>
      <c r="H38" s="119" t="s">
        <v>5109</v>
      </c>
      <c r="J38" s="27" t="s">
        <v>1002</v>
      </c>
      <c r="L38" s="71">
        <v>17</v>
      </c>
      <c r="M38" s="165">
        <v>260</v>
      </c>
      <c r="N38" s="97" t="s">
        <v>4570</v>
      </c>
      <c r="O38">
        <v>2</v>
      </c>
      <c r="P38" s="27" t="s">
        <v>4051</v>
      </c>
    </row>
    <row r="39" spans="5:40" s="7" customFormat="1" x14ac:dyDescent="0.2">
      <c r="H39" s="122"/>
      <c r="K39" s="181"/>
      <c r="L39" s="99"/>
      <c r="M39" s="177"/>
      <c r="N39" s="181"/>
      <c r="R39" s="67"/>
      <c r="T39" s="67"/>
      <c r="Z39" s="67"/>
      <c r="AA39" s="67"/>
      <c r="AB39" s="67"/>
      <c r="AC39" s="67"/>
      <c r="AD39" s="67"/>
      <c r="AE39" s="67"/>
      <c r="AF39" s="67"/>
      <c r="AG39" s="67"/>
      <c r="AH39" s="67"/>
      <c r="AI39" s="67"/>
      <c r="AJ39" s="67"/>
      <c r="AK39" s="67"/>
      <c r="AL39" s="67"/>
      <c r="AM39" s="100"/>
      <c r="AN39" s="100"/>
    </row>
    <row r="40" spans="5:40" ht="112" x14ac:dyDescent="0.2">
      <c r="E40" s="41" t="s">
        <v>5110</v>
      </c>
      <c r="F40" s="114" t="s">
        <v>5111</v>
      </c>
      <c r="G40" s="41" t="s">
        <v>5112</v>
      </c>
      <c r="H40" s="119" t="s">
        <v>5113</v>
      </c>
      <c r="M40" s="165">
        <v>265</v>
      </c>
      <c r="N40" s="97" t="s">
        <v>5114</v>
      </c>
      <c r="P40" s="27" t="s">
        <v>5115</v>
      </c>
      <c r="Z40" s="31">
        <v>2</v>
      </c>
      <c r="AA40" s="31">
        <v>120</v>
      </c>
      <c r="AL40" s="31">
        <v>15</v>
      </c>
    </row>
    <row r="41" spans="5:40" ht="112" x14ac:dyDescent="0.2">
      <c r="E41" s="41" t="s">
        <v>5110</v>
      </c>
      <c r="F41" s="114" t="s">
        <v>5111</v>
      </c>
      <c r="G41" s="41" t="s">
        <v>5112</v>
      </c>
      <c r="H41" s="119" t="s">
        <v>5113</v>
      </c>
      <c r="M41" s="165">
        <v>265</v>
      </c>
      <c r="N41" s="97" t="s">
        <v>5116</v>
      </c>
      <c r="P41" s="27" t="s">
        <v>5115</v>
      </c>
      <c r="Z41" s="31">
        <v>2</v>
      </c>
      <c r="AA41" s="31">
        <v>120</v>
      </c>
      <c r="AL41" s="31">
        <v>15</v>
      </c>
    </row>
    <row r="42" spans="5:40" s="7" customFormat="1" x14ac:dyDescent="0.2">
      <c r="H42" s="122"/>
      <c r="K42" s="181"/>
      <c r="L42" s="99"/>
      <c r="M42" s="177"/>
      <c r="N42" s="181"/>
      <c r="R42" s="67"/>
      <c r="T42" s="67"/>
      <c r="Z42" s="67"/>
      <c r="AA42" s="67"/>
      <c r="AB42" s="67"/>
      <c r="AC42" s="67"/>
      <c r="AD42" s="67"/>
      <c r="AE42" s="67"/>
      <c r="AF42" s="67"/>
      <c r="AG42" s="67"/>
      <c r="AH42" s="67"/>
      <c r="AI42" s="67"/>
      <c r="AJ42" s="67"/>
      <c r="AK42" s="67"/>
      <c r="AL42" s="67"/>
      <c r="AM42" s="100"/>
      <c r="AN42" s="100"/>
    </row>
    <row r="43" spans="5:40" ht="128" x14ac:dyDescent="0.2">
      <c r="E43" s="41" t="s">
        <v>5117</v>
      </c>
      <c r="F43" s="41" t="s">
        <v>5118</v>
      </c>
      <c r="G43" s="41" t="s">
        <v>5119</v>
      </c>
      <c r="H43" s="119" t="s">
        <v>5120</v>
      </c>
      <c r="M43" s="165">
        <v>270</v>
      </c>
      <c r="N43" s="97" t="s">
        <v>5121</v>
      </c>
      <c r="P43" t="s">
        <v>5115</v>
      </c>
      <c r="Z43" s="31">
        <v>2</v>
      </c>
      <c r="AA43" s="31">
        <v>120</v>
      </c>
      <c r="AL43" s="31">
        <v>15</v>
      </c>
    </row>
    <row r="44" spans="5:40" ht="128" x14ac:dyDescent="0.2">
      <c r="E44" s="41" t="s">
        <v>5117</v>
      </c>
      <c r="F44" s="41" t="s">
        <v>5118</v>
      </c>
      <c r="G44" s="41" t="s">
        <v>5119</v>
      </c>
      <c r="H44" s="119" t="s">
        <v>5120</v>
      </c>
      <c r="M44" s="165">
        <v>270</v>
      </c>
      <c r="N44" s="97" t="s">
        <v>5122</v>
      </c>
      <c r="P44" t="s">
        <v>5115</v>
      </c>
      <c r="Z44" s="31">
        <v>2</v>
      </c>
      <c r="AA44" s="31">
        <v>120</v>
      </c>
      <c r="AL44" s="31">
        <v>15</v>
      </c>
    </row>
    <row r="45" spans="5:40" s="7" customFormat="1" x14ac:dyDescent="0.2">
      <c r="F45" s="7" t="s">
        <v>3069</v>
      </c>
      <c r="H45" s="122"/>
      <c r="K45" s="181"/>
      <c r="L45" s="99"/>
      <c r="M45" s="177"/>
      <c r="N45" s="181"/>
      <c r="R45" s="67"/>
      <c r="T45" s="67"/>
      <c r="Z45" s="67"/>
      <c r="AA45" s="67"/>
      <c r="AB45" s="67"/>
      <c r="AC45" s="67"/>
      <c r="AD45" s="67"/>
      <c r="AE45" s="67"/>
      <c r="AF45" s="67"/>
      <c r="AG45" s="67"/>
      <c r="AH45" s="67"/>
      <c r="AI45" s="67"/>
      <c r="AJ45" s="67"/>
      <c r="AK45" s="67"/>
      <c r="AL45" s="67"/>
      <c r="AM45" s="100"/>
      <c r="AN45" s="100"/>
    </row>
    <row r="46" spans="5:40" s="184" customFormat="1" ht="144" x14ac:dyDescent="0.2">
      <c r="E46" s="183" t="s">
        <v>5123</v>
      </c>
      <c r="F46" s="183" t="s">
        <v>5124</v>
      </c>
      <c r="G46" s="183" t="s">
        <v>5125</v>
      </c>
      <c r="H46" s="185" t="s">
        <v>5126</v>
      </c>
      <c r="K46" s="186"/>
      <c r="L46" s="187"/>
      <c r="M46" s="188"/>
      <c r="N46" s="186" t="s">
        <v>5127</v>
      </c>
      <c r="R46" s="189"/>
      <c r="T46" s="189"/>
      <c r="Z46" s="189"/>
      <c r="AA46" s="189">
        <v>120</v>
      </c>
      <c r="AB46" s="189"/>
      <c r="AC46" s="189"/>
      <c r="AD46" s="189"/>
      <c r="AE46" s="189"/>
      <c r="AF46" s="189"/>
      <c r="AG46" s="189"/>
      <c r="AH46" s="189"/>
      <c r="AI46" s="189"/>
      <c r="AJ46" s="189"/>
      <c r="AK46" s="189"/>
      <c r="AL46" s="189">
        <v>15</v>
      </c>
      <c r="AM46" s="190"/>
      <c r="AN46" s="190"/>
    </row>
    <row r="47" spans="5:40" s="7" customFormat="1" x14ac:dyDescent="0.2">
      <c r="H47" s="122"/>
      <c r="K47" s="181"/>
      <c r="L47" s="99"/>
      <c r="M47" s="177"/>
      <c r="N47" s="181"/>
      <c r="R47" s="67"/>
      <c r="T47" s="67"/>
      <c r="Z47" s="67"/>
      <c r="AA47" s="67"/>
      <c r="AB47" s="67"/>
      <c r="AC47" s="67"/>
      <c r="AD47" s="67"/>
      <c r="AE47" s="67"/>
      <c r="AF47" s="67"/>
      <c r="AG47" s="67"/>
      <c r="AH47" s="67"/>
      <c r="AI47" s="67"/>
      <c r="AJ47" s="67"/>
      <c r="AK47" s="67"/>
      <c r="AL47" s="67"/>
      <c r="AM47" s="100"/>
      <c r="AN47" s="100"/>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09B1-698C-43CA-B0E3-832C67F3AAC1}">
  <dimension ref="F15:J22"/>
  <sheetViews>
    <sheetView workbookViewId="0">
      <selection activeCell="F23" sqref="F23"/>
    </sheetView>
  </sheetViews>
  <sheetFormatPr baseColWidth="10" defaultColWidth="11.5" defaultRowHeight="15" x14ac:dyDescent="0.2"/>
  <cols>
    <col min="9" max="9" width="4.33203125" customWidth="1"/>
    <col min="10" max="10" width="36.5" customWidth="1"/>
  </cols>
  <sheetData>
    <row r="15" spans="6:10" ht="48" x14ac:dyDescent="0.2">
      <c r="F15" s="113" t="s">
        <v>5128</v>
      </c>
      <c r="G15" s="113" t="s">
        <v>5129</v>
      </c>
      <c r="H15" s="113" t="s">
        <v>5130</v>
      </c>
      <c r="J15" s="39" t="s">
        <v>3471</v>
      </c>
    </row>
    <row r="16" spans="6:10" x14ac:dyDescent="0.2">
      <c r="F16" s="31">
        <v>10</v>
      </c>
      <c r="G16" s="31">
        <v>20</v>
      </c>
      <c r="H16" s="31">
        <v>0.01</v>
      </c>
      <c r="J16">
        <f>F16/((0.1*G16)*H16)</f>
        <v>500</v>
      </c>
    </row>
    <row r="17" spans="6:10" x14ac:dyDescent="0.2">
      <c r="F17">
        <v>10</v>
      </c>
      <c r="G17">
        <v>20</v>
      </c>
      <c r="H17">
        <v>0.4</v>
      </c>
      <c r="J17">
        <f>F17/((0.1*G17)*H17)</f>
        <v>12.5</v>
      </c>
    </row>
    <row r="18" spans="6:10" x14ac:dyDescent="0.2">
      <c r="F18">
        <v>13.1</v>
      </c>
      <c r="G18">
        <v>1</v>
      </c>
      <c r="H18">
        <v>0.1</v>
      </c>
      <c r="J18">
        <f>F18/((0.1*G18)*H18)</f>
        <v>1309.9999999999998</v>
      </c>
    </row>
    <row r="22" spans="6:10" ht="48" x14ac:dyDescent="0.2">
      <c r="F22" s="113" t="s">
        <v>5128</v>
      </c>
      <c r="G22" s="113" t="s">
        <v>2974</v>
      </c>
      <c r="H22" s="113" t="s">
        <v>5130</v>
      </c>
      <c r="J22" s="113" t="s">
        <v>4451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6241-FBFE-4C3E-BC67-29CE48B17009}">
  <dimension ref="A1:AO853"/>
  <sheetViews>
    <sheetView topLeftCell="E1" workbookViewId="0">
      <pane ySplit="1" topLeftCell="A4" activePane="bottomLeft" state="frozen"/>
      <selection activeCell="E1" sqref="E1"/>
      <selection pane="bottomLeft" activeCell="E8" sqref="E8"/>
    </sheetView>
  </sheetViews>
  <sheetFormatPr baseColWidth="10" defaultColWidth="9.1640625" defaultRowHeight="15" x14ac:dyDescent="0.2"/>
  <cols>
    <col min="1" max="1" width="60.5" hidden="1" customWidth="1"/>
    <col min="2" max="2" width="92.33203125" hidden="1" customWidth="1"/>
    <col min="3" max="3" width="23.6640625" hidden="1" customWidth="1"/>
    <col min="4" max="4" width="255.6640625" hidden="1" customWidth="1"/>
    <col min="5" max="5" width="11.6640625" customWidth="1"/>
    <col min="6" max="6" width="59.5" bestFit="1" customWidth="1"/>
    <col min="7" max="7" width="9.33203125" customWidth="1"/>
    <col min="8" max="8" width="10.1640625" customWidth="1"/>
    <col min="9" max="9" width="16" style="97" customWidth="1"/>
    <col min="10" max="10" width="16" style="71" customWidth="1"/>
    <col min="11" max="11" width="16" style="165" customWidth="1"/>
    <col min="12" max="12" width="16" style="97" customWidth="1"/>
    <col min="13" max="13" width="14.5" bestFit="1" customWidth="1"/>
    <col min="14" max="14" width="46.5" bestFit="1" customWidth="1"/>
    <col min="15" max="15" width="35" bestFit="1" customWidth="1"/>
    <col min="16" max="16" width="17.33203125" style="31" hidden="1" customWidth="1"/>
    <col min="17" max="17" width="36.1640625" customWidth="1"/>
    <col min="18" max="18" width="15.6640625" style="31" customWidth="1"/>
    <col min="23" max="23" width="16.33203125" bestFit="1" customWidth="1"/>
    <col min="24" max="24" width="15.33203125" style="31" bestFit="1" customWidth="1"/>
    <col min="25" max="25" width="15.33203125" style="31" customWidth="1"/>
    <col min="26" max="26" width="36.1640625" style="31" bestFit="1" customWidth="1"/>
    <col min="27" max="27" width="36.1640625" style="31" customWidth="1"/>
    <col min="28" max="28" width="21.83203125" style="31" hidden="1" customWidth="1"/>
    <col min="29" max="29" width="23" style="31" hidden="1" customWidth="1"/>
    <col min="30" max="30" width="26.5" style="31" hidden="1" customWidth="1"/>
    <col min="31" max="31" width="23.33203125" style="31" hidden="1" customWidth="1"/>
    <col min="32" max="32" width="17.5" style="31" hidden="1" customWidth="1"/>
    <col min="33" max="33" width="17.83203125" style="31" hidden="1" customWidth="1"/>
    <col min="34" max="35" width="20.5" style="31" customWidth="1"/>
    <col min="36" max="36" width="123" style="97" customWidth="1"/>
    <col min="37" max="37" width="15.33203125" style="31" customWidth="1"/>
    <col min="38" max="38" width="19.6640625" style="88" customWidth="1"/>
    <col min="39" max="39" width="18.5" style="88" customWidth="1"/>
    <col min="40" max="40" width="93.5" style="97" customWidth="1"/>
    <col min="41" max="41" width="116.83203125" style="118" customWidth="1"/>
  </cols>
  <sheetData>
    <row r="1" spans="1:41" ht="64" x14ac:dyDescent="0.2">
      <c r="A1" s="1" t="s">
        <v>4</v>
      </c>
      <c r="B1" s="1" t="s">
        <v>10</v>
      </c>
      <c r="C1" s="1" t="s">
        <v>1995</v>
      </c>
      <c r="D1" s="1" t="s">
        <v>1996</v>
      </c>
      <c r="E1" s="3" t="s">
        <v>1994</v>
      </c>
      <c r="F1" s="1" t="s">
        <v>1</v>
      </c>
      <c r="G1" s="40" t="s">
        <v>3461</v>
      </c>
      <c r="H1" s="40" t="s">
        <v>3462</v>
      </c>
      <c r="I1" s="39" t="s">
        <v>4517</v>
      </c>
      <c r="J1" s="151" t="s">
        <v>4518</v>
      </c>
      <c r="K1" s="163" t="s">
        <v>4519</v>
      </c>
      <c r="L1" s="39" t="s">
        <v>4520</v>
      </c>
      <c r="M1" s="39" t="s">
        <v>3463</v>
      </c>
      <c r="N1" s="39" t="s">
        <v>3464</v>
      </c>
      <c r="O1" s="39" t="s">
        <v>3465</v>
      </c>
      <c r="P1" s="39" t="s">
        <v>3466</v>
      </c>
      <c r="Q1" s="39" t="s">
        <v>3467</v>
      </c>
      <c r="R1" s="40" t="s">
        <v>3468</v>
      </c>
      <c r="S1" s="39" t="s">
        <v>2973</v>
      </c>
      <c r="T1" s="39" t="s">
        <v>2974</v>
      </c>
      <c r="U1" s="39" t="s">
        <v>2978</v>
      </c>
      <c r="V1" s="39" t="s">
        <v>2979</v>
      </c>
      <c r="W1" s="39" t="s">
        <v>2980</v>
      </c>
      <c r="X1" s="39" t="s">
        <v>3469</v>
      </c>
      <c r="Y1" s="39" t="s">
        <v>3470</v>
      </c>
      <c r="Z1" s="39" t="s">
        <v>3471</v>
      </c>
      <c r="AA1" s="39" t="s">
        <v>3472</v>
      </c>
      <c r="AB1" s="39" t="s">
        <v>3473</v>
      </c>
      <c r="AC1" s="39" t="s">
        <v>3474</v>
      </c>
      <c r="AD1" s="39" t="s">
        <v>3475</v>
      </c>
      <c r="AE1" s="39" t="s">
        <v>3476</v>
      </c>
      <c r="AF1" s="39" t="s">
        <v>3477</v>
      </c>
      <c r="AG1" s="39" t="s">
        <v>3478</v>
      </c>
      <c r="AH1" s="39" t="s">
        <v>3479</v>
      </c>
      <c r="AI1" s="39" t="s">
        <v>3480</v>
      </c>
      <c r="AJ1" s="39" t="s">
        <v>3481</v>
      </c>
      <c r="AK1" s="39" t="s">
        <v>4450</v>
      </c>
      <c r="AL1" s="145" t="s">
        <v>4451</v>
      </c>
      <c r="AM1" s="145" t="s">
        <v>4452</v>
      </c>
      <c r="AN1" s="39" t="s">
        <v>4453</v>
      </c>
      <c r="AO1" s="117" t="s">
        <v>3482</v>
      </c>
    </row>
    <row r="2" spans="1:41" ht="32" x14ac:dyDescent="0.2">
      <c r="A2" s="2" t="s">
        <v>202</v>
      </c>
      <c r="B2" s="2" t="s">
        <v>206</v>
      </c>
      <c r="C2" s="2" t="s">
        <v>2002</v>
      </c>
      <c r="D2" s="2"/>
      <c r="E2" t="s">
        <v>2001</v>
      </c>
      <c r="F2" s="2" t="s">
        <v>199</v>
      </c>
      <c r="G2" s="2" t="s">
        <v>198</v>
      </c>
      <c r="H2" s="2" t="s">
        <v>201</v>
      </c>
      <c r="I2" s="94"/>
      <c r="J2" s="152">
        <v>2</v>
      </c>
      <c r="K2" s="164">
        <v>205</v>
      </c>
      <c r="L2" s="94" t="s">
        <v>4521</v>
      </c>
      <c r="M2" s="25" t="s">
        <v>3483</v>
      </c>
      <c r="N2" s="25" t="s">
        <v>3484</v>
      </c>
      <c r="O2" s="27" t="s">
        <v>3485</v>
      </c>
      <c r="P2" s="31">
        <v>0.2</v>
      </c>
      <c r="Q2" s="27" t="s">
        <v>3486</v>
      </c>
      <c r="R2" s="75">
        <v>0.1</v>
      </c>
      <c r="S2">
        <v>8</v>
      </c>
      <c r="U2">
        <v>8</v>
      </c>
      <c r="V2" s="18">
        <v>20</v>
      </c>
      <c r="W2" t="s">
        <v>2983</v>
      </c>
      <c r="X2" s="31">
        <v>0.1</v>
      </c>
      <c r="Y2" s="31">
        <v>120</v>
      </c>
      <c r="Z2" s="71">
        <f t="shared" ref="Z2:Z65" si="0">R2/((0.1*S2)*X2)</f>
        <v>1.2499999999999998</v>
      </c>
      <c r="AA2" s="71">
        <f t="shared" ref="AA2:AA65" si="1">R2/(0.1*U2*X2)</f>
        <v>1.2499999999999998</v>
      </c>
      <c r="AB2" s="88">
        <f t="shared" ref="AB2:AB65" si="2">R2/(0.1*S2)</f>
        <v>0.125</v>
      </c>
      <c r="AC2" s="88">
        <f t="shared" ref="AC2:AC65" si="3">R2/(0.1*U2)</f>
        <v>0.125</v>
      </c>
      <c r="AD2" s="90">
        <f t="shared" ref="AD2:AD65" si="4">R2/AE2</f>
        <v>2.0833333333333333E-3</v>
      </c>
      <c r="AE2" s="31">
        <f t="shared" ref="AE2:AE65" si="5">X2*480</f>
        <v>48</v>
      </c>
      <c r="AF2" s="88">
        <f t="shared" ref="AF2:AF65" si="6">AD2/S2</f>
        <v>2.6041666666666666E-4</v>
      </c>
      <c r="AG2" s="88">
        <f t="shared" ref="AG2:AG65" si="7">AD2/U2</f>
        <v>2.6041666666666666E-4</v>
      </c>
      <c r="AH2" s="88">
        <f t="shared" ref="AH2:AH65" si="8">((R2/(X2*Y2))/S2)</f>
        <v>1.0416666666666667E-3</v>
      </c>
      <c r="AI2" s="88">
        <f t="shared" ref="AI2:AI65" si="9">((R2/(X2*Y2))/U2)</f>
        <v>1.0416666666666667E-3</v>
      </c>
      <c r="AJ2" s="94" t="s">
        <v>3487</v>
      </c>
      <c r="AK2" s="31">
        <v>15</v>
      </c>
      <c r="AL2" s="88" t="e">
        <f t="shared" ref="AL2:AL65" si="10">((R2/(X2*AK2))/T2)</f>
        <v>#DIV/0!</v>
      </c>
      <c r="AM2" s="88">
        <f t="shared" ref="AM2:AM65" si="11">((R2/(X2*AK2))/V2)</f>
        <v>3.3333333333333331E-3</v>
      </c>
      <c r="AN2" s="94" t="s">
        <v>4454</v>
      </c>
    </row>
    <row r="3" spans="1:41" ht="32" x14ac:dyDescent="0.2">
      <c r="A3" s="2" t="s">
        <v>210</v>
      </c>
      <c r="B3" s="2" t="s">
        <v>206</v>
      </c>
      <c r="C3" s="2" t="s">
        <v>2002</v>
      </c>
      <c r="D3" s="2"/>
      <c r="E3" t="s">
        <v>2001</v>
      </c>
      <c r="F3" s="2" t="s">
        <v>199</v>
      </c>
      <c r="G3" s="2" t="s">
        <v>198</v>
      </c>
      <c r="H3" s="2" t="s">
        <v>209</v>
      </c>
      <c r="I3" s="94"/>
      <c r="J3" s="152">
        <v>2</v>
      </c>
      <c r="K3" s="164">
        <v>205</v>
      </c>
      <c r="L3" s="94" t="s">
        <v>4522</v>
      </c>
      <c r="M3" s="25" t="s">
        <v>3483</v>
      </c>
      <c r="N3" s="25" t="s">
        <v>3484</v>
      </c>
      <c r="O3" s="27" t="s">
        <v>3485</v>
      </c>
      <c r="P3" s="31">
        <v>0.2</v>
      </c>
      <c r="Q3" s="27" t="s">
        <v>3486</v>
      </c>
      <c r="R3" s="75">
        <v>0.1</v>
      </c>
      <c r="S3">
        <v>8</v>
      </c>
      <c r="U3">
        <v>8</v>
      </c>
      <c r="V3" s="18">
        <v>20</v>
      </c>
      <c r="W3" t="s">
        <v>2983</v>
      </c>
      <c r="X3" s="65">
        <v>0.1</v>
      </c>
      <c r="Y3" s="31">
        <v>120</v>
      </c>
      <c r="Z3" s="71">
        <f t="shared" si="0"/>
        <v>1.2499999999999998</v>
      </c>
      <c r="AA3" s="71">
        <f t="shared" si="1"/>
        <v>1.2499999999999998</v>
      </c>
      <c r="AB3" s="88">
        <f t="shared" si="2"/>
        <v>0.125</v>
      </c>
      <c r="AC3" s="88">
        <f t="shared" si="3"/>
        <v>0.125</v>
      </c>
      <c r="AD3" s="90">
        <f t="shared" si="4"/>
        <v>2.0833333333333333E-3</v>
      </c>
      <c r="AE3" s="31">
        <f t="shared" si="5"/>
        <v>48</v>
      </c>
      <c r="AF3" s="88">
        <f t="shared" si="6"/>
        <v>2.6041666666666666E-4</v>
      </c>
      <c r="AG3" s="88">
        <f t="shared" si="7"/>
        <v>2.6041666666666666E-4</v>
      </c>
      <c r="AH3" s="88">
        <f t="shared" si="8"/>
        <v>1.0416666666666667E-3</v>
      </c>
      <c r="AI3" s="88">
        <f t="shared" si="9"/>
        <v>1.0416666666666667E-3</v>
      </c>
      <c r="AJ3" s="94" t="s">
        <v>3487</v>
      </c>
      <c r="AK3" s="31">
        <v>15</v>
      </c>
      <c r="AL3" s="88" t="e">
        <f t="shared" si="10"/>
        <v>#DIV/0!</v>
      </c>
      <c r="AM3" s="88">
        <f t="shared" si="11"/>
        <v>3.3333333333333331E-3</v>
      </c>
      <c r="AN3" s="94" t="s">
        <v>4454</v>
      </c>
    </row>
    <row r="4" spans="1:41" ht="48" x14ac:dyDescent="0.2">
      <c r="A4" s="2" t="s">
        <v>210</v>
      </c>
      <c r="B4" s="2" t="s">
        <v>206</v>
      </c>
      <c r="C4" s="2" t="s">
        <v>2006</v>
      </c>
      <c r="D4" s="2"/>
      <c r="E4" t="s">
        <v>2005</v>
      </c>
      <c r="F4" s="2" t="s">
        <v>212</v>
      </c>
      <c r="G4" s="2" t="s">
        <v>211</v>
      </c>
      <c r="H4" s="2" t="s">
        <v>209</v>
      </c>
      <c r="I4" s="94"/>
      <c r="J4" s="152">
        <v>2</v>
      </c>
      <c r="K4" s="164">
        <v>205</v>
      </c>
      <c r="L4" s="94" t="s">
        <v>4522</v>
      </c>
      <c r="M4" s="25" t="s">
        <v>3483</v>
      </c>
      <c r="N4" s="25" t="s">
        <v>3484</v>
      </c>
      <c r="O4" s="27" t="s">
        <v>3485</v>
      </c>
      <c r="P4" s="31">
        <v>0.2</v>
      </c>
      <c r="Q4" s="27" t="s">
        <v>3486</v>
      </c>
      <c r="R4" s="75">
        <v>0.1</v>
      </c>
      <c r="T4">
        <v>46</v>
      </c>
      <c r="U4">
        <v>37</v>
      </c>
      <c r="W4" t="s">
        <v>2983</v>
      </c>
      <c r="X4" s="65">
        <v>0.2</v>
      </c>
      <c r="Y4" s="31">
        <v>120</v>
      </c>
      <c r="Z4" s="71" t="e">
        <f t="shared" si="0"/>
        <v>#DIV/0!</v>
      </c>
      <c r="AA4" s="71">
        <f t="shared" si="1"/>
        <v>0.13513513513513511</v>
      </c>
      <c r="AB4" s="88" t="e">
        <f t="shared" si="2"/>
        <v>#DIV/0!</v>
      </c>
      <c r="AC4" s="88">
        <f t="shared" si="3"/>
        <v>2.7027027027027029E-2</v>
      </c>
      <c r="AD4" s="90">
        <f t="shared" si="4"/>
        <v>1.0416666666666667E-3</v>
      </c>
      <c r="AE4" s="31">
        <f t="shared" si="5"/>
        <v>96</v>
      </c>
      <c r="AF4" s="88" t="e">
        <f t="shared" si="6"/>
        <v>#DIV/0!</v>
      </c>
      <c r="AG4" s="88">
        <f t="shared" si="7"/>
        <v>2.8153153153153154E-5</v>
      </c>
      <c r="AH4" s="88" t="e">
        <f t="shared" si="8"/>
        <v>#DIV/0!</v>
      </c>
      <c r="AI4" s="88">
        <f t="shared" si="9"/>
        <v>1.1261261261261261E-4</v>
      </c>
      <c r="AJ4" s="94" t="s">
        <v>5131</v>
      </c>
      <c r="AK4" s="31">
        <v>15</v>
      </c>
      <c r="AL4" s="88">
        <f t="shared" si="10"/>
        <v>7.246376811594203E-4</v>
      </c>
      <c r="AM4" s="88" t="e">
        <f t="shared" si="11"/>
        <v>#DIV/0!</v>
      </c>
      <c r="AN4" s="94" t="s">
        <v>4454</v>
      </c>
      <c r="AO4" s="119" t="s">
        <v>5132</v>
      </c>
    </row>
    <row r="5" spans="1:41" ht="48" x14ac:dyDescent="0.2">
      <c r="A5" s="2" t="s">
        <v>202</v>
      </c>
      <c r="B5" s="2" t="s">
        <v>206</v>
      </c>
      <c r="C5" s="2" t="s">
        <v>2006</v>
      </c>
      <c r="D5" s="2"/>
      <c r="E5" t="s">
        <v>2005</v>
      </c>
      <c r="F5" s="2" t="s">
        <v>212</v>
      </c>
      <c r="G5" s="2" t="s">
        <v>211</v>
      </c>
      <c r="H5" s="2" t="s">
        <v>201</v>
      </c>
      <c r="I5" s="94"/>
      <c r="J5" s="152">
        <v>2</v>
      </c>
      <c r="K5" s="164">
        <v>205</v>
      </c>
      <c r="L5" s="94" t="s">
        <v>4521</v>
      </c>
      <c r="M5" s="25" t="s">
        <v>3483</v>
      </c>
      <c r="N5" s="25" t="s">
        <v>3484</v>
      </c>
      <c r="O5" s="27" t="s">
        <v>3485</v>
      </c>
      <c r="P5" s="31">
        <v>0.2</v>
      </c>
      <c r="Q5" s="27" t="s">
        <v>3486</v>
      </c>
      <c r="R5" s="75">
        <v>0.1</v>
      </c>
      <c r="T5">
        <v>46</v>
      </c>
      <c r="U5">
        <v>37</v>
      </c>
      <c r="W5" t="s">
        <v>2983</v>
      </c>
      <c r="X5" s="65">
        <v>0.2</v>
      </c>
      <c r="Y5" s="31">
        <v>120</v>
      </c>
      <c r="Z5" s="71" t="e">
        <f t="shared" si="0"/>
        <v>#DIV/0!</v>
      </c>
      <c r="AA5" s="71">
        <f t="shared" si="1"/>
        <v>0.13513513513513511</v>
      </c>
      <c r="AB5" s="88" t="e">
        <f t="shared" si="2"/>
        <v>#DIV/0!</v>
      </c>
      <c r="AC5" s="88">
        <f t="shared" si="3"/>
        <v>2.7027027027027029E-2</v>
      </c>
      <c r="AD5" s="90">
        <f t="shared" si="4"/>
        <v>1.0416666666666667E-3</v>
      </c>
      <c r="AE5" s="31">
        <f t="shared" si="5"/>
        <v>96</v>
      </c>
      <c r="AF5" s="88" t="e">
        <f t="shared" si="6"/>
        <v>#DIV/0!</v>
      </c>
      <c r="AG5" s="88">
        <f t="shared" si="7"/>
        <v>2.8153153153153154E-5</v>
      </c>
      <c r="AH5" s="88" t="e">
        <f t="shared" si="8"/>
        <v>#DIV/0!</v>
      </c>
      <c r="AI5" s="88">
        <f t="shared" si="9"/>
        <v>1.1261261261261261E-4</v>
      </c>
      <c r="AJ5" s="94" t="s">
        <v>5131</v>
      </c>
      <c r="AK5" s="31">
        <v>15</v>
      </c>
      <c r="AL5" s="88">
        <f t="shared" si="10"/>
        <v>7.246376811594203E-4</v>
      </c>
      <c r="AM5" s="88" t="e">
        <f t="shared" si="11"/>
        <v>#DIV/0!</v>
      </c>
      <c r="AN5" s="94" t="s">
        <v>4454</v>
      </c>
      <c r="AO5" s="119" t="s">
        <v>5132</v>
      </c>
    </row>
    <row r="6" spans="1:41" ht="32" x14ac:dyDescent="0.2">
      <c r="A6" s="2" t="s">
        <v>210</v>
      </c>
      <c r="B6" s="2" t="s">
        <v>206</v>
      </c>
      <c r="C6" s="2"/>
      <c r="D6" s="2"/>
      <c r="E6" t="s">
        <v>2007</v>
      </c>
      <c r="F6" s="2" t="s">
        <v>215</v>
      </c>
      <c r="G6" s="2" t="s">
        <v>214</v>
      </c>
      <c r="H6" s="2" t="s">
        <v>209</v>
      </c>
      <c r="I6" s="94"/>
      <c r="J6" s="152">
        <v>2</v>
      </c>
      <c r="K6" s="164">
        <v>205</v>
      </c>
      <c r="L6" s="94" t="s">
        <v>4522</v>
      </c>
      <c r="M6" s="25" t="s">
        <v>3483</v>
      </c>
      <c r="N6" s="25" t="s">
        <v>3484</v>
      </c>
      <c r="O6" s="27" t="s">
        <v>3485</v>
      </c>
      <c r="P6" s="31">
        <v>0.2</v>
      </c>
      <c r="Q6" s="27" t="s">
        <v>3486</v>
      </c>
      <c r="R6" s="75">
        <v>0.1</v>
      </c>
      <c r="S6">
        <v>0.05</v>
      </c>
      <c r="T6" s="18">
        <v>0.12</v>
      </c>
      <c r="U6" s="18"/>
      <c r="V6" s="18"/>
      <c r="W6" s="18"/>
      <c r="X6" s="65">
        <v>0.2</v>
      </c>
      <c r="Y6" s="31">
        <v>120</v>
      </c>
      <c r="Z6" s="71">
        <f t="shared" si="0"/>
        <v>99.999999999999986</v>
      </c>
      <c r="AA6" s="71" t="e">
        <f t="shared" si="1"/>
        <v>#DIV/0!</v>
      </c>
      <c r="AB6" s="88">
        <f t="shared" si="2"/>
        <v>19.999999999999996</v>
      </c>
      <c r="AC6" s="88" t="e">
        <f t="shared" si="3"/>
        <v>#DIV/0!</v>
      </c>
      <c r="AD6" s="90">
        <f t="shared" si="4"/>
        <v>1.0416666666666667E-3</v>
      </c>
      <c r="AE6" s="31">
        <f t="shared" si="5"/>
        <v>96</v>
      </c>
      <c r="AF6" s="88">
        <f t="shared" si="6"/>
        <v>2.0833333333333332E-2</v>
      </c>
      <c r="AG6" s="88" t="e">
        <f t="shared" si="7"/>
        <v>#DIV/0!</v>
      </c>
      <c r="AH6" s="88">
        <f t="shared" si="8"/>
        <v>8.3333333333333329E-2</v>
      </c>
      <c r="AI6" s="88" t="e">
        <f t="shared" si="9"/>
        <v>#DIV/0!</v>
      </c>
      <c r="AJ6" s="94" t="s">
        <v>3490</v>
      </c>
      <c r="AK6" s="31">
        <v>15</v>
      </c>
      <c r="AL6" s="88">
        <f t="shared" si="10"/>
        <v>0.27777777777777779</v>
      </c>
      <c r="AM6" s="88" t="e">
        <f t="shared" si="11"/>
        <v>#DIV/0!</v>
      </c>
      <c r="AN6" s="94" t="s">
        <v>4454</v>
      </c>
    </row>
    <row r="7" spans="1:41" ht="32" x14ac:dyDescent="0.2">
      <c r="A7" s="2" t="s">
        <v>202</v>
      </c>
      <c r="B7" s="2" t="s">
        <v>206</v>
      </c>
      <c r="C7" s="2"/>
      <c r="D7" s="2"/>
      <c r="E7" t="s">
        <v>2007</v>
      </c>
      <c r="F7" s="2" t="s">
        <v>215</v>
      </c>
      <c r="G7" s="2" t="s">
        <v>214</v>
      </c>
      <c r="H7" s="2" t="s">
        <v>201</v>
      </c>
      <c r="I7" s="94"/>
      <c r="J7" s="152">
        <v>2</v>
      </c>
      <c r="K7" s="164">
        <v>205</v>
      </c>
      <c r="L7" s="94" t="s">
        <v>4521</v>
      </c>
      <c r="M7" s="25" t="s">
        <v>3483</v>
      </c>
      <c r="N7" s="25" t="s">
        <v>3484</v>
      </c>
      <c r="O7" s="27" t="s">
        <v>3485</v>
      </c>
      <c r="P7" s="31">
        <v>0.2</v>
      </c>
      <c r="Q7" s="27" t="s">
        <v>3486</v>
      </c>
      <c r="R7" s="75">
        <v>0.1</v>
      </c>
      <c r="S7">
        <v>0.05</v>
      </c>
      <c r="T7" s="18">
        <v>0.12</v>
      </c>
      <c r="U7" s="18"/>
      <c r="V7" s="18"/>
      <c r="W7" s="18"/>
      <c r="X7" s="65">
        <v>0.2</v>
      </c>
      <c r="Y7" s="31">
        <v>120</v>
      </c>
      <c r="Z7" s="71">
        <f t="shared" si="0"/>
        <v>99.999999999999986</v>
      </c>
      <c r="AA7" s="71" t="e">
        <f t="shared" si="1"/>
        <v>#DIV/0!</v>
      </c>
      <c r="AB7" s="88">
        <f t="shared" si="2"/>
        <v>19.999999999999996</v>
      </c>
      <c r="AC7" s="88" t="e">
        <f t="shared" si="3"/>
        <v>#DIV/0!</v>
      </c>
      <c r="AD7" s="90">
        <f t="shared" si="4"/>
        <v>1.0416666666666667E-3</v>
      </c>
      <c r="AE7" s="31">
        <f t="shared" si="5"/>
        <v>96</v>
      </c>
      <c r="AF7" s="88">
        <f t="shared" si="6"/>
        <v>2.0833333333333332E-2</v>
      </c>
      <c r="AG7" s="88" t="e">
        <f t="shared" si="7"/>
        <v>#DIV/0!</v>
      </c>
      <c r="AH7" s="88">
        <f t="shared" si="8"/>
        <v>8.3333333333333329E-2</v>
      </c>
      <c r="AI7" s="88" t="e">
        <f t="shared" si="9"/>
        <v>#DIV/0!</v>
      </c>
      <c r="AJ7" s="94" t="s">
        <v>3490</v>
      </c>
      <c r="AK7" s="31">
        <v>15</v>
      </c>
      <c r="AL7" s="88">
        <f t="shared" si="10"/>
        <v>0.27777777777777779</v>
      </c>
      <c r="AM7" s="88" t="e">
        <f t="shared" si="11"/>
        <v>#DIV/0!</v>
      </c>
      <c r="AN7" s="94" t="s">
        <v>4454</v>
      </c>
    </row>
    <row r="8" spans="1:41" ht="48" x14ac:dyDescent="0.2">
      <c r="A8" s="2" t="s">
        <v>202</v>
      </c>
      <c r="B8" s="2" t="s">
        <v>206</v>
      </c>
      <c r="C8" s="2" t="s">
        <v>2009</v>
      </c>
      <c r="D8" s="2"/>
      <c r="E8" t="s">
        <v>2008</v>
      </c>
      <c r="F8" s="2" t="s">
        <v>217</v>
      </c>
      <c r="G8" s="2" t="s">
        <v>216</v>
      </c>
      <c r="H8" s="2" t="s">
        <v>201</v>
      </c>
      <c r="I8" s="94"/>
      <c r="J8" s="152">
        <v>2</v>
      </c>
      <c r="K8" s="164">
        <v>205</v>
      </c>
      <c r="L8" s="94" t="s">
        <v>4521</v>
      </c>
      <c r="M8" s="25" t="s">
        <v>3483</v>
      </c>
      <c r="N8" s="25" t="s">
        <v>3484</v>
      </c>
      <c r="O8" s="27" t="s">
        <v>3485</v>
      </c>
      <c r="P8" s="31">
        <v>0.2</v>
      </c>
      <c r="Q8" s="27" t="s">
        <v>3486</v>
      </c>
      <c r="R8" s="75">
        <v>0.1</v>
      </c>
      <c r="S8">
        <v>0.37</v>
      </c>
      <c r="T8" s="18">
        <v>0.74</v>
      </c>
      <c r="U8" s="18"/>
      <c r="V8" s="18"/>
      <c r="W8" s="18"/>
      <c r="X8" s="65">
        <v>0.2</v>
      </c>
      <c r="Y8" s="31">
        <v>120</v>
      </c>
      <c r="Z8" s="71">
        <f t="shared" si="0"/>
        <v>13.513513513513514</v>
      </c>
      <c r="AA8" s="71" t="e">
        <f t="shared" si="1"/>
        <v>#DIV/0!</v>
      </c>
      <c r="AB8" s="88">
        <f t="shared" si="2"/>
        <v>2.7027027027027031</v>
      </c>
      <c r="AC8" s="88" t="e">
        <f t="shared" si="3"/>
        <v>#DIV/0!</v>
      </c>
      <c r="AD8" s="90">
        <f t="shared" si="4"/>
        <v>1.0416666666666667E-3</v>
      </c>
      <c r="AE8" s="31">
        <f t="shared" si="5"/>
        <v>96</v>
      </c>
      <c r="AF8" s="88">
        <f t="shared" si="6"/>
        <v>2.8153153153153152E-3</v>
      </c>
      <c r="AG8" s="88" t="e">
        <f t="shared" si="7"/>
        <v>#DIV/0!</v>
      </c>
      <c r="AH8" s="88">
        <f t="shared" si="8"/>
        <v>1.1261261261261261E-2</v>
      </c>
      <c r="AI8" s="88" t="e">
        <f t="shared" si="9"/>
        <v>#DIV/0!</v>
      </c>
      <c r="AJ8" s="94" t="s">
        <v>3490</v>
      </c>
      <c r="AK8" s="31">
        <v>15</v>
      </c>
      <c r="AL8" s="88">
        <f t="shared" si="10"/>
        <v>4.5045045045045043E-2</v>
      </c>
      <c r="AM8" s="88" t="e">
        <f t="shared" si="11"/>
        <v>#DIV/0!</v>
      </c>
      <c r="AN8" s="94" t="s">
        <v>4454</v>
      </c>
      <c r="AO8" s="119" t="s">
        <v>3491</v>
      </c>
    </row>
    <row r="9" spans="1:41" ht="48" x14ac:dyDescent="0.2">
      <c r="A9" s="2" t="s">
        <v>210</v>
      </c>
      <c r="B9" s="2" t="s">
        <v>206</v>
      </c>
      <c r="C9" s="2" t="s">
        <v>2009</v>
      </c>
      <c r="D9" s="2"/>
      <c r="E9" t="s">
        <v>2008</v>
      </c>
      <c r="F9" s="2" t="s">
        <v>217</v>
      </c>
      <c r="G9" s="2" t="s">
        <v>216</v>
      </c>
      <c r="H9" s="2" t="s">
        <v>209</v>
      </c>
      <c r="I9" s="94"/>
      <c r="J9" s="152">
        <v>2</v>
      </c>
      <c r="K9" s="164">
        <v>205</v>
      </c>
      <c r="L9" s="94" t="s">
        <v>4522</v>
      </c>
      <c r="M9" s="25" t="s">
        <v>3483</v>
      </c>
      <c r="N9" s="25" t="s">
        <v>3484</v>
      </c>
      <c r="O9" s="27" t="s">
        <v>3485</v>
      </c>
      <c r="P9" s="31">
        <v>0.2</v>
      </c>
      <c r="Q9" s="27" t="s">
        <v>3486</v>
      </c>
      <c r="R9" s="75">
        <v>0.1</v>
      </c>
      <c r="S9">
        <v>0.37</v>
      </c>
      <c r="T9" s="18">
        <v>0.74</v>
      </c>
      <c r="U9" s="18"/>
      <c r="V9" s="18"/>
      <c r="W9" s="18"/>
      <c r="X9" s="65">
        <v>0.2</v>
      </c>
      <c r="Y9" s="31">
        <v>120</v>
      </c>
      <c r="Z9" s="71">
        <f t="shared" si="0"/>
        <v>13.513513513513514</v>
      </c>
      <c r="AA9" s="71" t="e">
        <f t="shared" si="1"/>
        <v>#DIV/0!</v>
      </c>
      <c r="AB9" s="88">
        <f t="shared" si="2"/>
        <v>2.7027027027027031</v>
      </c>
      <c r="AC9" s="88" t="e">
        <f t="shared" si="3"/>
        <v>#DIV/0!</v>
      </c>
      <c r="AD9" s="90">
        <f t="shared" si="4"/>
        <v>1.0416666666666667E-3</v>
      </c>
      <c r="AE9" s="31">
        <f t="shared" si="5"/>
        <v>96</v>
      </c>
      <c r="AF9" s="88">
        <f t="shared" si="6"/>
        <v>2.8153153153153152E-3</v>
      </c>
      <c r="AG9" s="88" t="e">
        <f t="shared" si="7"/>
        <v>#DIV/0!</v>
      </c>
      <c r="AH9" s="88">
        <f t="shared" si="8"/>
        <v>1.1261261261261261E-2</v>
      </c>
      <c r="AI9" s="88" t="e">
        <f t="shared" si="9"/>
        <v>#DIV/0!</v>
      </c>
      <c r="AJ9" s="94" t="s">
        <v>3490</v>
      </c>
      <c r="AK9" s="31">
        <v>15</v>
      </c>
      <c r="AL9" s="88">
        <f t="shared" si="10"/>
        <v>4.5045045045045043E-2</v>
      </c>
      <c r="AM9" s="88" t="e">
        <f t="shared" si="11"/>
        <v>#DIV/0!</v>
      </c>
      <c r="AN9" s="94" t="s">
        <v>4454</v>
      </c>
      <c r="AO9" s="119" t="s">
        <v>3491</v>
      </c>
    </row>
    <row r="10" spans="1:41" ht="32" x14ac:dyDescent="0.2">
      <c r="A10" s="2" t="s">
        <v>210</v>
      </c>
      <c r="B10" s="2" t="s">
        <v>206</v>
      </c>
      <c r="C10" s="2"/>
      <c r="D10" s="2"/>
      <c r="E10" t="s">
        <v>2011</v>
      </c>
      <c r="F10" s="2" t="s">
        <v>229</v>
      </c>
      <c r="G10" s="2" t="s">
        <v>228</v>
      </c>
      <c r="H10" s="2" t="s">
        <v>209</v>
      </c>
      <c r="I10" s="94"/>
      <c r="J10" s="152">
        <v>2</v>
      </c>
      <c r="K10" s="164">
        <v>205</v>
      </c>
      <c r="L10" s="94" t="s">
        <v>4522</v>
      </c>
      <c r="M10" s="25" t="s">
        <v>3483</v>
      </c>
      <c r="N10" s="25" t="s">
        <v>3484</v>
      </c>
      <c r="O10" s="27" t="s">
        <v>3485</v>
      </c>
      <c r="P10" s="31">
        <v>0.2</v>
      </c>
      <c r="Q10" s="27" t="s">
        <v>3486</v>
      </c>
      <c r="R10" s="75">
        <v>0.1</v>
      </c>
      <c r="U10">
        <v>4.4000000000000004</v>
      </c>
      <c r="V10">
        <v>17.399999999999999</v>
      </c>
      <c r="W10" t="s">
        <v>2992</v>
      </c>
      <c r="X10" s="65">
        <v>0.2</v>
      </c>
      <c r="Y10" s="31">
        <v>120</v>
      </c>
      <c r="Z10" s="71" t="e">
        <f t="shared" si="0"/>
        <v>#DIV/0!</v>
      </c>
      <c r="AA10" s="71">
        <f t="shared" si="1"/>
        <v>1.1363636363636362</v>
      </c>
      <c r="AB10" s="88" t="e">
        <f t="shared" si="2"/>
        <v>#DIV/0!</v>
      </c>
      <c r="AC10" s="88">
        <f t="shared" si="3"/>
        <v>0.22727272727272727</v>
      </c>
      <c r="AD10" s="90">
        <f t="shared" si="4"/>
        <v>1.0416666666666667E-3</v>
      </c>
      <c r="AE10" s="31">
        <f t="shared" si="5"/>
        <v>96</v>
      </c>
      <c r="AF10" s="88" t="e">
        <f t="shared" si="6"/>
        <v>#DIV/0!</v>
      </c>
      <c r="AG10" s="88">
        <f t="shared" si="7"/>
        <v>2.3674242424242422E-4</v>
      </c>
      <c r="AH10" s="88" t="e">
        <f t="shared" si="8"/>
        <v>#DIV/0!</v>
      </c>
      <c r="AI10" s="88">
        <f t="shared" si="9"/>
        <v>9.4696969696969689E-4</v>
      </c>
      <c r="AJ10" s="94" t="s">
        <v>3490</v>
      </c>
      <c r="AK10" s="31">
        <v>15</v>
      </c>
      <c r="AL10" s="88" t="e">
        <f t="shared" si="10"/>
        <v>#DIV/0!</v>
      </c>
      <c r="AM10" s="88">
        <f t="shared" si="11"/>
        <v>1.9157088122605365E-3</v>
      </c>
      <c r="AN10" s="94" t="s">
        <v>4454</v>
      </c>
      <c r="AO10" s="119" t="s">
        <v>5133</v>
      </c>
    </row>
    <row r="11" spans="1:41" ht="32" x14ac:dyDescent="0.2">
      <c r="A11" s="2" t="s">
        <v>202</v>
      </c>
      <c r="B11" s="2" t="s">
        <v>206</v>
      </c>
      <c r="C11" s="2"/>
      <c r="D11" s="2"/>
      <c r="E11" t="s">
        <v>2011</v>
      </c>
      <c r="F11" s="2" t="s">
        <v>229</v>
      </c>
      <c r="G11" s="2" t="s">
        <v>228</v>
      </c>
      <c r="H11" s="2" t="s">
        <v>201</v>
      </c>
      <c r="I11" s="94"/>
      <c r="J11" s="152">
        <v>2</v>
      </c>
      <c r="K11" s="164">
        <v>205</v>
      </c>
      <c r="L11" s="94" t="s">
        <v>4521</v>
      </c>
      <c r="M11" s="25" t="s">
        <v>3483</v>
      </c>
      <c r="N11" s="25" t="s">
        <v>3484</v>
      </c>
      <c r="O11" s="27" t="s">
        <v>3485</v>
      </c>
      <c r="P11" s="31">
        <v>0.2</v>
      </c>
      <c r="Q11" s="27" t="s">
        <v>3486</v>
      </c>
      <c r="R11" s="75">
        <v>0.1</v>
      </c>
      <c r="U11">
        <v>4.4000000000000004</v>
      </c>
      <c r="V11">
        <v>17.399999999999999</v>
      </c>
      <c r="W11" t="s">
        <v>2992</v>
      </c>
      <c r="X11" s="65">
        <v>0.2</v>
      </c>
      <c r="Y11" s="31">
        <v>120</v>
      </c>
      <c r="Z11" s="71" t="e">
        <f t="shared" si="0"/>
        <v>#DIV/0!</v>
      </c>
      <c r="AA11" s="71">
        <f t="shared" si="1"/>
        <v>1.1363636363636362</v>
      </c>
      <c r="AB11" s="88" t="e">
        <f t="shared" si="2"/>
        <v>#DIV/0!</v>
      </c>
      <c r="AC11" s="88">
        <f t="shared" si="3"/>
        <v>0.22727272727272727</v>
      </c>
      <c r="AD11" s="90">
        <f t="shared" si="4"/>
        <v>1.0416666666666667E-3</v>
      </c>
      <c r="AE11" s="31">
        <f t="shared" si="5"/>
        <v>96</v>
      </c>
      <c r="AF11" s="88" t="e">
        <f t="shared" si="6"/>
        <v>#DIV/0!</v>
      </c>
      <c r="AG11" s="88">
        <f t="shared" si="7"/>
        <v>2.3674242424242422E-4</v>
      </c>
      <c r="AH11" s="88" t="e">
        <f t="shared" si="8"/>
        <v>#DIV/0!</v>
      </c>
      <c r="AI11" s="88">
        <f t="shared" si="9"/>
        <v>9.4696969696969689E-4</v>
      </c>
      <c r="AJ11" s="94" t="s">
        <v>3490</v>
      </c>
      <c r="AK11" s="31">
        <v>15</v>
      </c>
      <c r="AL11" s="88" t="e">
        <f t="shared" si="10"/>
        <v>#DIV/0!</v>
      </c>
      <c r="AM11" s="88">
        <f t="shared" si="11"/>
        <v>1.9157088122605365E-3</v>
      </c>
      <c r="AN11" s="94" t="s">
        <v>4454</v>
      </c>
      <c r="AO11" s="119" t="s">
        <v>5133</v>
      </c>
    </row>
    <row r="12" spans="1:41" ht="32" x14ac:dyDescent="0.2">
      <c r="A12" s="2" t="s">
        <v>202</v>
      </c>
      <c r="B12" s="2" t="s">
        <v>206</v>
      </c>
      <c r="C12" s="2" t="s">
        <v>2014</v>
      </c>
      <c r="D12" s="2"/>
      <c r="E12" t="s">
        <v>2013</v>
      </c>
      <c r="F12" s="2" t="s">
        <v>236</v>
      </c>
      <c r="G12" s="2" t="s">
        <v>235</v>
      </c>
      <c r="H12" s="2" t="s">
        <v>201</v>
      </c>
      <c r="I12" s="94"/>
      <c r="J12" s="152">
        <v>2</v>
      </c>
      <c r="K12" s="164">
        <v>205</v>
      </c>
      <c r="L12" s="94" t="s">
        <v>4521</v>
      </c>
      <c r="M12" s="25" t="s">
        <v>3493</v>
      </c>
      <c r="N12" s="25" t="s">
        <v>3494</v>
      </c>
      <c r="O12" s="27" t="s">
        <v>3495</v>
      </c>
      <c r="P12" s="31">
        <v>0.2</v>
      </c>
      <c r="R12" s="75">
        <v>0.1</v>
      </c>
      <c r="T12" s="18">
        <v>0.2</v>
      </c>
      <c r="U12">
        <v>0.2</v>
      </c>
      <c r="V12">
        <v>0.2</v>
      </c>
      <c r="W12" t="s">
        <v>2983</v>
      </c>
      <c r="X12" s="31">
        <v>0.2</v>
      </c>
      <c r="Y12" s="31">
        <v>120</v>
      </c>
      <c r="Z12" s="71" t="e">
        <f t="shared" si="0"/>
        <v>#DIV/0!</v>
      </c>
      <c r="AA12" s="71">
        <f t="shared" si="1"/>
        <v>24.999999999999996</v>
      </c>
      <c r="AB12" s="88" t="e">
        <f t="shared" si="2"/>
        <v>#DIV/0!</v>
      </c>
      <c r="AC12" s="88">
        <f t="shared" si="3"/>
        <v>4.9999999999999991</v>
      </c>
      <c r="AD12" s="90">
        <f t="shared" si="4"/>
        <v>1.0416666666666667E-3</v>
      </c>
      <c r="AE12" s="31">
        <f t="shared" si="5"/>
        <v>96</v>
      </c>
      <c r="AF12" s="88" t="e">
        <f t="shared" si="6"/>
        <v>#DIV/0!</v>
      </c>
      <c r="AG12" s="88">
        <f t="shared" si="7"/>
        <v>5.208333333333333E-3</v>
      </c>
      <c r="AH12" s="88" t="e">
        <f t="shared" si="8"/>
        <v>#DIV/0!</v>
      </c>
      <c r="AI12" s="88">
        <f t="shared" si="9"/>
        <v>2.0833333333333332E-2</v>
      </c>
      <c r="AJ12" s="94" t="s">
        <v>3496</v>
      </c>
      <c r="AK12" s="31">
        <v>15</v>
      </c>
      <c r="AL12" s="88">
        <f t="shared" si="10"/>
        <v>0.16666666666666666</v>
      </c>
      <c r="AM12" s="88">
        <f t="shared" si="11"/>
        <v>0.16666666666666666</v>
      </c>
      <c r="AN12" s="94" t="s">
        <v>4454</v>
      </c>
      <c r="AO12" s="118" t="s">
        <v>5134</v>
      </c>
    </row>
    <row r="13" spans="1:41" ht="32" x14ac:dyDescent="0.2">
      <c r="A13" s="2" t="s">
        <v>210</v>
      </c>
      <c r="B13" s="2" t="s">
        <v>206</v>
      </c>
      <c r="C13" s="2" t="s">
        <v>2014</v>
      </c>
      <c r="D13" s="2"/>
      <c r="E13" t="s">
        <v>2013</v>
      </c>
      <c r="F13" s="2" t="s">
        <v>236</v>
      </c>
      <c r="G13" s="2" t="s">
        <v>235</v>
      </c>
      <c r="H13" s="2" t="s">
        <v>209</v>
      </c>
      <c r="I13" s="94"/>
      <c r="J13" s="152">
        <v>2</v>
      </c>
      <c r="K13" s="164">
        <v>205</v>
      </c>
      <c r="L13" s="94" t="s">
        <v>4522</v>
      </c>
      <c r="M13" s="25" t="s">
        <v>3493</v>
      </c>
      <c r="N13" s="25" t="s">
        <v>3494</v>
      </c>
      <c r="O13" s="27" t="s">
        <v>3495</v>
      </c>
      <c r="P13" s="31">
        <v>0.2</v>
      </c>
      <c r="R13" s="75">
        <v>0.1</v>
      </c>
      <c r="T13" s="18">
        <v>0.2</v>
      </c>
      <c r="U13">
        <v>0.2</v>
      </c>
      <c r="V13">
        <v>0.2</v>
      </c>
      <c r="W13" t="s">
        <v>2983</v>
      </c>
      <c r="X13" s="31">
        <v>0.2</v>
      </c>
      <c r="Y13" s="31">
        <v>120</v>
      </c>
      <c r="Z13" s="71" t="e">
        <f t="shared" si="0"/>
        <v>#DIV/0!</v>
      </c>
      <c r="AA13" s="71">
        <f t="shared" si="1"/>
        <v>24.999999999999996</v>
      </c>
      <c r="AB13" s="88" t="e">
        <f t="shared" si="2"/>
        <v>#DIV/0!</v>
      </c>
      <c r="AC13" s="88">
        <f t="shared" si="3"/>
        <v>4.9999999999999991</v>
      </c>
      <c r="AD13" s="90">
        <f t="shared" si="4"/>
        <v>1.0416666666666667E-3</v>
      </c>
      <c r="AE13" s="31">
        <f t="shared" si="5"/>
        <v>96</v>
      </c>
      <c r="AF13" s="88" t="e">
        <f t="shared" si="6"/>
        <v>#DIV/0!</v>
      </c>
      <c r="AG13" s="88">
        <f t="shared" si="7"/>
        <v>5.208333333333333E-3</v>
      </c>
      <c r="AH13" s="88" t="e">
        <f t="shared" si="8"/>
        <v>#DIV/0!</v>
      </c>
      <c r="AI13" s="88">
        <f t="shared" si="9"/>
        <v>2.0833333333333332E-2</v>
      </c>
      <c r="AJ13" s="94" t="s">
        <v>3498</v>
      </c>
      <c r="AK13" s="31">
        <v>15</v>
      </c>
      <c r="AL13" s="88">
        <f t="shared" si="10"/>
        <v>0.16666666666666666</v>
      </c>
      <c r="AM13" s="88">
        <f t="shared" si="11"/>
        <v>0.16666666666666666</v>
      </c>
      <c r="AN13" s="94" t="s">
        <v>4454</v>
      </c>
      <c r="AO13" s="118" t="s">
        <v>5134</v>
      </c>
    </row>
    <row r="14" spans="1:41" ht="64" x14ac:dyDescent="0.2">
      <c r="A14" s="2" t="s">
        <v>252</v>
      </c>
      <c r="B14" s="2" t="s">
        <v>255</v>
      </c>
      <c r="C14" s="2" t="s">
        <v>2016</v>
      </c>
      <c r="D14" s="2"/>
      <c r="E14" t="s">
        <v>2015</v>
      </c>
      <c r="F14" s="2" t="s">
        <v>250</v>
      </c>
      <c r="G14" s="2" t="s">
        <v>249</v>
      </c>
      <c r="H14" s="2" t="s">
        <v>251</v>
      </c>
      <c r="I14" s="94"/>
      <c r="J14" s="152"/>
      <c r="K14" s="164"/>
      <c r="L14" s="94"/>
      <c r="N14" s="25" t="s">
        <v>3499</v>
      </c>
      <c r="O14" s="27" t="s">
        <v>1164</v>
      </c>
      <c r="P14" s="31">
        <v>2</v>
      </c>
      <c r="Q14" t="s">
        <v>3500</v>
      </c>
      <c r="R14" s="75">
        <v>10</v>
      </c>
      <c r="U14">
        <v>0.4</v>
      </c>
      <c r="V14">
        <v>0.4</v>
      </c>
      <c r="W14" t="s">
        <v>2995</v>
      </c>
      <c r="X14" s="65">
        <v>2</v>
      </c>
      <c r="Y14" s="31">
        <v>120</v>
      </c>
      <c r="Z14" s="71" t="e">
        <f t="shared" si="0"/>
        <v>#DIV/0!</v>
      </c>
      <c r="AA14" s="71">
        <f t="shared" si="1"/>
        <v>124.99999999999997</v>
      </c>
      <c r="AB14" s="88" t="e">
        <f t="shared" si="2"/>
        <v>#DIV/0!</v>
      </c>
      <c r="AC14" s="88">
        <f t="shared" si="3"/>
        <v>249.99999999999994</v>
      </c>
      <c r="AD14" s="90">
        <f t="shared" si="4"/>
        <v>1.0416666666666666E-2</v>
      </c>
      <c r="AE14" s="31">
        <f t="shared" si="5"/>
        <v>960</v>
      </c>
      <c r="AF14" s="88" t="e">
        <f t="shared" si="6"/>
        <v>#DIV/0!</v>
      </c>
      <c r="AG14" s="88">
        <f t="shared" si="7"/>
        <v>2.6041666666666664E-2</v>
      </c>
      <c r="AH14" s="88" t="e">
        <f t="shared" si="8"/>
        <v>#DIV/0!</v>
      </c>
      <c r="AI14" s="102">
        <f t="shared" si="9"/>
        <v>0.10416666666666666</v>
      </c>
      <c r="AJ14" s="94" t="s">
        <v>3501</v>
      </c>
      <c r="AK14" s="31">
        <v>15</v>
      </c>
      <c r="AL14" s="88" t="e">
        <f t="shared" si="10"/>
        <v>#DIV/0!</v>
      </c>
      <c r="AM14" s="88">
        <f t="shared" si="11"/>
        <v>0.83333333333333326</v>
      </c>
      <c r="AN14" s="94" t="s">
        <v>4456</v>
      </c>
      <c r="AO14" s="119" t="s">
        <v>5135</v>
      </c>
    </row>
    <row r="15" spans="1:41" ht="32" x14ac:dyDescent="0.2">
      <c r="A15" s="2" t="s">
        <v>260</v>
      </c>
      <c r="B15" s="2" t="s">
        <v>261</v>
      </c>
      <c r="C15" s="2"/>
      <c r="D15" s="2" t="s">
        <v>2019</v>
      </c>
      <c r="E15" t="s">
        <v>2018</v>
      </c>
      <c r="F15" s="2" t="s">
        <v>258</v>
      </c>
      <c r="G15" s="2" t="s">
        <v>257</v>
      </c>
      <c r="H15" s="2" t="s">
        <v>259</v>
      </c>
      <c r="I15" s="94"/>
      <c r="J15" s="152"/>
      <c r="K15" s="164">
        <v>300</v>
      </c>
      <c r="L15" s="94" t="s">
        <v>4526</v>
      </c>
      <c r="M15">
        <v>1</v>
      </c>
      <c r="N15" t="s">
        <v>3503</v>
      </c>
      <c r="O15" s="27" t="s">
        <v>3504</v>
      </c>
      <c r="P15" s="31">
        <v>1</v>
      </c>
      <c r="R15" s="75">
        <v>0.5</v>
      </c>
      <c r="S15" s="18">
        <v>1.1000000000000001</v>
      </c>
      <c r="U15">
        <v>1</v>
      </c>
      <c r="V15" s="18">
        <v>2</v>
      </c>
      <c r="W15" t="s">
        <v>2997</v>
      </c>
      <c r="X15" s="31">
        <v>1</v>
      </c>
      <c r="Y15" s="31">
        <v>120</v>
      </c>
      <c r="Z15" s="71">
        <f t="shared" si="0"/>
        <v>4.545454545454545</v>
      </c>
      <c r="AA15" s="71">
        <f t="shared" si="1"/>
        <v>5</v>
      </c>
      <c r="AB15" s="88">
        <f t="shared" si="2"/>
        <v>4.545454545454545</v>
      </c>
      <c r="AC15" s="88">
        <f t="shared" si="3"/>
        <v>5</v>
      </c>
      <c r="AD15" s="90">
        <f t="shared" si="4"/>
        <v>1.0416666666666667E-3</v>
      </c>
      <c r="AE15" s="31">
        <f t="shared" si="5"/>
        <v>480</v>
      </c>
      <c r="AF15" s="88">
        <f t="shared" si="6"/>
        <v>9.4696969696969689E-4</v>
      </c>
      <c r="AG15" s="88">
        <f t="shared" si="7"/>
        <v>1.0416666666666667E-3</v>
      </c>
      <c r="AH15" s="88">
        <f t="shared" si="8"/>
        <v>3.7878787878787876E-3</v>
      </c>
      <c r="AI15" s="88">
        <f t="shared" si="9"/>
        <v>4.1666666666666666E-3</v>
      </c>
      <c r="AJ15" s="94" t="s">
        <v>4527</v>
      </c>
      <c r="AK15" s="31">
        <v>15</v>
      </c>
      <c r="AL15" s="88" t="e">
        <f t="shared" si="10"/>
        <v>#DIV/0!</v>
      </c>
      <c r="AM15" s="88">
        <f t="shared" si="11"/>
        <v>1.6666666666666666E-2</v>
      </c>
      <c r="AN15" s="94" t="s">
        <v>4454</v>
      </c>
    </row>
    <row r="16" spans="1:41" ht="32" x14ac:dyDescent="0.2">
      <c r="A16" s="2" t="s">
        <v>260</v>
      </c>
      <c r="B16" s="2" t="s">
        <v>261</v>
      </c>
      <c r="C16" s="2"/>
      <c r="D16" s="2" t="s">
        <v>2019</v>
      </c>
      <c r="E16" t="s">
        <v>2020</v>
      </c>
      <c r="F16" s="2" t="s">
        <v>265</v>
      </c>
      <c r="G16" s="2" t="s">
        <v>264</v>
      </c>
      <c r="H16" s="2" t="s">
        <v>259</v>
      </c>
      <c r="I16" s="94"/>
      <c r="J16" s="152"/>
      <c r="K16" s="164">
        <v>300</v>
      </c>
      <c r="L16" s="94" t="s">
        <v>4526</v>
      </c>
      <c r="M16">
        <v>1</v>
      </c>
      <c r="N16" t="s">
        <v>3503</v>
      </c>
      <c r="O16" s="27" t="s">
        <v>3506</v>
      </c>
      <c r="P16" s="31">
        <v>1</v>
      </c>
      <c r="R16" s="75">
        <v>0.5</v>
      </c>
      <c r="S16" s="18">
        <v>0.7</v>
      </c>
      <c r="U16">
        <v>0.5</v>
      </c>
      <c r="V16" s="18">
        <v>1</v>
      </c>
      <c r="W16" t="s">
        <v>2997</v>
      </c>
      <c r="X16" s="31">
        <v>1</v>
      </c>
      <c r="Y16" s="31">
        <v>120</v>
      </c>
      <c r="Z16" s="71">
        <f t="shared" si="0"/>
        <v>7.1428571428571432</v>
      </c>
      <c r="AA16" s="71">
        <f t="shared" si="1"/>
        <v>10</v>
      </c>
      <c r="AB16" s="88">
        <f t="shared" si="2"/>
        <v>7.1428571428571432</v>
      </c>
      <c r="AC16" s="88">
        <f t="shared" si="3"/>
        <v>10</v>
      </c>
      <c r="AD16" s="90">
        <f t="shared" si="4"/>
        <v>1.0416666666666667E-3</v>
      </c>
      <c r="AE16" s="31">
        <f t="shared" si="5"/>
        <v>480</v>
      </c>
      <c r="AF16" s="88">
        <f t="shared" si="6"/>
        <v>1.4880952380952382E-3</v>
      </c>
      <c r="AG16" s="88">
        <f t="shared" si="7"/>
        <v>2.0833333333333333E-3</v>
      </c>
      <c r="AH16" s="88">
        <f t="shared" si="8"/>
        <v>5.9523809523809529E-3</v>
      </c>
      <c r="AI16" s="88">
        <f t="shared" si="9"/>
        <v>8.3333333333333332E-3</v>
      </c>
      <c r="AJ16" s="94" t="s">
        <v>4527</v>
      </c>
      <c r="AK16" s="31">
        <v>15</v>
      </c>
      <c r="AL16" s="88" t="e">
        <f t="shared" si="10"/>
        <v>#DIV/0!</v>
      </c>
      <c r="AM16" s="88">
        <f t="shared" si="11"/>
        <v>3.3333333333333333E-2</v>
      </c>
      <c r="AN16" s="94" t="s">
        <v>4454</v>
      </c>
    </row>
    <row r="17" spans="1:41" ht="32" x14ac:dyDescent="0.2">
      <c r="A17" s="2" t="s">
        <v>269</v>
      </c>
      <c r="B17" s="2" t="s">
        <v>272</v>
      </c>
      <c r="C17" s="2"/>
      <c r="D17" s="2"/>
      <c r="E17" t="s">
        <v>2021</v>
      </c>
      <c r="F17" s="2" t="s">
        <v>267</v>
      </c>
      <c r="G17" s="2" t="s">
        <v>266</v>
      </c>
      <c r="H17" s="2" t="s">
        <v>268</v>
      </c>
      <c r="I17"/>
      <c r="J17" s="71">
        <v>6</v>
      </c>
      <c r="K17" s="165">
        <v>215</v>
      </c>
      <c r="L17" s="179" t="s">
        <v>4528</v>
      </c>
      <c r="N17" s="27" t="s">
        <v>3507</v>
      </c>
      <c r="O17" s="27" t="s">
        <v>3508</v>
      </c>
      <c r="P17" s="31">
        <v>0.1</v>
      </c>
      <c r="R17" s="75">
        <v>10</v>
      </c>
      <c r="X17" s="31">
        <v>0.1</v>
      </c>
      <c r="Y17" s="31">
        <v>120</v>
      </c>
      <c r="Z17" s="71" t="e">
        <f t="shared" si="0"/>
        <v>#DIV/0!</v>
      </c>
      <c r="AA17" s="71" t="e">
        <f t="shared" si="1"/>
        <v>#DIV/0!</v>
      </c>
      <c r="AB17" s="88" t="e">
        <f t="shared" si="2"/>
        <v>#DIV/0!</v>
      </c>
      <c r="AC17" s="88" t="e">
        <f t="shared" si="3"/>
        <v>#DIV/0!</v>
      </c>
      <c r="AD17" s="90">
        <f t="shared" si="4"/>
        <v>0.20833333333333334</v>
      </c>
      <c r="AE17" s="31">
        <f t="shared" si="5"/>
        <v>48</v>
      </c>
      <c r="AF17" s="88" t="e">
        <f t="shared" si="6"/>
        <v>#DIV/0!</v>
      </c>
      <c r="AG17" s="88" t="e">
        <f t="shared" si="7"/>
        <v>#DIV/0!</v>
      </c>
      <c r="AH17" s="88" t="e">
        <f t="shared" si="8"/>
        <v>#DIV/0!</v>
      </c>
      <c r="AI17" s="88" t="e">
        <f t="shared" si="9"/>
        <v>#DIV/0!</v>
      </c>
      <c r="AJ17" t="s">
        <v>3509</v>
      </c>
      <c r="AK17" s="31">
        <v>15</v>
      </c>
      <c r="AL17" s="88" t="e">
        <f t="shared" si="10"/>
        <v>#DIV/0!</v>
      </c>
      <c r="AM17" s="88" t="e">
        <f t="shared" si="11"/>
        <v>#DIV/0!</v>
      </c>
      <c r="AN17" s="41" t="s">
        <v>4457</v>
      </c>
      <c r="AO17" s="118" t="s">
        <v>3510</v>
      </c>
    </row>
    <row r="18" spans="1:41" ht="32" x14ac:dyDescent="0.2">
      <c r="A18" s="2" t="s">
        <v>275</v>
      </c>
      <c r="B18" s="2" t="s">
        <v>272</v>
      </c>
      <c r="C18" s="2"/>
      <c r="D18" s="2"/>
      <c r="E18" t="s">
        <v>2021</v>
      </c>
      <c r="F18" s="2" t="s">
        <v>267</v>
      </c>
      <c r="G18" s="2" t="s">
        <v>266</v>
      </c>
      <c r="H18" s="2" t="s">
        <v>274</v>
      </c>
      <c r="I18"/>
      <c r="J18" s="71">
        <v>6</v>
      </c>
      <c r="K18" s="165">
        <v>215</v>
      </c>
      <c r="L18" s="179" t="s">
        <v>4529</v>
      </c>
      <c r="N18" s="27" t="s">
        <v>3507</v>
      </c>
      <c r="O18" s="27" t="s">
        <v>3508</v>
      </c>
      <c r="P18" s="31">
        <v>0.1</v>
      </c>
      <c r="R18" s="75">
        <v>10</v>
      </c>
      <c r="X18" s="31">
        <v>0.1</v>
      </c>
      <c r="Y18" s="31">
        <v>120</v>
      </c>
      <c r="Z18" s="71" t="e">
        <f t="shared" si="0"/>
        <v>#DIV/0!</v>
      </c>
      <c r="AA18" s="71" t="e">
        <f t="shared" si="1"/>
        <v>#DIV/0!</v>
      </c>
      <c r="AB18" s="88" t="e">
        <f t="shared" si="2"/>
        <v>#DIV/0!</v>
      </c>
      <c r="AC18" s="88" t="e">
        <f t="shared" si="3"/>
        <v>#DIV/0!</v>
      </c>
      <c r="AD18" s="90">
        <f t="shared" si="4"/>
        <v>0.20833333333333334</v>
      </c>
      <c r="AE18" s="31">
        <f t="shared" si="5"/>
        <v>48</v>
      </c>
      <c r="AF18" s="88" t="e">
        <f t="shared" si="6"/>
        <v>#DIV/0!</v>
      </c>
      <c r="AG18" s="88" t="e">
        <f t="shared" si="7"/>
        <v>#DIV/0!</v>
      </c>
      <c r="AH18" s="88" t="e">
        <f t="shared" si="8"/>
        <v>#DIV/0!</v>
      </c>
      <c r="AI18" s="88" t="e">
        <f t="shared" si="9"/>
        <v>#DIV/0!</v>
      </c>
      <c r="AJ18" t="s">
        <v>3509</v>
      </c>
      <c r="AK18" s="31">
        <v>15</v>
      </c>
      <c r="AL18" s="88" t="e">
        <f t="shared" si="10"/>
        <v>#DIV/0!</v>
      </c>
      <c r="AM18" s="88" t="e">
        <f t="shared" si="11"/>
        <v>#DIV/0!</v>
      </c>
      <c r="AN18" s="41" t="s">
        <v>4457</v>
      </c>
      <c r="AO18" s="118" t="s">
        <v>3510</v>
      </c>
    </row>
    <row r="19" spans="1:41" ht="32" x14ac:dyDescent="0.2">
      <c r="A19" s="2" t="s">
        <v>279</v>
      </c>
      <c r="B19" s="2" t="s">
        <v>282</v>
      </c>
      <c r="C19" s="2" t="s">
        <v>2024</v>
      </c>
      <c r="D19" s="2"/>
      <c r="E19" t="s">
        <v>2023</v>
      </c>
      <c r="F19" s="2" t="s">
        <v>277</v>
      </c>
      <c r="G19" s="2" t="s">
        <v>276</v>
      </c>
      <c r="H19" s="2" t="s">
        <v>278</v>
      </c>
      <c r="I19" s="94"/>
      <c r="J19" s="152" t="s">
        <v>4530</v>
      </c>
      <c r="K19" s="164" t="s">
        <v>4531</v>
      </c>
      <c r="L19" s="94" t="s">
        <v>4532</v>
      </c>
      <c r="M19" s="25" t="s">
        <v>3511</v>
      </c>
      <c r="N19" s="27" t="s">
        <v>3512</v>
      </c>
      <c r="O19" s="27" t="s">
        <v>3513</v>
      </c>
      <c r="P19" s="31">
        <v>0.5</v>
      </c>
      <c r="R19" s="75">
        <v>10</v>
      </c>
      <c r="T19">
        <v>2.6</v>
      </c>
      <c r="U19">
        <v>1.3</v>
      </c>
      <c r="V19" s="18">
        <v>2.6</v>
      </c>
      <c r="W19" t="s">
        <v>2999</v>
      </c>
      <c r="X19" s="65">
        <v>0.5</v>
      </c>
      <c r="Y19" s="31">
        <v>120</v>
      </c>
      <c r="Z19" s="71" t="e">
        <f t="shared" si="0"/>
        <v>#DIV/0!</v>
      </c>
      <c r="AA19" s="71">
        <f t="shared" si="1"/>
        <v>153.84615384615384</v>
      </c>
      <c r="AB19" s="88" t="e">
        <f t="shared" si="2"/>
        <v>#DIV/0!</v>
      </c>
      <c r="AC19" s="88">
        <f t="shared" si="3"/>
        <v>76.92307692307692</v>
      </c>
      <c r="AD19" s="90">
        <f t="shared" si="4"/>
        <v>4.1666666666666664E-2</v>
      </c>
      <c r="AE19" s="31">
        <f t="shared" si="5"/>
        <v>240</v>
      </c>
      <c r="AF19" s="88" t="e">
        <f t="shared" si="6"/>
        <v>#DIV/0!</v>
      </c>
      <c r="AG19" s="88">
        <f t="shared" si="7"/>
        <v>3.2051282051282048E-2</v>
      </c>
      <c r="AH19" s="88" t="e">
        <f t="shared" si="8"/>
        <v>#DIV/0!</v>
      </c>
      <c r="AI19" s="102">
        <f t="shared" si="9"/>
        <v>0.12820512820512819</v>
      </c>
      <c r="AJ19" s="94" t="s">
        <v>3514</v>
      </c>
      <c r="AK19" s="31">
        <v>15</v>
      </c>
      <c r="AL19" s="88">
        <f t="shared" si="10"/>
        <v>0.51282051282051277</v>
      </c>
      <c r="AM19" s="88">
        <f t="shared" si="11"/>
        <v>0.51282051282051277</v>
      </c>
      <c r="AN19" s="94" t="s">
        <v>4458</v>
      </c>
      <c r="AO19" s="119" t="s">
        <v>5136</v>
      </c>
    </row>
    <row r="20" spans="1:41" ht="32" x14ac:dyDescent="0.2">
      <c r="A20" s="2" t="s">
        <v>286</v>
      </c>
      <c r="B20" s="2" t="s">
        <v>282</v>
      </c>
      <c r="C20" s="2" t="s">
        <v>2024</v>
      </c>
      <c r="D20" s="2"/>
      <c r="E20" t="s">
        <v>2023</v>
      </c>
      <c r="F20" s="2" t="s">
        <v>277</v>
      </c>
      <c r="G20" s="2" t="s">
        <v>276</v>
      </c>
      <c r="H20" s="2" t="s">
        <v>285</v>
      </c>
      <c r="I20" s="94"/>
      <c r="J20" s="152" t="s">
        <v>4530</v>
      </c>
      <c r="K20" s="164" t="s">
        <v>4531</v>
      </c>
      <c r="L20" s="94" t="s">
        <v>4533</v>
      </c>
      <c r="M20" s="25" t="s">
        <v>3511</v>
      </c>
      <c r="N20" s="27" t="s">
        <v>3512</v>
      </c>
      <c r="O20" s="27" t="s">
        <v>3513</v>
      </c>
      <c r="P20" s="31">
        <v>0.5</v>
      </c>
      <c r="R20" s="75">
        <v>10</v>
      </c>
      <c r="T20">
        <v>2.6</v>
      </c>
      <c r="U20">
        <v>1.3</v>
      </c>
      <c r="V20" s="18">
        <v>2.6</v>
      </c>
      <c r="W20" t="s">
        <v>2999</v>
      </c>
      <c r="X20" s="65">
        <v>0.5</v>
      </c>
      <c r="Y20" s="31">
        <v>120</v>
      </c>
      <c r="Z20" s="71" t="e">
        <f t="shared" si="0"/>
        <v>#DIV/0!</v>
      </c>
      <c r="AA20" s="71">
        <f t="shared" si="1"/>
        <v>153.84615384615384</v>
      </c>
      <c r="AB20" s="88" t="e">
        <f t="shared" si="2"/>
        <v>#DIV/0!</v>
      </c>
      <c r="AC20" s="88">
        <f t="shared" si="3"/>
        <v>76.92307692307692</v>
      </c>
      <c r="AD20" s="90">
        <f t="shared" si="4"/>
        <v>4.1666666666666664E-2</v>
      </c>
      <c r="AE20" s="31">
        <f t="shared" si="5"/>
        <v>240</v>
      </c>
      <c r="AF20" s="88" t="e">
        <f t="shared" si="6"/>
        <v>#DIV/0!</v>
      </c>
      <c r="AG20" s="88">
        <f t="shared" si="7"/>
        <v>3.2051282051282048E-2</v>
      </c>
      <c r="AH20" s="88" t="e">
        <f t="shared" si="8"/>
        <v>#DIV/0!</v>
      </c>
      <c r="AI20" s="102">
        <f t="shared" si="9"/>
        <v>0.12820512820512819</v>
      </c>
      <c r="AJ20" s="94" t="s">
        <v>3514</v>
      </c>
      <c r="AK20" s="31">
        <v>15</v>
      </c>
      <c r="AL20" s="88">
        <f t="shared" si="10"/>
        <v>0.51282051282051277</v>
      </c>
      <c r="AM20" s="88">
        <f t="shared" si="11"/>
        <v>0.51282051282051277</v>
      </c>
      <c r="AN20" s="94" t="s">
        <v>4458</v>
      </c>
      <c r="AO20" s="119" t="s">
        <v>5136</v>
      </c>
    </row>
    <row r="21" spans="1:41" ht="32" x14ac:dyDescent="0.2">
      <c r="A21" s="2" t="s">
        <v>290</v>
      </c>
      <c r="B21" s="2" t="s">
        <v>291</v>
      </c>
      <c r="C21" s="2" t="s">
        <v>2027</v>
      </c>
      <c r="D21" s="2"/>
      <c r="E21" t="s">
        <v>2026</v>
      </c>
      <c r="F21" s="2" t="s">
        <v>288</v>
      </c>
      <c r="G21" s="2" t="s">
        <v>287</v>
      </c>
      <c r="H21" s="2" t="s">
        <v>289</v>
      </c>
      <c r="I21" s="93"/>
      <c r="J21" s="71" t="s">
        <v>4534</v>
      </c>
      <c r="K21" s="165" t="s">
        <v>4535</v>
      </c>
      <c r="L21" s="93" t="s">
        <v>4532</v>
      </c>
      <c r="M21">
        <v>2</v>
      </c>
      <c r="N21" s="27" t="s">
        <v>3499</v>
      </c>
      <c r="O21" s="27" t="s">
        <v>3516</v>
      </c>
      <c r="P21" s="31">
        <v>2</v>
      </c>
      <c r="Q21" t="s">
        <v>3500</v>
      </c>
      <c r="R21" s="75">
        <v>10</v>
      </c>
      <c r="S21">
        <v>1</v>
      </c>
      <c r="T21">
        <v>2</v>
      </c>
      <c r="X21" s="31">
        <v>2</v>
      </c>
      <c r="Y21" s="31">
        <v>120</v>
      </c>
      <c r="Z21" s="71">
        <f t="shared" si="0"/>
        <v>50</v>
      </c>
      <c r="AA21" s="71" t="e">
        <f t="shared" si="1"/>
        <v>#DIV/0!</v>
      </c>
      <c r="AB21" s="88">
        <f t="shared" si="2"/>
        <v>100</v>
      </c>
      <c r="AC21" s="88" t="e">
        <f t="shared" si="3"/>
        <v>#DIV/0!</v>
      </c>
      <c r="AD21" s="90">
        <f t="shared" si="4"/>
        <v>1.0416666666666666E-2</v>
      </c>
      <c r="AE21" s="31">
        <f t="shared" si="5"/>
        <v>960</v>
      </c>
      <c r="AF21" s="88">
        <f t="shared" si="6"/>
        <v>1.0416666666666666E-2</v>
      </c>
      <c r="AG21" s="88" t="e">
        <f t="shared" si="7"/>
        <v>#DIV/0!</v>
      </c>
      <c r="AH21" s="88">
        <f t="shared" si="8"/>
        <v>4.1666666666666664E-2</v>
      </c>
      <c r="AI21" s="88" t="e">
        <f t="shared" si="9"/>
        <v>#DIV/0!</v>
      </c>
      <c r="AJ21" s="93" t="s">
        <v>3517</v>
      </c>
      <c r="AK21" s="31">
        <v>15</v>
      </c>
      <c r="AL21" s="88">
        <f t="shared" si="10"/>
        <v>0.16666666666666666</v>
      </c>
      <c r="AM21" s="88" t="e">
        <f t="shared" si="11"/>
        <v>#DIV/0!</v>
      </c>
      <c r="AN21" s="94" t="s">
        <v>4454</v>
      </c>
    </row>
    <row r="22" spans="1:41" ht="32" x14ac:dyDescent="0.2">
      <c r="A22" s="2" t="s">
        <v>295</v>
      </c>
      <c r="B22" s="2" t="s">
        <v>296</v>
      </c>
      <c r="C22" s="2" t="s">
        <v>2029</v>
      </c>
      <c r="D22" s="2"/>
      <c r="E22" t="s">
        <v>2028</v>
      </c>
      <c r="F22" s="2" t="s">
        <v>293</v>
      </c>
      <c r="G22" s="2" t="s">
        <v>292</v>
      </c>
      <c r="H22" s="2" t="s">
        <v>294</v>
      </c>
      <c r="I22" s="94"/>
      <c r="J22" s="152"/>
      <c r="K22" s="164"/>
      <c r="L22" s="94"/>
      <c r="M22" s="25" t="s">
        <v>3511</v>
      </c>
      <c r="N22" s="27" t="s">
        <v>3512</v>
      </c>
      <c r="O22" s="27" t="s">
        <v>3513</v>
      </c>
      <c r="P22" s="31">
        <v>0.5</v>
      </c>
      <c r="R22" s="75">
        <v>10</v>
      </c>
      <c r="T22">
        <v>7</v>
      </c>
      <c r="U22" s="18">
        <v>3.5</v>
      </c>
      <c r="V22" s="18">
        <v>7</v>
      </c>
      <c r="W22" t="s">
        <v>2999</v>
      </c>
      <c r="X22" s="31">
        <v>0.5</v>
      </c>
      <c r="Y22" s="31">
        <v>120</v>
      </c>
      <c r="Z22" s="71" t="e">
        <f t="shared" si="0"/>
        <v>#DIV/0!</v>
      </c>
      <c r="AA22" s="71">
        <f t="shared" si="1"/>
        <v>57.142857142857139</v>
      </c>
      <c r="AB22" s="88" t="e">
        <f t="shared" si="2"/>
        <v>#DIV/0!</v>
      </c>
      <c r="AC22" s="88">
        <f t="shared" si="3"/>
        <v>28.571428571428569</v>
      </c>
      <c r="AD22" s="90">
        <f t="shared" si="4"/>
        <v>4.1666666666666664E-2</v>
      </c>
      <c r="AE22" s="31">
        <f t="shared" si="5"/>
        <v>240</v>
      </c>
      <c r="AF22" s="88" t="e">
        <f t="shared" si="6"/>
        <v>#DIV/0!</v>
      </c>
      <c r="AG22" s="88">
        <f t="shared" si="7"/>
        <v>1.1904761904761904E-2</v>
      </c>
      <c r="AH22" s="88" t="e">
        <f t="shared" si="8"/>
        <v>#DIV/0!</v>
      </c>
      <c r="AI22" s="88">
        <f t="shared" si="9"/>
        <v>4.7619047619047616E-2</v>
      </c>
      <c r="AJ22" s="94" t="s">
        <v>3518</v>
      </c>
      <c r="AK22" s="31">
        <v>15</v>
      </c>
      <c r="AL22" s="88">
        <f t="shared" si="10"/>
        <v>0.19047619047619047</v>
      </c>
      <c r="AM22" s="88">
        <f t="shared" si="11"/>
        <v>0.19047619047619047</v>
      </c>
      <c r="AN22" s="94" t="s">
        <v>4454</v>
      </c>
      <c r="AO22" s="119" t="s">
        <v>5137</v>
      </c>
    </row>
    <row r="23" spans="1:41" ht="32" x14ac:dyDescent="0.2">
      <c r="A23" s="2" t="s">
        <v>298</v>
      </c>
      <c r="B23" s="2" t="s">
        <v>296</v>
      </c>
      <c r="C23" s="2" t="s">
        <v>2029</v>
      </c>
      <c r="D23" s="2"/>
      <c r="E23" t="s">
        <v>2028</v>
      </c>
      <c r="F23" s="2" t="s">
        <v>293</v>
      </c>
      <c r="G23" s="2" t="s">
        <v>292</v>
      </c>
      <c r="H23" s="2" t="s">
        <v>297</v>
      </c>
      <c r="I23" s="94"/>
      <c r="J23" s="152"/>
      <c r="K23" s="164"/>
      <c r="L23" s="94"/>
      <c r="M23" s="25" t="s">
        <v>3511</v>
      </c>
      <c r="N23" s="27" t="s">
        <v>3512</v>
      </c>
      <c r="O23" s="27" t="s">
        <v>3513</v>
      </c>
      <c r="P23" s="31">
        <v>0.5</v>
      </c>
      <c r="R23" s="75">
        <v>10</v>
      </c>
      <c r="T23">
        <v>7</v>
      </c>
      <c r="U23" s="18">
        <v>3.5</v>
      </c>
      <c r="V23" s="18">
        <v>7</v>
      </c>
      <c r="W23" t="s">
        <v>2999</v>
      </c>
      <c r="X23" s="31">
        <v>0.5</v>
      </c>
      <c r="Y23" s="31">
        <v>120</v>
      </c>
      <c r="Z23" s="71" t="e">
        <f t="shared" si="0"/>
        <v>#DIV/0!</v>
      </c>
      <c r="AA23" s="71">
        <f t="shared" si="1"/>
        <v>57.142857142857139</v>
      </c>
      <c r="AB23" s="88" t="e">
        <f t="shared" si="2"/>
        <v>#DIV/0!</v>
      </c>
      <c r="AC23" s="88">
        <f t="shared" si="3"/>
        <v>28.571428571428569</v>
      </c>
      <c r="AD23" s="90">
        <f t="shared" si="4"/>
        <v>4.1666666666666664E-2</v>
      </c>
      <c r="AE23" s="31">
        <f t="shared" si="5"/>
        <v>240</v>
      </c>
      <c r="AF23" s="88" t="e">
        <f t="shared" si="6"/>
        <v>#DIV/0!</v>
      </c>
      <c r="AG23" s="88">
        <f t="shared" si="7"/>
        <v>1.1904761904761904E-2</v>
      </c>
      <c r="AH23" s="88" t="e">
        <f t="shared" si="8"/>
        <v>#DIV/0!</v>
      </c>
      <c r="AI23" s="88">
        <f t="shared" si="9"/>
        <v>4.7619047619047616E-2</v>
      </c>
      <c r="AJ23" s="94" t="s">
        <v>3518</v>
      </c>
      <c r="AK23" s="31">
        <v>15</v>
      </c>
      <c r="AL23" s="88">
        <f t="shared" si="10"/>
        <v>0.19047619047619047</v>
      </c>
      <c r="AM23" s="88">
        <f t="shared" si="11"/>
        <v>0.19047619047619047</v>
      </c>
      <c r="AN23" s="94" t="s">
        <v>4454</v>
      </c>
      <c r="AO23" s="119" t="s">
        <v>5137</v>
      </c>
    </row>
    <row r="24" spans="1:41" ht="32" x14ac:dyDescent="0.2">
      <c r="A24" s="2" t="s">
        <v>279</v>
      </c>
      <c r="B24" s="2" t="s">
        <v>282</v>
      </c>
      <c r="C24" s="2" t="s">
        <v>2031</v>
      </c>
      <c r="D24" s="2"/>
      <c r="E24" t="s">
        <v>2030</v>
      </c>
      <c r="F24" s="2" t="s">
        <v>300</v>
      </c>
      <c r="G24" s="2" t="s">
        <v>299</v>
      </c>
      <c r="H24" s="2" t="s">
        <v>278</v>
      </c>
      <c r="I24" s="94"/>
      <c r="J24" s="152" t="s">
        <v>4530</v>
      </c>
      <c r="K24" s="164" t="s">
        <v>4531</v>
      </c>
      <c r="L24" s="94" t="s">
        <v>4532</v>
      </c>
      <c r="M24" s="25" t="s">
        <v>3511</v>
      </c>
      <c r="N24" s="27" t="s">
        <v>3512</v>
      </c>
      <c r="O24" s="27" t="s">
        <v>3513</v>
      </c>
      <c r="P24" s="31">
        <v>0.5</v>
      </c>
      <c r="R24" s="75">
        <v>10</v>
      </c>
      <c r="S24">
        <v>7.6</v>
      </c>
      <c r="T24" s="18">
        <v>15</v>
      </c>
      <c r="X24" s="31">
        <v>0.5</v>
      </c>
      <c r="Y24" s="31">
        <v>120</v>
      </c>
      <c r="Z24" s="71">
        <f t="shared" si="0"/>
        <v>26.315789473684209</v>
      </c>
      <c r="AA24" s="71" t="e">
        <f t="shared" si="1"/>
        <v>#DIV/0!</v>
      </c>
      <c r="AB24" s="88">
        <f t="shared" si="2"/>
        <v>13.157894736842104</v>
      </c>
      <c r="AC24" s="88" t="e">
        <f t="shared" si="3"/>
        <v>#DIV/0!</v>
      </c>
      <c r="AD24" s="90">
        <f t="shared" si="4"/>
        <v>4.1666666666666664E-2</v>
      </c>
      <c r="AE24" s="31">
        <f t="shared" si="5"/>
        <v>240</v>
      </c>
      <c r="AF24" s="88">
        <f t="shared" si="6"/>
        <v>5.4824561403508769E-3</v>
      </c>
      <c r="AG24" s="88" t="e">
        <f t="shared" si="7"/>
        <v>#DIV/0!</v>
      </c>
      <c r="AH24" s="88">
        <f t="shared" si="8"/>
        <v>2.1929824561403508E-2</v>
      </c>
      <c r="AI24" s="88" t="e">
        <f t="shared" si="9"/>
        <v>#DIV/0!</v>
      </c>
      <c r="AJ24" s="94" t="s">
        <v>3520</v>
      </c>
      <c r="AK24" s="31">
        <v>15</v>
      </c>
      <c r="AL24" s="88">
        <f t="shared" si="10"/>
        <v>8.8888888888888878E-2</v>
      </c>
      <c r="AM24" s="88" t="e">
        <f t="shared" si="11"/>
        <v>#DIV/0!</v>
      </c>
      <c r="AN24" s="94" t="s">
        <v>4454</v>
      </c>
    </row>
    <row r="25" spans="1:41" ht="32" x14ac:dyDescent="0.2">
      <c r="A25" s="2" t="s">
        <v>286</v>
      </c>
      <c r="B25" s="2" t="s">
        <v>282</v>
      </c>
      <c r="C25" s="2" t="s">
        <v>2031</v>
      </c>
      <c r="D25" s="2"/>
      <c r="E25" t="s">
        <v>2030</v>
      </c>
      <c r="F25" s="2" t="s">
        <v>300</v>
      </c>
      <c r="G25" s="2" t="s">
        <v>299</v>
      </c>
      <c r="H25" s="2" t="s">
        <v>285</v>
      </c>
      <c r="I25" s="94"/>
      <c r="J25" s="152" t="s">
        <v>4530</v>
      </c>
      <c r="K25" s="164" t="s">
        <v>4531</v>
      </c>
      <c r="L25" s="94" t="s">
        <v>4533</v>
      </c>
      <c r="M25" s="25" t="s">
        <v>3511</v>
      </c>
      <c r="N25" s="27" t="s">
        <v>3512</v>
      </c>
      <c r="O25" s="27" t="s">
        <v>3513</v>
      </c>
      <c r="P25" s="31">
        <v>0.5</v>
      </c>
      <c r="R25" s="75">
        <v>10</v>
      </c>
      <c r="S25">
        <v>7.6</v>
      </c>
      <c r="T25" s="18">
        <v>15</v>
      </c>
      <c r="X25" s="31">
        <v>0.5</v>
      </c>
      <c r="Y25" s="31">
        <v>120</v>
      </c>
      <c r="Z25" s="71">
        <f t="shared" si="0"/>
        <v>26.315789473684209</v>
      </c>
      <c r="AA25" s="71" t="e">
        <f t="shared" si="1"/>
        <v>#DIV/0!</v>
      </c>
      <c r="AB25" s="88">
        <f t="shared" si="2"/>
        <v>13.157894736842104</v>
      </c>
      <c r="AC25" s="88" t="e">
        <f t="shared" si="3"/>
        <v>#DIV/0!</v>
      </c>
      <c r="AD25" s="90">
        <f t="shared" si="4"/>
        <v>4.1666666666666664E-2</v>
      </c>
      <c r="AE25" s="31">
        <f t="shared" si="5"/>
        <v>240</v>
      </c>
      <c r="AF25" s="88">
        <f t="shared" si="6"/>
        <v>5.4824561403508769E-3</v>
      </c>
      <c r="AG25" s="88" t="e">
        <f t="shared" si="7"/>
        <v>#DIV/0!</v>
      </c>
      <c r="AH25" s="88">
        <f t="shared" si="8"/>
        <v>2.1929824561403508E-2</v>
      </c>
      <c r="AI25" s="88" t="e">
        <f t="shared" si="9"/>
        <v>#DIV/0!</v>
      </c>
      <c r="AJ25" s="94" t="s">
        <v>3520</v>
      </c>
      <c r="AK25" s="31">
        <v>15</v>
      </c>
      <c r="AL25" s="88">
        <f t="shared" si="10"/>
        <v>8.8888888888888878E-2</v>
      </c>
      <c r="AM25" s="88" t="e">
        <f t="shared" si="11"/>
        <v>#DIV/0!</v>
      </c>
      <c r="AN25" s="94" t="s">
        <v>4454</v>
      </c>
    </row>
    <row r="26" spans="1:41" ht="32" x14ac:dyDescent="0.2">
      <c r="A26" s="2" t="s">
        <v>221</v>
      </c>
      <c r="B26" s="2" t="s">
        <v>304</v>
      </c>
      <c r="C26" s="2" t="s">
        <v>2033</v>
      </c>
      <c r="D26" s="2"/>
      <c r="E26" t="s">
        <v>2032</v>
      </c>
      <c r="F26" s="2" t="s">
        <v>302</v>
      </c>
      <c r="G26" s="2" t="s">
        <v>301</v>
      </c>
      <c r="H26" s="2" t="s">
        <v>303</v>
      </c>
      <c r="I26" s="94"/>
      <c r="J26" s="152"/>
      <c r="K26" s="164"/>
      <c r="L26" s="94"/>
      <c r="M26" s="25" t="s">
        <v>3521</v>
      </c>
      <c r="N26" s="27" t="s">
        <v>3522</v>
      </c>
      <c r="O26" s="27" t="s">
        <v>3513</v>
      </c>
      <c r="P26" s="31">
        <v>0.3</v>
      </c>
      <c r="R26" s="75">
        <v>10</v>
      </c>
      <c r="S26">
        <v>1.5</v>
      </c>
      <c r="T26" s="18">
        <v>2.5</v>
      </c>
      <c r="X26" s="31">
        <v>0.3</v>
      </c>
      <c r="Y26" s="31">
        <v>120</v>
      </c>
      <c r="Z26" s="72">
        <f t="shared" si="0"/>
        <v>222.2222222222222</v>
      </c>
      <c r="AA26" s="71" t="e">
        <f t="shared" si="1"/>
        <v>#DIV/0!</v>
      </c>
      <c r="AB26" s="88">
        <f t="shared" si="2"/>
        <v>66.666666666666657</v>
      </c>
      <c r="AC26" s="88" t="e">
        <f t="shared" si="3"/>
        <v>#DIV/0!</v>
      </c>
      <c r="AD26" s="90">
        <f t="shared" si="4"/>
        <v>6.9444444444444448E-2</v>
      </c>
      <c r="AE26" s="31">
        <f t="shared" si="5"/>
        <v>144</v>
      </c>
      <c r="AF26" s="88">
        <f t="shared" si="6"/>
        <v>4.6296296296296301E-2</v>
      </c>
      <c r="AG26" s="88" t="e">
        <f t="shared" si="7"/>
        <v>#DIV/0!</v>
      </c>
      <c r="AH26" s="102">
        <f t="shared" si="8"/>
        <v>0.1851851851851852</v>
      </c>
      <c r="AI26" s="88" t="e">
        <f t="shared" si="9"/>
        <v>#DIV/0!</v>
      </c>
      <c r="AJ26" s="94" t="s">
        <v>3523</v>
      </c>
      <c r="AK26" s="31">
        <v>15</v>
      </c>
      <c r="AL26" s="88">
        <f t="shared" si="10"/>
        <v>0.88888888888888895</v>
      </c>
      <c r="AM26" s="88" t="e">
        <f t="shared" si="11"/>
        <v>#DIV/0!</v>
      </c>
      <c r="AN26" s="94" t="s">
        <v>4458</v>
      </c>
    </row>
    <row r="27" spans="1:41" ht="32" x14ac:dyDescent="0.2">
      <c r="A27" s="2" t="s">
        <v>307</v>
      </c>
      <c r="B27" s="2" t="s">
        <v>304</v>
      </c>
      <c r="C27" s="2" t="s">
        <v>2033</v>
      </c>
      <c r="D27" s="2"/>
      <c r="E27" t="s">
        <v>2032</v>
      </c>
      <c r="F27" s="2" t="s">
        <v>302</v>
      </c>
      <c r="G27" s="2" t="s">
        <v>301</v>
      </c>
      <c r="H27" s="2" t="s">
        <v>306</v>
      </c>
      <c r="I27" s="94"/>
      <c r="J27" s="152"/>
      <c r="K27" s="164"/>
      <c r="L27" s="94"/>
      <c r="M27" s="25" t="s">
        <v>3521</v>
      </c>
      <c r="N27" s="27" t="s">
        <v>3522</v>
      </c>
      <c r="O27" s="27" t="s">
        <v>3513</v>
      </c>
      <c r="P27" s="31">
        <v>0.3</v>
      </c>
      <c r="R27" s="75">
        <v>10</v>
      </c>
      <c r="S27">
        <v>1.5</v>
      </c>
      <c r="T27" s="18">
        <v>2.5</v>
      </c>
      <c r="X27" s="31">
        <v>0.3</v>
      </c>
      <c r="Y27" s="31">
        <v>120</v>
      </c>
      <c r="Z27" s="72">
        <f t="shared" si="0"/>
        <v>222.2222222222222</v>
      </c>
      <c r="AA27" s="71" t="e">
        <f t="shared" si="1"/>
        <v>#DIV/0!</v>
      </c>
      <c r="AB27" s="88">
        <f t="shared" si="2"/>
        <v>66.666666666666657</v>
      </c>
      <c r="AC27" s="88" t="e">
        <f t="shared" si="3"/>
        <v>#DIV/0!</v>
      </c>
      <c r="AD27" s="90">
        <f t="shared" si="4"/>
        <v>6.9444444444444448E-2</v>
      </c>
      <c r="AE27" s="31">
        <f t="shared" si="5"/>
        <v>144</v>
      </c>
      <c r="AF27" s="88">
        <f t="shared" si="6"/>
        <v>4.6296296296296301E-2</v>
      </c>
      <c r="AG27" s="88" t="e">
        <f t="shared" si="7"/>
        <v>#DIV/0!</v>
      </c>
      <c r="AH27" s="102">
        <f t="shared" si="8"/>
        <v>0.1851851851851852</v>
      </c>
      <c r="AI27" s="88" t="e">
        <f t="shared" si="9"/>
        <v>#DIV/0!</v>
      </c>
      <c r="AJ27" s="94" t="s">
        <v>3523</v>
      </c>
      <c r="AK27" s="31">
        <v>15</v>
      </c>
      <c r="AL27" s="88">
        <f t="shared" si="10"/>
        <v>0.88888888888888895</v>
      </c>
      <c r="AM27" s="88" t="e">
        <f t="shared" si="11"/>
        <v>#DIV/0!</v>
      </c>
      <c r="AN27" s="94" t="s">
        <v>4458</v>
      </c>
    </row>
    <row r="28" spans="1:41" ht="32" x14ac:dyDescent="0.2">
      <c r="A28" s="2" t="s">
        <v>311</v>
      </c>
      <c r="B28" s="2" t="s">
        <v>313</v>
      </c>
      <c r="C28" s="2"/>
      <c r="D28" s="2"/>
      <c r="E28" t="s">
        <v>2034</v>
      </c>
      <c r="F28" s="2" t="s">
        <v>309</v>
      </c>
      <c r="G28" s="2" t="s">
        <v>308</v>
      </c>
      <c r="H28" s="2" t="s">
        <v>310</v>
      </c>
      <c r="I28" s="94"/>
      <c r="J28" s="152"/>
      <c r="K28" s="164"/>
      <c r="L28" s="94"/>
      <c r="M28" s="25" t="s">
        <v>3524</v>
      </c>
      <c r="N28" s="27" t="s">
        <v>3525</v>
      </c>
      <c r="O28" s="27" t="s">
        <v>3526</v>
      </c>
      <c r="P28" s="31">
        <v>0.5</v>
      </c>
      <c r="R28" s="75">
        <v>1</v>
      </c>
      <c r="U28">
        <v>1</v>
      </c>
      <c r="V28">
        <v>3</v>
      </c>
      <c r="W28" t="s">
        <v>3005</v>
      </c>
      <c r="X28" s="31">
        <v>0.5</v>
      </c>
      <c r="Y28" s="31">
        <v>120</v>
      </c>
      <c r="Z28" s="71" t="e">
        <f t="shared" si="0"/>
        <v>#DIV/0!</v>
      </c>
      <c r="AA28" s="71">
        <f t="shared" si="1"/>
        <v>20</v>
      </c>
      <c r="AB28" s="88" t="e">
        <f t="shared" si="2"/>
        <v>#DIV/0!</v>
      </c>
      <c r="AC28" s="88">
        <f t="shared" si="3"/>
        <v>10</v>
      </c>
      <c r="AD28" s="90">
        <f t="shared" si="4"/>
        <v>4.1666666666666666E-3</v>
      </c>
      <c r="AE28" s="31">
        <f t="shared" si="5"/>
        <v>240</v>
      </c>
      <c r="AF28" s="88" t="e">
        <f t="shared" si="6"/>
        <v>#DIV/0!</v>
      </c>
      <c r="AG28" s="88">
        <f t="shared" si="7"/>
        <v>4.1666666666666666E-3</v>
      </c>
      <c r="AH28" s="88" t="e">
        <f t="shared" si="8"/>
        <v>#DIV/0!</v>
      </c>
      <c r="AI28" s="88">
        <f t="shared" si="9"/>
        <v>1.6666666666666666E-2</v>
      </c>
      <c r="AJ28" s="94" t="s">
        <v>3527</v>
      </c>
      <c r="AK28" s="31">
        <v>15</v>
      </c>
      <c r="AL28" s="88" t="e">
        <f t="shared" si="10"/>
        <v>#DIV/0!</v>
      </c>
      <c r="AM28" s="88">
        <f t="shared" si="11"/>
        <v>4.4444444444444446E-2</v>
      </c>
      <c r="AN28" s="94" t="s">
        <v>4454</v>
      </c>
      <c r="AO28" s="118" t="s">
        <v>5138</v>
      </c>
    </row>
    <row r="29" spans="1:41" ht="32" x14ac:dyDescent="0.2">
      <c r="A29" s="2" t="s">
        <v>221</v>
      </c>
      <c r="B29" s="2" t="s">
        <v>313</v>
      </c>
      <c r="C29" s="2"/>
      <c r="D29" s="2"/>
      <c r="E29" t="s">
        <v>2034</v>
      </c>
      <c r="F29" s="2" t="s">
        <v>309</v>
      </c>
      <c r="G29" s="2" t="s">
        <v>308</v>
      </c>
      <c r="H29" s="2" t="s">
        <v>316</v>
      </c>
      <c r="I29" s="94"/>
      <c r="J29" s="152"/>
      <c r="K29" s="164"/>
      <c r="L29" s="94"/>
      <c r="M29" s="25" t="s">
        <v>3524</v>
      </c>
      <c r="N29" s="27" t="s">
        <v>3525</v>
      </c>
      <c r="O29" s="27" t="s">
        <v>3526</v>
      </c>
      <c r="P29" s="31">
        <v>0.5</v>
      </c>
      <c r="R29" s="75">
        <v>1</v>
      </c>
      <c r="U29">
        <v>1</v>
      </c>
      <c r="V29">
        <v>3</v>
      </c>
      <c r="W29" t="s">
        <v>3005</v>
      </c>
      <c r="X29" s="31">
        <v>0.5</v>
      </c>
      <c r="Y29" s="31">
        <v>120</v>
      </c>
      <c r="Z29" s="71" t="e">
        <f t="shared" si="0"/>
        <v>#DIV/0!</v>
      </c>
      <c r="AA29" s="71">
        <f t="shared" si="1"/>
        <v>20</v>
      </c>
      <c r="AB29" s="88" t="e">
        <f t="shared" si="2"/>
        <v>#DIV/0!</v>
      </c>
      <c r="AC29" s="88">
        <f t="shared" si="3"/>
        <v>10</v>
      </c>
      <c r="AD29" s="90">
        <f t="shared" si="4"/>
        <v>4.1666666666666666E-3</v>
      </c>
      <c r="AE29" s="31">
        <f t="shared" si="5"/>
        <v>240</v>
      </c>
      <c r="AF29" s="88" t="e">
        <f t="shared" si="6"/>
        <v>#DIV/0!</v>
      </c>
      <c r="AG29" s="88">
        <f t="shared" si="7"/>
        <v>4.1666666666666666E-3</v>
      </c>
      <c r="AH29" s="88" t="e">
        <f t="shared" si="8"/>
        <v>#DIV/0!</v>
      </c>
      <c r="AI29" s="88">
        <f t="shared" si="9"/>
        <v>1.6666666666666666E-2</v>
      </c>
      <c r="AJ29" s="94" t="s">
        <v>3527</v>
      </c>
      <c r="AK29" s="31">
        <v>15</v>
      </c>
      <c r="AL29" s="88" t="e">
        <f t="shared" si="10"/>
        <v>#DIV/0!</v>
      </c>
      <c r="AM29" s="88">
        <f t="shared" si="11"/>
        <v>4.4444444444444446E-2</v>
      </c>
      <c r="AN29" s="94" t="s">
        <v>4454</v>
      </c>
      <c r="AO29" s="118" t="s">
        <v>5138</v>
      </c>
    </row>
    <row r="30" spans="1:41" ht="48" x14ac:dyDescent="0.2">
      <c r="A30" s="2" t="s">
        <v>290</v>
      </c>
      <c r="B30" s="2" t="s">
        <v>291</v>
      </c>
      <c r="C30" s="2" t="s">
        <v>2037</v>
      </c>
      <c r="D30" s="2"/>
      <c r="E30" t="s">
        <v>2036</v>
      </c>
      <c r="F30" s="2" t="s">
        <v>318</v>
      </c>
      <c r="G30" s="2" t="s">
        <v>317</v>
      </c>
      <c r="H30" s="2" t="s">
        <v>289</v>
      </c>
      <c r="I30" s="94"/>
      <c r="J30" s="152" t="s">
        <v>4534</v>
      </c>
      <c r="K30" s="164" t="s">
        <v>4535</v>
      </c>
      <c r="L30" s="94" t="s">
        <v>4532</v>
      </c>
      <c r="M30">
        <v>2</v>
      </c>
      <c r="N30" s="27" t="s">
        <v>3499</v>
      </c>
      <c r="O30" s="27" t="s">
        <v>3516</v>
      </c>
      <c r="P30" s="31">
        <v>2</v>
      </c>
      <c r="Q30" t="s">
        <v>3500</v>
      </c>
      <c r="R30" s="75">
        <v>1</v>
      </c>
      <c r="S30" s="18">
        <v>0.05</v>
      </c>
      <c r="U30">
        <v>0.05</v>
      </c>
      <c r="V30" s="18">
        <v>0.1</v>
      </c>
      <c r="W30" t="s">
        <v>2992</v>
      </c>
      <c r="X30" s="31">
        <v>2</v>
      </c>
      <c r="Y30" s="31">
        <v>120</v>
      </c>
      <c r="Z30" s="71">
        <f t="shared" si="0"/>
        <v>99.999999999999986</v>
      </c>
      <c r="AA30" s="71">
        <f t="shared" si="1"/>
        <v>99.999999999999986</v>
      </c>
      <c r="AB30" s="88">
        <f t="shared" si="2"/>
        <v>199.99999999999997</v>
      </c>
      <c r="AC30" s="88">
        <f t="shared" si="3"/>
        <v>199.99999999999997</v>
      </c>
      <c r="AD30" s="90">
        <f t="shared" si="4"/>
        <v>1.0416666666666667E-3</v>
      </c>
      <c r="AE30" s="31">
        <f t="shared" si="5"/>
        <v>960</v>
      </c>
      <c r="AF30" s="88">
        <f t="shared" si="6"/>
        <v>2.0833333333333332E-2</v>
      </c>
      <c r="AG30" s="88">
        <f t="shared" si="7"/>
        <v>2.0833333333333332E-2</v>
      </c>
      <c r="AH30" s="88">
        <f t="shared" si="8"/>
        <v>8.3333333333333329E-2</v>
      </c>
      <c r="AI30" s="88">
        <f t="shared" si="9"/>
        <v>8.3333333333333329E-2</v>
      </c>
      <c r="AJ30" s="94" t="s">
        <v>3529</v>
      </c>
      <c r="AK30" s="31">
        <v>15</v>
      </c>
      <c r="AL30" s="88" t="e">
        <f t="shared" si="10"/>
        <v>#DIV/0!</v>
      </c>
      <c r="AM30" s="88">
        <f t="shared" si="11"/>
        <v>0.33333333333333331</v>
      </c>
      <c r="AN30" s="94" t="s">
        <v>4454</v>
      </c>
    </row>
    <row r="31" spans="1:41" ht="96" x14ac:dyDescent="0.2">
      <c r="A31" s="2" t="s">
        <v>323</v>
      </c>
      <c r="B31" s="2" t="s">
        <v>326</v>
      </c>
      <c r="C31" s="2"/>
      <c r="D31" s="2" t="s">
        <v>2038</v>
      </c>
      <c r="F31" s="2" t="s">
        <v>321</v>
      </c>
      <c r="G31" s="2" t="s">
        <v>320</v>
      </c>
      <c r="H31" s="2" t="s">
        <v>322</v>
      </c>
      <c r="I31" s="94"/>
      <c r="J31" s="152"/>
      <c r="K31" s="164"/>
      <c r="L31" s="94"/>
      <c r="M31">
        <v>2</v>
      </c>
      <c r="N31" s="27" t="s">
        <v>3530</v>
      </c>
      <c r="O31" s="27" t="s">
        <v>3531</v>
      </c>
      <c r="P31" s="31">
        <v>2</v>
      </c>
      <c r="Q31" t="s">
        <v>3500</v>
      </c>
      <c r="R31" s="75">
        <v>100</v>
      </c>
      <c r="U31">
        <v>0.6</v>
      </c>
      <c r="W31" t="s">
        <v>3007</v>
      </c>
      <c r="X31" s="31">
        <v>2</v>
      </c>
      <c r="Y31" s="31">
        <v>120</v>
      </c>
      <c r="Z31" s="71" t="e">
        <f t="shared" si="0"/>
        <v>#DIV/0!</v>
      </c>
      <c r="AA31" s="73">
        <f t="shared" si="1"/>
        <v>833.33333333333337</v>
      </c>
      <c r="AB31" s="88" t="e">
        <f t="shared" si="2"/>
        <v>#DIV/0!</v>
      </c>
      <c r="AC31" s="88">
        <f t="shared" si="3"/>
        <v>1666.6666666666667</v>
      </c>
      <c r="AD31" s="90">
        <f t="shared" si="4"/>
        <v>0.10416666666666667</v>
      </c>
      <c r="AE31" s="31">
        <f t="shared" si="5"/>
        <v>960</v>
      </c>
      <c r="AF31" s="88" t="e">
        <f t="shared" si="6"/>
        <v>#DIV/0!</v>
      </c>
      <c r="AG31" s="88">
        <f t="shared" si="7"/>
        <v>0.17361111111111113</v>
      </c>
      <c r="AH31" s="88" t="e">
        <f t="shared" si="8"/>
        <v>#DIV/0!</v>
      </c>
      <c r="AI31" s="102">
        <f t="shared" si="9"/>
        <v>0.69444444444444453</v>
      </c>
      <c r="AJ31" s="94" t="s">
        <v>3532</v>
      </c>
      <c r="AK31" s="31">
        <v>15</v>
      </c>
      <c r="AL31" s="88" t="e">
        <f t="shared" si="10"/>
        <v>#DIV/0!</v>
      </c>
      <c r="AM31" s="88" t="e">
        <f t="shared" si="11"/>
        <v>#DIV/0!</v>
      </c>
      <c r="AN31" s="41" t="s">
        <v>4457</v>
      </c>
      <c r="AO31" s="119" t="s">
        <v>5139</v>
      </c>
    </row>
    <row r="32" spans="1:41" ht="32" x14ac:dyDescent="0.2">
      <c r="A32" s="13" t="s">
        <v>332</v>
      </c>
      <c r="B32" s="13" t="s">
        <v>2041</v>
      </c>
      <c r="C32" s="13"/>
      <c r="D32" s="13"/>
      <c r="E32" t="s">
        <v>2040</v>
      </c>
      <c r="F32" s="13" t="s">
        <v>330</v>
      </c>
      <c r="G32" s="13" t="s">
        <v>329</v>
      </c>
      <c r="H32" s="13" t="s">
        <v>331</v>
      </c>
      <c r="I32"/>
      <c r="L32"/>
      <c r="R32" s="79">
        <v>0.5</v>
      </c>
      <c r="Y32" s="31">
        <v>120</v>
      </c>
      <c r="Z32" s="71" t="e">
        <f t="shared" si="0"/>
        <v>#DIV/0!</v>
      </c>
      <c r="AA32" s="71" t="e">
        <f t="shared" si="1"/>
        <v>#DIV/0!</v>
      </c>
      <c r="AB32" s="88" t="e">
        <f t="shared" si="2"/>
        <v>#DIV/0!</v>
      </c>
      <c r="AC32" s="88" t="e">
        <f t="shared" si="3"/>
        <v>#DIV/0!</v>
      </c>
      <c r="AD32" s="90" t="e">
        <f t="shared" si="4"/>
        <v>#DIV/0!</v>
      </c>
      <c r="AE32" s="31">
        <f t="shared" si="5"/>
        <v>0</v>
      </c>
      <c r="AF32" s="88" t="e">
        <f t="shared" si="6"/>
        <v>#DIV/0!</v>
      </c>
      <c r="AG32" s="88" t="e">
        <f t="shared" si="7"/>
        <v>#DIV/0!</v>
      </c>
      <c r="AH32" s="88" t="e">
        <f t="shared" si="8"/>
        <v>#DIV/0!</v>
      </c>
      <c r="AI32" s="88" t="e">
        <f t="shared" si="9"/>
        <v>#DIV/0!</v>
      </c>
      <c r="AJ32" t="s">
        <v>3509</v>
      </c>
      <c r="AK32" s="31">
        <v>15</v>
      </c>
      <c r="AL32" s="88" t="e">
        <f t="shared" si="10"/>
        <v>#DIV/0!</v>
      </c>
      <c r="AM32" s="88" t="e">
        <f t="shared" si="11"/>
        <v>#DIV/0!</v>
      </c>
      <c r="AN32" s="41" t="s">
        <v>4457</v>
      </c>
      <c r="AO32" s="118" t="s">
        <v>3510</v>
      </c>
    </row>
    <row r="33" spans="1:41" ht="32" x14ac:dyDescent="0.2">
      <c r="A33" s="13" t="s">
        <v>335</v>
      </c>
      <c r="B33" s="13" t="s">
        <v>333</v>
      </c>
      <c r="C33" s="13"/>
      <c r="D33" s="13"/>
      <c r="E33" t="s">
        <v>2040</v>
      </c>
      <c r="F33" s="13" t="s">
        <v>330</v>
      </c>
      <c r="G33" s="13" t="s">
        <v>329</v>
      </c>
      <c r="H33" s="13" t="s">
        <v>334</v>
      </c>
      <c r="I33"/>
      <c r="L33"/>
      <c r="R33" s="79">
        <v>0.5</v>
      </c>
      <c r="Y33" s="31">
        <v>120</v>
      </c>
      <c r="Z33" s="71" t="e">
        <f t="shared" si="0"/>
        <v>#DIV/0!</v>
      </c>
      <c r="AA33" s="71" t="e">
        <f t="shared" si="1"/>
        <v>#DIV/0!</v>
      </c>
      <c r="AB33" s="88" t="e">
        <f t="shared" si="2"/>
        <v>#DIV/0!</v>
      </c>
      <c r="AC33" s="88" t="e">
        <f t="shared" si="3"/>
        <v>#DIV/0!</v>
      </c>
      <c r="AD33" s="90" t="e">
        <f t="shared" si="4"/>
        <v>#DIV/0!</v>
      </c>
      <c r="AE33" s="31">
        <f t="shared" si="5"/>
        <v>0</v>
      </c>
      <c r="AF33" s="88" t="e">
        <f t="shared" si="6"/>
        <v>#DIV/0!</v>
      </c>
      <c r="AG33" s="88" t="e">
        <f t="shared" si="7"/>
        <v>#DIV/0!</v>
      </c>
      <c r="AH33" s="88" t="e">
        <f t="shared" si="8"/>
        <v>#DIV/0!</v>
      </c>
      <c r="AI33" s="88" t="e">
        <f t="shared" si="9"/>
        <v>#DIV/0!</v>
      </c>
      <c r="AJ33" t="s">
        <v>3509</v>
      </c>
      <c r="AK33" s="31">
        <v>15</v>
      </c>
      <c r="AL33" s="88" t="e">
        <f t="shared" si="10"/>
        <v>#DIV/0!</v>
      </c>
      <c r="AM33" s="88" t="e">
        <f t="shared" si="11"/>
        <v>#DIV/0!</v>
      </c>
      <c r="AN33" s="41" t="s">
        <v>4457</v>
      </c>
      <c r="AO33" s="118" t="s">
        <v>3510</v>
      </c>
    </row>
    <row r="34" spans="1:41" s="19" customFormat="1" x14ac:dyDescent="0.2">
      <c r="A34" s="20" t="s">
        <v>337</v>
      </c>
      <c r="B34" s="20" t="s">
        <v>341</v>
      </c>
      <c r="C34" s="20"/>
      <c r="D34" s="20"/>
      <c r="F34" s="20" t="s">
        <v>337</v>
      </c>
      <c r="G34" s="20" t="s">
        <v>336</v>
      </c>
      <c r="H34" s="20" t="s">
        <v>338</v>
      </c>
      <c r="I34" s="107"/>
      <c r="J34" s="153"/>
      <c r="K34" s="166"/>
      <c r="L34" s="107"/>
      <c r="P34" s="35"/>
      <c r="R34" s="76">
        <v>0.01</v>
      </c>
      <c r="X34" s="35"/>
      <c r="Y34" s="31">
        <v>120</v>
      </c>
      <c r="Z34" s="71" t="e">
        <f t="shared" si="0"/>
        <v>#DIV/0!</v>
      </c>
      <c r="AA34" s="71" t="e">
        <f t="shared" si="1"/>
        <v>#DIV/0!</v>
      </c>
      <c r="AB34" s="88" t="e">
        <f t="shared" si="2"/>
        <v>#DIV/0!</v>
      </c>
      <c r="AC34" s="88" t="e">
        <f t="shared" si="3"/>
        <v>#DIV/0!</v>
      </c>
      <c r="AD34" s="90" t="e">
        <f t="shared" si="4"/>
        <v>#DIV/0!</v>
      </c>
      <c r="AE34" s="31">
        <f t="shared" si="5"/>
        <v>0</v>
      </c>
      <c r="AF34" s="88" t="e">
        <f t="shared" si="6"/>
        <v>#DIV/0!</v>
      </c>
      <c r="AG34" s="88" t="e">
        <f t="shared" si="7"/>
        <v>#DIV/0!</v>
      </c>
      <c r="AH34" s="88" t="e">
        <f t="shared" si="8"/>
        <v>#DIV/0!</v>
      </c>
      <c r="AI34" s="88" t="e">
        <f t="shared" si="9"/>
        <v>#DIV/0!</v>
      </c>
      <c r="AJ34" s="107"/>
      <c r="AK34" s="31">
        <v>15</v>
      </c>
      <c r="AL34" s="88" t="e">
        <f t="shared" si="10"/>
        <v>#DIV/0!</v>
      </c>
      <c r="AM34" s="88" t="e">
        <f t="shared" si="11"/>
        <v>#DIV/0!</v>
      </c>
      <c r="AN34" s="107"/>
      <c r="AO34" s="120" t="s">
        <v>3510</v>
      </c>
    </row>
    <row r="35" spans="1:41" s="19" customFormat="1" x14ac:dyDescent="0.2">
      <c r="A35" s="20" t="s">
        <v>345</v>
      </c>
      <c r="B35" s="20" t="s">
        <v>341</v>
      </c>
      <c r="C35" s="20"/>
      <c r="D35" s="20"/>
      <c r="F35" s="20" t="s">
        <v>345</v>
      </c>
      <c r="G35" s="20" t="s">
        <v>344</v>
      </c>
      <c r="H35" s="20" t="s">
        <v>346</v>
      </c>
      <c r="I35" s="107"/>
      <c r="J35" s="153"/>
      <c r="K35" s="166"/>
      <c r="L35" s="107"/>
      <c r="P35" s="35"/>
      <c r="R35" s="76">
        <v>0.01</v>
      </c>
      <c r="X35" s="35"/>
      <c r="Y35" s="31">
        <v>120</v>
      </c>
      <c r="Z35" s="71" t="e">
        <f t="shared" si="0"/>
        <v>#DIV/0!</v>
      </c>
      <c r="AA35" s="71" t="e">
        <f t="shared" si="1"/>
        <v>#DIV/0!</v>
      </c>
      <c r="AB35" s="88" t="e">
        <f t="shared" si="2"/>
        <v>#DIV/0!</v>
      </c>
      <c r="AC35" s="88" t="e">
        <f t="shared" si="3"/>
        <v>#DIV/0!</v>
      </c>
      <c r="AD35" s="90" t="e">
        <f t="shared" si="4"/>
        <v>#DIV/0!</v>
      </c>
      <c r="AE35" s="31">
        <f t="shared" si="5"/>
        <v>0</v>
      </c>
      <c r="AF35" s="88" t="e">
        <f t="shared" si="6"/>
        <v>#DIV/0!</v>
      </c>
      <c r="AG35" s="88" t="e">
        <f t="shared" si="7"/>
        <v>#DIV/0!</v>
      </c>
      <c r="AH35" s="88" t="e">
        <f t="shared" si="8"/>
        <v>#DIV/0!</v>
      </c>
      <c r="AI35" s="88" t="e">
        <f t="shared" si="9"/>
        <v>#DIV/0!</v>
      </c>
      <c r="AJ35" s="107"/>
      <c r="AK35" s="31">
        <v>15</v>
      </c>
      <c r="AL35" s="88" t="e">
        <f t="shared" si="10"/>
        <v>#DIV/0!</v>
      </c>
      <c r="AM35" s="88" t="e">
        <f t="shared" si="11"/>
        <v>#DIV/0!</v>
      </c>
      <c r="AN35" s="107"/>
      <c r="AO35" s="120" t="s">
        <v>3510</v>
      </c>
    </row>
    <row r="36" spans="1:41" ht="32" x14ac:dyDescent="0.2">
      <c r="A36" s="2" t="s">
        <v>350</v>
      </c>
      <c r="B36" s="2" t="s">
        <v>351</v>
      </c>
      <c r="C36" s="2" t="s">
        <v>2045</v>
      </c>
      <c r="D36" s="2"/>
      <c r="E36" t="s">
        <v>2044</v>
      </c>
      <c r="F36" s="2" t="s">
        <v>348</v>
      </c>
      <c r="G36" s="2" t="s">
        <v>347</v>
      </c>
      <c r="H36" s="2" t="s">
        <v>349</v>
      </c>
      <c r="I36" s="94"/>
      <c r="J36" s="152"/>
      <c r="K36" s="164"/>
      <c r="L36" s="94"/>
      <c r="M36" s="25" t="s">
        <v>3534</v>
      </c>
      <c r="N36" s="25" t="s">
        <v>3507</v>
      </c>
      <c r="O36" s="27" t="s">
        <v>3535</v>
      </c>
      <c r="P36" s="31">
        <v>0.2</v>
      </c>
      <c r="R36" s="75">
        <v>2</v>
      </c>
      <c r="S36">
        <v>1.9</v>
      </c>
      <c r="U36" s="18">
        <v>1.9</v>
      </c>
      <c r="V36" s="18">
        <v>5.8</v>
      </c>
      <c r="W36" t="s">
        <v>2983</v>
      </c>
      <c r="X36" s="31">
        <v>0.2</v>
      </c>
      <c r="Y36" s="31">
        <v>120</v>
      </c>
      <c r="Z36" s="71">
        <f t="shared" si="0"/>
        <v>52.631578947368411</v>
      </c>
      <c r="AA36" s="71">
        <f t="shared" si="1"/>
        <v>52.631578947368411</v>
      </c>
      <c r="AB36" s="88">
        <f t="shared" si="2"/>
        <v>10.526315789473685</v>
      </c>
      <c r="AC36" s="88">
        <f t="shared" si="3"/>
        <v>10.526315789473685</v>
      </c>
      <c r="AD36" s="90">
        <f t="shared" si="4"/>
        <v>2.0833333333333332E-2</v>
      </c>
      <c r="AE36" s="31">
        <f t="shared" si="5"/>
        <v>96</v>
      </c>
      <c r="AF36" s="88">
        <f t="shared" si="6"/>
        <v>1.0964912280701754E-2</v>
      </c>
      <c r="AG36" s="88">
        <f t="shared" si="7"/>
        <v>1.0964912280701754E-2</v>
      </c>
      <c r="AH36" s="88">
        <f t="shared" si="8"/>
        <v>4.3859649122807015E-2</v>
      </c>
      <c r="AI36" s="88">
        <f t="shared" si="9"/>
        <v>4.3859649122807015E-2</v>
      </c>
      <c r="AJ36" s="94" t="s">
        <v>3536</v>
      </c>
      <c r="AK36" s="31">
        <v>15</v>
      </c>
      <c r="AL36" s="88" t="e">
        <f t="shared" si="10"/>
        <v>#DIV/0!</v>
      </c>
      <c r="AM36" s="88">
        <f t="shared" si="11"/>
        <v>0.11494252873563218</v>
      </c>
      <c r="AN36" s="94" t="s">
        <v>4454</v>
      </c>
      <c r="AO36" s="118" t="s">
        <v>3537</v>
      </c>
    </row>
    <row r="37" spans="1:41" ht="32" x14ac:dyDescent="0.2">
      <c r="A37" s="2" t="s">
        <v>354</v>
      </c>
      <c r="B37" s="2" t="s">
        <v>351</v>
      </c>
      <c r="C37" s="2" t="s">
        <v>2045</v>
      </c>
      <c r="D37" s="2"/>
      <c r="E37" t="s">
        <v>2044</v>
      </c>
      <c r="F37" s="2" t="s">
        <v>348</v>
      </c>
      <c r="G37" s="2" t="s">
        <v>347</v>
      </c>
      <c r="H37" s="2" t="s">
        <v>353</v>
      </c>
      <c r="I37" s="94"/>
      <c r="J37" s="152"/>
      <c r="K37" s="164"/>
      <c r="L37" s="94"/>
      <c r="M37" s="25" t="s">
        <v>3534</v>
      </c>
      <c r="N37" s="25" t="s">
        <v>3507</v>
      </c>
      <c r="O37" s="27" t="s">
        <v>3535</v>
      </c>
      <c r="P37" s="31">
        <v>0.2</v>
      </c>
      <c r="R37" s="75">
        <v>2</v>
      </c>
      <c r="S37">
        <v>1.9</v>
      </c>
      <c r="U37" s="18">
        <v>1.9</v>
      </c>
      <c r="V37" s="18">
        <v>5.8</v>
      </c>
      <c r="W37" t="s">
        <v>2983</v>
      </c>
      <c r="X37" s="31">
        <v>0.2</v>
      </c>
      <c r="Y37" s="31">
        <v>120</v>
      </c>
      <c r="Z37" s="71">
        <f t="shared" si="0"/>
        <v>52.631578947368411</v>
      </c>
      <c r="AA37" s="71">
        <f t="shared" si="1"/>
        <v>52.631578947368411</v>
      </c>
      <c r="AB37" s="88">
        <f t="shared" si="2"/>
        <v>10.526315789473685</v>
      </c>
      <c r="AC37" s="88">
        <f t="shared" si="3"/>
        <v>10.526315789473685</v>
      </c>
      <c r="AD37" s="90">
        <f t="shared" si="4"/>
        <v>2.0833333333333332E-2</v>
      </c>
      <c r="AE37" s="31">
        <f t="shared" si="5"/>
        <v>96</v>
      </c>
      <c r="AF37" s="88">
        <f t="shared" si="6"/>
        <v>1.0964912280701754E-2</v>
      </c>
      <c r="AG37" s="88">
        <f t="shared" si="7"/>
        <v>1.0964912280701754E-2</v>
      </c>
      <c r="AH37" s="88">
        <f t="shared" si="8"/>
        <v>4.3859649122807015E-2</v>
      </c>
      <c r="AI37" s="88">
        <f t="shared" si="9"/>
        <v>4.3859649122807015E-2</v>
      </c>
      <c r="AJ37" s="94" t="s">
        <v>3536</v>
      </c>
      <c r="AK37" s="31">
        <v>15</v>
      </c>
      <c r="AL37" s="88" t="e">
        <f t="shared" si="10"/>
        <v>#DIV/0!</v>
      </c>
      <c r="AM37" s="88">
        <f t="shared" si="11"/>
        <v>0.11494252873563218</v>
      </c>
      <c r="AN37" s="94" t="s">
        <v>4454</v>
      </c>
      <c r="AO37" s="118" t="s">
        <v>3537</v>
      </c>
    </row>
    <row r="38" spans="1:41" ht="32" x14ac:dyDescent="0.2">
      <c r="A38" s="2" t="s">
        <v>358</v>
      </c>
      <c r="B38" s="2" t="s">
        <v>359</v>
      </c>
      <c r="C38" s="2" t="s">
        <v>2047</v>
      </c>
      <c r="D38" s="2"/>
      <c r="E38" t="s">
        <v>2046</v>
      </c>
      <c r="F38" s="2" t="s">
        <v>356</v>
      </c>
      <c r="G38" s="2" t="s">
        <v>355</v>
      </c>
      <c r="H38" s="2" t="s">
        <v>357</v>
      </c>
      <c r="I38" s="93"/>
      <c r="L38" s="93"/>
      <c r="M38">
        <v>0.1</v>
      </c>
      <c r="N38" s="26" t="s">
        <v>3538</v>
      </c>
      <c r="O38" s="27" t="s">
        <v>3539</v>
      </c>
      <c r="P38" s="31">
        <v>0.1</v>
      </c>
      <c r="R38" s="75">
        <v>10</v>
      </c>
      <c r="S38" s="18">
        <v>50</v>
      </c>
      <c r="U38">
        <v>50</v>
      </c>
      <c r="V38" s="18">
        <v>100</v>
      </c>
      <c r="W38" t="s">
        <v>3005</v>
      </c>
      <c r="X38" s="31">
        <v>0.1</v>
      </c>
      <c r="Y38" s="31">
        <v>120</v>
      </c>
      <c r="Z38" s="71">
        <f t="shared" si="0"/>
        <v>20</v>
      </c>
      <c r="AA38" s="71">
        <f t="shared" si="1"/>
        <v>20</v>
      </c>
      <c r="AB38" s="88">
        <f t="shared" si="2"/>
        <v>2</v>
      </c>
      <c r="AC38" s="88">
        <f t="shared" si="3"/>
        <v>2</v>
      </c>
      <c r="AD38" s="90">
        <f t="shared" si="4"/>
        <v>0.20833333333333334</v>
      </c>
      <c r="AE38" s="31">
        <f t="shared" si="5"/>
        <v>48</v>
      </c>
      <c r="AF38" s="88">
        <f t="shared" si="6"/>
        <v>4.1666666666666666E-3</v>
      </c>
      <c r="AG38" s="88">
        <f t="shared" si="7"/>
        <v>4.1666666666666666E-3</v>
      </c>
      <c r="AH38" s="88">
        <f t="shared" si="8"/>
        <v>1.6666666666666666E-2</v>
      </c>
      <c r="AI38" s="88">
        <f t="shared" si="9"/>
        <v>1.6666666666666666E-2</v>
      </c>
      <c r="AJ38" s="93" t="s">
        <v>3540</v>
      </c>
      <c r="AK38" s="31">
        <v>15</v>
      </c>
      <c r="AL38" s="88" t="e">
        <f t="shared" si="10"/>
        <v>#DIV/0!</v>
      </c>
      <c r="AM38" s="88">
        <f t="shared" si="11"/>
        <v>6.6666666666666666E-2</v>
      </c>
      <c r="AN38" s="94" t="s">
        <v>4454</v>
      </c>
    </row>
    <row r="39" spans="1:41" ht="32" x14ac:dyDescent="0.2">
      <c r="A39" s="2" t="s">
        <v>350</v>
      </c>
      <c r="B39" s="2" t="s">
        <v>359</v>
      </c>
      <c r="C39" s="2" t="s">
        <v>2047</v>
      </c>
      <c r="D39" s="2"/>
      <c r="E39" t="s">
        <v>2046</v>
      </c>
      <c r="F39" s="2" t="s">
        <v>356</v>
      </c>
      <c r="G39" s="2" t="s">
        <v>355</v>
      </c>
      <c r="H39" s="2" t="s">
        <v>349</v>
      </c>
      <c r="I39" s="93"/>
      <c r="L39" s="93"/>
      <c r="M39">
        <v>0.1</v>
      </c>
      <c r="N39" s="26" t="s">
        <v>3538</v>
      </c>
      <c r="O39" s="27" t="s">
        <v>3539</v>
      </c>
      <c r="P39" s="31">
        <v>0.1</v>
      </c>
      <c r="R39" s="75">
        <v>10</v>
      </c>
      <c r="S39" s="18">
        <v>50</v>
      </c>
      <c r="U39">
        <v>50</v>
      </c>
      <c r="V39" s="18">
        <v>100</v>
      </c>
      <c r="W39" t="s">
        <v>3005</v>
      </c>
      <c r="X39" s="31">
        <v>0.1</v>
      </c>
      <c r="Y39" s="31">
        <v>120</v>
      </c>
      <c r="Z39" s="71">
        <f t="shared" si="0"/>
        <v>20</v>
      </c>
      <c r="AA39" s="71">
        <f t="shared" si="1"/>
        <v>20</v>
      </c>
      <c r="AB39" s="88">
        <f t="shared" si="2"/>
        <v>2</v>
      </c>
      <c r="AC39" s="88">
        <f t="shared" si="3"/>
        <v>2</v>
      </c>
      <c r="AD39" s="90">
        <f t="shared" si="4"/>
        <v>0.20833333333333334</v>
      </c>
      <c r="AE39" s="31">
        <f t="shared" si="5"/>
        <v>48</v>
      </c>
      <c r="AF39" s="88">
        <f t="shared" si="6"/>
        <v>4.1666666666666666E-3</v>
      </c>
      <c r="AG39" s="88">
        <f t="shared" si="7"/>
        <v>4.1666666666666666E-3</v>
      </c>
      <c r="AH39" s="88">
        <f t="shared" si="8"/>
        <v>1.6666666666666666E-2</v>
      </c>
      <c r="AI39" s="88">
        <f t="shared" si="9"/>
        <v>1.6666666666666666E-2</v>
      </c>
      <c r="AJ39" s="93" t="s">
        <v>3540</v>
      </c>
      <c r="AK39" s="31">
        <v>15</v>
      </c>
      <c r="AL39" s="88" t="e">
        <f t="shared" si="10"/>
        <v>#DIV/0!</v>
      </c>
      <c r="AM39" s="88">
        <f t="shared" si="11"/>
        <v>6.6666666666666666E-2</v>
      </c>
      <c r="AN39" s="94" t="s">
        <v>4454</v>
      </c>
    </row>
    <row r="40" spans="1:41" ht="32" x14ac:dyDescent="0.2">
      <c r="A40" s="2" t="s">
        <v>363</v>
      </c>
      <c r="B40" s="2" t="s">
        <v>364</v>
      </c>
      <c r="C40" s="2" t="s">
        <v>2049</v>
      </c>
      <c r="D40" s="2"/>
      <c r="E40" t="s">
        <v>2048</v>
      </c>
      <c r="F40" s="2" t="s">
        <v>361</v>
      </c>
      <c r="G40" s="2" t="s">
        <v>360</v>
      </c>
      <c r="H40" s="2" t="s">
        <v>362</v>
      </c>
      <c r="I40" s="94"/>
      <c r="J40" s="152"/>
      <c r="K40" s="164"/>
      <c r="L40" s="94"/>
      <c r="M40" s="25" t="s">
        <v>3534</v>
      </c>
      <c r="N40" s="27" t="s">
        <v>3507</v>
      </c>
      <c r="O40" s="27" t="s">
        <v>3541</v>
      </c>
      <c r="P40" s="31">
        <v>0.2</v>
      </c>
      <c r="R40" s="75">
        <v>10</v>
      </c>
      <c r="S40">
        <v>13</v>
      </c>
      <c r="T40" s="18">
        <v>19</v>
      </c>
      <c r="X40" s="31">
        <v>0.2</v>
      </c>
      <c r="Y40" s="31">
        <v>120</v>
      </c>
      <c r="Z40" s="71">
        <f t="shared" si="0"/>
        <v>38.46153846153846</v>
      </c>
      <c r="AA40" s="71" t="e">
        <f t="shared" si="1"/>
        <v>#DIV/0!</v>
      </c>
      <c r="AB40" s="88">
        <f t="shared" si="2"/>
        <v>7.6923076923076916</v>
      </c>
      <c r="AC40" s="88" t="e">
        <f t="shared" si="3"/>
        <v>#DIV/0!</v>
      </c>
      <c r="AD40" s="90">
        <f t="shared" si="4"/>
        <v>0.10416666666666667</v>
      </c>
      <c r="AE40" s="31">
        <f t="shared" si="5"/>
        <v>96</v>
      </c>
      <c r="AF40" s="88">
        <f t="shared" si="6"/>
        <v>8.0128205128205138E-3</v>
      </c>
      <c r="AG40" s="88" t="e">
        <f t="shared" si="7"/>
        <v>#DIV/0!</v>
      </c>
      <c r="AH40" s="88">
        <f t="shared" si="8"/>
        <v>3.2051282051282055E-2</v>
      </c>
      <c r="AI40" s="88" t="e">
        <f t="shared" si="9"/>
        <v>#DIV/0!</v>
      </c>
      <c r="AJ40" s="94" t="s">
        <v>3536</v>
      </c>
      <c r="AK40" s="31">
        <v>15</v>
      </c>
      <c r="AL40" s="88">
        <f t="shared" si="10"/>
        <v>0.17543859649122809</v>
      </c>
      <c r="AM40" s="88" t="e">
        <f t="shared" si="11"/>
        <v>#DIV/0!</v>
      </c>
      <c r="AN40" s="94" t="s">
        <v>4454</v>
      </c>
    </row>
    <row r="41" spans="1:41" ht="32" x14ac:dyDescent="0.2">
      <c r="A41" s="2" t="s">
        <v>350</v>
      </c>
      <c r="B41" s="2" t="s">
        <v>364</v>
      </c>
      <c r="C41" s="2" t="s">
        <v>2049</v>
      </c>
      <c r="D41" s="2"/>
      <c r="E41" t="s">
        <v>2048</v>
      </c>
      <c r="F41" s="2" t="s">
        <v>361</v>
      </c>
      <c r="G41" s="2" t="s">
        <v>360</v>
      </c>
      <c r="H41" s="2" t="s">
        <v>349</v>
      </c>
      <c r="I41" s="94"/>
      <c r="J41" s="152"/>
      <c r="K41" s="164"/>
      <c r="L41" s="94"/>
      <c r="M41" s="25" t="s">
        <v>3534</v>
      </c>
      <c r="N41" s="27" t="s">
        <v>3507</v>
      </c>
      <c r="O41" s="27" t="s">
        <v>3541</v>
      </c>
      <c r="P41" s="31">
        <v>0.2</v>
      </c>
      <c r="R41" s="75">
        <v>10</v>
      </c>
      <c r="S41">
        <v>13</v>
      </c>
      <c r="T41" s="18">
        <v>19</v>
      </c>
      <c r="X41" s="31">
        <v>0.2</v>
      </c>
      <c r="Y41" s="31">
        <v>120</v>
      </c>
      <c r="Z41" s="71">
        <f t="shared" si="0"/>
        <v>38.46153846153846</v>
      </c>
      <c r="AA41" s="71" t="e">
        <f t="shared" si="1"/>
        <v>#DIV/0!</v>
      </c>
      <c r="AB41" s="88">
        <f t="shared" si="2"/>
        <v>7.6923076923076916</v>
      </c>
      <c r="AC41" s="88" t="e">
        <f t="shared" si="3"/>
        <v>#DIV/0!</v>
      </c>
      <c r="AD41" s="90">
        <f t="shared" si="4"/>
        <v>0.10416666666666667</v>
      </c>
      <c r="AE41" s="31">
        <f t="shared" si="5"/>
        <v>96</v>
      </c>
      <c r="AF41" s="88">
        <f t="shared" si="6"/>
        <v>8.0128205128205138E-3</v>
      </c>
      <c r="AG41" s="88" t="e">
        <f t="shared" si="7"/>
        <v>#DIV/0!</v>
      </c>
      <c r="AH41" s="88">
        <f t="shared" si="8"/>
        <v>3.2051282051282055E-2</v>
      </c>
      <c r="AI41" s="88" t="e">
        <f t="shared" si="9"/>
        <v>#DIV/0!</v>
      </c>
      <c r="AJ41" s="94" t="s">
        <v>3536</v>
      </c>
      <c r="AK41" s="31">
        <v>15</v>
      </c>
      <c r="AL41" s="88">
        <f t="shared" si="10"/>
        <v>0.17543859649122809</v>
      </c>
      <c r="AM41" s="88" t="e">
        <f t="shared" si="11"/>
        <v>#DIV/0!</v>
      </c>
      <c r="AN41" s="94" t="s">
        <v>4454</v>
      </c>
    </row>
    <row r="42" spans="1:41" ht="32" x14ac:dyDescent="0.2">
      <c r="A42" s="2" t="s">
        <v>368</v>
      </c>
      <c r="B42" s="2" t="s">
        <v>370</v>
      </c>
      <c r="C42" s="2" t="s">
        <v>2051</v>
      </c>
      <c r="D42" s="2"/>
      <c r="E42" t="s">
        <v>2050</v>
      </c>
      <c r="F42" s="2" t="s">
        <v>366</v>
      </c>
      <c r="G42" s="2" t="s">
        <v>365</v>
      </c>
      <c r="H42" s="2" t="s">
        <v>367</v>
      </c>
      <c r="I42" s="94"/>
      <c r="J42" s="152"/>
      <c r="K42" s="164"/>
      <c r="L42" s="94"/>
      <c r="M42" s="25" t="s">
        <v>3534</v>
      </c>
      <c r="N42" s="27" t="s">
        <v>3507</v>
      </c>
      <c r="O42" s="27" t="s">
        <v>3542</v>
      </c>
      <c r="P42" s="31">
        <v>0.2</v>
      </c>
      <c r="R42" s="75">
        <v>1</v>
      </c>
      <c r="S42">
        <v>5</v>
      </c>
      <c r="T42" s="18">
        <v>12</v>
      </c>
      <c r="X42" s="31">
        <v>0.2</v>
      </c>
      <c r="Y42" s="31">
        <v>120</v>
      </c>
      <c r="Z42" s="71">
        <f t="shared" si="0"/>
        <v>10</v>
      </c>
      <c r="AA42" s="71" t="e">
        <f t="shared" si="1"/>
        <v>#DIV/0!</v>
      </c>
      <c r="AB42" s="88">
        <f t="shared" si="2"/>
        <v>2</v>
      </c>
      <c r="AC42" s="88" t="e">
        <f t="shared" si="3"/>
        <v>#DIV/0!</v>
      </c>
      <c r="AD42" s="90">
        <f t="shared" si="4"/>
        <v>1.0416666666666666E-2</v>
      </c>
      <c r="AE42" s="31">
        <f t="shared" si="5"/>
        <v>96</v>
      </c>
      <c r="AF42" s="88">
        <f t="shared" si="6"/>
        <v>2.0833333333333333E-3</v>
      </c>
      <c r="AG42" s="88" t="e">
        <f t="shared" si="7"/>
        <v>#DIV/0!</v>
      </c>
      <c r="AH42" s="88">
        <f t="shared" si="8"/>
        <v>8.3333333333333332E-3</v>
      </c>
      <c r="AI42" s="88" t="e">
        <f t="shared" si="9"/>
        <v>#DIV/0!</v>
      </c>
      <c r="AJ42" s="94" t="s">
        <v>3536</v>
      </c>
      <c r="AK42" s="31">
        <v>15</v>
      </c>
      <c r="AL42" s="88">
        <f t="shared" si="10"/>
        <v>2.7777777777777776E-2</v>
      </c>
      <c r="AM42" s="88" t="e">
        <f t="shared" si="11"/>
        <v>#DIV/0!</v>
      </c>
      <c r="AN42" s="94" t="s">
        <v>4454</v>
      </c>
    </row>
    <row r="43" spans="1:41" ht="32" x14ac:dyDescent="0.2">
      <c r="A43" s="2" t="s">
        <v>350</v>
      </c>
      <c r="B43" s="2" t="s">
        <v>370</v>
      </c>
      <c r="C43" s="2" t="s">
        <v>2051</v>
      </c>
      <c r="D43" s="2"/>
      <c r="E43" t="s">
        <v>2050</v>
      </c>
      <c r="F43" s="2" t="s">
        <v>366</v>
      </c>
      <c r="G43" s="2" t="s">
        <v>365</v>
      </c>
      <c r="H43" s="2" t="s">
        <v>349</v>
      </c>
      <c r="I43" s="94"/>
      <c r="J43" s="152"/>
      <c r="K43" s="164"/>
      <c r="L43" s="94"/>
      <c r="M43" s="25" t="s">
        <v>3534</v>
      </c>
      <c r="N43" s="27" t="s">
        <v>3507</v>
      </c>
      <c r="O43" s="27" t="s">
        <v>3542</v>
      </c>
      <c r="P43" s="31">
        <v>0.2</v>
      </c>
      <c r="R43" s="75">
        <v>1</v>
      </c>
      <c r="S43">
        <v>5</v>
      </c>
      <c r="T43" s="18">
        <v>12</v>
      </c>
      <c r="X43" s="31">
        <v>0.2</v>
      </c>
      <c r="Y43" s="31">
        <v>120</v>
      </c>
      <c r="Z43" s="71">
        <f t="shared" si="0"/>
        <v>10</v>
      </c>
      <c r="AA43" s="71" t="e">
        <f t="shared" si="1"/>
        <v>#DIV/0!</v>
      </c>
      <c r="AB43" s="88">
        <f t="shared" si="2"/>
        <v>2</v>
      </c>
      <c r="AC43" s="88" t="e">
        <f t="shared" si="3"/>
        <v>#DIV/0!</v>
      </c>
      <c r="AD43" s="90">
        <f t="shared" si="4"/>
        <v>1.0416666666666666E-2</v>
      </c>
      <c r="AE43" s="31">
        <f t="shared" si="5"/>
        <v>96</v>
      </c>
      <c r="AF43" s="88">
        <f t="shared" si="6"/>
        <v>2.0833333333333333E-3</v>
      </c>
      <c r="AG43" s="88" t="e">
        <f t="shared" si="7"/>
        <v>#DIV/0!</v>
      </c>
      <c r="AH43" s="88">
        <f t="shared" si="8"/>
        <v>8.3333333333333332E-3</v>
      </c>
      <c r="AI43" s="88" t="e">
        <f t="shared" si="9"/>
        <v>#DIV/0!</v>
      </c>
      <c r="AJ43" s="94" t="s">
        <v>3536</v>
      </c>
      <c r="AK43" s="31">
        <v>15</v>
      </c>
      <c r="AL43" s="88">
        <f t="shared" si="10"/>
        <v>2.7777777777777776E-2</v>
      </c>
      <c r="AM43" s="88" t="e">
        <f t="shared" si="11"/>
        <v>#DIV/0!</v>
      </c>
      <c r="AN43" s="94" t="s">
        <v>4454</v>
      </c>
    </row>
    <row r="44" spans="1:41" ht="64" x14ac:dyDescent="0.2">
      <c r="A44" s="2" t="s">
        <v>374</v>
      </c>
      <c r="B44" s="2" t="s">
        <v>375</v>
      </c>
      <c r="C44" s="2"/>
      <c r="D44" s="2"/>
      <c r="E44" t="s">
        <v>2052</v>
      </c>
      <c r="F44" s="2" t="s">
        <v>372</v>
      </c>
      <c r="G44" s="2" t="s">
        <v>371</v>
      </c>
      <c r="H44" s="2" t="s">
        <v>373</v>
      </c>
      <c r="I44" s="94"/>
      <c r="J44" s="152"/>
      <c r="K44" s="164"/>
      <c r="L44" s="94"/>
      <c r="M44" s="25" t="s">
        <v>3534</v>
      </c>
      <c r="N44" s="27" t="s">
        <v>3507</v>
      </c>
      <c r="O44" s="27" t="s">
        <v>3543</v>
      </c>
      <c r="P44" s="31">
        <v>0.2</v>
      </c>
      <c r="R44" s="75">
        <v>0.1</v>
      </c>
      <c r="S44">
        <v>1.6E-2</v>
      </c>
      <c r="U44" s="18">
        <v>1.6E-2</v>
      </c>
      <c r="V44" s="18">
        <v>0.128</v>
      </c>
      <c r="W44" t="s">
        <v>2995</v>
      </c>
      <c r="X44" s="31">
        <v>0.2</v>
      </c>
      <c r="Y44" s="31">
        <v>120</v>
      </c>
      <c r="Z44" s="72">
        <f t="shared" si="0"/>
        <v>312.5</v>
      </c>
      <c r="AA44" s="71">
        <f t="shared" si="1"/>
        <v>312.5</v>
      </c>
      <c r="AB44" s="88">
        <f t="shared" si="2"/>
        <v>62.5</v>
      </c>
      <c r="AC44" s="88">
        <f t="shared" si="3"/>
        <v>62.5</v>
      </c>
      <c r="AD44" s="90">
        <f t="shared" si="4"/>
        <v>1.0416666666666667E-3</v>
      </c>
      <c r="AE44" s="31">
        <f t="shared" si="5"/>
        <v>96</v>
      </c>
      <c r="AF44" s="88">
        <f t="shared" si="6"/>
        <v>6.5104166666666671E-2</v>
      </c>
      <c r="AG44" s="88">
        <f t="shared" si="7"/>
        <v>6.5104166666666671E-2</v>
      </c>
      <c r="AH44" s="102">
        <f t="shared" si="8"/>
        <v>0.26041666666666669</v>
      </c>
      <c r="AI44" s="88">
        <f t="shared" si="9"/>
        <v>0.26041666666666669</v>
      </c>
      <c r="AJ44" s="94" t="s">
        <v>3544</v>
      </c>
      <c r="AK44" s="31">
        <v>15</v>
      </c>
      <c r="AL44" s="88" t="e">
        <f t="shared" si="10"/>
        <v>#DIV/0!</v>
      </c>
      <c r="AM44" s="88">
        <f t="shared" si="11"/>
        <v>0.26041666666666669</v>
      </c>
      <c r="AN44" s="94" t="s">
        <v>4454</v>
      </c>
    </row>
    <row r="45" spans="1:41" s="21" customFormat="1" x14ac:dyDescent="0.2">
      <c r="A45" s="22" t="s">
        <v>350</v>
      </c>
      <c r="B45" s="22" t="s">
        <v>20</v>
      </c>
      <c r="C45" s="22"/>
      <c r="D45" s="22"/>
      <c r="E45" s="21" t="s">
        <v>2053</v>
      </c>
      <c r="F45" s="22" t="s">
        <v>378</v>
      </c>
      <c r="G45" s="22" t="s">
        <v>377</v>
      </c>
      <c r="H45" s="22" t="s">
        <v>349</v>
      </c>
      <c r="I45" s="107"/>
      <c r="J45" s="153"/>
      <c r="K45" s="166"/>
      <c r="L45" s="107"/>
      <c r="P45" s="66"/>
      <c r="R45" s="77" t="s">
        <v>20</v>
      </c>
      <c r="X45" s="66"/>
      <c r="Y45" s="31">
        <v>120</v>
      </c>
      <c r="Z45" s="71" t="e">
        <f t="shared" si="0"/>
        <v>#VALUE!</v>
      </c>
      <c r="AA45" s="71" t="e">
        <f t="shared" si="1"/>
        <v>#VALUE!</v>
      </c>
      <c r="AB45" s="88" t="e">
        <f t="shared" si="2"/>
        <v>#VALUE!</v>
      </c>
      <c r="AC45" s="88" t="e">
        <f t="shared" si="3"/>
        <v>#VALUE!</v>
      </c>
      <c r="AD45" s="90" t="e">
        <f t="shared" si="4"/>
        <v>#VALUE!</v>
      </c>
      <c r="AE45" s="31">
        <f t="shared" si="5"/>
        <v>0</v>
      </c>
      <c r="AF45" s="88" t="e">
        <f t="shared" si="6"/>
        <v>#VALUE!</v>
      </c>
      <c r="AG45" s="88" t="e">
        <f t="shared" si="7"/>
        <v>#VALUE!</v>
      </c>
      <c r="AH45" s="88" t="e">
        <f t="shared" si="8"/>
        <v>#VALUE!</v>
      </c>
      <c r="AI45" s="88" t="e">
        <f t="shared" si="9"/>
        <v>#VALUE!</v>
      </c>
      <c r="AJ45" s="107"/>
      <c r="AK45" s="31">
        <v>15</v>
      </c>
      <c r="AL45" s="88" t="e">
        <f t="shared" si="10"/>
        <v>#VALUE!</v>
      </c>
      <c r="AM45" s="88" t="e">
        <f t="shared" si="11"/>
        <v>#VALUE!</v>
      </c>
      <c r="AN45" s="107"/>
      <c r="AO45" s="121"/>
    </row>
    <row r="46" spans="1:41" s="21" customFormat="1" x14ac:dyDescent="0.2">
      <c r="A46" s="22" t="s">
        <v>382</v>
      </c>
      <c r="B46" s="22" t="s">
        <v>20</v>
      </c>
      <c r="C46" s="22"/>
      <c r="D46" s="22"/>
      <c r="E46" s="21" t="s">
        <v>2053</v>
      </c>
      <c r="F46" s="22" t="s">
        <v>378</v>
      </c>
      <c r="G46" s="22" t="s">
        <v>377</v>
      </c>
      <c r="H46" s="22" t="s">
        <v>381</v>
      </c>
      <c r="I46" s="107"/>
      <c r="J46" s="153"/>
      <c r="K46" s="166"/>
      <c r="L46" s="107"/>
      <c r="P46" s="66"/>
      <c r="R46" s="77" t="s">
        <v>20</v>
      </c>
      <c r="X46" s="66"/>
      <c r="Y46" s="31">
        <v>120</v>
      </c>
      <c r="Z46" s="71" t="e">
        <f t="shared" si="0"/>
        <v>#VALUE!</v>
      </c>
      <c r="AA46" s="71" t="e">
        <f t="shared" si="1"/>
        <v>#VALUE!</v>
      </c>
      <c r="AB46" s="88" t="e">
        <f t="shared" si="2"/>
        <v>#VALUE!</v>
      </c>
      <c r="AC46" s="88" t="e">
        <f t="shared" si="3"/>
        <v>#VALUE!</v>
      </c>
      <c r="AD46" s="90" t="e">
        <f t="shared" si="4"/>
        <v>#VALUE!</v>
      </c>
      <c r="AE46" s="31">
        <f t="shared" si="5"/>
        <v>0</v>
      </c>
      <c r="AF46" s="88" t="e">
        <f t="shared" si="6"/>
        <v>#VALUE!</v>
      </c>
      <c r="AG46" s="88" t="e">
        <f t="shared" si="7"/>
        <v>#VALUE!</v>
      </c>
      <c r="AH46" s="88" t="e">
        <f t="shared" si="8"/>
        <v>#VALUE!</v>
      </c>
      <c r="AI46" s="88" t="e">
        <f t="shared" si="9"/>
        <v>#VALUE!</v>
      </c>
      <c r="AJ46" s="107"/>
      <c r="AK46" s="31">
        <v>15</v>
      </c>
      <c r="AL46" s="88" t="e">
        <f t="shared" si="10"/>
        <v>#VALUE!</v>
      </c>
      <c r="AM46" s="88" t="e">
        <f t="shared" si="11"/>
        <v>#VALUE!</v>
      </c>
      <c r="AN46" s="107"/>
      <c r="AO46" s="121"/>
    </row>
    <row r="47" spans="1:41" ht="48" x14ac:dyDescent="0.2">
      <c r="A47" s="2" t="s">
        <v>386</v>
      </c>
      <c r="B47" s="2" t="s">
        <v>388</v>
      </c>
      <c r="C47" s="2" t="s">
        <v>2057</v>
      </c>
      <c r="D47" s="2"/>
      <c r="E47" t="s">
        <v>2056</v>
      </c>
      <c r="F47" s="2" t="s">
        <v>384</v>
      </c>
      <c r="G47" s="2" t="s">
        <v>383</v>
      </c>
      <c r="H47" s="2" t="s">
        <v>385</v>
      </c>
      <c r="I47" s="94"/>
      <c r="J47" s="152"/>
      <c r="K47" s="164"/>
      <c r="L47" s="94"/>
      <c r="M47">
        <v>0.1</v>
      </c>
      <c r="N47" s="27" t="s">
        <v>3545</v>
      </c>
      <c r="O47" s="27" t="s">
        <v>3546</v>
      </c>
      <c r="P47" s="31">
        <v>0.1</v>
      </c>
      <c r="R47" s="75">
        <v>1.5</v>
      </c>
      <c r="S47" s="18">
        <v>2.4</v>
      </c>
      <c r="U47">
        <v>2.4</v>
      </c>
      <c r="V47" s="18">
        <v>4.8</v>
      </c>
      <c r="W47" t="s">
        <v>3017</v>
      </c>
      <c r="X47" s="31">
        <v>0.1</v>
      </c>
      <c r="Y47" s="31">
        <v>120</v>
      </c>
      <c r="Z47" s="71">
        <f t="shared" si="0"/>
        <v>62.5</v>
      </c>
      <c r="AA47" s="71">
        <f t="shared" si="1"/>
        <v>62.5</v>
      </c>
      <c r="AB47" s="88">
        <f t="shared" si="2"/>
        <v>6.25</v>
      </c>
      <c r="AC47" s="88">
        <f t="shared" si="3"/>
        <v>6.25</v>
      </c>
      <c r="AD47" s="90">
        <f t="shared" si="4"/>
        <v>3.125E-2</v>
      </c>
      <c r="AE47" s="31">
        <f t="shared" si="5"/>
        <v>48</v>
      </c>
      <c r="AF47" s="88">
        <f t="shared" si="6"/>
        <v>1.3020833333333334E-2</v>
      </c>
      <c r="AG47" s="88">
        <f t="shared" si="7"/>
        <v>1.3020833333333334E-2</v>
      </c>
      <c r="AH47" s="88">
        <f t="shared" si="8"/>
        <v>5.2083333333333336E-2</v>
      </c>
      <c r="AI47" s="88">
        <f t="shared" si="9"/>
        <v>5.2083333333333336E-2</v>
      </c>
      <c r="AJ47" s="94" t="s">
        <v>3547</v>
      </c>
      <c r="AK47" s="31">
        <v>15</v>
      </c>
      <c r="AL47" s="88" t="e">
        <f t="shared" si="10"/>
        <v>#DIV/0!</v>
      </c>
      <c r="AM47" s="88">
        <f t="shared" si="11"/>
        <v>0.20833333333333334</v>
      </c>
      <c r="AN47" s="94" t="s">
        <v>4454</v>
      </c>
      <c r="AO47" s="118" t="s">
        <v>3548</v>
      </c>
    </row>
    <row r="48" spans="1:41" ht="48" x14ac:dyDescent="0.2">
      <c r="A48" s="2" t="s">
        <v>391</v>
      </c>
      <c r="B48" s="2" t="s">
        <v>388</v>
      </c>
      <c r="C48" s="2" t="s">
        <v>2057</v>
      </c>
      <c r="D48" s="2"/>
      <c r="E48" t="s">
        <v>2056</v>
      </c>
      <c r="F48" s="2" t="s">
        <v>384</v>
      </c>
      <c r="G48" s="2" t="s">
        <v>383</v>
      </c>
      <c r="H48" s="2" t="s">
        <v>390</v>
      </c>
      <c r="I48" s="94"/>
      <c r="J48" s="152"/>
      <c r="K48" s="164"/>
      <c r="L48" s="94"/>
      <c r="M48">
        <v>0.1</v>
      </c>
      <c r="N48" s="27" t="s">
        <v>3545</v>
      </c>
      <c r="O48" s="27" t="s">
        <v>3546</v>
      </c>
      <c r="P48" s="31">
        <v>0.1</v>
      </c>
      <c r="R48" s="75">
        <v>1.5</v>
      </c>
      <c r="S48" s="18">
        <v>2.4</v>
      </c>
      <c r="U48">
        <v>2.4</v>
      </c>
      <c r="V48" s="18">
        <v>4.8</v>
      </c>
      <c r="W48" t="s">
        <v>3017</v>
      </c>
      <c r="X48" s="31">
        <v>0.1</v>
      </c>
      <c r="Y48" s="31">
        <v>120</v>
      </c>
      <c r="Z48" s="71">
        <f t="shared" si="0"/>
        <v>62.5</v>
      </c>
      <c r="AA48" s="71">
        <f t="shared" si="1"/>
        <v>62.5</v>
      </c>
      <c r="AB48" s="88">
        <f t="shared" si="2"/>
        <v>6.25</v>
      </c>
      <c r="AC48" s="88">
        <f t="shared" si="3"/>
        <v>6.25</v>
      </c>
      <c r="AD48" s="90">
        <f t="shared" si="4"/>
        <v>3.125E-2</v>
      </c>
      <c r="AE48" s="31">
        <f t="shared" si="5"/>
        <v>48</v>
      </c>
      <c r="AF48" s="88">
        <f t="shared" si="6"/>
        <v>1.3020833333333334E-2</v>
      </c>
      <c r="AG48" s="88">
        <f t="shared" si="7"/>
        <v>1.3020833333333334E-2</v>
      </c>
      <c r="AH48" s="88">
        <f t="shared" si="8"/>
        <v>5.2083333333333336E-2</v>
      </c>
      <c r="AI48" s="88">
        <f t="shared" si="9"/>
        <v>5.2083333333333336E-2</v>
      </c>
      <c r="AJ48" s="94" t="s">
        <v>3547</v>
      </c>
      <c r="AK48" s="31">
        <v>15</v>
      </c>
      <c r="AL48" s="88" t="e">
        <f t="shared" si="10"/>
        <v>#DIV/0!</v>
      </c>
      <c r="AM48" s="88">
        <f t="shared" si="11"/>
        <v>0.20833333333333334</v>
      </c>
      <c r="AN48" s="94" t="s">
        <v>4454</v>
      </c>
      <c r="AO48" s="118" t="s">
        <v>3548</v>
      </c>
    </row>
    <row r="49" spans="1:41" ht="48" x14ac:dyDescent="0.2">
      <c r="A49" s="2" t="s">
        <v>386</v>
      </c>
      <c r="B49" s="2" t="s">
        <v>396</v>
      </c>
      <c r="C49" s="2" t="s">
        <v>2060</v>
      </c>
      <c r="D49" s="2"/>
      <c r="E49" t="s">
        <v>2059</v>
      </c>
      <c r="F49" s="2" t="s">
        <v>393</v>
      </c>
      <c r="G49" s="2" t="s">
        <v>392</v>
      </c>
      <c r="H49" s="2" t="s">
        <v>385</v>
      </c>
      <c r="I49" s="94"/>
      <c r="J49" s="152"/>
      <c r="K49" s="164"/>
      <c r="L49" s="94"/>
      <c r="M49" s="42" t="s">
        <v>3549</v>
      </c>
      <c r="N49" s="27" t="s">
        <v>3550</v>
      </c>
      <c r="O49" s="27" t="s">
        <v>3551</v>
      </c>
      <c r="P49" s="31">
        <v>2</v>
      </c>
      <c r="R49" s="75">
        <v>5</v>
      </c>
      <c r="S49">
        <v>2.2000000000000002</v>
      </c>
      <c r="U49" s="18">
        <v>2.5</v>
      </c>
      <c r="V49" s="18">
        <v>5</v>
      </c>
      <c r="W49" t="s">
        <v>3017</v>
      </c>
      <c r="X49" s="31">
        <v>2</v>
      </c>
      <c r="Y49" s="31">
        <v>120</v>
      </c>
      <c r="Z49" s="71">
        <f t="shared" si="0"/>
        <v>11.363636363636362</v>
      </c>
      <c r="AA49" s="71">
        <f t="shared" si="1"/>
        <v>10</v>
      </c>
      <c r="AB49" s="88">
        <f t="shared" si="2"/>
        <v>22.727272727272723</v>
      </c>
      <c r="AC49" s="88">
        <f t="shared" si="3"/>
        <v>20</v>
      </c>
      <c r="AD49" s="90">
        <f t="shared" si="4"/>
        <v>5.208333333333333E-3</v>
      </c>
      <c r="AE49" s="31">
        <f t="shared" si="5"/>
        <v>960</v>
      </c>
      <c r="AF49" s="88">
        <f t="shared" si="6"/>
        <v>2.3674242424242421E-3</v>
      </c>
      <c r="AG49" s="88">
        <f t="shared" si="7"/>
        <v>2.0833333333333333E-3</v>
      </c>
      <c r="AH49" s="88">
        <f t="shared" si="8"/>
        <v>9.4696969696969682E-3</v>
      </c>
      <c r="AI49" s="88">
        <f t="shared" si="9"/>
        <v>8.3333333333333332E-3</v>
      </c>
      <c r="AJ49" s="94" t="s">
        <v>3552</v>
      </c>
      <c r="AK49" s="31">
        <v>15</v>
      </c>
      <c r="AL49" s="88" t="e">
        <f t="shared" si="10"/>
        <v>#DIV/0!</v>
      </c>
      <c r="AM49" s="88">
        <f t="shared" si="11"/>
        <v>3.3333333333333333E-2</v>
      </c>
      <c r="AN49" s="94" t="s">
        <v>4454</v>
      </c>
      <c r="AO49" s="118" t="s">
        <v>3553</v>
      </c>
    </row>
    <row r="50" spans="1:41" ht="48" x14ac:dyDescent="0.2">
      <c r="A50" s="2" t="s">
        <v>391</v>
      </c>
      <c r="B50" s="2" t="s">
        <v>396</v>
      </c>
      <c r="C50" s="2" t="s">
        <v>2060</v>
      </c>
      <c r="D50" s="2"/>
      <c r="E50" t="s">
        <v>2059</v>
      </c>
      <c r="F50" s="2" t="s">
        <v>393</v>
      </c>
      <c r="G50" s="2" t="s">
        <v>392</v>
      </c>
      <c r="H50" s="2" t="s">
        <v>390</v>
      </c>
      <c r="I50" s="94"/>
      <c r="J50" s="152"/>
      <c r="K50" s="164"/>
      <c r="L50" s="94"/>
      <c r="M50" s="42" t="s">
        <v>3549</v>
      </c>
      <c r="N50" s="27" t="s">
        <v>3550</v>
      </c>
      <c r="O50" s="27" t="s">
        <v>3551</v>
      </c>
      <c r="P50" s="31">
        <v>2</v>
      </c>
      <c r="R50" s="75">
        <v>5</v>
      </c>
      <c r="S50">
        <v>2.2000000000000002</v>
      </c>
      <c r="U50" s="18">
        <v>2.5</v>
      </c>
      <c r="V50" s="18">
        <v>5</v>
      </c>
      <c r="W50" t="s">
        <v>3017</v>
      </c>
      <c r="X50" s="31">
        <v>2</v>
      </c>
      <c r="Y50" s="31">
        <v>120</v>
      </c>
      <c r="Z50" s="71">
        <f t="shared" si="0"/>
        <v>11.363636363636362</v>
      </c>
      <c r="AA50" s="71">
        <f t="shared" si="1"/>
        <v>10</v>
      </c>
      <c r="AB50" s="88">
        <f t="shared" si="2"/>
        <v>22.727272727272723</v>
      </c>
      <c r="AC50" s="88">
        <f t="shared" si="3"/>
        <v>20</v>
      </c>
      <c r="AD50" s="90">
        <f t="shared" si="4"/>
        <v>5.208333333333333E-3</v>
      </c>
      <c r="AE50" s="31">
        <f t="shared" si="5"/>
        <v>960</v>
      </c>
      <c r="AF50" s="88">
        <f t="shared" si="6"/>
        <v>2.3674242424242421E-3</v>
      </c>
      <c r="AG50" s="88">
        <f t="shared" si="7"/>
        <v>2.0833333333333333E-3</v>
      </c>
      <c r="AH50" s="88">
        <f t="shared" si="8"/>
        <v>9.4696969696969682E-3</v>
      </c>
      <c r="AI50" s="88">
        <f t="shared" si="9"/>
        <v>8.3333333333333332E-3</v>
      </c>
      <c r="AJ50" s="94" t="s">
        <v>3552</v>
      </c>
      <c r="AK50" s="31">
        <v>15</v>
      </c>
      <c r="AL50" s="88" t="e">
        <f t="shared" si="10"/>
        <v>#DIV/0!</v>
      </c>
      <c r="AM50" s="88">
        <f t="shared" si="11"/>
        <v>3.3333333333333333E-2</v>
      </c>
      <c r="AN50" s="94" t="s">
        <v>4454</v>
      </c>
      <c r="AO50" s="118" t="s">
        <v>3553</v>
      </c>
    </row>
    <row r="51" spans="1:41" ht="48" x14ac:dyDescent="0.2">
      <c r="A51" s="2" t="s">
        <v>386</v>
      </c>
      <c r="B51" s="2" t="s">
        <v>400</v>
      </c>
      <c r="C51" s="2" t="s">
        <v>2063</v>
      </c>
      <c r="D51" s="2"/>
      <c r="E51" t="s">
        <v>2062</v>
      </c>
      <c r="F51" s="2" t="s">
        <v>399</v>
      </c>
      <c r="G51" s="2" t="s">
        <v>398</v>
      </c>
      <c r="H51" s="2" t="s">
        <v>385</v>
      </c>
      <c r="I51" s="94"/>
      <c r="J51" s="152"/>
      <c r="K51" s="164"/>
      <c r="L51" s="94"/>
      <c r="M51">
        <v>0.05</v>
      </c>
      <c r="N51" s="27" t="s">
        <v>3554</v>
      </c>
      <c r="O51" s="27" t="s">
        <v>3555</v>
      </c>
      <c r="P51" s="31">
        <v>0.05</v>
      </c>
      <c r="R51" s="75">
        <v>25</v>
      </c>
      <c r="S51" s="18">
        <v>125</v>
      </c>
      <c r="T51">
        <v>250</v>
      </c>
      <c r="X51" s="31">
        <v>0.05</v>
      </c>
      <c r="Y51" s="31">
        <v>120</v>
      </c>
      <c r="Z51" s="71">
        <f t="shared" si="0"/>
        <v>40</v>
      </c>
      <c r="AA51" s="71" t="e">
        <f t="shared" si="1"/>
        <v>#DIV/0!</v>
      </c>
      <c r="AB51" s="88">
        <f t="shared" si="2"/>
        <v>2</v>
      </c>
      <c r="AC51" s="88" t="e">
        <f t="shared" si="3"/>
        <v>#DIV/0!</v>
      </c>
      <c r="AD51" s="90">
        <f t="shared" si="4"/>
        <v>1.0416666666666667</v>
      </c>
      <c r="AE51" s="31">
        <f t="shared" si="5"/>
        <v>24</v>
      </c>
      <c r="AF51" s="88">
        <f t="shared" si="6"/>
        <v>8.3333333333333332E-3</v>
      </c>
      <c r="AG51" s="88" t="e">
        <f t="shared" si="7"/>
        <v>#DIV/0!</v>
      </c>
      <c r="AH51" s="88">
        <f t="shared" si="8"/>
        <v>3.3333333333333333E-2</v>
      </c>
      <c r="AI51" s="88" t="e">
        <f t="shared" si="9"/>
        <v>#DIV/0!</v>
      </c>
      <c r="AJ51" s="94" t="s">
        <v>3556</v>
      </c>
      <c r="AK51" s="31">
        <v>15</v>
      </c>
      <c r="AL51" s="88">
        <f t="shared" si="10"/>
        <v>0.13333333333333333</v>
      </c>
      <c r="AM51" s="88" t="e">
        <f t="shared" si="11"/>
        <v>#DIV/0!</v>
      </c>
      <c r="AN51" s="94" t="s">
        <v>4454</v>
      </c>
    </row>
    <row r="52" spans="1:41" ht="48" x14ac:dyDescent="0.2">
      <c r="A52" s="2" t="s">
        <v>391</v>
      </c>
      <c r="B52" s="2" t="s">
        <v>400</v>
      </c>
      <c r="C52" s="2" t="s">
        <v>2063</v>
      </c>
      <c r="D52" s="2"/>
      <c r="E52" t="s">
        <v>2062</v>
      </c>
      <c r="F52" s="2" t="s">
        <v>399</v>
      </c>
      <c r="G52" s="2" t="s">
        <v>398</v>
      </c>
      <c r="H52" s="2" t="s">
        <v>390</v>
      </c>
      <c r="I52" s="94"/>
      <c r="J52" s="152"/>
      <c r="K52" s="164"/>
      <c r="L52" s="94"/>
      <c r="M52">
        <v>0.05</v>
      </c>
      <c r="N52" s="27" t="s">
        <v>3554</v>
      </c>
      <c r="O52" s="27" t="s">
        <v>3555</v>
      </c>
      <c r="P52" s="31">
        <v>0.05</v>
      </c>
      <c r="R52" s="75">
        <v>25</v>
      </c>
      <c r="S52" s="18">
        <v>125</v>
      </c>
      <c r="T52">
        <v>250</v>
      </c>
      <c r="X52" s="31">
        <v>0.05</v>
      </c>
      <c r="Y52" s="31">
        <v>120</v>
      </c>
      <c r="Z52" s="71">
        <f t="shared" si="0"/>
        <v>40</v>
      </c>
      <c r="AA52" s="71" t="e">
        <f t="shared" si="1"/>
        <v>#DIV/0!</v>
      </c>
      <c r="AB52" s="88">
        <f t="shared" si="2"/>
        <v>2</v>
      </c>
      <c r="AC52" s="88" t="e">
        <f t="shared" si="3"/>
        <v>#DIV/0!</v>
      </c>
      <c r="AD52" s="90">
        <f t="shared" si="4"/>
        <v>1.0416666666666667</v>
      </c>
      <c r="AE52" s="31">
        <f t="shared" si="5"/>
        <v>24</v>
      </c>
      <c r="AF52" s="88">
        <f t="shared" si="6"/>
        <v>8.3333333333333332E-3</v>
      </c>
      <c r="AG52" s="88" t="e">
        <f t="shared" si="7"/>
        <v>#DIV/0!</v>
      </c>
      <c r="AH52" s="88">
        <f t="shared" si="8"/>
        <v>3.3333333333333333E-2</v>
      </c>
      <c r="AI52" s="88" t="e">
        <f t="shared" si="9"/>
        <v>#DIV/0!</v>
      </c>
      <c r="AJ52" s="94" t="s">
        <v>3556</v>
      </c>
      <c r="AK52" s="31">
        <v>15</v>
      </c>
      <c r="AL52" s="88">
        <f t="shared" si="10"/>
        <v>0.13333333333333333</v>
      </c>
      <c r="AM52" s="88" t="e">
        <f t="shared" si="11"/>
        <v>#DIV/0!</v>
      </c>
      <c r="AN52" s="94" t="s">
        <v>4454</v>
      </c>
    </row>
    <row r="53" spans="1:41" s="7" customFormat="1" ht="32" x14ac:dyDescent="0.2">
      <c r="A53" s="8"/>
      <c r="B53" s="8" t="s">
        <v>2067</v>
      </c>
      <c r="C53" s="8"/>
      <c r="D53" s="8"/>
      <c r="E53" s="7" t="s">
        <v>2064</v>
      </c>
      <c r="F53" s="8" t="s">
        <v>2065</v>
      </c>
      <c r="G53" s="8" t="s">
        <v>2066</v>
      </c>
      <c r="H53" s="8" t="s">
        <v>259</v>
      </c>
      <c r="I53" s="111"/>
      <c r="J53" s="154"/>
      <c r="K53" s="167"/>
      <c r="L53" s="111"/>
      <c r="M53" s="7" t="s">
        <v>3557</v>
      </c>
      <c r="N53" s="7" t="s">
        <v>3558</v>
      </c>
      <c r="O53" s="7" t="s">
        <v>3559</v>
      </c>
      <c r="P53" s="67">
        <v>0.5</v>
      </c>
      <c r="R53" s="78">
        <v>1</v>
      </c>
      <c r="S53" s="7">
        <v>1</v>
      </c>
      <c r="U53" s="7">
        <v>1</v>
      </c>
      <c r="V53" s="7">
        <v>2</v>
      </c>
      <c r="W53" s="7" t="s">
        <v>3017</v>
      </c>
      <c r="X53" s="67">
        <v>0.5</v>
      </c>
      <c r="Y53" s="31">
        <v>120</v>
      </c>
      <c r="Z53" s="71">
        <f t="shared" si="0"/>
        <v>20</v>
      </c>
      <c r="AA53" s="71">
        <f t="shared" si="1"/>
        <v>20</v>
      </c>
      <c r="AB53" s="88">
        <f t="shared" si="2"/>
        <v>10</v>
      </c>
      <c r="AC53" s="88">
        <f t="shared" si="3"/>
        <v>10</v>
      </c>
      <c r="AD53" s="90">
        <f t="shared" si="4"/>
        <v>4.1666666666666666E-3</v>
      </c>
      <c r="AE53" s="31">
        <f t="shared" si="5"/>
        <v>240</v>
      </c>
      <c r="AF53" s="88">
        <f t="shared" si="6"/>
        <v>4.1666666666666666E-3</v>
      </c>
      <c r="AG53" s="88">
        <f t="shared" si="7"/>
        <v>4.1666666666666666E-3</v>
      </c>
      <c r="AH53" s="88">
        <f t="shared" si="8"/>
        <v>1.6666666666666666E-2</v>
      </c>
      <c r="AI53" s="88">
        <f t="shared" si="9"/>
        <v>1.6666666666666666E-2</v>
      </c>
      <c r="AJ53" s="111" t="s">
        <v>3560</v>
      </c>
      <c r="AK53" s="31">
        <v>15</v>
      </c>
      <c r="AL53" s="88" t="e">
        <f t="shared" si="10"/>
        <v>#DIV/0!</v>
      </c>
      <c r="AM53" s="88">
        <f t="shared" si="11"/>
        <v>6.6666666666666666E-2</v>
      </c>
      <c r="AN53" s="111" t="s">
        <v>4454</v>
      </c>
      <c r="AO53" s="122" t="s">
        <v>3561</v>
      </c>
    </row>
    <row r="54" spans="1:41" ht="80" x14ac:dyDescent="0.2">
      <c r="A54" s="2" t="s">
        <v>405</v>
      </c>
      <c r="B54" s="2" t="s">
        <v>370</v>
      </c>
      <c r="C54" s="2" t="s">
        <v>2069</v>
      </c>
      <c r="D54" s="2"/>
      <c r="E54" t="s">
        <v>2068</v>
      </c>
      <c r="F54" s="2" t="s">
        <v>403</v>
      </c>
      <c r="G54" s="2" t="s">
        <v>402</v>
      </c>
      <c r="H54" s="2" t="s">
        <v>404</v>
      </c>
      <c r="I54" s="94"/>
      <c r="J54" s="152"/>
      <c r="K54" s="164"/>
      <c r="L54" s="94"/>
      <c r="M54" s="25" t="s">
        <v>3534</v>
      </c>
      <c r="N54" s="27" t="s">
        <v>3507</v>
      </c>
      <c r="O54" s="27" t="s">
        <v>3542</v>
      </c>
      <c r="P54" s="31">
        <v>0.05</v>
      </c>
      <c r="R54" s="75">
        <v>10</v>
      </c>
      <c r="S54">
        <v>208</v>
      </c>
      <c r="U54" s="18">
        <v>200</v>
      </c>
      <c r="V54" s="18">
        <v>200</v>
      </c>
      <c r="W54" t="s">
        <v>3025</v>
      </c>
      <c r="X54" s="31">
        <v>0.05</v>
      </c>
      <c r="Y54" s="31">
        <v>120</v>
      </c>
      <c r="Z54" s="71">
        <f t="shared" si="0"/>
        <v>9.615384615384615</v>
      </c>
      <c r="AA54" s="71">
        <f t="shared" si="1"/>
        <v>10</v>
      </c>
      <c r="AB54" s="88">
        <f t="shared" si="2"/>
        <v>0.48076923076923073</v>
      </c>
      <c r="AC54" s="88">
        <f t="shared" si="3"/>
        <v>0.5</v>
      </c>
      <c r="AD54" s="90">
        <f t="shared" si="4"/>
        <v>0.41666666666666669</v>
      </c>
      <c r="AE54" s="31">
        <f t="shared" si="5"/>
        <v>24</v>
      </c>
      <c r="AF54" s="88">
        <f t="shared" si="6"/>
        <v>2.0032051282051285E-3</v>
      </c>
      <c r="AG54" s="88">
        <f t="shared" si="7"/>
        <v>2.0833333333333333E-3</v>
      </c>
      <c r="AH54" s="88">
        <f t="shared" si="8"/>
        <v>8.0128205128205138E-3</v>
      </c>
      <c r="AI54" s="88">
        <f t="shared" si="9"/>
        <v>8.3333333333333332E-3</v>
      </c>
      <c r="AJ54" s="94" t="s">
        <v>3562</v>
      </c>
      <c r="AK54" s="31">
        <v>15</v>
      </c>
      <c r="AL54" s="88" t="e">
        <f t="shared" si="10"/>
        <v>#DIV/0!</v>
      </c>
      <c r="AM54" s="88">
        <f t="shared" si="11"/>
        <v>6.6666666666666666E-2</v>
      </c>
      <c r="AN54" s="94" t="s">
        <v>4454</v>
      </c>
      <c r="AO54" s="119" t="s">
        <v>3563</v>
      </c>
    </row>
    <row r="55" spans="1:41" ht="80" x14ac:dyDescent="0.2">
      <c r="A55" s="2" t="s">
        <v>350</v>
      </c>
      <c r="B55" s="2" t="s">
        <v>370</v>
      </c>
      <c r="C55" s="2" t="s">
        <v>2069</v>
      </c>
      <c r="D55" s="2"/>
      <c r="E55" t="s">
        <v>2068</v>
      </c>
      <c r="F55" s="2" t="s">
        <v>403</v>
      </c>
      <c r="G55" s="2" t="s">
        <v>402</v>
      </c>
      <c r="H55" s="2" t="s">
        <v>349</v>
      </c>
      <c r="I55" s="94"/>
      <c r="J55" s="152"/>
      <c r="K55" s="164"/>
      <c r="L55" s="94"/>
      <c r="M55" s="25" t="s">
        <v>3534</v>
      </c>
      <c r="N55" s="27" t="s">
        <v>3507</v>
      </c>
      <c r="O55" s="27" t="s">
        <v>3542</v>
      </c>
      <c r="P55" s="31">
        <v>0.05</v>
      </c>
      <c r="R55" s="75">
        <v>10</v>
      </c>
      <c r="S55">
        <v>208</v>
      </c>
      <c r="U55" s="18">
        <v>200</v>
      </c>
      <c r="V55" s="18">
        <v>200</v>
      </c>
      <c r="W55" t="s">
        <v>3025</v>
      </c>
      <c r="X55" s="31">
        <v>0.05</v>
      </c>
      <c r="Y55" s="31">
        <v>120</v>
      </c>
      <c r="Z55" s="71">
        <f t="shared" si="0"/>
        <v>9.615384615384615</v>
      </c>
      <c r="AA55" s="71">
        <f t="shared" si="1"/>
        <v>10</v>
      </c>
      <c r="AB55" s="88">
        <f t="shared" si="2"/>
        <v>0.48076923076923073</v>
      </c>
      <c r="AC55" s="88">
        <f t="shared" si="3"/>
        <v>0.5</v>
      </c>
      <c r="AD55" s="90">
        <f t="shared" si="4"/>
        <v>0.41666666666666669</v>
      </c>
      <c r="AE55" s="31">
        <f t="shared" si="5"/>
        <v>24</v>
      </c>
      <c r="AF55" s="88">
        <f t="shared" si="6"/>
        <v>2.0032051282051285E-3</v>
      </c>
      <c r="AG55" s="88">
        <f t="shared" si="7"/>
        <v>2.0833333333333333E-3</v>
      </c>
      <c r="AH55" s="88">
        <f t="shared" si="8"/>
        <v>8.0128205128205138E-3</v>
      </c>
      <c r="AI55" s="88">
        <f t="shared" si="9"/>
        <v>8.3333333333333332E-3</v>
      </c>
      <c r="AJ55" s="94" t="s">
        <v>3562</v>
      </c>
      <c r="AK55" s="31">
        <v>15</v>
      </c>
      <c r="AL55" s="88" t="e">
        <f t="shared" si="10"/>
        <v>#DIV/0!</v>
      </c>
      <c r="AM55" s="88">
        <f t="shared" si="11"/>
        <v>6.6666666666666666E-2</v>
      </c>
      <c r="AN55" s="94" t="s">
        <v>4454</v>
      </c>
    </row>
    <row r="56" spans="1:41" ht="64" x14ac:dyDescent="0.2">
      <c r="A56" s="2" t="s">
        <v>409</v>
      </c>
      <c r="B56" s="2" t="s">
        <v>410</v>
      </c>
      <c r="C56" s="2"/>
      <c r="D56" s="2"/>
      <c r="E56" t="s">
        <v>2070</v>
      </c>
      <c r="F56" s="2" t="s">
        <v>407</v>
      </c>
      <c r="G56" s="2" t="s">
        <v>406</v>
      </c>
      <c r="H56" s="2" t="s">
        <v>408</v>
      </c>
      <c r="I56" s="94"/>
      <c r="J56" s="152"/>
      <c r="K56" s="164"/>
      <c r="L56" s="94"/>
      <c r="M56" s="25" t="s">
        <v>3534</v>
      </c>
      <c r="N56" s="27" t="s">
        <v>3507</v>
      </c>
      <c r="O56" s="27" t="s">
        <v>3564</v>
      </c>
      <c r="P56" s="31">
        <v>0.2</v>
      </c>
      <c r="R56" s="75">
        <v>1</v>
      </c>
      <c r="S56">
        <v>5.3</v>
      </c>
      <c r="U56" s="18">
        <v>5</v>
      </c>
      <c r="V56" s="18">
        <v>5</v>
      </c>
      <c r="W56" t="s">
        <v>3017</v>
      </c>
      <c r="X56" s="31">
        <v>0.2</v>
      </c>
      <c r="Y56" s="31">
        <v>120</v>
      </c>
      <c r="Z56" s="71">
        <f t="shared" si="0"/>
        <v>9.4339622641509422</v>
      </c>
      <c r="AA56" s="71">
        <f t="shared" si="1"/>
        <v>10</v>
      </c>
      <c r="AB56" s="88">
        <f t="shared" si="2"/>
        <v>1.8867924528301885</v>
      </c>
      <c r="AC56" s="88">
        <f t="shared" si="3"/>
        <v>2</v>
      </c>
      <c r="AD56" s="90">
        <f t="shared" si="4"/>
        <v>1.0416666666666666E-2</v>
      </c>
      <c r="AE56" s="31">
        <f t="shared" si="5"/>
        <v>96</v>
      </c>
      <c r="AF56" s="88">
        <f t="shared" si="6"/>
        <v>1.9654088050314465E-3</v>
      </c>
      <c r="AG56" s="88">
        <f t="shared" si="7"/>
        <v>2.0833333333333333E-3</v>
      </c>
      <c r="AH56" s="88">
        <f t="shared" si="8"/>
        <v>7.8616352201257862E-3</v>
      </c>
      <c r="AI56" s="88">
        <f t="shared" si="9"/>
        <v>8.3333333333333332E-3</v>
      </c>
      <c r="AJ56" s="94" t="s">
        <v>3565</v>
      </c>
      <c r="AK56" s="31">
        <v>15</v>
      </c>
      <c r="AL56" s="88" t="e">
        <f t="shared" si="10"/>
        <v>#DIV/0!</v>
      </c>
      <c r="AM56" s="88">
        <f t="shared" si="11"/>
        <v>6.6666666666666666E-2</v>
      </c>
      <c r="AN56" s="94" t="s">
        <v>4454</v>
      </c>
    </row>
    <row r="57" spans="1:41" ht="64" x14ac:dyDescent="0.2">
      <c r="A57" s="2" t="s">
        <v>350</v>
      </c>
      <c r="B57" s="2" t="s">
        <v>410</v>
      </c>
      <c r="C57" s="2"/>
      <c r="D57" s="2"/>
      <c r="E57" t="s">
        <v>2070</v>
      </c>
      <c r="F57" s="2" t="s">
        <v>407</v>
      </c>
      <c r="G57" s="2" t="s">
        <v>406</v>
      </c>
      <c r="H57" s="2" t="s">
        <v>349</v>
      </c>
      <c r="I57" s="94"/>
      <c r="J57" s="152"/>
      <c r="K57" s="164"/>
      <c r="L57" s="94"/>
      <c r="M57" s="25" t="s">
        <v>3534</v>
      </c>
      <c r="N57" s="27" t="s">
        <v>3507</v>
      </c>
      <c r="O57" s="27" t="s">
        <v>3564</v>
      </c>
      <c r="P57" s="31">
        <v>0.2</v>
      </c>
      <c r="R57" s="75">
        <v>1</v>
      </c>
      <c r="S57">
        <v>5.3</v>
      </c>
      <c r="U57" s="18">
        <v>5</v>
      </c>
      <c r="V57" s="18">
        <v>5</v>
      </c>
      <c r="W57" t="s">
        <v>3017</v>
      </c>
      <c r="X57" s="31">
        <v>0.2</v>
      </c>
      <c r="Y57" s="31">
        <v>120</v>
      </c>
      <c r="Z57" s="71">
        <f t="shared" si="0"/>
        <v>9.4339622641509422</v>
      </c>
      <c r="AA57" s="71">
        <f t="shared" si="1"/>
        <v>10</v>
      </c>
      <c r="AB57" s="88">
        <f t="shared" si="2"/>
        <v>1.8867924528301885</v>
      </c>
      <c r="AC57" s="88">
        <f t="shared" si="3"/>
        <v>2</v>
      </c>
      <c r="AD57" s="90">
        <f t="shared" si="4"/>
        <v>1.0416666666666666E-2</v>
      </c>
      <c r="AE57" s="31">
        <f t="shared" si="5"/>
        <v>96</v>
      </c>
      <c r="AF57" s="88">
        <f t="shared" si="6"/>
        <v>1.9654088050314465E-3</v>
      </c>
      <c r="AG57" s="88">
        <f t="shared" si="7"/>
        <v>2.0833333333333333E-3</v>
      </c>
      <c r="AH57" s="88">
        <f t="shared" si="8"/>
        <v>7.8616352201257862E-3</v>
      </c>
      <c r="AI57" s="88">
        <f t="shared" si="9"/>
        <v>8.3333333333333332E-3</v>
      </c>
      <c r="AJ57" s="94" t="s">
        <v>3565</v>
      </c>
      <c r="AK57" s="31">
        <v>15</v>
      </c>
      <c r="AL57" s="88" t="e">
        <f t="shared" si="10"/>
        <v>#DIV/0!</v>
      </c>
      <c r="AM57" s="88">
        <f t="shared" si="11"/>
        <v>6.6666666666666666E-2</v>
      </c>
      <c r="AN57" s="94" t="s">
        <v>4454</v>
      </c>
    </row>
    <row r="58" spans="1:41" ht="80" x14ac:dyDescent="0.2">
      <c r="A58" s="13" t="s">
        <v>350</v>
      </c>
      <c r="B58" s="13" t="s">
        <v>415</v>
      </c>
      <c r="C58" s="13" t="s">
        <v>2072</v>
      </c>
      <c r="D58" s="13"/>
      <c r="E58" t="s">
        <v>2071</v>
      </c>
      <c r="F58" s="13" t="s">
        <v>412</v>
      </c>
      <c r="G58" s="13" t="s">
        <v>411</v>
      </c>
      <c r="H58" s="13" t="s">
        <v>413</v>
      </c>
      <c r="I58" s="94"/>
      <c r="J58" s="152">
        <v>4</v>
      </c>
      <c r="K58" s="164">
        <v>208</v>
      </c>
      <c r="L58" s="94" t="s">
        <v>4536</v>
      </c>
      <c r="M58" t="s">
        <v>3534</v>
      </c>
      <c r="N58" s="45" t="s">
        <v>3507</v>
      </c>
      <c r="O58" s="45" t="s">
        <v>3566</v>
      </c>
      <c r="P58" s="31">
        <v>0.2</v>
      </c>
      <c r="R58" s="79">
        <v>15</v>
      </c>
      <c r="S58">
        <v>308</v>
      </c>
      <c r="T58">
        <v>616</v>
      </c>
      <c r="X58" s="31">
        <v>0.2</v>
      </c>
      <c r="Y58" s="31">
        <v>120</v>
      </c>
      <c r="Z58" s="71">
        <f t="shared" si="0"/>
        <v>2.4350649350649349</v>
      </c>
      <c r="AA58" s="71" t="e">
        <f t="shared" si="1"/>
        <v>#DIV/0!</v>
      </c>
      <c r="AB58" s="88">
        <f t="shared" si="2"/>
        <v>0.48701298701298701</v>
      </c>
      <c r="AC58" s="88" t="e">
        <f t="shared" si="3"/>
        <v>#DIV/0!</v>
      </c>
      <c r="AD58" s="90">
        <f t="shared" si="4"/>
        <v>0.15625</v>
      </c>
      <c r="AE58" s="31">
        <f t="shared" si="5"/>
        <v>96</v>
      </c>
      <c r="AF58" s="88">
        <f t="shared" si="6"/>
        <v>5.0730519480519476E-4</v>
      </c>
      <c r="AG58" s="88" t="e">
        <f t="shared" si="7"/>
        <v>#DIV/0!</v>
      </c>
      <c r="AH58" s="88">
        <f t="shared" si="8"/>
        <v>2.029220779220779E-3</v>
      </c>
      <c r="AI58" s="88" t="e">
        <f t="shared" si="9"/>
        <v>#DIV/0!</v>
      </c>
      <c r="AJ58" s="94" t="s">
        <v>3567</v>
      </c>
      <c r="AK58" s="31">
        <v>15</v>
      </c>
      <c r="AL58" s="88">
        <f t="shared" si="10"/>
        <v>8.1168831168831161E-3</v>
      </c>
      <c r="AM58" s="88" t="e">
        <f t="shared" si="11"/>
        <v>#DIV/0!</v>
      </c>
      <c r="AN58" s="94" t="s">
        <v>4454</v>
      </c>
    </row>
    <row r="59" spans="1:41" ht="80" x14ac:dyDescent="0.2">
      <c r="A59" s="13" t="s">
        <v>417</v>
      </c>
      <c r="B59" s="13" t="s">
        <v>415</v>
      </c>
      <c r="C59" s="13" t="s">
        <v>2072</v>
      </c>
      <c r="D59" s="13"/>
      <c r="E59" t="s">
        <v>2071</v>
      </c>
      <c r="F59" s="13" t="s">
        <v>412</v>
      </c>
      <c r="G59" s="13" t="s">
        <v>411</v>
      </c>
      <c r="H59" s="13" t="s">
        <v>416</v>
      </c>
      <c r="I59" s="94"/>
      <c r="J59" s="152">
        <v>4</v>
      </c>
      <c r="K59" s="164">
        <v>208</v>
      </c>
      <c r="L59" s="94" t="s">
        <v>4537</v>
      </c>
      <c r="M59" t="s">
        <v>3534</v>
      </c>
      <c r="N59" s="45" t="s">
        <v>3507</v>
      </c>
      <c r="O59" s="45" t="s">
        <v>3566</v>
      </c>
      <c r="P59" s="31">
        <v>0.2</v>
      </c>
      <c r="R59" s="79">
        <v>15</v>
      </c>
      <c r="S59">
        <v>308</v>
      </c>
      <c r="T59">
        <v>616</v>
      </c>
      <c r="X59" s="31">
        <v>0.2</v>
      </c>
      <c r="Y59" s="31">
        <v>120</v>
      </c>
      <c r="Z59" s="71">
        <f t="shared" si="0"/>
        <v>2.4350649350649349</v>
      </c>
      <c r="AA59" s="71" t="e">
        <f t="shared" si="1"/>
        <v>#DIV/0!</v>
      </c>
      <c r="AB59" s="88">
        <f t="shared" si="2"/>
        <v>0.48701298701298701</v>
      </c>
      <c r="AC59" s="88" t="e">
        <f t="shared" si="3"/>
        <v>#DIV/0!</v>
      </c>
      <c r="AD59" s="90">
        <f t="shared" si="4"/>
        <v>0.15625</v>
      </c>
      <c r="AE59" s="31">
        <f t="shared" si="5"/>
        <v>96</v>
      </c>
      <c r="AF59" s="88">
        <f t="shared" si="6"/>
        <v>5.0730519480519476E-4</v>
      </c>
      <c r="AG59" s="88" t="e">
        <f t="shared" si="7"/>
        <v>#DIV/0!</v>
      </c>
      <c r="AH59" s="88">
        <f t="shared" si="8"/>
        <v>2.029220779220779E-3</v>
      </c>
      <c r="AI59" s="88" t="e">
        <f t="shared" si="9"/>
        <v>#DIV/0!</v>
      </c>
      <c r="AJ59" s="94" t="s">
        <v>3567</v>
      </c>
      <c r="AK59" s="31">
        <v>15</v>
      </c>
      <c r="AL59" s="88">
        <f t="shared" si="10"/>
        <v>8.1168831168831161E-3</v>
      </c>
      <c r="AM59" s="88" t="e">
        <f t="shared" si="11"/>
        <v>#DIV/0!</v>
      </c>
      <c r="AN59" s="94" t="s">
        <v>4454</v>
      </c>
    </row>
    <row r="60" spans="1:41" ht="80" x14ac:dyDescent="0.2">
      <c r="A60" s="2" t="s">
        <v>295</v>
      </c>
      <c r="B60" s="2" t="s">
        <v>421</v>
      </c>
      <c r="C60" s="2" t="s">
        <v>2074</v>
      </c>
      <c r="D60" s="2"/>
      <c r="E60" s="6" t="s">
        <v>2073</v>
      </c>
      <c r="F60" s="2" t="s">
        <v>419</v>
      </c>
      <c r="G60" s="2" t="s">
        <v>418</v>
      </c>
      <c r="H60" s="2" t="s">
        <v>420</v>
      </c>
      <c r="I60" s="94"/>
      <c r="J60" s="152"/>
      <c r="K60" s="164"/>
      <c r="L60" s="94"/>
      <c r="M60" s="25" t="s">
        <v>3534</v>
      </c>
      <c r="N60" s="27" t="s">
        <v>3507</v>
      </c>
      <c r="O60" s="27" t="s">
        <v>3568</v>
      </c>
      <c r="P60" s="31">
        <v>0.2</v>
      </c>
      <c r="R60" s="75">
        <v>10</v>
      </c>
      <c r="S60">
        <v>16</v>
      </c>
      <c r="U60" s="18">
        <v>30</v>
      </c>
      <c r="V60" s="18">
        <v>60</v>
      </c>
      <c r="W60" s="18" t="s">
        <v>3017</v>
      </c>
      <c r="X60" s="31">
        <v>0.2</v>
      </c>
      <c r="Y60" s="31">
        <v>120</v>
      </c>
      <c r="Z60" s="71">
        <f t="shared" si="0"/>
        <v>31.249999999999993</v>
      </c>
      <c r="AA60" s="71">
        <f t="shared" si="1"/>
        <v>16.666666666666664</v>
      </c>
      <c r="AB60" s="88">
        <f t="shared" si="2"/>
        <v>6.25</v>
      </c>
      <c r="AC60" s="88">
        <f t="shared" si="3"/>
        <v>3.3333333333333335</v>
      </c>
      <c r="AD60" s="90">
        <f t="shared" si="4"/>
        <v>0.10416666666666667</v>
      </c>
      <c r="AE60" s="31">
        <f t="shared" si="5"/>
        <v>96</v>
      </c>
      <c r="AF60" s="88">
        <f t="shared" si="6"/>
        <v>6.510416666666667E-3</v>
      </c>
      <c r="AG60" s="88">
        <f t="shared" si="7"/>
        <v>3.4722222222222225E-3</v>
      </c>
      <c r="AH60" s="88">
        <f t="shared" si="8"/>
        <v>2.6041666666666668E-2</v>
      </c>
      <c r="AI60" s="88">
        <f t="shared" si="9"/>
        <v>1.388888888888889E-2</v>
      </c>
      <c r="AJ60" s="94" t="s">
        <v>3569</v>
      </c>
      <c r="AK60" s="31">
        <v>15</v>
      </c>
      <c r="AL60" s="88" t="e">
        <f t="shared" si="10"/>
        <v>#DIV/0!</v>
      </c>
      <c r="AM60" s="88">
        <f t="shared" si="11"/>
        <v>5.5555555555555559E-2</v>
      </c>
      <c r="AN60" s="94" t="s">
        <v>4454</v>
      </c>
    </row>
    <row r="61" spans="1:41" ht="80" x14ac:dyDescent="0.2">
      <c r="A61" s="2" t="s">
        <v>423</v>
      </c>
      <c r="B61" s="2" t="s">
        <v>421</v>
      </c>
      <c r="C61" s="2" t="s">
        <v>2074</v>
      </c>
      <c r="D61" s="2"/>
      <c r="E61" t="s">
        <v>2073</v>
      </c>
      <c r="F61" s="2" t="s">
        <v>419</v>
      </c>
      <c r="G61" s="2" t="s">
        <v>418</v>
      </c>
      <c r="H61" s="2" t="s">
        <v>422</v>
      </c>
      <c r="I61" s="94"/>
      <c r="J61" s="152"/>
      <c r="K61" s="164"/>
      <c r="L61" s="94"/>
      <c r="M61" s="25" t="s">
        <v>3534</v>
      </c>
      <c r="N61" s="27" t="s">
        <v>3507</v>
      </c>
      <c r="O61" s="27" t="s">
        <v>3568</v>
      </c>
      <c r="P61" s="31">
        <v>0.2</v>
      </c>
      <c r="R61" s="75">
        <v>10</v>
      </c>
      <c r="S61">
        <v>16</v>
      </c>
      <c r="U61" s="18">
        <v>30</v>
      </c>
      <c r="V61" s="18">
        <v>60</v>
      </c>
      <c r="W61" s="18" t="s">
        <v>3017</v>
      </c>
      <c r="X61" s="31">
        <v>0.2</v>
      </c>
      <c r="Y61" s="31">
        <v>120</v>
      </c>
      <c r="Z61" s="71">
        <f t="shared" si="0"/>
        <v>31.249999999999993</v>
      </c>
      <c r="AA61" s="71">
        <f t="shared" si="1"/>
        <v>16.666666666666664</v>
      </c>
      <c r="AB61" s="88">
        <f t="shared" si="2"/>
        <v>6.25</v>
      </c>
      <c r="AC61" s="88">
        <f t="shared" si="3"/>
        <v>3.3333333333333335</v>
      </c>
      <c r="AD61" s="90">
        <f t="shared" si="4"/>
        <v>0.10416666666666667</v>
      </c>
      <c r="AE61" s="31">
        <f t="shared" si="5"/>
        <v>96</v>
      </c>
      <c r="AF61" s="88">
        <f t="shared" si="6"/>
        <v>6.510416666666667E-3</v>
      </c>
      <c r="AG61" s="88">
        <f t="shared" si="7"/>
        <v>3.4722222222222225E-3</v>
      </c>
      <c r="AH61" s="88">
        <f t="shared" si="8"/>
        <v>2.6041666666666668E-2</v>
      </c>
      <c r="AI61" s="88">
        <f t="shared" si="9"/>
        <v>1.388888888888889E-2</v>
      </c>
      <c r="AJ61" s="94" t="s">
        <v>3569</v>
      </c>
      <c r="AK61" s="31">
        <v>15</v>
      </c>
      <c r="AL61" s="88" t="e">
        <f t="shared" si="10"/>
        <v>#DIV/0!</v>
      </c>
      <c r="AM61" s="88">
        <f t="shared" si="11"/>
        <v>5.5555555555555559E-2</v>
      </c>
      <c r="AN61" s="94" t="s">
        <v>4454</v>
      </c>
    </row>
    <row r="62" spans="1:41" ht="32" x14ac:dyDescent="0.2">
      <c r="A62" s="13" t="s">
        <v>427</v>
      </c>
      <c r="B62" s="13"/>
      <c r="C62" s="13"/>
      <c r="D62" s="13"/>
      <c r="E62" t="s">
        <v>2075</v>
      </c>
      <c r="F62" s="13" t="s">
        <v>425</v>
      </c>
      <c r="G62" s="13" t="s">
        <v>424</v>
      </c>
      <c r="H62" s="13" t="s">
        <v>426</v>
      </c>
      <c r="I62" s="94"/>
      <c r="J62" s="152"/>
      <c r="K62" s="164"/>
      <c r="L62" s="94"/>
      <c r="N62" t="s">
        <v>3570</v>
      </c>
      <c r="P62" s="31">
        <v>0.1</v>
      </c>
      <c r="R62" s="79">
        <v>5</v>
      </c>
      <c r="U62">
        <v>7.4</v>
      </c>
      <c r="V62">
        <v>22</v>
      </c>
      <c r="W62" t="s">
        <v>2983</v>
      </c>
      <c r="X62" s="31">
        <v>0.1</v>
      </c>
      <c r="Y62" s="31">
        <v>120</v>
      </c>
      <c r="Z62" s="71" t="e">
        <f t="shared" si="0"/>
        <v>#DIV/0!</v>
      </c>
      <c r="AA62" s="71">
        <f t="shared" si="1"/>
        <v>67.567567567567565</v>
      </c>
      <c r="AB62" s="88" t="e">
        <f t="shared" si="2"/>
        <v>#DIV/0!</v>
      </c>
      <c r="AC62" s="88">
        <f t="shared" si="3"/>
        <v>6.7567567567567561</v>
      </c>
      <c r="AD62" s="90">
        <f t="shared" si="4"/>
        <v>0.10416666666666667</v>
      </c>
      <c r="AE62" s="31">
        <f t="shared" si="5"/>
        <v>48</v>
      </c>
      <c r="AF62" s="88" t="e">
        <f t="shared" si="6"/>
        <v>#DIV/0!</v>
      </c>
      <c r="AG62" s="88">
        <f t="shared" si="7"/>
        <v>1.4076576576576577E-2</v>
      </c>
      <c r="AH62" s="88" t="e">
        <f t="shared" si="8"/>
        <v>#DIV/0!</v>
      </c>
      <c r="AI62" s="88">
        <f t="shared" si="9"/>
        <v>5.6306306306306307E-2</v>
      </c>
      <c r="AJ62" s="94" t="s">
        <v>5140</v>
      </c>
      <c r="AK62" s="31">
        <v>15</v>
      </c>
      <c r="AL62" s="88" t="e">
        <f t="shared" si="10"/>
        <v>#DIV/0!</v>
      </c>
      <c r="AM62" s="88">
        <f t="shared" si="11"/>
        <v>0.15151515151515152</v>
      </c>
      <c r="AN62" s="94" t="s">
        <v>4454</v>
      </c>
      <c r="AO62" s="118" t="s">
        <v>3572</v>
      </c>
    </row>
    <row r="63" spans="1:41" ht="48" x14ac:dyDescent="0.2">
      <c r="A63" s="2" t="s">
        <v>432</v>
      </c>
      <c r="B63" s="2" t="s">
        <v>255</v>
      </c>
      <c r="C63" s="2" t="s">
        <v>2078</v>
      </c>
      <c r="D63" s="2"/>
      <c r="E63" t="s">
        <v>2077</v>
      </c>
      <c r="F63" s="2" t="s">
        <v>430</v>
      </c>
      <c r="G63" s="2" t="s">
        <v>429</v>
      </c>
      <c r="H63" s="2" t="s">
        <v>431</v>
      </c>
      <c r="I63" s="94"/>
      <c r="J63" s="152"/>
      <c r="K63" s="164"/>
      <c r="L63" s="94"/>
      <c r="N63" s="26" t="s">
        <v>3538</v>
      </c>
      <c r="O63" s="27" t="s">
        <v>3573</v>
      </c>
      <c r="P63" s="31">
        <v>0.1</v>
      </c>
      <c r="R63" s="75">
        <v>20</v>
      </c>
      <c r="U63">
        <v>2.7</v>
      </c>
      <c r="V63" s="18">
        <v>2.7</v>
      </c>
      <c r="W63" t="s">
        <v>2995</v>
      </c>
      <c r="X63" s="31">
        <v>0.1</v>
      </c>
      <c r="Y63" s="31">
        <v>120</v>
      </c>
      <c r="Z63" s="71" t="e">
        <f t="shared" si="0"/>
        <v>#DIV/0!</v>
      </c>
      <c r="AA63" s="71">
        <f t="shared" si="1"/>
        <v>740.74074074074065</v>
      </c>
      <c r="AB63" s="88" t="e">
        <f t="shared" si="2"/>
        <v>#DIV/0!</v>
      </c>
      <c r="AC63" s="88">
        <f t="shared" si="3"/>
        <v>74.074074074074076</v>
      </c>
      <c r="AD63" s="90">
        <f t="shared" si="4"/>
        <v>0.41666666666666669</v>
      </c>
      <c r="AE63" s="31">
        <f t="shared" si="5"/>
        <v>48</v>
      </c>
      <c r="AF63" s="88" t="e">
        <f t="shared" si="6"/>
        <v>#DIV/0!</v>
      </c>
      <c r="AG63" s="88">
        <f t="shared" si="7"/>
        <v>0.15432098765432098</v>
      </c>
      <c r="AH63" s="88" t="e">
        <f t="shared" si="8"/>
        <v>#DIV/0!</v>
      </c>
      <c r="AI63" s="88">
        <f t="shared" si="9"/>
        <v>0.61728395061728392</v>
      </c>
      <c r="AJ63" s="94" t="s">
        <v>5141</v>
      </c>
      <c r="AK63" s="31">
        <v>15</v>
      </c>
      <c r="AL63" s="88" t="e">
        <f t="shared" si="10"/>
        <v>#DIV/0!</v>
      </c>
      <c r="AM63" s="88">
        <f t="shared" si="11"/>
        <v>4.9382716049382713</v>
      </c>
      <c r="AN63" s="94" t="s">
        <v>4459</v>
      </c>
      <c r="AO63" s="118" t="s">
        <v>3575</v>
      </c>
    </row>
    <row r="64" spans="1:41" ht="48" x14ac:dyDescent="0.2">
      <c r="A64" s="2" t="s">
        <v>435</v>
      </c>
      <c r="B64" s="2" t="s">
        <v>255</v>
      </c>
      <c r="C64" s="2" t="s">
        <v>2078</v>
      </c>
      <c r="D64" s="2"/>
      <c r="E64" t="s">
        <v>2077</v>
      </c>
      <c r="F64" s="2" t="s">
        <v>430</v>
      </c>
      <c r="G64" s="2" t="s">
        <v>429</v>
      </c>
      <c r="H64" s="2" t="s">
        <v>434</v>
      </c>
      <c r="I64" s="94"/>
      <c r="J64" s="152"/>
      <c r="K64" s="164"/>
      <c r="L64" s="94"/>
      <c r="N64" s="27" t="s">
        <v>3538</v>
      </c>
      <c r="O64" s="27" t="s">
        <v>3573</v>
      </c>
      <c r="P64" s="65">
        <v>0.1</v>
      </c>
      <c r="R64" s="75">
        <v>20</v>
      </c>
      <c r="U64">
        <v>2.7</v>
      </c>
      <c r="V64" s="18">
        <v>2.7</v>
      </c>
      <c r="W64" t="s">
        <v>2995</v>
      </c>
      <c r="X64" s="65">
        <v>0.1</v>
      </c>
      <c r="Y64" s="31">
        <v>120</v>
      </c>
      <c r="Z64" s="71" t="e">
        <f t="shared" si="0"/>
        <v>#DIV/0!</v>
      </c>
      <c r="AA64" s="71">
        <f t="shared" si="1"/>
        <v>740.74074074074065</v>
      </c>
      <c r="AB64" s="88" t="e">
        <f t="shared" si="2"/>
        <v>#DIV/0!</v>
      </c>
      <c r="AC64" s="88">
        <f t="shared" si="3"/>
        <v>74.074074074074076</v>
      </c>
      <c r="AD64" s="90">
        <f t="shared" si="4"/>
        <v>0.41666666666666669</v>
      </c>
      <c r="AE64" s="31">
        <f t="shared" si="5"/>
        <v>48</v>
      </c>
      <c r="AF64" s="88" t="e">
        <f t="shared" si="6"/>
        <v>#DIV/0!</v>
      </c>
      <c r="AG64" s="88">
        <f t="shared" si="7"/>
        <v>0.15432098765432098</v>
      </c>
      <c r="AH64" s="88" t="e">
        <f t="shared" si="8"/>
        <v>#DIV/0!</v>
      </c>
      <c r="AI64" s="88">
        <f t="shared" si="9"/>
        <v>0.61728395061728392</v>
      </c>
      <c r="AJ64" s="94" t="s">
        <v>5141</v>
      </c>
      <c r="AK64" s="31">
        <v>15</v>
      </c>
      <c r="AL64" s="88" t="e">
        <f t="shared" si="10"/>
        <v>#DIV/0!</v>
      </c>
      <c r="AM64" s="88">
        <f t="shared" si="11"/>
        <v>4.9382716049382713</v>
      </c>
      <c r="AN64" s="94" t="s">
        <v>4459</v>
      </c>
      <c r="AO64" s="118" t="s">
        <v>3575</v>
      </c>
    </row>
    <row r="65" spans="1:41" ht="64" x14ac:dyDescent="0.2">
      <c r="A65" s="13" t="s">
        <v>439</v>
      </c>
      <c r="B65" s="13" t="s">
        <v>441</v>
      </c>
      <c r="C65" s="13" t="s">
        <v>2080</v>
      </c>
      <c r="D65" s="13"/>
      <c r="E65" t="s">
        <v>2079</v>
      </c>
      <c r="F65" s="13" t="s">
        <v>437</v>
      </c>
      <c r="G65" s="13" t="s">
        <v>436</v>
      </c>
      <c r="H65" s="13" t="s">
        <v>438</v>
      </c>
      <c r="I65" s="94"/>
      <c r="J65" s="152"/>
      <c r="K65" s="164"/>
      <c r="L65" s="94"/>
      <c r="M65" t="s">
        <v>3576</v>
      </c>
      <c r="N65" t="s">
        <v>3577</v>
      </c>
      <c r="O65" t="s">
        <v>3578</v>
      </c>
      <c r="P65" s="31">
        <v>0.1</v>
      </c>
      <c r="R65" s="79">
        <v>2.5</v>
      </c>
      <c r="S65">
        <v>8</v>
      </c>
      <c r="T65">
        <v>16</v>
      </c>
      <c r="X65" s="31">
        <v>0.1</v>
      </c>
      <c r="Y65" s="31">
        <v>120</v>
      </c>
      <c r="Z65" s="71">
        <f t="shared" si="0"/>
        <v>31.249999999999993</v>
      </c>
      <c r="AA65" s="71" t="e">
        <f t="shared" si="1"/>
        <v>#DIV/0!</v>
      </c>
      <c r="AB65" s="88">
        <f t="shared" si="2"/>
        <v>3.125</v>
      </c>
      <c r="AC65" s="88" t="e">
        <f t="shared" si="3"/>
        <v>#DIV/0!</v>
      </c>
      <c r="AD65" s="90">
        <f t="shared" si="4"/>
        <v>5.2083333333333336E-2</v>
      </c>
      <c r="AE65" s="31">
        <f t="shared" si="5"/>
        <v>48</v>
      </c>
      <c r="AF65" s="88">
        <f t="shared" si="6"/>
        <v>6.510416666666667E-3</v>
      </c>
      <c r="AG65" s="88" t="e">
        <f t="shared" si="7"/>
        <v>#DIV/0!</v>
      </c>
      <c r="AH65" s="88">
        <f t="shared" si="8"/>
        <v>2.6041666666666668E-2</v>
      </c>
      <c r="AI65" s="88" t="e">
        <f t="shared" si="9"/>
        <v>#DIV/0!</v>
      </c>
      <c r="AJ65" s="94" t="s">
        <v>3579</v>
      </c>
      <c r="AK65" s="31">
        <v>15</v>
      </c>
      <c r="AL65" s="88">
        <f t="shared" si="10"/>
        <v>0.10416666666666667</v>
      </c>
      <c r="AM65" s="88" t="e">
        <f t="shared" si="11"/>
        <v>#DIV/0!</v>
      </c>
      <c r="AN65" s="94" t="s">
        <v>4454</v>
      </c>
    </row>
    <row r="66" spans="1:41" ht="64" x14ac:dyDescent="0.2">
      <c r="A66" s="13" t="s">
        <v>350</v>
      </c>
      <c r="B66" s="13" t="s">
        <v>441</v>
      </c>
      <c r="C66" s="13" t="s">
        <v>2080</v>
      </c>
      <c r="D66" s="13"/>
      <c r="E66" t="s">
        <v>2079</v>
      </c>
      <c r="F66" s="13" t="s">
        <v>437</v>
      </c>
      <c r="G66" s="13" t="s">
        <v>436</v>
      </c>
      <c r="H66" s="13" t="s">
        <v>349</v>
      </c>
      <c r="I66" s="94"/>
      <c r="J66" s="152"/>
      <c r="K66" s="164"/>
      <c r="L66" s="94"/>
      <c r="M66" t="s">
        <v>3576</v>
      </c>
      <c r="N66" t="s">
        <v>3577</v>
      </c>
      <c r="O66" t="s">
        <v>3578</v>
      </c>
      <c r="P66" s="31">
        <v>0.1</v>
      </c>
      <c r="R66" s="79">
        <v>2.5</v>
      </c>
      <c r="S66">
        <v>8</v>
      </c>
      <c r="T66">
        <v>16</v>
      </c>
      <c r="X66" s="31">
        <v>0.1</v>
      </c>
      <c r="Y66" s="31">
        <v>120</v>
      </c>
      <c r="Z66" s="71">
        <f t="shared" ref="Z66:Z129" si="12">R66/((0.1*S66)*X66)</f>
        <v>31.249999999999993</v>
      </c>
      <c r="AA66" s="71" t="e">
        <f t="shared" ref="AA66:AA129" si="13">R66/(0.1*U66*X66)</f>
        <v>#DIV/0!</v>
      </c>
      <c r="AB66" s="88">
        <f t="shared" ref="AB66:AB129" si="14">R66/(0.1*S66)</f>
        <v>3.125</v>
      </c>
      <c r="AC66" s="88" t="e">
        <f t="shared" ref="AC66:AC129" si="15">R66/(0.1*U66)</f>
        <v>#DIV/0!</v>
      </c>
      <c r="AD66" s="90">
        <f t="shared" ref="AD66:AD129" si="16">R66/AE66</f>
        <v>5.2083333333333336E-2</v>
      </c>
      <c r="AE66" s="31">
        <f t="shared" ref="AE66:AE129" si="17">X66*480</f>
        <v>48</v>
      </c>
      <c r="AF66" s="88">
        <f t="shared" ref="AF66:AF129" si="18">AD66/S66</f>
        <v>6.510416666666667E-3</v>
      </c>
      <c r="AG66" s="88" t="e">
        <f t="shared" ref="AG66:AG129" si="19">AD66/U66</f>
        <v>#DIV/0!</v>
      </c>
      <c r="AH66" s="88">
        <f t="shared" ref="AH66:AH129" si="20">((R66/(X66*Y66))/S66)</f>
        <v>2.6041666666666668E-2</v>
      </c>
      <c r="AI66" s="88" t="e">
        <f t="shared" ref="AI66:AI129" si="21">((R66/(X66*Y66))/U66)</f>
        <v>#DIV/0!</v>
      </c>
      <c r="AJ66" s="94" t="s">
        <v>3579</v>
      </c>
      <c r="AK66" s="31">
        <v>15</v>
      </c>
      <c r="AL66" s="88">
        <f t="shared" ref="AL66:AL129" si="22">((R66/(X66*AK66))/T66)</f>
        <v>0.10416666666666667</v>
      </c>
      <c r="AM66" s="88" t="e">
        <f t="shared" ref="AM66:AM129" si="23">((R66/(X66*AK66))/V66)</f>
        <v>#DIV/0!</v>
      </c>
      <c r="AN66" s="94" t="s">
        <v>4454</v>
      </c>
    </row>
    <row r="67" spans="1:41" ht="32" x14ac:dyDescent="0.2">
      <c r="A67" s="2" t="s">
        <v>391</v>
      </c>
      <c r="B67" s="2" t="s">
        <v>445</v>
      </c>
      <c r="C67" s="2"/>
      <c r="D67" s="2"/>
      <c r="E67" t="s">
        <v>2083</v>
      </c>
      <c r="F67" s="2" t="s">
        <v>444</v>
      </c>
      <c r="G67" s="2" t="s">
        <v>443</v>
      </c>
      <c r="H67" s="2" t="s">
        <v>390</v>
      </c>
      <c r="I67" s="94"/>
      <c r="J67" s="152"/>
      <c r="K67" s="164"/>
      <c r="L67" s="94"/>
      <c r="M67">
        <v>0.2</v>
      </c>
      <c r="N67" t="s">
        <v>3580</v>
      </c>
      <c r="O67" t="s">
        <v>3581</v>
      </c>
      <c r="P67" s="31">
        <v>0.2</v>
      </c>
      <c r="R67" s="75">
        <v>1.5</v>
      </c>
      <c r="U67">
        <v>1</v>
      </c>
      <c r="V67">
        <v>8</v>
      </c>
      <c r="W67" t="s">
        <v>2995</v>
      </c>
      <c r="X67" s="31">
        <v>0.2</v>
      </c>
      <c r="Y67" s="31">
        <v>120</v>
      </c>
      <c r="Z67" s="71" t="e">
        <f t="shared" si="12"/>
        <v>#DIV/0!</v>
      </c>
      <c r="AA67" s="71">
        <f t="shared" si="13"/>
        <v>74.999999999999986</v>
      </c>
      <c r="AB67" s="88" t="e">
        <f t="shared" si="14"/>
        <v>#DIV/0!</v>
      </c>
      <c r="AC67" s="88">
        <f t="shared" si="15"/>
        <v>15</v>
      </c>
      <c r="AD67" s="90">
        <f t="shared" si="16"/>
        <v>1.5625E-2</v>
      </c>
      <c r="AE67" s="31">
        <f t="shared" si="17"/>
        <v>96</v>
      </c>
      <c r="AF67" s="88" t="e">
        <f t="shared" si="18"/>
        <v>#DIV/0!</v>
      </c>
      <c r="AG67" s="88">
        <f t="shared" si="19"/>
        <v>1.5625E-2</v>
      </c>
      <c r="AH67" s="88" t="e">
        <f t="shared" si="20"/>
        <v>#DIV/0!</v>
      </c>
      <c r="AI67" s="88">
        <f t="shared" si="21"/>
        <v>6.25E-2</v>
      </c>
      <c r="AJ67" s="94" t="s">
        <v>3582</v>
      </c>
      <c r="AK67" s="31">
        <v>15</v>
      </c>
      <c r="AL67" s="88" t="e">
        <f t="shared" si="22"/>
        <v>#DIV/0!</v>
      </c>
      <c r="AM67" s="88">
        <f t="shared" si="23"/>
        <v>6.25E-2</v>
      </c>
      <c r="AN67" s="94" t="s">
        <v>4454</v>
      </c>
    </row>
    <row r="68" spans="1:41" ht="32" x14ac:dyDescent="0.2">
      <c r="A68" s="2" t="s">
        <v>386</v>
      </c>
      <c r="B68" s="2" t="s">
        <v>445</v>
      </c>
      <c r="C68" s="2"/>
      <c r="D68" s="2"/>
      <c r="E68" t="s">
        <v>2083</v>
      </c>
      <c r="F68" s="2" t="s">
        <v>444</v>
      </c>
      <c r="G68" s="2" t="s">
        <v>443</v>
      </c>
      <c r="H68" s="2" t="s">
        <v>385</v>
      </c>
      <c r="I68" s="94"/>
      <c r="J68" s="152"/>
      <c r="K68" s="164"/>
      <c r="L68" s="94"/>
      <c r="M68">
        <v>0.2</v>
      </c>
      <c r="N68" t="s">
        <v>3580</v>
      </c>
      <c r="O68" t="s">
        <v>3581</v>
      </c>
      <c r="P68" s="31">
        <v>0.2</v>
      </c>
      <c r="R68" s="75">
        <v>1.5</v>
      </c>
      <c r="U68">
        <v>1</v>
      </c>
      <c r="V68">
        <v>8</v>
      </c>
      <c r="W68" t="s">
        <v>2995</v>
      </c>
      <c r="X68" s="31">
        <v>0.2</v>
      </c>
      <c r="Y68" s="31">
        <v>120</v>
      </c>
      <c r="Z68" s="71" t="e">
        <f t="shared" si="12"/>
        <v>#DIV/0!</v>
      </c>
      <c r="AA68" s="71">
        <f t="shared" si="13"/>
        <v>74.999999999999986</v>
      </c>
      <c r="AB68" s="88" t="e">
        <f t="shared" si="14"/>
        <v>#DIV/0!</v>
      </c>
      <c r="AC68" s="88">
        <f t="shared" si="15"/>
        <v>15</v>
      </c>
      <c r="AD68" s="90">
        <f t="shared" si="16"/>
        <v>1.5625E-2</v>
      </c>
      <c r="AE68" s="31">
        <f t="shared" si="17"/>
        <v>96</v>
      </c>
      <c r="AF68" s="88" t="e">
        <f t="shared" si="18"/>
        <v>#DIV/0!</v>
      </c>
      <c r="AG68" s="88">
        <f t="shared" si="19"/>
        <v>1.5625E-2</v>
      </c>
      <c r="AH68" s="88" t="e">
        <f t="shared" si="20"/>
        <v>#DIV/0!</v>
      </c>
      <c r="AI68" s="88">
        <f t="shared" si="21"/>
        <v>6.25E-2</v>
      </c>
      <c r="AJ68" s="94" t="s">
        <v>3582</v>
      </c>
      <c r="AK68" s="31">
        <v>15</v>
      </c>
      <c r="AL68" s="88" t="e">
        <f t="shared" si="22"/>
        <v>#DIV/0!</v>
      </c>
      <c r="AM68" s="88">
        <f t="shared" si="23"/>
        <v>6.25E-2</v>
      </c>
      <c r="AN68" s="94" t="s">
        <v>4454</v>
      </c>
    </row>
    <row r="69" spans="1:41" ht="48" x14ac:dyDescent="0.2">
      <c r="A69" s="2" t="s">
        <v>350</v>
      </c>
      <c r="B69" s="2" t="s">
        <v>255</v>
      </c>
      <c r="C69" s="2" t="s">
        <v>2085</v>
      </c>
      <c r="D69" s="2"/>
      <c r="E69" t="s">
        <v>2084</v>
      </c>
      <c r="F69" s="2" t="s">
        <v>447</v>
      </c>
      <c r="G69" s="2" t="s">
        <v>446</v>
      </c>
      <c r="H69" s="2" t="s">
        <v>349</v>
      </c>
      <c r="I69" s="94"/>
      <c r="J69" s="152"/>
      <c r="K69" s="164"/>
      <c r="L69" s="94"/>
      <c r="M69">
        <v>0.2</v>
      </c>
      <c r="N69" s="26" t="s">
        <v>3583</v>
      </c>
      <c r="O69" s="27" t="s">
        <v>3584</v>
      </c>
      <c r="P69" s="31">
        <v>0.2</v>
      </c>
      <c r="R69" s="75">
        <v>50</v>
      </c>
      <c r="S69" s="18">
        <v>264</v>
      </c>
      <c r="U69" s="18">
        <v>260</v>
      </c>
      <c r="V69" s="18">
        <v>390</v>
      </c>
      <c r="W69" s="18" t="s">
        <v>2992</v>
      </c>
      <c r="X69" s="31">
        <v>0.2</v>
      </c>
      <c r="Y69" s="31">
        <v>120</v>
      </c>
      <c r="Z69" s="71">
        <f t="shared" si="12"/>
        <v>9.4696969696969671</v>
      </c>
      <c r="AA69" s="71">
        <f t="shared" si="13"/>
        <v>9.615384615384615</v>
      </c>
      <c r="AB69" s="88">
        <f t="shared" si="14"/>
        <v>1.8939393939393938</v>
      </c>
      <c r="AC69" s="88">
        <f t="shared" si="15"/>
        <v>1.9230769230769231</v>
      </c>
      <c r="AD69" s="90">
        <f t="shared" si="16"/>
        <v>0.52083333333333337</v>
      </c>
      <c r="AE69" s="31">
        <f t="shared" si="17"/>
        <v>96</v>
      </c>
      <c r="AF69" s="88">
        <f t="shared" si="18"/>
        <v>1.9728535353535355E-3</v>
      </c>
      <c r="AG69" s="88">
        <f t="shared" si="19"/>
        <v>2.0032051282051285E-3</v>
      </c>
      <c r="AH69" s="88">
        <f t="shared" si="20"/>
        <v>7.8914141414141419E-3</v>
      </c>
      <c r="AI69" s="88">
        <f t="shared" si="21"/>
        <v>8.0128205128205138E-3</v>
      </c>
      <c r="AJ69" s="94" t="s">
        <v>3585</v>
      </c>
      <c r="AK69" s="31">
        <v>15</v>
      </c>
      <c r="AL69" s="88" t="e">
        <f t="shared" si="22"/>
        <v>#DIV/0!</v>
      </c>
      <c r="AM69" s="88">
        <f t="shared" si="23"/>
        <v>4.2735042735042736E-2</v>
      </c>
      <c r="AN69" s="94" t="s">
        <v>4454</v>
      </c>
    </row>
    <row r="70" spans="1:41" ht="48" x14ac:dyDescent="0.2">
      <c r="A70" s="2" t="s">
        <v>450</v>
      </c>
      <c r="B70" s="2" t="s">
        <v>255</v>
      </c>
      <c r="C70" s="2" t="s">
        <v>2085</v>
      </c>
      <c r="D70" s="2"/>
      <c r="E70" t="s">
        <v>2084</v>
      </c>
      <c r="F70" s="2" t="s">
        <v>447</v>
      </c>
      <c r="G70" s="2" t="s">
        <v>446</v>
      </c>
      <c r="H70" s="2" t="s">
        <v>449</v>
      </c>
      <c r="I70" s="94"/>
      <c r="J70" s="152"/>
      <c r="K70" s="164"/>
      <c r="L70" s="94"/>
      <c r="M70">
        <v>0.2</v>
      </c>
      <c r="N70" s="26" t="s">
        <v>3583</v>
      </c>
      <c r="O70" s="27" t="s">
        <v>3584</v>
      </c>
      <c r="P70" s="31">
        <v>0.2</v>
      </c>
      <c r="R70" s="75">
        <v>50</v>
      </c>
      <c r="S70" s="18">
        <v>264</v>
      </c>
      <c r="U70" s="18">
        <v>260</v>
      </c>
      <c r="V70" s="18">
        <v>390</v>
      </c>
      <c r="W70" s="18" t="s">
        <v>2992</v>
      </c>
      <c r="X70" s="31">
        <v>0.2</v>
      </c>
      <c r="Y70" s="31">
        <v>120</v>
      </c>
      <c r="Z70" s="71">
        <f t="shared" si="12"/>
        <v>9.4696969696969671</v>
      </c>
      <c r="AA70" s="71">
        <f t="shared" si="13"/>
        <v>9.615384615384615</v>
      </c>
      <c r="AB70" s="88">
        <f t="shared" si="14"/>
        <v>1.8939393939393938</v>
      </c>
      <c r="AC70" s="88">
        <f t="shared" si="15"/>
        <v>1.9230769230769231</v>
      </c>
      <c r="AD70" s="90">
        <f t="shared" si="16"/>
        <v>0.52083333333333337</v>
      </c>
      <c r="AE70" s="31">
        <f t="shared" si="17"/>
        <v>96</v>
      </c>
      <c r="AF70" s="88">
        <f t="shared" si="18"/>
        <v>1.9728535353535355E-3</v>
      </c>
      <c r="AG70" s="88">
        <f t="shared" si="19"/>
        <v>2.0032051282051285E-3</v>
      </c>
      <c r="AH70" s="88">
        <f t="shared" si="20"/>
        <v>7.8914141414141419E-3</v>
      </c>
      <c r="AI70" s="88">
        <f t="shared" si="21"/>
        <v>8.0128205128205138E-3</v>
      </c>
      <c r="AJ70" s="94" t="s">
        <v>3585</v>
      </c>
      <c r="AK70" s="31">
        <v>15</v>
      </c>
      <c r="AL70" s="88" t="e">
        <f t="shared" si="22"/>
        <v>#DIV/0!</v>
      </c>
      <c r="AM70" s="88">
        <f t="shared" si="23"/>
        <v>4.2735042735042736E-2</v>
      </c>
      <c r="AN70" s="94" t="s">
        <v>4454</v>
      </c>
    </row>
    <row r="71" spans="1:41" ht="64" x14ac:dyDescent="0.2">
      <c r="A71" s="2" t="s">
        <v>456</v>
      </c>
      <c r="B71" s="2" t="s">
        <v>415</v>
      </c>
      <c r="C71" s="2" t="s">
        <v>2087</v>
      </c>
      <c r="D71" s="2"/>
      <c r="E71" t="s">
        <v>2086</v>
      </c>
      <c r="F71" s="2" t="s">
        <v>454</v>
      </c>
      <c r="G71" s="2" t="s">
        <v>453</v>
      </c>
      <c r="H71" s="2" t="s">
        <v>455</v>
      </c>
      <c r="I71" s="94"/>
      <c r="J71" s="152">
        <v>7</v>
      </c>
      <c r="K71" s="164">
        <v>220</v>
      </c>
      <c r="L71" s="94" t="s">
        <v>4538</v>
      </c>
      <c r="M71" s="25" t="s">
        <v>3534</v>
      </c>
      <c r="N71" s="27" t="s">
        <v>3507</v>
      </c>
      <c r="O71" s="27" t="s">
        <v>3586</v>
      </c>
      <c r="P71" s="31">
        <v>0.2</v>
      </c>
      <c r="R71" s="75">
        <v>10</v>
      </c>
      <c r="S71">
        <v>3000</v>
      </c>
      <c r="U71" s="18">
        <v>3000</v>
      </c>
      <c r="V71" s="18">
        <v>6000</v>
      </c>
      <c r="W71" s="18" t="s">
        <v>2995</v>
      </c>
      <c r="X71" s="31">
        <v>0.2</v>
      </c>
      <c r="Y71" s="31">
        <v>120</v>
      </c>
      <c r="Z71" s="71">
        <f t="shared" si="12"/>
        <v>0.16666666666666666</v>
      </c>
      <c r="AA71" s="71">
        <f t="shared" si="13"/>
        <v>0.16666666666666666</v>
      </c>
      <c r="AB71" s="88">
        <f t="shared" si="14"/>
        <v>3.3333333333333333E-2</v>
      </c>
      <c r="AC71" s="88">
        <f t="shared" si="15"/>
        <v>3.3333333333333333E-2</v>
      </c>
      <c r="AD71" s="90">
        <f t="shared" si="16"/>
        <v>0.10416666666666667</v>
      </c>
      <c r="AE71" s="31">
        <f t="shared" si="17"/>
        <v>96</v>
      </c>
      <c r="AF71" s="88">
        <f t="shared" si="18"/>
        <v>3.4722222222222222E-5</v>
      </c>
      <c r="AG71" s="88">
        <f t="shared" si="19"/>
        <v>3.4722222222222222E-5</v>
      </c>
      <c r="AH71" s="88">
        <f t="shared" si="20"/>
        <v>1.3888888888888889E-4</v>
      </c>
      <c r="AI71" s="88">
        <f t="shared" si="21"/>
        <v>1.3888888888888889E-4</v>
      </c>
      <c r="AJ71" s="94" t="s">
        <v>3587</v>
      </c>
      <c r="AK71" s="31">
        <v>15</v>
      </c>
      <c r="AL71" s="88" t="e">
        <f t="shared" si="22"/>
        <v>#DIV/0!</v>
      </c>
      <c r="AM71" s="88">
        <f t="shared" si="23"/>
        <v>5.5555555555555556E-4</v>
      </c>
      <c r="AN71" s="94" t="s">
        <v>4454</v>
      </c>
    </row>
    <row r="72" spans="1:41" ht="64" x14ac:dyDescent="0.2">
      <c r="A72" s="2" t="s">
        <v>459</v>
      </c>
      <c r="B72" s="2" t="s">
        <v>415</v>
      </c>
      <c r="C72" s="2" t="s">
        <v>2087</v>
      </c>
      <c r="D72" s="2"/>
      <c r="E72" t="s">
        <v>2086</v>
      </c>
      <c r="F72" s="2" t="s">
        <v>454</v>
      </c>
      <c r="G72" s="2" t="s">
        <v>453</v>
      </c>
      <c r="H72" s="2" t="s">
        <v>458</v>
      </c>
      <c r="I72" s="94"/>
      <c r="J72" s="152">
        <v>7</v>
      </c>
      <c r="K72" s="164">
        <v>220</v>
      </c>
      <c r="L72" s="94" t="s">
        <v>4539</v>
      </c>
      <c r="M72" s="25" t="s">
        <v>3534</v>
      </c>
      <c r="N72" s="27" t="s">
        <v>3507</v>
      </c>
      <c r="O72" s="27" t="s">
        <v>3586</v>
      </c>
      <c r="P72" s="31">
        <v>0.2</v>
      </c>
      <c r="R72" s="75">
        <v>10</v>
      </c>
      <c r="S72">
        <v>3000</v>
      </c>
      <c r="U72" s="18">
        <v>3000</v>
      </c>
      <c r="V72" s="18">
        <v>6000</v>
      </c>
      <c r="W72" s="18" t="s">
        <v>2995</v>
      </c>
      <c r="X72" s="31">
        <v>0.2</v>
      </c>
      <c r="Y72" s="31">
        <v>120</v>
      </c>
      <c r="Z72" s="71">
        <f t="shared" si="12"/>
        <v>0.16666666666666666</v>
      </c>
      <c r="AA72" s="71">
        <f t="shared" si="13"/>
        <v>0.16666666666666666</v>
      </c>
      <c r="AB72" s="88">
        <f t="shared" si="14"/>
        <v>3.3333333333333333E-2</v>
      </c>
      <c r="AC72" s="88">
        <f t="shared" si="15"/>
        <v>3.3333333333333333E-2</v>
      </c>
      <c r="AD72" s="90">
        <f t="shared" si="16"/>
        <v>0.10416666666666667</v>
      </c>
      <c r="AE72" s="31">
        <f t="shared" si="17"/>
        <v>96</v>
      </c>
      <c r="AF72" s="88">
        <f t="shared" si="18"/>
        <v>3.4722222222222222E-5</v>
      </c>
      <c r="AG72" s="88">
        <f t="shared" si="19"/>
        <v>3.4722222222222222E-5</v>
      </c>
      <c r="AH72" s="88">
        <f t="shared" si="20"/>
        <v>1.3888888888888889E-4</v>
      </c>
      <c r="AI72" s="88">
        <f t="shared" si="21"/>
        <v>1.3888888888888889E-4</v>
      </c>
      <c r="AJ72" s="94" t="s">
        <v>3587</v>
      </c>
      <c r="AK72" s="31">
        <v>15</v>
      </c>
      <c r="AL72" s="88" t="e">
        <f t="shared" si="22"/>
        <v>#DIV/0!</v>
      </c>
      <c r="AM72" s="88">
        <f t="shared" si="23"/>
        <v>5.5555555555555556E-4</v>
      </c>
      <c r="AN72" s="94" t="s">
        <v>4454</v>
      </c>
    </row>
    <row r="73" spans="1:41" ht="64" x14ac:dyDescent="0.2">
      <c r="A73" s="2" t="s">
        <v>417</v>
      </c>
      <c r="B73" s="2" t="s">
        <v>415</v>
      </c>
      <c r="C73" s="2" t="s">
        <v>2087</v>
      </c>
      <c r="D73" s="2"/>
      <c r="E73" t="s">
        <v>2086</v>
      </c>
      <c r="F73" s="2" t="s">
        <v>454</v>
      </c>
      <c r="G73" s="2" t="s">
        <v>453</v>
      </c>
      <c r="H73" s="2" t="s">
        <v>416</v>
      </c>
      <c r="I73" s="94"/>
      <c r="J73" s="152">
        <v>4</v>
      </c>
      <c r="K73" s="164">
        <v>208</v>
      </c>
      <c r="L73" s="94" t="s">
        <v>4537</v>
      </c>
      <c r="M73" s="25" t="s">
        <v>3534</v>
      </c>
      <c r="N73" s="27" t="s">
        <v>3507</v>
      </c>
      <c r="O73" s="27" t="s">
        <v>3586</v>
      </c>
      <c r="P73" s="31">
        <v>0.2</v>
      </c>
      <c r="R73" s="75">
        <v>10</v>
      </c>
      <c r="S73">
        <v>3000</v>
      </c>
      <c r="U73" s="18">
        <v>3000</v>
      </c>
      <c r="V73" s="18">
        <v>6000</v>
      </c>
      <c r="W73" s="18" t="s">
        <v>2995</v>
      </c>
      <c r="X73" s="31">
        <v>0.2</v>
      </c>
      <c r="Y73" s="31">
        <v>120</v>
      </c>
      <c r="Z73" s="71">
        <f t="shared" si="12"/>
        <v>0.16666666666666666</v>
      </c>
      <c r="AA73" s="71">
        <f t="shared" si="13"/>
        <v>0.16666666666666666</v>
      </c>
      <c r="AB73" s="88">
        <f t="shared" si="14"/>
        <v>3.3333333333333333E-2</v>
      </c>
      <c r="AC73" s="88">
        <f t="shared" si="15"/>
        <v>3.3333333333333333E-2</v>
      </c>
      <c r="AD73" s="90">
        <f t="shared" si="16"/>
        <v>0.10416666666666667</v>
      </c>
      <c r="AE73" s="31">
        <f t="shared" si="17"/>
        <v>96</v>
      </c>
      <c r="AF73" s="88">
        <f t="shared" si="18"/>
        <v>3.4722222222222222E-5</v>
      </c>
      <c r="AG73" s="88">
        <f t="shared" si="19"/>
        <v>3.4722222222222222E-5</v>
      </c>
      <c r="AH73" s="88">
        <f t="shared" si="20"/>
        <v>1.3888888888888889E-4</v>
      </c>
      <c r="AI73" s="88">
        <f t="shared" si="21"/>
        <v>1.3888888888888889E-4</v>
      </c>
      <c r="AJ73" s="94" t="s">
        <v>3587</v>
      </c>
      <c r="AK73" s="31">
        <v>15</v>
      </c>
      <c r="AL73" s="88" t="e">
        <f t="shared" si="22"/>
        <v>#DIV/0!</v>
      </c>
      <c r="AM73" s="88">
        <f t="shared" si="23"/>
        <v>5.5555555555555556E-4</v>
      </c>
      <c r="AN73" s="94" t="s">
        <v>4454</v>
      </c>
    </row>
    <row r="74" spans="1:41" ht="64" x14ac:dyDescent="0.2">
      <c r="A74" s="2" t="s">
        <v>350</v>
      </c>
      <c r="B74" s="2" t="s">
        <v>415</v>
      </c>
      <c r="C74" s="17" t="s">
        <v>2087</v>
      </c>
      <c r="D74" s="2"/>
      <c r="E74" t="s">
        <v>2086</v>
      </c>
      <c r="F74" s="2" t="s">
        <v>454</v>
      </c>
      <c r="G74" s="2" t="s">
        <v>453</v>
      </c>
      <c r="H74" s="2" t="s">
        <v>413</v>
      </c>
      <c r="I74" s="94"/>
      <c r="J74" s="152">
        <v>4</v>
      </c>
      <c r="K74" s="164">
        <v>208</v>
      </c>
      <c r="L74" s="94" t="s">
        <v>4536</v>
      </c>
      <c r="M74" s="25" t="s">
        <v>3534</v>
      </c>
      <c r="N74" s="27" t="s">
        <v>3507</v>
      </c>
      <c r="O74" s="27" t="s">
        <v>3586</v>
      </c>
      <c r="P74" s="31">
        <v>0.2</v>
      </c>
      <c r="R74" s="75">
        <v>10</v>
      </c>
      <c r="S74">
        <v>3000</v>
      </c>
      <c r="U74" s="18">
        <v>3000</v>
      </c>
      <c r="V74" s="18">
        <v>6000</v>
      </c>
      <c r="W74" s="18" t="s">
        <v>2995</v>
      </c>
      <c r="X74" s="31">
        <v>0.2</v>
      </c>
      <c r="Y74" s="31">
        <v>120</v>
      </c>
      <c r="Z74" s="71">
        <f t="shared" si="12"/>
        <v>0.16666666666666666</v>
      </c>
      <c r="AA74" s="71">
        <f t="shared" si="13"/>
        <v>0.16666666666666666</v>
      </c>
      <c r="AB74" s="88">
        <f t="shared" si="14"/>
        <v>3.3333333333333333E-2</v>
      </c>
      <c r="AC74" s="88">
        <f t="shared" si="15"/>
        <v>3.3333333333333333E-2</v>
      </c>
      <c r="AD74" s="90">
        <f t="shared" si="16"/>
        <v>0.10416666666666667</v>
      </c>
      <c r="AE74" s="31">
        <f t="shared" si="17"/>
        <v>96</v>
      </c>
      <c r="AF74" s="88">
        <f t="shared" si="18"/>
        <v>3.4722222222222222E-5</v>
      </c>
      <c r="AG74" s="88">
        <f t="shared" si="19"/>
        <v>3.4722222222222222E-5</v>
      </c>
      <c r="AH74" s="88">
        <f t="shared" si="20"/>
        <v>1.3888888888888889E-4</v>
      </c>
      <c r="AI74" s="88">
        <f t="shared" si="21"/>
        <v>1.3888888888888889E-4</v>
      </c>
      <c r="AJ74" s="94" t="s">
        <v>3587</v>
      </c>
      <c r="AK74" s="31">
        <v>15</v>
      </c>
      <c r="AL74" s="88" t="e">
        <f t="shared" si="22"/>
        <v>#DIV/0!</v>
      </c>
      <c r="AM74" s="88">
        <f t="shared" si="23"/>
        <v>5.5555555555555556E-4</v>
      </c>
      <c r="AN74" s="94" t="s">
        <v>4454</v>
      </c>
    </row>
    <row r="75" spans="1:41" ht="64" x14ac:dyDescent="0.2">
      <c r="A75" s="2" t="s">
        <v>417</v>
      </c>
      <c r="B75" s="2" t="s">
        <v>462</v>
      </c>
      <c r="C75" s="2" t="s">
        <v>2089</v>
      </c>
      <c r="D75" s="2"/>
      <c r="E75" t="s">
        <v>2088</v>
      </c>
      <c r="F75" s="2" t="s">
        <v>461</v>
      </c>
      <c r="G75" s="2" t="s">
        <v>460</v>
      </c>
      <c r="H75" s="2" t="s">
        <v>416</v>
      </c>
      <c r="I75" s="94"/>
      <c r="J75" s="152">
        <v>4</v>
      </c>
      <c r="K75" s="164">
        <v>208</v>
      </c>
      <c r="L75" s="94" t="s">
        <v>4537</v>
      </c>
      <c r="M75" s="25" t="s">
        <v>3588</v>
      </c>
      <c r="N75" s="27" t="s">
        <v>3507</v>
      </c>
      <c r="O75" s="27" t="s">
        <v>3589</v>
      </c>
      <c r="P75" s="31">
        <v>0.05</v>
      </c>
      <c r="R75" s="75">
        <v>100</v>
      </c>
      <c r="T75">
        <v>1910</v>
      </c>
      <c r="U75">
        <v>260</v>
      </c>
      <c r="V75">
        <v>1900</v>
      </c>
      <c r="W75" t="s">
        <v>3036</v>
      </c>
      <c r="X75" s="31">
        <v>0.05</v>
      </c>
      <c r="Y75" s="31">
        <v>120</v>
      </c>
      <c r="Z75" s="71" t="e">
        <f t="shared" si="12"/>
        <v>#DIV/0!</v>
      </c>
      <c r="AA75" s="71">
        <f t="shared" si="13"/>
        <v>76.92307692307692</v>
      </c>
      <c r="AB75" s="88" t="e">
        <f t="shared" si="14"/>
        <v>#DIV/0!</v>
      </c>
      <c r="AC75" s="88">
        <f t="shared" si="15"/>
        <v>3.8461538461538463</v>
      </c>
      <c r="AD75" s="90">
        <f t="shared" si="16"/>
        <v>4.166666666666667</v>
      </c>
      <c r="AE75" s="31">
        <f t="shared" si="17"/>
        <v>24</v>
      </c>
      <c r="AF75" s="88" t="e">
        <f t="shared" si="18"/>
        <v>#DIV/0!</v>
      </c>
      <c r="AG75" s="88">
        <f t="shared" si="19"/>
        <v>1.6025641025641028E-2</v>
      </c>
      <c r="AH75" s="88" t="e">
        <f t="shared" si="20"/>
        <v>#DIV/0!</v>
      </c>
      <c r="AI75" s="88">
        <f t="shared" si="21"/>
        <v>6.4102564102564111E-2</v>
      </c>
      <c r="AJ75" s="94" t="s">
        <v>5142</v>
      </c>
      <c r="AK75" s="31">
        <v>15</v>
      </c>
      <c r="AL75" s="88">
        <f t="shared" si="22"/>
        <v>6.9808027923211169E-2</v>
      </c>
      <c r="AM75" s="88">
        <f t="shared" si="23"/>
        <v>7.0175438596491238E-2</v>
      </c>
      <c r="AN75" s="94" t="s">
        <v>4454</v>
      </c>
      <c r="AO75" s="118" t="s">
        <v>3591</v>
      </c>
    </row>
    <row r="76" spans="1:41" ht="64" x14ac:dyDescent="0.2">
      <c r="A76" s="2" t="s">
        <v>417</v>
      </c>
      <c r="B76" s="2" t="s">
        <v>415</v>
      </c>
      <c r="C76" s="2" t="s">
        <v>2089</v>
      </c>
      <c r="D76" s="2"/>
      <c r="E76" t="s">
        <v>2088</v>
      </c>
      <c r="F76" s="2" t="s">
        <v>461</v>
      </c>
      <c r="G76" s="2" t="s">
        <v>460</v>
      </c>
      <c r="H76" s="2" t="s">
        <v>416</v>
      </c>
      <c r="I76" s="94"/>
      <c r="J76" s="152">
        <v>4</v>
      </c>
      <c r="K76" s="164">
        <v>208</v>
      </c>
      <c r="L76" s="94" t="s">
        <v>4537</v>
      </c>
      <c r="M76" s="25" t="s">
        <v>3588</v>
      </c>
      <c r="N76" s="27" t="s">
        <v>3507</v>
      </c>
      <c r="O76" s="27" t="s">
        <v>3589</v>
      </c>
      <c r="P76" s="31">
        <v>0.05</v>
      </c>
      <c r="R76" s="75">
        <v>100</v>
      </c>
      <c r="T76">
        <v>1910</v>
      </c>
      <c r="U76">
        <v>260</v>
      </c>
      <c r="V76">
        <v>1900</v>
      </c>
      <c r="W76" t="s">
        <v>3036</v>
      </c>
      <c r="X76" s="31">
        <v>0.05</v>
      </c>
      <c r="Y76" s="31">
        <v>120</v>
      </c>
      <c r="Z76" s="71" t="e">
        <f t="shared" si="12"/>
        <v>#DIV/0!</v>
      </c>
      <c r="AA76" s="71">
        <f t="shared" si="13"/>
        <v>76.92307692307692</v>
      </c>
      <c r="AB76" s="88" t="e">
        <f t="shared" si="14"/>
        <v>#DIV/0!</v>
      </c>
      <c r="AC76" s="88">
        <f t="shared" si="15"/>
        <v>3.8461538461538463</v>
      </c>
      <c r="AD76" s="90">
        <f t="shared" si="16"/>
        <v>4.166666666666667</v>
      </c>
      <c r="AE76" s="31">
        <f t="shared" si="17"/>
        <v>24</v>
      </c>
      <c r="AF76" s="88" t="e">
        <f t="shared" si="18"/>
        <v>#DIV/0!</v>
      </c>
      <c r="AG76" s="88">
        <f t="shared" si="19"/>
        <v>1.6025641025641028E-2</v>
      </c>
      <c r="AH76" s="88" t="e">
        <f t="shared" si="20"/>
        <v>#DIV/0!</v>
      </c>
      <c r="AI76" s="88">
        <f t="shared" si="21"/>
        <v>6.4102564102564111E-2</v>
      </c>
      <c r="AJ76" s="94" t="s">
        <v>5142</v>
      </c>
      <c r="AK76" s="31">
        <v>15</v>
      </c>
      <c r="AL76" s="88">
        <f t="shared" si="22"/>
        <v>6.9808027923211169E-2</v>
      </c>
      <c r="AM76" s="88">
        <f t="shared" si="23"/>
        <v>7.0175438596491238E-2</v>
      </c>
      <c r="AN76" s="94" t="s">
        <v>4454</v>
      </c>
      <c r="AO76" s="118" t="s">
        <v>3591</v>
      </c>
    </row>
    <row r="77" spans="1:41" ht="64" x14ac:dyDescent="0.2">
      <c r="A77" s="2" t="s">
        <v>350</v>
      </c>
      <c r="B77" s="2" t="s">
        <v>462</v>
      </c>
      <c r="C77" s="2" t="s">
        <v>2089</v>
      </c>
      <c r="D77" s="2"/>
      <c r="E77" t="s">
        <v>2088</v>
      </c>
      <c r="F77" s="2" t="s">
        <v>461</v>
      </c>
      <c r="G77" s="2" t="s">
        <v>460</v>
      </c>
      <c r="H77" s="2" t="s">
        <v>413</v>
      </c>
      <c r="I77" s="94"/>
      <c r="J77" s="152">
        <v>4</v>
      </c>
      <c r="K77" s="164">
        <v>208</v>
      </c>
      <c r="L77" s="94" t="s">
        <v>4536</v>
      </c>
      <c r="M77" s="25" t="s">
        <v>3588</v>
      </c>
      <c r="N77" s="27" t="s">
        <v>3507</v>
      </c>
      <c r="O77" s="27" t="s">
        <v>3589</v>
      </c>
      <c r="P77" s="31">
        <v>0.05</v>
      </c>
      <c r="R77" s="75">
        <v>100</v>
      </c>
      <c r="T77">
        <v>1910</v>
      </c>
      <c r="U77">
        <v>260</v>
      </c>
      <c r="V77">
        <v>1900</v>
      </c>
      <c r="W77" t="s">
        <v>3036</v>
      </c>
      <c r="X77" s="31">
        <v>0.05</v>
      </c>
      <c r="Y77" s="31">
        <v>120</v>
      </c>
      <c r="Z77" s="71" t="e">
        <f t="shared" si="12"/>
        <v>#DIV/0!</v>
      </c>
      <c r="AA77" s="71">
        <f t="shared" si="13"/>
        <v>76.92307692307692</v>
      </c>
      <c r="AB77" s="88" t="e">
        <f t="shared" si="14"/>
        <v>#DIV/0!</v>
      </c>
      <c r="AC77" s="88">
        <f t="shared" si="15"/>
        <v>3.8461538461538463</v>
      </c>
      <c r="AD77" s="90">
        <f t="shared" si="16"/>
        <v>4.166666666666667</v>
      </c>
      <c r="AE77" s="31">
        <f t="shared" si="17"/>
        <v>24</v>
      </c>
      <c r="AF77" s="88" t="e">
        <f t="shared" si="18"/>
        <v>#DIV/0!</v>
      </c>
      <c r="AG77" s="88">
        <f t="shared" si="19"/>
        <v>1.6025641025641028E-2</v>
      </c>
      <c r="AH77" s="88" t="e">
        <f t="shared" si="20"/>
        <v>#DIV/0!</v>
      </c>
      <c r="AI77" s="88">
        <f t="shared" si="21"/>
        <v>6.4102564102564111E-2</v>
      </c>
      <c r="AJ77" s="94" t="s">
        <v>5142</v>
      </c>
      <c r="AK77" s="31">
        <v>15</v>
      </c>
      <c r="AL77" s="88">
        <f t="shared" si="22"/>
        <v>6.9808027923211169E-2</v>
      </c>
      <c r="AM77" s="88">
        <f t="shared" si="23"/>
        <v>7.0175438596491238E-2</v>
      </c>
      <c r="AN77" s="94" t="s">
        <v>4454</v>
      </c>
      <c r="AO77" s="118" t="s">
        <v>3591</v>
      </c>
    </row>
    <row r="78" spans="1:41" ht="64" x14ac:dyDescent="0.2">
      <c r="A78" s="2" t="s">
        <v>350</v>
      </c>
      <c r="B78" s="2" t="s">
        <v>415</v>
      </c>
      <c r="C78" s="2" t="s">
        <v>2089</v>
      </c>
      <c r="D78" s="2"/>
      <c r="E78" t="s">
        <v>2088</v>
      </c>
      <c r="F78" s="2" t="s">
        <v>461</v>
      </c>
      <c r="G78" s="2" t="s">
        <v>460</v>
      </c>
      <c r="H78" s="2" t="s">
        <v>413</v>
      </c>
      <c r="I78" s="94"/>
      <c r="J78" s="152">
        <v>4</v>
      </c>
      <c r="K78" s="164">
        <v>208</v>
      </c>
      <c r="L78" s="94" t="s">
        <v>4536</v>
      </c>
      <c r="M78" s="25" t="s">
        <v>3588</v>
      </c>
      <c r="N78" s="27" t="s">
        <v>3507</v>
      </c>
      <c r="O78" s="27" t="s">
        <v>3589</v>
      </c>
      <c r="P78" s="31">
        <v>0.05</v>
      </c>
      <c r="R78" s="75">
        <v>100</v>
      </c>
      <c r="T78">
        <v>1910</v>
      </c>
      <c r="U78">
        <v>260</v>
      </c>
      <c r="V78">
        <v>1900</v>
      </c>
      <c r="W78" t="s">
        <v>3036</v>
      </c>
      <c r="X78" s="31">
        <v>0.05</v>
      </c>
      <c r="Y78" s="31">
        <v>120</v>
      </c>
      <c r="Z78" s="71" t="e">
        <f t="shared" si="12"/>
        <v>#DIV/0!</v>
      </c>
      <c r="AA78" s="71">
        <f t="shared" si="13"/>
        <v>76.92307692307692</v>
      </c>
      <c r="AB78" s="88" t="e">
        <f t="shared" si="14"/>
        <v>#DIV/0!</v>
      </c>
      <c r="AC78" s="88">
        <f t="shared" si="15"/>
        <v>3.8461538461538463</v>
      </c>
      <c r="AD78" s="90">
        <f t="shared" si="16"/>
        <v>4.166666666666667</v>
      </c>
      <c r="AE78" s="31">
        <f t="shared" si="17"/>
        <v>24</v>
      </c>
      <c r="AF78" s="88" t="e">
        <f t="shared" si="18"/>
        <v>#DIV/0!</v>
      </c>
      <c r="AG78" s="88">
        <f t="shared" si="19"/>
        <v>1.6025641025641028E-2</v>
      </c>
      <c r="AH78" s="88" t="e">
        <f t="shared" si="20"/>
        <v>#DIV/0!</v>
      </c>
      <c r="AI78" s="88">
        <f t="shared" si="21"/>
        <v>6.4102564102564111E-2</v>
      </c>
      <c r="AJ78" s="94" t="s">
        <v>5142</v>
      </c>
      <c r="AK78" s="31">
        <v>15</v>
      </c>
      <c r="AL78" s="88">
        <f t="shared" si="22"/>
        <v>6.9808027923211169E-2</v>
      </c>
      <c r="AM78" s="88">
        <f t="shared" si="23"/>
        <v>7.0175438596491238E-2</v>
      </c>
      <c r="AN78" s="94" t="s">
        <v>4454</v>
      </c>
      <c r="AO78" s="118" t="s">
        <v>3591</v>
      </c>
    </row>
    <row r="79" spans="1:41" ht="64" x14ac:dyDescent="0.2">
      <c r="A79" s="2" t="s">
        <v>350</v>
      </c>
      <c r="B79" s="2" t="s">
        <v>2092</v>
      </c>
      <c r="C79" s="2" t="s">
        <v>2091</v>
      </c>
      <c r="D79" s="2"/>
      <c r="E79" t="s">
        <v>2090</v>
      </c>
      <c r="F79" s="2" t="s">
        <v>464</v>
      </c>
      <c r="G79" s="2" t="s">
        <v>463</v>
      </c>
      <c r="H79" s="2" t="s">
        <v>349</v>
      </c>
      <c r="I79" s="94"/>
      <c r="J79" s="152"/>
      <c r="K79" s="164"/>
      <c r="L79" s="94"/>
      <c r="M79" s="25" t="s">
        <v>3534</v>
      </c>
      <c r="N79" s="27" t="s">
        <v>3507</v>
      </c>
      <c r="O79" s="27" t="s">
        <v>3542</v>
      </c>
      <c r="P79" s="31">
        <v>0.2</v>
      </c>
      <c r="R79" s="75">
        <v>15</v>
      </c>
      <c r="S79">
        <v>18</v>
      </c>
      <c r="T79" s="18">
        <v>37</v>
      </c>
      <c r="X79" s="31">
        <v>0.2</v>
      </c>
      <c r="Y79" s="31">
        <v>120</v>
      </c>
      <c r="Z79" s="71">
        <f t="shared" si="12"/>
        <v>41.666666666666664</v>
      </c>
      <c r="AA79" s="71" t="e">
        <f t="shared" si="13"/>
        <v>#DIV/0!</v>
      </c>
      <c r="AB79" s="88">
        <f t="shared" si="14"/>
        <v>8.3333333333333339</v>
      </c>
      <c r="AC79" s="88" t="e">
        <f t="shared" si="15"/>
        <v>#DIV/0!</v>
      </c>
      <c r="AD79" s="90">
        <f t="shared" si="16"/>
        <v>0.15625</v>
      </c>
      <c r="AE79" s="31">
        <f t="shared" si="17"/>
        <v>96</v>
      </c>
      <c r="AF79" s="88">
        <f t="shared" si="18"/>
        <v>8.6805555555555559E-3</v>
      </c>
      <c r="AG79" s="88" t="e">
        <f t="shared" si="19"/>
        <v>#DIV/0!</v>
      </c>
      <c r="AH79" s="88">
        <f t="shared" si="20"/>
        <v>3.4722222222222224E-2</v>
      </c>
      <c r="AI79" s="88" t="e">
        <f t="shared" si="21"/>
        <v>#DIV/0!</v>
      </c>
      <c r="AJ79" s="94" t="s">
        <v>3592</v>
      </c>
      <c r="AK79" s="31">
        <v>15</v>
      </c>
      <c r="AL79" s="88">
        <f t="shared" si="22"/>
        <v>0.13513513513513514</v>
      </c>
      <c r="AM79" s="88" t="e">
        <f t="shared" si="23"/>
        <v>#DIV/0!</v>
      </c>
      <c r="AN79" s="94" t="s">
        <v>4454</v>
      </c>
    </row>
    <row r="80" spans="1:41" ht="64" x14ac:dyDescent="0.2">
      <c r="A80" s="2" t="s">
        <v>464</v>
      </c>
      <c r="B80" s="2" t="s">
        <v>2092</v>
      </c>
      <c r="C80" s="2" t="s">
        <v>2091</v>
      </c>
      <c r="D80" s="2"/>
      <c r="E80" t="s">
        <v>2090</v>
      </c>
      <c r="F80" s="2" t="s">
        <v>464</v>
      </c>
      <c r="G80" s="2" t="s">
        <v>463</v>
      </c>
      <c r="H80" s="2" t="s">
        <v>467</v>
      </c>
      <c r="I80" s="94"/>
      <c r="J80" s="152"/>
      <c r="K80" s="164"/>
      <c r="L80" s="94"/>
      <c r="M80" s="25" t="s">
        <v>3534</v>
      </c>
      <c r="N80" s="27" t="s">
        <v>3507</v>
      </c>
      <c r="O80" s="27" t="s">
        <v>3542</v>
      </c>
      <c r="P80" s="31">
        <v>0.2</v>
      </c>
      <c r="R80" s="75">
        <v>15</v>
      </c>
      <c r="S80">
        <v>18</v>
      </c>
      <c r="T80" s="18">
        <v>37</v>
      </c>
      <c r="X80" s="31">
        <v>0.2</v>
      </c>
      <c r="Y80" s="31">
        <v>120</v>
      </c>
      <c r="Z80" s="71">
        <f t="shared" si="12"/>
        <v>41.666666666666664</v>
      </c>
      <c r="AA80" s="71" t="e">
        <f t="shared" si="13"/>
        <v>#DIV/0!</v>
      </c>
      <c r="AB80" s="88">
        <f t="shared" si="14"/>
        <v>8.3333333333333339</v>
      </c>
      <c r="AC80" s="88" t="e">
        <f t="shared" si="15"/>
        <v>#DIV/0!</v>
      </c>
      <c r="AD80" s="90">
        <f t="shared" si="16"/>
        <v>0.15625</v>
      </c>
      <c r="AE80" s="31">
        <f t="shared" si="17"/>
        <v>96</v>
      </c>
      <c r="AF80" s="88">
        <f t="shared" si="18"/>
        <v>8.6805555555555559E-3</v>
      </c>
      <c r="AG80" s="88" t="e">
        <f t="shared" si="19"/>
        <v>#DIV/0!</v>
      </c>
      <c r="AH80" s="88">
        <f t="shared" si="20"/>
        <v>3.4722222222222224E-2</v>
      </c>
      <c r="AI80" s="88" t="e">
        <f t="shared" si="21"/>
        <v>#DIV/0!</v>
      </c>
      <c r="AJ80" s="94" t="s">
        <v>3592</v>
      </c>
      <c r="AK80" s="31">
        <v>15</v>
      </c>
      <c r="AL80" s="88">
        <f t="shared" si="22"/>
        <v>0.13513513513513514</v>
      </c>
      <c r="AM80" s="88" t="e">
        <f t="shared" si="23"/>
        <v>#DIV/0!</v>
      </c>
      <c r="AN80" s="94" t="s">
        <v>4454</v>
      </c>
    </row>
    <row r="81" spans="1:41" ht="112" x14ac:dyDescent="0.2">
      <c r="A81" s="2" t="s">
        <v>350</v>
      </c>
      <c r="B81" s="2" t="s">
        <v>415</v>
      </c>
      <c r="C81" s="2" t="s">
        <v>2094</v>
      </c>
      <c r="D81" s="2"/>
      <c r="E81" t="s">
        <v>2093</v>
      </c>
      <c r="F81" s="2" t="s">
        <v>469</v>
      </c>
      <c r="G81" s="2" t="s">
        <v>468</v>
      </c>
      <c r="H81" s="2" t="s">
        <v>413</v>
      </c>
      <c r="I81" s="94"/>
      <c r="J81" s="152">
        <v>4</v>
      </c>
      <c r="K81" s="164">
        <v>208</v>
      </c>
      <c r="L81" s="94" t="s">
        <v>4536</v>
      </c>
      <c r="M81" s="25" t="s">
        <v>3534</v>
      </c>
      <c r="N81" s="27" t="s">
        <v>3507</v>
      </c>
      <c r="O81" s="27" t="s">
        <v>3593</v>
      </c>
      <c r="P81" s="31">
        <v>0.2</v>
      </c>
      <c r="R81" s="75">
        <v>100</v>
      </c>
      <c r="S81">
        <v>1210</v>
      </c>
      <c r="U81" s="18">
        <v>1210</v>
      </c>
      <c r="V81" s="18">
        <v>2040</v>
      </c>
      <c r="W81" t="s">
        <v>3036</v>
      </c>
      <c r="X81" s="31">
        <v>0.2</v>
      </c>
      <c r="Y81" s="31">
        <v>120</v>
      </c>
      <c r="Z81" s="71">
        <f t="shared" si="12"/>
        <v>4.1322314049586772</v>
      </c>
      <c r="AA81" s="71">
        <f t="shared" si="13"/>
        <v>4.1322314049586772</v>
      </c>
      <c r="AB81" s="88">
        <f t="shared" si="14"/>
        <v>0.82644628099173556</v>
      </c>
      <c r="AC81" s="88">
        <f t="shared" si="15"/>
        <v>0.82644628099173556</v>
      </c>
      <c r="AD81" s="90">
        <f t="shared" si="16"/>
        <v>1.0416666666666667</v>
      </c>
      <c r="AE81" s="31">
        <f t="shared" si="17"/>
        <v>96</v>
      </c>
      <c r="AF81" s="88">
        <f t="shared" si="18"/>
        <v>8.6088154269972454E-4</v>
      </c>
      <c r="AG81" s="88">
        <f t="shared" si="19"/>
        <v>8.6088154269972454E-4</v>
      </c>
      <c r="AH81" s="88">
        <f t="shared" si="20"/>
        <v>3.4435261707988982E-3</v>
      </c>
      <c r="AI81" s="88">
        <f t="shared" si="21"/>
        <v>3.4435261707988982E-3</v>
      </c>
      <c r="AJ81" s="94" t="s">
        <v>3594</v>
      </c>
      <c r="AK81" s="31">
        <v>15</v>
      </c>
      <c r="AL81" s="88" t="e">
        <f t="shared" si="22"/>
        <v>#DIV/0!</v>
      </c>
      <c r="AM81" s="88">
        <f t="shared" si="23"/>
        <v>1.6339869281045753E-2</v>
      </c>
      <c r="AN81" s="94" t="s">
        <v>4454</v>
      </c>
    </row>
    <row r="82" spans="1:41" ht="112" x14ac:dyDescent="0.2">
      <c r="A82" s="2" t="s">
        <v>417</v>
      </c>
      <c r="B82" s="2" t="s">
        <v>415</v>
      </c>
      <c r="C82" s="2" t="s">
        <v>2094</v>
      </c>
      <c r="D82" s="2"/>
      <c r="E82" t="s">
        <v>2093</v>
      </c>
      <c r="F82" s="2" t="s">
        <v>469</v>
      </c>
      <c r="G82" s="2" t="s">
        <v>468</v>
      </c>
      <c r="H82" s="2" t="s">
        <v>416</v>
      </c>
      <c r="I82" s="94"/>
      <c r="J82" s="152">
        <v>4</v>
      </c>
      <c r="K82" s="164">
        <v>208</v>
      </c>
      <c r="L82" s="94" t="s">
        <v>4537</v>
      </c>
      <c r="M82" s="25" t="s">
        <v>3534</v>
      </c>
      <c r="N82" s="27" t="s">
        <v>3507</v>
      </c>
      <c r="O82" s="27" t="s">
        <v>3593</v>
      </c>
      <c r="P82" s="31">
        <v>0.2</v>
      </c>
      <c r="R82" s="75">
        <v>100</v>
      </c>
      <c r="S82">
        <v>1210</v>
      </c>
      <c r="U82" s="18">
        <v>1210</v>
      </c>
      <c r="V82" s="18">
        <v>2040</v>
      </c>
      <c r="W82" t="s">
        <v>3036</v>
      </c>
      <c r="X82" s="31">
        <v>0.2</v>
      </c>
      <c r="Y82" s="31">
        <v>120</v>
      </c>
      <c r="Z82" s="71">
        <f t="shared" si="12"/>
        <v>4.1322314049586772</v>
      </c>
      <c r="AA82" s="71">
        <f t="shared" si="13"/>
        <v>4.1322314049586772</v>
      </c>
      <c r="AB82" s="88">
        <f t="shared" si="14"/>
        <v>0.82644628099173556</v>
      </c>
      <c r="AC82" s="88">
        <f t="shared" si="15"/>
        <v>0.82644628099173556</v>
      </c>
      <c r="AD82" s="90">
        <f t="shared" si="16"/>
        <v>1.0416666666666667</v>
      </c>
      <c r="AE82" s="31">
        <f t="shared" si="17"/>
        <v>96</v>
      </c>
      <c r="AF82" s="88">
        <f t="shared" si="18"/>
        <v>8.6088154269972454E-4</v>
      </c>
      <c r="AG82" s="88">
        <f t="shared" si="19"/>
        <v>8.6088154269972454E-4</v>
      </c>
      <c r="AH82" s="88">
        <f t="shared" si="20"/>
        <v>3.4435261707988982E-3</v>
      </c>
      <c r="AI82" s="88">
        <f t="shared" si="21"/>
        <v>3.4435261707988982E-3</v>
      </c>
      <c r="AJ82" s="94" t="s">
        <v>3594</v>
      </c>
      <c r="AK82" s="31">
        <v>15</v>
      </c>
      <c r="AL82" s="88" t="e">
        <f t="shared" si="22"/>
        <v>#DIV/0!</v>
      </c>
      <c r="AM82" s="88">
        <f t="shared" si="23"/>
        <v>1.6339869281045753E-2</v>
      </c>
      <c r="AN82" s="94" t="s">
        <v>4454</v>
      </c>
    </row>
    <row r="83" spans="1:41" ht="80" x14ac:dyDescent="0.2">
      <c r="A83" s="2" t="s">
        <v>350</v>
      </c>
      <c r="B83" s="2" t="s">
        <v>415</v>
      </c>
      <c r="C83" s="2" t="s">
        <v>2097</v>
      </c>
      <c r="D83" s="2"/>
      <c r="E83" t="s">
        <v>2096</v>
      </c>
      <c r="F83" s="2" t="s">
        <v>472</v>
      </c>
      <c r="G83" s="2" t="s">
        <v>471</v>
      </c>
      <c r="H83" s="2" t="s">
        <v>413</v>
      </c>
      <c r="I83" s="94"/>
      <c r="J83" s="152">
        <v>4</v>
      </c>
      <c r="K83" s="164">
        <v>208</v>
      </c>
      <c r="L83" s="94" t="s">
        <v>4536</v>
      </c>
      <c r="M83" s="25" t="s">
        <v>3534</v>
      </c>
      <c r="N83" s="27" t="s">
        <v>3507</v>
      </c>
      <c r="O83" s="27" t="s">
        <v>3589</v>
      </c>
      <c r="P83" s="31">
        <v>0.2</v>
      </c>
      <c r="R83" s="75">
        <v>100</v>
      </c>
      <c r="S83">
        <v>500</v>
      </c>
      <c r="T83">
        <v>1000</v>
      </c>
      <c r="X83" s="31">
        <v>0.2</v>
      </c>
      <c r="Y83" s="31">
        <v>120</v>
      </c>
      <c r="Z83" s="71">
        <f t="shared" si="12"/>
        <v>10</v>
      </c>
      <c r="AA83" s="71" t="e">
        <f t="shared" si="13"/>
        <v>#DIV/0!</v>
      </c>
      <c r="AB83" s="88">
        <f t="shared" si="14"/>
        <v>2</v>
      </c>
      <c r="AC83" s="88" t="e">
        <f t="shared" si="15"/>
        <v>#DIV/0!</v>
      </c>
      <c r="AD83" s="90">
        <f t="shared" si="16"/>
        <v>1.0416666666666667</v>
      </c>
      <c r="AE83" s="31">
        <f t="shared" si="17"/>
        <v>96</v>
      </c>
      <c r="AF83" s="88">
        <f t="shared" si="18"/>
        <v>2.0833333333333333E-3</v>
      </c>
      <c r="AG83" s="88" t="e">
        <f t="shared" si="19"/>
        <v>#DIV/0!</v>
      </c>
      <c r="AH83" s="88">
        <f t="shared" si="20"/>
        <v>8.3333333333333332E-3</v>
      </c>
      <c r="AI83" s="88" t="e">
        <f t="shared" si="21"/>
        <v>#DIV/0!</v>
      </c>
      <c r="AJ83" s="94" t="s">
        <v>3595</v>
      </c>
      <c r="AK83" s="31">
        <v>15</v>
      </c>
      <c r="AL83" s="88">
        <f t="shared" si="22"/>
        <v>3.3333333333333333E-2</v>
      </c>
      <c r="AM83" s="88" t="e">
        <f t="shared" si="23"/>
        <v>#DIV/0!</v>
      </c>
      <c r="AN83" s="94" t="s">
        <v>4454</v>
      </c>
    </row>
    <row r="84" spans="1:41" ht="80" x14ac:dyDescent="0.2">
      <c r="A84" s="2" t="s">
        <v>417</v>
      </c>
      <c r="B84" s="2" t="s">
        <v>415</v>
      </c>
      <c r="C84" s="2" t="s">
        <v>2097</v>
      </c>
      <c r="D84" s="2"/>
      <c r="E84" t="s">
        <v>2096</v>
      </c>
      <c r="F84" s="2" t="s">
        <v>472</v>
      </c>
      <c r="G84" s="2" t="s">
        <v>471</v>
      </c>
      <c r="H84" s="2" t="s">
        <v>416</v>
      </c>
      <c r="I84" s="94"/>
      <c r="J84" s="152">
        <v>4</v>
      </c>
      <c r="K84" s="164">
        <v>208</v>
      </c>
      <c r="L84" s="94" t="s">
        <v>4537</v>
      </c>
      <c r="M84" s="25" t="s">
        <v>3534</v>
      </c>
      <c r="N84" s="27" t="s">
        <v>3507</v>
      </c>
      <c r="O84" s="27" t="s">
        <v>3589</v>
      </c>
      <c r="P84" s="31">
        <v>0.2</v>
      </c>
      <c r="R84" s="75">
        <v>100</v>
      </c>
      <c r="S84">
        <v>500</v>
      </c>
      <c r="T84">
        <v>1000</v>
      </c>
      <c r="X84" s="31">
        <v>0.2</v>
      </c>
      <c r="Y84" s="31">
        <v>120</v>
      </c>
      <c r="Z84" s="71">
        <f t="shared" si="12"/>
        <v>10</v>
      </c>
      <c r="AA84" s="71" t="e">
        <f t="shared" si="13"/>
        <v>#DIV/0!</v>
      </c>
      <c r="AB84" s="88">
        <f t="shared" si="14"/>
        <v>2</v>
      </c>
      <c r="AC84" s="88" t="e">
        <f t="shared" si="15"/>
        <v>#DIV/0!</v>
      </c>
      <c r="AD84" s="90">
        <f t="shared" si="16"/>
        <v>1.0416666666666667</v>
      </c>
      <c r="AE84" s="31">
        <f t="shared" si="17"/>
        <v>96</v>
      </c>
      <c r="AF84" s="88">
        <f t="shared" si="18"/>
        <v>2.0833333333333333E-3</v>
      </c>
      <c r="AG84" s="88" t="e">
        <f t="shared" si="19"/>
        <v>#DIV/0!</v>
      </c>
      <c r="AH84" s="88">
        <f t="shared" si="20"/>
        <v>8.3333333333333332E-3</v>
      </c>
      <c r="AI84" s="88" t="e">
        <f t="shared" si="21"/>
        <v>#DIV/0!</v>
      </c>
      <c r="AJ84" s="94" t="s">
        <v>3595</v>
      </c>
      <c r="AK84" s="31">
        <v>15</v>
      </c>
      <c r="AL84" s="88">
        <f t="shared" si="22"/>
        <v>3.3333333333333333E-2</v>
      </c>
      <c r="AM84" s="88" t="e">
        <f t="shared" si="23"/>
        <v>#DIV/0!</v>
      </c>
      <c r="AN84" s="94" t="s">
        <v>4454</v>
      </c>
    </row>
    <row r="85" spans="1:41" ht="80" x14ac:dyDescent="0.2">
      <c r="A85" s="2" t="s">
        <v>350</v>
      </c>
      <c r="B85" s="2" t="s">
        <v>415</v>
      </c>
      <c r="C85" s="2" t="s">
        <v>2099</v>
      </c>
      <c r="D85" s="2"/>
      <c r="E85" t="s">
        <v>2098</v>
      </c>
      <c r="F85" s="2" t="s">
        <v>474</v>
      </c>
      <c r="G85" s="2" t="s">
        <v>473</v>
      </c>
      <c r="H85" s="2" t="s">
        <v>413</v>
      </c>
      <c r="I85" s="94"/>
      <c r="J85" s="152">
        <v>4</v>
      </c>
      <c r="K85" s="164">
        <v>208</v>
      </c>
      <c r="L85" s="94" t="s">
        <v>4536</v>
      </c>
      <c r="M85" s="25" t="s">
        <v>3534</v>
      </c>
      <c r="N85" s="27" t="s">
        <v>3507</v>
      </c>
      <c r="O85" s="27" t="s">
        <v>3596</v>
      </c>
      <c r="P85" s="31">
        <v>0.2</v>
      </c>
      <c r="R85" s="75">
        <v>100</v>
      </c>
      <c r="S85">
        <v>616</v>
      </c>
      <c r="T85" s="18">
        <v>770</v>
      </c>
      <c r="X85" s="31">
        <v>0.2</v>
      </c>
      <c r="Y85" s="31">
        <v>120</v>
      </c>
      <c r="Z85" s="71">
        <f t="shared" si="12"/>
        <v>8.1168831168831161</v>
      </c>
      <c r="AA85" s="71" t="e">
        <f t="shared" si="13"/>
        <v>#DIV/0!</v>
      </c>
      <c r="AB85" s="88">
        <f t="shared" si="14"/>
        <v>1.6233766233766234</v>
      </c>
      <c r="AC85" s="88" t="e">
        <f t="shared" si="15"/>
        <v>#DIV/0!</v>
      </c>
      <c r="AD85" s="90">
        <f t="shared" si="16"/>
        <v>1.0416666666666667</v>
      </c>
      <c r="AE85" s="31">
        <f t="shared" si="17"/>
        <v>96</v>
      </c>
      <c r="AF85" s="88">
        <f t="shared" si="18"/>
        <v>1.6910173160173162E-3</v>
      </c>
      <c r="AG85" s="88" t="e">
        <f t="shared" si="19"/>
        <v>#DIV/0!</v>
      </c>
      <c r="AH85" s="88">
        <f t="shared" si="20"/>
        <v>6.7640692640692649E-3</v>
      </c>
      <c r="AI85" s="88" t="e">
        <f t="shared" si="21"/>
        <v>#DIV/0!</v>
      </c>
      <c r="AJ85" s="94" t="s">
        <v>3597</v>
      </c>
      <c r="AK85" s="31">
        <v>15</v>
      </c>
      <c r="AL85" s="88">
        <f t="shared" si="22"/>
        <v>4.3290043290043295E-2</v>
      </c>
      <c r="AM85" s="88" t="e">
        <f t="shared" si="23"/>
        <v>#DIV/0!</v>
      </c>
      <c r="AN85" s="94" t="s">
        <v>4454</v>
      </c>
    </row>
    <row r="86" spans="1:41" ht="80" x14ac:dyDescent="0.2">
      <c r="A86" s="2" t="s">
        <v>417</v>
      </c>
      <c r="B86" s="2" t="s">
        <v>415</v>
      </c>
      <c r="C86" s="2" t="s">
        <v>2099</v>
      </c>
      <c r="D86" s="2"/>
      <c r="E86" t="s">
        <v>2098</v>
      </c>
      <c r="F86" s="2" t="s">
        <v>474</v>
      </c>
      <c r="G86" s="2" t="s">
        <v>473</v>
      </c>
      <c r="H86" s="2" t="s">
        <v>416</v>
      </c>
      <c r="I86" s="94"/>
      <c r="J86" s="152">
        <v>4</v>
      </c>
      <c r="K86" s="164">
        <v>208</v>
      </c>
      <c r="L86" s="94" t="s">
        <v>4537</v>
      </c>
      <c r="M86" s="25" t="s">
        <v>3534</v>
      </c>
      <c r="N86" s="27" t="s">
        <v>3507</v>
      </c>
      <c r="O86" s="27" t="s">
        <v>3596</v>
      </c>
      <c r="P86" s="31">
        <v>0.2</v>
      </c>
      <c r="R86" s="75">
        <v>100</v>
      </c>
      <c r="S86">
        <v>616</v>
      </c>
      <c r="T86" s="18">
        <v>770</v>
      </c>
      <c r="X86" s="31">
        <v>0.2</v>
      </c>
      <c r="Y86" s="31">
        <v>120</v>
      </c>
      <c r="Z86" s="71">
        <f t="shared" si="12"/>
        <v>8.1168831168831161</v>
      </c>
      <c r="AA86" s="71" t="e">
        <f t="shared" si="13"/>
        <v>#DIV/0!</v>
      </c>
      <c r="AB86" s="88">
        <f t="shared" si="14"/>
        <v>1.6233766233766234</v>
      </c>
      <c r="AC86" s="88" t="e">
        <f t="shared" si="15"/>
        <v>#DIV/0!</v>
      </c>
      <c r="AD86" s="90">
        <f t="shared" si="16"/>
        <v>1.0416666666666667</v>
      </c>
      <c r="AE86" s="31">
        <f t="shared" si="17"/>
        <v>96</v>
      </c>
      <c r="AF86" s="88">
        <f t="shared" si="18"/>
        <v>1.6910173160173162E-3</v>
      </c>
      <c r="AG86" s="88" t="e">
        <f t="shared" si="19"/>
        <v>#DIV/0!</v>
      </c>
      <c r="AH86" s="88">
        <f t="shared" si="20"/>
        <v>6.7640692640692649E-3</v>
      </c>
      <c r="AI86" s="88" t="e">
        <f t="shared" si="21"/>
        <v>#DIV/0!</v>
      </c>
      <c r="AJ86" s="94" t="s">
        <v>3597</v>
      </c>
      <c r="AK86" s="31">
        <v>15</v>
      </c>
      <c r="AL86" s="88">
        <f t="shared" si="22"/>
        <v>4.3290043290043295E-2</v>
      </c>
      <c r="AM86" s="88" t="e">
        <f t="shared" si="23"/>
        <v>#DIV/0!</v>
      </c>
      <c r="AN86" s="94" t="s">
        <v>4454</v>
      </c>
    </row>
    <row r="87" spans="1:41" ht="64" x14ac:dyDescent="0.2">
      <c r="A87" s="2" t="s">
        <v>417</v>
      </c>
      <c r="B87" s="2" t="s">
        <v>415</v>
      </c>
      <c r="C87" s="2" t="s">
        <v>2101</v>
      </c>
      <c r="D87" s="2"/>
      <c r="E87" t="s">
        <v>2100</v>
      </c>
      <c r="F87" s="2" t="s">
        <v>476</v>
      </c>
      <c r="G87" s="2" t="s">
        <v>475</v>
      </c>
      <c r="H87" s="2" t="s">
        <v>416</v>
      </c>
      <c r="I87" s="94"/>
      <c r="J87" s="152">
        <v>4</v>
      </c>
      <c r="K87" s="164">
        <v>208</v>
      </c>
      <c r="L87" s="94" t="s">
        <v>4537</v>
      </c>
      <c r="M87" s="25" t="s">
        <v>3534</v>
      </c>
      <c r="N87" s="27" t="s">
        <v>3507</v>
      </c>
      <c r="O87" s="27" t="s">
        <v>3586</v>
      </c>
      <c r="P87" s="31">
        <v>0.2</v>
      </c>
      <c r="R87" s="75">
        <v>100</v>
      </c>
      <c r="S87">
        <v>72</v>
      </c>
      <c r="U87" s="18">
        <v>72</v>
      </c>
      <c r="V87" s="18">
        <v>144</v>
      </c>
      <c r="W87" t="s">
        <v>3017</v>
      </c>
      <c r="X87" s="31">
        <v>0.2</v>
      </c>
      <c r="Y87" s="31">
        <v>120</v>
      </c>
      <c r="Z87" s="71">
        <f t="shared" si="12"/>
        <v>69.444444444444443</v>
      </c>
      <c r="AA87" s="71">
        <f t="shared" si="13"/>
        <v>69.444444444444443</v>
      </c>
      <c r="AB87" s="88">
        <f t="shared" si="14"/>
        <v>13.888888888888889</v>
      </c>
      <c r="AC87" s="88">
        <f t="shared" si="15"/>
        <v>13.888888888888889</v>
      </c>
      <c r="AD87" s="90">
        <f t="shared" si="16"/>
        <v>1.0416666666666667</v>
      </c>
      <c r="AE87" s="31">
        <f t="shared" si="17"/>
        <v>96</v>
      </c>
      <c r="AF87" s="88">
        <f t="shared" si="18"/>
        <v>1.4467592592592594E-2</v>
      </c>
      <c r="AG87" s="88">
        <f t="shared" si="19"/>
        <v>1.4467592592592594E-2</v>
      </c>
      <c r="AH87" s="88">
        <f t="shared" si="20"/>
        <v>5.7870370370370378E-2</v>
      </c>
      <c r="AI87" s="88">
        <f t="shared" si="21"/>
        <v>5.7870370370370378E-2</v>
      </c>
      <c r="AJ87" s="94" t="s">
        <v>3598</v>
      </c>
      <c r="AK87" s="31">
        <v>15</v>
      </c>
      <c r="AL87" s="88" t="e">
        <f t="shared" si="22"/>
        <v>#DIV/0!</v>
      </c>
      <c r="AM87" s="88">
        <f t="shared" si="23"/>
        <v>0.23148148148148151</v>
      </c>
      <c r="AN87" s="94" t="s">
        <v>4454</v>
      </c>
    </row>
    <row r="88" spans="1:41" ht="64" x14ac:dyDescent="0.2">
      <c r="A88" s="2" t="s">
        <v>350</v>
      </c>
      <c r="B88" s="2" t="s">
        <v>415</v>
      </c>
      <c r="C88" s="2" t="s">
        <v>2101</v>
      </c>
      <c r="D88" s="2"/>
      <c r="E88" t="s">
        <v>2100</v>
      </c>
      <c r="F88" s="2" t="s">
        <v>476</v>
      </c>
      <c r="G88" s="2" t="s">
        <v>475</v>
      </c>
      <c r="H88" s="2" t="s">
        <v>413</v>
      </c>
      <c r="I88" s="94"/>
      <c r="J88" s="152">
        <v>4</v>
      </c>
      <c r="K88" s="164">
        <v>208</v>
      </c>
      <c r="L88" s="94" t="s">
        <v>4536</v>
      </c>
      <c r="M88" s="25" t="s">
        <v>3534</v>
      </c>
      <c r="N88" s="27" t="s">
        <v>3507</v>
      </c>
      <c r="O88" s="27" t="s">
        <v>3586</v>
      </c>
      <c r="P88" s="31">
        <v>0.2</v>
      </c>
      <c r="R88" s="75">
        <v>100</v>
      </c>
      <c r="S88">
        <v>72</v>
      </c>
      <c r="U88" s="18">
        <v>72</v>
      </c>
      <c r="V88" s="18">
        <v>144</v>
      </c>
      <c r="W88" t="s">
        <v>3017</v>
      </c>
      <c r="X88" s="31">
        <v>0.2</v>
      </c>
      <c r="Y88" s="31">
        <v>120</v>
      </c>
      <c r="Z88" s="71">
        <f t="shared" si="12"/>
        <v>69.444444444444443</v>
      </c>
      <c r="AA88" s="71">
        <f t="shared" si="13"/>
        <v>69.444444444444443</v>
      </c>
      <c r="AB88" s="88">
        <f t="shared" si="14"/>
        <v>13.888888888888889</v>
      </c>
      <c r="AC88" s="88">
        <f t="shared" si="15"/>
        <v>13.888888888888889</v>
      </c>
      <c r="AD88" s="90">
        <f t="shared" si="16"/>
        <v>1.0416666666666667</v>
      </c>
      <c r="AE88" s="31">
        <f t="shared" si="17"/>
        <v>96</v>
      </c>
      <c r="AF88" s="88">
        <f t="shared" si="18"/>
        <v>1.4467592592592594E-2</v>
      </c>
      <c r="AG88" s="88">
        <f t="shared" si="19"/>
        <v>1.4467592592592594E-2</v>
      </c>
      <c r="AH88" s="88">
        <f t="shared" si="20"/>
        <v>5.7870370370370378E-2</v>
      </c>
      <c r="AI88" s="88">
        <f t="shared" si="21"/>
        <v>5.7870370370370378E-2</v>
      </c>
      <c r="AJ88" s="94" t="s">
        <v>3598</v>
      </c>
      <c r="AK88" s="31">
        <v>15</v>
      </c>
      <c r="AL88" s="88" t="e">
        <f t="shared" si="22"/>
        <v>#DIV/0!</v>
      </c>
      <c r="AM88" s="88">
        <f t="shared" si="23"/>
        <v>0.23148148148148151</v>
      </c>
      <c r="AN88" s="94" t="s">
        <v>4454</v>
      </c>
    </row>
    <row r="89" spans="1:41" ht="64" x14ac:dyDescent="0.2">
      <c r="A89" s="2" t="s">
        <v>459</v>
      </c>
      <c r="B89" s="2" t="s">
        <v>415</v>
      </c>
      <c r="C89" s="2" t="s">
        <v>2101</v>
      </c>
      <c r="D89" s="2"/>
      <c r="E89" t="s">
        <v>2100</v>
      </c>
      <c r="F89" s="2" t="s">
        <v>476</v>
      </c>
      <c r="G89" s="2" t="s">
        <v>475</v>
      </c>
      <c r="H89" s="2" t="s">
        <v>458</v>
      </c>
      <c r="I89" s="94"/>
      <c r="J89" s="152">
        <v>7</v>
      </c>
      <c r="K89" s="164">
        <v>220</v>
      </c>
      <c r="L89" s="94" t="s">
        <v>4539</v>
      </c>
      <c r="M89" s="25" t="s">
        <v>3534</v>
      </c>
      <c r="N89" s="27" t="s">
        <v>3507</v>
      </c>
      <c r="O89" s="27" t="s">
        <v>3586</v>
      </c>
      <c r="P89" s="31">
        <v>0.2</v>
      </c>
      <c r="R89" s="75">
        <v>100</v>
      </c>
      <c r="S89">
        <v>72</v>
      </c>
      <c r="U89" s="18">
        <v>72</v>
      </c>
      <c r="V89" s="18">
        <v>144</v>
      </c>
      <c r="W89" t="s">
        <v>3017</v>
      </c>
      <c r="X89" s="31">
        <v>0.2</v>
      </c>
      <c r="Y89" s="31">
        <v>120</v>
      </c>
      <c r="Z89" s="71">
        <f t="shared" si="12"/>
        <v>69.444444444444443</v>
      </c>
      <c r="AA89" s="71">
        <f t="shared" si="13"/>
        <v>69.444444444444443</v>
      </c>
      <c r="AB89" s="88">
        <f t="shared" si="14"/>
        <v>13.888888888888889</v>
      </c>
      <c r="AC89" s="88">
        <f t="shared" si="15"/>
        <v>13.888888888888889</v>
      </c>
      <c r="AD89" s="90">
        <f t="shared" si="16"/>
        <v>1.0416666666666667</v>
      </c>
      <c r="AE89" s="31">
        <f t="shared" si="17"/>
        <v>96</v>
      </c>
      <c r="AF89" s="88">
        <f t="shared" si="18"/>
        <v>1.4467592592592594E-2</v>
      </c>
      <c r="AG89" s="88">
        <f t="shared" si="19"/>
        <v>1.4467592592592594E-2</v>
      </c>
      <c r="AH89" s="88">
        <f t="shared" si="20"/>
        <v>5.7870370370370378E-2</v>
      </c>
      <c r="AI89" s="88">
        <f t="shared" si="21"/>
        <v>5.7870370370370378E-2</v>
      </c>
      <c r="AJ89" s="94" t="s">
        <v>3598</v>
      </c>
      <c r="AK89" s="31">
        <v>15</v>
      </c>
      <c r="AL89" s="88" t="e">
        <f t="shared" si="22"/>
        <v>#DIV/0!</v>
      </c>
      <c r="AM89" s="88">
        <f t="shared" si="23"/>
        <v>0.23148148148148151</v>
      </c>
      <c r="AN89" s="94" t="s">
        <v>4454</v>
      </c>
    </row>
    <row r="90" spans="1:41" ht="64" x14ac:dyDescent="0.2">
      <c r="A90" s="2" t="s">
        <v>456</v>
      </c>
      <c r="B90" s="2" t="s">
        <v>415</v>
      </c>
      <c r="C90" s="2" t="s">
        <v>2101</v>
      </c>
      <c r="D90" s="2"/>
      <c r="E90" t="s">
        <v>2100</v>
      </c>
      <c r="F90" s="2" t="s">
        <v>476</v>
      </c>
      <c r="G90" s="2" t="s">
        <v>475</v>
      </c>
      <c r="H90" s="2" t="s">
        <v>455</v>
      </c>
      <c r="I90" s="94"/>
      <c r="J90" s="152">
        <v>7</v>
      </c>
      <c r="K90" s="164">
        <v>220</v>
      </c>
      <c r="L90" s="94" t="s">
        <v>4538</v>
      </c>
      <c r="M90" s="25" t="s">
        <v>3534</v>
      </c>
      <c r="N90" s="27" t="s">
        <v>3507</v>
      </c>
      <c r="O90" s="27" t="s">
        <v>3586</v>
      </c>
      <c r="P90" s="31">
        <v>0.2</v>
      </c>
      <c r="R90" s="75">
        <v>100</v>
      </c>
      <c r="S90">
        <v>72</v>
      </c>
      <c r="U90" s="18">
        <v>72</v>
      </c>
      <c r="V90" s="18">
        <v>144</v>
      </c>
      <c r="W90" t="s">
        <v>3017</v>
      </c>
      <c r="X90" s="31">
        <v>0.2</v>
      </c>
      <c r="Y90" s="31">
        <v>120</v>
      </c>
      <c r="Z90" s="71">
        <f t="shared" si="12"/>
        <v>69.444444444444443</v>
      </c>
      <c r="AA90" s="71">
        <f t="shared" si="13"/>
        <v>69.444444444444443</v>
      </c>
      <c r="AB90" s="88">
        <f t="shared" si="14"/>
        <v>13.888888888888889</v>
      </c>
      <c r="AC90" s="88">
        <f t="shared" si="15"/>
        <v>13.888888888888889</v>
      </c>
      <c r="AD90" s="90">
        <f t="shared" si="16"/>
        <v>1.0416666666666667</v>
      </c>
      <c r="AE90" s="31">
        <f t="shared" si="17"/>
        <v>96</v>
      </c>
      <c r="AF90" s="88">
        <f t="shared" si="18"/>
        <v>1.4467592592592594E-2</v>
      </c>
      <c r="AG90" s="88">
        <f t="shared" si="19"/>
        <v>1.4467592592592594E-2</v>
      </c>
      <c r="AH90" s="88">
        <f t="shared" si="20"/>
        <v>5.7870370370370378E-2</v>
      </c>
      <c r="AI90" s="88">
        <f t="shared" si="21"/>
        <v>5.7870370370370378E-2</v>
      </c>
      <c r="AJ90" s="94" t="s">
        <v>3598</v>
      </c>
      <c r="AK90" s="31">
        <v>15</v>
      </c>
      <c r="AL90" s="88" t="e">
        <f t="shared" si="22"/>
        <v>#DIV/0!</v>
      </c>
      <c r="AM90" s="88">
        <f t="shared" si="23"/>
        <v>0.23148148148148151</v>
      </c>
      <c r="AN90" s="94" t="s">
        <v>4454</v>
      </c>
    </row>
    <row r="91" spans="1:41" ht="96" x14ac:dyDescent="0.2">
      <c r="A91" s="2" t="s">
        <v>350</v>
      </c>
      <c r="B91" s="2" t="s">
        <v>415</v>
      </c>
      <c r="C91" s="2" t="s">
        <v>2103</v>
      </c>
      <c r="D91" s="2"/>
      <c r="E91" t="s">
        <v>2102</v>
      </c>
      <c r="F91" s="2" t="s">
        <v>478</v>
      </c>
      <c r="G91" s="2" t="s">
        <v>477</v>
      </c>
      <c r="H91" s="2" t="s">
        <v>413</v>
      </c>
      <c r="I91" s="94"/>
      <c r="J91" s="152">
        <v>4</v>
      </c>
      <c r="K91" s="164">
        <v>208</v>
      </c>
      <c r="L91" s="94" t="s">
        <v>4536</v>
      </c>
      <c r="M91" s="25" t="s">
        <v>3534</v>
      </c>
      <c r="N91" s="27" t="s">
        <v>3507</v>
      </c>
      <c r="O91" s="27" t="s">
        <v>3599</v>
      </c>
      <c r="P91" s="31">
        <v>0.2</v>
      </c>
      <c r="R91" s="75">
        <v>25</v>
      </c>
      <c r="S91">
        <v>177</v>
      </c>
      <c r="T91" s="18">
        <v>353</v>
      </c>
      <c r="X91" s="31">
        <v>0.2</v>
      </c>
      <c r="Y91" s="31">
        <v>120</v>
      </c>
      <c r="Z91" s="71">
        <f t="shared" si="12"/>
        <v>7.0621468926553668</v>
      </c>
      <c r="AA91" s="71" t="e">
        <f t="shared" si="13"/>
        <v>#DIV/0!</v>
      </c>
      <c r="AB91" s="88">
        <f t="shared" si="14"/>
        <v>1.4124293785310735</v>
      </c>
      <c r="AC91" s="88" t="e">
        <f t="shared" si="15"/>
        <v>#DIV/0!</v>
      </c>
      <c r="AD91" s="90">
        <f t="shared" si="16"/>
        <v>0.26041666666666669</v>
      </c>
      <c r="AE91" s="31">
        <f t="shared" si="17"/>
        <v>96</v>
      </c>
      <c r="AF91" s="88">
        <f t="shared" si="18"/>
        <v>1.471280602636535E-3</v>
      </c>
      <c r="AG91" s="88" t="e">
        <f t="shared" si="19"/>
        <v>#DIV/0!</v>
      </c>
      <c r="AH91" s="88">
        <f t="shared" si="20"/>
        <v>5.8851224105461401E-3</v>
      </c>
      <c r="AI91" s="88" t="e">
        <f t="shared" si="21"/>
        <v>#DIV/0!</v>
      </c>
      <c r="AJ91" s="94" t="s">
        <v>3600</v>
      </c>
      <c r="AK91" s="31">
        <v>15</v>
      </c>
      <c r="AL91" s="88">
        <f t="shared" si="22"/>
        <v>2.3607176581680833E-2</v>
      </c>
      <c r="AM91" s="88" t="e">
        <f t="shared" si="23"/>
        <v>#DIV/0!</v>
      </c>
      <c r="AN91" s="94" t="s">
        <v>4454</v>
      </c>
      <c r="AO91" s="118" t="s">
        <v>3601</v>
      </c>
    </row>
    <row r="92" spans="1:41" ht="96" x14ac:dyDescent="0.2">
      <c r="A92" s="2" t="s">
        <v>417</v>
      </c>
      <c r="B92" s="2" t="s">
        <v>415</v>
      </c>
      <c r="C92" s="2" t="s">
        <v>2103</v>
      </c>
      <c r="D92" s="2"/>
      <c r="E92" t="s">
        <v>2102</v>
      </c>
      <c r="F92" s="2" t="s">
        <v>478</v>
      </c>
      <c r="G92" s="2" t="s">
        <v>477</v>
      </c>
      <c r="H92" s="2" t="s">
        <v>416</v>
      </c>
      <c r="I92" s="94"/>
      <c r="J92" s="152">
        <v>4</v>
      </c>
      <c r="K92" s="164">
        <v>208</v>
      </c>
      <c r="L92" s="94" t="s">
        <v>4537</v>
      </c>
      <c r="M92" s="25" t="s">
        <v>3534</v>
      </c>
      <c r="N92" s="27" t="s">
        <v>3507</v>
      </c>
      <c r="O92" s="27" t="s">
        <v>3599</v>
      </c>
      <c r="P92" s="31">
        <v>0.2</v>
      </c>
      <c r="R92" s="75">
        <v>25</v>
      </c>
      <c r="S92">
        <v>177</v>
      </c>
      <c r="T92" s="18">
        <v>353</v>
      </c>
      <c r="X92" s="31">
        <v>0.2</v>
      </c>
      <c r="Y92" s="31">
        <v>120</v>
      </c>
      <c r="Z92" s="71">
        <f t="shared" si="12"/>
        <v>7.0621468926553668</v>
      </c>
      <c r="AA92" s="71" t="e">
        <f t="shared" si="13"/>
        <v>#DIV/0!</v>
      </c>
      <c r="AB92" s="88">
        <f t="shared" si="14"/>
        <v>1.4124293785310735</v>
      </c>
      <c r="AC92" s="88" t="e">
        <f t="shared" si="15"/>
        <v>#DIV/0!</v>
      </c>
      <c r="AD92" s="90">
        <f t="shared" si="16"/>
        <v>0.26041666666666669</v>
      </c>
      <c r="AE92" s="31">
        <f t="shared" si="17"/>
        <v>96</v>
      </c>
      <c r="AF92" s="88">
        <f t="shared" si="18"/>
        <v>1.471280602636535E-3</v>
      </c>
      <c r="AG92" s="88" t="e">
        <f t="shared" si="19"/>
        <v>#DIV/0!</v>
      </c>
      <c r="AH92" s="88">
        <f t="shared" si="20"/>
        <v>5.8851224105461401E-3</v>
      </c>
      <c r="AI92" s="88" t="e">
        <f t="shared" si="21"/>
        <v>#DIV/0!</v>
      </c>
      <c r="AJ92" s="94" t="s">
        <v>3600</v>
      </c>
      <c r="AK92" s="31">
        <v>15</v>
      </c>
      <c r="AL92" s="88">
        <f t="shared" si="22"/>
        <v>2.3607176581680833E-2</v>
      </c>
      <c r="AM92" s="88" t="e">
        <f t="shared" si="23"/>
        <v>#DIV/0!</v>
      </c>
      <c r="AN92" s="94" t="s">
        <v>4454</v>
      </c>
      <c r="AO92" s="118" t="s">
        <v>3601</v>
      </c>
    </row>
    <row r="93" spans="1:41" ht="80" x14ac:dyDescent="0.2">
      <c r="A93" s="2" t="s">
        <v>350</v>
      </c>
      <c r="B93" s="2" t="s">
        <v>415</v>
      </c>
      <c r="C93" s="2" t="s">
        <v>2106</v>
      </c>
      <c r="D93" s="2"/>
      <c r="E93" t="s">
        <v>2105</v>
      </c>
      <c r="F93" s="2" t="s">
        <v>482</v>
      </c>
      <c r="G93" s="2" t="s">
        <v>481</v>
      </c>
      <c r="H93" s="2" t="s">
        <v>413</v>
      </c>
      <c r="I93" s="94"/>
      <c r="J93" s="152">
        <v>4</v>
      </c>
      <c r="K93" s="164">
        <v>208</v>
      </c>
      <c r="L93" s="94" t="s">
        <v>4536</v>
      </c>
      <c r="M93" s="25" t="s">
        <v>3534</v>
      </c>
      <c r="N93" s="27" t="s">
        <v>3507</v>
      </c>
      <c r="O93" s="27" t="s">
        <v>3589</v>
      </c>
      <c r="P93" s="31">
        <v>0.2</v>
      </c>
      <c r="R93" s="75">
        <v>100</v>
      </c>
      <c r="S93">
        <v>308</v>
      </c>
      <c r="U93" s="18">
        <v>300</v>
      </c>
      <c r="V93" s="18">
        <v>450</v>
      </c>
      <c r="W93" t="s">
        <v>3005</v>
      </c>
      <c r="X93" s="31">
        <v>0.2</v>
      </c>
      <c r="Y93" s="31">
        <v>120</v>
      </c>
      <c r="Z93" s="71">
        <f t="shared" si="12"/>
        <v>16.233766233766232</v>
      </c>
      <c r="AA93" s="71">
        <f t="shared" si="13"/>
        <v>16.666666666666668</v>
      </c>
      <c r="AB93" s="88">
        <f t="shared" si="14"/>
        <v>3.2467532467532467</v>
      </c>
      <c r="AC93" s="88">
        <f t="shared" si="15"/>
        <v>3.3333333333333335</v>
      </c>
      <c r="AD93" s="90">
        <f t="shared" si="16"/>
        <v>1.0416666666666667</v>
      </c>
      <c r="AE93" s="31">
        <f t="shared" si="17"/>
        <v>96</v>
      </c>
      <c r="AF93" s="88">
        <f t="shared" si="18"/>
        <v>3.3820346320346324E-3</v>
      </c>
      <c r="AG93" s="88">
        <f t="shared" si="19"/>
        <v>3.4722222222222225E-3</v>
      </c>
      <c r="AH93" s="88">
        <f t="shared" si="20"/>
        <v>1.352813852813853E-2</v>
      </c>
      <c r="AI93" s="88">
        <f t="shared" si="21"/>
        <v>1.388888888888889E-2</v>
      </c>
      <c r="AJ93" s="94" t="s">
        <v>3602</v>
      </c>
      <c r="AK93" s="31">
        <v>15</v>
      </c>
      <c r="AL93" s="88" t="e">
        <f t="shared" si="22"/>
        <v>#DIV/0!</v>
      </c>
      <c r="AM93" s="88">
        <f t="shared" si="23"/>
        <v>7.4074074074074084E-2</v>
      </c>
      <c r="AN93" s="94" t="s">
        <v>4454</v>
      </c>
    </row>
    <row r="94" spans="1:41" ht="80" x14ac:dyDescent="0.2">
      <c r="A94" s="2" t="s">
        <v>417</v>
      </c>
      <c r="B94" s="2" t="s">
        <v>415</v>
      </c>
      <c r="C94" s="2" t="s">
        <v>2106</v>
      </c>
      <c r="D94" s="2"/>
      <c r="E94" t="s">
        <v>2105</v>
      </c>
      <c r="F94" s="2" t="s">
        <v>482</v>
      </c>
      <c r="G94" s="2" t="s">
        <v>481</v>
      </c>
      <c r="H94" s="2" t="s">
        <v>416</v>
      </c>
      <c r="I94" s="94"/>
      <c r="J94" s="152">
        <v>4</v>
      </c>
      <c r="K94" s="164">
        <v>208</v>
      </c>
      <c r="L94" s="94" t="s">
        <v>4537</v>
      </c>
      <c r="M94" s="25" t="s">
        <v>3534</v>
      </c>
      <c r="N94" s="27" t="s">
        <v>3507</v>
      </c>
      <c r="O94" s="27" t="s">
        <v>3589</v>
      </c>
      <c r="P94" s="31">
        <v>0.2</v>
      </c>
      <c r="R94" s="75">
        <v>100</v>
      </c>
      <c r="S94">
        <v>308</v>
      </c>
      <c r="U94" s="18">
        <v>300</v>
      </c>
      <c r="V94" s="18">
        <v>450</v>
      </c>
      <c r="W94" t="s">
        <v>3005</v>
      </c>
      <c r="X94" s="31">
        <v>0.2</v>
      </c>
      <c r="Y94" s="31">
        <v>120</v>
      </c>
      <c r="Z94" s="71">
        <f t="shared" si="12"/>
        <v>16.233766233766232</v>
      </c>
      <c r="AA94" s="71">
        <f t="shared" si="13"/>
        <v>16.666666666666668</v>
      </c>
      <c r="AB94" s="88">
        <f t="shared" si="14"/>
        <v>3.2467532467532467</v>
      </c>
      <c r="AC94" s="88">
        <f t="shared" si="15"/>
        <v>3.3333333333333335</v>
      </c>
      <c r="AD94" s="90">
        <f t="shared" si="16"/>
        <v>1.0416666666666667</v>
      </c>
      <c r="AE94" s="31">
        <f t="shared" si="17"/>
        <v>96</v>
      </c>
      <c r="AF94" s="88">
        <f t="shared" si="18"/>
        <v>3.3820346320346324E-3</v>
      </c>
      <c r="AG94" s="88">
        <f t="shared" si="19"/>
        <v>3.4722222222222225E-3</v>
      </c>
      <c r="AH94" s="88">
        <f t="shared" si="20"/>
        <v>1.352813852813853E-2</v>
      </c>
      <c r="AI94" s="88">
        <f t="shared" si="21"/>
        <v>1.388888888888889E-2</v>
      </c>
      <c r="AJ94" s="94" t="s">
        <v>3602</v>
      </c>
      <c r="AK94" s="31">
        <v>15</v>
      </c>
      <c r="AL94" s="88" t="e">
        <f t="shared" si="22"/>
        <v>#DIV/0!</v>
      </c>
      <c r="AM94" s="88">
        <f t="shared" si="23"/>
        <v>7.4074074074074084E-2</v>
      </c>
      <c r="AN94" s="94" t="s">
        <v>4454</v>
      </c>
    </row>
    <row r="95" spans="1:41" ht="64" x14ac:dyDescent="0.2">
      <c r="A95" s="13" t="s">
        <v>350</v>
      </c>
      <c r="B95" s="13" t="s">
        <v>415</v>
      </c>
      <c r="C95" s="13" t="s">
        <v>2108</v>
      </c>
      <c r="D95" s="13"/>
      <c r="E95" s="6" t="s">
        <v>2107</v>
      </c>
      <c r="F95" s="13" t="s">
        <v>484</v>
      </c>
      <c r="G95" s="13" t="s">
        <v>483</v>
      </c>
      <c r="H95" s="13" t="s">
        <v>413</v>
      </c>
      <c r="I95" s="94"/>
      <c r="J95" s="152">
        <v>4</v>
      </c>
      <c r="K95" s="164">
        <v>208</v>
      </c>
      <c r="L95" s="94" t="s">
        <v>4536</v>
      </c>
      <c r="M95" s="25" t="s">
        <v>3534</v>
      </c>
      <c r="N95" s="27" t="s">
        <v>3507</v>
      </c>
      <c r="O95" s="27" t="s">
        <v>3603</v>
      </c>
      <c r="P95" s="31">
        <v>0.2</v>
      </c>
      <c r="R95" s="79">
        <v>100</v>
      </c>
      <c r="S95">
        <v>183.5</v>
      </c>
      <c r="T95" s="18">
        <v>367</v>
      </c>
      <c r="X95" s="31">
        <v>0.2</v>
      </c>
      <c r="Y95" s="31">
        <v>120</v>
      </c>
      <c r="Z95" s="71">
        <f t="shared" si="12"/>
        <v>27.24795640326975</v>
      </c>
      <c r="AA95" s="71" t="e">
        <f t="shared" si="13"/>
        <v>#DIV/0!</v>
      </c>
      <c r="AB95" s="88">
        <f t="shared" si="14"/>
        <v>5.4495912806539506</v>
      </c>
      <c r="AC95" s="88" t="e">
        <f t="shared" si="15"/>
        <v>#DIV/0!</v>
      </c>
      <c r="AD95" s="90">
        <f t="shared" si="16"/>
        <v>1.0416666666666667</v>
      </c>
      <c r="AE95" s="31">
        <f t="shared" si="17"/>
        <v>96</v>
      </c>
      <c r="AF95" s="88">
        <f t="shared" si="18"/>
        <v>5.6766575840145328E-3</v>
      </c>
      <c r="AG95" s="88" t="e">
        <f t="shared" si="19"/>
        <v>#DIV/0!</v>
      </c>
      <c r="AH95" s="88">
        <f t="shared" si="20"/>
        <v>2.2706630336058131E-2</v>
      </c>
      <c r="AI95" s="88" t="e">
        <f t="shared" si="21"/>
        <v>#DIV/0!</v>
      </c>
      <c r="AJ95" s="94" t="s">
        <v>3604</v>
      </c>
      <c r="AK95" s="31">
        <v>15</v>
      </c>
      <c r="AL95" s="88">
        <f t="shared" si="22"/>
        <v>9.0826521344232525E-2</v>
      </c>
      <c r="AM95" s="88" t="e">
        <f t="shared" si="23"/>
        <v>#DIV/0!</v>
      </c>
      <c r="AN95" s="94" t="s">
        <v>4454</v>
      </c>
      <c r="AO95" s="119" t="s">
        <v>3605</v>
      </c>
    </row>
    <row r="96" spans="1:41" ht="64" x14ac:dyDescent="0.2">
      <c r="A96" s="13" t="s">
        <v>417</v>
      </c>
      <c r="B96" s="13" t="s">
        <v>415</v>
      </c>
      <c r="C96" s="13" t="s">
        <v>2108</v>
      </c>
      <c r="D96" s="13"/>
      <c r="E96" t="s">
        <v>2107</v>
      </c>
      <c r="F96" s="13" t="s">
        <v>484</v>
      </c>
      <c r="G96" s="13" t="s">
        <v>483</v>
      </c>
      <c r="H96" s="13" t="s">
        <v>416</v>
      </c>
      <c r="I96" s="94"/>
      <c r="J96" s="152">
        <v>4</v>
      </c>
      <c r="K96" s="164">
        <v>208</v>
      </c>
      <c r="L96" s="94" t="s">
        <v>4537</v>
      </c>
      <c r="M96" s="25" t="s">
        <v>3534</v>
      </c>
      <c r="N96" s="27" t="s">
        <v>3507</v>
      </c>
      <c r="O96" s="27" t="s">
        <v>3603</v>
      </c>
      <c r="P96" s="31">
        <v>0.2</v>
      </c>
      <c r="R96" s="79">
        <v>100</v>
      </c>
      <c r="S96" s="18">
        <v>183.5</v>
      </c>
      <c r="T96" s="18">
        <v>367</v>
      </c>
      <c r="X96" s="65">
        <v>0.2</v>
      </c>
      <c r="Y96" s="31">
        <v>120</v>
      </c>
      <c r="Z96" s="71">
        <f t="shared" si="12"/>
        <v>27.24795640326975</v>
      </c>
      <c r="AA96" s="71" t="e">
        <f t="shared" si="13"/>
        <v>#DIV/0!</v>
      </c>
      <c r="AB96" s="88">
        <f t="shared" si="14"/>
        <v>5.4495912806539506</v>
      </c>
      <c r="AC96" s="88" t="e">
        <f t="shared" si="15"/>
        <v>#DIV/0!</v>
      </c>
      <c r="AD96" s="90">
        <f t="shared" si="16"/>
        <v>1.0416666666666667</v>
      </c>
      <c r="AE96" s="31">
        <f t="shared" si="17"/>
        <v>96</v>
      </c>
      <c r="AF96" s="88">
        <f t="shared" si="18"/>
        <v>5.6766575840145328E-3</v>
      </c>
      <c r="AG96" s="88" t="e">
        <f t="shared" si="19"/>
        <v>#DIV/0!</v>
      </c>
      <c r="AH96" s="88">
        <f t="shared" si="20"/>
        <v>2.2706630336058131E-2</v>
      </c>
      <c r="AI96" s="88" t="e">
        <f t="shared" si="21"/>
        <v>#DIV/0!</v>
      </c>
      <c r="AJ96" s="94" t="s">
        <v>3604</v>
      </c>
      <c r="AK96" s="31">
        <v>15</v>
      </c>
      <c r="AL96" s="88">
        <f t="shared" si="22"/>
        <v>9.0826521344232525E-2</v>
      </c>
      <c r="AM96" s="88" t="e">
        <f t="shared" si="23"/>
        <v>#DIV/0!</v>
      </c>
      <c r="AN96" s="94" t="s">
        <v>4454</v>
      </c>
      <c r="AO96" s="125" t="s">
        <v>3605</v>
      </c>
    </row>
    <row r="97" spans="1:41" ht="80" x14ac:dyDescent="0.2">
      <c r="A97" s="2" t="s">
        <v>417</v>
      </c>
      <c r="B97" s="2" t="s">
        <v>415</v>
      </c>
      <c r="C97" s="2" t="s">
        <v>2110</v>
      </c>
      <c r="D97" s="2"/>
      <c r="E97" t="s">
        <v>2109</v>
      </c>
      <c r="F97" s="2" t="s">
        <v>486</v>
      </c>
      <c r="G97" s="2" t="s">
        <v>485</v>
      </c>
      <c r="H97" s="2" t="s">
        <v>416</v>
      </c>
      <c r="I97" s="94"/>
      <c r="J97" s="152">
        <v>4</v>
      </c>
      <c r="K97" s="164">
        <v>208</v>
      </c>
      <c r="L97" s="94" t="s">
        <v>4537</v>
      </c>
      <c r="M97" s="25" t="s">
        <v>3534</v>
      </c>
      <c r="N97" s="27" t="s">
        <v>3507</v>
      </c>
      <c r="O97" s="27" t="s">
        <v>3606</v>
      </c>
      <c r="P97" s="31">
        <v>0.2</v>
      </c>
      <c r="R97" s="75">
        <v>5</v>
      </c>
      <c r="S97" s="18">
        <v>1</v>
      </c>
      <c r="T97" s="18">
        <v>4</v>
      </c>
      <c r="X97" s="65">
        <v>0.2</v>
      </c>
      <c r="Y97" s="31">
        <v>120</v>
      </c>
      <c r="Z97" s="72">
        <f t="shared" si="12"/>
        <v>249.99999999999994</v>
      </c>
      <c r="AA97" s="71" t="e">
        <f t="shared" si="13"/>
        <v>#DIV/0!</v>
      </c>
      <c r="AB97" s="88">
        <f t="shared" si="14"/>
        <v>50</v>
      </c>
      <c r="AC97" s="88" t="e">
        <f t="shared" si="15"/>
        <v>#DIV/0!</v>
      </c>
      <c r="AD97" s="90">
        <f t="shared" si="16"/>
        <v>5.2083333333333336E-2</v>
      </c>
      <c r="AE97" s="31">
        <f t="shared" si="17"/>
        <v>96</v>
      </c>
      <c r="AF97" s="88">
        <f t="shared" si="18"/>
        <v>5.2083333333333336E-2</v>
      </c>
      <c r="AG97" s="88" t="e">
        <f t="shared" si="19"/>
        <v>#DIV/0!</v>
      </c>
      <c r="AH97" s="102">
        <f t="shared" si="20"/>
        <v>0.20833333333333334</v>
      </c>
      <c r="AI97" s="88" t="e">
        <f t="shared" si="21"/>
        <v>#DIV/0!</v>
      </c>
      <c r="AJ97" s="94" t="s">
        <v>3607</v>
      </c>
      <c r="AK97" s="31">
        <v>15</v>
      </c>
      <c r="AL97" s="88">
        <f t="shared" si="22"/>
        <v>0.41666666666666669</v>
      </c>
      <c r="AM97" s="88" t="e">
        <f t="shared" si="23"/>
        <v>#DIV/0!</v>
      </c>
      <c r="AN97" s="94" t="s">
        <v>4454</v>
      </c>
      <c r="AO97" s="118" t="s">
        <v>3608</v>
      </c>
    </row>
    <row r="98" spans="1:41" ht="80" x14ac:dyDescent="0.2">
      <c r="A98" s="2" t="s">
        <v>350</v>
      </c>
      <c r="B98" s="2" t="s">
        <v>415</v>
      </c>
      <c r="C98" s="2" t="s">
        <v>2110</v>
      </c>
      <c r="D98" s="2"/>
      <c r="E98" t="s">
        <v>2109</v>
      </c>
      <c r="F98" s="2" t="s">
        <v>486</v>
      </c>
      <c r="G98" s="2" t="s">
        <v>485</v>
      </c>
      <c r="H98" s="2" t="s">
        <v>413</v>
      </c>
      <c r="I98" s="94"/>
      <c r="J98" s="152">
        <v>4</v>
      </c>
      <c r="K98" s="164">
        <v>208</v>
      </c>
      <c r="L98" s="94" t="s">
        <v>4536</v>
      </c>
      <c r="M98" s="25" t="s">
        <v>3534</v>
      </c>
      <c r="N98" s="27" t="s">
        <v>3507</v>
      </c>
      <c r="O98" s="27" t="s">
        <v>3606</v>
      </c>
      <c r="P98" s="31">
        <v>0.2</v>
      </c>
      <c r="R98" s="75">
        <v>5</v>
      </c>
      <c r="S98" s="18">
        <v>1</v>
      </c>
      <c r="T98" s="18">
        <v>4</v>
      </c>
      <c r="X98" s="65">
        <v>0.2</v>
      </c>
      <c r="Y98" s="31">
        <v>120</v>
      </c>
      <c r="Z98" s="72">
        <f t="shared" si="12"/>
        <v>249.99999999999994</v>
      </c>
      <c r="AA98" s="71" t="e">
        <f t="shared" si="13"/>
        <v>#DIV/0!</v>
      </c>
      <c r="AB98" s="88">
        <f t="shared" si="14"/>
        <v>50</v>
      </c>
      <c r="AC98" s="88" t="e">
        <f t="shared" si="15"/>
        <v>#DIV/0!</v>
      </c>
      <c r="AD98" s="90">
        <f t="shared" si="16"/>
        <v>5.2083333333333336E-2</v>
      </c>
      <c r="AE98" s="31">
        <f t="shared" si="17"/>
        <v>96</v>
      </c>
      <c r="AF98" s="88">
        <f t="shared" si="18"/>
        <v>5.2083333333333336E-2</v>
      </c>
      <c r="AG98" s="88" t="e">
        <f t="shared" si="19"/>
        <v>#DIV/0!</v>
      </c>
      <c r="AH98" s="102">
        <f t="shared" si="20"/>
        <v>0.20833333333333334</v>
      </c>
      <c r="AI98" s="88" t="e">
        <f t="shared" si="21"/>
        <v>#DIV/0!</v>
      </c>
      <c r="AJ98" s="94" t="s">
        <v>3607</v>
      </c>
      <c r="AK98" s="31">
        <v>15</v>
      </c>
      <c r="AL98" s="88">
        <f t="shared" si="22"/>
        <v>0.41666666666666669</v>
      </c>
      <c r="AM98" s="88" t="e">
        <f t="shared" si="23"/>
        <v>#DIV/0!</v>
      </c>
      <c r="AN98" s="94" t="s">
        <v>4454</v>
      </c>
      <c r="AO98" s="118" t="s">
        <v>3608</v>
      </c>
    </row>
    <row r="99" spans="1:41" ht="64" x14ac:dyDescent="0.2">
      <c r="A99" s="2" t="s">
        <v>459</v>
      </c>
      <c r="B99" s="2" t="s">
        <v>415</v>
      </c>
      <c r="C99" s="2"/>
      <c r="D99" s="2"/>
      <c r="E99" t="s">
        <v>2100</v>
      </c>
      <c r="F99" s="2" t="s">
        <v>488</v>
      </c>
      <c r="G99" s="2" t="s">
        <v>487</v>
      </c>
      <c r="H99" s="2" t="s">
        <v>458</v>
      </c>
      <c r="I99" s="94"/>
      <c r="J99" s="152">
        <v>7</v>
      </c>
      <c r="K99" s="164">
        <v>220</v>
      </c>
      <c r="L99" s="94" t="s">
        <v>4539</v>
      </c>
      <c r="M99" s="25" t="s">
        <v>3534</v>
      </c>
      <c r="N99" s="27" t="s">
        <v>3507</v>
      </c>
      <c r="O99" s="27" t="s">
        <v>3586</v>
      </c>
      <c r="P99" s="31">
        <v>0.2</v>
      </c>
      <c r="R99" s="75">
        <v>10</v>
      </c>
      <c r="S99" s="18">
        <v>72</v>
      </c>
      <c r="U99">
        <v>72</v>
      </c>
      <c r="V99" s="18">
        <v>144</v>
      </c>
      <c r="W99" t="s">
        <v>3036</v>
      </c>
      <c r="X99" s="65">
        <v>0.2</v>
      </c>
      <c r="Y99" s="31">
        <v>120</v>
      </c>
      <c r="Z99" s="71">
        <f t="shared" si="12"/>
        <v>6.9444444444444438</v>
      </c>
      <c r="AA99" s="71">
        <f t="shared" si="13"/>
        <v>6.9444444444444438</v>
      </c>
      <c r="AB99" s="88">
        <f t="shared" si="14"/>
        <v>1.3888888888888888</v>
      </c>
      <c r="AC99" s="88">
        <f t="shared" si="15"/>
        <v>1.3888888888888888</v>
      </c>
      <c r="AD99" s="90">
        <f t="shared" si="16"/>
        <v>0.10416666666666667</v>
      </c>
      <c r="AE99" s="31">
        <f t="shared" si="17"/>
        <v>96</v>
      </c>
      <c r="AF99" s="88">
        <f t="shared" si="18"/>
        <v>1.4467592592592594E-3</v>
      </c>
      <c r="AG99" s="88">
        <f t="shared" si="19"/>
        <v>1.4467592592592594E-3</v>
      </c>
      <c r="AH99" s="88">
        <f t="shared" si="20"/>
        <v>5.7870370370370376E-3</v>
      </c>
      <c r="AI99" s="88">
        <f t="shared" si="21"/>
        <v>5.7870370370370376E-3</v>
      </c>
      <c r="AJ99" s="94" t="s">
        <v>3609</v>
      </c>
      <c r="AK99" s="31">
        <v>15</v>
      </c>
      <c r="AL99" s="88" t="e">
        <f t="shared" si="22"/>
        <v>#DIV/0!</v>
      </c>
      <c r="AM99" s="88">
        <f t="shared" si="23"/>
        <v>2.314814814814815E-2</v>
      </c>
      <c r="AN99" s="94" t="s">
        <v>4454</v>
      </c>
    </row>
    <row r="100" spans="1:41" ht="64" x14ac:dyDescent="0.2">
      <c r="A100" s="2" t="s">
        <v>456</v>
      </c>
      <c r="B100" s="2" t="s">
        <v>415</v>
      </c>
      <c r="C100" s="2"/>
      <c r="D100" s="2"/>
      <c r="E100" t="s">
        <v>2100</v>
      </c>
      <c r="F100" s="2" t="s">
        <v>488</v>
      </c>
      <c r="G100" s="2" t="s">
        <v>487</v>
      </c>
      <c r="H100" s="2" t="s">
        <v>455</v>
      </c>
      <c r="I100" s="94"/>
      <c r="J100" s="152">
        <v>7</v>
      </c>
      <c r="K100" s="164">
        <v>220</v>
      </c>
      <c r="L100" s="94" t="s">
        <v>4538</v>
      </c>
      <c r="M100" s="25" t="s">
        <v>3534</v>
      </c>
      <c r="N100" s="27" t="s">
        <v>3507</v>
      </c>
      <c r="O100" s="27" t="s">
        <v>3586</v>
      </c>
      <c r="P100" s="31">
        <v>0.2</v>
      </c>
      <c r="R100" s="75">
        <v>10</v>
      </c>
      <c r="S100" s="18">
        <v>72</v>
      </c>
      <c r="U100">
        <v>72</v>
      </c>
      <c r="V100" s="18">
        <v>144</v>
      </c>
      <c r="W100" t="s">
        <v>3036</v>
      </c>
      <c r="X100" s="65">
        <v>0.2</v>
      </c>
      <c r="Y100" s="31">
        <v>120</v>
      </c>
      <c r="Z100" s="71">
        <f t="shared" si="12"/>
        <v>6.9444444444444438</v>
      </c>
      <c r="AA100" s="71">
        <f t="shared" si="13"/>
        <v>6.9444444444444438</v>
      </c>
      <c r="AB100" s="88">
        <f t="shared" si="14"/>
        <v>1.3888888888888888</v>
      </c>
      <c r="AC100" s="88">
        <f t="shared" si="15"/>
        <v>1.3888888888888888</v>
      </c>
      <c r="AD100" s="90">
        <f t="shared" si="16"/>
        <v>0.10416666666666667</v>
      </c>
      <c r="AE100" s="31">
        <f t="shared" si="17"/>
        <v>96</v>
      </c>
      <c r="AF100" s="88">
        <f t="shared" si="18"/>
        <v>1.4467592592592594E-3</v>
      </c>
      <c r="AG100" s="88">
        <f t="shared" si="19"/>
        <v>1.4467592592592594E-3</v>
      </c>
      <c r="AH100" s="88">
        <f t="shared" si="20"/>
        <v>5.7870370370370376E-3</v>
      </c>
      <c r="AI100" s="88">
        <f t="shared" si="21"/>
        <v>5.7870370370370376E-3</v>
      </c>
      <c r="AJ100" s="94" t="s">
        <v>3609</v>
      </c>
      <c r="AK100" s="31">
        <v>15</v>
      </c>
      <c r="AL100" s="88" t="e">
        <f t="shared" si="22"/>
        <v>#DIV/0!</v>
      </c>
      <c r="AM100" s="88">
        <f t="shared" si="23"/>
        <v>2.314814814814815E-2</v>
      </c>
      <c r="AN100" s="94" t="s">
        <v>4454</v>
      </c>
    </row>
    <row r="101" spans="1:41" ht="64" x14ac:dyDescent="0.2">
      <c r="A101" s="2" t="s">
        <v>417</v>
      </c>
      <c r="B101" s="2" t="s">
        <v>415</v>
      </c>
      <c r="C101" s="2"/>
      <c r="D101" s="2"/>
      <c r="E101" t="s">
        <v>2100</v>
      </c>
      <c r="F101" s="2" t="s">
        <v>488</v>
      </c>
      <c r="G101" s="2" t="s">
        <v>487</v>
      </c>
      <c r="H101" s="2" t="s">
        <v>416</v>
      </c>
      <c r="I101" s="94"/>
      <c r="J101" s="152">
        <v>4</v>
      </c>
      <c r="K101" s="164">
        <v>208</v>
      </c>
      <c r="L101" s="94" t="s">
        <v>4537</v>
      </c>
      <c r="M101" s="25" t="s">
        <v>3534</v>
      </c>
      <c r="N101" s="27" t="s">
        <v>3507</v>
      </c>
      <c r="O101" s="27" t="s">
        <v>3586</v>
      </c>
      <c r="P101" s="31">
        <v>0.2</v>
      </c>
      <c r="R101" s="75">
        <v>10</v>
      </c>
      <c r="S101" s="18">
        <v>72</v>
      </c>
      <c r="U101">
        <v>72</v>
      </c>
      <c r="V101" s="18">
        <v>144</v>
      </c>
      <c r="W101" t="s">
        <v>3036</v>
      </c>
      <c r="X101" s="65">
        <v>0.2</v>
      </c>
      <c r="Y101" s="31">
        <v>120</v>
      </c>
      <c r="Z101" s="71">
        <f t="shared" si="12"/>
        <v>6.9444444444444438</v>
      </c>
      <c r="AA101" s="71">
        <f t="shared" si="13"/>
        <v>6.9444444444444438</v>
      </c>
      <c r="AB101" s="88">
        <f t="shared" si="14"/>
        <v>1.3888888888888888</v>
      </c>
      <c r="AC101" s="88">
        <f t="shared" si="15"/>
        <v>1.3888888888888888</v>
      </c>
      <c r="AD101" s="90">
        <f t="shared" si="16"/>
        <v>0.10416666666666667</v>
      </c>
      <c r="AE101" s="31">
        <f t="shared" si="17"/>
        <v>96</v>
      </c>
      <c r="AF101" s="88">
        <f t="shared" si="18"/>
        <v>1.4467592592592594E-3</v>
      </c>
      <c r="AG101" s="88">
        <f t="shared" si="19"/>
        <v>1.4467592592592594E-3</v>
      </c>
      <c r="AH101" s="88">
        <f t="shared" si="20"/>
        <v>5.7870370370370376E-3</v>
      </c>
      <c r="AI101" s="88">
        <f t="shared" si="21"/>
        <v>5.7870370370370376E-3</v>
      </c>
      <c r="AJ101" s="94" t="s">
        <v>3609</v>
      </c>
      <c r="AK101" s="31">
        <v>15</v>
      </c>
      <c r="AL101" s="88" t="e">
        <f t="shared" si="22"/>
        <v>#DIV/0!</v>
      </c>
      <c r="AM101" s="88">
        <f t="shared" si="23"/>
        <v>2.314814814814815E-2</v>
      </c>
      <c r="AN101" s="94" t="s">
        <v>4454</v>
      </c>
    </row>
    <row r="102" spans="1:41" ht="64" x14ac:dyDescent="0.2">
      <c r="A102" s="2" t="s">
        <v>350</v>
      </c>
      <c r="B102" s="2" t="s">
        <v>415</v>
      </c>
      <c r="C102" s="2"/>
      <c r="D102" s="2"/>
      <c r="E102" t="s">
        <v>2100</v>
      </c>
      <c r="F102" s="2" t="s">
        <v>488</v>
      </c>
      <c r="G102" s="2" t="s">
        <v>487</v>
      </c>
      <c r="H102" s="2" t="s">
        <v>413</v>
      </c>
      <c r="I102" s="94"/>
      <c r="J102" s="152">
        <v>4</v>
      </c>
      <c r="K102" s="164">
        <v>208</v>
      </c>
      <c r="L102" s="94" t="s">
        <v>4536</v>
      </c>
      <c r="M102" s="25" t="s">
        <v>3534</v>
      </c>
      <c r="N102" s="27" t="s">
        <v>3507</v>
      </c>
      <c r="O102" s="27" t="s">
        <v>3586</v>
      </c>
      <c r="P102" s="31">
        <v>0.2</v>
      </c>
      <c r="R102" s="75">
        <v>10</v>
      </c>
      <c r="S102" s="18">
        <v>72</v>
      </c>
      <c r="U102">
        <v>72</v>
      </c>
      <c r="V102" s="18">
        <v>144</v>
      </c>
      <c r="W102" t="s">
        <v>3036</v>
      </c>
      <c r="X102" s="65">
        <v>0.2</v>
      </c>
      <c r="Y102" s="31">
        <v>120</v>
      </c>
      <c r="Z102" s="71">
        <f t="shared" si="12"/>
        <v>6.9444444444444438</v>
      </c>
      <c r="AA102" s="71">
        <f t="shared" si="13"/>
        <v>6.9444444444444438</v>
      </c>
      <c r="AB102" s="88">
        <f t="shared" si="14"/>
        <v>1.3888888888888888</v>
      </c>
      <c r="AC102" s="88">
        <f t="shared" si="15"/>
        <v>1.3888888888888888</v>
      </c>
      <c r="AD102" s="90">
        <f t="shared" si="16"/>
        <v>0.10416666666666667</v>
      </c>
      <c r="AE102" s="31">
        <f t="shared" si="17"/>
        <v>96</v>
      </c>
      <c r="AF102" s="88">
        <f t="shared" si="18"/>
        <v>1.4467592592592594E-3</v>
      </c>
      <c r="AG102" s="88">
        <f t="shared" si="19"/>
        <v>1.4467592592592594E-3</v>
      </c>
      <c r="AH102" s="88">
        <f t="shared" si="20"/>
        <v>5.7870370370370376E-3</v>
      </c>
      <c r="AI102" s="88">
        <f t="shared" si="21"/>
        <v>5.7870370370370376E-3</v>
      </c>
      <c r="AJ102" s="94" t="s">
        <v>3609</v>
      </c>
      <c r="AK102" s="31">
        <v>15</v>
      </c>
      <c r="AL102" s="88" t="e">
        <f t="shared" si="22"/>
        <v>#DIV/0!</v>
      </c>
      <c r="AM102" s="88">
        <f t="shared" si="23"/>
        <v>2.314814814814815E-2</v>
      </c>
      <c r="AN102" s="94" t="s">
        <v>4454</v>
      </c>
    </row>
    <row r="103" spans="1:41" ht="64" x14ac:dyDescent="0.2">
      <c r="A103" s="2" t="s">
        <v>350</v>
      </c>
      <c r="B103" s="2" t="s">
        <v>415</v>
      </c>
      <c r="C103" s="2" t="s">
        <v>2112</v>
      </c>
      <c r="D103" s="2"/>
      <c r="E103" t="s">
        <v>2111</v>
      </c>
      <c r="F103" s="2" t="s">
        <v>490</v>
      </c>
      <c r="G103" s="2" t="s">
        <v>489</v>
      </c>
      <c r="H103" s="2" t="s">
        <v>413</v>
      </c>
      <c r="I103" s="94"/>
      <c r="J103" s="152">
        <v>4</v>
      </c>
      <c r="K103" s="164">
        <v>208</v>
      </c>
      <c r="L103" s="94" t="s">
        <v>4536</v>
      </c>
      <c r="M103" s="25" t="s">
        <v>3534</v>
      </c>
      <c r="N103" s="27" t="s">
        <v>3507</v>
      </c>
      <c r="O103" s="27" t="s">
        <v>3610</v>
      </c>
      <c r="P103" s="31">
        <v>0.2</v>
      </c>
      <c r="R103" s="75">
        <v>100</v>
      </c>
      <c r="S103" s="18">
        <v>500</v>
      </c>
      <c r="T103">
        <v>1000</v>
      </c>
      <c r="X103" s="65">
        <v>0.2</v>
      </c>
      <c r="Y103" s="31">
        <v>120</v>
      </c>
      <c r="Z103" s="71">
        <f t="shared" si="12"/>
        <v>10</v>
      </c>
      <c r="AA103" s="71" t="e">
        <f t="shared" si="13"/>
        <v>#DIV/0!</v>
      </c>
      <c r="AB103" s="88">
        <f t="shared" si="14"/>
        <v>2</v>
      </c>
      <c r="AC103" s="88" t="e">
        <f t="shared" si="15"/>
        <v>#DIV/0!</v>
      </c>
      <c r="AD103" s="90">
        <f t="shared" si="16"/>
        <v>1.0416666666666667</v>
      </c>
      <c r="AE103" s="31">
        <f t="shared" si="17"/>
        <v>96</v>
      </c>
      <c r="AF103" s="88">
        <f t="shared" si="18"/>
        <v>2.0833333333333333E-3</v>
      </c>
      <c r="AG103" s="88" t="e">
        <f t="shared" si="19"/>
        <v>#DIV/0!</v>
      </c>
      <c r="AH103" s="88">
        <f t="shared" si="20"/>
        <v>8.3333333333333332E-3</v>
      </c>
      <c r="AI103" s="88" t="e">
        <f t="shared" si="21"/>
        <v>#DIV/0!</v>
      </c>
      <c r="AJ103" s="94" t="s">
        <v>3611</v>
      </c>
      <c r="AK103" s="31">
        <v>15</v>
      </c>
      <c r="AL103" s="88">
        <f t="shared" si="22"/>
        <v>3.3333333333333333E-2</v>
      </c>
      <c r="AM103" s="88" t="e">
        <f t="shared" si="23"/>
        <v>#DIV/0!</v>
      </c>
      <c r="AN103" s="94" t="s">
        <v>4454</v>
      </c>
    </row>
    <row r="104" spans="1:41" ht="64" x14ac:dyDescent="0.2">
      <c r="A104" s="2" t="s">
        <v>417</v>
      </c>
      <c r="B104" s="2" t="s">
        <v>415</v>
      </c>
      <c r="C104" s="2" t="s">
        <v>2112</v>
      </c>
      <c r="D104" s="2"/>
      <c r="E104" t="s">
        <v>2111</v>
      </c>
      <c r="F104" s="2" t="s">
        <v>490</v>
      </c>
      <c r="G104" s="2" t="s">
        <v>489</v>
      </c>
      <c r="H104" s="2" t="s">
        <v>416</v>
      </c>
      <c r="I104" s="94"/>
      <c r="J104" s="152">
        <v>4</v>
      </c>
      <c r="K104" s="164">
        <v>208</v>
      </c>
      <c r="L104" s="94" t="s">
        <v>4537</v>
      </c>
      <c r="M104" s="25" t="s">
        <v>3534</v>
      </c>
      <c r="N104" s="27" t="s">
        <v>3507</v>
      </c>
      <c r="O104" s="27" t="s">
        <v>3610</v>
      </c>
      <c r="P104" s="31">
        <v>0.2</v>
      </c>
      <c r="R104" s="75">
        <v>100</v>
      </c>
      <c r="S104" s="18">
        <v>500</v>
      </c>
      <c r="T104">
        <v>1000</v>
      </c>
      <c r="X104" s="65">
        <v>0.2</v>
      </c>
      <c r="Y104" s="31">
        <v>120</v>
      </c>
      <c r="Z104" s="71">
        <f t="shared" si="12"/>
        <v>10</v>
      </c>
      <c r="AA104" s="71" t="e">
        <f t="shared" si="13"/>
        <v>#DIV/0!</v>
      </c>
      <c r="AB104" s="88">
        <f t="shared" si="14"/>
        <v>2</v>
      </c>
      <c r="AC104" s="88" t="e">
        <f t="shared" si="15"/>
        <v>#DIV/0!</v>
      </c>
      <c r="AD104" s="90">
        <f t="shared" si="16"/>
        <v>1.0416666666666667</v>
      </c>
      <c r="AE104" s="31">
        <f t="shared" si="17"/>
        <v>96</v>
      </c>
      <c r="AF104" s="88">
        <f t="shared" si="18"/>
        <v>2.0833333333333333E-3</v>
      </c>
      <c r="AG104" s="88" t="e">
        <f t="shared" si="19"/>
        <v>#DIV/0!</v>
      </c>
      <c r="AH104" s="88">
        <f t="shared" si="20"/>
        <v>8.3333333333333332E-3</v>
      </c>
      <c r="AI104" s="88" t="e">
        <f t="shared" si="21"/>
        <v>#DIV/0!</v>
      </c>
      <c r="AJ104" s="94" t="s">
        <v>3611</v>
      </c>
      <c r="AK104" s="31">
        <v>15</v>
      </c>
      <c r="AL104" s="88">
        <f t="shared" si="22"/>
        <v>3.3333333333333333E-2</v>
      </c>
      <c r="AM104" s="88" t="e">
        <f t="shared" si="23"/>
        <v>#DIV/0!</v>
      </c>
      <c r="AN104" s="94" t="s">
        <v>4454</v>
      </c>
    </row>
    <row r="105" spans="1:41" ht="112" x14ac:dyDescent="0.2">
      <c r="A105" s="2" t="s">
        <v>417</v>
      </c>
      <c r="B105" s="2" t="s">
        <v>415</v>
      </c>
      <c r="C105" s="2" t="s">
        <v>2114</v>
      </c>
      <c r="D105" s="2"/>
      <c r="E105" t="s">
        <v>2113</v>
      </c>
      <c r="F105" s="2" t="s">
        <v>492</v>
      </c>
      <c r="G105" s="2" t="s">
        <v>491</v>
      </c>
      <c r="H105" s="2" t="s">
        <v>416</v>
      </c>
      <c r="I105" s="94"/>
      <c r="J105" s="152">
        <v>4</v>
      </c>
      <c r="K105" s="164">
        <v>208</v>
      </c>
      <c r="L105" s="94" t="s">
        <v>4537</v>
      </c>
      <c r="M105" s="25" t="s">
        <v>3534</v>
      </c>
      <c r="N105" s="27" t="s">
        <v>3507</v>
      </c>
      <c r="O105" s="27" t="s">
        <v>3612</v>
      </c>
      <c r="P105" s="31">
        <v>0.2</v>
      </c>
      <c r="R105" s="75">
        <v>100</v>
      </c>
      <c r="S105" s="18">
        <v>600</v>
      </c>
      <c r="T105">
        <v>900</v>
      </c>
      <c r="X105" s="65">
        <v>0.2</v>
      </c>
      <c r="Y105" s="31">
        <v>120</v>
      </c>
      <c r="Z105" s="71">
        <f t="shared" si="12"/>
        <v>8.3333333333333339</v>
      </c>
      <c r="AA105" s="71" t="e">
        <f t="shared" si="13"/>
        <v>#DIV/0!</v>
      </c>
      <c r="AB105" s="88">
        <f t="shared" si="14"/>
        <v>1.6666666666666667</v>
      </c>
      <c r="AC105" s="88" t="e">
        <f t="shared" si="15"/>
        <v>#DIV/0!</v>
      </c>
      <c r="AD105" s="90">
        <f t="shared" si="16"/>
        <v>1.0416666666666667</v>
      </c>
      <c r="AE105" s="31">
        <f t="shared" si="17"/>
        <v>96</v>
      </c>
      <c r="AF105" s="88">
        <f t="shared" si="18"/>
        <v>1.7361111111111112E-3</v>
      </c>
      <c r="AG105" s="88" t="e">
        <f t="shared" si="19"/>
        <v>#DIV/0!</v>
      </c>
      <c r="AH105" s="88">
        <f t="shared" si="20"/>
        <v>6.9444444444444449E-3</v>
      </c>
      <c r="AI105" s="88" t="e">
        <f t="shared" si="21"/>
        <v>#DIV/0!</v>
      </c>
      <c r="AJ105" s="94" t="s">
        <v>3613</v>
      </c>
      <c r="AK105" s="31">
        <v>15</v>
      </c>
      <c r="AL105" s="88">
        <f t="shared" si="22"/>
        <v>3.7037037037037042E-2</v>
      </c>
      <c r="AM105" s="88" t="e">
        <f t="shared" si="23"/>
        <v>#DIV/0!</v>
      </c>
      <c r="AN105" s="94" t="s">
        <v>4454</v>
      </c>
    </row>
    <row r="106" spans="1:41" ht="112" x14ac:dyDescent="0.2">
      <c r="A106" s="2" t="s">
        <v>350</v>
      </c>
      <c r="B106" s="2" t="s">
        <v>415</v>
      </c>
      <c r="C106" s="2" t="s">
        <v>2114</v>
      </c>
      <c r="D106" s="2"/>
      <c r="E106" t="s">
        <v>2113</v>
      </c>
      <c r="F106" s="2" t="s">
        <v>492</v>
      </c>
      <c r="G106" s="2" t="s">
        <v>491</v>
      </c>
      <c r="H106" s="2" t="s">
        <v>413</v>
      </c>
      <c r="I106" s="94"/>
      <c r="J106" s="152">
        <v>4</v>
      </c>
      <c r="K106" s="164">
        <v>208</v>
      </c>
      <c r="L106" s="94" t="s">
        <v>4536</v>
      </c>
      <c r="M106" s="25" t="s">
        <v>3534</v>
      </c>
      <c r="N106" s="27" t="s">
        <v>3507</v>
      </c>
      <c r="O106" s="27" t="s">
        <v>3612</v>
      </c>
      <c r="P106" s="31">
        <v>0.2</v>
      </c>
      <c r="R106" s="75">
        <v>100</v>
      </c>
      <c r="S106" s="18">
        <v>600</v>
      </c>
      <c r="T106">
        <v>900</v>
      </c>
      <c r="X106" s="65">
        <v>0.2</v>
      </c>
      <c r="Y106" s="31">
        <v>120</v>
      </c>
      <c r="Z106" s="71">
        <f t="shared" si="12"/>
        <v>8.3333333333333339</v>
      </c>
      <c r="AA106" s="71" t="e">
        <f t="shared" si="13"/>
        <v>#DIV/0!</v>
      </c>
      <c r="AB106" s="88">
        <f t="shared" si="14"/>
        <v>1.6666666666666667</v>
      </c>
      <c r="AC106" s="88" t="e">
        <f t="shared" si="15"/>
        <v>#DIV/0!</v>
      </c>
      <c r="AD106" s="90">
        <f t="shared" si="16"/>
        <v>1.0416666666666667</v>
      </c>
      <c r="AE106" s="31">
        <f t="shared" si="17"/>
        <v>96</v>
      </c>
      <c r="AF106" s="88">
        <f t="shared" si="18"/>
        <v>1.7361111111111112E-3</v>
      </c>
      <c r="AG106" s="88" t="e">
        <f t="shared" si="19"/>
        <v>#DIV/0!</v>
      </c>
      <c r="AH106" s="88">
        <f t="shared" si="20"/>
        <v>6.9444444444444449E-3</v>
      </c>
      <c r="AI106" s="88" t="e">
        <f t="shared" si="21"/>
        <v>#DIV/0!</v>
      </c>
      <c r="AJ106" s="94" t="s">
        <v>3613</v>
      </c>
      <c r="AK106" s="31">
        <v>15</v>
      </c>
      <c r="AL106" s="88">
        <f t="shared" si="22"/>
        <v>3.7037037037037042E-2</v>
      </c>
      <c r="AM106" s="88" t="e">
        <f t="shared" si="23"/>
        <v>#DIV/0!</v>
      </c>
      <c r="AN106" s="94" t="s">
        <v>4454</v>
      </c>
    </row>
    <row r="107" spans="1:41" ht="80" x14ac:dyDescent="0.2">
      <c r="A107" s="2" t="s">
        <v>350</v>
      </c>
      <c r="B107" s="2" t="s">
        <v>415</v>
      </c>
      <c r="C107" s="2" t="s">
        <v>2116</v>
      </c>
      <c r="D107" s="2"/>
      <c r="E107" t="s">
        <v>2115</v>
      </c>
      <c r="F107" s="2" t="s">
        <v>494</v>
      </c>
      <c r="G107" s="2" t="s">
        <v>493</v>
      </c>
      <c r="H107" s="2" t="s">
        <v>413</v>
      </c>
      <c r="I107" s="94"/>
      <c r="J107" s="152">
        <v>4</v>
      </c>
      <c r="K107" s="164">
        <v>208</v>
      </c>
      <c r="L107" s="94" t="s">
        <v>4536</v>
      </c>
      <c r="M107" s="25" t="s">
        <v>3534</v>
      </c>
      <c r="N107" s="27" t="s">
        <v>3507</v>
      </c>
      <c r="O107" s="27" t="s">
        <v>3614</v>
      </c>
      <c r="P107" s="31">
        <v>0.2</v>
      </c>
      <c r="R107" s="75">
        <v>100</v>
      </c>
      <c r="S107" s="18">
        <v>734</v>
      </c>
      <c r="T107">
        <v>1468</v>
      </c>
      <c r="X107" s="65">
        <v>0.2</v>
      </c>
      <c r="Y107" s="31">
        <v>120</v>
      </c>
      <c r="Z107" s="71">
        <f t="shared" si="12"/>
        <v>6.8119891008174376</v>
      </c>
      <c r="AA107" s="71" t="e">
        <f t="shared" si="13"/>
        <v>#DIV/0!</v>
      </c>
      <c r="AB107" s="88">
        <f t="shared" si="14"/>
        <v>1.3623978201634876</v>
      </c>
      <c r="AC107" s="88" t="e">
        <f t="shared" si="15"/>
        <v>#DIV/0!</v>
      </c>
      <c r="AD107" s="90">
        <f t="shared" si="16"/>
        <v>1.0416666666666667</v>
      </c>
      <c r="AE107" s="31">
        <f t="shared" si="17"/>
        <v>96</v>
      </c>
      <c r="AF107" s="88">
        <f t="shared" si="18"/>
        <v>1.4191643960036332E-3</v>
      </c>
      <c r="AG107" s="88" t="e">
        <f t="shared" si="19"/>
        <v>#DIV/0!</v>
      </c>
      <c r="AH107" s="88">
        <f t="shared" si="20"/>
        <v>5.6766575840145328E-3</v>
      </c>
      <c r="AI107" s="88" t="e">
        <f t="shared" si="21"/>
        <v>#DIV/0!</v>
      </c>
      <c r="AJ107" s="94" t="s">
        <v>3615</v>
      </c>
      <c r="AK107" s="31">
        <v>15</v>
      </c>
      <c r="AL107" s="88">
        <f t="shared" si="22"/>
        <v>2.2706630336058131E-2</v>
      </c>
      <c r="AM107" s="88" t="e">
        <f t="shared" si="23"/>
        <v>#DIV/0!</v>
      </c>
      <c r="AN107" s="94" t="s">
        <v>4454</v>
      </c>
    </row>
    <row r="108" spans="1:41" ht="80" x14ac:dyDescent="0.2">
      <c r="A108" s="2" t="s">
        <v>417</v>
      </c>
      <c r="B108" s="2" t="s">
        <v>415</v>
      </c>
      <c r="C108" s="2" t="s">
        <v>2116</v>
      </c>
      <c r="D108" s="2"/>
      <c r="E108" t="s">
        <v>2115</v>
      </c>
      <c r="F108" s="2" t="s">
        <v>494</v>
      </c>
      <c r="G108" s="2" t="s">
        <v>493</v>
      </c>
      <c r="H108" s="2" t="s">
        <v>416</v>
      </c>
      <c r="I108" s="94"/>
      <c r="J108" s="152">
        <v>4</v>
      </c>
      <c r="K108" s="164">
        <v>208</v>
      </c>
      <c r="L108" s="94" t="s">
        <v>4537</v>
      </c>
      <c r="M108" s="25" t="s">
        <v>3534</v>
      </c>
      <c r="N108" s="27" t="s">
        <v>3507</v>
      </c>
      <c r="O108" s="27" t="s">
        <v>3614</v>
      </c>
      <c r="P108" s="31">
        <v>0.2</v>
      </c>
      <c r="R108" s="75">
        <v>100</v>
      </c>
      <c r="S108" s="18">
        <v>734</v>
      </c>
      <c r="T108">
        <v>1468</v>
      </c>
      <c r="X108" s="65">
        <v>0.2</v>
      </c>
      <c r="Y108" s="31">
        <v>120</v>
      </c>
      <c r="Z108" s="71">
        <f t="shared" si="12"/>
        <v>6.8119891008174376</v>
      </c>
      <c r="AA108" s="71" t="e">
        <f t="shared" si="13"/>
        <v>#DIV/0!</v>
      </c>
      <c r="AB108" s="88">
        <f t="shared" si="14"/>
        <v>1.3623978201634876</v>
      </c>
      <c r="AC108" s="88" t="e">
        <f t="shared" si="15"/>
        <v>#DIV/0!</v>
      </c>
      <c r="AD108" s="90">
        <f t="shared" si="16"/>
        <v>1.0416666666666667</v>
      </c>
      <c r="AE108" s="31">
        <f t="shared" si="17"/>
        <v>96</v>
      </c>
      <c r="AF108" s="88">
        <f t="shared" si="18"/>
        <v>1.4191643960036332E-3</v>
      </c>
      <c r="AG108" s="88" t="e">
        <f t="shared" si="19"/>
        <v>#DIV/0!</v>
      </c>
      <c r="AH108" s="88">
        <f t="shared" si="20"/>
        <v>5.6766575840145328E-3</v>
      </c>
      <c r="AI108" s="88" t="e">
        <f t="shared" si="21"/>
        <v>#DIV/0!</v>
      </c>
      <c r="AJ108" s="94" t="s">
        <v>3615</v>
      </c>
      <c r="AK108" s="31">
        <v>15</v>
      </c>
      <c r="AL108" s="88">
        <f t="shared" si="22"/>
        <v>2.2706630336058131E-2</v>
      </c>
      <c r="AM108" s="88" t="e">
        <f t="shared" si="23"/>
        <v>#DIV/0!</v>
      </c>
      <c r="AN108" s="94" t="s">
        <v>4454</v>
      </c>
    </row>
    <row r="109" spans="1:41" ht="64" x14ac:dyDescent="0.2">
      <c r="A109" s="2" t="s">
        <v>350</v>
      </c>
      <c r="B109" s="2" t="s">
        <v>415</v>
      </c>
      <c r="C109" s="2" t="s">
        <v>2118</v>
      </c>
      <c r="D109" s="2"/>
      <c r="E109" t="s">
        <v>2117</v>
      </c>
      <c r="F109" s="2" t="s">
        <v>496</v>
      </c>
      <c r="G109" s="2" t="s">
        <v>495</v>
      </c>
      <c r="H109" s="2" t="s">
        <v>413</v>
      </c>
      <c r="I109" s="94"/>
      <c r="J109" s="152">
        <v>4</v>
      </c>
      <c r="K109" s="164">
        <v>208</v>
      </c>
      <c r="L109" s="94" t="s">
        <v>4536</v>
      </c>
      <c r="M109" s="25" t="s">
        <v>3534</v>
      </c>
      <c r="N109" s="27" t="s">
        <v>3507</v>
      </c>
      <c r="O109" s="27" t="s">
        <v>3610</v>
      </c>
      <c r="P109" s="31">
        <v>0.2</v>
      </c>
      <c r="R109" s="75">
        <v>100</v>
      </c>
      <c r="S109" s="18">
        <v>308</v>
      </c>
      <c r="U109">
        <v>300</v>
      </c>
      <c r="V109" s="18">
        <v>450</v>
      </c>
      <c r="W109" t="s">
        <v>3049</v>
      </c>
      <c r="X109" s="65">
        <v>0.2</v>
      </c>
      <c r="Y109" s="31">
        <v>120</v>
      </c>
      <c r="Z109" s="71">
        <f t="shared" si="12"/>
        <v>16.233766233766232</v>
      </c>
      <c r="AA109" s="71">
        <f t="shared" si="13"/>
        <v>16.666666666666668</v>
      </c>
      <c r="AB109" s="88">
        <f t="shared" si="14"/>
        <v>3.2467532467532467</v>
      </c>
      <c r="AC109" s="88">
        <f t="shared" si="15"/>
        <v>3.3333333333333335</v>
      </c>
      <c r="AD109" s="90">
        <f t="shared" si="16"/>
        <v>1.0416666666666667</v>
      </c>
      <c r="AE109" s="31">
        <f t="shared" si="17"/>
        <v>96</v>
      </c>
      <c r="AF109" s="88">
        <f t="shared" si="18"/>
        <v>3.3820346320346324E-3</v>
      </c>
      <c r="AG109" s="88">
        <f t="shared" si="19"/>
        <v>3.4722222222222225E-3</v>
      </c>
      <c r="AH109" s="88">
        <f t="shared" si="20"/>
        <v>1.352813852813853E-2</v>
      </c>
      <c r="AI109" s="88">
        <f t="shared" si="21"/>
        <v>1.388888888888889E-2</v>
      </c>
      <c r="AJ109" s="94" t="s">
        <v>3616</v>
      </c>
      <c r="AK109" s="31">
        <v>15</v>
      </c>
      <c r="AL109" s="88" t="e">
        <f t="shared" si="22"/>
        <v>#DIV/0!</v>
      </c>
      <c r="AM109" s="88">
        <f t="shared" si="23"/>
        <v>7.4074074074074084E-2</v>
      </c>
      <c r="AN109" s="94" t="s">
        <v>4454</v>
      </c>
    </row>
    <row r="110" spans="1:41" ht="64" x14ac:dyDescent="0.2">
      <c r="A110" s="2" t="s">
        <v>417</v>
      </c>
      <c r="B110" s="2" t="s">
        <v>415</v>
      </c>
      <c r="C110" s="2" t="s">
        <v>2118</v>
      </c>
      <c r="D110" s="2"/>
      <c r="E110" t="s">
        <v>2117</v>
      </c>
      <c r="F110" s="2" t="s">
        <v>496</v>
      </c>
      <c r="G110" s="2" t="s">
        <v>495</v>
      </c>
      <c r="H110" s="2" t="s">
        <v>416</v>
      </c>
      <c r="I110" s="94"/>
      <c r="J110" s="152">
        <v>4</v>
      </c>
      <c r="K110" s="164">
        <v>208</v>
      </c>
      <c r="L110" s="94" t="s">
        <v>4537</v>
      </c>
      <c r="M110" s="25" t="s">
        <v>3534</v>
      </c>
      <c r="N110" s="27" t="s">
        <v>3507</v>
      </c>
      <c r="O110" s="27" t="s">
        <v>3610</v>
      </c>
      <c r="P110" s="31">
        <v>0.2</v>
      </c>
      <c r="R110" s="75">
        <v>100</v>
      </c>
      <c r="S110" s="18">
        <v>308</v>
      </c>
      <c r="U110">
        <v>300</v>
      </c>
      <c r="V110" s="18">
        <v>450</v>
      </c>
      <c r="W110" t="s">
        <v>3049</v>
      </c>
      <c r="X110" s="65">
        <v>0.2</v>
      </c>
      <c r="Y110" s="31">
        <v>120</v>
      </c>
      <c r="Z110" s="71">
        <f t="shared" si="12"/>
        <v>16.233766233766232</v>
      </c>
      <c r="AA110" s="71">
        <f t="shared" si="13"/>
        <v>16.666666666666668</v>
      </c>
      <c r="AB110" s="88">
        <f t="shared" si="14"/>
        <v>3.2467532467532467</v>
      </c>
      <c r="AC110" s="88">
        <f t="shared" si="15"/>
        <v>3.3333333333333335</v>
      </c>
      <c r="AD110" s="90">
        <f t="shared" si="16"/>
        <v>1.0416666666666667</v>
      </c>
      <c r="AE110" s="31">
        <f t="shared" si="17"/>
        <v>96</v>
      </c>
      <c r="AF110" s="88">
        <f t="shared" si="18"/>
        <v>3.3820346320346324E-3</v>
      </c>
      <c r="AG110" s="88">
        <f t="shared" si="19"/>
        <v>3.4722222222222225E-3</v>
      </c>
      <c r="AH110" s="88">
        <f t="shared" si="20"/>
        <v>1.352813852813853E-2</v>
      </c>
      <c r="AI110" s="88">
        <f t="shared" si="21"/>
        <v>1.388888888888889E-2</v>
      </c>
      <c r="AJ110" s="94" t="s">
        <v>3616</v>
      </c>
      <c r="AK110" s="31">
        <v>15</v>
      </c>
      <c r="AL110" s="88" t="e">
        <f t="shared" si="22"/>
        <v>#DIV/0!</v>
      </c>
      <c r="AM110" s="88">
        <f t="shared" si="23"/>
        <v>7.4074074074074084E-2</v>
      </c>
      <c r="AN110" s="94" t="s">
        <v>4454</v>
      </c>
    </row>
    <row r="111" spans="1:41" ht="64" x14ac:dyDescent="0.2">
      <c r="A111" s="2" t="s">
        <v>350</v>
      </c>
      <c r="B111" s="2" t="s">
        <v>415</v>
      </c>
      <c r="C111" s="2" t="s">
        <v>2120</v>
      </c>
      <c r="D111" s="2"/>
      <c r="E111" t="s">
        <v>2119</v>
      </c>
      <c r="F111" s="2" t="s">
        <v>498</v>
      </c>
      <c r="G111" s="2" t="s">
        <v>497</v>
      </c>
      <c r="H111" s="2" t="s">
        <v>413</v>
      </c>
      <c r="I111" s="94"/>
      <c r="J111" s="152">
        <v>4</v>
      </c>
      <c r="K111" s="164">
        <v>208</v>
      </c>
      <c r="L111" s="94" t="s">
        <v>4536</v>
      </c>
      <c r="M111" s="25" t="s">
        <v>3534</v>
      </c>
      <c r="N111" s="27" t="s">
        <v>3507</v>
      </c>
      <c r="O111" s="27" t="s">
        <v>3564</v>
      </c>
      <c r="P111" s="31">
        <v>0.2</v>
      </c>
      <c r="R111" s="75">
        <v>25</v>
      </c>
      <c r="S111" s="18">
        <v>10</v>
      </c>
      <c r="U111">
        <v>10</v>
      </c>
      <c r="V111" s="18">
        <v>20</v>
      </c>
      <c r="W111" t="s">
        <v>3017</v>
      </c>
      <c r="X111" s="65">
        <v>0.2</v>
      </c>
      <c r="Y111" s="31">
        <v>120</v>
      </c>
      <c r="Z111" s="71">
        <f t="shared" si="12"/>
        <v>125</v>
      </c>
      <c r="AA111" s="71">
        <f t="shared" si="13"/>
        <v>125</v>
      </c>
      <c r="AB111" s="88">
        <f t="shared" si="14"/>
        <v>25</v>
      </c>
      <c r="AC111" s="88">
        <f t="shared" si="15"/>
        <v>25</v>
      </c>
      <c r="AD111" s="90">
        <f t="shared" si="16"/>
        <v>0.26041666666666669</v>
      </c>
      <c r="AE111" s="31">
        <f t="shared" si="17"/>
        <v>96</v>
      </c>
      <c r="AF111" s="88">
        <f t="shared" si="18"/>
        <v>2.6041666666666668E-2</v>
      </c>
      <c r="AG111" s="88">
        <f t="shared" si="19"/>
        <v>2.6041666666666668E-2</v>
      </c>
      <c r="AH111" s="88">
        <f t="shared" si="20"/>
        <v>0.10416666666666667</v>
      </c>
      <c r="AI111" s="88">
        <f t="shared" si="21"/>
        <v>0.10416666666666667</v>
      </c>
      <c r="AJ111" s="94" t="s">
        <v>3617</v>
      </c>
      <c r="AK111" s="31">
        <v>15</v>
      </c>
      <c r="AL111" s="88" t="e">
        <f t="shared" si="22"/>
        <v>#DIV/0!</v>
      </c>
      <c r="AM111" s="88">
        <f t="shared" si="23"/>
        <v>0.41666666666666669</v>
      </c>
      <c r="AN111" s="94" t="s">
        <v>4454</v>
      </c>
    </row>
    <row r="112" spans="1:41" ht="64" x14ac:dyDescent="0.2">
      <c r="A112" s="2" t="s">
        <v>417</v>
      </c>
      <c r="B112" s="2" t="s">
        <v>415</v>
      </c>
      <c r="C112" s="2" t="s">
        <v>2120</v>
      </c>
      <c r="D112" s="2"/>
      <c r="E112" t="s">
        <v>2119</v>
      </c>
      <c r="F112" s="2" t="s">
        <v>498</v>
      </c>
      <c r="G112" s="2" t="s">
        <v>497</v>
      </c>
      <c r="H112" s="2" t="s">
        <v>416</v>
      </c>
      <c r="I112" s="94"/>
      <c r="J112" s="152">
        <v>4</v>
      </c>
      <c r="K112" s="164">
        <v>208</v>
      </c>
      <c r="L112" s="94" t="s">
        <v>4537</v>
      </c>
      <c r="M112" s="25" t="s">
        <v>3534</v>
      </c>
      <c r="N112" s="27" t="s">
        <v>3507</v>
      </c>
      <c r="O112" s="27" t="s">
        <v>3564</v>
      </c>
      <c r="P112" s="31">
        <v>0.2</v>
      </c>
      <c r="R112" s="75">
        <v>25</v>
      </c>
      <c r="S112" s="18">
        <v>10</v>
      </c>
      <c r="U112">
        <v>10</v>
      </c>
      <c r="V112" s="18">
        <v>20</v>
      </c>
      <c r="W112" t="s">
        <v>3017</v>
      </c>
      <c r="X112" s="65">
        <v>0.2</v>
      </c>
      <c r="Y112" s="31">
        <v>120</v>
      </c>
      <c r="Z112" s="71">
        <f t="shared" si="12"/>
        <v>125</v>
      </c>
      <c r="AA112" s="71">
        <f t="shared" si="13"/>
        <v>125</v>
      </c>
      <c r="AB112" s="88">
        <f t="shared" si="14"/>
        <v>25</v>
      </c>
      <c r="AC112" s="88">
        <f t="shared" si="15"/>
        <v>25</v>
      </c>
      <c r="AD112" s="90">
        <f t="shared" si="16"/>
        <v>0.26041666666666669</v>
      </c>
      <c r="AE112" s="31">
        <f t="shared" si="17"/>
        <v>96</v>
      </c>
      <c r="AF112" s="88">
        <f t="shared" si="18"/>
        <v>2.6041666666666668E-2</v>
      </c>
      <c r="AG112" s="88">
        <f t="shared" si="19"/>
        <v>2.6041666666666668E-2</v>
      </c>
      <c r="AH112" s="88">
        <f t="shared" si="20"/>
        <v>0.10416666666666667</v>
      </c>
      <c r="AI112" s="88">
        <f t="shared" si="21"/>
        <v>0.10416666666666667</v>
      </c>
      <c r="AJ112" s="94" t="s">
        <v>3617</v>
      </c>
      <c r="AK112" s="31">
        <v>15</v>
      </c>
      <c r="AL112" s="88" t="e">
        <f t="shared" si="22"/>
        <v>#DIV/0!</v>
      </c>
      <c r="AM112" s="88">
        <f t="shared" si="23"/>
        <v>0.41666666666666669</v>
      </c>
      <c r="AN112" s="94" t="s">
        <v>4454</v>
      </c>
    </row>
    <row r="113" spans="1:40" ht="64" x14ac:dyDescent="0.2">
      <c r="A113" s="2" t="s">
        <v>350</v>
      </c>
      <c r="B113" s="2" t="s">
        <v>415</v>
      </c>
      <c r="C113" s="2" t="s">
        <v>2122</v>
      </c>
      <c r="D113" s="2"/>
      <c r="E113" t="s">
        <v>2121</v>
      </c>
      <c r="F113" s="2" t="s">
        <v>500</v>
      </c>
      <c r="G113" s="2" t="s">
        <v>499</v>
      </c>
      <c r="H113" s="2" t="s">
        <v>413</v>
      </c>
      <c r="I113" s="94"/>
      <c r="J113" s="152">
        <v>4</v>
      </c>
      <c r="K113" s="164">
        <v>208</v>
      </c>
      <c r="L113" s="94" t="s">
        <v>4536</v>
      </c>
      <c r="M113" s="25" t="s">
        <v>3534</v>
      </c>
      <c r="N113" s="27" t="s">
        <v>3507</v>
      </c>
      <c r="O113" s="27" t="s">
        <v>3618</v>
      </c>
      <c r="P113" s="31">
        <v>0.2</v>
      </c>
      <c r="R113" s="75">
        <v>100</v>
      </c>
      <c r="S113" s="18">
        <v>150</v>
      </c>
      <c r="T113">
        <v>300</v>
      </c>
      <c r="X113" s="65">
        <v>0.2</v>
      </c>
      <c r="Y113" s="31">
        <v>120</v>
      </c>
      <c r="Z113" s="71">
        <f t="shared" si="12"/>
        <v>33.333333333333336</v>
      </c>
      <c r="AA113" s="71" t="e">
        <f t="shared" si="13"/>
        <v>#DIV/0!</v>
      </c>
      <c r="AB113" s="88">
        <f t="shared" si="14"/>
        <v>6.666666666666667</v>
      </c>
      <c r="AC113" s="88" t="e">
        <f t="shared" si="15"/>
        <v>#DIV/0!</v>
      </c>
      <c r="AD113" s="90">
        <f t="shared" si="16"/>
        <v>1.0416666666666667</v>
      </c>
      <c r="AE113" s="31">
        <f t="shared" si="17"/>
        <v>96</v>
      </c>
      <c r="AF113" s="88">
        <f t="shared" si="18"/>
        <v>6.9444444444444449E-3</v>
      </c>
      <c r="AG113" s="88" t="e">
        <f t="shared" si="19"/>
        <v>#DIV/0!</v>
      </c>
      <c r="AH113" s="88">
        <f t="shared" si="20"/>
        <v>2.777777777777778E-2</v>
      </c>
      <c r="AI113" s="88" t="e">
        <f t="shared" si="21"/>
        <v>#DIV/0!</v>
      </c>
      <c r="AJ113" s="94" t="s">
        <v>3619</v>
      </c>
      <c r="AK113" s="31">
        <v>15</v>
      </c>
      <c r="AL113" s="88">
        <f t="shared" si="22"/>
        <v>0.11111111111111112</v>
      </c>
      <c r="AM113" s="88" t="e">
        <f t="shared" si="23"/>
        <v>#DIV/0!</v>
      </c>
      <c r="AN113" s="94" t="s">
        <v>4454</v>
      </c>
    </row>
    <row r="114" spans="1:40" ht="64" x14ac:dyDescent="0.2">
      <c r="A114" s="2" t="s">
        <v>417</v>
      </c>
      <c r="B114" s="2" t="s">
        <v>415</v>
      </c>
      <c r="C114" s="2" t="s">
        <v>2122</v>
      </c>
      <c r="D114" s="2"/>
      <c r="E114" t="s">
        <v>2121</v>
      </c>
      <c r="F114" s="2" t="s">
        <v>500</v>
      </c>
      <c r="G114" s="2" t="s">
        <v>499</v>
      </c>
      <c r="H114" s="2" t="s">
        <v>416</v>
      </c>
      <c r="I114" s="94"/>
      <c r="J114" s="152">
        <v>4</v>
      </c>
      <c r="K114" s="164">
        <v>208</v>
      </c>
      <c r="L114" s="94" t="s">
        <v>4537</v>
      </c>
      <c r="M114" s="25" t="s">
        <v>3534</v>
      </c>
      <c r="N114" s="27" t="s">
        <v>3507</v>
      </c>
      <c r="O114" s="27" t="s">
        <v>3618</v>
      </c>
      <c r="P114" s="31">
        <v>0.2</v>
      </c>
      <c r="R114" s="75">
        <v>100</v>
      </c>
      <c r="S114" s="18">
        <v>150</v>
      </c>
      <c r="T114">
        <v>300</v>
      </c>
      <c r="X114" s="65">
        <v>0.2</v>
      </c>
      <c r="Y114" s="31">
        <v>120</v>
      </c>
      <c r="Z114" s="71">
        <f t="shared" si="12"/>
        <v>33.333333333333336</v>
      </c>
      <c r="AA114" s="71" t="e">
        <f t="shared" si="13"/>
        <v>#DIV/0!</v>
      </c>
      <c r="AB114" s="88">
        <f t="shared" si="14"/>
        <v>6.666666666666667</v>
      </c>
      <c r="AC114" s="88" t="e">
        <f t="shared" si="15"/>
        <v>#DIV/0!</v>
      </c>
      <c r="AD114" s="90">
        <f t="shared" si="16"/>
        <v>1.0416666666666667</v>
      </c>
      <c r="AE114" s="31">
        <f t="shared" si="17"/>
        <v>96</v>
      </c>
      <c r="AF114" s="88">
        <f t="shared" si="18"/>
        <v>6.9444444444444449E-3</v>
      </c>
      <c r="AG114" s="88" t="e">
        <f t="shared" si="19"/>
        <v>#DIV/0!</v>
      </c>
      <c r="AH114" s="88">
        <f t="shared" si="20"/>
        <v>2.777777777777778E-2</v>
      </c>
      <c r="AI114" s="88" t="e">
        <f t="shared" si="21"/>
        <v>#DIV/0!</v>
      </c>
      <c r="AJ114" s="94" t="s">
        <v>3619</v>
      </c>
      <c r="AK114" s="31">
        <v>15</v>
      </c>
      <c r="AL114" s="88">
        <f t="shared" si="22"/>
        <v>0.11111111111111112</v>
      </c>
      <c r="AM114" s="88" t="e">
        <f t="shared" si="23"/>
        <v>#DIV/0!</v>
      </c>
      <c r="AN114" s="94" t="s">
        <v>4454</v>
      </c>
    </row>
    <row r="115" spans="1:40" ht="64" x14ac:dyDescent="0.2">
      <c r="A115" s="2" t="s">
        <v>417</v>
      </c>
      <c r="B115" s="2" t="s">
        <v>415</v>
      </c>
      <c r="C115" s="2" t="s">
        <v>2124</v>
      </c>
      <c r="D115" s="2"/>
      <c r="E115" t="s">
        <v>2123</v>
      </c>
      <c r="F115" s="2" t="s">
        <v>502</v>
      </c>
      <c r="G115" s="2" t="s">
        <v>501</v>
      </c>
      <c r="H115" s="2" t="s">
        <v>416</v>
      </c>
      <c r="I115" s="94"/>
      <c r="J115" s="152">
        <v>4</v>
      </c>
      <c r="K115" s="164">
        <v>208</v>
      </c>
      <c r="L115" s="94" t="s">
        <v>4537</v>
      </c>
      <c r="M115" s="25" t="s">
        <v>3534</v>
      </c>
      <c r="N115" s="27" t="s">
        <v>3507</v>
      </c>
      <c r="O115" s="27" t="s">
        <v>3586</v>
      </c>
      <c r="P115" s="31">
        <v>0.2</v>
      </c>
      <c r="R115" s="75">
        <v>10</v>
      </c>
      <c r="S115" s="18">
        <v>700</v>
      </c>
      <c r="U115">
        <v>700</v>
      </c>
      <c r="V115" s="18">
        <v>1400</v>
      </c>
      <c r="W115" t="s">
        <v>3036</v>
      </c>
      <c r="X115" s="65">
        <v>0.2</v>
      </c>
      <c r="Y115" s="31">
        <v>120</v>
      </c>
      <c r="Z115" s="71">
        <f t="shared" si="12"/>
        <v>0.7142857142857143</v>
      </c>
      <c r="AA115" s="71">
        <f t="shared" si="13"/>
        <v>0.7142857142857143</v>
      </c>
      <c r="AB115" s="88">
        <f t="shared" si="14"/>
        <v>0.14285714285714285</v>
      </c>
      <c r="AC115" s="88">
        <f t="shared" si="15"/>
        <v>0.14285714285714285</v>
      </c>
      <c r="AD115" s="90">
        <f t="shared" si="16"/>
        <v>0.10416666666666667</v>
      </c>
      <c r="AE115" s="31">
        <f t="shared" si="17"/>
        <v>96</v>
      </c>
      <c r="AF115" s="88">
        <f t="shared" si="18"/>
        <v>1.4880952380952382E-4</v>
      </c>
      <c r="AG115" s="88">
        <f t="shared" si="19"/>
        <v>1.4880952380952382E-4</v>
      </c>
      <c r="AH115" s="88">
        <f t="shared" si="20"/>
        <v>5.9523809523809529E-4</v>
      </c>
      <c r="AI115" s="88">
        <f t="shared" si="21"/>
        <v>5.9523809523809529E-4</v>
      </c>
      <c r="AJ115" s="94" t="s">
        <v>3620</v>
      </c>
      <c r="AK115" s="31">
        <v>15</v>
      </c>
      <c r="AL115" s="88" t="e">
        <f t="shared" si="22"/>
        <v>#DIV/0!</v>
      </c>
      <c r="AM115" s="88">
        <f t="shared" si="23"/>
        <v>2.3809523809523812E-3</v>
      </c>
      <c r="AN115" s="94" t="s">
        <v>4454</v>
      </c>
    </row>
    <row r="116" spans="1:40" ht="64" x14ac:dyDescent="0.2">
      <c r="A116" s="2" t="s">
        <v>459</v>
      </c>
      <c r="B116" s="2" t="s">
        <v>415</v>
      </c>
      <c r="C116" s="2" t="s">
        <v>2124</v>
      </c>
      <c r="D116" s="2"/>
      <c r="E116" t="s">
        <v>2123</v>
      </c>
      <c r="F116" s="2" t="s">
        <v>502</v>
      </c>
      <c r="G116" s="2" t="s">
        <v>501</v>
      </c>
      <c r="H116" s="2" t="s">
        <v>458</v>
      </c>
      <c r="I116" s="94"/>
      <c r="J116" s="152">
        <v>7</v>
      </c>
      <c r="K116" s="164">
        <v>220</v>
      </c>
      <c r="L116" s="94" t="s">
        <v>4539</v>
      </c>
      <c r="M116" s="25" t="s">
        <v>3534</v>
      </c>
      <c r="N116" s="27" t="s">
        <v>3507</v>
      </c>
      <c r="O116" s="27" t="s">
        <v>3586</v>
      </c>
      <c r="P116" s="31">
        <v>0.2</v>
      </c>
      <c r="R116" s="75">
        <v>10</v>
      </c>
      <c r="S116" s="18">
        <v>700</v>
      </c>
      <c r="U116">
        <v>700</v>
      </c>
      <c r="V116" s="18">
        <v>1400</v>
      </c>
      <c r="W116" t="s">
        <v>3036</v>
      </c>
      <c r="X116" s="65">
        <v>0.2</v>
      </c>
      <c r="Y116" s="31">
        <v>120</v>
      </c>
      <c r="Z116" s="71">
        <f t="shared" si="12"/>
        <v>0.7142857142857143</v>
      </c>
      <c r="AA116" s="71">
        <f t="shared" si="13"/>
        <v>0.7142857142857143</v>
      </c>
      <c r="AB116" s="88">
        <f t="shared" si="14"/>
        <v>0.14285714285714285</v>
      </c>
      <c r="AC116" s="88">
        <f t="shared" si="15"/>
        <v>0.14285714285714285</v>
      </c>
      <c r="AD116" s="90">
        <f t="shared" si="16"/>
        <v>0.10416666666666667</v>
      </c>
      <c r="AE116" s="31">
        <f t="shared" si="17"/>
        <v>96</v>
      </c>
      <c r="AF116" s="88">
        <f t="shared" si="18"/>
        <v>1.4880952380952382E-4</v>
      </c>
      <c r="AG116" s="88">
        <f t="shared" si="19"/>
        <v>1.4880952380952382E-4</v>
      </c>
      <c r="AH116" s="88">
        <f t="shared" si="20"/>
        <v>5.9523809523809529E-4</v>
      </c>
      <c r="AI116" s="88">
        <f t="shared" si="21"/>
        <v>5.9523809523809529E-4</v>
      </c>
      <c r="AJ116" s="94" t="s">
        <v>3620</v>
      </c>
      <c r="AK116" s="31">
        <v>15</v>
      </c>
      <c r="AL116" s="88" t="e">
        <f t="shared" si="22"/>
        <v>#DIV/0!</v>
      </c>
      <c r="AM116" s="88">
        <f t="shared" si="23"/>
        <v>2.3809523809523812E-3</v>
      </c>
      <c r="AN116" s="94" t="s">
        <v>4454</v>
      </c>
    </row>
    <row r="117" spans="1:40" ht="64" x14ac:dyDescent="0.2">
      <c r="A117" s="2" t="s">
        <v>456</v>
      </c>
      <c r="B117" s="2" t="s">
        <v>415</v>
      </c>
      <c r="C117" s="2" t="s">
        <v>2124</v>
      </c>
      <c r="D117" s="2"/>
      <c r="E117" t="s">
        <v>2123</v>
      </c>
      <c r="F117" s="2" t="s">
        <v>502</v>
      </c>
      <c r="G117" s="2" t="s">
        <v>501</v>
      </c>
      <c r="H117" s="2" t="s">
        <v>455</v>
      </c>
      <c r="I117" s="94"/>
      <c r="J117" s="152">
        <v>7</v>
      </c>
      <c r="K117" s="164">
        <v>220</v>
      </c>
      <c r="L117" s="94" t="s">
        <v>4538</v>
      </c>
      <c r="M117" s="25" t="s">
        <v>3534</v>
      </c>
      <c r="N117" s="27" t="s">
        <v>3507</v>
      </c>
      <c r="O117" s="27" t="s">
        <v>3586</v>
      </c>
      <c r="P117" s="31">
        <v>0.2</v>
      </c>
      <c r="R117" s="75">
        <v>10</v>
      </c>
      <c r="S117" s="18">
        <v>700</v>
      </c>
      <c r="U117">
        <v>700</v>
      </c>
      <c r="V117" s="18">
        <v>1400</v>
      </c>
      <c r="W117" t="s">
        <v>3036</v>
      </c>
      <c r="X117" s="65">
        <v>0.2</v>
      </c>
      <c r="Y117" s="31">
        <v>120</v>
      </c>
      <c r="Z117" s="71">
        <f t="shared" si="12"/>
        <v>0.7142857142857143</v>
      </c>
      <c r="AA117" s="71">
        <f t="shared" si="13"/>
        <v>0.7142857142857143</v>
      </c>
      <c r="AB117" s="88">
        <f t="shared" si="14"/>
        <v>0.14285714285714285</v>
      </c>
      <c r="AC117" s="88">
        <f t="shared" si="15"/>
        <v>0.14285714285714285</v>
      </c>
      <c r="AD117" s="90">
        <f t="shared" si="16"/>
        <v>0.10416666666666667</v>
      </c>
      <c r="AE117" s="31">
        <f t="shared" si="17"/>
        <v>96</v>
      </c>
      <c r="AF117" s="88">
        <f t="shared" si="18"/>
        <v>1.4880952380952382E-4</v>
      </c>
      <c r="AG117" s="88">
        <f t="shared" si="19"/>
        <v>1.4880952380952382E-4</v>
      </c>
      <c r="AH117" s="88">
        <f t="shared" si="20"/>
        <v>5.9523809523809529E-4</v>
      </c>
      <c r="AI117" s="88">
        <f t="shared" si="21"/>
        <v>5.9523809523809529E-4</v>
      </c>
      <c r="AJ117" s="94" t="s">
        <v>3620</v>
      </c>
      <c r="AK117" s="31">
        <v>15</v>
      </c>
      <c r="AL117" s="88" t="e">
        <f t="shared" si="22"/>
        <v>#DIV/0!</v>
      </c>
      <c r="AM117" s="88">
        <f t="shared" si="23"/>
        <v>2.3809523809523812E-3</v>
      </c>
      <c r="AN117" s="94" t="s">
        <v>4454</v>
      </c>
    </row>
    <row r="118" spans="1:40" ht="64" x14ac:dyDescent="0.2">
      <c r="A118" s="2" t="s">
        <v>350</v>
      </c>
      <c r="B118" s="2" t="s">
        <v>415</v>
      </c>
      <c r="C118" s="2" t="s">
        <v>2124</v>
      </c>
      <c r="D118" s="2"/>
      <c r="E118" t="s">
        <v>2123</v>
      </c>
      <c r="F118" s="2" t="s">
        <v>502</v>
      </c>
      <c r="G118" s="2" t="s">
        <v>501</v>
      </c>
      <c r="H118" s="2" t="s">
        <v>413</v>
      </c>
      <c r="I118" s="94"/>
      <c r="J118" s="152">
        <v>4</v>
      </c>
      <c r="K118" s="164">
        <v>208</v>
      </c>
      <c r="L118" s="94" t="s">
        <v>4536</v>
      </c>
      <c r="M118" s="25" t="s">
        <v>3534</v>
      </c>
      <c r="N118" s="27" t="s">
        <v>3507</v>
      </c>
      <c r="O118" s="27" t="s">
        <v>3586</v>
      </c>
      <c r="P118" s="31">
        <v>0.2</v>
      </c>
      <c r="R118" s="75">
        <v>10</v>
      </c>
      <c r="S118" s="18">
        <v>700</v>
      </c>
      <c r="U118">
        <v>700</v>
      </c>
      <c r="V118" s="18">
        <v>1400</v>
      </c>
      <c r="W118" t="s">
        <v>3036</v>
      </c>
      <c r="X118" s="65">
        <v>0.2</v>
      </c>
      <c r="Y118" s="31">
        <v>120</v>
      </c>
      <c r="Z118" s="71">
        <f t="shared" si="12"/>
        <v>0.7142857142857143</v>
      </c>
      <c r="AA118" s="71">
        <f t="shared" si="13"/>
        <v>0.7142857142857143</v>
      </c>
      <c r="AB118" s="88">
        <f t="shared" si="14"/>
        <v>0.14285714285714285</v>
      </c>
      <c r="AC118" s="88">
        <f t="shared" si="15"/>
        <v>0.14285714285714285</v>
      </c>
      <c r="AD118" s="90">
        <f t="shared" si="16"/>
        <v>0.10416666666666667</v>
      </c>
      <c r="AE118" s="31">
        <f t="shared" si="17"/>
        <v>96</v>
      </c>
      <c r="AF118" s="88">
        <f t="shared" si="18"/>
        <v>1.4880952380952382E-4</v>
      </c>
      <c r="AG118" s="88">
        <f t="shared" si="19"/>
        <v>1.4880952380952382E-4</v>
      </c>
      <c r="AH118" s="88">
        <f t="shared" si="20"/>
        <v>5.9523809523809529E-4</v>
      </c>
      <c r="AI118" s="88">
        <f t="shared" si="21"/>
        <v>5.9523809523809529E-4</v>
      </c>
      <c r="AJ118" s="94" t="s">
        <v>3620</v>
      </c>
      <c r="AK118" s="31">
        <v>15</v>
      </c>
      <c r="AL118" s="88" t="e">
        <f t="shared" si="22"/>
        <v>#DIV/0!</v>
      </c>
      <c r="AM118" s="88">
        <f t="shared" si="23"/>
        <v>2.3809523809523812E-3</v>
      </c>
      <c r="AN118" s="94" t="s">
        <v>4454</v>
      </c>
    </row>
    <row r="119" spans="1:40" ht="64" x14ac:dyDescent="0.2">
      <c r="A119" s="2" t="s">
        <v>506</v>
      </c>
      <c r="B119" s="2" t="s">
        <v>507</v>
      </c>
      <c r="C119" s="2" t="s">
        <v>2126</v>
      </c>
      <c r="D119" s="2"/>
      <c r="E119" t="s">
        <v>2125</v>
      </c>
      <c r="F119" s="2" t="s">
        <v>504</v>
      </c>
      <c r="G119" s="2" t="s">
        <v>503</v>
      </c>
      <c r="H119" s="2" t="s">
        <v>505</v>
      </c>
      <c r="I119" s="94"/>
      <c r="J119" s="152"/>
      <c r="K119" s="164"/>
      <c r="L119" s="94"/>
      <c r="M119" s="25" t="s">
        <v>3534</v>
      </c>
      <c r="N119" s="27" t="s">
        <v>3507</v>
      </c>
      <c r="O119" s="27" t="s">
        <v>3586</v>
      </c>
      <c r="P119" s="31">
        <v>0.2</v>
      </c>
      <c r="R119" s="75">
        <v>10</v>
      </c>
      <c r="S119" s="18">
        <v>3000</v>
      </c>
      <c r="U119">
        <v>3000</v>
      </c>
      <c r="V119" s="18">
        <v>6000</v>
      </c>
      <c r="W119" t="s">
        <v>2995</v>
      </c>
      <c r="X119" s="65">
        <v>0.2</v>
      </c>
      <c r="Y119" s="31">
        <v>120</v>
      </c>
      <c r="Z119" s="71">
        <f t="shared" si="12"/>
        <v>0.16666666666666666</v>
      </c>
      <c r="AA119" s="71">
        <f t="shared" si="13"/>
        <v>0.16666666666666666</v>
      </c>
      <c r="AB119" s="88">
        <f t="shared" si="14"/>
        <v>3.3333333333333333E-2</v>
      </c>
      <c r="AC119" s="88">
        <f t="shared" si="15"/>
        <v>3.3333333333333333E-2</v>
      </c>
      <c r="AD119" s="90">
        <f t="shared" si="16"/>
        <v>0.10416666666666667</v>
      </c>
      <c r="AE119" s="31">
        <f t="shared" si="17"/>
        <v>96</v>
      </c>
      <c r="AF119" s="88">
        <f t="shared" si="18"/>
        <v>3.4722222222222222E-5</v>
      </c>
      <c r="AG119" s="88">
        <f t="shared" si="19"/>
        <v>3.4722222222222222E-5</v>
      </c>
      <c r="AH119" s="88">
        <f t="shared" si="20"/>
        <v>1.3888888888888889E-4</v>
      </c>
      <c r="AI119" s="88">
        <f t="shared" si="21"/>
        <v>1.3888888888888889E-4</v>
      </c>
      <c r="AJ119" s="94" t="s">
        <v>3621</v>
      </c>
      <c r="AK119" s="31">
        <v>15</v>
      </c>
      <c r="AL119" s="88" t="e">
        <f t="shared" si="22"/>
        <v>#DIV/0!</v>
      </c>
      <c r="AM119" s="88">
        <f t="shared" si="23"/>
        <v>5.5555555555555556E-4</v>
      </c>
      <c r="AN119" s="94" t="s">
        <v>4454</v>
      </c>
    </row>
    <row r="120" spans="1:40" ht="64" x14ac:dyDescent="0.2">
      <c r="A120" s="2" t="s">
        <v>221</v>
      </c>
      <c r="B120" s="2" t="s">
        <v>507</v>
      </c>
      <c r="C120" s="2" t="s">
        <v>2126</v>
      </c>
      <c r="D120" s="2"/>
      <c r="E120" t="s">
        <v>2125</v>
      </c>
      <c r="F120" s="2" t="s">
        <v>504</v>
      </c>
      <c r="G120" s="2" t="s">
        <v>503</v>
      </c>
      <c r="H120" s="2" t="s">
        <v>509</v>
      </c>
      <c r="I120" s="94"/>
      <c r="J120" s="152"/>
      <c r="K120" s="164"/>
      <c r="L120" s="94"/>
      <c r="M120" s="25" t="s">
        <v>3534</v>
      </c>
      <c r="N120" s="27" t="s">
        <v>3507</v>
      </c>
      <c r="O120" s="27" t="s">
        <v>3586</v>
      </c>
      <c r="P120" s="31">
        <v>0.2</v>
      </c>
      <c r="R120" s="75">
        <v>10</v>
      </c>
      <c r="S120" s="18">
        <v>3000</v>
      </c>
      <c r="U120">
        <v>3000</v>
      </c>
      <c r="V120" s="18">
        <v>6000</v>
      </c>
      <c r="W120" t="s">
        <v>2995</v>
      </c>
      <c r="X120" s="65">
        <v>0.2</v>
      </c>
      <c r="Y120" s="31">
        <v>120</v>
      </c>
      <c r="Z120" s="71">
        <f t="shared" si="12"/>
        <v>0.16666666666666666</v>
      </c>
      <c r="AA120" s="71">
        <f t="shared" si="13"/>
        <v>0.16666666666666666</v>
      </c>
      <c r="AB120" s="88">
        <f t="shared" si="14"/>
        <v>3.3333333333333333E-2</v>
      </c>
      <c r="AC120" s="88">
        <f t="shared" si="15"/>
        <v>3.3333333333333333E-2</v>
      </c>
      <c r="AD120" s="90">
        <f t="shared" si="16"/>
        <v>0.10416666666666667</v>
      </c>
      <c r="AE120" s="31">
        <f t="shared" si="17"/>
        <v>96</v>
      </c>
      <c r="AF120" s="88">
        <f t="shared" si="18"/>
        <v>3.4722222222222222E-5</v>
      </c>
      <c r="AG120" s="88">
        <f t="shared" si="19"/>
        <v>3.4722222222222222E-5</v>
      </c>
      <c r="AH120" s="88">
        <f t="shared" si="20"/>
        <v>1.3888888888888889E-4</v>
      </c>
      <c r="AI120" s="88">
        <f t="shared" si="21"/>
        <v>1.3888888888888889E-4</v>
      </c>
      <c r="AJ120" s="94" t="s">
        <v>3621</v>
      </c>
      <c r="AK120" s="31">
        <v>15</v>
      </c>
      <c r="AL120" s="88" t="e">
        <f t="shared" si="22"/>
        <v>#DIV/0!</v>
      </c>
      <c r="AM120" s="88">
        <f t="shared" si="23"/>
        <v>5.5555555555555556E-4</v>
      </c>
      <c r="AN120" s="94" t="s">
        <v>4454</v>
      </c>
    </row>
    <row r="121" spans="1:40" ht="80" x14ac:dyDescent="0.2">
      <c r="A121" s="2" t="s">
        <v>350</v>
      </c>
      <c r="B121" s="2" t="s">
        <v>415</v>
      </c>
      <c r="C121" s="2" t="s">
        <v>2128</v>
      </c>
      <c r="D121" s="2"/>
      <c r="E121" t="s">
        <v>2127</v>
      </c>
      <c r="F121" s="2" t="s">
        <v>511</v>
      </c>
      <c r="G121" s="2" t="s">
        <v>510</v>
      </c>
      <c r="H121" s="2" t="s">
        <v>413</v>
      </c>
      <c r="I121" s="94"/>
      <c r="J121" s="152">
        <v>4</v>
      </c>
      <c r="K121" s="164">
        <v>208</v>
      </c>
      <c r="L121" s="94" t="s">
        <v>4536</v>
      </c>
      <c r="M121" s="25" t="s">
        <v>3534</v>
      </c>
      <c r="N121" s="27" t="s">
        <v>3507</v>
      </c>
      <c r="O121" s="27" t="s">
        <v>3564</v>
      </c>
      <c r="P121" s="31">
        <v>0.2</v>
      </c>
      <c r="R121" s="75">
        <v>50</v>
      </c>
      <c r="S121" s="18">
        <v>6.4</v>
      </c>
      <c r="T121">
        <v>32</v>
      </c>
      <c r="X121" s="65">
        <v>0.2</v>
      </c>
      <c r="Y121" s="31">
        <v>120</v>
      </c>
      <c r="Z121" s="72">
        <f t="shared" si="12"/>
        <v>390.62499999999989</v>
      </c>
      <c r="AA121" s="71" t="e">
        <f t="shared" si="13"/>
        <v>#DIV/0!</v>
      </c>
      <c r="AB121" s="88">
        <f t="shared" si="14"/>
        <v>78.124999999999986</v>
      </c>
      <c r="AC121" s="88" t="e">
        <f t="shared" si="15"/>
        <v>#DIV/0!</v>
      </c>
      <c r="AD121" s="90">
        <f t="shared" si="16"/>
        <v>0.52083333333333337</v>
      </c>
      <c r="AE121" s="31">
        <f t="shared" si="17"/>
        <v>96</v>
      </c>
      <c r="AF121" s="88">
        <f t="shared" si="18"/>
        <v>8.1380208333333329E-2</v>
      </c>
      <c r="AG121" s="88" t="e">
        <f t="shared" si="19"/>
        <v>#DIV/0!</v>
      </c>
      <c r="AH121" s="102">
        <f t="shared" si="20"/>
        <v>0.32552083333333331</v>
      </c>
      <c r="AI121" s="88" t="e">
        <f t="shared" si="21"/>
        <v>#DIV/0!</v>
      </c>
      <c r="AJ121" s="94" t="s">
        <v>3622</v>
      </c>
      <c r="AK121" s="31">
        <v>15</v>
      </c>
      <c r="AL121" s="88">
        <f t="shared" si="22"/>
        <v>0.52083333333333337</v>
      </c>
      <c r="AM121" s="88" t="e">
        <f t="shared" si="23"/>
        <v>#DIV/0!</v>
      </c>
      <c r="AN121" s="94" t="s">
        <v>4458</v>
      </c>
    </row>
    <row r="122" spans="1:40" ht="80" x14ac:dyDescent="0.2">
      <c r="A122" s="2" t="s">
        <v>417</v>
      </c>
      <c r="B122" s="2" t="s">
        <v>415</v>
      </c>
      <c r="C122" s="2" t="s">
        <v>2128</v>
      </c>
      <c r="D122" s="2"/>
      <c r="E122" t="s">
        <v>2127</v>
      </c>
      <c r="F122" s="2" t="s">
        <v>511</v>
      </c>
      <c r="G122" s="2" t="s">
        <v>510</v>
      </c>
      <c r="H122" s="2" t="s">
        <v>416</v>
      </c>
      <c r="I122" s="94"/>
      <c r="J122" s="152">
        <v>4</v>
      </c>
      <c r="K122" s="164">
        <v>208</v>
      </c>
      <c r="L122" s="94" t="s">
        <v>4537</v>
      </c>
      <c r="M122" s="25" t="s">
        <v>3534</v>
      </c>
      <c r="N122" s="27" t="s">
        <v>3507</v>
      </c>
      <c r="O122" s="27" t="s">
        <v>3564</v>
      </c>
      <c r="P122" s="31">
        <v>0.2</v>
      </c>
      <c r="R122" s="75">
        <v>50</v>
      </c>
      <c r="S122" s="18">
        <v>6.4</v>
      </c>
      <c r="T122">
        <v>32</v>
      </c>
      <c r="X122" s="65">
        <v>0.2</v>
      </c>
      <c r="Y122" s="31">
        <v>120</v>
      </c>
      <c r="Z122" s="72">
        <f t="shared" si="12"/>
        <v>390.62499999999989</v>
      </c>
      <c r="AA122" s="71" t="e">
        <f t="shared" si="13"/>
        <v>#DIV/0!</v>
      </c>
      <c r="AB122" s="88">
        <f t="shared" si="14"/>
        <v>78.124999999999986</v>
      </c>
      <c r="AC122" s="88" t="e">
        <f t="shared" si="15"/>
        <v>#DIV/0!</v>
      </c>
      <c r="AD122" s="90">
        <f t="shared" si="16"/>
        <v>0.52083333333333337</v>
      </c>
      <c r="AE122" s="31">
        <f t="shared" si="17"/>
        <v>96</v>
      </c>
      <c r="AF122" s="88">
        <f t="shared" si="18"/>
        <v>8.1380208333333329E-2</v>
      </c>
      <c r="AG122" s="88" t="e">
        <f t="shared" si="19"/>
        <v>#DIV/0!</v>
      </c>
      <c r="AH122" s="102">
        <f t="shared" si="20"/>
        <v>0.32552083333333331</v>
      </c>
      <c r="AI122" s="88" t="e">
        <f t="shared" si="21"/>
        <v>#DIV/0!</v>
      </c>
      <c r="AJ122" s="94" t="s">
        <v>3622</v>
      </c>
      <c r="AK122" s="31">
        <v>15</v>
      </c>
      <c r="AL122" s="88">
        <f t="shared" si="22"/>
        <v>0.52083333333333337</v>
      </c>
      <c r="AM122" s="88" t="e">
        <f t="shared" si="23"/>
        <v>#DIV/0!</v>
      </c>
      <c r="AN122" s="94" t="s">
        <v>4458</v>
      </c>
    </row>
    <row r="123" spans="1:40" ht="64" x14ac:dyDescent="0.2">
      <c r="A123" s="2" t="s">
        <v>391</v>
      </c>
      <c r="B123" s="2" t="s">
        <v>515</v>
      </c>
      <c r="C123" s="2" t="s">
        <v>2130</v>
      </c>
      <c r="D123" s="2"/>
      <c r="E123" t="s">
        <v>2129</v>
      </c>
      <c r="F123" s="2" t="s">
        <v>513</v>
      </c>
      <c r="G123" s="2" t="s">
        <v>512</v>
      </c>
      <c r="H123" s="2" t="s">
        <v>390</v>
      </c>
      <c r="I123" s="94"/>
      <c r="J123" s="152"/>
      <c r="K123" s="164"/>
      <c r="L123" s="94"/>
      <c r="M123" s="25" t="s">
        <v>3588</v>
      </c>
      <c r="N123" s="27" t="s">
        <v>3623</v>
      </c>
      <c r="O123" s="27" t="s">
        <v>3624</v>
      </c>
      <c r="P123" s="31">
        <v>0.05</v>
      </c>
      <c r="R123" s="75">
        <v>5</v>
      </c>
      <c r="S123" s="18">
        <v>20</v>
      </c>
      <c r="T123">
        <v>61</v>
      </c>
      <c r="X123" s="65">
        <v>0.05</v>
      </c>
      <c r="Y123" s="31">
        <v>120</v>
      </c>
      <c r="Z123" s="71">
        <f t="shared" si="12"/>
        <v>50</v>
      </c>
      <c r="AA123" s="71" t="e">
        <f t="shared" si="13"/>
        <v>#DIV/0!</v>
      </c>
      <c r="AB123" s="88">
        <f t="shared" si="14"/>
        <v>2.5</v>
      </c>
      <c r="AC123" s="88" t="e">
        <f t="shared" si="15"/>
        <v>#DIV/0!</v>
      </c>
      <c r="AD123" s="90">
        <f t="shared" si="16"/>
        <v>0.20833333333333334</v>
      </c>
      <c r="AE123" s="31">
        <f t="shared" si="17"/>
        <v>24</v>
      </c>
      <c r="AF123" s="88">
        <f t="shared" si="18"/>
        <v>1.0416666666666668E-2</v>
      </c>
      <c r="AG123" s="88" t="e">
        <f t="shared" si="19"/>
        <v>#DIV/0!</v>
      </c>
      <c r="AH123" s="88">
        <f t="shared" si="20"/>
        <v>4.1666666666666671E-2</v>
      </c>
      <c r="AI123" s="88" t="e">
        <f t="shared" si="21"/>
        <v>#DIV/0!</v>
      </c>
      <c r="AJ123" s="94" t="s">
        <v>3625</v>
      </c>
      <c r="AK123" s="31">
        <v>15</v>
      </c>
      <c r="AL123" s="88">
        <f t="shared" si="22"/>
        <v>0.10928961748633881</v>
      </c>
      <c r="AM123" s="88" t="e">
        <f t="shared" si="23"/>
        <v>#DIV/0!</v>
      </c>
      <c r="AN123" s="94" t="s">
        <v>4454</v>
      </c>
    </row>
    <row r="124" spans="1:40" ht="64" x14ac:dyDescent="0.2">
      <c r="A124" s="2" t="s">
        <v>386</v>
      </c>
      <c r="B124" s="2" t="s">
        <v>515</v>
      </c>
      <c r="C124" s="2" t="s">
        <v>2130</v>
      </c>
      <c r="D124" s="2"/>
      <c r="E124" t="s">
        <v>2129</v>
      </c>
      <c r="F124" s="2" t="s">
        <v>513</v>
      </c>
      <c r="G124" s="2" t="s">
        <v>512</v>
      </c>
      <c r="H124" s="2" t="s">
        <v>385</v>
      </c>
      <c r="I124" s="94"/>
      <c r="J124" s="152"/>
      <c r="K124" s="164"/>
      <c r="L124" s="94"/>
      <c r="M124" s="25" t="s">
        <v>3588</v>
      </c>
      <c r="N124" s="27" t="s">
        <v>3623</v>
      </c>
      <c r="O124" s="27" t="s">
        <v>3624</v>
      </c>
      <c r="P124" s="31">
        <v>0.05</v>
      </c>
      <c r="R124" s="75">
        <v>5</v>
      </c>
      <c r="S124" s="18">
        <v>20</v>
      </c>
      <c r="T124">
        <v>61</v>
      </c>
      <c r="X124" s="65">
        <v>0.05</v>
      </c>
      <c r="Y124" s="31">
        <v>120</v>
      </c>
      <c r="Z124" s="71">
        <f t="shared" si="12"/>
        <v>50</v>
      </c>
      <c r="AA124" s="71" t="e">
        <f t="shared" si="13"/>
        <v>#DIV/0!</v>
      </c>
      <c r="AB124" s="88">
        <f t="shared" si="14"/>
        <v>2.5</v>
      </c>
      <c r="AC124" s="88" t="e">
        <f t="shared" si="15"/>
        <v>#DIV/0!</v>
      </c>
      <c r="AD124" s="90">
        <f t="shared" si="16"/>
        <v>0.20833333333333334</v>
      </c>
      <c r="AE124" s="31">
        <f t="shared" si="17"/>
        <v>24</v>
      </c>
      <c r="AF124" s="88">
        <f t="shared" si="18"/>
        <v>1.0416666666666668E-2</v>
      </c>
      <c r="AG124" s="88" t="e">
        <f t="shared" si="19"/>
        <v>#DIV/0!</v>
      </c>
      <c r="AH124" s="88">
        <f t="shared" si="20"/>
        <v>4.1666666666666671E-2</v>
      </c>
      <c r="AI124" s="88" t="e">
        <f t="shared" si="21"/>
        <v>#DIV/0!</v>
      </c>
      <c r="AJ124" s="94" t="s">
        <v>3626</v>
      </c>
      <c r="AK124" s="31">
        <v>15</v>
      </c>
      <c r="AL124" s="88">
        <f t="shared" si="22"/>
        <v>0.10928961748633881</v>
      </c>
      <c r="AM124" s="88" t="e">
        <f t="shared" si="23"/>
        <v>#DIV/0!</v>
      </c>
      <c r="AN124" s="94" t="s">
        <v>4454</v>
      </c>
    </row>
    <row r="125" spans="1:40" ht="32" x14ac:dyDescent="0.2">
      <c r="A125" s="2" t="s">
        <v>519</v>
      </c>
      <c r="B125" s="2" t="s">
        <v>255</v>
      </c>
      <c r="C125" s="2"/>
      <c r="D125" s="2"/>
      <c r="E125" t="s">
        <v>2132</v>
      </c>
      <c r="F125" s="2" t="s">
        <v>517</v>
      </c>
      <c r="G125" s="2" t="s">
        <v>516</v>
      </c>
      <c r="H125" s="2" t="s">
        <v>518</v>
      </c>
      <c r="I125" s="94"/>
      <c r="J125" s="152"/>
      <c r="K125" s="164"/>
      <c r="L125" s="94"/>
      <c r="M125">
        <v>0.05</v>
      </c>
      <c r="N125" t="s">
        <v>3627</v>
      </c>
      <c r="O125" s="27" t="s">
        <v>3628</v>
      </c>
      <c r="P125" s="31">
        <v>0.05</v>
      </c>
      <c r="R125" s="75">
        <v>10</v>
      </c>
      <c r="S125" s="18">
        <v>44</v>
      </c>
      <c r="U125">
        <v>44</v>
      </c>
      <c r="V125" s="18">
        <v>86</v>
      </c>
      <c r="W125" t="s">
        <v>2999</v>
      </c>
      <c r="X125" s="65">
        <v>0.05</v>
      </c>
      <c r="Y125" s="31">
        <v>120</v>
      </c>
      <c r="Z125" s="71">
        <f t="shared" si="12"/>
        <v>45.454545454545446</v>
      </c>
      <c r="AA125" s="71">
        <f t="shared" si="13"/>
        <v>45.454545454545446</v>
      </c>
      <c r="AB125" s="88">
        <f t="shared" si="14"/>
        <v>2.2727272727272725</v>
      </c>
      <c r="AC125" s="88">
        <f t="shared" si="15"/>
        <v>2.2727272727272725</v>
      </c>
      <c r="AD125" s="90">
        <f t="shared" si="16"/>
        <v>0.41666666666666669</v>
      </c>
      <c r="AE125" s="31">
        <f t="shared" si="17"/>
        <v>24</v>
      </c>
      <c r="AF125" s="88">
        <f t="shared" si="18"/>
        <v>9.46969696969697E-3</v>
      </c>
      <c r="AG125" s="88">
        <f t="shared" si="19"/>
        <v>9.46969696969697E-3</v>
      </c>
      <c r="AH125" s="88">
        <f t="shared" si="20"/>
        <v>3.787878787878788E-2</v>
      </c>
      <c r="AI125" s="88">
        <f t="shared" si="21"/>
        <v>3.787878787878788E-2</v>
      </c>
      <c r="AJ125" s="94" t="s">
        <v>3629</v>
      </c>
      <c r="AK125" s="31">
        <v>15</v>
      </c>
      <c r="AL125" s="88" t="e">
        <f t="shared" si="22"/>
        <v>#DIV/0!</v>
      </c>
      <c r="AM125" s="88">
        <f t="shared" si="23"/>
        <v>0.15503875968992248</v>
      </c>
      <c r="AN125" s="94" t="s">
        <v>4454</v>
      </c>
    </row>
    <row r="126" spans="1:40" ht="32" x14ac:dyDescent="0.2">
      <c r="A126" s="2" t="s">
        <v>350</v>
      </c>
      <c r="B126" s="2" t="s">
        <v>255</v>
      </c>
      <c r="C126" s="2"/>
      <c r="D126" s="2"/>
      <c r="E126" t="s">
        <v>2132</v>
      </c>
      <c r="F126" s="2" t="s">
        <v>517</v>
      </c>
      <c r="G126" s="2" t="s">
        <v>516</v>
      </c>
      <c r="H126" s="2" t="s">
        <v>349</v>
      </c>
      <c r="I126" s="94"/>
      <c r="J126" s="152"/>
      <c r="K126" s="164"/>
      <c r="L126" s="94"/>
      <c r="M126">
        <v>0.05</v>
      </c>
      <c r="N126" t="s">
        <v>3627</v>
      </c>
      <c r="O126" s="27" t="s">
        <v>3628</v>
      </c>
      <c r="P126" s="31">
        <v>0.05</v>
      </c>
      <c r="R126" s="75">
        <v>10</v>
      </c>
      <c r="S126" s="18">
        <v>44</v>
      </c>
      <c r="U126">
        <v>44</v>
      </c>
      <c r="V126" s="18">
        <v>86</v>
      </c>
      <c r="W126" t="s">
        <v>2999</v>
      </c>
      <c r="X126" s="65">
        <v>0.05</v>
      </c>
      <c r="Y126" s="31">
        <v>120</v>
      </c>
      <c r="Z126" s="71">
        <f t="shared" si="12"/>
        <v>45.454545454545446</v>
      </c>
      <c r="AA126" s="71">
        <f t="shared" si="13"/>
        <v>45.454545454545446</v>
      </c>
      <c r="AB126" s="88">
        <f t="shared" si="14"/>
        <v>2.2727272727272725</v>
      </c>
      <c r="AC126" s="88">
        <f t="shared" si="15"/>
        <v>2.2727272727272725</v>
      </c>
      <c r="AD126" s="90">
        <f t="shared" si="16"/>
        <v>0.41666666666666669</v>
      </c>
      <c r="AE126" s="31">
        <f t="shared" si="17"/>
        <v>24</v>
      </c>
      <c r="AF126" s="88">
        <f t="shared" si="18"/>
        <v>9.46969696969697E-3</v>
      </c>
      <c r="AG126" s="88">
        <f t="shared" si="19"/>
        <v>9.46969696969697E-3</v>
      </c>
      <c r="AH126" s="88">
        <f t="shared" si="20"/>
        <v>3.787878787878788E-2</v>
      </c>
      <c r="AI126" s="88">
        <f t="shared" si="21"/>
        <v>3.787878787878788E-2</v>
      </c>
      <c r="AJ126" s="94" t="s">
        <v>3629</v>
      </c>
      <c r="AK126" s="31">
        <v>15</v>
      </c>
      <c r="AL126" s="88" t="e">
        <f t="shared" si="22"/>
        <v>#DIV/0!</v>
      </c>
      <c r="AM126" s="88">
        <f t="shared" si="23"/>
        <v>0.15503875968992248</v>
      </c>
      <c r="AN126" s="94" t="s">
        <v>4454</v>
      </c>
    </row>
    <row r="127" spans="1:40" ht="64" x14ac:dyDescent="0.2">
      <c r="A127" s="2" t="s">
        <v>350</v>
      </c>
      <c r="B127" s="2" t="s">
        <v>415</v>
      </c>
      <c r="C127" s="2" t="s">
        <v>2135</v>
      </c>
      <c r="D127" s="2"/>
      <c r="E127" t="s">
        <v>2134</v>
      </c>
      <c r="F127" s="2" t="s">
        <v>522</v>
      </c>
      <c r="G127" s="2" t="s">
        <v>521</v>
      </c>
      <c r="H127" s="2" t="s">
        <v>413</v>
      </c>
      <c r="I127" s="94"/>
      <c r="J127" s="152">
        <v>4</v>
      </c>
      <c r="K127" s="164">
        <v>208</v>
      </c>
      <c r="L127" s="94" t="s">
        <v>4536</v>
      </c>
      <c r="M127" s="25" t="s">
        <v>3534</v>
      </c>
      <c r="N127" s="27" t="s">
        <v>3507</v>
      </c>
      <c r="O127" s="27" t="s">
        <v>3610</v>
      </c>
      <c r="P127" s="31">
        <v>0.2</v>
      </c>
      <c r="R127" s="75">
        <v>100</v>
      </c>
      <c r="S127" s="18">
        <v>154</v>
      </c>
      <c r="U127">
        <v>150</v>
      </c>
      <c r="V127" s="18">
        <v>250</v>
      </c>
      <c r="W127" t="s">
        <v>2999</v>
      </c>
      <c r="X127" s="65">
        <v>0.2</v>
      </c>
      <c r="Y127" s="31">
        <v>120</v>
      </c>
      <c r="Z127" s="71">
        <f t="shared" si="12"/>
        <v>32.467532467532465</v>
      </c>
      <c r="AA127" s="71">
        <f t="shared" si="13"/>
        <v>33.333333333333336</v>
      </c>
      <c r="AB127" s="88">
        <f t="shared" si="14"/>
        <v>6.4935064935064934</v>
      </c>
      <c r="AC127" s="88">
        <f t="shared" si="15"/>
        <v>6.666666666666667</v>
      </c>
      <c r="AD127" s="90">
        <f t="shared" si="16"/>
        <v>1.0416666666666667</v>
      </c>
      <c r="AE127" s="31">
        <f t="shared" si="17"/>
        <v>96</v>
      </c>
      <c r="AF127" s="88">
        <f t="shared" si="18"/>
        <v>6.7640692640692649E-3</v>
      </c>
      <c r="AG127" s="88">
        <f t="shared" si="19"/>
        <v>6.9444444444444449E-3</v>
      </c>
      <c r="AH127" s="88">
        <f t="shared" si="20"/>
        <v>2.705627705627706E-2</v>
      </c>
      <c r="AI127" s="88">
        <f t="shared" si="21"/>
        <v>2.777777777777778E-2</v>
      </c>
      <c r="AJ127" s="94" t="s">
        <v>3630</v>
      </c>
      <c r="AK127" s="31">
        <v>15</v>
      </c>
      <c r="AL127" s="88" t="e">
        <f t="shared" si="22"/>
        <v>#DIV/0!</v>
      </c>
      <c r="AM127" s="88">
        <f t="shared" si="23"/>
        <v>0.13333333333333333</v>
      </c>
      <c r="AN127" s="94" t="s">
        <v>4454</v>
      </c>
    </row>
    <row r="128" spans="1:40" ht="64" x14ac:dyDescent="0.2">
      <c r="A128" s="2" t="s">
        <v>417</v>
      </c>
      <c r="B128" s="2" t="s">
        <v>415</v>
      </c>
      <c r="C128" s="2" t="s">
        <v>2135</v>
      </c>
      <c r="D128" s="2"/>
      <c r="E128" t="s">
        <v>2134</v>
      </c>
      <c r="F128" s="2" t="s">
        <v>522</v>
      </c>
      <c r="G128" s="2" t="s">
        <v>521</v>
      </c>
      <c r="H128" s="2" t="s">
        <v>416</v>
      </c>
      <c r="I128" s="94"/>
      <c r="J128" s="152">
        <v>4</v>
      </c>
      <c r="K128" s="164">
        <v>208</v>
      </c>
      <c r="L128" s="94" t="s">
        <v>4537</v>
      </c>
      <c r="M128" s="25" t="s">
        <v>3534</v>
      </c>
      <c r="N128" s="27" t="s">
        <v>3507</v>
      </c>
      <c r="O128" s="27" t="s">
        <v>3610</v>
      </c>
      <c r="P128" s="31">
        <v>0.2</v>
      </c>
      <c r="R128" s="75">
        <v>100</v>
      </c>
      <c r="S128" s="18">
        <v>154</v>
      </c>
      <c r="U128">
        <v>150</v>
      </c>
      <c r="V128" s="18">
        <v>250</v>
      </c>
      <c r="W128" t="s">
        <v>2999</v>
      </c>
      <c r="X128" s="65">
        <v>0.2</v>
      </c>
      <c r="Y128" s="31">
        <v>120</v>
      </c>
      <c r="Z128" s="71">
        <f t="shared" si="12"/>
        <v>32.467532467532465</v>
      </c>
      <c r="AA128" s="71">
        <f t="shared" si="13"/>
        <v>33.333333333333336</v>
      </c>
      <c r="AB128" s="88">
        <f t="shared" si="14"/>
        <v>6.4935064935064934</v>
      </c>
      <c r="AC128" s="88">
        <f t="shared" si="15"/>
        <v>6.666666666666667</v>
      </c>
      <c r="AD128" s="90">
        <f t="shared" si="16"/>
        <v>1.0416666666666667</v>
      </c>
      <c r="AE128" s="31">
        <f t="shared" si="17"/>
        <v>96</v>
      </c>
      <c r="AF128" s="88">
        <f t="shared" si="18"/>
        <v>6.7640692640692649E-3</v>
      </c>
      <c r="AG128" s="88">
        <f t="shared" si="19"/>
        <v>6.9444444444444449E-3</v>
      </c>
      <c r="AH128" s="88">
        <f t="shared" si="20"/>
        <v>2.705627705627706E-2</v>
      </c>
      <c r="AI128" s="88">
        <f t="shared" si="21"/>
        <v>2.777777777777778E-2</v>
      </c>
      <c r="AJ128" s="94" t="s">
        <v>3630</v>
      </c>
      <c r="AK128" s="31">
        <v>15</v>
      </c>
      <c r="AL128" s="88" t="e">
        <f t="shared" si="22"/>
        <v>#DIV/0!</v>
      </c>
      <c r="AM128" s="88">
        <f t="shared" si="23"/>
        <v>0.13333333333333333</v>
      </c>
      <c r="AN128" s="94" t="s">
        <v>4454</v>
      </c>
    </row>
    <row r="129" spans="1:41" ht="64" x14ac:dyDescent="0.2">
      <c r="A129" s="2" t="s">
        <v>350</v>
      </c>
      <c r="B129" s="2" t="s">
        <v>415</v>
      </c>
      <c r="C129" s="2" t="s">
        <v>2137</v>
      </c>
      <c r="D129" s="2"/>
      <c r="E129" t="s">
        <v>2136</v>
      </c>
      <c r="F129" s="2" t="s">
        <v>524</v>
      </c>
      <c r="G129" s="2" t="s">
        <v>523</v>
      </c>
      <c r="H129" s="2" t="s">
        <v>413</v>
      </c>
      <c r="I129" s="94"/>
      <c r="J129" s="152">
        <v>4</v>
      </c>
      <c r="K129" s="164">
        <v>208</v>
      </c>
      <c r="L129" s="94" t="s">
        <v>4536</v>
      </c>
      <c r="M129" s="25" t="s">
        <v>3534</v>
      </c>
      <c r="N129" s="27" t="s">
        <v>3507</v>
      </c>
      <c r="O129" s="27" t="s">
        <v>3631</v>
      </c>
      <c r="P129" s="31">
        <v>0.2</v>
      </c>
      <c r="R129" s="75">
        <v>5</v>
      </c>
      <c r="S129" s="18">
        <v>0.66</v>
      </c>
      <c r="U129">
        <v>0.66</v>
      </c>
      <c r="V129" s="18">
        <v>3.2</v>
      </c>
      <c r="W129" t="s">
        <v>3017</v>
      </c>
      <c r="X129" s="65">
        <v>0.2</v>
      </c>
      <c r="Y129" s="31">
        <v>120</v>
      </c>
      <c r="Z129" s="72">
        <f t="shared" si="12"/>
        <v>378.78787878787875</v>
      </c>
      <c r="AA129" s="71">
        <f t="shared" si="13"/>
        <v>378.78787878787875</v>
      </c>
      <c r="AB129" s="88">
        <f t="shared" si="14"/>
        <v>75.757575757575751</v>
      </c>
      <c r="AC129" s="88">
        <f t="shared" si="15"/>
        <v>75.757575757575751</v>
      </c>
      <c r="AD129" s="90">
        <f t="shared" si="16"/>
        <v>5.2083333333333336E-2</v>
      </c>
      <c r="AE129" s="31">
        <f t="shared" si="17"/>
        <v>96</v>
      </c>
      <c r="AF129" s="88">
        <f t="shared" si="18"/>
        <v>7.8914141414141409E-2</v>
      </c>
      <c r="AG129" s="88">
        <f t="shared" si="19"/>
        <v>7.8914141414141409E-2</v>
      </c>
      <c r="AH129" s="102">
        <f t="shared" si="20"/>
        <v>0.31565656565656564</v>
      </c>
      <c r="AI129" s="88">
        <f t="shared" si="21"/>
        <v>0.31565656565656564</v>
      </c>
      <c r="AJ129" s="94" t="s">
        <v>3632</v>
      </c>
      <c r="AK129" s="31">
        <v>15</v>
      </c>
      <c r="AL129" s="88" t="e">
        <f t="shared" si="22"/>
        <v>#DIV/0!</v>
      </c>
      <c r="AM129" s="88">
        <f t="shared" si="23"/>
        <v>0.52083333333333337</v>
      </c>
      <c r="AN129" s="94" t="s">
        <v>4458</v>
      </c>
      <c r="AO129" s="118" t="s">
        <v>3633</v>
      </c>
    </row>
    <row r="130" spans="1:41" ht="64" x14ac:dyDescent="0.2">
      <c r="A130" s="2" t="s">
        <v>456</v>
      </c>
      <c r="B130" s="2" t="s">
        <v>415</v>
      </c>
      <c r="C130" s="2" t="s">
        <v>2137</v>
      </c>
      <c r="D130" s="2"/>
      <c r="E130" t="s">
        <v>2136</v>
      </c>
      <c r="F130" s="2" t="s">
        <v>524</v>
      </c>
      <c r="G130" s="2" t="s">
        <v>523</v>
      </c>
      <c r="H130" s="2" t="s">
        <v>455</v>
      </c>
      <c r="I130" s="94"/>
      <c r="J130" s="152">
        <v>7</v>
      </c>
      <c r="K130" s="164">
        <v>220</v>
      </c>
      <c r="L130" s="94" t="s">
        <v>4538</v>
      </c>
      <c r="M130" s="25" t="s">
        <v>3534</v>
      </c>
      <c r="N130" s="27" t="s">
        <v>3507</v>
      </c>
      <c r="O130" s="27" t="s">
        <v>3631</v>
      </c>
      <c r="P130" s="31">
        <v>0.2</v>
      </c>
      <c r="R130" s="75">
        <v>5</v>
      </c>
      <c r="S130" s="18">
        <v>0.66</v>
      </c>
      <c r="U130">
        <v>0.66</v>
      </c>
      <c r="V130" s="18">
        <v>3.2</v>
      </c>
      <c r="W130" t="s">
        <v>3017</v>
      </c>
      <c r="X130" s="65">
        <v>0.2</v>
      </c>
      <c r="Y130" s="31">
        <v>120</v>
      </c>
      <c r="Z130" s="72">
        <f t="shared" ref="Z130:Z193" si="24">R130/((0.1*S130)*X130)</f>
        <v>378.78787878787875</v>
      </c>
      <c r="AA130" s="71">
        <f t="shared" ref="AA130:AA193" si="25">R130/(0.1*U130*X130)</f>
        <v>378.78787878787875</v>
      </c>
      <c r="AB130" s="88">
        <f t="shared" ref="AB130:AB193" si="26">R130/(0.1*S130)</f>
        <v>75.757575757575751</v>
      </c>
      <c r="AC130" s="88">
        <f t="shared" ref="AC130:AC193" si="27">R130/(0.1*U130)</f>
        <v>75.757575757575751</v>
      </c>
      <c r="AD130" s="90">
        <f t="shared" ref="AD130:AD193" si="28">R130/AE130</f>
        <v>5.2083333333333336E-2</v>
      </c>
      <c r="AE130" s="31">
        <f t="shared" ref="AE130:AE193" si="29">X130*480</f>
        <v>96</v>
      </c>
      <c r="AF130" s="88">
        <f t="shared" ref="AF130:AF193" si="30">AD130/S130</f>
        <v>7.8914141414141409E-2</v>
      </c>
      <c r="AG130" s="88">
        <f t="shared" ref="AG130:AG193" si="31">AD130/U130</f>
        <v>7.8914141414141409E-2</v>
      </c>
      <c r="AH130" s="102">
        <f t="shared" ref="AH130:AH193" si="32">((R130/(X130*Y130))/S130)</f>
        <v>0.31565656565656564</v>
      </c>
      <c r="AI130" s="88">
        <f t="shared" ref="AI130:AI193" si="33">((R130/(X130*Y130))/U130)</f>
        <v>0.31565656565656564</v>
      </c>
      <c r="AJ130" s="94" t="s">
        <v>3632</v>
      </c>
      <c r="AK130" s="31">
        <v>15</v>
      </c>
      <c r="AL130" s="88" t="e">
        <f t="shared" ref="AL130:AL193" si="34">((R130/(X130*AK130))/T130)</f>
        <v>#DIV/0!</v>
      </c>
      <c r="AM130" s="88">
        <f t="shared" ref="AM130:AM193" si="35">((R130/(X130*AK130))/V130)</f>
        <v>0.52083333333333337</v>
      </c>
      <c r="AN130" s="94" t="s">
        <v>4458</v>
      </c>
      <c r="AO130" s="118" t="s">
        <v>3633</v>
      </c>
    </row>
    <row r="131" spans="1:41" ht="64" x14ac:dyDescent="0.2">
      <c r="A131" s="2" t="s">
        <v>459</v>
      </c>
      <c r="B131" s="2" t="s">
        <v>415</v>
      </c>
      <c r="C131" s="2" t="s">
        <v>2137</v>
      </c>
      <c r="D131" s="2"/>
      <c r="E131" t="s">
        <v>2136</v>
      </c>
      <c r="F131" s="2" t="s">
        <v>524</v>
      </c>
      <c r="G131" s="2" t="s">
        <v>523</v>
      </c>
      <c r="H131" s="2" t="s">
        <v>458</v>
      </c>
      <c r="I131" s="94"/>
      <c r="J131" s="152">
        <v>7</v>
      </c>
      <c r="K131" s="164">
        <v>220</v>
      </c>
      <c r="L131" s="94" t="s">
        <v>4539</v>
      </c>
      <c r="M131" s="25" t="s">
        <v>3534</v>
      </c>
      <c r="N131" s="27" t="s">
        <v>3507</v>
      </c>
      <c r="O131" s="27" t="s">
        <v>3631</v>
      </c>
      <c r="P131" s="31">
        <v>0.2</v>
      </c>
      <c r="R131" s="75">
        <v>5</v>
      </c>
      <c r="S131" s="18">
        <v>0.66</v>
      </c>
      <c r="U131">
        <v>0.66</v>
      </c>
      <c r="V131" s="18">
        <v>3.2</v>
      </c>
      <c r="W131" t="s">
        <v>3017</v>
      </c>
      <c r="X131" s="65">
        <v>0.2</v>
      </c>
      <c r="Y131" s="31">
        <v>120</v>
      </c>
      <c r="Z131" s="72">
        <f t="shared" si="24"/>
        <v>378.78787878787875</v>
      </c>
      <c r="AA131" s="71">
        <f t="shared" si="25"/>
        <v>378.78787878787875</v>
      </c>
      <c r="AB131" s="88">
        <f t="shared" si="26"/>
        <v>75.757575757575751</v>
      </c>
      <c r="AC131" s="88">
        <f t="shared" si="27"/>
        <v>75.757575757575751</v>
      </c>
      <c r="AD131" s="90">
        <f t="shared" si="28"/>
        <v>5.2083333333333336E-2</v>
      </c>
      <c r="AE131" s="31">
        <f t="shared" si="29"/>
        <v>96</v>
      </c>
      <c r="AF131" s="88">
        <f t="shared" si="30"/>
        <v>7.8914141414141409E-2</v>
      </c>
      <c r="AG131" s="88">
        <f t="shared" si="31"/>
        <v>7.8914141414141409E-2</v>
      </c>
      <c r="AH131" s="102">
        <f t="shared" si="32"/>
        <v>0.31565656565656564</v>
      </c>
      <c r="AI131" s="88">
        <f t="shared" si="33"/>
        <v>0.31565656565656564</v>
      </c>
      <c r="AJ131" s="94" t="s">
        <v>3632</v>
      </c>
      <c r="AK131" s="31">
        <v>15</v>
      </c>
      <c r="AL131" s="88" t="e">
        <f t="shared" si="34"/>
        <v>#DIV/0!</v>
      </c>
      <c r="AM131" s="88">
        <f t="shared" si="35"/>
        <v>0.52083333333333337</v>
      </c>
      <c r="AN131" s="94" t="s">
        <v>4458</v>
      </c>
      <c r="AO131" s="118" t="s">
        <v>3633</v>
      </c>
    </row>
    <row r="132" spans="1:41" ht="64" x14ac:dyDescent="0.2">
      <c r="A132" s="2" t="s">
        <v>417</v>
      </c>
      <c r="B132" s="2" t="s">
        <v>415</v>
      </c>
      <c r="C132" s="2" t="s">
        <v>2137</v>
      </c>
      <c r="D132" s="2"/>
      <c r="E132" t="s">
        <v>2136</v>
      </c>
      <c r="F132" s="2" t="s">
        <v>524</v>
      </c>
      <c r="G132" s="2" t="s">
        <v>523</v>
      </c>
      <c r="H132" s="2" t="s">
        <v>416</v>
      </c>
      <c r="I132" s="94"/>
      <c r="J132" s="152">
        <v>4</v>
      </c>
      <c r="K132" s="164">
        <v>208</v>
      </c>
      <c r="L132" s="94" t="s">
        <v>4537</v>
      </c>
      <c r="M132" s="25" t="s">
        <v>3534</v>
      </c>
      <c r="N132" s="27" t="s">
        <v>3507</v>
      </c>
      <c r="O132" s="27" t="s">
        <v>3631</v>
      </c>
      <c r="P132" s="31">
        <v>0.2</v>
      </c>
      <c r="R132" s="75">
        <v>5</v>
      </c>
      <c r="S132" s="18">
        <v>0.66</v>
      </c>
      <c r="U132">
        <v>0.66</v>
      </c>
      <c r="V132" s="18">
        <v>3.2</v>
      </c>
      <c r="W132" t="s">
        <v>3017</v>
      </c>
      <c r="X132" s="65">
        <v>0.2</v>
      </c>
      <c r="Y132" s="31">
        <v>120</v>
      </c>
      <c r="Z132" s="72">
        <f t="shared" si="24"/>
        <v>378.78787878787875</v>
      </c>
      <c r="AA132" s="71">
        <f t="shared" si="25"/>
        <v>378.78787878787875</v>
      </c>
      <c r="AB132" s="88">
        <f t="shared" si="26"/>
        <v>75.757575757575751</v>
      </c>
      <c r="AC132" s="88">
        <f t="shared" si="27"/>
        <v>75.757575757575751</v>
      </c>
      <c r="AD132" s="90">
        <f t="shared" si="28"/>
        <v>5.2083333333333336E-2</v>
      </c>
      <c r="AE132" s="31">
        <f t="shared" si="29"/>
        <v>96</v>
      </c>
      <c r="AF132" s="88">
        <f t="shared" si="30"/>
        <v>7.8914141414141409E-2</v>
      </c>
      <c r="AG132" s="88">
        <f t="shared" si="31"/>
        <v>7.8914141414141409E-2</v>
      </c>
      <c r="AH132" s="102">
        <f t="shared" si="32"/>
        <v>0.31565656565656564</v>
      </c>
      <c r="AI132" s="88">
        <f t="shared" si="33"/>
        <v>0.31565656565656564</v>
      </c>
      <c r="AJ132" s="94" t="s">
        <v>3632</v>
      </c>
      <c r="AK132" s="31">
        <v>15</v>
      </c>
      <c r="AL132" s="88" t="e">
        <f t="shared" si="34"/>
        <v>#DIV/0!</v>
      </c>
      <c r="AM132" s="88">
        <f t="shared" si="35"/>
        <v>0.52083333333333337</v>
      </c>
      <c r="AN132" s="94" t="s">
        <v>4458</v>
      </c>
      <c r="AO132" s="118" t="s">
        <v>3633</v>
      </c>
    </row>
    <row r="133" spans="1:41" ht="64" x14ac:dyDescent="0.2">
      <c r="A133" s="2" t="s">
        <v>417</v>
      </c>
      <c r="B133" s="2" t="s">
        <v>415</v>
      </c>
      <c r="C133" s="2" t="s">
        <v>2139</v>
      </c>
      <c r="D133" s="2"/>
      <c r="E133" t="s">
        <v>2138</v>
      </c>
      <c r="F133" s="2" t="s">
        <v>526</v>
      </c>
      <c r="G133" s="2" t="s">
        <v>525</v>
      </c>
      <c r="H133" s="2" t="s">
        <v>416</v>
      </c>
      <c r="I133" s="94"/>
      <c r="J133" s="152">
        <v>4</v>
      </c>
      <c r="K133" s="164">
        <v>208</v>
      </c>
      <c r="L133" s="94" t="s">
        <v>4537</v>
      </c>
      <c r="M133" s="25" t="s">
        <v>3534</v>
      </c>
      <c r="N133" s="27" t="s">
        <v>3507</v>
      </c>
      <c r="O133" s="27" t="s">
        <v>3586</v>
      </c>
      <c r="P133" s="31">
        <v>0.2</v>
      </c>
      <c r="R133" s="75">
        <v>10</v>
      </c>
      <c r="U133">
        <v>470</v>
      </c>
      <c r="V133">
        <v>940</v>
      </c>
      <c r="W133" t="s">
        <v>2995</v>
      </c>
      <c r="X133" s="65">
        <v>0.2</v>
      </c>
      <c r="Y133" s="31">
        <v>120</v>
      </c>
      <c r="Z133" s="71" t="e">
        <f t="shared" si="24"/>
        <v>#DIV/0!</v>
      </c>
      <c r="AA133" s="71">
        <f t="shared" si="25"/>
        <v>1.0638297872340425</v>
      </c>
      <c r="AB133" s="88" t="e">
        <f t="shared" si="26"/>
        <v>#DIV/0!</v>
      </c>
      <c r="AC133" s="88">
        <f t="shared" si="27"/>
        <v>0.21276595744680851</v>
      </c>
      <c r="AD133" s="90">
        <f t="shared" si="28"/>
        <v>0.10416666666666667</v>
      </c>
      <c r="AE133" s="31">
        <f t="shared" si="29"/>
        <v>96</v>
      </c>
      <c r="AF133" s="88" t="e">
        <f t="shared" si="30"/>
        <v>#DIV/0!</v>
      </c>
      <c r="AG133" s="88">
        <f t="shared" si="31"/>
        <v>2.2163120567375889E-4</v>
      </c>
      <c r="AH133" s="88" t="e">
        <f t="shared" si="32"/>
        <v>#DIV/0!</v>
      </c>
      <c r="AI133" s="88">
        <f t="shared" si="33"/>
        <v>8.8652482269503555E-4</v>
      </c>
      <c r="AJ133" s="94" t="s">
        <v>3634</v>
      </c>
      <c r="AK133" s="31">
        <v>15</v>
      </c>
      <c r="AL133" s="88" t="e">
        <f t="shared" si="34"/>
        <v>#DIV/0!</v>
      </c>
      <c r="AM133" s="88">
        <f t="shared" si="35"/>
        <v>3.5460992907801422E-3</v>
      </c>
      <c r="AN133" s="94" t="s">
        <v>4454</v>
      </c>
      <c r="AO133" s="118" t="s">
        <v>3635</v>
      </c>
    </row>
    <row r="134" spans="1:41" ht="64" x14ac:dyDescent="0.2">
      <c r="A134" s="2" t="s">
        <v>350</v>
      </c>
      <c r="B134" s="2" t="s">
        <v>415</v>
      </c>
      <c r="C134" s="2" t="s">
        <v>2139</v>
      </c>
      <c r="D134" s="2"/>
      <c r="E134" t="s">
        <v>2138</v>
      </c>
      <c r="F134" s="2" t="s">
        <v>526</v>
      </c>
      <c r="G134" s="2" t="s">
        <v>525</v>
      </c>
      <c r="H134" s="2" t="s">
        <v>413</v>
      </c>
      <c r="I134" s="94"/>
      <c r="J134" s="152">
        <v>4</v>
      </c>
      <c r="K134" s="164">
        <v>208</v>
      </c>
      <c r="L134" s="94" t="s">
        <v>4536</v>
      </c>
      <c r="M134" s="25" t="s">
        <v>3534</v>
      </c>
      <c r="N134" s="27" t="s">
        <v>3507</v>
      </c>
      <c r="O134" s="27" t="s">
        <v>3586</v>
      </c>
      <c r="P134" s="31">
        <v>0.2</v>
      </c>
      <c r="R134" s="75">
        <v>10</v>
      </c>
      <c r="U134">
        <v>470</v>
      </c>
      <c r="V134">
        <v>940</v>
      </c>
      <c r="W134" t="s">
        <v>2995</v>
      </c>
      <c r="X134" s="65">
        <v>0.2</v>
      </c>
      <c r="Y134" s="31">
        <v>120</v>
      </c>
      <c r="Z134" s="71" t="e">
        <f t="shared" si="24"/>
        <v>#DIV/0!</v>
      </c>
      <c r="AA134" s="71">
        <f t="shared" si="25"/>
        <v>1.0638297872340425</v>
      </c>
      <c r="AB134" s="88" t="e">
        <f t="shared" si="26"/>
        <v>#DIV/0!</v>
      </c>
      <c r="AC134" s="88">
        <f t="shared" si="27"/>
        <v>0.21276595744680851</v>
      </c>
      <c r="AD134" s="90">
        <f t="shared" si="28"/>
        <v>0.10416666666666667</v>
      </c>
      <c r="AE134" s="31">
        <f t="shared" si="29"/>
        <v>96</v>
      </c>
      <c r="AF134" s="88" t="e">
        <f t="shared" si="30"/>
        <v>#DIV/0!</v>
      </c>
      <c r="AG134" s="88">
        <f t="shared" si="31"/>
        <v>2.2163120567375889E-4</v>
      </c>
      <c r="AH134" s="88" t="e">
        <f t="shared" si="32"/>
        <v>#DIV/0!</v>
      </c>
      <c r="AI134" s="88">
        <f t="shared" si="33"/>
        <v>8.8652482269503555E-4</v>
      </c>
      <c r="AJ134" s="94" t="s">
        <v>3634</v>
      </c>
      <c r="AK134" s="31">
        <v>15</v>
      </c>
      <c r="AL134" s="88" t="e">
        <f t="shared" si="34"/>
        <v>#DIV/0!</v>
      </c>
      <c r="AM134" s="88">
        <f t="shared" si="35"/>
        <v>3.5460992907801422E-3</v>
      </c>
      <c r="AN134" s="94" t="s">
        <v>4454</v>
      </c>
      <c r="AO134" s="118" t="s">
        <v>3635</v>
      </c>
    </row>
    <row r="135" spans="1:41" ht="64" x14ac:dyDescent="0.2">
      <c r="A135" s="2" t="s">
        <v>459</v>
      </c>
      <c r="B135" s="2" t="s">
        <v>415</v>
      </c>
      <c r="C135" s="2" t="s">
        <v>2139</v>
      </c>
      <c r="D135" s="2"/>
      <c r="E135" t="s">
        <v>2138</v>
      </c>
      <c r="F135" s="2" t="s">
        <v>526</v>
      </c>
      <c r="G135" s="2" t="s">
        <v>525</v>
      </c>
      <c r="H135" s="2" t="s">
        <v>458</v>
      </c>
      <c r="I135" s="94"/>
      <c r="J135" s="152">
        <v>7</v>
      </c>
      <c r="K135" s="164">
        <v>220</v>
      </c>
      <c r="L135" s="94" t="s">
        <v>4539</v>
      </c>
      <c r="M135" s="25" t="s">
        <v>3534</v>
      </c>
      <c r="N135" s="27" t="s">
        <v>3507</v>
      </c>
      <c r="O135" s="27" t="s">
        <v>3586</v>
      </c>
      <c r="P135" s="31">
        <v>0.2</v>
      </c>
      <c r="R135" s="75">
        <v>10</v>
      </c>
      <c r="U135">
        <v>470</v>
      </c>
      <c r="V135">
        <v>940</v>
      </c>
      <c r="W135" t="s">
        <v>2995</v>
      </c>
      <c r="X135" s="65">
        <v>0.2</v>
      </c>
      <c r="Y135" s="31">
        <v>120</v>
      </c>
      <c r="Z135" s="71" t="e">
        <f t="shared" si="24"/>
        <v>#DIV/0!</v>
      </c>
      <c r="AA135" s="71">
        <f t="shared" si="25"/>
        <v>1.0638297872340425</v>
      </c>
      <c r="AB135" s="88" t="e">
        <f t="shared" si="26"/>
        <v>#DIV/0!</v>
      </c>
      <c r="AC135" s="88">
        <f t="shared" si="27"/>
        <v>0.21276595744680851</v>
      </c>
      <c r="AD135" s="90">
        <f t="shared" si="28"/>
        <v>0.10416666666666667</v>
      </c>
      <c r="AE135" s="31">
        <f t="shared" si="29"/>
        <v>96</v>
      </c>
      <c r="AF135" s="88" t="e">
        <f t="shared" si="30"/>
        <v>#DIV/0!</v>
      </c>
      <c r="AG135" s="88">
        <f t="shared" si="31"/>
        <v>2.2163120567375889E-4</v>
      </c>
      <c r="AH135" s="88" t="e">
        <f t="shared" si="32"/>
        <v>#DIV/0!</v>
      </c>
      <c r="AI135" s="88">
        <f t="shared" si="33"/>
        <v>8.8652482269503555E-4</v>
      </c>
      <c r="AJ135" s="94" t="s">
        <v>3634</v>
      </c>
      <c r="AK135" s="31">
        <v>15</v>
      </c>
      <c r="AL135" s="88" t="e">
        <f t="shared" si="34"/>
        <v>#DIV/0!</v>
      </c>
      <c r="AM135" s="88">
        <f t="shared" si="35"/>
        <v>3.5460992907801422E-3</v>
      </c>
      <c r="AN135" s="94" t="s">
        <v>4454</v>
      </c>
      <c r="AO135" s="118" t="s">
        <v>3635</v>
      </c>
    </row>
    <row r="136" spans="1:41" ht="64" x14ac:dyDescent="0.2">
      <c r="A136" s="2" t="s">
        <v>456</v>
      </c>
      <c r="B136" s="2" t="s">
        <v>415</v>
      </c>
      <c r="C136" s="2" t="s">
        <v>2139</v>
      </c>
      <c r="D136" s="2"/>
      <c r="E136" t="s">
        <v>2138</v>
      </c>
      <c r="F136" s="2" t="s">
        <v>526</v>
      </c>
      <c r="G136" s="2" t="s">
        <v>525</v>
      </c>
      <c r="H136" s="2" t="s">
        <v>455</v>
      </c>
      <c r="I136" s="94"/>
      <c r="J136" s="152">
        <v>7</v>
      </c>
      <c r="K136" s="164">
        <v>220</v>
      </c>
      <c r="L136" s="94" t="s">
        <v>4538</v>
      </c>
      <c r="M136" s="25" t="s">
        <v>3534</v>
      </c>
      <c r="N136" s="27" t="s">
        <v>3507</v>
      </c>
      <c r="O136" s="27" t="s">
        <v>3586</v>
      </c>
      <c r="P136" s="31">
        <v>0.2</v>
      </c>
      <c r="R136" s="75">
        <v>10</v>
      </c>
      <c r="U136">
        <v>470</v>
      </c>
      <c r="V136">
        <v>940</v>
      </c>
      <c r="W136" t="s">
        <v>2995</v>
      </c>
      <c r="X136" s="65">
        <v>0.2</v>
      </c>
      <c r="Y136" s="31">
        <v>120</v>
      </c>
      <c r="Z136" s="71" t="e">
        <f t="shared" si="24"/>
        <v>#DIV/0!</v>
      </c>
      <c r="AA136" s="71">
        <f t="shared" si="25"/>
        <v>1.0638297872340425</v>
      </c>
      <c r="AB136" s="88" t="e">
        <f t="shared" si="26"/>
        <v>#DIV/0!</v>
      </c>
      <c r="AC136" s="88">
        <f t="shared" si="27"/>
        <v>0.21276595744680851</v>
      </c>
      <c r="AD136" s="90">
        <f t="shared" si="28"/>
        <v>0.10416666666666667</v>
      </c>
      <c r="AE136" s="31">
        <f t="shared" si="29"/>
        <v>96</v>
      </c>
      <c r="AF136" s="88" t="e">
        <f t="shared" si="30"/>
        <v>#DIV/0!</v>
      </c>
      <c r="AG136" s="88">
        <f t="shared" si="31"/>
        <v>2.2163120567375889E-4</v>
      </c>
      <c r="AH136" s="88" t="e">
        <f t="shared" si="32"/>
        <v>#DIV/0!</v>
      </c>
      <c r="AI136" s="88">
        <f t="shared" si="33"/>
        <v>8.8652482269503555E-4</v>
      </c>
      <c r="AJ136" s="94" t="s">
        <v>3634</v>
      </c>
      <c r="AK136" s="31">
        <v>15</v>
      </c>
      <c r="AL136" s="88" t="e">
        <f t="shared" si="34"/>
        <v>#DIV/0!</v>
      </c>
      <c r="AM136" s="88">
        <f t="shared" si="35"/>
        <v>3.5460992907801422E-3</v>
      </c>
      <c r="AN136" s="94" t="s">
        <v>4454</v>
      </c>
      <c r="AO136" s="118" t="s">
        <v>3635</v>
      </c>
    </row>
    <row r="137" spans="1:41" ht="48" x14ac:dyDescent="0.2">
      <c r="A137" s="2" t="s">
        <v>350</v>
      </c>
      <c r="B137" s="2" t="s">
        <v>415</v>
      </c>
      <c r="C137" s="2" t="s">
        <v>2141</v>
      </c>
      <c r="D137" s="2"/>
      <c r="E137" t="s">
        <v>2140</v>
      </c>
      <c r="F137" s="2" t="s">
        <v>529</v>
      </c>
      <c r="G137" s="2" t="s">
        <v>528</v>
      </c>
      <c r="H137" s="2" t="s">
        <v>413</v>
      </c>
      <c r="I137" s="94"/>
      <c r="J137" s="152">
        <v>4</v>
      </c>
      <c r="K137" s="164">
        <v>208</v>
      </c>
      <c r="L137" s="94" t="s">
        <v>4536</v>
      </c>
      <c r="M137" s="25" t="s">
        <v>3636</v>
      </c>
      <c r="N137" s="27" t="s">
        <v>3637</v>
      </c>
      <c r="O137" s="27" t="s">
        <v>3638</v>
      </c>
      <c r="P137" s="31">
        <v>0.2</v>
      </c>
      <c r="R137" s="75">
        <v>100</v>
      </c>
      <c r="S137">
        <v>425</v>
      </c>
      <c r="T137">
        <v>850</v>
      </c>
      <c r="X137" s="65">
        <v>0.2</v>
      </c>
      <c r="Y137" s="31">
        <v>120</v>
      </c>
      <c r="Z137" s="71">
        <f t="shared" si="24"/>
        <v>11.764705882352942</v>
      </c>
      <c r="AA137" s="71" t="e">
        <f t="shared" si="25"/>
        <v>#DIV/0!</v>
      </c>
      <c r="AB137" s="88">
        <f t="shared" si="26"/>
        <v>2.3529411764705883</v>
      </c>
      <c r="AC137" s="88" t="e">
        <f t="shared" si="27"/>
        <v>#DIV/0!</v>
      </c>
      <c r="AD137" s="90">
        <f t="shared" si="28"/>
        <v>1.0416666666666667</v>
      </c>
      <c r="AE137" s="31">
        <f t="shared" si="29"/>
        <v>96</v>
      </c>
      <c r="AF137" s="88">
        <f t="shared" si="30"/>
        <v>2.4509803921568627E-3</v>
      </c>
      <c r="AG137" s="88" t="e">
        <f t="shared" si="31"/>
        <v>#DIV/0!</v>
      </c>
      <c r="AH137" s="88">
        <f t="shared" si="32"/>
        <v>9.8039215686274508E-3</v>
      </c>
      <c r="AI137" s="88" t="e">
        <f t="shared" si="33"/>
        <v>#DIV/0!</v>
      </c>
      <c r="AJ137" s="94" t="s">
        <v>3639</v>
      </c>
      <c r="AK137" s="31">
        <v>15</v>
      </c>
      <c r="AL137" s="88">
        <f t="shared" si="34"/>
        <v>3.9215686274509803E-2</v>
      </c>
      <c r="AM137" s="88" t="e">
        <f t="shared" si="35"/>
        <v>#DIV/0!</v>
      </c>
      <c r="AN137" s="94" t="s">
        <v>4454</v>
      </c>
    </row>
    <row r="138" spans="1:41" ht="48" x14ac:dyDescent="0.2">
      <c r="A138" s="2" t="s">
        <v>417</v>
      </c>
      <c r="B138" s="2" t="s">
        <v>415</v>
      </c>
      <c r="C138" s="2" t="s">
        <v>2141</v>
      </c>
      <c r="D138" s="2"/>
      <c r="E138" t="s">
        <v>2140</v>
      </c>
      <c r="F138" s="2" t="s">
        <v>529</v>
      </c>
      <c r="G138" s="2" t="s">
        <v>528</v>
      </c>
      <c r="H138" s="2" t="s">
        <v>416</v>
      </c>
      <c r="I138" s="94"/>
      <c r="J138" s="152">
        <v>4</v>
      </c>
      <c r="K138" s="164">
        <v>208</v>
      </c>
      <c r="L138" s="94" t="s">
        <v>4537</v>
      </c>
      <c r="M138" s="25" t="s">
        <v>3636</v>
      </c>
      <c r="N138" s="27" t="s">
        <v>3637</v>
      </c>
      <c r="O138" s="27" t="s">
        <v>3638</v>
      </c>
      <c r="P138" s="31">
        <v>0.2</v>
      </c>
      <c r="R138" s="75">
        <v>100</v>
      </c>
      <c r="S138">
        <v>425</v>
      </c>
      <c r="T138">
        <v>850</v>
      </c>
      <c r="X138" s="65">
        <v>0.2</v>
      </c>
      <c r="Y138" s="31">
        <v>120</v>
      </c>
      <c r="Z138" s="71">
        <f t="shared" si="24"/>
        <v>11.764705882352942</v>
      </c>
      <c r="AA138" s="71" t="e">
        <f t="shared" si="25"/>
        <v>#DIV/0!</v>
      </c>
      <c r="AB138" s="88">
        <f t="shared" si="26"/>
        <v>2.3529411764705883</v>
      </c>
      <c r="AC138" s="88" t="e">
        <f t="shared" si="27"/>
        <v>#DIV/0!</v>
      </c>
      <c r="AD138" s="90">
        <f t="shared" si="28"/>
        <v>1.0416666666666667</v>
      </c>
      <c r="AE138" s="31">
        <f t="shared" si="29"/>
        <v>96</v>
      </c>
      <c r="AF138" s="88">
        <f t="shared" si="30"/>
        <v>2.4509803921568627E-3</v>
      </c>
      <c r="AG138" s="88" t="e">
        <f t="shared" si="31"/>
        <v>#DIV/0!</v>
      </c>
      <c r="AH138" s="88">
        <f t="shared" si="32"/>
        <v>9.8039215686274508E-3</v>
      </c>
      <c r="AI138" s="88" t="e">
        <f t="shared" si="33"/>
        <v>#DIV/0!</v>
      </c>
      <c r="AJ138" s="94" t="s">
        <v>3639</v>
      </c>
      <c r="AK138" s="31">
        <v>15</v>
      </c>
      <c r="AL138" s="88">
        <f t="shared" si="34"/>
        <v>3.9215686274509803E-2</v>
      </c>
      <c r="AM138" s="88" t="e">
        <f t="shared" si="35"/>
        <v>#DIV/0!</v>
      </c>
      <c r="AN138" s="94" t="s">
        <v>4454</v>
      </c>
    </row>
    <row r="139" spans="1:41" ht="64" x14ac:dyDescent="0.2">
      <c r="A139" s="2" t="s">
        <v>417</v>
      </c>
      <c r="B139" s="2" t="s">
        <v>415</v>
      </c>
      <c r="C139" s="2"/>
      <c r="D139" s="2"/>
      <c r="E139" t="s">
        <v>2142</v>
      </c>
      <c r="F139" s="2" t="s">
        <v>531</v>
      </c>
      <c r="G139" s="2" t="s">
        <v>530</v>
      </c>
      <c r="H139" s="2" t="s">
        <v>416</v>
      </c>
      <c r="I139" s="94"/>
      <c r="J139" s="152">
        <v>4</v>
      </c>
      <c r="K139" s="164">
        <v>208</v>
      </c>
      <c r="L139" s="94" t="s">
        <v>4537</v>
      </c>
      <c r="M139" s="25" t="s">
        <v>3534</v>
      </c>
      <c r="N139" s="27" t="s">
        <v>3507</v>
      </c>
      <c r="O139" s="27" t="s">
        <v>3586</v>
      </c>
      <c r="P139" s="31">
        <v>0.2</v>
      </c>
      <c r="R139" s="75">
        <v>100</v>
      </c>
      <c r="S139">
        <v>2085</v>
      </c>
      <c r="U139" s="18">
        <v>800</v>
      </c>
      <c r="V139">
        <v>1200</v>
      </c>
      <c r="W139" t="s">
        <v>2999</v>
      </c>
      <c r="X139" s="31">
        <v>0.2</v>
      </c>
      <c r="Y139" s="31">
        <v>120</v>
      </c>
      <c r="Z139" s="71">
        <f t="shared" si="24"/>
        <v>2.398081534772182</v>
      </c>
      <c r="AA139" s="71">
        <f t="shared" si="25"/>
        <v>6.25</v>
      </c>
      <c r="AB139" s="88">
        <f t="shared" si="26"/>
        <v>0.47961630695443647</v>
      </c>
      <c r="AC139" s="88">
        <f t="shared" si="27"/>
        <v>1.25</v>
      </c>
      <c r="AD139" s="90">
        <f t="shared" si="28"/>
        <v>1.0416666666666667</v>
      </c>
      <c r="AE139" s="31">
        <f t="shared" si="29"/>
        <v>96</v>
      </c>
      <c r="AF139" s="88">
        <f t="shared" si="30"/>
        <v>4.9960031974420464E-4</v>
      </c>
      <c r="AG139" s="88">
        <f t="shared" si="31"/>
        <v>1.3020833333333335E-3</v>
      </c>
      <c r="AH139" s="88">
        <f t="shared" si="32"/>
        <v>1.9984012789768186E-3</v>
      </c>
      <c r="AI139" s="88">
        <f t="shared" si="33"/>
        <v>5.2083333333333339E-3</v>
      </c>
      <c r="AJ139" s="94" t="s">
        <v>3640</v>
      </c>
      <c r="AK139" s="31">
        <v>15</v>
      </c>
      <c r="AL139" s="88" t="e">
        <f t="shared" si="34"/>
        <v>#DIV/0!</v>
      </c>
      <c r="AM139" s="88">
        <f t="shared" si="35"/>
        <v>2.777777777777778E-2</v>
      </c>
      <c r="AN139" s="94" t="s">
        <v>4454</v>
      </c>
    </row>
    <row r="140" spans="1:41" ht="64" x14ac:dyDescent="0.2">
      <c r="A140" s="2" t="s">
        <v>350</v>
      </c>
      <c r="B140" s="2" t="s">
        <v>415</v>
      </c>
      <c r="C140" s="2"/>
      <c r="D140" s="2"/>
      <c r="E140" t="s">
        <v>2142</v>
      </c>
      <c r="F140" s="2" t="s">
        <v>531</v>
      </c>
      <c r="G140" s="2" t="s">
        <v>530</v>
      </c>
      <c r="H140" s="2" t="s">
        <v>413</v>
      </c>
      <c r="I140" s="94"/>
      <c r="J140" s="152">
        <v>4</v>
      </c>
      <c r="K140" s="164">
        <v>208</v>
      </c>
      <c r="L140" s="94" t="s">
        <v>4536</v>
      </c>
      <c r="M140" s="25" t="s">
        <v>3534</v>
      </c>
      <c r="N140" s="27" t="s">
        <v>3507</v>
      </c>
      <c r="O140" s="27" t="s">
        <v>3586</v>
      </c>
      <c r="P140" s="31">
        <v>0.2</v>
      </c>
      <c r="R140" s="75">
        <v>100</v>
      </c>
      <c r="S140">
        <v>2085</v>
      </c>
      <c r="U140" s="18">
        <v>800</v>
      </c>
      <c r="V140">
        <v>1200</v>
      </c>
      <c r="W140" t="s">
        <v>2999</v>
      </c>
      <c r="X140" s="31">
        <v>0.2</v>
      </c>
      <c r="Y140" s="31">
        <v>120</v>
      </c>
      <c r="Z140" s="71">
        <f t="shared" si="24"/>
        <v>2.398081534772182</v>
      </c>
      <c r="AA140" s="71">
        <f t="shared" si="25"/>
        <v>6.25</v>
      </c>
      <c r="AB140" s="88">
        <f t="shared" si="26"/>
        <v>0.47961630695443647</v>
      </c>
      <c r="AC140" s="88">
        <f t="shared" si="27"/>
        <v>1.25</v>
      </c>
      <c r="AD140" s="90">
        <f t="shared" si="28"/>
        <v>1.0416666666666667</v>
      </c>
      <c r="AE140" s="31">
        <f t="shared" si="29"/>
        <v>96</v>
      </c>
      <c r="AF140" s="88">
        <f t="shared" si="30"/>
        <v>4.9960031974420464E-4</v>
      </c>
      <c r="AG140" s="88">
        <f t="shared" si="31"/>
        <v>1.3020833333333335E-3</v>
      </c>
      <c r="AH140" s="88">
        <f t="shared" si="32"/>
        <v>1.9984012789768186E-3</v>
      </c>
      <c r="AI140" s="88">
        <f t="shared" si="33"/>
        <v>5.2083333333333339E-3</v>
      </c>
      <c r="AJ140" s="94" t="s">
        <v>3640</v>
      </c>
      <c r="AK140" s="31">
        <v>15</v>
      </c>
      <c r="AL140" s="88" t="e">
        <f t="shared" si="34"/>
        <v>#DIV/0!</v>
      </c>
      <c r="AM140" s="88">
        <f t="shared" si="35"/>
        <v>2.777777777777778E-2</v>
      </c>
      <c r="AN140" s="94" t="s">
        <v>4454</v>
      </c>
    </row>
    <row r="141" spans="1:41" ht="64" x14ac:dyDescent="0.2">
      <c r="A141" s="2" t="s">
        <v>459</v>
      </c>
      <c r="B141" s="2" t="s">
        <v>415</v>
      </c>
      <c r="C141" s="2"/>
      <c r="D141" s="2"/>
      <c r="E141" t="s">
        <v>2142</v>
      </c>
      <c r="F141" s="2" t="s">
        <v>531</v>
      </c>
      <c r="G141" s="2" t="s">
        <v>530</v>
      </c>
      <c r="H141" s="2" t="s">
        <v>458</v>
      </c>
      <c r="I141" s="94"/>
      <c r="J141" s="152">
        <v>7</v>
      </c>
      <c r="K141" s="164">
        <v>220</v>
      </c>
      <c r="L141" s="94" t="s">
        <v>4539</v>
      </c>
      <c r="M141" s="25" t="s">
        <v>3534</v>
      </c>
      <c r="N141" s="27" t="s">
        <v>3507</v>
      </c>
      <c r="O141" s="27" t="s">
        <v>3586</v>
      </c>
      <c r="P141" s="31">
        <v>0.2</v>
      </c>
      <c r="R141" s="75">
        <v>100</v>
      </c>
      <c r="S141">
        <v>2085</v>
      </c>
      <c r="U141" s="18">
        <v>800</v>
      </c>
      <c r="V141">
        <v>1200</v>
      </c>
      <c r="W141" t="s">
        <v>2999</v>
      </c>
      <c r="X141" s="31">
        <v>0.2</v>
      </c>
      <c r="Y141" s="31">
        <v>120</v>
      </c>
      <c r="Z141" s="71">
        <f t="shared" si="24"/>
        <v>2.398081534772182</v>
      </c>
      <c r="AA141" s="71">
        <f t="shared" si="25"/>
        <v>6.25</v>
      </c>
      <c r="AB141" s="88">
        <f t="shared" si="26"/>
        <v>0.47961630695443647</v>
      </c>
      <c r="AC141" s="88">
        <f t="shared" si="27"/>
        <v>1.25</v>
      </c>
      <c r="AD141" s="90">
        <f t="shared" si="28"/>
        <v>1.0416666666666667</v>
      </c>
      <c r="AE141" s="31">
        <f t="shared" si="29"/>
        <v>96</v>
      </c>
      <c r="AF141" s="88">
        <f t="shared" si="30"/>
        <v>4.9960031974420464E-4</v>
      </c>
      <c r="AG141" s="88">
        <f t="shared" si="31"/>
        <v>1.3020833333333335E-3</v>
      </c>
      <c r="AH141" s="88">
        <f t="shared" si="32"/>
        <v>1.9984012789768186E-3</v>
      </c>
      <c r="AI141" s="88">
        <f t="shared" si="33"/>
        <v>5.2083333333333339E-3</v>
      </c>
      <c r="AJ141" s="94" t="s">
        <v>3640</v>
      </c>
      <c r="AK141" s="31">
        <v>15</v>
      </c>
      <c r="AL141" s="88" t="e">
        <f t="shared" si="34"/>
        <v>#DIV/0!</v>
      </c>
      <c r="AM141" s="88">
        <f t="shared" si="35"/>
        <v>2.777777777777778E-2</v>
      </c>
      <c r="AN141" s="94" t="s">
        <v>4454</v>
      </c>
    </row>
    <row r="142" spans="1:41" ht="64" x14ac:dyDescent="0.2">
      <c r="A142" s="2" t="s">
        <v>456</v>
      </c>
      <c r="B142" s="2" t="s">
        <v>415</v>
      </c>
      <c r="C142" s="2"/>
      <c r="D142" s="2"/>
      <c r="E142" t="s">
        <v>2142</v>
      </c>
      <c r="F142" s="2" t="s">
        <v>531</v>
      </c>
      <c r="G142" s="2" t="s">
        <v>530</v>
      </c>
      <c r="H142" s="2" t="s">
        <v>455</v>
      </c>
      <c r="I142" s="94"/>
      <c r="J142" s="152">
        <v>7</v>
      </c>
      <c r="K142" s="164">
        <v>220</v>
      </c>
      <c r="L142" s="94" t="s">
        <v>4538</v>
      </c>
      <c r="M142" s="25" t="s">
        <v>3534</v>
      </c>
      <c r="N142" s="27" t="s">
        <v>3507</v>
      </c>
      <c r="O142" s="27" t="s">
        <v>3586</v>
      </c>
      <c r="P142" s="31">
        <v>0.2</v>
      </c>
      <c r="R142" s="75">
        <v>100</v>
      </c>
      <c r="S142">
        <v>2085</v>
      </c>
      <c r="U142" s="18">
        <v>800</v>
      </c>
      <c r="V142">
        <v>1200</v>
      </c>
      <c r="W142" t="s">
        <v>2999</v>
      </c>
      <c r="X142" s="31">
        <v>0.2</v>
      </c>
      <c r="Y142" s="31">
        <v>120</v>
      </c>
      <c r="Z142" s="71">
        <f t="shared" si="24"/>
        <v>2.398081534772182</v>
      </c>
      <c r="AA142" s="71">
        <f t="shared" si="25"/>
        <v>6.25</v>
      </c>
      <c r="AB142" s="88">
        <f t="shared" si="26"/>
        <v>0.47961630695443647</v>
      </c>
      <c r="AC142" s="88">
        <f t="shared" si="27"/>
        <v>1.25</v>
      </c>
      <c r="AD142" s="90">
        <f t="shared" si="28"/>
        <v>1.0416666666666667</v>
      </c>
      <c r="AE142" s="31">
        <f t="shared" si="29"/>
        <v>96</v>
      </c>
      <c r="AF142" s="88">
        <f t="shared" si="30"/>
        <v>4.9960031974420464E-4</v>
      </c>
      <c r="AG142" s="88">
        <f t="shared" si="31"/>
        <v>1.3020833333333335E-3</v>
      </c>
      <c r="AH142" s="88">
        <f t="shared" si="32"/>
        <v>1.9984012789768186E-3</v>
      </c>
      <c r="AI142" s="88">
        <f t="shared" si="33"/>
        <v>5.2083333333333339E-3</v>
      </c>
      <c r="AJ142" s="94" t="s">
        <v>3640</v>
      </c>
      <c r="AK142" s="31">
        <v>15</v>
      </c>
      <c r="AL142" s="88" t="e">
        <f t="shared" si="34"/>
        <v>#DIV/0!</v>
      </c>
      <c r="AM142" s="88">
        <f t="shared" si="35"/>
        <v>2.777777777777778E-2</v>
      </c>
      <c r="AN142" s="94" t="s">
        <v>4454</v>
      </c>
    </row>
    <row r="143" spans="1:41" ht="80" x14ac:dyDescent="0.2">
      <c r="A143" s="2" t="s">
        <v>350</v>
      </c>
      <c r="B143" s="2" t="s">
        <v>415</v>
      </c>
      <c r="C143" s="2" t="s">
        <v>2144</v>
      </c>
      <c r="D143" s="2"/>
      <c r="E143" t="s">
        <v>2143</v>
      </c>
      <c r="F143" s="2" t="s">
        <v>533</v>
      </c>
      <c r="G143" s="2" t="s">
        <v>532</v>
      </c>
      <c r="H143" s="2" t="s">
        <v>413</v>
      </c>
      <c r="I143" s="94"/>
      <c r="J143" s="152">
        <v>4</v>
      </c>
      <c r="K143" s="164">
        <v>208</v>
      </c>
      <c r="L143" s="94" t="s">
        <v>4536</v>
      </c>
      <c r="M143" s="25" t="s">
        <v>3534</v>
      </c>
      <c r="N143" s="27" t="s">
        <v>3507</v>
      </c>
      <c r="O143" s="27" t="s">
        <v>3641</v>
      </c>
      <c r="P143" s="31">
        <v>0.2</v>
      </c>
      <c r="R143" s="75">
        <v>25</v>
      </c>
      <c r="S143">
        <v>54.7</v>
      </c>
      <c r="T143" s="18">
        <v>164.1</v>
      </c>
      <c r="X143" s="31">
        <v>0.2</v>
      </c>
      <c r="Y143" s="31">
        <v>120</v>
      </c>
      <c r="Z143" s="71">
        <f t="shared" si="24"/>
        <v>22.851919561243143</v>
      </c>
      <c r="AA143" s="71" t="e">
        <f t="shared" si="25"/>
        <v>#DIV/0!</v>
      </c>
      <c r="AB143" s="88">
        <f t="shared" si="26"/>
        <v>4.5703839122486283</v>
      </c>
      <c r="AC143" s="88" t="e">
        <f t="shared" si="27"/>
        <v>#DIV/0!</v>
      </c>
      <c r="AD143" s="90">
        <f t="shared" si="28"/>
        <v>0.26041666666666669</v>
      </c>
      <c r="AE143" s="31">
        <f t="shared" si="29"/>
        <v>96</v>
      </c>
      <c r="AF143" s="88">
        <f t="shared" si="30"/>
        <v>4.7608165752589882E-3</v>
      </c>
      <c r="AG143" s="88" t="e">
        <f t="shared" si="31"/>
        <v>#DIV/0!</v>
      </c>
      <c r="AH143" s="88">
        <f t="shared" si="32"/>
        <v>1.9043266301035953E-2</v>
      </c>
      <c r="AI143" s="88" t="e">
        <f t="shared" si="33"/>
        <v>#DIV/0!</v>
      </c>
      <c r="AJ143" s="94" t="s">
        <v>3642</v>
      </c>
      <c r="AK143" s="31">
        <v>15</v>
      </c>
      <c r="AL143" s="88">
        <f t="shared" si="34"/>
        <v>5.0782043469429217E-2</v>
      </c>
      <c r="AM143" s="88" t="e">
        <f t="shared" si="35"/>
        <v>#DIV/0!</v>
      </c>
      <c r="AN143" s="94" t="s">
        <v>4454</v>
      </c>
      <c r="AO143" s="118" t="s">
        <v>3548</v>
      </c>
    </row>
    <row r="144" spans="1:41" ht="80" x14ac:dyDescent="0.2">
      <c r="A144" s="2" t="s">
        <v>417</v>
      </c>
      <c r="B144" s="2" t="s">
        <v>415</v>
      </c>
      <c r="C144" s="2" t="s">
        <v>2144</v>
      </c>
      <c r="D144" s="2"/>
      <c r="E144" t="s">
        <v>2143</v>
      </c>
      <c r="F144" s="2" t="s">
        <v>533</v>
      </c>
      <c r="G144" s="2" t="s">
        <v>532</v>
      </c>
      <c r="H144" s="2" t="s">
        <v>416</v>
      </c>
      <c r="I144" s="94"/>
      <c r="J144" s="152">
        <v>4</v>
      </c>
      <c r="K144" s="164">
        <v>208</v>
      </c>
      <c r="L144" s="94" t="s">
        <v>4537</v>
      </c>
      <c r="M144" s="25" t="s">
        <v>3534</v>
      </c>
      <c r="N144" s="27" t="s">
        <v>3507</v>
      </c>
      <c r="O144" s="27" t="s">
        <v>3641</v>
      </c>
      <c r="P144" s="31">
        <v>0.2</v>
      </c>
      <c r="R144" s="75">
        <v>25</v>
      </c>
      <c r="S144">
        <v>54.7</v>
      </c>
      <c r="T144" s="18">
        <v>164.1</v>
      </c>
      <c r="X144" s="31">
        <v>0.2</v>
      </c>
      <c r="Y144" s="31">
        <v>120</v>
      </c>
      <c r="Z144" s="71">
        <f t="shared" si="24"/>
        <v>22.851919561243143</v>
      </c>
      <c r="AA144" s="71" t="e">
        <f t="shared" si="25"/>
        <v>#DIV/0!</v>
      </c>
      <c r="AB144" s="88">
        <f t="shared" si="26"/>
        <v>4.5703839122486283</v>
      </c>
      <c r="AC144" s="88" t="e">
        <f t="shared" si="27"/>
        <v>#DIV/0!</v>
      </c>
      <c r="AD144" s="90">
        <f t="shared" si="28"/>
        <v>0.26041666666666669</v>
      </c>
      <c r="AE144" s="31">
        <f t="shared" si="29"/>
        <v>96</v>
      </c>
      <c r="AF144" s="88">
        <f t="shared" si="30"/>
        <v>4.7608165752589882E-3</v>
      </c>
      <c r="AG144" s="88" t="e">
        <f t="shared" si="31"/>
        <v>#DIV/0!</v>
      </c>
      <c r="AH144" s="88">
        <f t="shared" si="32"/>
        <v>1.9043266301035953E-2</v>
      </c>
      <c r="AI144" s="88" t="e">
        <f t="shared" si="33"/>
        <v>#DIV/0!</v>
      </c>
      <c r="AJ144" s="94" t="s">
        <v>3642</v>
      </c>
      <c r="AK144" s="31">
        <v>15</v>
      </c>
      <c r="AL144" s="88">
        <f t="shared" si="34"/>
        <v>5.0782043469429217E-2</v>
      </c>
      <c r="AM144" s="88" t="e">
        <f t="shared" si="35"/>
        <v>#DIV/0!</v>
      </c>
      <c r="AN144" s="94" t="s">
        <v>4454</v>
      </c>
      <c r="AO144" s="118" t="s">
        <v>3548</v>
      </c>
    </row>
    <row r="145" spans="1:40" ht="64" x14ac:dyDescent="0.2">
      <c r="A145" s="2" t="s">
        <v>350</v>
      </c>
      <c r="B145" s="2" t="s">
        <v>415</v>
      </c>
      <c r="C145" s="2" t="s">
        <v>2146</v>
      </c>
      <c r="D145" s="2"/>
      <c r="E145" t="s">
        <v>2145</v>
      </c>
      <c r="F145" s="2" t="s">
        <v>535</v>
      </c>
      <c r="G145" s="2" t="s">
        <v>534</v>
      </c>
      <c r="H145" s="2" t="s">
        <v>413</v>
      </c>
      <c r="I145" s="94"/>
      <c r="J145" s="152">
        <v>4</v>
      </c>
      <c r="K145" s="164">
        <v>208</v>
      </c>
      <c r="L145" s="94" t="s">
        <v>4536</v>
      </c>
      <c r="M145" s="25" t="s">
        <v>3534</v>
      </c>
      <c r="N145" s="27" t="s">
        <v>3507</v>
      </c>
      <c r="O145" s="27" t="s">
        <v>3610</v>
      </c>
      <c r="P145" s="31">
        <v>0.2</v>
      </c>
      <c r="R145" s="75">
        <v>100</v>
      </c>
      <c r="S145">
        <v>61</v>
      </c>
      <c r="T145">
        <v>154</v>
      </c>
      <c r="X145" s="31">
        <v>0.2</v>
      </c>
      <c r="Y145" s="31">
        <v>120</v>
      </c>
      <c r="Z145" s="71">
        <f t="shared" si="24"/>
        <v>81.967213114754088</v>
      </c>
      <c r="AA145" s="71" t="e">
        <f t="shared" si="25"/>
        <v>#DIV/0!</v>
      </c>
      <c r="AB145" s="88">
        <f t="shared" si="26"/>
        <v>16.393442622950818</v>
      </c>
      <c r="AC145" s="88" t="e">
        <f t="shared" si="27"/>
        <v>#DIV/0!</v>
      </c>
      <c r="AD145" s="90">
        <f t="shared" si="28"/>
        <v>1.0416666666666667</v>
      </c>
      <c r="AE145" s="31">
        <f t="shared" si="29"/>
        <v>96</v>
      </c>
      <c r="AF145" s="88">
        <f t="shared" si="30"/>
        <v>1.7076502732240439E-2</v>
      </c>
      <c r="AG145" s="88" t="e">
        <f t="shared" si="31"/>
        <v>#DIV/0!</v>
      </c>
      <c r="AH145" s="88">
        <f t="shared" si="32"/>
        <v>6.8306010928961755E-2</v>
      </c>
      <c r="AI145" s="88" t="e">
        <f t="shared" si="33"/>
        <v>#DIV/0!</v>
      </c>
      <c r="AJ145" s="94" t="s">
        <v>3643</v>
      </c>
      <c r="AK145" s="31">
        <v>15</v>
      </c>
      <c r="AL145" s="88">
        <f t="shared" si="34"/>
        <v>0.21645021645021648</v>
      </c>
      <c r="AM145" s="88" t="e">
        <f t="shared" si="35"/>
        <v>#DIV/0!</v>
      </c>
      <c r="AN145" s="94" t="s">
        <v>4454</v>
      </c>
    </row>
    <row r="146" spans="1:40" ht="64" x14ac:dyDescent="0.2">
      <c r="A146" s="2" t="s">
        <v>417</v>
      </c>
      <c r="B146" s="2" t="s">
        <v>415</v>
      </c>
      <c r="C146" s="2" t="s">
        <v>2146</v>
      </c>
      <c r="D146" s="2"/>
      <c r="E146" t="s">
        <v>2145</v>
      </c>
      <c r="F146" s="2" t="s">
        <v>535</v>
      </c>
      <c r="G146" s="2" t="s">
        <v>534</v>
      </c>
      <c r="H146" s="2" t="s">
        <v>416</v>
      </c>
      <c r="I146" s="94"/>
      <c r="J146" s="152">
        <v>4</v>
      </c>
      <c r="K146" s="164">
        <v>208</v>
      </c>
      <c r="L146" s="94" t="s">
        <v>4537</v>
      </c>
      <c r="M146" s="25" t="s">
        <v>3534</v>
      </c>
      <c r="N146" s="27" t="s">
        <v>3507</v>
      </c>
      <c r="O146" s="27" t="s">
        <v>3610</v>
      </c>
      <c r="P146" s="31">
        <v>0.2</v>
      </c>
      <c r="R146" s="75">
        <v>100</v>
      </c>
      <c r="S146">
        <v>61</v>
      </c>
      <c r="T146">
        <v>154</v>
      </c>
      <c r="X146" s="31">
        <v>0.2</v>
      </c>
      <c r="Y146" s="31">
        <v>120</v>
      </c>
      <c r="Z146" s="71">
        <f t="shared" si="24"/>
        <v>81.967213114754088</v>
      </c>
      <c r="AA146" s="71" t="e">
        <f t="shared" si="25"/>
        <v>#DIV/0!</v>
      </c>
      <c r="AB146" s="88">
        <f t="shared" si="26"/>
        <v>16.393442622950818</v>
      </c>
      <c r="AC146" s="88" t="e">
        <f t="shared" si="27"/>
        <v>#DIV/0!</v>
      </c>
      <c r="AD146" s="90">
        <f t="shared" si="28"/>
        <v>1.0416666666666667</v>
      </c>
      <c r="AE146" s="31">
        <f t="shared" si="29"/>
        <v>96</v>
      </c>
      <c r="AF146" s="88">
        <f t="shared" si="30"/>
        <v>1.7076502732240439E-2</v>
      </c>
      <c r="AG146" s="88" t="e">
        <f t="shared" si="31"/>
        <v>#DIV/0!</v>
      </c>
      <c r="AH146" s="88">
        <f t="shared" si="32"/>
        <v>6.8306010928961755E-2</v>
      </c>
      <c r="AI146" s="88" t="e">
        <f t="shared" si="33"/>
        <v>#DIV/0!</v>
      </c>
      <c r="AJ146" s="94" t="s">
        <v>3643</v>
      </c>
      <c r="AK146" s="31">
        <v>15</v>
      </c>
      <c r="AL146" s="88">
        <f t="shared" si="34"/>
        <v>0.21645021645021648</v>
      </c>
      <c r="AM146" s="88" t="e">
        <f t="shared" si="35"/>
        <v>#DIV/0!</v>
      </c>
      <c r="AN146" s="94" t="s">
        <v>4454</v>
      </c>
    </row>
    <row r="147" spans="1:40" ht="64" x14ac:dyDescent="0.2">
      <c r="A147" s="2" t="s">
        <v>417</v>
      </c>
      <c r="B147" s="2" t="s">
        <v>415</v>
      </c>
      <c r="C147" s="2" t="s">
        <v>2148</v>
      </c>
      <c r="D147" s="2"/>
      <c r="E147" t="s">
        <v>2147</v>
      </c>
      <c r="F147" s="2" t="s">
        <v>537</v>
      </c>
      <c r="G147" s="2" t="s">
        <v>536</v>
      </c>
      <c r="H147" s="2" t="s">
        <v>416</v>
      </c>
      <c r="I147" s="94"/>
      <c r="J147" s="152">
        <v>4</v>
      </c>
      <c r="K147" s="164">
        <v>208</v>
      </c>
      <c r="L147" s="94" t="s">
        <v>4537</v>
      </c>
      <c r="M147" s="25" t="s">
        <v>3534</v>
      </c>
      <c r="N147" s="27" t="s">
        <v>3507</v>
      </c>
      <c r="O147" s="27" t="s">
        <v>3644</v>
      </c>
      <c r="P147" s="31">
        <v>0.2</v>
      </c>
      <c r="R147" s="75">
        <v>50</v>
      </c>
      <c r="S147">
        <v>73</v>
      </c>
      <c r="U147" s="18">
        <v>73</v>
      </c>
      <c r="V147" s="18">
        <v>146</v>
      </c>
      <c r="W147" t="s">
        <v>2995</v>
      </c>
      <c r="X147" s="31">
        <v>0.2</v>
      </c>
      <c r="Y147" s="31">
        <v>120</v>
      </c>
      <c r="Z147" s="71">
        <f t="shared" si="24"/>
        <v>34.246575342465746</v>
      </c>
      <c r="AA147" s="71">
        <f t="shared" si="25"/>
        <v>34.246575342465746</v>
      </c>
      <c r="AB147" s="88">
        <f t="shared" si="26"/>
        <v>6.8493150684931496</v>
      </c>
      <c r="AC147" s="88">
        <f t="shared" si="27"/>
        <v>6.8493150684931496</v>
      </c>
      <c r="AD147" s="90">
        <f t="shared" si="28"/>
        <v>0.52083333333333337</v>
      </c>
      <c r="AE147" s="31">
        <f t="shared" si="29"/>
        <v>96</v>
      </c>
      <c r="AF147" s="88">
        <f t="shared" si="30"/>
        <v>7.1347031963470324E-3</v>
      </c>
      <c r="AG147" s="88">
        <f t="shared" si="31"/>
        <v>7.1347031963470324E-3</v>
      </c>
      <c r="AH147" s="88">
        <f t="shared" si="32"/>
        <v>2.853881278538813E-2</v>
      </c>
      <c r="AI147" s="88">
        <f t="shared" si="33"/>
        <v>2.853881278538813E-2</v>
      </c>
      <c r="AJ147" s="94" t="s">
        <v>3645</v>
      </c>
      <c r="AK147" s="31">
        <v>15</v>
      </c>
      <c r="AL147" s="88" t="e">
        <f t="shared" si="34"/>
        <v>#DIV/0!</v>
      </c>
      <c r="AM147" s="88">
        <f t="shared" si="35"/>
        <v>0.11415525114155252</v>
      </c>
      <c r="AN147" s="94" t="s">
        <v>4454</v>
      </c>
    </row>
    <row r="148" spans="1:40" ht="64" x14ac:dyDescent="0.2">
      <c r="A148" s="2" t="s">
        <v>350</v>
      </c>
      <c r="B148" s="2" t="s">
        <v>415</v>
      </c>
      <c r="C148" s="2" t="s">
        <v>2148</v>
      </c>
      <c r="D148" s="2"/>
      <c r="E148" t="s">
        <v>2147</v>
      </c>
      <c r="F148" s="2" t="s">
        <v>537</v>
      </c>
      <c r="G148" s="2" t="s">
        <v>536</v>
      </c>
      <c r="H148" s="2" t="s">
        <v>413</v>
      </c>
      <c r="I148" s="94"/>
      <c r="J148" s="152">
        <v>4</v>
      </c>
      <c r="K148" s="164">
        <v>208</v>
      </c>
      <c r="L148" s="94" t="s">
        <v>4536</v>
      </c>
      <c r="M148" s="25" t="s">
        <v>3534</v>
      </c>
      <c r="N148" s="27" t="s">
        <v>3507</v>
      </c>
      <c r="O148" s="27" t="s">
        <v>3644</v>
      </c>
      <c r="P148" s="31">
        <v>0.2</v>
      </c>
      <c r="R148" s="75">
        <v>50</v>
      </c>
      <c r="S148">
        <v>73</v>
      </c>
      <c r="U148" s="18">
        <v>73</v>
      </c>
      <c r="V148" s="18">
        <v>146</v>
      </c>
      <c r="W148" t="s">
        <v>2995</v>
      </c>
      <c r="X148" s="31">
        <v>0.2</v>
      </c>
      <c r="Y148" s="31">
        <v>120</v>
      </c>
      <c r="Z148" s="71">
        <f t="shared" si="24"/>
        <v>34.246575342465746</v>
      </c>
      <c r="AA148" s="71">
        <f t="shared" si="25"/>
        <v>34.246575342465746</v>
      </c>
      <c r="AB148" s="88">
        <f t="shared" si="26"/>
        <v>6.8493150684931496</v>
      </c>
      <c r="AC148" s="88">
        <f t="shared" si="27"/>
        <v>6.8493150684931496</v>
      </c>
      <c r="AD148" s="90">
        <f t="shared" si="28"/>
        <v>0.52083333333333337</v>
      </c>
      <c r="AE148" s="31">
        <f t="shared" si="29"/>
        <v>96</v>
      </c>
      <c r="AF148" s="88">
        <f t="shared" si="30"/>
        <v>7.1347031963470324E-3</v>
      </c>
      <c r="AG148" s="88">
        <f t="shared" si="31"/>
        <v>7.1347031963470324E-3</v>
      </c>
      <c r="AH148" s="88">
        <f t="shared" si="32"/>
        <v>2.853881278538813E-2</v>
      </c>
      <c r="AI148" s="88">
        <f t="shared" si="33"/>
        <v>2.853881278538813E-2</v>
      </c>
      <c r="AJ148" s="94" t="s">
        <v>3645</v>
      </c>
      <c r="AK148" s="31">
        <v>15</v>
      </c>
      <c r="AL148" s="88" t="e">
        <f t="shared" si="34"/>
        <v>#DIV/0!</v>
      </c>
      <c r="AM148" s="88">
        <f t="shared" si="35"/>
        <v>0.11415525114155252</v>
      </c>
      <c r="AN148" s="94" t="s">
        <v>4454</v>
      </c>
    </row>
    <row r="149" spans="1:40" ht="48" x14ac:dyDescent="0.2">
      <c r="A149" s="2" t="s">
        <v>417</v>
      </c>
      <c r="B149" s="2" t="s">
        <v>415</v>
      </c>
      <c r="C149" s="2" t="s">
        <v>2150</v>
      </c>
      <c r="D149" s="2"/>
      <c r="E149" t="s">
        <v>2149</v>
      </c>
      <c r="F149" s="2" t="s">
        <v>539</v>
      </c>
      <c r="G149" s="2" t="s">
        <v>538</v>
      </c>
      <c r="H149" s="2" t="s">
        <v>416</v>
      </c>
      <c r="I149" s="94"/>
      <c r="J149" s="152">
        <v>4</v>
      </c>
      <c r="K149" s="164">
        <v>208</v>
      </c>
      <c r="L149" s="94" t="s">
        <v>4537</v>
      </c>
      <c r="M149" s="25" t="s">
        <v>3534</v>
      </c>
      <c r="N149" s="27" t="s">
        <v>3507</v>
      </c>
      <c r="O149" s="27" t="s">
        <v>3646</v>
      </c>
      <c r="P149" s="31">
        <v>0.2</v>
      </c>
      <c r="R149" s="75">
        <v>100</v>
      </c>
      <c r="S149">
        <v>849</v>
      </c>
      <c r="T149">
        <v>1060</v>
      </c>
      <c r="X149" s="31">
        <v>0.2</v>
      </c>
      <c r="Y149" s="31">
        <v>120</v>
      </c>
      <c r="Z149" s="71">
        <f t="shared" si="24"/>
        <v>5.8892815076560661</v>
      </c>
      <c r="AA149" s="71" t="e">
        <f t="shared" si="25"/>
        <v>#DIV/0!</v>
      </c>
      <c r="AB149" s="88">
        <f t="shared" si="26"/>
        <v>1.1778563015312131</v>
      </c>
      <c r="AC149" s="88" t="e">
        <f t="shared" si="27"/>
        <v>#DIV/0!</v>
      </c>
      <c r="AD149" s="90">
        <f t="shared" si="28"/>
        <v>1.0416666666666667</v>
      </c>
      <c r="AE149" s="31">
        <f t="shared" si="29"/>
        <v>96</v>
      </c>
      <c r="AF149" s="88">
        <f t="shared" si="30"/>
        <v>1.2269336474283472E-3</v>
      </c>
      <c r="AG149" s="88" t="e">
        <f t="shared" si="31"/>
        <v>#DIV/0!</v>
      </c>
      <c r="AH149" s="88">
        <f t="shared" si="32"/>
        <v>4.9077345897133888E-3</v>
      </c>
      <c r="AI149" s="88" t="e">
        <f t="shared" si="33"/>
        <v>#DIV/0!</v>
      </c>
      <c r="AJ149" s="94" t="s">
        <v>3647</v>
      </c>
      <c r="AK149" s="31">
        <v>15</v>
      </c>
      <c r="AL149" s="88">
        <f t="shared" si="34"/>
        <v>3.1446540880503145E-2</v>
      </c>
      <c r="AM149" s="88" t="e">
        <f t="shared" si="35"/>
        <v>#DIV/0!</v>
      </c>
      <c r="AN149" s="94" t="s">
        <v>4454</v>
      </c>
    </row>
    <row r="150" spans="1:40" ht="48" x14ac:dyDescent="0.2">
      <c r="A150" s="2" t="s">
        <v>350</v>
      </c>
      <c r="B150" s="2" t="s">
        <v>415</v>
      </c>
      <c r="C150" s="2" t="s">
        <v>2150</v>
      </c>
      <c r="D150" s="2"/>
      <c r="E150" t="s">
        <v>2149</v>
      </c>
      <c r="F150" s="2" t="s">
        <v>539</v>
      </c>
      <c r="G150" s="2" t="s">
        <v>538</v>
      </c>
      <c r="H150" s="2" t="s">
        <v>413</v>
      </c>
      <c r="I150" s="94"/>
      <c r="J150" s="152">
        <v>4</v>
      </c>
      <c r="K150" s="164">
        <v>208</v>
      </c>
      <c r="L150" s="94" t="s">
        <v>4536</v>
      </c>
      <c r="M150" s="25" t="s">
        <v>3534</v>
      </c>
      <c r="N150" s="27" t="s">
        <v>3507</v>
      </c>
      <c r="O150" s="27" t="s">
        <v>3646</v>
      </c>
      <c r="P150" s="31">
        <v>0.2</v>
      </c>
      <c r="R150" s="75">
        <v>100</v>
      </c>
      <c r="S150">
        <v>849</v>
      </c>
      <c r="T150">
        <v>1060</v>
      </c>
      <c r="X150" s="31">
        <v>0.2</v>
      </c>
      <c r="Y150" s="31">
        <v>120</v>
      </c>
      <c r="Z150" s="71">
        <f t="shared" si="24"/>
        <v>5.8892815076560661</v>
      </c>
      <c r="AA150" s="71" t="e">
        <f t="shared" si="25"/>
        <v>#DIV/0!</v>
      </c>
      <c r="AB150" s="88">
        <f t="shared" si="26"/>
        <v>1.1778563015312131</v>
      </c>
      <c r="AC150" s="88" t="e">
        <f t="shared" si="27"/>
        <v>#DIV/0!</v>
      </c>
      <c r="AD150" s="90">
        <f t="shared" si="28"/>
        <v>1.0416666666666667</v>
      </c>
      <c r="AE150" s="31">
        <f t="shared" si="29"/>
        <v>96</v>
      </c>
      <c r="AF150" s="88">
        <f t="shared" si="30"/>
        <v>1.2269336474283472E-3</v>
      </c>
      <c r="AG150" s="88" t="e">
        <f t="shared" si="31"/>
        <v>#DIV/0!</v>
      </c>
      <c r="AH150" s="88">
        <f t="shared" si="32"/>
        <v>4.9077345897133888E-3</v>
      </c>
      <c r="AI150" s="88" t="e">
        <f t="shared" si="33"/>
        <v>#DIV/0!</v>
      </c>
      <c r="AJ150" s="94" t="s">
        <v>3647</v>
      </c>
      <c r="AK150" s="31">
        <v>15</v>
      </c>
      <c r="AL150" s="88">
        <f t="shared" si="34"/>
        <v>3.1446540880503145E-2</v>
      </c>
      <c r="AM150" s="88" t="e">
        <f t="shared" si="35"/>
        <v>#DIV/0!</v>
      </c>
      <c r="AN150" s="94" t="s">
        <v>4454</v>
      </c>
    </row>
    <row r="151" spans="1:40" ht="96" x14ac:dyDescent="0.2">
      <c r="A151" s="2" t="s">
        <v>350</v>
      </c>
      <c r="B151" s="2" t="s">
        <v>415</v>
      </c>
      <c r="C151" s="2" t="s">
        <v>2152</v>
      </c>
      <c r="D151" s="2"/>
      <c r="E151" t="s">
        <v>2151</v>
      </c>
      <c r="F151" s="2" t="s">
        <v>541</v>
      </c>
      <c r="G151" s="2" t="s">
        <v>540</v>
      </c>
      <c r="H151" s="2" t="s">
        <v>413</v>
      </c>
      <c r="I151" s="94"/>
      <c r="J151" s="152">
        <v>4</v>
      </c>
      <c r="K151" s="164">
        <v>208</v>
      </c>
      <c r="L151" s="94" t="s">
        <v>4536</v>
      </c>
      <c r="M151" s="25" t="s">
        <v>3534</v>
      </c>
      <c r="N151" s="27" t="s">
        <v>3507</v>
      </c>
      <c r="O151" s="27" t="s">
        <v>3593</v>
      </c>
      <c r="P151" s="31">
        <v>0.2</v>
      </c>
      <c r="R151" s="75">
        <v>100</v>
      </c>
      <c r="S151">
        <v>83</v>
      </c>
      <c r="T151">
        <v>208</v>
      </c>
      <c r="X151" s="31">
        <v>0.2</v>
      </c>
      <c r="Y151" s="31">
        <v>120</v>
      </c>
      <c r="Z151" s="71">
        <f t="shared" si="24"/>
        <v>60.240963855421683</v>
      </c>
      <c r="AA151" s="71" t="e">
        <f t="shared" si="25"/>
        <v>#DIV/0!</v>
      </c>
      <c r="AB151" s="88">
        <f t="shared" si="26"/>
        <v>12.048192771084336</v>
      </c>
      <c r="AC151" s="88" t="e">
        <f t="shared" si="27"/>
        <v>#DIV/0!</v>
      </c>
      <c r="AD151" s="90">
        <f t="shared" si="28"/>
        <v>1.0416666666666667</v>
      </c>
      <c r="AE151" s="31">
        <f t="shared" si="29"/>
        <v>96</v>
      </c>
      <c r="AF151" s="88">
        <f t="shared" si="30"/>
        <v>1.2550200803212853E-2</v>
      </c>
      <c r="AG151" s="88" t="e">
        <f t="shared" si="31"/>
        <v>#DIV/0!</v>
      </c>
      <c r="AH151" s="88">
        <f t="shared" si="32"/>
        <v>5.0200803212851412E-2</v>
      </c>
      <c r="AI151" s="88" t="e">
        <f t="shared" si="33"/>
        <v>#DIV/0!</v>
      </c>
      <c r="AJ151" s="94" t="s">
        <v>3648</v>
      </c>
      <c r="AK151" s="31">
        <v>15</v>
      </c>
      <c r="AL151" s="88">
        <f t="shared" si="34"/>
        <v>0.16025641025641027</v>
      </c>
      <c r="AM151" s="88" t="e">
        <f t="shared" si="35"/>
        <v>#DIV/0!</v>
      </c>
      <c r="AN151" s="94" t="s">
        <v>4454</v>
      </c>
    </row>
    <row r="152" spans="1:40" ht="96" x14ac:dyDescent="0.2">
      <c r="A152" s="2" t="s">
        <v>417</v>
      </c>
      <c r="B152" s="2" t="s">
        <v>415</v>
      </c>
      <c r="C152" s="2" t="s">
        <v>2152</v>
      </c>
      <c r="D152" s="2"/>
      <c r="E152" t="s">
        <v>2151</v>
      </c>
      <c r="F152" s="2" t="s">
        <v>541</v>
      </c>
      <c r="G152" s="2" t="s">
        <v>540</v>
      </c>
      <c r="H152" s="2" t="s">
        <v>416</v>
      </c>
      <c r="I152" s="94"/>
      <c r="J152" s="152">
        <v>4</v>
      </c>
      <c r="K152" s="164">
        <v>208</v>
      </c>
      <c r="L152" s="94" t="s">
        <v>4537</v>
      </c>
      <c r="M152" s="25" t="s">
        <v>3534</v>
      </c>
      <c r="N152" s="27" t="s">
        <v>3507</v>
      </c>
      <c r="O152" s="27" t="s">
        <v>3593</v>
      </c>
      <c r="P152" s="31">
        <v>0.2</v>
      </c>
      <c r="R152" s="75">
        <v>100</v>
      </c>
      <c r="S152">
        <v>83</v>
      </c>
      <c r="T152">
        <v>208</v>
      </c>
      <c r="X152" s="31">
        <v>0.2</v>
      </c>
      <c r="Y152" s="31">
        <v>120</v>
      </c>
      <c r="Z152" s="71">
        <f t="shared" si="24"/>
        <v>60.240963855421683</v>
      </c>
      <c r="AA152" s="71" t="e">
        <f t="shared" si="25"/>
        <v>#DIV/0!</v>
      </c>
      <c r="AB152" s="88">
        <f t="shared" si="26"/>
        <v>12.048192771084336</v>
      </c>
      <c r="AC152" s="88" t="e">
        <f t="shared" si="27"/>
        <v>#DIV/0!</v>
      </c>
      <c r="AD152" s="90">
        <f t="shared" si="28"/>
        <v>1.0416666666666667</v>
      </c>
      <c r="AE152" s="31">
        <f t="shared" si="29"/>
        <v>96</v>
      </c>
      <c r="AF152" s="88">
        <f t="shared" si="30"/>
        <v>1.2550200803212853E-2</v>
      </c>
      <c r="AG152" s="88" t="e">
        <f t="shared" si="31"/>
        <v>#DIV/0!</v>
      </c>
      <c r="AH152" s="88">
        <f t="shared" si="32"/>
        <v>5.0200803212851412E-2</v>
      </c>
      <c r="AI152" s="88" t="e">
        <f t="shared" si="33"/>
        <v>#DIV/0!</v>
      </c>
      <c r="AJ152" s="94" t="s">
        <v>3648</v>
      </c>
      <c r="AK152" s="31">
        <v>15</v>
      </c>
      <c r="AL152" s="88">
        <f t="shared" si="34"/>
        <v>0.16025641025641027</v>
      </c>
      <c r="AM152" s="88" t="e">
        <f t="shared" si="35"/>
        <v>#DIV/0!</v>
      </c>
      <c r="AN152" s="94" t="s">
        <v>4454</v>
      </c>
    </row>
    <row r="153" spans="1:40" ht="64" x14ac:dyDescent="0.2">
      <c r="A153" s="2" t="s">
        <v>459</v>
      </c>
      <c r="B153" s="2" t="s">
        <v>415</v>
      </c>
      <c r="C153" s="2" t="s">
        <v>2154</v>
      </c>
      <c r="D153" s="2"/>
      <c r="E153" t="s">
        <v>2153</v>
      </c>
      <c r="F153" s="2" t="s">
        <v>544</v>
      </c>
      <c r="G153" s="2" t="s">
        <v>543</v>
      </c>
      <c r="H153" s="2" t="s">
        <v>458</v>
      </c>
      <c r="I153" s="94"/>
      <c r="J153" s="152">
        <v>7</v>
      </c>
      <c r="K153" s="164">
        <v>220</v>
      </c>
      <c r="L153" s="94" t="s">
        <v>4539</v>
      </c>
      <c r="M153" s="25" t="s">
        <v>3534</v>
      </c>
      <c r="N153" s="27" t="s">
        <v>3507</v>
      </c>
      <c r="O153" s="27" t="s">
        <v>3631</v>
      </c>
      <c r="P153" s="31">
        <v>0.2</v>
      </c>
      <c r="R153" s="75">
        <v>10</v>
      </c>
      <c r="S153">
        <v>192</v>
      </c>
      <c r="T153">
        <v>384</v>
      </c>
      <c r="X153" s="31">
        <v>0.2</v>
      </c>
      <c r="Y153" s="31">
        <v>120</v>
      </c>
      <c r="Z153" s="71">
        <f t="shared" si="24"/>
        <v>2.6041666666666661</v>
      </c>
      <c r="AA153" s="71" t="e">
        <f t="shared" si="25"/>
        <v>#DIV/0!</v>
      </c>
      <c r="AB153" s="88">
        <f t="shared" si="26"/>
        <v>0.52083333333333326</v>
      </c>
      <c r="AC153" s="88" t="e">
        <f t="shared" si="27"/>
        <v>#DIV/0!</v>
      </c>
      <c r="AD153" s="90">
        <f t="shared" si="28"/>
        <v>0.10416666666666667</v>
      </c>
      <c r="AE153" s="31">
        <f t="shared" si="29"/>
        <v>96</v>
      </c>
      <c r="AF153" s="88">
        <f t="shared" si="30"/>
        <v>5.4253472222222225E-4</v>
      </c>
      <c r="AG153" s="88" t="e">
        <f t="shared" si="31"/>
        <v>#DIV/0!</v>
      </c>
      <c r="AH153" s="88">
        <f t="shared" si="32"/>
        <v>2.170138888888889E-3</v>
      </c>
      <c r="AI153" s="88" t="e">
        <f t="shared" si="33"/>
        <v>#DIV/0!</v>
      </c>
      <c r="AJ153" s="94" t="s">
        <v>3649</v>
      </c>
      <c r="AK153" s="31">
        <v>15</v>
      </c>
      <c r="AL153" s="88">
        <f t="shared" si="34"/>
        <v>8.6805555555555559E-3</v>
      </c>
      <c r="AM153" s="88" t="e">
        <f t="shared" si="35"/>
        <v>#DIV/0!</v>
      </c>
      <c r="AN153" s="94" t="s">
        <v>4454</v>
      </c>
    </row>
    <row r="154" spans="1:40" ht="64" x14ac:dyDescent="0.2">
      <c r="A154" s="2" t="s">
        <v>350</v>
      </c>
      <c r="B154" s="2" t="s">
        <v>415</v>
      </c>
      <c r="C154" s="2" t="s">
        <v>2154</v>
      </c>
      <c r="D154" s="2"/>
      <c r="E154" t="s">
        <v>2153</v>
      </c>
      <c r="F154" s="2" t="s">
        <v>544</v>
      </c>
      <c r="G154" s="2" t="s">
        <v>543</v>
      </c>
      <c r="H154" s="2" t="s">
        <v>413</v>
      </c>
      <c r="I154" s="94"/>
      <c r="J154" s="152">
        <v>4</v>
      </c>
      <c r="K154" s="164">
        <v>208</v>
      </c>
      <c r="L154" s="94" t="s">
        <v>4536</v>
      </c>
      <c r="M154" s="25" t="s">
        <v>3534</v>
      </c>
      <c r="N154" s="27" t="s">
        <v>3507</v>
      </c>
      <c r="O154" s="27" t="s">
        <v>3631</v>
      </c>
      <c r="P154" s="31">
        <v>0.2</v>
      </c>
      <c r="R154" s="75">
        <v>10</v>
      </c>
      <c r="S154">
        <v>192</v>
      </c>
      <c r="T154">
        <v>384</v>
      </c>
      <c r="X154" s="31">
        <v>0.2</v>
      </c>
      <c r="Y154" s="31">
        <v>120</v>
      </c>
      <c r="Z154" s="71">
        <f t="shared" si="24"/>
        <v>2.6041666666666661</v>
      </c>
      <c r="AA154" s="71" t="e">
        <f t="shared" si="25"/>
        <v>#DIV/0!</v>
      </c>
      <c r="AB154" s="88">
        <f t="shared" si="26"/>
        <v>0.52083333333333326</v>
      </c>
      <c r="AC154" s="88" t="e">
        <f t="shared" si="27"/>
        <v>#DIV/0!</v>
      </c>
      <c r="AD154" s="90">
        <f t="shared" si="28"/>
        <v>0.10416666666666667</v>
      </c>
      <c r="AE154" s="31">
        <f t="shared" si="29"/>
        <v>96</v>
      </c>
      <c r="AF154" s="88">
        <f t="shared" si="30"/>
        <v>5.4253472222222225E-4</v>
      </c>
      <c r="AG154" s="88" t="e">
        <f t="shared" si="31"/>
        <v>#DIV/0!</v>
      </c>
      <c r="AH154" s="88">
        <f t="shared" si="32"/>
        <v>2.170138888888889E-3</v>
      </c>
      <c r="AI154" s="88" t="e">
        <f t="shared" si="33"/>
        <v>#DIV/0!</v>
      </c>
      <c r="AJ154" s="94" t="s">
        <v>3649</v>
      </c>
      <c r="AK154" s="31">
        <v>15</v>
      </c>
      <c r="AL154" s="88">
        <f t="shared" si="34"/>
        <v>8.6805555555555559E-3</v>
      </c>
      <c r="AM154" s="88" t="e">
        <f t="shared" si="35"/>
        <v>#DIV/0!</v>
      </c>
      <c r="AN154" s="94" t="s">
        <v>4454</v>
      </c>
    </row>
    <row r="155" spans="1:40" ht="64" x14ac:dyDescent="0.2">
      <c r="A155" s="2" t="s">
        <v>456</v>
      </c>
      <c r="B155" s="2" t="s">
        <v>415</v>
      </c>
      <c r="C155" s="2" t="s">
        <v>2154</v>
      </c>
      <c r="D155" s="2"/>
      <c r="E155" t="s">
        <v>2153</v>
      </c>
      <c r="F155" s="2" t="s">
        <v>544</v>
      </c>
      <c r="G155" s="2" t="s">
        <v>543</v>
      </c>
      <c r="H155" s="2" t="s">
        <v>455</v>
      </c>
      <c r="I155" s="94"/>
      <c r="J155" s="152">
        <v>7</v>
      </c>
      <c r="K155" s="164">
        <v>220</v>
      </c>
      <c r="L155" s="94" t="s">
        <v>4538</v>
      </c>
      <c r="M155" s="25" t="s">
        <v>3534</v>
      </c>
      <c r="N155" s="27" t="s">
        <v>3507</v>
      </c>
      <c r="O155" s="27" t="s">
        <v>3631</v>
      </c>
      <c r="P155" s="31">
        <v>0.2</v>
      </c>
      <c r="R155" s="75">
        <v>10</v>
      </c>
      <c r="S155">
        <v>192</v>
      </c>
      <c r="T155">
        <v>384</v>
      </c>
      <c r="X155" s="31">
        <v>0.2</v>
      </c>
      <c r="Y155" s="31">
        <v>120</v>
      </c>
      <c r="Z155" s="71">
        <f t="shared" si="24"/>
        <v>2.6041666666666661</v>
      </c>
      <c r="AA155" s="71" t="e">
        <f t="shared" si="25"/>
        <v>#DIV/0!</v>
      </c>
      <c r="AB155" s="88">
        <f t="shared" si="26"/>
        <v>0.52083333333333326</v>
      </c>
      <c r="AC155" s="88" t="e">
        <f t="shared" si="27"/>
        <v>#DIV/0!</v>
      </c>
      <c r="AD155" s="90">
        <f t="shared" si="28"/>
        <v>0.10416666666666667</v>
      </c>
      <c r="AE155" s="31">
        <f t="shared" si="29"/>
        <v>96</v>
      </c>
      <c r="AF155" s="88">
        <f t="shared" si="30"/>
        <v>5.4253472222222225E-4</v>
      </c>
      <c r="AG155" s="88" t="e">
        <f t="shared" si="31"/>
        <v>#DIV/0!</v>
      </c>
      <c r="AH155" s="88">
        <f t="shared" si="32"/>
        <v>2.170138888888889E-3</v>
      </c>
      <c r="AI155" s="88" t="e">
        <f t="shared" si="33"/>
        <v>#DIV/0!</v>
      </c>
      <c r="AJ155" s="94" t="s">
        <v>3649</v>
      </c>
      <c r="AK155" s="31">
        <v>15</v>
      </c>
      <c r="AL155" s="88">
        <f t="shared" si="34"/>
        <v>8.6805555555555559E-3</v>
      </c>
      <c r="AM155" s="88" t="e">
        <f t="shared" si="35"/>
        <v>#DIV/0!</v>
      </c>
      <c r="AN155" s="94" t="s">
        <v>4454</v>
      </c>
    </row>
    <row r="156" spans="1:40" ht="64" x14ac:dyDescent="0.2">
      <c r="A156" s="2" t="s">
        <v>417</v>
      </c>
      <c r="B156" s="2" t="s">
        <v>415</v>
      </c>
      <c r="C156" s="2" t="s">
        <v>2154</v>
      </c>
      <c r="D156" s="2"/>
      <c r="E156" t="s">
        <v>2153</v>
      </c>
      <c r="F156" s="2" t="s">
        <v>544</v>
      </c>
      <c r="G156" s="2" t="s">
        <v>543</v>
      </c>
      <c r="H156" s="2" t="s">
        <v>416</v>
      </c>
      <c r="I156" s="94"/>
      <c r="J156" s="152">
        <v>4</v>
      </c>
      <c r="K156" s="164">
        <v>208</v>
      </c>
      <c r="L156" s="94" t="s">
        <v>4537</v>
      </c>
      <c r="M156" s="25" t="s">
        <v>3534</v>
      </c>
      <c r="N156" s="27" t="s">
        <v>3507</v>
      </c>
      <c r="O156" s="27" t="s">
        <v>3631</v>
      </c>
      <c r="P156" s="31">
        <v>0.2</v>
      </c>
      <c r="R156" s="75">
        <v>10</v>
      </c>
      <c r="S156">
        <v>192</v>
      </c>
      <c r="T156">
        <v>384</v>
      </c>
      <c r="X156" s="31">
        <v>0.2</v>
      </c>
      <c r="Y156" s="31">
        <v>120</v>
      </c>
      <c r="Z156" s="71">
        <f t="shared" si="24"/>
        <v>2.6041666666666661</v>
      </c>
      <c r="AA156" s="71" t="e">
        <f t="shared" si="25"/>
        <v>#DIV/0!</v>
      </c>
      <c r="AB156" s="88">
        <f t="shared" si="26"/>
        <v>0.52083333333333326</v>
      </c>
      <c r="AC156" s="88" t="e">
        <f t="shared" si="27"/>
        <v>#DIV/0!</v>
      </c>
      <c r="AD156" s="90">
        <f t="shared" si="28"/>
        <v>0.10416666666666667</v>
      </c>
      <c r="AE156" s="31">
        <f t="shared" si="29"/>
        <v>96</v>
      </c>
      <c r="AF156" s="88">
        <f t="shared" si="30"/>
        <v>5.4253472222222225E-4</v>
      </c>
      <c r="AG156" s="88" t="e">
        <f t="shared" si="31"/>
        <v>#DIV/0!</v>
      </c>
      <c r="AH156" s="88">
        <f t="shared" si="32"/>
        <v>2.170138888888889E-3</v>
      </c>
      <c r="AI156" s="88" t="e">
        <f t="shared" si="33"/>
        <v>#DIV/0!</v>
      </c>
      <c r="AJ156" s="94" t="s">
        <v>3649</v>
      </c>
      <c r="AK156" s="31">
        <v>15</v>
      </c>
      <c r="AL156" s="88">
        <f t="shared" si="34"/>
        <v>8.6805555555555559E-3</v>
      </c>
      <c r="AM156" s="88" t="e">
        <f t="shared" si="35"/>
        <v>#DIV/0!</v>
      </c>
      <c r="AN156" s="94" t="s">
        <v>4454</v>
      </c>
    </row>
    <row r="157" spans="1:40" ht="64" x14ac:dyDescent="0.2">
      <c r="A157" s="2" t="s">
        <v>417</v>
      </c>
      <c r="B157" s="2" t="s">
        <v>415</v>
      </c>
      <c r="C157" s="2"/>
      <c r="D157" s="2"/>
      <c r="E157" t="s">
        <v>2155</v>
      </c>
      <c r="F157" s="2" t="s">
        <v>546</v>
      </c>
      <c r="G157" s="2" t="s">
        <v>545</v>
      </c>
      <c r="H157" s="2" t="s">
        <v>416</v>
      </c>
      <c r="I157" s="94"/>
      <c r="J157" s="152">
        <v>4</v>
      </c>
      <c r="K157" s="164">
        <v>208</v>
      </c>
      <c r="L157" s="94" t="s">
        <v>4537</v>
      </c>
      <c r="M157" s="25" t="s">
        <v>3534</v>
      </c>
      <c r="N157" s="27" t="s">
        <v>3507</v>
      </c>
      <c r="O157" s="27" t="s">
        <v>3586</v>
      </c>
      <c r="P157" s="31">
        <v>0.2</v>
      </c>
      <c r="R157" s="75">
        <v>10</v>
      </c>
      <c r="S157">
        <v>1420</v>
      </c>
      <c r="U157" s="18">
        <v>1420</v>
      </c>
      <c r="V157" s="18">
        <v>1775</v>
      </c>
      <c r="W157" t="s">
        <v>3071</v>
      </c>
      <c r="X157" s="31">
        <v>0.2</v>
      </c>
      <c r="Y157" s="31">
        <v>120</v>
      </c>
      <c r="Z157" s="71">
        <f t="shared" si="24"/>
        <v>0.352112676056338</v>
      </c>
      <c r="AA157" s="71">
        <f t="shared" si="25"/>
        <v>0.352112676056338</v>
      </c>
      <c r="AB157" s="88">
        <f t="shared" si="26"/>
        <v>7.0422535211267609E-2</v>
      </c>
      <c r="AC157" s="88">
        <f t="shared" si="27"/>
        <v>7.0422535211267609E-2</v>
      </c>
      <c r="AD157" s="90">
        <f t="shared" si="28"/>
        <v>0.10416666666666667</v>
      </c>
      <c r="AE157" s="31">
        <f t="shared" si="29"/>
        <v>96</v>
      </c>
      <c r="AF157" s="88">
        <f t="shared" si="30"/>
        <v>7.3356807511737091E-5</v>
      </c>
      <c r="AG157" s="88">
        <f t="shared" si="31"/>
        <v>7.3356807511737091E-5</v>
      </c>
      <c r="AH157" s="88">
        <f t="shared" si="32"/>
        <v>2.9342723004694836E-4</v>
      </c>
      <c r="AI157" s="88">
        <f t="shared" si="33"/>
        <v>2.9342723004694836E-4</v>
      </c>
      <c r="AJ157" s="94" t="s">
        <v>3650</v>
      </c>
      <c r="AK157" s="31">
        <v>15</v>
      </c>
      <c r="AL157" s="88" t="e">
        <f t="shared" si="34"/>
        <v>#DIV/0!</v>
      </c>
      <c r="AM157" s="88">
        <f t="shared" si="35"/>
        <v>1.8779342723004697E-3</v>
      </c>
      <c r="AN157" s="94" t="s">
        <v>4454</v>
      </c>
    </row>
    <row r="158" spans="1:40" ht="64" x14ac:dyDescent="0.2">
      <c r="A158" s="2" t="s">
        <v>459</v>
      </c>
      <c r="B158" s="2" t="s">
        <v>415</v>
      </c>
      <c r="C158" s="2"/>
      <c r="D158" s="2"/>
      <c r="E158" t="s">
        <v>2155</v>
      </c>
      <c r="F158" s="2" t="s">
        <v>546</v>
      </c>
      <c r="G158" s="2" t="s">
        <v>545</v>
      </c>
      <c r="H158" s="2" t="s">
        <v>458</v>
      </c>
      <c r="I158" s="94"/>
      <c r="J158" s="152">
        <v>7</v>
      </c>
      <c r="K158" s="164">
        <v>220</v>
      </c>
      <c r="L158" s="94" t="s">
        <v>4539</v>
      </c>
      <c r="M158" s="25" t="s">
        <v>3534</v>
      </c>
      <c r="N158" s="27" t="s">
        <v>3507</v>
      </c>
      <c r="O158" s="27" t="s">
        <v>3586</v>
      </c>
      <c r="P158" s="31">
        <v>0.2</v>
      </c>
      <c r="R158" s="75">
        <v>10</v>
      </c>
      <c r="S158">
        <v>1420</v>
      </c>
      <c r="U158" s="18">
        <v>1420</v>
      </c>
      <c r="V158" s="18">
        <v>1775</v>
      </c>
      <c r="W158" t="s">
        <v>3071</v>
      </c>
      <c r="X158" s="31">
        <v>0.2</v>
      </c>
      <c r="Y158" s="31">
        <v>120</v>
      </c>
      <c r="Z158" s="71">
        <f t="shared" si="24"/>
        <v>0.352112676056338</v>
      </c>
      <c r="AA158" s="71">
        <f t="shared" si="25"/>
        <v>0.352112676056338</v>
      </c>
      <c r="AB158" s="88">
        <f t="shared" si="26"/>
        <v>7.0422535211267609E-2</v>
      </c>
      <c r="AC158" s="88">
        <f t="shared" si="27"/>
        <v>7.0422535211267609E-2</v>
      </c>
      <c r="AD158" s="90">
        <f t="shared" si="28"/>
        <v>0.10416666666666667</v>
      </c>
      <c r="AE158" s="31">
        <f t="shared" si="29"/>
        <v>96</v>
      </c>
      <c r="AF158" s="88">
        <f t="shared" si="30"/>
        <v>7.3356807511737091E-5</v>
      </c>
      <c r="AG158" s="88">
        <f t="shared" si="31"/>
        <v>7.3356807511737091E-5</v>
      </c>
      <c r="AH158" s="88">
        <f t="shared" si="32"/>
        <v>2.9342723004694836E-4</v>
      </c>
      <c r="AI158" s="88">
        <f t="shared" si="33"/>
        <v>2.9342723004694836E-4</v>
      </c>
      <c r="AJ158" s="94" t="s">
        <v>3650</v>
      </c>
      <c r="AK158" s="31">
        <v>15</v>
      </c>
      <c r="AL158" s="88" t="e">
        <f t="shared" si="34"/>
        <v>#DIV/0!</v>
      </c>
      <c r="AM158" s="88">
        <f t="shared" si="35"/>
        <v>1.8779342723004697E-3</v>
      </c>
      <c r="AN158" s="94" t="s">
        <v>4454</v>
      </c>
    </row>
    <row r="159" spans="1:40" ht="64" x14ac:dyDescent="0.2">
      <c r="A159" s="2" t="s">
        <v>350</v>
      </c>
      <c r="B159" s="2" t="s">
        <v>415</v>
      </c>
      <c r="C159" s="2"/>
      <c r="D159" s="2"/>
      <c r="E159" t="s">
        <v>2155</v>
      </c>
      <c r="F159" s="2" t="s">
        <v>546</v>
      </c>
      <c r="G159" s="2" t="s">
        <v>545</v>
      </c>
      <c r="H159" s="2" t="s">
        <v>413</v>
      </c>
      <c r="I159" s="94"/>
      <c r="J159" s="152">
        <v>4</v>
      </c>
      <c r="K159" s="164">
        <v>208</v>
      </c>
      <c r="L159" s="94" t="s">
        <v>4536</v>
      </c>
      <c r="M159" s="25" t="s">
        <v>3534</v>
      </c>
      <c r="N159" s="27" t="s">
        <v>3507</v>
      </c>
      <c r="O159" s="27" t="s">
        <v>3586</v>
      </c>
      <c r="P159" s="31">
        <v>0.2</v>
      </c>
      <c r="R159" s="75">
        <v>10</v>
      </c>
      <c r="S159">
        <v>1420</v>
      </c>
      <c r="U159" s="18">
        <v>1420</v>
      </c>
      <c r="V159" s="18">
        <v>1775</v>
      </c>
      <c r="W159" t="s">
        <v>3071</v>
      </c>
      <c r="X159" s="31">
        <v>0.2</v>
      </c>
      <c r="Y159" s="31">
        <v>120</v>
      </c>
      <c r="Z159" s="71">
        <f t="shared" si="24"/>
        <v>0.352112676056338</v>
      </c>
      <c r="AA159" s="71">
        <f t="shared" si="25"/>
        <v>0.352112676056338</v>
      </c>
      <c r="AB159" s="88">
        <f t="shared" si="26"/>
        <v>7.0422535211267609E-2</v>
      </c>
      <c r="AC159" s="88">
        <f t="shared" si="27"/>
        <v>7.0422535211267609E-2</v>
      </c>
      <c r="AD159" s="90">
        <f t="shared" si="28"/>
        <v>0.10416666666666667</v>
      </c>
      <c r="AE159" s="31">
        <f t="shared" si="29"/>
        <v>96</v>
      </c>
      <c r="AF159" s="88">
        <f t="shared" si="30"/>
        <v>7.3356807511737091E-5</v>
      </c>
      <c r="AG159" s="88">
        <f t="shared" si="31"/>
        <v>7.3356807511737091E-5</v>
      </c>
      <c r="AH159" s="88">
        <f t="shared" si="32"/>
        <v>2.9342723004694836E-4</v>
      </c>
      <c r="AI159" s="88">
        <f t="shared" si="33"/>
        <v>2.9342723004694836E-4</v>
      </c>
      <c r="AJ159" s="94" t="s">
        <v>3650</v>
      </c>
      <c r="AK159" s="31">
        <v>15</v>
      </c>
      <c r="AL159" s="88" t="e">
        <f t="shared" si="34"/>
        <v>#DIV/0!</v>
      </c>
      <c r="AM159" s="88">
        <f t="shared" si="35"/>
        <v>1.8779342723004697E-3</v>
      </c>
      <c r="AN159" s="94" t="s">
        <v>4454</v>
      </c>
    </row>
    <row r="160" spans="1:40" ht="64" x14ac:dyDescent="0.2">
      <c r="A160" s="2" t="s">
        <v>456</v>
      </c>
      <c r="B160" s="2" t="s">
        <v>415</v>
      </c>
      <c r="C160" s="2"/>
      <c r="D160" s="2"/>
      <c r="E160" t="s">
        <v>2155</v>
      </c>
      <c r="F160" s="2" t="s">
        <v>546</v>
      </c>
      <c r="G160" s="2" t="s">
        <v>545</v>
      </c>
      <c r="H160" s="2" t="s">
        <v>455</v>
      </c>
      <c r="I160" s="94"/>
      <c r="J160" s="152">
        <v>7</v>
      </c>
      <c r="K160" s="164">
        <v>220</v>
      </c>
      <c r="L160" s="94" t="s">
        <v>4538</v>
      </c>
      <c r="M160" s="25" t="s">
        <v>3534</v>
      </c>
      <c r="N160" s="27" t="s">
        <v>3507</v>
      </c>
      <c r="O160" s="27" t="s">
        <v>3586</v>
      </c>
      <c r="P160" s="31">
        <v>0.2</v>
      </c>
      <c r="R160" s="75">
        <v>10</v>
      </c>
      <c r="S160">
        <v>1420</v>
      </c>
      <c r="U160" s="18">
        <v>1420</v>
      </c>
      <c r="V160" s="18">
        <v>1775</v>
      </c>
      <c r="W160" t="s">
        <v>3071</v>
      </c>
      <c r="X160" s="31">
        <v>0.2</v>
      </c>
      <c r="Y160" s="31">
        <v>120</v>
      </c>
      <c r="Z160" s="71">
        <f t="shared" si="24"/>
        <v>0.352112676056338</v>
      </c>
      <c r="AA160" s="71">
        <f t="shared" si="25"/>
        <v>0.352112676056338</v>
      </c>
      <c r="AB160" s="88">
        <f t="shared" si="26"/>
        <v>7.0422535211267609E-2</v>
      </c>
      <c r="AC160" s="88">
        <f t="shared" si="27"/>
        <v>7.0422535211267609E-2</v>
      </c>
      <c r="AD160" s="90">
        <f t="shared" si="28"/>
        <v>0.10416666666666667</v>
      </c>
      <c r="AE160" s="31">
        <f t="shared" si="29"/>
        <v>96</v>
      </c>
      <c r="AF160" s="88">
        <f t="shared" si="30"/>
        <v>7.3356807511737091E-5</v>
      </c>
      <c r="AG160" s="88">
        <f t="shared" si="31"/>
        <v>7.3356807511737091E-5</v>
      </c>
      <c r="AH160" s="88">
        <f t="shared" si="32"/>
        <v>2.9342723004694836E-4</v>
      </c>
      <c r="AI160" s="88">
        <f t="shared" si="33"/>
        <v>2.9342723004694836E-4</v>
      </c>
      <c r="AJ160" s="94" t="s">
        <v>3650</v>
      </c>
      <c r="AK160" s="31">
        <v>15</v>
      </c>
      <c r="AL160" s="88" t="e">
        <f t="shared" si="34"/>
        <v>#DIV/0!</v>
      </c>
      <c r="AM160" s="88">
        <f t="shared" si="35"/>
        <v>1.8779342723004697E-3</v>
      </c>
      <c r="AN160" s="94" t="s">
        <v>4454</v>
      </c>
    </row>
    <row r="161" spans="1:40" ht="64" x14ac:dyDescent="0.2">
      <c r="A161" s="2" t="s">
        <v>350</v>
      </c>
      <c r="B161" s="2" t="s">
        <v>415</v>
      </c>
      <c r="C161" s="2" t="s">
        <v>2157</v>
      </c>
      <c r="D161" s="2"/>
      <c r="E161" t="s">
        <v>2156</v>
      </c>
      <c r="F161" s="2" t="s">
        <v>548</v>
      </c>
      <c r="G161" s="2" t="s">
        <v>547</v>
      </c>
      <c r="H161" s="2" t="s">
        <v>413</v>
      </c>
      <c r="I161" s="94"/>
      <c r="J161" s="152">
        <v>4</v>
      </c>
      <c r="K161" s="164">
        <v>208</v>
      </c>
      <c r="L161" s="94" t="s">
        <v>4536</v>
      </c>
      <c r="M161" s="25" t="s">
        <v>3534</v>
      </c>
      <c r="N161" s="27" t="s">
        <v>3507</v>
      </c>
      <c r="O161" s="27" t="s">
        <v>3646</v>
      </c>
      <c r="P161" s="31">
        <v>0.2</v>
      </c>
      <c r="R161" s="75">
        <v>100</v>
      </c>
      <c r="S161">
        <v>241</v>
      </c>
      <c r="T161" s="18">
        <v>723</v>
      </c>
      <c r="X161" s="31">
        <v>0.2</v>
      </c>
      <c r="Y161" s="31">
        <v>120</v>
      </c>
      <c r="Z161" s="71">
        <f t="shared" si="24"/>
        <v>20.746887966804977</v>
      </c>
      <c r="AA161" s="71" t="e">
        <f t="shared" si="25"/>
        <v>#DIV/0!</v>
      </c>
      <c r="AB161" s="88">
        <f t="shared" si="26"/>
        <v>4.1493775933609953</v>
      </c>
      <c r="AC161" s="88" t="e">
        <f t="shared" si="27"/>
        <v>#DIV/0!</v>
      </c>
      <c r="AD161" s="90">
        <f t="shared" si="28"/>
        <v>1.0416666666666667</v>
      </c>
      <c r="AE161" s="31">
        <f t="shared" si="29"/>
        <v>96</v>
      </c>
      <c r="AF161" s="88">
        <f t="shared" si="30"/>
        <v>4.3222683264177043E-3</v>
      </c>
      <c r="AG161" s="88" t="e">
        <f t="shared" si="31"/>
        <v>#DIV/0!</v>
      </c>
      <c r="AH161" s="88">
        <f t="shared" si="32"/>
        <v>1.7289073305670817E-2</v>
      </c>
      <c r="AI161" s="88" t="e">
        <f t="shared" si="33"/>
        <v>#DIV/0!</v>
      </c>
      <c r="AJ161" s="94" t="s">
        <v>3651</v>
      </c>
      <c r="AK161" s="31">
        <v>15</v>
      </c>
      <c r="AL161" s="88">
        <f t="shared" si="34"/>
        <v>4.6104195481788846E-2</v>
      </c>
      <c r="AM161" s="88" t="e">
        <f t="shared" si="35"/>
        <v>#DIV/0!</v>
      </c>
      <c r="AN161" s="94" t="s">
        <v>4454</v>
      </c>
    </row>
    <row r="162" spans="1:40" ht="64" x14ac:dyDescent="0.2">
      <c r="A162" s="2" t="s">
        <v>417</v>
      </c>
      <c r="B162" s="2" t="s">
        <v>415</v>
      </c>
      <c r="C162" s="2" t="s">
        <v>2157</v>
      </c>
      <c r="D162" s="2"/>
      <c r="E162" t="s">
        <v>2156</v>
      </c>
      <c r="F162" s="2" t="s">
        <v>548</v>
      </c>
      <c r="G162" s="2" t="s">
        <v>547</v>
      </c>
      <c r="H162" s="2" t="s">
        <v>416</v>
      </c>
      <c r="I162" s="94"/>
      <c r="J162" s="152">
        <v>4</v>
      </c>
      <c r="K162" s="164">
        <v>208</v>
      </c>
      <c r="L162" s="94" t="s">
        <v>4537</v>
      </c>
      <c r="M162" s="25" t="s">
        <v>3534</v>
      </c>
      <c r="N162" s="27" t="s">
        <v>3507</v>
      </c>
      <c r="O162" s="27" t="s">
        <v>3646</v>
      </c>
      <c r="P162" s="31">
        <v>0.2</v>
      </c>
      <c r="R162" s="75">
        <v>100</v>
      </c>
      <c r="S162">
        <v>241</v>
      </c>
      <c r="T162" s="18">
        <v>723</v>
      </c>
      <c r="X162" s="31">
        <v>0.2</v>
      </c>
      <c r="Y162" s="31">
        <v>120</v>
      </c>
      <c r="Z162" s="71">
        <f t="shared" si="24"/>
        <v>20.746887966804977</v>
      </c>
      <c r="AA162" s="71" t="e">
        <f t="shared" si="25"/>
        <v>#DIV/0!</v>
      </c>
      <c r="AB162" s="88">
        <f t="shared" si="26"/>
        <v>4.1493775933609953</v>
      </c>
      <c r="AC162" s="88" t="e">
        <f t="shared" si="27"/>
        <v>#DIV/0!</v>
      </c>
      <c r="AD162" s="90">
        <f t="shared" si="28"/>
        <v>1.0416666666666667</v>
      </c>
      <c r="AE162" s="31">
        <f t="shared" si="29"/>
        <v>96</v>
      </c>
      <c r="AF162" s="88">
        <f t="shared" si="30"/>
        <v>4.3222683264177043E-3</v>
      </c>
      <c r="AG162" s="88" t="e">
        <f t="shared" si="31"/>
        <v>#DIV/0!</v>
      </c>
      <c r="AH162" s="88">
        <f t="shared" si="32"/>
        <v>1.7289073305670817E-2</v>
      </c>
      <c r="AI162" s="88" t="e">
        <f t="shared" si="33"/>
        <v>#DIV/0!</v>
      </c>
      <c r="AJ162" s="94" t="s">
        <v>3651</v>
      </c>
      <c r="AK162" s="31">
        <v>15</v>
      </c>
      <c r="AL162" s="88">
        <f t="shared" si="34"/>
        <v>4.6104195481788846E-2</v>
      </c>
      <c r="AM162" s="88" t="e">
        <f t="shared" si="35"/>
        <v>#DIV/0!</v>
      </c>
      <c r="AN162" s="94" t="s">
        <v>4454</v>
      </c>
    </row>
    <row r="163" spans="1:40" ht="96" x14ac:dyDescent="0.2">
      <c r="A163" s="2" t="s">
        <v>350</v>
      </c>
      <c r="B163" s="2" t="s">
        <v>415</v>
      </c>
      <c r="C163" s="2"/>
      <c r="D163" s="2"/>
      <c r="E163" t="s">
        <v>2158</v>
      </c>
      <c r="F163" s="2" t="s">
        <v>550</v>
      </c>
      <c r="G163" s="2" t="s">
        <v>549</v>
      </c>
      <c r="H163" s="2" t="s">
        <v>413</v>
      </c>
      <c r="I163" s="94"/>
      <c r="J163" s="152">
        <v>4</v>
      </c>
      <c r="K163" s="164">
        <v>208</v>
      </c>
      <c r="L163" s="94" t="s">
        <v>4536</v>
      </c>
      <c r="M163" s="25" t="s">
        <v>3534</v>
      </c>
      <c r="N163" s="27" t="s">
        <v>3507</v>
      </c>
      <c r="O163" s="27" t="s">
        <v>3542</v>
      </c>
      <c r="P163" s="31">
        <v>0.2</v>
      </c>
      <c r="R163" s="75">
        <v>100</v>
      </c>
      <c r="S163">
        <v>106</v>
      </c>
      <c r="T163" s="18">
        <v>170</v>
      </c>
      <c r="X163" s="31">
        <v>0.2</v>
      </c>
      <c r="Y163" s="31">
        <v>120</v>
      </c>
      <c r="Z163" s="71">
        <f t="shared" si="24"/>
        <v>47.169811320754704</v>
      </c>
      <c r="AA163" s="71" t="e">
        <f t="shared" si="25"/>
        <v>#DIV/0!</v>
      </c>
      <c r="AB163" s="88">
        <f t="shared" si="26"/>
        <v>9.4339622641509422</v>
      </c>
      <c r="AC163" s="88" t="e">
        <f t="shared" si="27"/>
        <v>#DIV/0!</v>
      </c>
      <c r="AD163" s="90">
        <f t="shared" si="28"/>
        <v>1.0416666666666667</v>
      </c>
      <c r="AE163" s="31">
        <f t="shared" si="29"/>
        <v>96</v>
      </c>
      <c r="AF163" s="88">
        <f t="shared" si="30"/>
        <v>9.827044025157234E-3</v>
      </c>
      <c r="AG163" s="88" t="e">
        <f t="shared" si="31"/>
        <v>#DIV/0!</v>
      </c>
      <c r="AH163" s="88">
        <f t="shared" si="32"/>
        <v>3.9308176100628936E-2</v>
      </c>
      <c r="AI163" s="88" t="e">
        <f t="shared" si="33"/>
        <v>#DIV/0!</v>
      </c>
      <c r="AJ163" s="94" t="s">
        <v>3652</v>
      </c>
      <c r="AK163" s="31">
        <v>15</v>
      </c>
      <c r="AL163" s="88">
        <f t="shared" si="34"/>
        <v>0.19607843137254904</v>
      </c>
      <c r="AM163" s="88" t="e">
        <f t="shared" si="35"/>
        <v>#DIV/0!</v>
      </c>
      <c r="AN163" s="94" t="s">
        <v>4454</v>
      </c>
    </row>
    <row r="164" spans="1:40" ht="96" x14ac:dyDescent="0.2">
      <c r="A164" s="2" t="s">
        <v>417</v>
      </c>
      <c r="B164" s="2" t="s">
        <v>415</v>
      </c>
      <c r="C164" s="2"/>
      <c r="D164" s="2"/>
      <c r="E164" t="s">
        <v>2158</v>
      </c>
      <c r="F164" s="2" t="s">
        <v>550</v>
      </c>
      <c r="G164" s="2" t="s">
        <v>549</v>
      </c>
      <c r="H164" s="2" t="s">
        <v>416</v>
      </c>
      <c r="I164" s="94"/>
      <c r="J164" s="152">
        <v>4</v>
      </c>
      <c r="K164" s="164">
        <v>208</v>
      </c>
      <c r="L164" s="94" t="s">
        <v>4537</v>
      </c>
      <c r="M164" s="25" t="s">
        <v>3534</v>
      </c>
      <c r="N164" s="27" t="s">
        <v>3507</v>
      </c>
      <c r="O164" s="27" t="s">
        <v>3542</v>
      </c>
      <c r="P164" s="31">
        <v>0.2</v>
      </c>
      <c r="R164" s="75">
        <v>100</v>
      </c>
      <c r="S164">
        <v>106</v>
      </c>
      <c r="T164" s="18">
        <v>170</v>
      </c>
      <c r="X164" s="31">
        <v>0.2</v>
      </c>
      <c r="Y164" s="31">
        <v>120</v>
      </c>
      <c r="Z164" s="71">
        <f t="shared" si="24"/>
        <v>47.169811320754704</v>
      </c>
      <c r="AA164" s="71" t="e">
        <f t="shared" si="25"/>
        <v>#DIV/0!</v>
      </c>
      <c r="AB164" s="88">
        <f t="shared" si="26"/>
        <v>9.4339622641509422</v>
      </c>
      <c r="AC164" s="88" t="e">
        <f t="shared" si="27"/>
        <v>#DIV/0!</v>
      </c>
      <c r="AD164" s="90">
        <f t="shared" si="28"/>
        <v>1.0416666666666667</v>
      </c>
      <c r="AE164" s="31">
        <f t="shared" si="29"/>
        <v>96</v>
      </c>
      <c r="AF164" s="88">
        <f t="shared" si="30"/>
        <v>9.827044025157234E-3</v>
      </c>
      <c r="AG164" s="88" t="e">
        <f t="shared" si="31"/>
        <v>#DIV/0!</v>
      </c>
      <c r="AH164" s="88">
        <f t="shared" si="32"/>
        <v>3.9308176100628936E-2</v>
      </c>
      <c r="AI164" s="88" t="e">
        <f t="shared" si="33"/>
        <v>#DIV/0!</v>
      </c>
      <c r="AJ164" s="94" t="s">
        <v>3652</v>
      </c>
      <c r="AK164" s="31">
        <v>15</v>
      </c>
      <c r="AL164" s="88">
        <f t="shared" si="34"/>
        <v>0.19607843137254904</v>
      </c>
      <c r="AM164" s="88" t="e">
        <f t="shared" si="35"/>
        <v>#DIV/0!</v>
      </c>
      <c r="AN164" s="94" t="s">
        <v>4454</v>
      </c>
    </row>
    <row r="165" spans="1:40" ht="96" x14ac:dyDescent="0.2">
      <c r="A165" s="2" t="s">
        <v>417</v>
      </c>
      <c r="B165" s="2" t="s">
        <v>415</v>
      </c>
      <c r="C165" s="2" t="s">
        <v>2160</v>
      </c>
      <c r="D165" s="2"/>
      <c r="E165" t="s">
        <v>2159</v>
      </c>
      <c r="F165" s="2" t="s">
        <v>552</v>
      </c>
      <c r="G165" s="2" t="s">
        <v>551</v>
      </c>
      <c r="H165" s="2" t="s">
        <v>416</v>
      </c>
      <c r="I165" s="94"/>
      <c r="J165" s="152">
        <v>4</v>
      </c>
      <c r="K165" s="164">
        <v>208</v>
      </c>
      <c r="L165" s="94" t="s">
        <v>4537</v>
      </c>
      <c r="M165" s="25" t="s">
        <v>3534</v>
      </c>
      <c r="N165" s="27" t="s">
        <v>3507</v>
      </c>
      <c r="O165" s="27" t="s">
        <v>3564</v>
      </c>
      <c r="P165" s="31">
        <v>0.2</v>
      </c>
      <c r="R165" s="75">
        <v>100</v>
      </c>
      <c r="S165">
        <v>138</v>
      </c>
      <c r="T165" s="18">
        <v>275</v>
      </c>
      <c r="X165" s="31">
        <v>0.2</v>
      </c>
      <c r="Y165" s="31">
        <v>120</v>
      </c>
      <c r="Z165" s="71">
        <f t="shared" si="24"/>
        <v>36.231884057971008</v>
      </c>
      <c r="AA165" s="71" t="e">
        <f t="shared" si="25"/>
        <v>#DIV/0!</v>
      </c>
      <c r="AB165" s="88">
        <f t="shared" si="26"/>
        <v>7.2463768115942022</v>
      </c>
      <c r="AC165" s="88" t="e">
        <f t="shared" si="27"/>
        <v>#DIV/0!</v>
      </c>
      <c r="AD165" s="90">
        <f t="shared" si="28"/>
        <v>1.0416666666666667</v>
      </c>
      <c r="AE165" s="31">
        <f t="shared" si="29"/>
        <v>96</v>
      </c>
      <c r="AF165" s="88">
        <f t="shared" si="30"/>
        <v>7.5483091787439619E-3</v>
      </c>
      <c r="AG165" s="88" t="e">
        <f t="shared" si="31"/>
        <v>#DIV/0!</v>
      </c>
      <c r="AH165" s="88">
        <f t="shared" si="32"/>
        <v>3.0193236714975848E-2</v>
      </c>
      <c r="AI165" s="88" t="e">
        <f t="shared" si="33"/>
        <v>#DIV/0!</v>
      </c>
      <c r="AJ165" s="94" t="s">
        <v>3653</v>
      </c>
      <c r="AK165" s="31">
        <v>15</v>
      </c>
      <c r="AL165" s="88">
        <f t="shared" si="34"/>
        <v>0.12121212121212122</v>
      </c>
      <c r="AM165" s="88" t="e">
        <f t="shared" si="35"/>
        <v>#DIV/0!</v>
      </c>
      <c r="AN165" s="94" t="s">
        <v>4454</v>
      </c>
    </row>
    <row r="166" spans="1:40" ht="96" x14ac:dyDescent="0.2">
      <c r="A166" s="2" t="s">
        <v>350</v>
      </c>
      <c r="B166" s="2" t="s">
        <v>415</v>
      </c>
      <c r="C166" s="2" t="s">
        <v>2160</v>
      </c>
      <c r="D166" s="2"/>
      <c r="E166" t="s">
        <v>2159</v>
      </c>
      <c r="F166" s="2" t="s">
        <v>552</v>
      </c>
      <c r="G166" s="2" t="s">
        <v>551</v>
      </c>
      <c r="H166" s="2" t="s">
        <v>413</v>
      </c>
      <c r="I166" s="94"/>
      <c r="J166" s="152">
        <v>4</v>
      </c>
      <c r="K166" s="164">
        <v>208</v>
      </c>
      <c r="L166" s="94" t="s">
        <v>4536</v>
      </c>
      <c r="M166" s="25" t="s">
        <v>3534</v>
      </c>
      <c r="N166" s="27" t="s">
        <v>3507</v>
      </c>
      <c r="O166" s="27" t="s">
        <v>3564</v>
      </c>
      <c r="P166" s="31">
        <v>0.2</v>
      </c>
      <c r="R166" s="75">
        <v>100</v>
      </c>
      <c r="S166">
        <v>138</v>
      </c>
      <c r="T166" s="18">
        <v>275</v>
      </c>
      <c r="X166" s="31">
        <v>0.2</v>
      </c>
      <c r="Y166" s="31">
        <v>120</v>
      </c>
      <c r="Z166" s="71">
        <f t="shared" si="24"/>
        <v>36.231884057971008</v>
      </c>
      <c r="AA166" s="71" t="e">
        <f t="shared" si="25"/>
        <v>#DIV/0!</v>
      </c>
      <c r="AB166" s="88">
        <f t="shared" si="26"/>
        <v>7.2463768115942022</v>
      </c>
      <c r="AC166" s="88" t="e">
        <f t="shared" si="27"/>
        <v>#DIV/0!</v>
      </c>
      <c r="AD166" s="90">
        <f t="shared" si="28"/>
        <v>1.0416666666666667</v>
      </c>
      <c r="AE166" s="31">
        <f t="shared" si="29"/>
        <v>96</v>
      </c>
      <c r="AF166" s="88">
        <f t="shared" si="30"/>
        <v>7.5483091787439619E-3</v>
      </c>
      <c r="AG166" s="88" t="e">
        <f t="shared" si="31"/>
        <v>#DIV/0!</v>
      </c>
      <c r="AH166" s="88">
        <f t="shared" si="32"/>
        <v>3.0193236714975848E-2</v>
      </c>
      <c r="AI166" s="88" t="e">
        <f t="shared" si="33"/>
        <v>#DIV/0!</v>
      </c>
      <c r="AJ166" s="94" t="s">
        <v>3653</v>
      </c>
      <c r="AK166" s="31">
        <v>15</v>
      </c>
      <c r="AL166" s="88">
        <f t="shared" si="34"/>
        <v>0.12121212121212122</v>
      </c>
      <c r="AM166" s="88" t="e">
        <f t="shared" si="35"/>
        <v>#DIV/0!</v>
      </c>
      <c r="AN166" s="94" t="s">
        <v>4454</v>
      </c>
    </row>
    <row r="167" spans="1:40" ht="64" x14ac:dyDescent="0.2">
      <c r="A167" s="2" t="s">
        <v>350</v>
      </c>
      <c r="B167" s="2" t="s">
        <v>415</v>
      </c>
      <c r="C167" s="2" t="s">
        <v>2162</v>
      </c>
      <c r="D167" s="2"/>
      <c r="E167" t="s">
        <v>2161</v>
      </c>
      <c r="F167" s="2" t="s">
        <v>554</v>
      </c>
      <c r="G167" s="2" t="s">
        <v>553</v>
      </c>
      <c r="H167" s="2" t="s">
        <v>413</v>
      </c>
      <c r="I167" s="94"/>
      <c r="J167" s="152">
        <v>4</v>
      </c>
      <c r="K167" s="164">
        <v>208</v>
      </c>
      <c r="L167" s="94" t="s">
        <v>4536</v>
      </c>
      <c r="M167" s="25" t="s">
        <v>3534</v>
      </c>
      <c r="N167" s="27" t="s">
        <v>3507</v>
      </c>
      <c r="O167" s="27" t="s">
        <v>3541</v>
      </c>
      <c r="P167" s="31">
        <v>0.2</v>
      </c>
      <c r="R167" s="75">
        <v>10</v>
      </c>
      <c r="S167">
        <v>61</v>
      </c>
      <c r="T167" s="18">
        <v>102</v>
      </c>
      <c r="X167" s="31">
        <v>0.2</v>
      </c>
      <c r="Y167" s="31">
        <v>120</v>
      </c>
      <c r="Z167" s="71">
        <f t="shared" si="24"/>
        <v>8.1967213114754092</v>
      </c>
      <c r="AA167" s="71" t="e">
        <f t="shared" si="25"/>
        <v>#DIV/0!</v>
      </c>
      <c r="AB167" s="88">
        <f t="shared" si="26"/>
        <v>1.6393442622950818</v>
      </c>
      <c r="AC167" s="88" t="e">
        <f t="shared" si="27"/>
        <v>#DIV/0!</v>
      </c>
      <c r="AD167" s="90">
        <f t="shared" si="28"/>
        <v>0.10416666666666667</v>
      </c>
      <c r="AE167" s="31">
        <f t="shared" si="29"/>
        <v>96</v>
      </c>
      <c r="AF167" s="88">
        <f t="shared" si="30"/>
        <v>1.7076502732240439E-3</v>
      </c>
      <c r="AG167" s="88" t="e">
        <f t="shared" si="31"/>
        <v>#DIV/0!</v>
      </c>
      <c r="AH167" s="88">
        <f t="shared" si="32"/>
        <v>6.8306010928961755E-3</v>
      </c>
      <c r="AI167" s="88" t="e">
        <f t="shared" si="33"/>
        <v>#DIV/0!</v>
      </c>
      <c r="AJ167" s="94" t="s">
        <v>3654</v>
      </c>
      <c r="AK167" s="31">
        <v>15</v>
      </c>
      <c r="AL167" s="88">
        <f t="shared" si="34"/>
        <v>3.2679738562091505E-2</v>
      </c>
      <c r="AM167" s="88" t="e">
        <f t="shared" si="35"/>
        <v>#DIV/0!</v>
      </c>
      <c r="AN167" s="94" t="s">
        <v>4454</v>
      </c>
    </row>
    <row r="168" spans="1:40" ht="64" x14ac:dyDescent="0.2">
      <c r="A168" s="2" t="s">
        <v>417</v>
      </c>
      <c r="B168" s="2" t="s">
        <v>415</v>
      </c>
      <c r="C168" s="2" t="s">
        <v>2162</v>
      </c>
      <c r="D168" s="2"/>
      <c r="E168" t="s">
        <v>2161</v>
      </c>
      <c r="F168" s="2" t="s">
        <v>554</v>
      </c>
      <c r="G168" s="2" t="s">
        <v>553</v>
      </c>
      <c r="H168" s="2" t="s">
        <v>416</v>
      </c>
      <c r="I168" s="94"/>
      <c r="J168" s="152">
        <v>4</v>
      </c>
      <c r="K168" s="164">
        <v>208</v>
      </c>
      <c r="L168" s="94" t="s">
        <v>4537</v>
      </c>
      <c r="M168" s="25" t="s">
        <v>3534</v>
      </c>
      <c r="N168" s="27" t="s">
        <v>3507</v>
      </c>
      <c r="O168" s="27" t="s">
        <v>3541</v>
      </c>
      <c r="P168" s="31">
        <v>0.2</v>
      </c>
      <c r="R168" s="75">
        <v>10</v>
      </c>
      <c r="S168">
        <v>61</v>
      </c>
      <c r="T168" s="18">
        <v>102</v>
      </c>
      <c r="X168" s="31">
        <v>0.2</v>
      </c>
      <c r="Y168" s="31">
        <v>120</v>
      </c>
      <c r="Z168" s="71">
        <f t="shared" si="24"/>
        <v>8.1967213114754092</v>
      </c>
      <c r="AA168" s="71" t="e">
        <f t="shared" si="25"/>
        <v>#DIV/0!</v>
      </c>
      <c r="AB168" s="88">
        <f t="shared" si="26"/>
        <v>1.6393442622950818</v>
      </c>
      <c r="AC168" s="88" t="e">
        <f t="shared" si="27"/>
        <v>#DIV/0!</v>
      </c>
      <c r="AD168" s="90">
        <f t="shared" si="28"/>
        <v>0.10416666666666667</v>
      </c>
      <c r="AE168" s="31">
        <f t="shared" si="29"/>
        <v>96</v>
      </c>
      <c r="AF168" s="88">
        <f t="shared" si="30"/>
        <v>1.7076502732240439E-3</v>
      </c>
      <c r="AG168" s="88" t="e">
        <f t="shared" si="31"/>
        <v>#DIV/0!</v>
      </c>
      <c r="AH168" s="88">
        <f t="shared" si="32"/>
        <v>6.8306010928961755E-3</v>
      </c>
      <c r="AI168" s="88" t="e">
        <f t="shared" si="33"/>
        <v>#DIV/0!</v>
      </c>
      <c r="AJ168" s="94" t="s">
        <v>3654</v>
      </c>
      <c r="AK168" s="31">
        <v>15</v>
      </c>
      <c r="AL168" s="88">
        <f t="shared" si="34"/>
        <v>3.2679738562091505E-2</v>
      </c>
      <c r="AM168" s="88" t="e">
        <f t="shared" si="35"/>
        <v>#DIV/0!</v>
      </c>
      <c r="AN168" s="94" t="s">
        <v>4454</v>
      </c>
    </row>
    <row r="169" spans="1:40" ht="64" x14ac:dyDescent="0.2">
      <c r="A169" s="2" t="s">
        <v>350</v>
      </c>
      <c r="B169" s="2" t="s">
        <v>415</v>
      </c>
      <c r="C169" s="2" t="s">
        <v>2164</v>
      </c>
      <c r="D169" s="2"/>
      <c r="E169" t="s">
        <v>2163</v>
      </c>
      <c r="F169" s="2" t="s">
        <v>556</v>
      </c>
      <c r="G169" s="2" t="s">
        <v>555</v>
      </c>
      <c r="H169" s="2" t="s">
        <v>413</v>
      </c>
      <c r="I169" s="94"/>
      <c r="J169" s="152">
        <v>4</v>
      </c>
      <c r="K169" s="164">
        <v>208</v>
      </c>
      <c r="L169" s="94" t="s">
        <v>4536</v>
      </c>
      <c r="M169" s="25" t="s">
        <v>3534</v>
      </c>
      <c r="N169" s="27" t="s">
        <v>3507</v>
      </c>
      <c r="O169" s="27" t="s">
        <v>3646</v>
      </c>
      <c r="P169" s="31">
        <v>0.2</v>
      </c>
      <c r="R169" s="75">
        <v>100</v>
      </c>
      <c r="S169">
        <v>241</v>
      </c>
      <c r="T169" s="18">
        <v>723</v>
      </c>
      <c r="X169" s="31">
        <v>0.2</v>
      </c>
      <c r="Y169" s="31">
        <v>120</v>
      </c>
      <c r="Z169" s="71">
        <f t="shared" si="24"/>
        <v>20.746887966804977</v>
      </c>
      <c r="AA169" s="71" t="e">
        <f t="shared" si="25"/>
        <v>#DIV/0!</v>
      </c>
      <c r="AB169" s="88">
        <f t="shared" si="26"/>
        <v>4.1493775933609953</v>
      </c>
      <c r="AC169" s="88" t="e">
        <f t="shared" si="27"/>
        <v>#DIV/0!</v>
      </c>
      <c r="AD169" s="90">
        <f t="shared" si="28"/>
        <v>1.0416666666666667</v>
      </c>
      <c r="AE169" s="31">
        <f t="shared" si="29"/>
        <v>96</v>
      </c>
      <c r="AF169" s="88">
        <f t="shared" si="30"/>
        <v>4.3222683264177043E-3</v>
      </c>
      <c r="AG169" s="88" t="e">
        <f t="shared" si="31"/>
        <v>#DIV/0!</v>
      </c>
      <c r="AH169" s="88">
        <f t="shared" si="32"/>
        <v>1.7289073305670817E-2</v>
      </c>
      <c r="AI169" s="88" t="e">
        <f t="shared" si="33"/>
        <v>#DIV/0!</v>
      </c>
      <c r="AJ169" s="94" t="s">
        <v>3651</v>
      </c>
      <c r="AK169" s="31">
        <v>15</v>
      </c>
      <c r="AL169" s="88">
        <f t="shared" si="34"/>
        <v>4.6104195481788846E-2</v>
      </c>
      <c r="AM169" s="88" t="e">
        <f t="shared" si="35"/>
        <v>#DIV/0!</v>
      </c>
      <c r="AN169" s="94" t="s">
        <v>4454</v>
      </c>
    </row>
    <row r="170" spans="1:40" ht="64" x14ac:dyDescent="0.2">
      <c r="A170" s="2" t="s">
        <v>417</v>
      </c>
      <c r="B170" s="2" t="s">
        <v>415</v>
      </c>
      <c r="C170" s="2" t="s">
        <v>2164</v>
      </c>
      <c r="D170" s="2"/>
      <c r="E170" t="s">
        <v>2163</v>
      </c>
      <c r="F170" s="2" t="s">
        <v>556</v>
      </c>
      <c r="G170" s="2" t="s">
        <v>555</v>
      </c>
      <c r="H170" s="2" t="s">
        <v>416</v>
      </c>
      <c r="I170" s="94"/>
      <c r="J170" s="152">
        <v>4</v>
      </c>
      <c r="K170" s="164">
        <v>208</v>
      </c>
      <c r="L170" s="94" t="s">
        <v>4537</v>
      </c>
      <c r="M170" s="25" t="s">
        <v>3534</v>
      </c>
      <c r="N170" s="27" t="s">
        <v>3507</v>
      </c>
      <c r="O170" s="27" t="s">
        <v>3646</v>
      </c>
      <c r="P170" s="31">
        <v>0.2</v>
      </c>
      <c r="R170" s="75">
        <v>100</v>
      </c>
      <c r="S170">
        <v>241</v>
      </c>
      <c r="T170" s="18">
        <v>723</v>
      </c>
      <c r="X170" s="31">
        <v>0.2</v>
      </c>
      <c r="Y170" s="31">
        <v>120</v>
      </c>
      <c r="Z170" s="71">
        <f t="shared" si="24"/>
        <v>20.746887966804977</v>
      </c>
      <c r="AA170" s="71" t="e">
        <f t="shared" si="25"/>
        <v>#DIV/0!</v>
      </c>
      <c r="AB170" s="88">
        <f t="shared" si="26"/>
        <v>4.1493775933609953</v>
      </c>
      <c r="AC170" s="88" t="e">
        <f t="shared" si="27"/>
        <v>#DIV/0!</v>
      </c>
      <c r="AD170" s="90">
        <f t="shared" si="28"/>
        <v>1.0416666666666667</v>
      </c>
      <c r="AE170" s="31">
        <f t="shared" si="29"/>
        <v>96</v>
      </c>
      <c r="AF170" s="88">
        <f t="shared" si="30"/>
        <v>4.3222683264177043E-3</v>
      </c>
      <c r="AG170" s="88" t="e">
        <f t="shared" si="31"/>
        <v>#DIV/0!</v>
      </c>
      <c r="AH170" s="88">
        <f t="shared" si="32"/>
        <v>1.7289073305670817E-2</v>
      </c>
      <c r="AI170" s="88" t="e">
        <f t="shared" si="33"/>
        <v>#DIV/0!</v>
      </c>
      <c r="AJ170" s="94" t="s">
        <v>3651</v>
      </c>
      <c r="AK170" s="31">
        <v>15</v>
      </c>
      <c r="AL170" s="88">
        <f t="shared" si="34"/>
        <v>4.6104195481788846E-2</v>
      </c>
      <c r="AM170" s="88" t="e">
        <f t="shared" si="35"/>
        <v>#DIV/0!</v>
      </c>
      <c r="AN170" s="94" t="s">
        <v>4454</v>
      </c>
    </row>
    <row r="171" spans="1:40" ht="64" x14ac:dyDescent="0.2">
      <c r="A171" s="2" t="s">
        <v>350</v>
      </c>
      <c r="B171" s="2" t="s">
        <v>415</v>
      </c>
      <c r="C171" s="2" t="s">
        <v>2166</v>
      </c>
      <c r="D171" s="2"/>
      <c r="E171" t="s">
        <v>2165</v>
      </c>
      <c r="F171" s="2" t="s">
        <v>558</v>
      </c>
      <c r="G171" s="2" t="s">
        <v>557</v>
      </c>
      <c r="H171" s="2" t="s">
        <v>413</v>
      </c>
      <c r="I171" s="94"/>
      <c r="J171" s="152">
        <v>4</v>
      </c>
      <c r="K171" s="164">
        <v>208</v>
      </c>
      <c r="L171" s="94" t="s">
        <v>4536</v>
      </c>
      <c r="M171" s="25" t="s">
        <v>3534</v>
      </c>
      <c r="N171" s="27" t="s">
        <v>3507</v>
      </c>
      <c r="O171" s="27" t="s">
        <v>3564</v>
      </c>
      <c r="P171" s="31">
        <v>0.2</v>
      </c>
      <c r="R171" s="75">
        <v>10</v>
      </c>
      <c r="S171">
        <v>23</v>
      </c>
      <c r="T171" s="18">
        <v>70</v>
      </c>
      <c r="X171" s="31">
        <v>0.2</v>
      </c>
      <c r="Y171" s="31">
        <v>120</v>
      </c>
      <c r="Z171" s="71">
        <f t="shared" si="24"/>
        <v>21.739130434782606</v>
      </c>
      <c r="AA171" s="71" t="e">
        <f t="shared" si="25"/>
        <v>#DIV/0!</v>
      </c>
      <c r="AB171" s="88">
        <f t="shared" si="26"/>
        <v>4.3478260869565215</v>
      </c>
      <c r="AC171" s="88" t="e">
        <f t="shared" si="27"/>
        <v>#DIV/0!</v>
      </c>
      <c r="AD171" s="90">
        <f t="shared" si="28"/>
        <v>0.10416666666666667</v>
      </c>
      <c r="AE171" s="31">
        <f t="shared" si="29"/>
        <v>96</v>
      </c>
      <c r="AF171" s="88">
        <f t="shared" si="30"/>
        <v>4.528985507246377E-3</v>
      </c>
      <c r="AG171" s="88" t="e">
        <f t="shared" si="31"/>
        <v>#DIV/0!</v>
      </c>
      <c r="AH171" s="88">
        <f t="shared" si="32"/>
        <v>1.8115942028985508E-2</v>
      </c>
      <c r="AI171" s="88" t="e">
        <f t="shared" si="33"/>
        <v>#DIV/0!</v>
      </c>
      <c r="AJ171" s="94" t="s">
        <v>3655</v>
      </c>
      <c r="AK171" s="31">
        <v>15</v>
      </c>
      <c r="AL171" s="88">
        <f t="shared" si="34"/>
        <v>4.7619047619047623E-2</v>
      </c>
      <c r="AM171" s="88" t="e">
        <f t="shared" si="35"/>
        <v>#DIV/0!</v>
      </c>
      <c r="AN171" s="94" t="s">
        <v>4454</v>
      </c>
    </row>
    <row r="172" spans="1:40" ht="64" x14ac:dyDescent="0.2">
      <c r="A172" s="2" t="s">
        <v>417</v>
      </c>
      <c r="B172" s="2" t="s">
        <v>415</v>
      </c>
      <c r="C172" s="2" t="s">
        <v>2166</v>
      </c>
      <c r="D172" s="2"/>
      <c r="E172" t="s">
        <v>2165</v>
      </c>
      <c r="F172" s="2" t="s">
        <v>558</v>
      </c>
      <c r="G172" s="2" t="s">
        <v>557</v>
      </c>
      <c r="H172" s="2" t="s">
        <v>416</v>
      </c>
      <c r="I172" s="94"/>
      <c r="J172" s="152">
        <v>4</v>
      </c>
      <c r="K172" s="164">
        <v>208</v>
      </c>
      <c r="L172" s="94" t="s">
        <v>4537</v>
      </c>
      <c r="M172" t="s">
        <v>3534</v>
      </c>
      <c r="N172" s="27" t="s">
        <v>3507</v>
      </c>
      <c r="O172" s="27" t="s">
        <v>3564</v>
      </c>
      <c r="P172" s="31">
        <v>0.2</v>
      </c>
      <c r="R172" s="75">
        <v>10</v>
      </c>
      <c r="S172">
        <v>23</v>
      </c>
      <c r="T172" s="18">
        <v>70</v>
      </c>
      <c r="X172" s="31">
        <v>0.2</v>
      </c>
      <c r="Y172" s="31">
        <v>120</v>
      </c>
      <c r="Z172" s="71">
        <f t="shared" si="24"/>
        <v>21.739130434782606</v>
      </c>
      <c r="AA172" s="71" t="e">
        <f t="shared" si="25"/>
        <v>#DIV/0!</v>
      </c>
      <c r="AB172" s="88">
        <f t="shared" si="26"/>
        <v>4.3478260869565215</v>
      </c>
      <c r="AC172" s="88" t="e">
        <f t="shared" si="27"/>
        <v>#DIV/0!</v>
      </c>
      <c r="AD172" s="90">
        <f t="shared" si="28"/>
        <v>0.10416666666666667</v>
      </c>
      <c r="AE172" s="31">
        <f t="shared" si="29"/>
        <v>96</v>
      </c>
      <c r="AF172" s="88">
        <f t="shared" si="30"/>
        <v>4.528985507246377E-3</v>
      </c>
      <c r="AG172" s="88" t="e">
        <f t="shared" si="31"/>
        <v>#DIV/0!</v>
      </c>
      <c r="AH172" s="88">
        <f t="shared" si="32"/>
        <v>1.8115942028985508E-2</v>
      </c>
      <c r="AI172" s="88" t="e">
        <f t="shared" si="33"/>
        <v>#DIV/0!</v>
      </c>
      <c r="AJ172" s="94" t="s">
        <v>3655</v>
      </c>
      <c r="AK172" s="31">
        <v>15</v>
      </c>
      <c r="AL172" s="88">
        <f t="shared" si="34"/>
        <v>4.7619047619047623E-2</v>
      </c>
      <c r="AM172" s="88" t="e">
        <f t="shared" si="35"/>
        <v>#DIV/0!</v>
      </c>
      <c r="AN172" s="94" t="s">
        <v>4454</v>
      </c>
    </row>
    <row r="173" spans="1:40" ht="64" x14ac:dyDescent="0.2">
      <c r="A173" s="2" t="s">
        <v>350</v>
      </c>
      <c r="B173" s="2" t="s">
        <v>415</v>
      </c>
      <c r="C173" s="2" t="s">
        <v>2168</v>
      </c>
      <c r="D173" s="2"/>
      <c r="E173" t="s">
        <v>2167</v>
      </c>
      <c r="F173" s="2" t="s">
        <v>560</v>
      </c>
      <c r="G173" s="2" t="s">
        <v>559</v>
      </c>
      <c r="H173" s="2" t="s">
        <v>413</v>
      </c>
      <c r="I173" s="94"/>
      <c r="J173" s="152">
        <v>4</v>
      </c>
      <c r="K173" s="164">
        <v>208</v>
      </c>
      <c r="L173" s="94" t="s">
        <v>4536</v>
      </c>
      <c r="M173" s="26" t="s">
        <v>3534</v>
      </c>
      <c r="N173" s="27" t="s">
        <v>3507</v>
      </c>
      <c r="O173" s="27" t="s">
        <v>3631</v>
      </c>
      <c r="P173" s="31">
        <v>0.2</v>
      </c>
      <c r="R173" s="75">
        <v>10</v>
      </c>
      <c r="S173">
        <v>441</v>
      </c>
      <c r="T173" s="18">
        <v>884</v>
      </c>
      <c r="X173" s="31">
        <v>0.2</v>
      </c>
      <c r="Y173" s="31">
        <v>120</v>
      </c>
      <c r="Z173" s="71">
        <f t="shared" si="24"/>
        <v>1.1337868480725624</v>
      </c>
      <c r="AA173" s="71" t="e">
        <f t="shared" si="25"/>
        <v>#DIV/0!</v>
      </c>
      <c r="AB173" s="88">
        <f t="shared" si="26"/>
        <v>0.22675736961451246</v>
      </c>
      <c r="AC173" s="88" t="e">
        <f t="shared" si="27"/>
        <v>#DIV/0!</v>
      </c>
      <c r="AD173" s="90">
        <f t="shared" si="28"/>
        <v>0.10416666666666667</v>
      </c>
      <c r="AE173" s="31">
        <f t="shared" si="29"/>
        <v>96</v>
      </c>
      <c r="AF173" s="88">
        <f t="shared" si="30"/>
        <v>2.362055933484505E-4</v>
      </c>
      <c r="AG173" s="88" t="e">
        <f t="shared" si="31"/>
        <v>#DIV/0!</v>
      </c>
      <c r="AH173" s="88">
        <f t="shared" si="32"/>
        <v>9.4482237339380199E-4</v>
      </c>
      <c r="AI173" s="88" t="e">
        <f t="shared" si="33"/>
        <v>#DIV/0!</v>
      </c>
      <c r="AJ173" s="94" t="s">
        <v>3656</v>
      </c>
      <c r="AK173" s="31">
        <v>15</v>
      </c>
      <c r="AL173" s="88">
        <f t="shared" si="34"/>
        <v>3.770739064856712E-3</v>
      </c>
      <c r="AM173" s="88" t="e">
        <f t="shared" si="35"/>
        <v>#DIV/0!</v>
      </c>
      <c r="AN173" s="94" t="s">
        <v>4454</v>
      </c>
    </row>
    <row r="174" spans="1:40" ht="64" x14ac:dyDescent="0.2">
      <c r="A174" s="2" t="s">
        <v>456</v>
      </c>
      <c r="B174" s="2" t="s">
        <v>415</v>
      </c>
      <c r="C174" s="2" t="s">
        <v>2168</v>
      </c>
      <c r="D174" s="2"/>
      <c r="E174" t="s">
        <v>2167</v>
      </c>
      <c r="F174" s="2" t="s">
        <v>560</v>
      </c>
      <c r="G174" s="2" t="s">
        <v>559</v>
      </c>
      <c r="H174" s="2" t="s">
        <v>455</v>
      </c>
      <c r="I174" s="94"/>
      <c r="J174" s="152">
        <v>7</v>
      </c>
      <c r="K174" s="164">
        <v>220</v>
      </c>
      <c r="L174" s="94" t="s">
        <v>4538</v>
      </c>
      <c r="M174" s="26" t="s">
        <v>3534</v>
      </c>
      <c r="N174" s="27" t="s">
        <v>3507</v>
      </c>
      <c r="O174" s="27" t="s">
        <v>3631</v>
      </c>
      <c r="P174" s="31">
        <v>0.2</v>
      </c>
      <c r="R174" s="75">
        <v>10</v>
      </c>
      <c r="S174">
        <v>441</v>
      </c>
      <c r="T174" s="18">
        <v>884</v>
      </c>
      <c r="X174" s="31">
        <v>0.2</v>
      </c>
      <c r="Y174" s="31">
        <v>120</v>
      </c>
      <c r="Z174" s="71">
        <f t="shared" si="24"/>
        <v>1.1337868480725624</v>
      </c>
      <c r="AA174" s="71" t="e">
        <f t="shared" si="25"/>
        <v>#DIV/0!</v>
      </c>
      <c r="AB174" s="88">
        <f t="shared" si="26"/>
        <v>0.22675736961451246</v>
      </c>
      <c r="AC174" s="88" t="e">
        <f t="shared" si="27"/>
        <v>#DIV/0!</v>
      </c>
      <c r="AD174" s="90">
        <f t="shared" si="28"/>
        <v>0.10416666666666667</v>
      </c>
      <c r="AE174" s="31">
        <f t="shared" si="29"/>
        <v>96</v>
      </c>
      <c r="AF174" s="88">
        <f t="shared" si="30"/>
        <v>2.362055933484505E-4</v>
      </c>
      <c r="AG174" s="88" t="e">
        <f t="shared" si="31"/>
        <v>#DIV/0!</v>
      </c>
      <c r="AH174" s="88">
        <f t="shared" si="32"/>
        <v>9.4482237339380199E-4</v>
      </c>
      <c r="AI174" s="88" t="e">
        <f t="shared" si="33"/>
        <v>#DIV/0!</v>
      </c>
      <c r="AJ174" s="94" t="s">
        <v>3656</v>
      </c>
      <c r="AK174" s="31">
        <v>15</v>
      </c>
      <c r="AL174" s="88">
        <f t="shared" si="34"/>
        <v>3.770739064856712E-3</v>
      </c>
      <c r="AM174" s="88" t="e">
        <f t="shared" si="35"/>
        <v>#DIV/0!</v>
      </c>
      <c r="AN174" s="94" t="s">
        <v>4454</v>
      </c>
    </row>
    <row r="175" spans="1:40" ht="64" x14ac:dyDescent="0.2">
      <c r="A175" s="2" t="s">
        <v>459</v>
      </c>
      <c r="B175" s="2" t="s">
        <v>415</v>
      </c>
      <c r="C175" s="2" t="s">
        <v>2168</v>
      </c>
      <c r="D175" s="2"/>
      <c r="E175" t="s">
        <v>2167</v>
      </c>
      <c r="F175" s="2" t="s">
        <v>560</v>
      </c>
      <c r="G175" s="2" t="s">
        <v>559</v>
      </c>
      <c r="H175" s="2" t="s">
        <v>458</v>
      </c>
      <c r="I175" s="94"/>
      <c r="J175" s="152">
        <v>7</v>
      </c>
      <c r="K175" s="164">
        <v>220</v>
      </c>
      <c r="L175" s="94" t="s">
        <v>4539</v>
      </c>
      <c r="M175" s="26" t="s">
        <v>3534</v>
      </c>
      <c r="N175" s="27" t="s">
        <v>3507</v>
      </c>
      <c r="O175" s="27" t="s">
        <v>3631</v>
      </c>
      <c r="P175" s="31">
        <v>0.2</v>
      </c>
      <c r="R175" s="75">
        <v>10</v>
      </c>
      <c r="S175">
        <v>441</v>
      </c>
      <c r="T175" s="18">
        <v>884</v>
      </c>
      <c r="X175" s="31">
        <v>0.2</v>
      </c>
      <c r="Y175" s="31">
        <v>120</v>
      </c>
      <c r="Z175" s="71">
        <f t="shared" si="24"/>
        <v>1.1337868480725624</v>
      </c>
      <c r="AA175" s="71" t="e">
        <f t="shared" si="25"/>
        <v>#DIV/0!</v>
      </c>
      <c r="AB175" s="88">
        <f t="shared" si="26"/>
        <v>0.22675736961451246</v>
      </c>
      <c r="AC175" s="88" t="e">
        <f t="shared" si="27"/>
        <v>#DIV/0!</v>
      </c>
      <c r="AD175" s="90">
        <f t="shared" si="28"/>
        <v>0.10416666666666667</v>
      </c>
      <c r="AE175" s="31">
        <f t="shared" si="29"/>
        <v>96</v>
      </c>
      <c r="AF175" s="88">
        <f t="shared" si="30"/>
        <v>2.362055933484505E-4</v>
      </c>
      <c r="AG175" s="88" t="e">
        <f t="shared" si="31"/>
        <v>#DIV/0!</v>
      </c>
      <c r="AH175" s="88">
        <f t="shared" si="32"/>
        <v>9.4482237339380199E-4</v>
      </c>
      <c r="AI175" s="88" t="e">
        <f t="shared" si="33"/>
        <v>#DIV/0!</v>
      </c>
      <c r="AJ175" s="94" t="s">
        <v>3656</v>
      </c>
      <c r="AK175" s="31">
        <v>15</v>
      </c>
      <c r="AL175" s="88">
        <f t="shared" si="34"/>
        <v>3.770739064856712E-3</v>
      </c>
      <c r="AM175" s="88" t="e">
        <f t="shared" si="35"/>
        <v>#DIV/0!</v>
      </c>
      <c r="AN175" s="94" t="s">
        <v>4454</v>
      </c>
    </row>
    <row r="176" spans="1:40" ht="64" x14ac:dyDescent="0.2">
      <c r="A176" s="2" t="s">
        <v>417</v>
      </c>
      <c r="B176" s="2" t="s">
        <v>415</v>
      </c>
      <c r="C176" s="2" t="s">
        <v>2168</v>
      </c>
      <c r="D176" s="2"/>
      <c r="E176" t="s">
        <v>2167</v>
      </c>
      <c r="F176" s="2" t="s">
        <v>560</v>
      </c>
      <c r="G176" s="2" t="s">
        <v>559</v>
      </c>
      <c r="H176" s="2" t="s">
        <v>416</v>
      </c>
      <c r="I176" s="94"/>
      <c r="J176" s="152">
        <v>4</v>
      </c>
      <c r="K176" s="164">
        <v>208</v>
      </c>
      <c r="L176" s="94" t="s">
        <v>4537</v>
      </c>
      <c r="M176" s="26" t="s">
        <v>3534</v>
      </c>
      <c r="N176" s="27" t="s">
        <v>3507</v>
      </c>
      <c r="O176" s="27" t="s">
        <v>3631</v>
      </c>
      <c r="P176" s="31">
        <v>0.2</v>
      </c>
      <c r="R176" s="75">
        <v>10</v>
      </c>
      <c r="S176">
        <v>441</v>
      </c>
      <c r="T176" s="18">
        <v>884</v>
      </c>
      <c r="X176" s="31">
        <v>0.2</v>
      </c>
      <c r="Y176" s="31">
        <v>120</v>
      </c>
      <c r="Z176" s="71">
        <f t="shared" si="24"/>
        <v>1.1337868480725624</v>
      </c>
      <c r="AA176" s="71" t="e">
        <f t="shared" si="25"/>
        <v>#DIV/0!</v>
      </c>
      <c r="AB176" s="88">
        <f t="shared" si="26"/>
        <v>0.22675736961451246</v>
      </c>
      <c r="AC176" s="88" t="e">
        <f t="shared" si="27"/>
        <v>#DIV/0!</v>
      </c>
      <c r="AD176" s="90">
        <f t="shared" si="28"/>
        <v>0.10416666666666667</v>
      </c>
      <c r="AE176" s="31">
        <f t="shared" si="29"/>
        <v>96</v>
      </c>
      <c r="AF176" s="88">
        <f t="shared" si="30"/>
        <v>2.362055933484505E-4</v>
      </c>
      <c r="AG176" s="88" t="e">
        <f t="shared" si="31"/>
        <v>#DIV/0!</v>
      </c>
      <c r="AH176" s="88">
        <f t="shared" si="32"/>
        <v>9.4482237339380199E-4</v>
      </c>
      <c r="AI176" s="88" t="e">
        <f t="shared" si="33"/>
        <v>#DIV/0!</v>
      </c>
      <c r="AJ176" s="94" t="s">
        <v>3656</v>
      </c>
      <c r="AK176" s="31">
        <v>15</v>
      </c>
      <c r="AL176" s="88">
        <f t="shared" si="34"/>
        <v>3.770739064856712E-3</v>
      </c>
      <c r="AM176" s="88" t="e">
        <f t="shared" si="35"/>
        <v>#DIV/0!</v>
      </c>
      <c r="AN176" s="94" t="s">
        <v>4454</v>
      </c>
    </row>
    <row r="177" spans="1:40" ht="64" x14ac:dyDescent="0.2">
      <c r="A177" s="2" t="s">
        <v>417</v>
      </c>
      <c r="B177" s="2" t="s">
        <v>415</v>
      </c>
      <c r="C177" s="2" t="s">
        <v>2170</v>
      </c>
      <c r="D177" s="2"/>
      <c r="E177" t="s">
        <v>2169</v>
      </c>
      <c r="F177" s="2" t="s">
        <v>562</v>
      </c>
      <c r="G177" s="2" t="s">
        <v>561</v>
      </c>
      <c r="H177" s="2" t="s">
        <v>416</v>
      </c>
      <c r="I177" s="94"/>
      <c r="J177" s="152">
        <v>4</v>
      </c>
      <c r="K177" s="164">
        <v>208</v>
      </c>
      <c r="L177" s="94" t="s">
        <v>4537</v>
      </c>
      <c r="M177" s="26" t="s">
        <v>3534</v>
      </c>
      <c r="N177" s="27" t="s">
        <v>3507</v>
      </c>
      <c r="O177" s="27" t="s">
        <v>3631</v>
      </c>
      <c r="P177" s="31">
        <v>0.2</v>
      </c>
      <c r="R177" s="75">
        <v>10</v>
      </c>
      <c r="S177">
        <v>221</v>
      </c>
      <c r="T177" s="18">
        <v>442</v>
      </c>
      <c r="X177" s="31">
        <v>0.2</v>
      </c>
      <c r="Y177" s="31">
        <v>120</v>
      </c>
      <c r="Z177" s="71">
        <f t="shared" si="24"/>
        <v>2.2624434389140267</v>
      </c>
      <c r="AA177" s="71" t="e">
        <f t="shared" si="25"/>
        <v>#DIV/0!</v>
      </c>
      <c r="AB177" s="88">
        <f t="shared" si="26"/>
        <v>0.45248868778280538</v>
      </c>
      <c r="AC177" s="88" t="e">
        <f t="shared" si="27"/>
        <v>#DIV/0!</v>
      </c>
      <c r="AD177" s="90">
        <f t="shared" si="28"/>
        <v>0.10416666666666667</v>
      </c>
      <c r="AE177" s="31">
        <f t="shared" si="29"/>
        <v>96</v>
      </c>
      <c r="AF177" s="88">
        <f t="shared" si="30"/>
        <v>4.71342383107089E-4</v>
      </c>
      <c r="AG177" s="88" t="e">
        <f t="shared" si="31"/>
        <v>#DIV/0!</v>
      </c>
      <c r="AH177" s="88">
        <f t="shared" si="32"/>
        <v>1.885369532428356E-3</v>
      </c>
      <c r="AI177" s="88" t="e">
        <f t="shared" si="33"/>
        <v>#DIV/0!</v>
      </c>
      <c r="AJ177" s="94" t="s">
        <v>3657</v>
      </c>
      <c r="AK177" s="31">
        <v>15</v>
      </c>
      <c r="AL177" s="88">
        <f t="shared" si="34"/>
        <v>7.5414781297134239E-3</v>
      </c>
      <c r="AM177" s="88" t="e">
        <f t="shared" si="35"/>
        <v>#DIV/0!</v>
      </c>
      <c r="AN177" s="94" t="s">
        <v>4454</v>
      </c>
    </row>
    <row r="178" spans="1:40" ht="64" x14ac:dyDescent="0.2">
      <c r="A178" s="2" t="s">
        <v>459</v>
      </c>
      <c r="B178" s="2" t="s">
        <v>415</v>
      </c>
      <c r="C178" s="2" t="s">
        <v>2170</v>
      </c>
      <c r="D178" s="2"/>
      <c r="E178" t="s">
        <v>2169</v>
      </c>
      <c r="F178" s="2" t="s">
        <v>562</v>
      </c>
      <c r="G178" s="2" t="s">
        <v>561</v>
      </c>
      <c r="H178" s="2" t="s">
        <v>458</v>
      </c>
      <c r="I178" s="94"/>
      <c r="J178" s="152">
        <v>7</v>
      </c>
      <c r="K178" s="164">
        <v>220</v>
      </c>
      <c r="L178" s="94" t="s">
        <v>4539</v>
      </c>
      <c r="M178" s="26" t="s">
        <v>3534</v>
      </c>
      <c r="N178" s="27" t="s">
        <v>3507</v>
      </c>
      <c r="O178" s="27" t="s">
        <v>3631</v>
      </c>
      <c r="P178" s="31">
        <v>0.2</v>
      </c>
      <c r="R178" s="75">
        <v>10</v>
      </c>
      <c r="S178">
        <v>221</v>
      </c>
      <c r="T178" s="18">
        <v>442</v>
      </c>
      <c r="X178" s="31">
        <v>0.2</v>
      </c>
      <c r="Y178" s="31">
        <v>120</v>
      </c>
      <c r="Z178" s="71">
        <f t="shared" si="24"/>
        <v>2.2624434389140267</v>
      </c>
      <c r="AA178" s="71" t="e">
        <f t="shared" si="25"/>
        <v>#DIV/0!</v>
      </c>
      <c r="AB178" s="88">
        <f t="shared" si="26"/>
        <v>0.45248868778280538</v>
      </c>
      <c r="AC178" s="88" t="e">
        <f t="shared" si="27"/>
        <v>#DIV/0!</v>
      </c>
      <c r="AD178" s="90">
        <f t="shared" si="28"/>
        <v>0.10416666666666667</v>
      </c>
      <c r="AE178" s="31">
        <f t="shared" si="29"/>
        <v>96</v>
      </c>
      <c r="AF178" s="88">
        <f t="shared" si="30"/>
        <v>4.71342383107089E-4</v>
      </c>
      <c r="AG178" s="88" t="e">
        <f t="shared" si="31"/>
        <v>#DIV/0!</v>
      </c>
      <c r="AH178" s="88">
        <f t="shared" si="32"/>
        <v>1.885369532428356E-3</v>
      </c>
      <c r="AI178" s="88" t="e">
        <f t="shared" si="33"/>
        <v>#DIV/0!</v>
      </c>
      <c r="AJ178" s="94" t="s">
        <v>3657</v>
      </c>
      <c r="AK178" s="31">
        <v>15</v>
      </c>
      <c r="AL178" s="88">
        <f t="shared" si="34"/>
        <v>7.5414781297134239E-3</v>
      </c>
      <c r="AM178" s="88" t="e">
        <f t="shared" si="35"/>
        <v>#DIV/0!</v>
      </c>
      <c r="AN178" s="94" t="s">
        <v>4454</v>
      </c>
    </row>
    <row r="179" spans="1:40" ht="64" x14ac:dyDescent="0.2">
      <c r="A179" s="2" t="s">
        <v>456</v>
      </c>
      <c r="B179" s="2" t="s">
        <v>415</v>
      </c>
      <c r="C179" s="2" t="s">
        <v>2170</v>
      </c>
      <c r="D179" s="2"/>
      <c r="E179" t="s">
        <v>2169</v>
      </c>
      <c r="F179" s="2" t="s">
        <v>562</v>
      </c>
      <c r="G179" s="2" t="s">
        <v>561</v>
      </c>
      <c r="H179" s="2" t="s">
        <v>455</v>
      </c>
      <c r="I179" s="94"/>
      <c r="J179" s="152">
        <v>7</v>
      </c>
      <c r="K179" s="164">
        <v>220</v>
      </c>
      <c r="L179" s="94" t="s">
        <v>4538</v>
      </c>
      <c r="M179" s="26" t="s">
        <v>3534</v>
      </c>
      <c r="N179" s="27" t="s">
        <v>3507</v>
      </c>
      <c r="O179" s="27" t="s">
        <v>3631</v>
      </c>
      <c r="P179" s="31">
        <v>0.2</v>
      </c>
      <c r="R179" s="75">
        <v>10</v>
      </c>
      <c r="S179">
        <v>221</v>
      </c>
      <c r="T179" s="18">
        <v>442</v>
      </c>
      <c r="X179" s="31">
        <v>0.2</v>
      </c>
      <c r="Y179" s="31">
        <v>120</v>
      </c>
      <c r="Z179" s="71">
        <f t="shared" si="24"/>
        <v>2.2624434389140267</v>
      </c>
      <c r="AA179" s="71" t="e">
        <f t="shared" si="25"/>
        <v>#DIV/0!</v>
      </c>
      <c r="AB179" s="88">
        <f t="shared" si="26"/>
        <v>0.45248868778280538</v>
      </c>
      <c r="AC179" s="88" t="e">
        <f t="shared" si="27"/>
        <v>#DIV/0!</v>
      </c>
      <c r="AD179" s="90">
        <f t="shared" si="28"/>
        <v>0.10416666666666667</v>
      </c>
      <c r="AE179" s="31">
        <f t="shared" si="29"/>
        <v>96</v>
      </c>
      <c r="AF179" s="88">
        <f t="shared" si="30"/>
        <v>4.71342383107089E-4</v>
      </c>
      <c r="AG179" s="88" t="e">
        <f t="shared" si="31"/>
        <v>#DIV/0!</v>
      </c>
      <c r="AH179" s="88">
        <f t="shared" si="32"/>
        <v>1.885369532428356E-3</v>
      </c>
      <c r="AI179" s="88" t="e">
        <f t="shared" si="33"/>
        <v>#DIV/0!</v>
      </c>
      <c r="AJ179" s="94" t="s">
        <v>3657</v>
      </c>
      <c r="AK179" s="31">
        <v>15</v>
      </c>
      <c r="AL179" s="88">
        <f t="shared" si="34"/>
        <v>7.5414781297134239E-3</v>
      </c>
      <c r="AM179" s="88" t="e">
        <f t="shared" si="35"/>
        <v>#DIV/0!</v>
      </c>
      <c r="AN179" s="94" t="s">
        <v>4454</v>
      </c>
    </row>
    <row r="180" spans="1:40" ht="64" x14ac:dyDescent="0.2">
      <c r="A180" s="2" t="s">
        <v>350</v>
      </c>
      <c r="B180" s="2" t="s">
        <v>415</v>
      </c>
      <c r="C180" s="2" t="s">
        <v>2170</v>
      </c>
      <c r="D180" s="2"/>
      <c r="E180" t="s">
        <v>2169</v>
      </c>
      <c r="F180" s="2" t="s">
        <v>562</v>
      </c>
      <c r="G180" s="2" t="s">
        <v>561</v>
      </c>
      <c r="H180" s="2" t="s">
        <v>413</v>
      </c>
      <c r="I180" s="94"/>
      <c r="J180" s="152">
        <v>4</v>
      </c>
      <c r="K180" s="164">
        <v>208</v>
      </c>
      <c r="L180" s="94" t="s">
        <v>4536</v>
      </c>
      <c r="M180" s="26" t="s">
        <v>3534</v>
      </c>
      <c r="N180" s="27" t="s">
        <v>3507</v>
      </c>
      <c r="O180" s="27" t="s">
        <v>3631</v>
      </c>
      <c r="P180" s="31">
        <v>0.2</v>
      </c>
      <c r="R180" s="75">
        <v>10</v>
      </c>
      <c r="S180">
        <v>221</v>
      </c>
      <c r="T180" s="18">
        <v>442</v>
      </c>
      <c r="X180" s="31">
        <v>0.2</v>
      </c>
      <c r="Y180" s="31">
        <v>120</v>
      </c>
      <c r="Z180" s="71">
        <f t="shared" si="24"/>
        <v>2.2624434389140267</v>
      </c>
      <c r="AA180" s="71" t="e">
        <f t="shared" si="25"/>
        <v>#DIV/0!</v>
      </c>
      <c r="AB180" s="88">
        <f t="shared" si="26"/>
        <v>0.45248868778280538</v>
      </c>
      <c r="AC180" s="88" t="e">
        <f t="shared" si="27"/>
        <v>#DIV/0!</v>
      </c>
      <c r="AD180" s="90">
        <f t="shared" si="28"/>
        <v>0.10416666666666667</v>
      </c>
      <c r="AE180" s="31">
        <f t="shared" si="29"/>
        <v>96</v>
      </c>
      <c r="AF180" s="88">
        <f t="shared" si="30"/>
        <v>4.71342383107089E-4</v>
      </c>
      <c r="AG180" s="88" t="e">
        <f t="shared" si="31"/>
        <v>#DIV/0!</v>
      </c>
      <c r="AH180" s="88">
        <f t="shared" si="32"/>
        <v>1.885369532428356E-3</v>
      </c>
      <c r="AI180" s="88" t="e">
        <f t="shared" si="33"/>
        <v>#DIV/0!</v>
      </c>
      <c r="AJ180" s="94" t="s">
        <v>3657</v>
      </c>
      <c r="AK180" s="31">
        <v>15</v>
      </c>
      <c r="AL180" s="88">
        <f t="shared" si="34"/>
        <v>7.5414781297134239E-3</v>
      </c>
      <c r="AM180" s="88" t="e">
        <f t="shared" si="35"/>
        <v>#DIV/0!</v>
      </c>
      <c r="AN180" s="94" t="s">
        <v>4454</v>
      </c>
    </row>
    <row r="181" spans="1:40" ht="64" x14ac:dyDescent="0.2">
      <c r="A181" s="2" t="s">
        <v>459</v>
      </c>
      <c r="B181" s="2" t="s">
        <v>415</v>
      </c>
      <c r="C181" s="2" t="s">
        <v>2172</v>
      </c>
      <c r="D181" s="2"/>
      <c r="E181" t="s">
        <v>2171</v>
      </c>
      <c r="F181" s="2" t="s">
        <v>564</v>
      </c>
      <c r="G181" s="2" t="s">
        <v>563</v>
      </c>
      <c r="H181" s="2" t="s">
        <v>458</v>
      </c>
      <c r="I181" s="94"/>
      <c r="J181" s="152">
        <v>7</v>
      </c>
      <c r="K181" s="164">
        <v>220</v>
      </c>
      <c r="L181" s="94" t="s">
        <v>4539</v>
      </c>
      <c r="M181" s="26" t="s">
        <v>3534</v>
      </c>
      <c r="N181" s="27" t="s">
        <v>3507</v>
      </c>
      <c r="O181" s="27" t="s">
        <v>3586</v>
      </c>
      <c r="P181" s="31">
        <v>0.2</v>
      </c>
      <c r="R181" s="75">
        <v>10</v>
      </c>
      <c r="S181">
        <v>1065</v>
      </c>
      <c r="U181" s="18">
        <v>1100</v>
      </c>
      <c r="V181" s="18">
        <v>1300</v>
      </c>
      <c r="W181" t="s">
        <v>2992</v>
      </c>
      <c r="X181" s="31">
        <v>0.2</v>
      </c>
      <c r="Y181" s="31">
        <v>120</v>
      </c>
      <c r="Z181" s="71">
        <f t="shared" si="24"/>
        <v>0.46948356807511737</v>
      </c>
      <c r="AA181" s="71">
        <f t="shared" si="25"/>
        <v>0.45454545454545453</v>
      </c>
      <c r="AB181" s="88">
        <f t="shared" si="26"/>
        <v>9.3896713615023469E-2</v>
      </c>
      <c r="AC181" s="88">
        <f t="shared" si="27"/>
        <v>9.0909090909090912E-2</v>
      </c>
      <c r="AD181" s="90">
        <f t="shared" si="28"/>
        <v>0.10416666666666667</v>
      </c>
      <c r="AE181" s="31">
        <f t="shared" si="29"/>
        <v>96</v>
      </c>
      <c r="AF181" s="88">
        <f t="shared" si="30"/>
        <v>9.7809076682316121E-5</v>
      </c>
      <c r="AG181" s="88">
        <f t="shared" si="31"/>
        <v>9.4696969696969697E-5</v>
      </c>
      <c r="AH181" s="88">
        <f t="shared" si="32"/>
        <v>3.9123630672926448E-4</v>
      </c>
      <c r="AI181" s="88">
        <f t="shared" si="33"/>
        <v>3.7878787878787879E-4</v>
      </c>
      <c r="AJ181" s="94" t="s">
        <v>3658</v>
      </c>
      <c r="AK181" s="31">
        <v>15</v>
      </c>
      <c r="AL181" s="88" t="e">
        <f t="shared" si="34"/>
        <v>#DIV/0!</v>
      </c>
      <c r="AM181" s="88">
        <f t="shared" si="35"/>
        <v>2.5641025641025641E-3</v>
      </c>
      <c r="AN181" s="94" t="s">
        <v>4454</v>
      </c>
    </row>
    <row r="182" spans="1:40" ht="64" x14ac:dyDescent="0.2">
      <c r="A182" s="2" t="s">
        <v>417</v>
      </c>
      <c r="B182" s="2" t="s">
        <v>415</v>
      </c>
      <c r="C182" s="2" t="s">
        <v>2172</v>
      </c>
      <c r="D182" s="2"/>
      <c r="E182" t="s">
        <v>2171</v>
      </c>
      <c r="F182" s="2" t="s">
        <v>564</v>
      </c>
      <c r="G182" s="2" t="s">
        <v>563</v>
      </c>
      <c r="H182" s="2" t="s">
        <v>416</v>
      </c>
      <c r="I182" s="94"/>
      <c r="J182" s="152">
        <v>4</v>
      </c>
      <c r="K182" s="164">
        <v>208</v>
      </c>
      <c r="L182" s="94" t="s">
        <v>4537</v>
      </c>
      <c r="M182" s="26" t="s">
        <v>3534</v>
      </c>
      <c r="N182" s="27" t="s">
        <v>3507</v>
      </c>
      <c r="O182" s="27" t="s">
        <v>3586</v>
      </c>
      <c r="P182" s="31">
        <v>0.2</v>
      </c>
      <c r="R182" s="75">
        <v>10</v>
      </c>
      <c r="S182">
        <v>1065</v>
      </c>
      <c r="U182" s="18">
        <v>1100</v>
      </c>
      <c r="V182" s="18">
        <v>1300</v>
      </c>
      <c r="W182" t="s">
        <v>2992</v>
      </c>
      <c r="X182" s="31">
        <v>0.2</v>
      </c>
      <c r="Y182" s="31">
        <v>120</v>
      </c>
      <c r="Z182" s="71">
        <f t="shared" si="24"/>
        <v>0.46948356807511737</v>
      </c>
      <c r="AA182" s="71">
        <f t="shared" si="25"/>
        <v>0.45454545454545453</v>
      </c>
      <c r="AB182" s="88">
        <f t="shared" si="26"/>
        <v>9.3896713615023469E-2</v>
      </c>
      <c r="AC182" s="88">
        <f t="shared" si="27"/>
        <v>9.0909090909090912E-2</v>
      </c>
      <c r="AD182" s="90">
        <f t="shared" si="28"/>
        <v>0.10416666666666667</v>
      </c>
      <c r="AE182" s="31">
        <f t="shared" si="29"/>
        <v>96</v>
      </c>
      <c r="AF182" s="88">
        <f t="shared" si="30"/>
        <v>9.7809076682316121E-5</v>
      </c>
      <c r="AG182" s="88">
        <f t="shared" si="31"/>
        <v>9.4696969696969697E-5</v>
      </c>
      <c r="AH182" s="88">
        <f t="shared" si="32"/>
        <v>3.9123630672926448E-4</v>
      </c>
      <c r="AI182" s="88">
        <f t="shared" si="33"/>
        <v>3.7878787878787879E-4</v>
      </c>
      <c r="AJ182" s="94" t="s">
        <v>3658</v>
      </c>
      <c r="AK182" s="31">
        <v>15</v>
      </c>
      <c r="AL182" s="88" t="e">
        <f t="shared" si="34"/>
        <v>#DIV/0!</v>
      </c>
      <c r="AM182" s="88">
        <f t="shared" si="35"/>
        <v>2.5641025641025641E-3</v>
      </c>
      <c r="AN182" s="94" t="s">
        <v>4454</v>
      </c>
    </row>
    <row r="183" spans="1:40" ht="64" x14ac:dyDescent="0.2">
      <c r="A183" s="2" t="s">
        <v>456</v>
      </c>
      <c r="B183" s="2" t="s">
        <v>415</v>
      </c>
      <c r="C183" s="2" t="s">
        <v>2172</v>
      </c>
      <c r="D183" s="2"/>
      <c r="E183" t="s">
        <v>2171</v>
      </c>
      <c r="F183" s="2" t="s">
        <v>564</v>
      </c>
      <c r="G183" s="2" t="s">
        <v>563</v>
      </c>
      <c r="H183" s="2" t="s">
        <v>455</v>
      </c>
      <c r="I183" s="94"/>
      <c r="J183" s="152">
        <v>7</v>
      </c>
      <c r="K183" s="164">
        <v>220</v>
      </c>
      <c r="L183" s="94" t="s">
        <v>4538</v>
      </c>
      <c r="M183" s="26" t="s">
        <v>3534</v>
      </c>
      <c r="N183" s="27" t="s">
        <v>3507</v>
      </c>
      <c r="O183" s="27" t="s">
        <v>3586</v>
      </c>
      <c r="P183" s="31">
        <v>0.2</v>
      </c>
      <c r="R183" s="75">
        <v>10</v>
      </c>
      <c r="S183">
        <v>1065</v>
      </c>
      <c r="U183" s="18">
        <v>1100</v>
      </c>
      <c r="V183" s="18">
        <v>1300</v>
      </c>
      <c r="W183" t="s">
        <v>2992</v>
      </c>
      <c r="X183" s="31">
        <v>0.2</v>
      </c>
      <c r="Y183" s="31">
        <v>120</v>
      </c>
      <c r="Z183" s="71">
        <f t="shared" si="24"/>
        <v>0.46948356807511737</v>
      </c>
      <c r="AA183" s="71">
        <f t="shared" si="25"/>
        <v>0.45454545454545453</v>
      </c>
      <c r="AB183" s="88">
        <f t="shared" si="26"/>
        <v>9.3896713615023469E-2</v>
      </c>
      <c r="AC183" s="88">
        <f t="shared" si="27"/>
        <v>9.0909090909090912E-2</v>
      </c>
      <c r="AD183" s="90">
        <f t="shared" si="28"/>
        <v>0.10416666666666667</v>
      </c>
      <c r="AE183" s="31">
        <f t="shared" si="29"/>
        <v>96</v>
      </c>
      <c r="AF183" s="88">
        <f t="shared" si="30"/>
        <v>9.7809076682316121E-5</v>
      </c>
      <c r="AG183" s="88">
        <f t="shared" si="31"/>
        <v>9.4696969696969697E-5</v>
      </c>
      <c r="AH183" s="88">
        <f t="shared" si="32"/>
        <v>3.9123630672926448E-4</v>
      </c>
      <c r="AI183" s="88">
        <f t="shared" si="33"/>
        <v>3.7878787878787879E-4</v>
      </c>
      <c r="AJ183" s="94" t="s">
        <v>3658</v>
      </c>
      <c r="AK183" s="31">
        <v>15</v>
      </c>
      <c r="AL183" s="88" t="e">
        <f t="shared" si="34"/>
        <v>#DIV/0!</v>
      </c>
      <c r="AM183" s="88">
        <f t="shared" si="35"/>
        <v>2.5641025641025641E-3</v>
      </c>
      <c r="AN183" s="94" t="s">
        <v>4454</v>
      </c>
    </row>
    <row r="184" spans="1:40" ht="64" x14ac:dyDescent="0.2">
      <c r="A184" s="2" t="s">
        <v>350</v>
      </c>
      <c r="B184" s="2" t="s">
        <v>415</v>
      </c>
      <c r="C184" s="2" t="s">
        <v>2172</v>
      </c>
      <c r="D184" s="2"/>
      <c r="E184" t="s">
        <v>2171</v>
      </c>
      <c r="F184" s="2" t="s">
        <v>564</v>
      </c>
      <c r="G184" s="2" t="s">
        <v>563</v>
      </c>
      <c r="H184" s="2" t="s">
        <v>413</v>
      </c>
      <c r="I184" s="94"/>
      <c r="J184" s="152">
        <v>4</v>
      </c>
      <c r="K184" s="164">
        <v>208</v>
      </c>
      <c r="L184" s="94" t="s">
        <v>4536</v>
      </c>
      <c r="M184" s="26" t="s">
        <v>3534</v>
      </c>
      <c r="N184" s="27" t="s">
        <v>3507</v>
      </c>
      <c r="O184" s="27" t="s">
        <v>3586</v>
      </c>
      <c r="P184" s="31">
        <v>0.2</v>
      </c>
      <c r="R184" s="75">
        <v>10</v>
      </c>
      <c r="S184">
        <v>1065</v>
      </c>
      <c r="U184" s="18">
        <v>1100</v>
      </c>
      <c r="V184" s="18">
        <v>1300</v>
      </c>
      <c r="W184" t="s">
        <v>2992</v>
      </c>
      <c r="X184" s="31">
        <v>0.2</v>
      </c>
      <c r="Y184" s="31">
        <v>120</v>
      </c>
      <c r="Z184" s="71">
        <f t="shared" si="24"/>
        <v>0.46948356807511737</v>
      </c>
      <c r="AA184" s="71">
        <f t="shared" si="25"/>
        <v>0.45454545454545453</v>
      </c>
      <c r="AB184" s="88">
        <f t="shared" si="26"/>
        <v>9.3896713615023469E-2</v>
      </c>
      <c r="AC184" s="88">
        <f t="shared" si="27"/>
        <v>9.0909090909090912E-2</v>
      </c>
      <c r="AD184" s="90">
        <f t="shared" si="28"/>
        <v>0.10416666666666667</v>
      </c>
      <c r="AE184" s="31">
        <f t="shared" si="29"/>
        <v>96</v>
      </c>
      <c r="AF184" s="88">
        <f t="shared" si="30"/>
        <v>9.7809076682316121E-5</v>
      </c>
      <c r="AG184" s="88">
        <f t="shared" si="31"/>
        <v>9.4696969696969697E-5</v>
      </c>
      <c r="AH184" s="88">
        <f t="shared" si="32"/>
        <v>3.9123630672926448E-4</v>
      </c>
      <c r="AI184" s="88">
        <f t="shared" si="33"/>
        <v>3.7878787878787879E-4</v>
      </c>
      <c r="AJ184" s="94" t="s">
        <v>3658</v>
      </c>
      <c r="AK184" s="31">
        <v>15</v>
      </c>
      <c r="AL184" s="88" t="e">
        <f t="shared" si="34"/>
        <v>#DIV/0!</v>
      </c>
      <c r="AM184" s="88">
        <f t="shared" si="35"/>
        <v>2.5641025641025641E-3</v>
      </c>
      <c r="AN184" s="94" t="s">
        <v>4454</v>
      </c>
    </row>
    <row r="185" spans="1:40" ht="64" x14ac:dyDescent="0.2">
      <c r="A185" s="2" t="s">
        <v>417</v>
      </c>
      <c r="B185" s="2" t="s">
        <v>415</v>
      </c>
      <c r="C185" s="2" t="s">
        <v>2174</v>
      </c>
      <c r="D185" s="2"/>
      <c r="E185" t="s">
        <v>2173</v>
      </c>
      <c r="F185" s="2" t="s">
        <v>566</v>
      </c>
      <c r="G185" s="2" t="s">
        <v>565</v>
      </c>
      <c r="H185" s="2" t="s">
        <v>416</v>
      </c>
      <c r="I185" s="94"/>
      <c r="J185" s="152">
        <v>4</v>
      </c>
      <c r="K185" s="164">
        <v>208</v>
      </c>
      <c r="L185" s="94" t="s">
        <v>4537</v>
      </c>
      <c r="M185">
        <v>0.2</v>
      </c>
      <c r="N185" s="27" t="s">
        <v>3583</v>
      </c>
      <c r="O185" s="27" t="s">
        <v>3659</v>
      </c>
      <c r="P185" s="31">
        <v>0.2</v>
      </c>
      <c r="R185" s="75">
        <v>10</v>
      </c>
      <c r="S185" s="18">
        <v>95</v>
      </c>
      <c r="U185" s="18">
        <v>95</v>
      </c>
      <c r="V185" s="18">
        <v>190</v>
      </c>
      <c r="W185" t="s">
        <v>3017</v>
      </c>
      <c r="X185" s="31">
        <v>0.2</v>
      </c>
      <c r="Y185" s="31">
        <v>120</v>
      </c>
      <c r="Z185" s="71">
        <f t="shared" si="24"/>
        <v>5.2631578947368416</v>
      </c>
      <c r="AA185" s="71">
        <f t="shared" si="25"/>
        <v>5.2631578947368416</v>
      </c>
      <c r="AB185" s="88">
        <f t="shared" si="26"/>
        <v>1.0526315789473684</v>
      </c>
      <c r="AC185" s="88">
        <f t="shared" si="27"/>
        <v>1.0526315789473684</v>
      </c>
      <c r="AD185" s="90">
        <f t="shared" si="28"/>
        <v>0.10416666666666667</v>
      </c>
      <c r="AE185" s="31">
        <f t="shared" si="29"/>
        <v>96</v>
      </c>
      <c r="AF185" s="88">
        <f t="shared" si="30"/>
        <v>1.0964912280701756E-3</v>
      </c>
      <c r="AG185" s="88">
        <f t="shared" si="31"/>
        <v>1.0964912280701756E-3</v>
      </c>
      <c r="AH185" s="88">
        <f t="shared" si="32"/>
        <v>4.3859649122807024E-3</v>
      </c>
      <c r="AI185" s="88">
        <f t="shared" si="33"/>
        <v>4.3859649122807024E-3</v>
      </c>
      <c r="AJ185" s="94" t="s">
        <v>3660</v>
      </c>
      <c r="AK185" s="31">
        <v>15</v>
      </c>
      <c r="AL185" s="88" t="e">
        <f t="shared" si="34"/>
        <v>#DIV/0!</v>
      </c>
      <c r="AM185" s="88">
        <f t="shared" si="35"/>
        <v>1.754385964912281E-2</v>
      </c>
      <c r="AN185" s="94" t="s">
        <v>4454</v>
      </c>
    </row>
    <row r="186" spans="1:40" ht="64" x14ac:dyDescent="0.2">
      <c r="A186" s="2" t="s">
        <v>350</v>
      </c>
      <c r="B186" s="2" t="s">
        <v>415</v>
      </c>
      <c r="C186" s="2" t="s">
        <v>2174</v>
      </c>
      <c r="D186" s="2"/>
      <c r="E186" t="s">
        <v>2173</v>
      </c>
      <c r="F186" s="2" t="s">
        <v>566</v>
      </c>
      <c r="G186" s="2" t="s">
        <v>565</v>
      </c>
      <c r="H186" s="2" t="s">
        <v>413</v>
      </c>
      <c r="I186" s="94"/>
      <c r="J186" s="152">
        <v>4</v>
      </c>
      <c r="K186" s="164">
        <v>208</v>
      </c>
      <c r="L186" s="94" t="s">
        <v>4536</v>
      </c>
      <c r="M186">
        <v>0.2</v>
      </c>
      <c r="N186" s="27" t="s">
        <v>3583</v>
      </c>
      <c r="O186" s="27" t="s">
        <v>3659</v>
      </c>
      <c r="P186" s="31">
        <v>0.2</v>
      </c>
      <c r="R186" s="75">
        <v>10</v>
      </c>
      <c r="S186" s="18">
        <v>95</v>
      </c>
      <c r="U186" s="18">
        <v>95</v>
      </c>
      <c r="V186" s="18">
        <v>190</v>
      </c>
      <c r="W186" t="s">
        <v>3017</v>
      </c>
      <c r="X186" s="31">
        <v>0.2</v>
      </c>
      <c r="Y186" s="31">
        <v>120</v>
      </c>
      <c r="Z186" s="71">
        <f t="shared" si="24"/>
        <v>5.2631578947368416</v>
      </c>
      <c r="AA186" s="71">
        <f t="shared" si="25"/>
        <v>5.2631578947368416</v>
      </c>
      <c r="AB186" s="88">
        <f t="shared" si="26"/>
        <v>1.0526315789473684</v>
      </c>
      <c r="AC186" s="88">
        <f t="shared" si="27"/>
        <v>1.0526315789473684</v>
      </c>
      <c r="AD186" s="90">
        <f t="shared" si="28"/>
        <v>0.10416666666666667</v>
      </c>
      <c r="AE186" s="31">
        <f t="shared" si="29"/>
        <v>96</v>
      </c>
      <c r="AF186" s="88">
        <f t="shared" si="30"/>
        <v>1.0964912280701756E-3</v>
      </c>
      <c r="AG186" s="88">
        <f t="shared" si="31"/>
        <v>1.0964912280701756E-3</v>
      </c>
      <c r="AH186" s="88">
        <f t="shared" si="32"/>
        <v>4.3859649122807024E-3</v>
      </c>
      <c r="AI186" s="88">
        <f t="shared" si="33"/>
        <v>4.3859649122807024E-3</v>
      </c>
      <c r="AJ186" s="94" t="s">
        <v>3660</v>
      </c>
      <c r="AK186" s="31">
        <v>15</v>
      </c>
      <c r="AL186" s="88" t="e">
        <f t="shared" si="34"/>
        <v>#DIV/0!</v>
      </c>
      <c r="AM186" s="88">
        <f t="shared" si="35"/>
        <v>1.754385964912281E-2</v>
      </c>
      <c r="AN186" s="94" t="s">
        <v>4454</v>
      </c>
    </row>
    <row r="187" spans="1:40" ht="80" x14ac:dyDescent="0.2">
      <c r="A187" s="2" t="s">
        <v>417</v>
      </c>
      <c r="B187" s="2" t="s">
        <v>415</v>
      </c>
      <c r="C187" s="2" t="s">
        <v>2176</v>
      </c>
      <c r="D187" s="2"/>
      <c r="E187" t="s">
        <v>2175</v>
      </c>
      <c r="F187" s="2" t="s">
        <v>568</v>
      </c>
      <c r="G187" s="2" t="s">
        <v>567</v>
      </c>
      <c r="H187" s="2" t="s">
        <v>416</v>
      </c>
      <c r="I187" s="94"/>
      <c r="J187" s="152">
        <v>4</v>
      </c>
      <c r="K187" s="164">
        <v>208</v>
      </c>
      <c r="L187" s="94" t="s">
        <v>4537</v>
      </c>
      <c r="M187" s="26" t="s">
        <v>3534</v>
      </c>
      <c r="N187" s="27" t="s">
        <v>3507</v>
      </c>
      <c r="O187" s="27" t="s">
        <v>3542</v>
      </c>
      <c r="P187" s="31">
        <v>0.2</v>
      </c>
      <c r="R187" s="75">
        <v>100</v>
      </c>
      <c r="S187">
        <v>241</v>
      </c>
      <c r="U187" s="18">
        <v>240</v>
      </c>
      <c r="V187" s="18">
        <v>360</v>
      </c>
      <c r="W187" t="s">
        <v>2992</v>
      </c>
      <c r="X187" s="31">
        <v>0.2</v>
      </c>
      <c r="Y187" s="31">
        <v>120</v>
      </c>
      <c r="Z187" s="71">
        <f t="shared" si="24"/>
        <v>20.746887966804977</v>
      </c>
      <c r="AA187" s="71">
        <f t="shared" si="25"/>
        <v>20.833333333333329</v>
      </c>
      <c r="AB187" s="88">
        <f t="shared" si="26"/>
        <v>4.1493775933609953</v>
      </c>
      <c r="AC187" s="88">
        <f t="shared" si="27"/>
        <v>4.166666666666667</v>
      </c>
      <c r="AD187" s="90">
        <f t="shared" si="28"/>
        <v>1.0416666666666667</v>
      </c>
      <c r="AE187" s="31">
        <f t="shared" si="29"/>
        <v>96</v>
      </c>
      <c r="AF187" s="88">
        <f t="shared" si="30"/>
        <v>4.3222683264177043E-3</v>
      </c>
      <c r="AG187" s="88">
        <f t="shared" si="31"/>
        <v>4.340277777777778E-3</v>
      </c>
      <c r="AH187" s="88">
        <f t="shared" si="32"/>
        <v>1.7289073305670817E-2</v>
      </c>
      <c r="AI187" s="88">
        <f t="shared" si="33"/>
        <v>1.7361111111111112E-2</v>
      </c>
      <c r="AJ187" s="94" t="s">
        <v>3661</v>
      </c>
      <c r="AK187" s="31">
        <v>15</v>
      </c>
      <c r="AL187" s="88" t="e">
        <f t="shared" si="34"/>
        <v>#DIV/0!</v>
      </c>
      <c r="AM187" s="88">
        <f t="shared" si="35"/>
        <v>9.2592592592592601E-2</v>
      </c>
      <c r="AN187" s="94" t="s">
        <v>4454</v>
      </c>
    </row>
    <row r="188" spans="1:40" ht="80" x14ac:dyDescent="0.2">
      <c r="A188" s="2" t="s">
        <v>350</v>
      </c>
      <c r="B188" s="2" t="s">
        <v>415</v>
      </c>
      <c r="C188" s="2" t="s">
        <v>2176</v>
      </c>
      <c r="D188" s="2"/>
      <c r="E188" t="s">
        <v>2175</v>
      </c>
      <c r="F188" s="2" t="s">
        <v>568</v>
      </c>
      <c r="G188" s="2" t="s">
        <v>567</v>
      </c>
      <c r="H188" s="2" t="s">
        <v>413</v>
      </c>
      <c r="I188" s="94"/>
      <c r="J188" s="152">
        <v>4</v>
      </c>
      <c r="K188" s="164">
        <v>208</v>
      </c>
      <c r="L188" s="94" t="s">
        <v>4536</v>
      </c>
      <c r="M188" s="26" t="s">
        <v>3534</v>
      </c>
      <c r="N188" s="27" t="s">
        <v>3507</v>
      </c>
      <c r="O188" s="27" t="s">
        <v>3542</v>
      </c>
      <c r="P188" s="31">
        <v>0.2</v>
      </c>
      <c r="R188" s="75">
        <v>100</v>
      </c>
      <c r="S188">
        <v>241</v>
      </c>
      <c r="U188" s="18">
        <v>240</v>
      </c>
      <c r="V188" s="18">
        <v>360</v>
      </c>
      <c r="W188" t="s">
        <v>2992</v>
      </c>
      <c r="X188" s="31">
        <v>0.2</v>
      </c>
      <c r="Y188" s="31">
        <v>120</v>
      </c>
      <c r="Z188" s="71">
        <f t="shared" si="24"/>
        <v>20.746887966804977</v>
      </c>
      <c r="AA188" s="71">
        <f t="shared" si="25"/>
        <v>20.833333333333329</v>
      </c>
      <c r="AB188" s="88">
        <f t="shared" si="26"/>
        <v>4.1493775933609953</v>
      </c>
      <c r="AC188" s="88">
        <f t="shared" si="27"/>
        <v>4.166666666666667</v>
      </c>
      <c r="AD188" s="90">
        <f t="shared" si="28"/>
        <v>1.0416666666666667</v>
      </c>
      <c r="AE188" s="31">
        <f t="shared" si="29"/>
        <v>96</v>
      </c>
      <c r="AF188" s="88">
        <f t="shared" si="30"/>
        <v>4.3222683264177043E-3</v>
      </c>
      <c r="AG188" s="88">
        <f t="shared" si="31"/>
        <v>4.340277777777778E-3</v>
      </c>
      <c r="AH188" s="88">
        <f t="shared" si="32"/>
        <v>1.7289073305670817E-2</v>
      </c>
      <c r="AI188" s="88">
        <f t="shared" si="33"/>
        <v>1.7361111111111112E-2</v>
      </c>
      <c r="AJ188" s="94" t="s">
        <v>3661</v>
      </c>
      <c r="AK188" s="31">
        <v>15</v>
      </c>
      <c r="AL188" s="88" t="e">
        <f t="shared" si="34"/>
        <v>#DIV/0!</v>
      </c>
      <c r="AM188" s="88">
        <f t="shared" si="35"/>
        <v>9.2592592592592601E-2</v>
      </c>
      <c r="AN188" s="94" t="s">
        <v>4454</v>
      </c>
    </row>
    <row r="189" spans="1:40" ht="64" x14ac:dyDescent="0.2">
      <c r="A189" s="2" t="s">
        <v>350</v>
      </c>
      <c r="B189" s="2" t="s">
        <v>415</v>
      </c>
      <c r="C189" s="2" t="s">
        <v>2178</v>
      </c>
      <c r="D189" s="2"/>
      <c r="E189" t="s">
        <v>2177</v>
      </c>
      <c r="F189" s="2" t="s">
        <v>570</v>
      </c>
      <c r="G189" s="2" t="s">
        <v>569</v>
      </c>
      <c r="H189" s="2" t="s">
        <v>413</v>
      </c>
      <c r="I189" s="94"/>
      <c r="J189" s="152">
        <v>4</v>
      </c>
      <c r="K189" s="164">
        <v>208</v>
      </c>
      <c r="L189" s="94" t="s">
        <v>4536</v>
      </c>
      <c r="M189" s="26" t="s">
        <v>3534</v>
      </c>
      <c r="N189" s="27" t="s">
        <v>3507</v>
      </c>
      <c r="O189" s="27" t="s">
        <v>3631</v>
      </c>
      <c r="P189" s="31">
        <v>0.2</v>
      </c>
      <c r="R189" s="75">
        <v>10</v>
      </c>
      <c r="S189">
        <v>86</v>
      </c>
      <c r="T189">
        <v>172</v>
      </c>
      <c r="X189" s="31">
        <v>0.2</v>
      </c>
      <c r="Y189" s="31">
        <v>120</v>
      </c>
      <c r="Z189" s="71">
        <f t="shared" si="24"/>
        <v>5.8139534883720927</v>
      </c>
      <c r="AA189" s="71" t="e">
        <f t="shared" si="25"/>
        <v>#DIV/0!</v>
      </c>
      <c r="AB189" s="88">
        <f t="shared" si="26"/>
        <v>1.1627906976744187</v>
      </c>
      <c r="AC189" s="88" t="e">
        <f t="shared" si="27"/>
        <v>#DIV/0!</v>
      </c>
      <c r="AD189" s="90">
        <f t="shared" si="28"/>
        <v>0.10416666666666667</v>
      </c>
      <c r="AE189" s="31">
        <f t="shared" si="29"/>
        <v>96</v>
      </c>
      <c r="AF189" s="88">
        <f t="shared" si="30"/>
        <v>1.2112403100775194E-3</v>
      </c>
      <c r="AG189" s="88" t="e">
        <f t="shared" si="31"/>
        <v>#DIV/0!</v>
      </c>
      <c r="AH189" s="88">
        <f t="shared" si="32"/>
        <v>4.8449612403100775E-3</v>
      </c>
      <c r="AI189" s="88" t="e">
        <f t="shared" si="33"/>
        <v>#DIV/0!</v>
      </c>
      <c r="AJ189" s="94" t="s">
        <v>3662</v>
      </c>
      <c r="AK189" s="31">
        <v>15</v>
      </c>
      <c r="AL189" s="88">
        <f t="shared" si="34"/>
        <v>1.937984496124031E-2</v>
      </c>
      <c r="AM189" s="88" t="e">
        <f t="shared" si="35"/>
        <v>#DIV/0!</v>
      </c>
      <c r="AN189" s="94" t="s">
        <v>4454</v>
      </c>
    </row>
    <row r="190" spans="1:40" ht="64" x14ac:dyDescent="0.2">
      <c r="A190" s="2" t="s">
        <v>456</v>
      </c>
      <c r="B190" s="2" t="s">
        <v>415</v>
      </c>
      <c r="C190" s="2" t="s">
        <v>2178</v>
      </c>
      <c r="D190" s="2"/>
      <c r="E190" t="s">
        <v>2177</v>
      </c>
      <c r="F190" s="2" t="s">
        <v>570</v>
      </c>
      <c r="G190" s="2" t="s">
        <v>569</v>
      </c>
      <c r="H190" s="2" t="s">
        <v>455</v>
      </c>
      <c r="I190" s="94"/>
      <c r="J190" s="152">
        <v>7</v>
      </c>
      <c r="K190" s="164">
        <v>220</v>
      </c>
      <c r="L190" s="94" t="s">
        <v>4538</v>
      </c>
      <c r="M190" s="26" t="s">
        <v>3534</v>
      </c>
      <c r="N190" s="27" t="s">
        <v>3507</v>
      </c>
      <c r="O190" s="27" t="s">
        <v>3631</v>
      </c>
      <c r="P190" s="31">
        <v>0.2</v>
      </c>
      <c r="R190" s="79">
        <v>10</v>
      </c>
      <c r="S190">
        <v>86</v>
      </c>
      <c r="T190">
        <v>172</v>
      </c>
      <c r="X190" s="31">
        <v>0.2</v>
      </c>
      <c r="Y190" s="31">
        <v>120</v>
      </c>
      <c r="Z190" s="71">
        <f t="shared" si="24"/>
        <v>5.8139534883720927</v>
      </c>
      <c r="AA190" s="71" t="e">
        <f t="shared" si="25"/>
        <v>#DIV/0!</v>
      </c>
      <c r="AB190" s="88">
        <f t="shared" si="26"/>
        <v>1.1627906976744187</v>
      </c>
      <c r="AC190" s="88" t="e">
        <f t="shared" si="27"/>
        <v>#DIV/0!</v>
      </c>
      <c r="AD190" s="90">
        <f t="shared" si="28"/>
        <v>0.10416666666666667</v>
      </c>
      <c r="AE190" s="31">
        <f t="shared" si="29"/>
        <v>96</v>
      </c>
      <c r="AF190" s="88">
        <f t="shared" si="30"/>
        <v>1.2112403100775194E-3</v>
      </c>
      <c r="AG190" s="88" t="e">
        <f t="shared" si="31"/>
        <v>#DIV/0!</v>
      </c>
      <c r="AH190" s="88">
        <f t="shared" si="32"/>
        <v>4.8449612403100775E-3</v>
      </c>
      <c r="AI190" s="88" t="e">
        <f t="shared" si="33"/>
        <v>#DIV/0!</v>
      </c>
      <c r="AJ190" s="94" t="s">
        <v>3662</v>
      </c>
      <c r="AK190" s="31">
        <v>15</v>
      </c>
      <c r="AL190" s="88">
        <f t="shared" si="34"/>
        <v>1.937984496124031E-2</v>
      </c>
      <c r="AM190" s="88" t="e">
        <f t="shared" si="35"/>
        <v>#DIV/0!</v>
      </c>
      <c r="AN190" s="94" t="s">
        <v>4454</v>
      </c>
    </row>
    <row r="191" spans="1:40" ht="64" x14ac:dyDescent="0.2">
      <c r="A191" s="2" t="s">
        <v>417</v>
      </c>
      <c r="B191" s="2" t="s">
        <v>415</v>
      </c>
      <c r="C191" s="2" t="s">
        <v>2178</v>
      </c>
      <c r="D191" s="2"/>
      <c r="E191" t="s">
        <v>2177</v>
      </c>
      <c r="F191" s="2" t="s">
        <v>570</v>
      </c>
      <c r="G191" s="2" t="s">
        <v>569</v>
      </c>
      <c r="H191" s="2" t="s">
        <v>416</v>
      </c>
      <c r="I191" s="94"/>
      <c r="J191" s="152">
        <v>4</v>
      </c>
      <c r="K191" s="164">
        <v>208</v>
      </c>
      <c r="L191" s="94" t="s">
        <v>4537</v>
      </c>
      <c r="M191" s="26" t="s">
        <v>3534</v>
      </c>
      <c r="N191" s="27" t="s">
        <v>3507</v>
      </c>
      <c r="O191" s="27" t="s">
        <v>3631</v>
      </c>
      <c r="P191" s="31">
        <v>0.2</v>
      </c>
      <c r="R191" s="79">
        <v>10</v>
      </c>
      <c r="S191">
        <v>86</v>
      </c>
      <c r="T191">
        <v>172</v>
      </c>
      <c r="X191" s="31">
        <v>0.2</v>
      </c>
      <c r="Y191" s="31">
        <v>120</v>
      </c>
      <c r="Z191" s="71">
        <f t="shared" si="24"/>
        <v>5.8139534883720927</v>
      </c>
      <c r="AA191" s="71" t="e">
        <f t="shared" si="25"/>
        <v>#DIV/0!</v>
      </c>
      <c r="AB191" s="88">
        <f t="shared" si="26"/>
        <v>1.1627906976744187</v>
      </c>
      <c r="AC191" s="88" t="e">
        <f t="shared" si="27"/>
        <v>#DIV/0!</v>
      </c>
      <c r="AD191" s="90">
        <f t="shared" si="28"/>
        <v>0.10416666666666667</v>
      </c>
      <c r="AE191" s="31">
        <f t="shared" si="29"/>
        <v>96</v>
      </c>
      <c r="AF191" s="88">
        <f t="shared" si="30"/>
        <v>1.2112403100775194E-3</v>
      </c>
      <c r="AG191" s="88" t="e">
        <f t="shared" si="31"/>
        <v>#DIV/0!</v>
      </c>
      <c r="AH191" s="88">
        <f t="shared" si="32"/>
        <v>4.8449612403100775E-3</v>
      </c>
      <c r="AI191" s="88" t="e">
        <f t="shared" si="33"/>
        <v>#DIV/0!</v>
      </c>
      <c r="AJ191" s="94" t="s">
        <v>3662</v>
      </c>
      <c r="AK191" s="31">
        <v>15</v>
      </c>
      <c r="AL191" s="88">
        <f t="shared" si="34"/>
        <v>1.937984496124031E-2</v>
      </c>
      <c r="AM191" s="88" t="e">
        <f t="shared" si="35"/>
        <v>#DIV/0!</v>
      </c>
      <c r="AN191" s="94" t="s">
        <v>4454</v>
      </c>
    </row>
    <row r="192" spans="1:40" ht="64" x14ac:dyDescent="0.2">
      <c r="A192" s="2" t="s">
        <v>459</v>
      </c>
      <c r="B192" s="2" t="s">
        <v>415</v>
      </c>
      <c r="C192" s="2" t="s">
        <v>2178</v>
      </c>
      <c r="D192" s="2"/>
      <c r="E192" t="s">
        <v>2177</v>
      </c>
      <c r="F192" s="2" t="s">
        <v>570</v>
      </c>
      <c r="G192" s="2" t="s">
        <v>569</v>
      </c>
      <c r="H192" s="2" t="s">
        <v>458</v>
      </c>
      <c r="I192" s="94"/>
      <c r="J192" s="152">
        <v>7</v>
      </c>
      <c r="K192" s="164">
        <v>220</v>
      </c>
      <c r="L192" s="94" t="s">
        <v>4539</v>
      </c>
      <c r="M192" s="26" t="s">
        <v>3534</v>
      </c>
      <c r="N192" s="27" t="s">
        <v>3507</v>
      </c>
      <c r="O192" s="27" t="s">
        <v>3631</v>
      </c>
      <c r="P192" s="31">
        <v>0.2</v>
      </c>
      <c r="R192" s="75">
        <v>10</v>
      </c>
      <c r="S192">
        <v>86</v>
      </c>
      <c r="T192">
        <v>172</v>
      </c>
      <c r="X192" s="31">
        <v>0.2</v>
      </c>
      <c r="Y192" s="31">
        <v>120</v>
      </c>
      <c r="Z192" s="71">
        <f t="shared" si="24"/>
        <v>5.8139534883720927</v>
      </c>
      <c r="AA192" s="71" t="e">
        <f t="shared" si="25"/>
        <v>#DIV/0!</v>
      </c>
      <c r="AB192" s="88">
        <f t="shared" si="26"/>
        <v>1.1627906976744187</v>
      </c>
      <c r="AC192" s="88" t="e">
        <f t="shared" si="27"/>
        <v>#DIV/0!</v>
      </c>
      <c r="AD192" s="90">
        <f t="shared" si="28"/>
        <v>0.10416666666666667</v>
      </c>
      <c r="AE192" s="31">
        <f t="shared" si="29"/>
        <v>96</v>
      </c>
      <c r="AF192" s="88">
        <f t="shared" si="30"/>
        <v>1.2112403100775194E-3</v>
      </c>
      <c r="AG192" s="88" t="e">
        <f t="shared" si="31"/>
        <v>#DIV/0!</v>
      </c>
      <c r="AH192" s="88">
        <f t="shared" si="32"/>
        <v>4.8449612403100775E-3</v>
      </c>
      <c r="AI192" s="88" t="e">
        <f t="shared" si="33"/>
        <v>#DIV/0!</v>
      </c>
      <c r="AJ192" s="94" t="s">
        <v>3662</v>
      </c>
      <c r="AK192" s="31">
        <v>15</v>
      </c>
      <c r="AL192" s="88">
        <f t="shared" si="34"/>
        <v>1.937984496124031E-2</v>
      </c>
      <c r="AM192" s="88" t="e">
        <f t="shared" si="35"/>
        <v>#DIV/0!</v>
      </c>
      <c r="AN192" s="94" t="s">
        <v>4454</v>
      </c>
    </row>
    <row r="193" spans="1:41" ht="80" x14ac:dyDescent="0.2">
      <c r="A193" s="2" t="s">
        <v>417</v>
      </c>
      <c r="B193" s="2" t="s">
        <v>415</v>
      </c>
      <c r="C193" s="2" t="s">
        <v>2180</v>
      </c>
      <c r="D193" s="2"/>
      <c r="E193" t="s">
        <v>2179</v>
      </c>
      <c r="F193" s="2" t="s">
        <v>572</v>
      </c>
      <c r="G193" s="2" t="s">
        <v>571</v>
      </c>
      <c r="H193" s="2" t="s">
        <v>416</v>
      </c>
      <c r="I193" s="94"/>
      <c r="J193" s="152">
        <v>4</v>
      </c>
      <c r="K193" s="164">
        <v>208</v>
      </c>
      <c r="L193" s="94" t="s">
        <v>4537</v>
      </c>
      <c r="M193" s="26" t="s">
        <v>3534</v>
      </c>
      <c r="N193" s="27" t="s">
        <v>3507</v>
      </c>
      <c r="O193" s="27" t="s">
        <v>3646</v>
      </c>
      <c r="P193" s="31">
        <v>0.2</v>
      </c>
      <c r="R193" s="75">
        <v>25</v>
      </c>
      <c r="S193">
        <v>11</v>
      </c>
      <c r="U193" s="18">
        <v>11</v>
      </c>
      <c r="V193" s="18">
        <v>22</v>
      </c>
      <c r="W193" t="s">
        <v>3017</v>
      </c>
      <c r="X193" s="31">
        <v>0.2</v>
      </c>
      <c r="Y193" s="31">
        <v>120</v>
      </c>
      <c r="Z193" s="71">
        <f t="shared" si="24"/>
        <v>113.63636363636363</v>
      </c>
      <c r="AA193" s="71">
        <f t="shared" si="25"/>
        <v>113.63636363636363</v>
      </c>
      <c r="AB193" s="88">
        <f t="shared" si="26"/>
        <v>22.727272727272727</v>
      </c>
      <c r="AC193" s="88">
        <f t="shared" si="27"/>
        <v>22.727272727272727</v>
      </c>
      <c r="AD193" s="90">
        <f t="shared" si="28"/>
        <v>0.26041666666666669</v>
      </c>
      <c r="AE193" s="31">
        <f t="shared" si="29"/>
        <v>96</v>
      </c>
      <c r="AF193" s="88">
        <f t="shared" si="30"/>
        <v>2.3674242424242428E-2</v>
      </c>
      <c r="AG193" s="88">
        <f t="shared" si="31"/>
        <v>2.3674242424242428E-2</v>
      </c>
      <c r="AH193" s="88">
        <f t="shared" si="32"/>
        <v>9.469696969696971E-2</v>
      </c>
      <c r="AI193" s="88">
        <f t="shared" si="33"/>
        <v>9.469696969696971E-2</v>
      </c>
      <c r="AJ193" s="94" t="s">
        <v>3663</v>
      </c>
      <c r="AK193" s="31">
        <v>15</v>
      </c>
      <c r="AL193" s="88" t="e">
        <f t="shared" si="34"/>
        <v>#DIV/0!</v>
      </c>
      <c r="AM193" s="88">
        <f t="shared" si="35"/>
        <v>0.37878787878787884</v>
      </c>
      <c r="AN193" s="94" t="s">
        <v>4454</v>
      </c>
      <c r="AO193" s="118" t="s">
        <v>3561</v>
      </c>
    </row>
    <row r="194" spans="1:41" ht="80" x14ac:dyDescent="0.2">
      <c r="A194" s="2" t="s">
        <v>350</v>
      </c>
      <c r="B194" s="2" t="s">
        <v>415</v>
      </c>
      <c r="C194" s="2" t="s">
        <v>2180</v>
      </c>
      <c r="D194" s="2"/>
      <c r="E194" t="s">
        <v>2179</v>
      </c>
      <c r="F194" s="2" t="s">
        <v>572</v>
      </c>
      <c r="G194" s="2" t="s">
        <v>571</v>
      </c>
      <c r="H194" s="2" t="s">
        <v>413</v>
      </c>
      <c r="I194" s="94"/>
      <c r="J194" s="152">
        <v>4</v>
      </c>
      <c r="K194" s="164">
        <v>208</v>
      </c>
      <c r="L194" s="94" t="s">
        <v>4536</v>
      </c>
      <c r="M194" s="26" t="s">
        <v>3534</v>
      </c>
      <c r="N194" s="27" t="s">
        <v>3507</v>
      </c>
      <c r="O194" s="27" t="s">
        <v>3646</v>
      </c>
      <c r="P194" s="31">
        <v>0.2</v>
      </c>
      <c r="R194" s="75">
        <v>25</v>
      </c>
      <c r="S194">
        <v>11</v>
      </c>
      <c r="U194" s="18">
        <v>11</v>
      </c>
      <c r="V194" s="18">
        <v>22</v>
      </c>
      <c r="W194" t="s">
        <v>3017</v>
      </c>
      <c r="X194" s="31">
        <v>0.2</v>
      </c>
      <c r="Y194" s="31">
        <v>120</v>
      </c>
      <c r="Z194" s="71">
        <f t="shared" ref="Z194:Z257" si="36">R194/((0.1*S194)*X194)</f>
        <v>113.63636363636363</v>
      </c>
      <c r="AA194" s="71">
        <f t="shared" ref="AA194:AA257" si="37">R194/(0.1*U194*X194)</f>
        <v>113.63636363636363</v>
      </c>
      <c r="AB194" s="88">
        <f t="shared" ref="AB194:AB257" si="38">R194/(0.1*S194)</f>
        <v>22.727272727272727</v>
      </c>
      <c r="AC194" s="88">
        <f t="shared" ref="AC194:AC257" si="39">R194/(0.1*U194)</f>
        <v>22.727272727272727</v>
      </c>
      <c r="AD194" s="90">
        <f t="shared" ref="AD194:AD257" si="40">R194/AE194</f>
        <v>0.26041666666666669</v>
      </c>
      <c r="AE194" s="31">
        <f t="shared" ref="AE194:AE257" si="41">X194*480</f>
        <v>96</v>
      </c>
      <c r="AF194" s="88">
        <f t="shared" ref="AF194:AF257" si="42">AD194/S194</f>
        <v>2.3674242424242428E-2</v>
      </c>
      <c r="AG194" s="88">
        <f t="shared" ref="AG194:AG257" si="43">AD194/U194</f>
        <v>2.3674242424242428E-2</v>
      </c>
      <c r="AH194" s="88">
        <f t="shared" ref="AH194:AH257" si="44">((R194/(X194*Y194))/S194)</f>
        <v>9.469696969696971E-2</v>
      </c>
      <c r="AI194" s="88">
        <f t="shared" ref="AI194:AI257" si="45">((R194/(X194*Y194))/U194)</f>
        <v>9.469696969696971E-2</v>
      </c>
      <c r="AJ194" s="94" t="s">
        <v>3663</v>
      </c>
      <c r="AK194" s="31">
        <v>15</v>
      </c>
      <c r="AL194" s="88" t="e">
        <f t="shared" ref="AL194:AL257" si="46">((R194/(X194*AK194))/T194)</f>
        <v>#DIV/0!</v>
      </c>
      <c r="AM194" s="88">
        <f t="shared" ref="AM194:AM257" si="47">((R194/(X194*AK194))/V194)</f>
        <v>0.37878787878787884</v>
      </c>
      <c r="AN194" s="94" t="s">
        <v>4454</v>
      </c>
      <c r="AO194" s="118" t="s">
        <v>3561</v>
      </c>
    </row>
    <row r="195" spans="1:41" ht="48" x14ac:dyDescent="0.2">
      <c r="A195" s="2" t="s">
        <v>350</v>
      </c>
      <c r="B195" s="2" t="s">
        <v>415</v>
      </c>
      <c r="C195" s="2" t="s">
        <v>2182</v>
      </c>
      <c r="D195" s="2"/>
      <c r="E195" t="s">
        <v>2181</v>
      </c>
      <c r="F195" s="2" t="s">
        <v>574</v>
      </c>
      <c r="G195" s="2" t="s">
        <v>573</v>
      </c>
      <c r="H195" s="2" t="s">
        <v>413</v>
      </c>
      <c r="I195" s="94"/>
      <c r="J195" s="152">
        <v>4</v>
      </c>
      <c r="K195" s="164">
        <v>208</v>
      </c>
      <c r="L195" s="94" t="s">
        <v>4536</v>
      </c>
      <c r="M195" s="26" t="s">
        <v>3534</v>
      </c>
      <c r="N195" s="27" t="s">
        <v>3507</v>
      </c>
      <c r="O195" s="27" t="s">
        <v>3631</v>
      </c>
      <c r="P195" s="31">
        <v>0.2</v>
      </c>
      <c r="R195" s="75">
        <v>10</v>
      </c>
      <c r="S195">
        <v>50</v>
      </c>
      <c r="T195">
        <v>250</v>
      </c>
      <c r="X195" s="31">
        <v>0.2</v>
      </c>
      <c r="Y195" s="31">
        <v>120</v>
      </c>
      <c r="Z195" s="71">
        <f t="shared" si="36"/>
        <v>10</v>
      </c>
      <c r="AA195" s="71" t="e">
        <f t="shared" si="37"/>
        <v>#DIV/0!</v>
      </c>
      <c r="AB195" s="88">
        <f t="shared" si="38"/>
        <v>2</v>
      </c>
      <c r="AC195" s="88" t="e">
        <f t="shared" si="39"/>
        <v>#DIV/0!</v>
      </c>
      <c r="AD195" s="90">
        <f t="shared" si="40"/>
        <v>0.10416666666666667</v>
      </c>
      <c r="AE195" s="31">
        <f t="shared" si="41"/>
        <v>96</v>
      </c>
      <c r="AF195" s="88">
        <f t="shared" si="42"/>
        <v>2.0833333333333333E-3</v>
      </c>
      <c r="AG195" s="88" t="e">
        <f t="shared" si="43"/>
        <v>#DIV/0!</v>
      </c>
      <c r="AH195" s="88">
        <f t="shared" si="44"/>
        <v>8.3333333333333332E-3</v>
      </c>
      <c r="AI195" s="88" t="e">
        <f t="shared" si="45"/>
        <v>#DIV/0!</v>
      </c>
      <c r="AJ195" s="94" t="s">
        <v>3664</v>
      </c>
      <c r="AK195" s="31">
        <v>15</v>
      </c>
      <c r="AL195" s="88">
        <f t="shared" si="46"/>
        <v>1.3333333333333334E-2</v>
      </c>
      <c r="AM195" s="88" t="e">
        <f t="shared" si="47"/>
        <v>#DIV/0!</v>
      </c>
      <c r="AN195" s="94" t="s">
        <v>4454</v>
      </c>
    </row>
    <row r="196" spans="1:41" ht="48" x14ac:dyDescent="0.2">
      <c r="A196" s="2" t="s">
        <v>456</v>
      </c>
      <c r="B196" s="2" t="s">
        <v>415</v>
      </c>
      <c r="C196" s="2" t="s">
        <v>2182</v>
      </c>
      <c r="D196" s="2"/>
      <c r="E196" t="s">
        <v>2181</v>
      </c>
      <c r="F196" s="2" t="s">
        <v>574</v>
      </c>
      <c r="G196" s="2" t="s">
        <v>573</v>
      </c>
      <c r="H196" s="2" t="s">
        <v>455</v>
      </c>
      <c r="I196" s="94"/>
      <c r="J196" s="152">
        <v>7</v>
      </c>
      <c r="K196" s="164">
        <v>220</v>
      </c>
      <c r="L196" s="94" t="s">
        <v>4538</v>
      </c>
      <c r="M196" s="26" t="s">
        <v>3534</v>
      </c>
      <c r="N196" s="27" t="s">
        <v>3507</v>
      </c>
      <c r="O196" s="27" t="s">
        <v>3631</v>
      </c>
      <c r="P196" s="31">
        <v>0.2</v>
      </c>
      <c r="R196" s="75">
        <v>10</v>
      </c>
      <c r="S196">
        <v>50</v>
      </c>
      <c r="T196">
        <v>250</v>
      </c>
      <c r="X196" s="31">
        <v>0.2</v>
      </c>
      <c r="Y196" s="31">
        <v>120</v>
      </c>
      <c r="Z196" s="71">
        <f t="shared" si="36"/>
        <v>10</v>
      </c>
      <c r="AA196" s="71" t="e">
        <f t="shared" si="37"/>
        <v>#DIV/0!</v>
      </c>
      <c r="AB196" s="88">
        <f t="shared" si="38"/>
        <v>2</v>
      </c>
      <c r="AC196" s="88" t="e">
        <f t="shared" si="39"/>
        <v>#DIV/0!</v>
      </c>
      <c r="AD196" s="90">
        <f t="shared" si="40"/>
        <v>0.10416666666666667</v>
      </c>
      <c r="AE196" s="31">
        <f t="shared" si="41"/>
        <v>96</v>
      </c>
      <c r="AF196" s="88">
        <f t="shared" si="42"/>
        <v>2.0833333333333333E-3</v>
      </c>
      <c r="AG196" s="88" t="e">
        <f t="shared" si="43"/>
        <v>#DIV/0!</v>
      </c>
      <c r="AH196" s="88">
        <f t="shared" si="44"/>
        <v>8.3333333333333332E-3</v>
      </c>
      <c r="AI196" s="88" t="e">
        <f t="shared" si="45"/>
        <v>#DIV/0!</v>
      </c>
      <c r="AJ196" s="94" t="s">
        <v>3664</v>
      </c>
      <c r="AK196" s="31">
        <v>15</v>
      </c>
      <c r="AL196" s="88">
        <f t="shared" si="46"/>
        <v>1.3333333333333334E-2</v>
      </c>
      <c r="AM196" s="88" t="e">
        <f t="shared" si="47"/>
        <v>#DIV/0!</v>
      </c>
      <c r="AN196" s="94" t="s">
        <v>4454</v>
      </c>
    </row>
    <row r="197" spans="1:41" ht="48" x14ac:dyDescent="0.2">
      <c r="A197" s="2" t="s">
        <v>459</v>
      </c>
      <c r="B197" s="2" t="s">
        <v>415</v>
      </c>
      <c r="C197" s="2" t="s">
        <v>2182</v>
      </c>
      <c r="D197" s="2"/>
      <c r="E197" t="s">
        <v>2181</v>
      </c>
      <c r="F197" s="2" t="s">
        <v>574</v>
      </c>
      <c r="G197" s="2" t="s">
        <v>573</v>
      </c>
      <c r="H197" s="2" t="s">
        <v>458</v>
      </c>
      <c r="I197" s="94"/>
      <c r="J197" s="152">
        <v>7</v>
      </c>
      <c r="K197" s="164">
        <v>220</v>
      </c>
      <c r="L197" s="94" t="s">
        <v>4539</v>
      </c>
      <c r="M197" s="26" t="s">
        <v>3534</v>
      </c>
      <c r="N197" s="27" t="s">
        <v>3507</v>
      </c>
      <c r="O197" s="27" t="s">
        <v>3631</v>
      </c>
      <c r="P197" s="31">
        <v>0.2</v>
      </c>
      <c r="R197" s="75">
        <v>10</v>
      </c>
      <c r="S197">
        <v>50</v>
      </c>
      <c r="T197">
        <v>250</v>
      </c>
      <c r="X197" s="31">
        <v>0.2</v>
      </c>
      <c r="Y197" s="31">
        <v>120</v>
      </c>
      <c r="Z197" s="71">
        <f t="shared" si="36"/>
        <v>10</v>
      </c>
      <c r="AA197" s="71" t="e">
        <f t="shared" si="37"/>
        <v>#DIV/0!</v>
      </c>
      <c r="AB197" s="88">
        <f t="shared" si="38"/>
        <v>2</v>
      </c>
      <c r="AC197" s="88" t="e">
        <f t="shared" si="39"/>
        <v>#DIV/0!</v>
      </c>
      <c r="AD197" s="90">
        <f t="shared" si="40"/>
        <v>0.10416666666666667</v>
      </c>
      <c r="AE197" s="31">
        <f t="shared" si="41"/>
        <v>96</v>
      </c>
      <c r="AF197" s="88">
        <f t="shared" si="42"/>
        <v>2.0833333333333333E-3</v>
      </c>
      <c r="AG197" s="88" t="e">
        <f t="shared" si="43"/>
        <v>#DIV/0!</v>
      </c>
      <c r="AH197" s="88">
        <f t="shared" si="44"/>
        <v>8.3333333333333332E-3</v>
      </c>
      <c r="AI197" s="88" t="e">
        <f t="shared" si="45"/>
        <v>#DIV/0!</v>
      </c>
      <c r="AJ197" s="94" t="s">
        <v>3664</v>
      </c>
      <c r="AK197" s="31">
        <v>15</v>
      </c>
      <c r="AL197" s="88">
        <f t="shared" si="46"/>
        <v>1.3333333333333334E-2</v>
      </c>
      <c r="AM197" s="88" t="e">
        <f t="shared" si="47"/>
        <v>#DIV/0!</v>
      </c>
      <c r="AN197" s="94" t="s">
        <v>4454</v>
      </c>
    </row>
    <row r="198" spans="1:41" ht="48" x14ac:dyDescent="0.2">
      <c r="A198" s="2" t="s">
        <v>417</v>
      </c>
      <c r="B198" s="2" t="s">
        <v>415</v>
      </c>
      <c r="C198" s="2" t="s">
        <v>2182</v>
      </c>
      <c r="D198" s="2"/>
      <c r="E198" t="s">
        <v>2181</v>
      </c>
      <c r="F198" s="2" t="s">
        <v>574</v>
      </c>
      <c r="G198" s="2" t="s">
        <v>573</v>
      </c>
      <c r="H198" s="2" t="s">
        <v>416</v>
      </c>
      <c r="I198" s="94"/>
      <c r="J198" s="152">
        <v>4</v>
      </c>
      <c r="K198" s="164">
        <v>208</v>
      </c>
      <c r="L198" s="94" t="s">
        <v>4537</v>
      </c>
      <c r="M198" s="26" t="s">
        <v>3534</v>
      </c>
      <c r="N198" s="27" t="s">
        <v>3507</v>
      </c>
      <c r="O198" s="27" t="s">
        <v>3631</v>
      </c>
      <c r="P198" s="31">
        <v>0.2</v>
      </c>
      <c r="R198" s="75">
        <v>10</v>
      </c>
      <c r="S198">
        <v>50</v>
      </c>
      <c r="T198">
        <v>250</v>
      </c>
      <c r="X198" s="31">
        <v>0.2</v>
      </c>
      <c r="Y198" s="31">
        <v>120</v>
      </c>
      <c r="Z198" s="71">
        <f t="shared" si="36"/>
        <v>10</v>
      </c>
      <c r="AA198" s="71" t="e">
        <f t="shared" si="37"/>
        <v>#DIV/0!</v>
      </c>
      <c r="AB198" s="88">
        <f t="shared" si="38"/>
        <v>2</v>
      </c>
      <c r="AC198" s="88" t="e">
        <f t="shared" si="39"/>
        <v>#DIV/0!</v>
      </c>
      <c r="AD198" s="90">
        <f t="shared" si="40"/>
        <v>0.10416666666666667</v>
      </c>
      <c r="AE198" s="31">
        <f t="shared" si="41"/>
        <v>96</v>
      </c>
      <c r="AF198" s="88">
        <f t="shared" si="42"/>
        <v>2.0833333333333333E-3</v>
      </c>
      <c r="AG198" s="88" t="e">
        <f t="shared" si="43"/>
        <v>#DIV/0!</v>
      </c>
      <c r="AH198" s="88">
        <f t="shared" si="44"/>
        <v>8.3333333333333332E-3</v>
      </c>
      <c r="AI198" s="88" t="e">
        <f t="shared" si="45"/>
        <v>#DIV/0!</v>
      </c>
      <c r="AJ198" s="94" t="s">
        <v>3664</v>
      </c>
      <c r="AK198" s="31">
        <v>15</v>
      </c>
      <c r="AL198" s="88">
        <f t="shared" si="46"/>
        <v>1.3333333333333334E-2</v>
      </c>
      <c r="AM198" s="88" t="e">
        <f t="shared" si="47"/>
        <v>#DIV/0!</v>
      </c>
      <c r="AN198" s="94" t="s">
        <v>4454</v>
      </c>
    </row>
    <row r="199" spans="1:41" ht="64" x14ac:dyDescent="0.2">
      <c r="A199" s="2" t="s">
        <v>350</v>
      </c>
      <c r="B199" s="2" t="s">
        <v>415</v>
      </c>
      <c r="C199" s="2" t="s">
        <v>2184</v>
      </c>
      <c r="D199" s="2"/>
      <c r="E199" t="s">
        <v>2183</v>
      </c>
      <c r="F199" s="2" t="s">
        <v>576</v>
      </c>
      <c r="G199" s="2" t="s">
        <v>575</v>
      </c>
      <c r="H199" s="2" t="s">
        <v>413</v>
      </c>
      <c r="I199" s="94"/>
      <c r="J199" s="152">
        <v>4</v>
      </c>
      <c r="K199" s="164">
        <v>208</v>
      </c>
      <c r="L199" s="94" t="s">
        <v>4536</v>
      </c>
      <c r="M199" s="26" t="s">
        <v>3534</v>
      </c>
      <c r="N199" s="27" t="s">
        <v>3507</v>
      </c>
      <c r="O199" s="27" t="s">
        <v>3593</v>
      </c>
      <c r="P199" s="31">
        <v>0.2</v>
      </c>
      <c r="R199" s="75">
        <v>10</v>
      </c>
      <c r="S199">
        <v>41</v>
      </c>
      <c r="T199" s="18">
        <v>82</v>
      </c>
      <c r="X199" s="31">
        <v>0.2</v>
      </c>
      <c r="Y199" s="31">
        <v>120</v>
      </c>
      <c r="Z199" s="71">
        <f t="shared" si="36"/>
        <v>12.195121951219509</v>
      </c>
      <c r="AA199" s="71" t="e">
        <f t="shared" si="37"/>
        <v>#DIV/0!</v>
      </c>
      <c r="AB199" s="88">
        <f t="shared" si="38"/>
        <v>2.4390243902439019</v>
      </c>
      <c r="AC199" s="88" t="e">
        <f t="shared" si="39"/>
        <v>#DIV/0!</v>
      </c>
      <c r="AD199" s="90">
        <f t="shared" si="40"/>
        <v>0.10416666666666667</v>
      </c>
      <c r="AE199" s="31">
        <f t="shared" si="41"/>
        <v>96</v>
      </c>
      <c r="AF199" s="88">
        <f t="shared" si="42"/>
        <v>2.540650406504065E-3</v>
      </c>
      <c r="AG199" s="88" t="e">
        <f t="shared" si="43"/>
        <v>#DIV/0!</v>
      </c>
      <c r="AH199" s="88">
        <f t="shared" si="44"/>
        <v>1.016260162601626E-2</v>
      </c>
      <c r="AI199" s="88" t="e">
        <f t="shared" si="45"/>
        <v>#DIV/0!</v>
      </c>
      <c r="AJ199" s="94" t="s">
        <v>3665</v>
      </c>
      <c r="AK199" s="31">
        <v>15</v>
      </c>
      <c r="AL199" s="88">
        <f t="shared" si="46"/>
        <v>4.065040650406504E-2</v>
      </c>
      <c r="AM199" s="88" t="e">
        <f t="shared" si="47"/>
        <v>#DIV/0!</v>
      </c>
      <c r="AN199" s="94" t="s">
        <v>4454</v>
      </c>
    </row>
    <row r="200" spans="1:41" ht="64" x14ac:dyDescent="0.2">
      <c r="A200" s="2" t="s">
        <v>417</v>
      </c>
      <c r="B200" s="2" t="s">
        <v>415</v>
      </c>
      <c r="C200" s="2" t="s">
        <v>2184</v>
      </c>
      <c r="D200" s="2"/>
      <c r="E200" t="s">
        <v>2183</v>
      </c>
      <c r="F200" s="2" t="s">
        <v>576</v>
      </c>
      <c r="G200" s="2" t="s">
        <v>575</v>
      </c>
      <c r="H200" s="2" t="s">
        <v>416</v>
      </c>
      <c r="I200" s="94"/>
      <c r="J200" s="152">
        <v>4</v>
      </c>
      <c r="K200" s="164">
        <v>208</v>
      </c>
      <c r="L200" s="94" t="s">
        <v>4537</v>
      </c>
      <c r="M200" s="26" t="s">
        <v>3534</v>
      </c>
      <c r="N200" s="27" t="s">
        <v>3507</v>
      </c>
      <c r="O200" s="27" t="s">
        <v>3593</v>
      </c>
      <c r="P200" s="31">
        <v>0.2</v>
      </c>
      <c r="R200" s="75">
        <v>10</v>
      </c>
      <c r="S200">
        <v>41</v>
      </c>
      <c r="T200" s="18">
        <v>82</v>
      </c>
      <c r="X200" s="31">
        <v>0.2</v>
      </c>
      <c r="Y200" s="31">
        <v>120</v>
      </c>
      <c r="Z200" s="71">
        <f t="shared" si="36"/>
        <v>12.195121951219509</v>
      </c>
      <c r="AA200" s="71" t="e">
        <f t="shared" si="37"/>
        <v>#DIV/0!</v>
      </c>
      <c r="AB200" s="88">
        <f t="shared" si="38"/>
        <v>2.4390243902439019</v>
      </c>
      <c r="AC200" s="88" t="e">
        <f t="shared" si="39"/>
        <v>#DIV/0!</v>
      </c>
      <c r="AD200" s="90">
        <f t="shared" si="40"/>
        <v>0.10416666666666667</v>
      </c>
      <c r="AE200" s="31">
        <f t="shared" si="41"/>
        <v>96</v>
      </c>
      <c r="AF200" s="88">
        <f t="shared" si="42"/>
        <v>2.540650406504065E-3</v>
      </c>
      <c r="AG200" s="88" t="e">
        <f t="shared" si="43"/>
        <v>#DIV/0!</v>
      </c>
      <c r="AH200" s="88">
        <f t="shared" si="44"/>
        <v>1.016260162601626E-2</v>
      </c>
      <c r="AI200" s="88" t="e">
        <f t="shared" si="45"/>
        <v>#DIV/0!</v>
      </c>
      <c r="AJ200" s="94" t="s">
        <v>3665</v>
      </c>
      <c r="AK200" s="31">
        <v>15</v>
      </c>
      <c r="AL200" s="88">
        <f t="shared" si="46"/>
        <v>4.065040650406504E-2</v>
      </c>
      <c r="AM200" s="88" t="e">
        <f t="shared" si="47"/>
        <v>#DIV/0!</v>
      </c>
      <c r="AN200" s="94" t="s">
        <v>4454</v>
      </c>
    </row>
    <row r="201" spans="1:41" ht="64" x14ac:dyDescent="0.2">
      <c r="A201" s="2" t="s">
        <v>350</v>
      </c>
      <c r="B201" s="2" t="s">
        <v>415</v>
      </c>
      <c r="C201" s="2" t="s">
        <v>2186</v>
      </c>
      <c r="D201" s="2"/>
      <c r="E201" t="s">
        <v>2185</v>
      </c>
      <c r="F201" s="2" t="s">
        <v>578</v>
      </c>
      <c r="G201" s="2" t="s">
        <v>577</v>
      </c>
      <c r="H201" s="2" t="s">
        <v>413</v>
      </c>
      <c r="I201" s="94"/>
      <c r="J201" s="152">
        <v>4</v>
      </c>
      <c r="K201" s="164">
        <v>208</v>
      </c>
      <c r="L201" s="94" t="s">
        <v>4536</v>
      </c>
      <c r="M201">
        <v>0.05</v>
      </c>
      <c r="N201" s="27" t="s">
        <v>3666</v>
      </c>
      <c r="O201" s="27" t="s">
        <v>3667</v>
      </c>
      <c r="P201" s="31">
        <v>0.05</v>
      </c>
      <c r="R201" s="75">
        <v>10</v>
      </c>
      <c r="S201" s="18">
        <v>100</v>
      </c>
      <c r="U201">
        <v>100</v>
      </c>
      <c r="V201" s="18">
        <v>150</v>
      </c>
      <c r="W201" t="s">
        <v>3089</v>
      </c>
      <c r="X201" s="31">
        <v>0.05</v>
      </c>
      <c r="Y201" s="31">
        <v>120</v>
      </c>
      <c r="Z201" s="71">
        <f t="shared" si="36"/>
        <v>20</v>
      </c>
      <c r="AA201" s="71">
        <f t="shared" si="37"/>
        <v>20</v>
      </c>
      <c r="AB201" s="88">
        <f t="shared" si="38"/>
        <v>1</v>
      </c>
      <c r="AC201" s="88">
        <f t="shared" si="39"/>
        <v>1</v>
      </c>
      <c r="AD201" s="90">
        <f t="shared" si="40"/>
        <v>0.41666666666666669</v>
      </c>
      <c r="AE201" s="31">
        <f t="shared" si="41"/>
        <v>24</v>
      </c>
      <c r="AF201" s="88">
        <f t="shared" si="42"/>
        <v>4.1666666666666666E-3</v>
      </c>
      <c r="AG201" s="88">
        <f t="shared" si="43"/>
        <v>4.1666666666666666E-3</v>
      </c>
      <c r="AH201" s="88">
        <f t="shared" si="44"/>
        <v>1.6666666666666666E-2</v>
      </c>
      <c r="AI201" s="88">
        <f t="shared" si="45"/>
        <v>1.6666666666666666E-2</v>
      </c>
      <c r="AJ201" s="94" t="s">
        <v>3668</v>
      </c>
      <c r="AK201" s="31">
        <v>15</v>
      </c>
      <c r="AL201" s="88" t="e">
        <f t="shared" si="46"/>
        <v>#DIV/0!</v>
      </c>
      <c r="AM201" s="88">
        <f t="shared" si="47"/>
        <v>8.8888888888888892E-2</v>
      </c>
      <c r="AN201" s="94" t="s">
        <v>4454</v>
      </c>
      <c r="AO201" s="118" t="s">
        <v>3669</v>
      </c>
    </row>
    <row r="202" spans="1:41" ht="64" x14ac:dyDescent="0.2">
      <c r="A202" s="2" t="s">
        <v>456</v>
      </c>
      <c r="B202" s="2" t="s">
        <v>415</v>
      </c>
      <c r="C202" s="2" t="s">
        <v>2186</v>
      </c>
      <c r="D202" s="2"/>
      <c r="E202" t="s">
        <v>2185</v>
      </c>
      <c r="F202" s="2" t="s">
        <v>578</v>
      </c>
      <c r="G202" s="2" t="s">
        <v>577</v>
      </c>
      <c r="H202" s="2" t="s">
        <v>455</v>
      </c>
      <c r="I202" s="94"/>
      <c r="J202" s="152">
        <v>7</v>
      </c>
      <c r="K202" s="164">
        <v>220</v>
      </c>
      <c r="L202" s="94" t="s">
        <v>4538</v>
      </c>
      <c r="M202">
        <v>0.05</v>
      </c>
      <c r="N202" s="27" t="s">
        <v>3666</v>
      </c>
      <c r="O202" s="27" t="s">
        <v>3667</v>
      </c>
      <c r="P202" s="31">
        <v>0.05</v>
      </c>
      <c r="R202" s="75">
        <v>10</v>
      </c>
      <c r="S202" s="18">
        <v>100</v>
      </c>
      <c r="U202">
        <v>100</v>
      </c>
      <c r="V202" s="18">
        <v>150</v>
      </c>
      <c r="W202" t="s">
        <v>3089</v>
      </c>
      <c r="X202" s="31">
        <v>0.05</v>
      </c>
      <c r="Y202" s="31">
        <v>120</v>
      </c>
      <c r="Z202" s="71">
        <f t="shared" si="36"/>
        <v>20</v>
      </c>
      <c r="AA202" s="71">
        <f t="shared" si="37"/>
        <v>20</v>
      </c>
      <c r="AB202" s="88">
        <f t="shared" si="38"/>
        <v>1</v>
      </c>
      <c r="AC202" s="88">
        <f t="shared" si="39"/>
        <v>1</v>
      </c>
      <c r="AD202" s="90">
        <f t="shared" si="40"/>
        <v>0.41666666666666669</v>
      </c>
      <c r="AE202" s="31">
        <f t="shared" si="41"/>
        <v>24</v>
      </c>
      <c r="AF202" s="88">
        <f t="shared" si="42"/>
        <v>4.1666666666666666E-3</v>
      </c>
      <c r="AG202" s="88">
        <f t="shared" si="43"/>
        <v>4.1666666666666666E-3</v>
      </c>
      <c r="AH202" s="88">
        <f t="shared" si="44"/>
        <v>1.6666666666666666E-2</v>
      </c>
      <c r="AI202" s="88">
        <f t="shared" si="45"/>
        <v>1.6666666666666666E-2</v>
      </c>
      <c r="AJ202" s="94" t="s">
        <v>3668</v>
      </c>
      <c r="AK202" s="31">
        <v>15</v>
      </c>
      <c r="AL202" s="88" t="e">
        <f t="shared" si="46"/>
        <v>#DIV/0!</v>
      </c>
      <c r="AM202" s="88">
        <f t="shared" si="47"/>
        <v>8.8888888888888892E-2</v>
      </c>
      <c r="AN202" s="94" t="s">
        <v>4454</v>
      </c>
      <c r="AO202" s="118" t="s">
        <v>3669</v>
      </c>
    </row>
    <row r="203" spans="1:41" ht="64" x14ac:dyDescent="0.2">
      <c r="A203" s="2" t="s">
        <v>417</v>
      </c>
      <c r="B203" s="2" t="s">
        <v>415</v>
      </c>
      <c r="C203" s="2" t="s">
        <v>2186</v>
      </c>
      <c r="D203" s="2"/>
      <c r="E203" t="s">
        <v>2185</v>
      </c>
      <c r="F203" s="2" t="s">
        <v>578</v>
      </c>
      <c r="G203" s="2" t="s">
        <v>577</v>
      </c>
      <c r="H203" s="2" t="s">
        <v>416</v>
      </c>
      <c r="I203" s="94"/>
      <c r="J203" s="152">
        <v>4</v>
      </c>
      <c r="K203" s="164">
        <v>208</v>
      </c>
      <c r="L203" s="94" t="s">
        <v>4537</v>
      </c>
      <c r="M203">
        <v>0.05</v>
      </c>
      <c r="N203" s="27" t="s">
        <v>3666</v>
      </c>
      <c r="O203" s="27" t="s">
        <v>3667</v>
      </c>
      <c r="P203" s="31">
        <v>0.05</v>
      </c>
      <c r="R203" s="75">
        <v>10</v>
      </c>
      <c r="S203" s="18">
        <v>100</v>
      </c>
      <c r="U203">
        <v>100</v>
      </c>
      <c r="V203" s="18">
        <v>150</v>
      </c>
      <c r="W203" t="s">
        <v>3089</v>
      </c>
      <c r="X203" s="31">
        <v>0.05</v>
      </c>
      <c r="Y203" s="31">
        <v>120</v>
      </c>
      <c r="Z203" s="71">
        <f t="shared" si="36"/>
        <v>20</v>
      </c>
      <c r="AA203" s="71">
        <f t="shared" si="37"/>
        <v>20</v>
      </c>
      <c r="AB203" s="88">
        <f t="shared" si="38"/>
        <v>1</v>
      </c>
      <c r="AC203" s="88">
        <f t="shared" si="39"/>
        <v>1</v>
      </c>
      <c r="AD203" s="90">
        <f t="shared" si="40"/>
        <v>0.41666666666666669</v>
      </c>
      <c r="AE203" s="31">
        <f t="shared" si="41"/>
        <v>24</v>
      </c>
      <c r="AF203" s="88">
        <f t="shared" si="42"/>
        <v>4.1666666666666666E-3</v>
      </c>
      <c r="AG203" s="88">
        <f t="shared" si="43"/>
        <v>4.1666666666666666E-3</v>
      </c>
      <c r="AH203" s="88">
        <f t="shared" si="44"/>
        <v>1.6666666666666666E-2</v>
      </c>
      <c r="AI203" s="88">
        <f t="shared" si="45"/>
        <v>1.6666666666666666E-2</v>
      </c>
      <c r="AJ203" s="94" t="s">
        <v>3668</v>
      </c>
      <c r="AK203" s="31">
        <v>15</v>
      </c>
      <c r="AL203" s="88" t="e">
        <f t="shared" si="46"/>
        <v>#DIV/0!</v>
      </c>
      <c r="AM203" s="88">
        <f t="shared" si="47"/>
        <v>8.8888888888888892E-2</v>
      </c>
      <c r="AN203" s="94" t="s">
        <v>4454</v>
      </c>
      <c r="AO203" s="118" t="s">
        <v>3669</v>
      </c>
    </row>
    <row r="204" spans="1:41" ht="64" x14ac:dyDescent="0.2">
      <c r="A204" s="2" t="s">
        <v>459</v>
      </c>
      <c r="B204" s="2" t="s">
        <v>415</v>
      </c>
      <c r="C204" s="2" t="s">
        <v>2186</v>
      </c>
      <c r="D204" s="2"/>
      <c r="E204" t="s">
        <v>2185</v>
      </c>
      <c r="F204" s="2" t="s">
        <v>578</v>
      </c>
      <c r="G204" s="2" t="s">
        <v>577</v>
      </c>
      <c r="H204" s="2" t="s">
        <v>458</v>
      </c>
      <c r="I204" s="94"/>
      <c r="J204" s="152">
        <v>7</v>
      </c>
      <c r="K204" s="164">
        <v>220</v>
      </c>
      <c r="L204" s="94" t="s">
        <v>4539</v>
      </c>
      <c r="M204">
        <v>0.05</v>
      </c>
      <c r="N204" s="27" t="s">
        <v>3666</v>
      </c>
      <c r="O204" s="27" t="s">
        <v>3667</v>
      </c>
      <c r="P204" s="31">
        <v>0.05</v>
      </c>
      <c r="R204" s="75">
        <v>10</v>
      </c>
      <c r="S204">
        <v>100</v>
      </c>
      <c r="U204" s="18">
        <v>100</v>
      </c>
      <c r="V204" s="18">
        <v>150</v>
      </c>
      <c r="W204" t="s">
        <v>3089</v>
      </c>
      <c r="X204" s="31">
        <v>0.05</v>
      </c>
      <c r="Y204" s="31">
        <v>120</v>
      </c>
      <c r="Z204" s="71">
        <f t="shared" si="36"/>
        <v>20</v>
      </c>
      <c r="AA204" s="71">
        <f t="shared" si="37"/>
        <v>20</v>
      </c>
      <c r="AB204" s="88">
        <f t="shared" si="38"/>
        <v>1</v>
      </c>
      <c r="AC204" s="88">
        <f t="shared" si="39"/>
        <v>1</v>
      </c>
      <c r="AD204" s="90">
        <f t="shared" si="40"/>
        <v>0.41666666666666669</v>
      </c>
      <c r="AE204" s="31">
        <f t="shared" si="41"/>
        <v>24</v>
      </c>
      <c r="AF204" s="88">
        <f t="shared" si="42"/>
        <v>4.1666666666666666E-3</v>
      </c>
      <c r="AG204" s="88">
        <f t="shared" si="43"/>
        <v>4.1666666666666666E-3</v>
      </c>
      <c r="AH204" s="88">
        <f t="shared" si="44"/>
        <v>1.6666666666666666E-2</v>
      </c>
      <c r="AI204" s="88">
        <f t="shared" si="45"/>
        <v>1.6666666666666666E-2</v>
      </c>
      <c r="AJ204" s="94" t="s">
        <v>3668</v>
      </c>
      <c r="AK204" s="31">
        <v>15</v>
      </c>
      <c r="AL204" s="88" t="e">
        <f t="shared" si="46"/>
        <v>#DIV/0!</v>
      </c>
      <c r="AM204" s="88">
        <f t="shared" si="47"/>
        <v>8.8888888888888892E-2</v>
      </c>
      <c r="AN204" s="94" t="s">
        <v>4454</v>
      </c>
      <c r="AO204" s="118" t="s">
        <v>3669</v>
      </c>
    </row>
    <row r="205" spans="1:41" ht="64" x14ac:dyDescent="0.2">
      <c r="A205" s="2" t="s">
        <v>350</v>
      </c>
      <c r="B205" s="2" t="s">
        <v>415</v>
      </c>
      <c r="C205" s="2" t="s">
        <v>2188</v>
      </c>
      <c r="D205" s="2"/>
      <c r="E205" t="s">
        <v>2187</v>
      </c>
      <c r="F205" s="2" t="s">
        <v>580</v>
      </c>
      <c r="G205" s="2" t="s">
        <v>579</v>
      </c>
      <c r="H205" s="2" t="s">
        <v>413</v>
      </c>
      <c r="I205" s="94"/>
      <c r="J205" s="152">
        <v>4</v>
      </c>
      <c r="K205" s="164">
        <v>208</v>
      </c>
      <c r="L205" s="94" t="s">
        <v>4536</v>
      </c>
      <c r="M205" s="25" t="s">
        <v>3534</v>
      </c>
      <c r="N205" s="27" t="s">
        <v>3507</v>
      </c>
      <c r="O205" s="27" t="s">
        <v>3593</v>
      </c>
      <c r="P205" s="31">
        <v>0.2</v>
      </c>
      <c r="R205" s="75">
        <v>100</v>
      </c>
      <c r="S205">
        <v>148</v>
      </c>
      <c r="U205" s="18">
        <v>150</v>
      </c>
      <c r="V205" s="18">
        <v>240</v>
      </c>
      <c r="W205" t="s">
        <v>2992</v>
      </c>
      <c r="X205" s="31">
        <v>0.2</v>
      </c>
      <c r="Y205" s="31">
        <v>120</v>
      </c>
      <c r="Z205" s="71">
        <f t="shared" si="36"/>
        <v>33.783783783783782</v>
      </c>
      <c r="AA205" s="71">
        <f t="shared" si="37"/>
        <v>33.333333333333336</v>
      </c>
      <c r="AB205" s="88">
        <f t="shared" si="38"/>
        <v>6.7567567567567561</v>
      </c>
      <c r="AC205" s="88">
        <f t="shared" si="39"/>
        <v>6.666666666666667</v>
      </c>
      <c r="AD205" s="90">
        <f t="shared" si="40"/>
        <v>1.0416666666666667</v>
      </c>
      <c r="AE205" s="31">
        <f t="shared" si="41"/>
        <v>96</v>
      </c>
      <c r="AF205" s="88">
        <f t="shared" si="42"/>
        <v>7.0382882882882884E-3</v>
      </c>
      <c r="AG205" s="88">
        <f t="shared" si="43"/>
        <v>6.9444444444444449E-3</v>
      </c>
      <c r="AH205" s="88">
        <f t="shared" si="44"/>
        <v>2.8153153153153154E-2</v>
      </c>
      <c r="AI205" s="88">
        <f t="shared" si="45"/>
        <v>2.777777777777778E-2</v>
      </c>
      <c r="AJ205" s="94" t="s">
        <v>3670</v>
      </c>
      <c r="AK205" s="31">
        <v>15</v>
      </c>
      <c r="AL205" s="88" t="e">
        <f t="shared" si="46"/>
        <v>#DIV/0!</v>
      </c>
      <c r="AM205" s="88">
        <f t="shared" si="47"/>
        <v>0.1388888888888889</v>
      </c>
      <c r="AN205" s="94" t="s">
        <v>4454</v>
      </c>
    </row>
    <row r="206" spans="1:41" ht="64" x14ac:dyDescent="0.2">
      <c r="A206" s="2" t="s">
        <v>417</v>
      </c>
      <c r="B206" s="2" t="s">
        <v>415</v>
      </c>
      <c r="C206" s="2" t="s">
        <v>2188</v>
      </c>
      <c r="D206" s="2"/>
      <c r="E206" t="s">
        <v>2187</v>
      </c>
      <c r="F206" s="2" t="s">
        <v>580</v>
      </c>
      <c r="G206" s="2" t="s">
        <v>579</v>
      </c>
      <c r="H206" s="2" t="s">
        <v>416</v>
      </c>
      <c r="I206" s="94"/>
      <c r="J206" s="152">
        <v>4</v>
      </c>
      <c r="K206" s="164">
        <v>208</v>
      </c>
      <c r="L206" s="94" t="s">
        <v>4537</v>
      </c>
      <c r="M206" s="25" t="s">
        <v>3534</v>
      </c>
      <c r="N206" s="27" t="s">
        <v>3507</v>
      </c>
      <c r="O206" s="27" t="s">
        <v>3593</v>
      </c>
      <c r="P206" s="31">
        <v>0.2</v>
      </c>
      <c r="R206" s="75">
        <v>100</v>
      </c>
      <c r="S206">
        <v>148</v>
      </c>
      <c r="U206" s="18">
        <v>150</v>
      </c>
      <c r="V206" s="18">
        <v>240</v>
      </c>
      <c r="W206" t="s">
        <v>2992</v>
      </c>
      <c r="X206" s="31">
        <v>0.2</v>
      </c>
      <c r="Y206" s="31">
        <v>120</v>
      </c>
      <c r="Z206" s="71">
        <f t="shared" si="36"/>
        <v>33.783783783783782</v>
      </c>
      <c r="AA206" s="71">
        <f t="shared" si="37"/>
        <v>33.333333333333336</v>
      </c>
      <c r="AB206" s="88">
        <f t="shared" si="38"/>
        <v>6.7567567567567561</v>
      </c>
      <c r="AC206" s="88">
        <f t="shared" si="39"/>
        <v>6.666666666666667</v>
      </c>
      <c r="AD206" s="90">
        <f t="shared" si="40"/>
        <v>1.0416666666666667</v>
      </c>
      <c r="AE206" s="31">
        <f t="shared" si="41"/>
        <v>96</v>
      </c>
      <c r="AF206" s="88">
        <f t="shared" si="42"/>
        <v>7.0382882882882884E-3</v>
      </c>
      <c r="AG206" s="88">
        <f t="shared" si="43"/>
        <v>6.9444444444444449E-3</v>
      </c>
      <c r="AH206" s="88">
        <f t="shared" si="44"/>
        <v>2.8153153153153154E-2</v>
      </c>
      <c r="AI206" s="88">
        <f t="shared" si="45"/>
        <v>2.777777777777778E-2</v>
      </c>
      <c r="AJ206" s="94" t="s">
        <v>3670</v>
      </c>
      <c r="AK206" s="31">
        <v>15</v>
      </c>
      <c r="AL206" s="88" t="e">
        <f t="shared" si="46"/>
        <v>#DIV/0!</v>
      </c>
      <c r="AM206" s="88">
        <f t="shared" si="47"/>
        <v>0.1388888888888889</v>
      </c>
      <c r="AN206" s="94" t="s">
        <v>4454</v>
      </c>
      <c r="AO206" s="118" t="s">
        <v>3671</v>
      </c>
    </row>
    <row r="207" spans="1:41" ht="48" x14ac:dyDescent="0.2">
      <c r="A207" s="2" t="s">
        <v>350</v>
      </c>
      <c r="B207" s="2" t="s">
        <v>415</v>
      </c>
      <c r="C207" s="2" t="s">
        <v>2190</v>
      </c>
      <c r="D207" s="2"/>
      <c r="E207" t="s">
        <v>2189</v>
      </c>
      <c r="F207" s="2" t="s">
        <v>582</v>
      </c>
      <c r="G207" s="2" t="s">
        <v>581</v>
      </c>
      <c r="H207" s="2" t="s">
        <v>413</v>
      </c>
      <c r="I207" s="94"/>
      <c r="J207" s="152">
        <v>4</v>
      </c>
      <c r="K207" s="164">
        <v>208</v>
      </c>
      <c r="L207" s="94" t="s">
        <v>4536</v>
      </c>
      <c r="M207" s="25" t="s">
        <v>3534</v>
      </c>
      <c r="N207" s="27" t="s">
        <v>3507</v>
      </c>
      <c r="O207" s="27" t="s">
        <v>3631</v>
      </c>
      <c r="P207" s="31">
        <v>0.2</v>
      </c>
      <c r="R207" s="75">
        <v>10</v>
      </c>
      <c r="S207">
        <v>246</v>
      </c>
      <c r="T207">
        <v>492</v>
      </c>
      <c r="X207" s="31">
        <v>0.2</v>
      </c>
      <c r="Y207" s="31">
        <v>120</v>
      </c>
      <c r="Z207" s="71">
        <f t="shared" si="36"/>
        <v>2.0325203252032518</v>
      </c>
      <c r="AA207" s="71" t="e">
        <f t="shared" si="37"/>
        <v>#DIV/0!</v>
      </c>
      <c r="AB207" s="88">
        <f t="shared" si="38"/>
        <v>0.4065040650406504</v>
      </c>
      <c r="AC207" s="88" t="e">
        <f t="shared" si="39"/>
        <v>#DIV/0!</v>
      </c>
      <c r="AD207" s="90">
        <f t="shared" si="40"/>
        <v>0.10416666666666667</v>
      </c>
      <c r="AE207" s="31">
        <f t="shared" si="41"/>
        <v>96</v>
      </c>
      <c r="AF207" s="88">
        <f t="shared" si="42"/>
        <v>4.234417344173442E-4</v>
      </c>
      <c r="AG207" s="88" t="e">
        <f t="shared" si="43"/>
        <v>#DIV/0!</v>
      </c>
      <c r="AH207" s="88">
        <f t="shared" si="44"/>
        <v>1.6937669376693768E-3</v>
      </c>
      <c r="AI207" s="88" t="e">
        <f t="shared" si="45"/>
        <v>#DIV/0!</v>
      </c>
      <c r="AJ207" s="94" t="s">
        <v>3672</v>
      </c>
      <c r="AK207" s="31">
        <v>15</v>
      </c>
      <c r="AL207" s="88">
        <f t="shared" si="46"/>
        <v>6.7750677506775072E-3</v>
      </c>
      <c r="AM207" s="88" t="e">
        <f t="shared" si="47"/>
        <v>#DIV/0!</v>
      </c>
      <c r="AN207" s="94" t="s">
        <v>4454</v>
      </c>
      <c r="AO207" s="118" t="s">
        <v>3671</v>
      </c>
    </row>
    <row r="208" spans="1:41" ht="48" x14ac:dyDescent="0.2">
      <c r="A208" s="2" t="s">
        <v>417</v>
      </c>
      <c r="B208" s="2" t="s">
        <v>415</v>
      </c>
      <c r="C208" s="2" t="s">
        <v>2190</v>
      </c>
      <c r="D208" s="2"/>
      <c r="E208" t="s">
        <v>2189</v>
      </c>
      <c r="F208" s="2" t="s">
        <v>582</v>
      </c>
      <c r="G208" s="2" t="s">
        <v>581</v>
      </c>
      <c r="H208" s="2" t="s">
        <v>416</v>
      </c>
      <c r="I208" s="94"/>
      <c r="J208" s="152">
        <v>4</v>
      </c>
      <c r="K208" s="164">
        <v>208</v>
      </c>
      <c r="L208" s="94" t="s">
        <v>4537</v>
      </c>
      <c r="M208" s="26" t="s">
        <v>3534</v>
      </c>
      <c r="N208" s="27" t="s">
        <v>3507</v>
      </c>
      <c r="O208" s="27" t="s">
        <v>3631</v>
      </c>
      <c r="P208" s="31">
        <v>0.2</v>
      </c>
      <c r="R208" s="75">
        <v>10</v>
      </c>
      <c r="S208">
        <v>246</v>
      </c>
      <c r="T208">
        <v>492</v>
      </c>
      <c r="X208" s="31">
        <v>0.2</v>
      </c>
      <c r="Y208" s="31">
        <v>120</v>
      </c>
      <c r="Z208" s="71">
        <f t="shared" si="36"/>
        <v>2.0325203252032518</v>
      </c>
      <c r="AA208" s="71" t="e">
        <f t="shared" si="37"/>
        <v>#DIV/0!</v>
      </c>
      <c r="AB208" s="88">
        <f t="shared" si="38"/>
        <v>0.4065040650406504</v>
      </c>
      <c r="AC208" s="88" t="e">
        <f t="shared" si="39"/>
        <v>#DIV/0!</v>
      </c>
      <c r="AD208" s="90">
        <f t="shared" si="40"/>
        <v>0.10416666666666667</v>
      </c>
      <c r="AE208" s="31">
        <f t="shared" si="41"/>
        <v>96</v>
      </c>
      <c r="AF208" s="88">
        <f t="shared" si="42"/>
        <v>4.234417344173442E-4</v>
      </c>
      <c r="AG208" s="88" t="e">
        <f t="shared" si="43"/>
        <v>#DIV/0!</v>
      </c>
      <c r="AH208" s="88">
        <f t="shared" si="44"/>
        <v>1.6937669376693768E-3</v>
      </c>
      <c r="AI208" s="88" t="e">
        <f t="shared" si="45"/>
        <v>#DIV/0!</v>
      </c>
      <c r="AJ208" s="94" t="s">
        <v>3672</v>
      </c>
      <c r="AK208" s="31">
        <v>15</v>
      </c>
      <c r="AL208" s="88">
        <f t="shared" si="46"/>
        <v>6.7750677506775072E-3</v>
      </c>
      <c r="AM208" s="88" t="e">
        <f t="shared" si="47"/>
        <v>#DIV/0!</v>
      </c>
      <c r="AN208" s="94" t="s">
        <v>4454</v>
      </c>
    </row>
    <row r="209" spans="1:41" ht="48" x14ac:dyDescent="0.2">
      <c r="A209" s="2" t="s">
        <v>459</v>
      </c>
      <c r="B209" s="2" t="s">
        <v>415</v>
      </c>
      <c r="C209" s="2" t="s">
        <v>2190</v>
      </c>
      <c r="D209" s="2"/>
      <c r="E209" t="s">
        <v>2189</v>
      </c>
      <c r="F209" s="2" t="s">
        <v>582</v>
      </c>
      <c r="G209" s="2" t="s">
        <v>581</v>
      </c>
      <c r="H209" s="2" t="s">
        <v>458</v>
      </c>
      <c r="I209" s="94"/>
      <c r="J209" s="152">
        <v>7</v>
      </c>
      <c r="K209" s="164">
        <v>220</v>
      </c>
      <c r="L209" s="94" t="s">
        <v>4539</v>
      </c>
      <c r="M209" s="26" t="s">
        <v>3534</v>
      </c>
      <c r="N209" s="27" t="s">
        <v>3507</v>
      </c>
      <c r="O209" s="27" t="s">
        <v>3631</v>
      </c>
      <c r="P209" s="31">
        <v>0.2</v>
      </c>
      <c r="R209" s="75">
        <v>10</v>
      </c>
      <c r="S209">
        <v>246</v>
      </c>
      <c r="T209">
        <v>492</v>
      </c>
      <c r="X209" s="31">
        <v>0.2</v>
      </c>
      <c r="Y209" s="31">
        <v>120</v>
      </c>
      <c r="Z209" s="71">
        <f t="shared" si="36"/>
        <v>2.0325203252032518</v>
      </c>
      <c r="AA209" s="71" t="e">
        <f t="shared" si="37"/>
        <v>#DIV/0!</v>
      </c>
      <c r="AB209" s="88">
        <f t="shared" si="38"/>
        <v>0.4065040650406504</v>
      </c>
      <c r="AC209" s="88" t="e">
        <f t="shared" si="39"/>
        <v>#DIV/0!</v>
      </c>
      <c r="AD209" s="90">
        <f t="shared" si="40"/>
        <v>0.10416666666666667</v>
      </c>
      <c r="AE209" s="31">
        <f t="shared" si="41"/>
        <v>96</v>
      </c>
      <c r="AF209" s="88">
        <f t="shared" si="42"/>
        <v>4.234417344173442E-4</v>
      </c>
      <c r="AG209" s="88" t="e">
        <f t="shared" si="43"/>
        <v>#DIV/0!</v>
      </c>
      <c r="AH209" s="88">
        <f t="shared" si="44"/>
        <v>1.6937669376693768E-3</v>
      </c>
      <c r="AI209" s="88" t="e">
        <f t="shared" si="45"/>
        <v>#DIV/0!</v>
      </c>
      <c r="AJ209" s="94" t="s">
        <v>3672</v>
      </c>
      <c r="AK209" s="31">
        <v>15</v>
      </c>
      <c r="AL209" s="88">
        <f t="shared" si="46"/>
        <v>6.7750677506775072E-3</v>
      </c>
      <c r="AM209" s="88" t="e">
        <f t="shared" si="47"/>
        <v>#DIV/0!</v>
      </c>
      <c r="AN209" s="94" t="s">
        <v>4454</v>
      </c>
    </row>
    <row r="210" spans="1:41" ht="48" x14ac:dyDescent="0.2">
      <c r="A210" s="2" t="s">
        <v>456</v>
      </c>
      <c r="B210" s="2" t="s">
        <v>415</v>
      </c>
      <c r="C210" s="2" t="s">
        <v>2190</v>
      </c>
      <c r="D210" s="2"/>
      <c r="E210" t="s">
        <v>2189</v>
      </c>
      <c r="F210" s="2" t="s">
        <v>582</v>
      </c>
      <c r="G210" s="2" t="s">
        <v>581</v>
      </c>
      <c r="H210" s="2" t="s">
        <v>455</v>
      </c>
      <c r="I210" s="94"/>
      <c r="J210" s="152">
        <v>7</v>
      </c>
      <c r="K210" s="164">
        <v>220</v>
      </c>
      <c r="L210" s="94" t="s">
        <v>4538</v>
      </c>
      <c r="M210" s="26" t="s">
        <v>3534</v>
      </c>
      <c r="N210" s="27" t="s">
        <v>3507</v>
      </c>
      <c r="O210" s="27" t="s">
        <v>3631</v>
      </c>
      <c r="P210" s="31">
        <v>0.2</v>
      </c>
      <c r="R210" s="75">
        <v>10</v>
      </c>
      <c r="S210">
        <v>246</v>
      </c>
      <c r="T210">
        <v>492</v>
      </c>
      <c r="X210" s="31">
        <v>0.2</v>
      </c>
      <c r="Y210" s="31">
        <v>120</v>
      </c>
      <c r="Z210" s="71">
        <f t="shared" si="36"/>
        <v>2.0325203252032518</v>
      </c>
      <c r="AA210" s="71" t="e">
        <f t="shared" si="37"/>
        <v>#DIV/0!</v>
      </c>
      <c r="AB210" s="88">
        <f t="shared" si="38"/>
        <v>0.4065040650406504</v>
      </c>
      <c r="AC210" s="88" t="e">
        <f t="shared" si="39"/>
        <v>#DIV/0!</v>
      </c>
      <c r="AD210" s="90">
        <f t="shared" si="40"/>
        <v>0.10416666666666667</v>
      </c>
      <c r="AE210" s="31">
        <f t="shared" si="41"/>
        <v>96</v>
      </c>
      <c r="AF210" s="88">
        <f t="shared" si="42"/>
        <v>4.234417344173442E-4</v>
      </c>
      <c r="AG210" s="88" t="e">
        <f t="shared" si="43"/>
        <v>#DIV/0!</v>
      </c>
      <c r="AH210" s="88">
        <f t="shared" si="44"/>
        <v>1.6937669376693768E-3</v>
      </c>
      <c r="AI210" s="88" t="e">
        <f t="shared" si="45"/>
        <v>#DIV/0!</v>
      </c>
      <c r="AJ210" s="94" t="s">
        <v>3672</v>
      </c>
      <c r="AK210" s="31">
        <v>15</v>
      </c>
      <c r="AL210" s="88">
        <f t="shared" si="46"/>
        <v>6.7750677506775072E-3</v>
      </c>
      <c r="AM210" s="88" t="e">
        <f t="shared" si="47"/>
        <v>#DIV/0!</v>
      </c>
      <c r="AN210" s="94" t="s">
        <v>4454</v>
      </c>
    </row>
    <row r="211" spans="1:41" ht="64" x14ac:dyDescent="0.2">
      <c r="A211" s="2" t="s">
        <v>350</v>
      </c>
      <c r="B211" s="2" t="s">
        <v>415</v>
      </c>
      <c r="C211" s="2" t="s">
        <v>2192</v>
      </c>
      <c r="D211" s="2"/>
      <c r="E211" t="s">
        <v>2191</v>
      </c>
      <c r="F211" s="2" t="s">
        <v>584</v>
      </c>
      <c r="G211" s="2" t="s">
        <v>583</v>
      </c>
      <c r="H211" s="2" t="s">
        <v>413</v>
      </c>
      <c r="I211" s="94"/>
      <c r="J211" s="152">
        <v>4</v>
      </c>
      <c r="K211" s="164">
        <v>208</v>
      </c>
      <c r="L211" s="94" t="s">
        <v>4536</v>
      </c>
      <c r="M211">
        <v>0.05</v>
      </c>
      <c r="N211" s="27" t="s">
        <v>3666</v>
      </c>
      <c r="O211" s="27" t="s">
        <v>3667</v>
      </c>
      <c r="P211" s="31">
        <v>0.05</v>
      </c>
      <c r="R211" s="75">
        <v>10</v>
      </c>
      <c r="S211">
        <v>100</v>
      </c>
      <c r="U211" s="18">
        <v>100</v>
      </c>
      <c r="V211" s="18">
        <v>150</v>
      </c>
      <c r="W211" t="s">
        <v>3089</v>
      </c>
      <c r="X211" s="31">
        <v>0.05</v>
      </c>
      <c r="Y211" s="31">
        <v>120</v>
      </c>
      <c r="Z211" s="71">
        <f t="shared" si="36"/>
        <v>20</v>
      </c>
      <c r="AA211" s="71">
        <f t="shared" si="37"/>
        <v>20</v>
      </c>
      <c r="AB211" s="88">
        <f t="shared" si="38"/>
        <v>1</v>
      </c>
      <c r="AC211" s="88">
        <f t="shared" si="39"/>
        <v>1</v>
      </c>
      <c r="AD211" s="90">
        <f t="shared" si="40"/>
        <v>0.41666666666666669</v>
      </c>
      <c r="AE211" s="31">
        <f t="shared" si="41"/>
        <v>24</v>
      </c>
      <c r="AF211" s="88">
        <f t="shared" si="42"/>
        <v>4.1666666666666666E-3</v>
      </c>
      <c r="AG211" s="88">
        <f t="shared" si="43"/>
        <v>4.1666666666666666E-3</v>
      </c>
      <c r="AH211" s="88">
        <f t="shared" si="44"/>
        <v>1.6666666666666666E-2</v>
      </c>
      <c r="AI211" s="88">
        <f t="shared" si="45"/>
        <v>1.6666666666666666E-2</v>
      </c>
      <c r="AJ211" s="94" t="s">
        <v>3668</v>
      </c>
      <c r="AK211" s="31">
        <v>15</v>
      </c>
      <c r="AL211" s="88" t="e">
        <f t="shared" si="46"/>
        <v>#DIV/0!</v>
      </c>
      <c r="AM211" s="88">
        <f t="shared" si="47"/>
        <v>8.8888888888888892E-2</v>
      </c>
      <c r="AN211" s="94" t="s">
        <v>4454</v>
      </c>
      <c r="AO211" s="118" t="s">
        <v>3669</v>
      </c>
    </row>
    <row r="212" spans="1:41" ht="64" x14ac:dyDescent="0.2">
      <c r="A212" s="2" t="s">
        <v>456</v>
      </c>
      <c r="B212" s="2" t="s">
        <v>415</v>
      </c>
      <c r="C212" s="2" t="s">
        <v>2192</v>
      </c>
      <c r="D212" s="2"/>
      <c r="E212" t="s">
        <v>2191</v>
      </c>
      <c r="F212" s="2" t="s">
        <v>584</v>
      </c>
      <c r="G212" s="2" t="s">
        <v>583</v>
      </c>
      <c r="H212" s="2" t="s">
        <v>455</v>
      </c>
      <c r="I212" s="94"/>
      <c r="J212" s="152">
        <v>7</v>
      </c>
      <c r="K212" s="164">
        <v>220</v>
      </c>
      <c r="L212" s="94" t="s">
        <v>4538</v>
      </c>
      <c r="M212">
        <v>0.05</v>
      </c>
      <c r="N212" s="27" t="s">
        <v>3666</v>
      </c>
      <c r="O212" s="27" t="s">
        <v>3667</v>
      </c>
      <c r="P212" s="31">
        <v>0.05</v>
      </c>
      <c r="R212" s="75">
        <v>10</v>
      </c>
      <c r="S212" s="18">
        <v>100</v>
      </c>
      <c r="U212">
        <v>100</v>
      </c>
      <c r="V212" s="18">
        <v>150</v>
      </c>
      <c r="W212" t="s">
        <v>3089</v>
      </c>
      <c r="X212" s="31">
        <v>0.05</v>
      </c>
      <c r="Y212" s="31">
        <v>120</v>
      </c>
      <c r="Z212" s="71">
        <f t="shared" si="36"/>
        <v>20</v>
      </c>
      <c r="AA212" s="71">
        <f t="shared" si="37"/>
        <v>20</v>
      </c>
      <c r="AB212" s="88">
        <f t="shared" si="38"/>
        <v>1</v>
      </c>
      <c r="AC212" s="88">
        <f t="shared" si="39"/>
        <v>1</v>
      </c>
      <c r="AD212" s="90">
        <f t="shared" si="40"/>
        <v>0.41666666666666669</v>
      </c>
      <c r="AE212" s="31">
        <f t="shared" si="41"/>
        <v>24</v>
      </c>
      <c r="AF212" s="88">
        <f t="shared" si="42"/>
        <v>4.1666666666666666E-3</v>
      </c>
      <c r="AG212" s="88">
        <f t="shared" si="43"/>
        <v>4.1666666666666666E-3</v>
      </c>
      <c r="AH212" s="88">
        <f t="shared" si="44"/>
        <v>1.6666666666666666E-2</v>
      </c>
      <c r="AI212" s="88">
        <f t="shared" si="45"/>
        <v>1.6666666666666666E-2</v>
      </c>
      <c r="AJ212" s="94" t="s">
        <v>3668</v>
      </c>
      <c r="AK212" s="31">
        <v>15</v>
      </c>
      <c r="AL212" s="88" t="e">
        <f t="shared" si="46"/>
        <v>#DIV/0!</v>
      </c>
      <c r="AM212" s="88">
        <f t="shared" si="47"/>
        <v>8.8888888888888892E-2</v>
      </c>
      <c r="AN212" s="94" t="s">
        <v>4454</v>
      </c>
      <c r="AO212" s="118" t="s">
        <v>3669</v>
      </c>
    </row>
    <row r="213" spans="1:41" ht="64" x14ac:dyDescent="0.2">
      <c r="A213" s="2" t="s">
        <v>459</v>
      </c>
      <c r="B213" s="2" t="s">
        <v>415</v>
      </c>
      <c r="C213" s="2" t="s">
        <v>2192</v>
      </c>
      <c r="D213" s="2"/>
      <c r="E213" t="s">
        <v>2191</v>
      </c>
      <c r="F213" s="2" t="s">
        <v>584</v>
      </c>
      <c r="G213" s="2" t="s">
        <v>583</v>
      </c>
      <c r="H213" s="2" t="s">
        <v>458</v>
      </c>
      <c r="I213" s="94"/>
      <c r="J213" s="152">
        <v>7</v>
      </c>
      <c r="K213" s="164">
        <v>220</v>
      </c>
      <c r="L213" s="94" t="s">
        <v>4539</v>
      </c>
      <c r="M213">
        <v>0.05</v>
      </c>
      <c r="N213" s="27" t="s">
        <v>3666</v>
      </c>
      <c r="O213" s="27" t="s">
        <v>3667</v>
      </c>
      <c r="P213" s="31">
        <v>0.05</v>
      </c>
      <c r="R213" s="75">
        <v>10</v>
      </c>
      <c r="S213" s="18">
        <v>100</v>
      </c>
      <c r="U213">
        <v>100</v>
      </c>
      <c r="V213" s="18">
        <v>150</v>
      </c>
      <c r="W213" t="s">
        <v>3089</v>
      </c>
      <c r="X213" s="31">
        <v>0.05</v>
      </c>
      <c r="Y213" s="31">
        <v>120</v>
      </c>
      <c r="Z213" s="71">
        <f t="shared" si="36"/>
        <v>20</v>
      </c>
      <c r="AA213" s="71">
        <f t="shared" si="37"/>
        <v>20</v>
      </c>
      <c r="AB213" s="88">
        <f t="shared" si="38"/>
        <v>1</v>
      </c>
      <c r="AC213" s="88">
        <f t="shared" si="39"/>
        <v>1</v>
      </c>
      <c r="AD213" s="90">
        <f t="shared" si="40"/>
        <v>0.41666666666666669</v>
      </c>
      <c r="AE213" s="31">
        <f t="shared" si="41"/>
        <v>24</v>
      </c>
      <c r="AF213" s="88">
        <f t="shared" si="42"/>
        <v>4.1666666666666666E-3</v>
      </c>
      <c r="AG213" s="88">
        <f t="shared" si="43"/>
        <v>4.1666666666666666E-3</v>
      </c>
      <c r="AH213" s="88">
        <f t="shared" si="44"/>
        <v>1.6666666666666666E-2</v>
      </c>
      <c r="AI213" s="88">
        <f t="shared" si="45"/>
        <v>1.6666666666666666E-2</v>
      </c>
      <c r="AJ213" s="94" t="s">
        <v>3668</v>
      </c>
      <c r="AK213" s="31">
        <v>15</v>
      </c>
      <c r="AL213" s="88" t="e">
        <f t="shared" si="46"/>
        <v>#DIV/0!</v>
      </c>
      <c r="AM213" s="88">
        <f t="shared" si="47"/>
        <v>8.8888888888888892E-2</v>
      </c>
      <c r="AN213" s="94" t="s">
        <v>4454</v>
      </c>
      <c r="AO213" s="118" t="s">
        <v>3669</v>
      </c>
    </row>
    <row r="214" spans="1:41" ht="64" x14ac:dyDescent="0.2">
      <c r="A214" s="2" t="s">
        <v>417</v>
      </c>
      <c r="B214" s="2" t="s">
        <v>415</v>
      </c>
      <c r="C214" s="2" t="s">
        <v>2192</v>
      </c>
      <c r="D214" s="2"/>
      <c r="E214" t="s">
        <v>2191</v>
      </c>
      <c r="F214" s="2" t="s">
        <v>584</v>
      </c>
      <c r="G214" s="2" t="s">
        <v>583</v>
      </c>
      <c r="H214" s="2" t="s">
        <v>416</v>
      </c>
      <c r="I214" s="94"/>
      <c r="J214" s="152">
        <v>4</v>
      </c>
      <c r="K214" s="164">
        <v>208</v>
      </c>
      <c r="L214" s="94" t="s">
        <v>4537</v>
      </c>
      <c r="M214">
        <v>0.05</v>
      </c>
      <c r="N214" s="27" t="s">
        <v>3666</v>
      </c>
      <c r="O214" s="27" t="s">
        <v>3667</v>
      </c>
      <c r="P214" s="31">
        <v>0.05</v>
      </c>
      <c r="R214" s="75">
        <v>10</v>
      </c>
      <c r="S214" s="18">
        <v>100</v>
      </c>
      <c r="U214">
        <v>100</v>
      </c>
      <c r="V214" s="18">
        <v>150</v>
      </c>
      <c r="W214" t="s">
        <v>3089</v>
      </c>
      <c r="X214" s="31">
        <v>0.05</v>
      </c>
      <c r="Y214" s="31">
        <v>120</v>
      </c>
      <c r="Z214" s="71">
        <f t="shared" si="36"/>
        <v>20</v>
      </c>
      <c r="AA214" s="71">
        <f t="shared" si="37"/>
        <v>20</v>
      </c>
      <c r="AB214" s="88">
        <f t="shared" si="38"/>
        <v>1</v>
      </c>
      <c r="AC214" s="88">
        <f t="shared" si="39"/>
        <v>1</v>
      </c>
      <c r="AD214" s="90">
        <f t="shared" si="40"/>
        <v>0.41666666666666669</v>
      </c>
      <c r="AE214" s="31">
        <f t="shared" si="41"/>
        <v>24</v>
      </c>
      <c r="AF214" s="88">
        <f t="shared" si="42"/>
        <v>4.1666666666666666E-3</v>
      </c>
      <c r="AG214" s="88">
        <f t="shared" si="43"/>
        <v>4.1666666666666666E-3</v>
      </c>
      <c r="AH214" s="88">
        <f t="shared" si="44"/>
        <v>1.6666666666666666E-2</v>
      </c>
      <c r="AI214" s="88">
        <f t="shared" si="45"/>
        <v>1.6666666666666666E-2</v>
      </c>
      <c r="AJ214" s="94" t="s">
        <v>3668</v>
      </c>
      <c r="AK214" s="31">
        <v>15</v>
      </c>
      <c r="AL214" s="88" t="e">
        <f t="shared" si="46"/>
        <v>#DIV/0!</v>
      </c>
      <c r="AM214" s="88">
        <f t="shared" si="47"/>
        <v>8.8888888888888892E-2</v>
      </c>
      <c r="AN214" s="94" t="s">
        <v>4454</v>
      </c>
      <c r="AO214" s="118" t="s">
        <v>3669</v>
      </c>
    </row>
    <row r="215" spans="1:41" ht="64" x14ac:dyDescent="0.2">
      <c r="A215" s="2" t="s">
        <v>350</v>
      </c>
      <c r="B215" s="2" t="s">
        <v>415</v>
      </c>
      <c r="C215" s="2" t="s">
        <v>2193</v>
      </c>
      <c r="D215" s="2"/>
      <c r="E215" t="s">
        <v>3091</v>
      </c>
      <c r="F215" s="13" t="s">
        <v>586</v>
      </c>
      <c r="G215" s="2" t="s">
        <v>585</v>
      </c>
      <c r="H215" s="2" t="s">
        <v>413</v>
      </c>
      <c r="I215" s="94"/>
      <c r="J215" s="152">
        <v>4</v>
      </c>
      <c r="K215" s="164">
        <v>208</v>
      </c>
      <c r="L215" s="94" t="s">
        <v>4536</v>
      </c>
      <c r="M215" s="25" t="s">
        <v>3534</v>
      </c>
      <c r="N215" s="27" t="s">
        <v>3507</v>
      </c>
      <c r="O215" s="27" t="s">
        <v>3593</v>
      </c>
      <c r="P215" s="31">
        <v>0.2</v>
      </c>
      <c r="R215" s="75">
        <v>10</v>
      </c>
      <c r="S215" s="18">
        <v>148</v>
      </c>
      <c r="U215">
        <v>150</v>
      </c>
      <c r="V215" s="18">
        <v>250</v>
      </c>
      <c r="W215" t="s">
        <v>2992</v>
      </c>
      <c r="X215" s="31">
        <v>0.2</v>
      </c>
      <c r="Y215" s="31">
        <v>120</v>
      </c>
      <c r="Z215" s="71">
        <f t="shared" si="36"/>
        <v>3.3783783783783781</v>
      </c>
      <c r="AA215" s="71">
        <f t="shared" si="37"/>
        <v>3.3333333333333335</v>
      </c>
      <c r="AB215" s="88">
        <f t="shared" si="38"/>
        <v>0.67567567567567566</v>
      </c>
      <c r="AC215" s="88">
        <f t="shared" si="39"/>
        <v>0.66666666666666663</v>
      </c>
      <c r="AD215" s="90">
        <f t="shared" si="40"/>
        <v>0.10416666666666667</v>
      </c>
      <c r="AE215" s="31">
        <f t="shared" si="41"/>
        <v>96</v>
      </c>
      <c r="AF215" s="88">
        <f t="shared" si="42"/>
        <v>7.038288288288289E-4</v>
      </c>
      <c r="AG215" s="88">
        <f t="shared" si="43"/>
        <v>6.9444444444444447E-4</v>
      </c>
      <c r="AH215" s="88">
        <f t="shared" si="44"/>
        <v>2.8153153153153156E-3</v>
      </c>
      <c r="AI215" s="88">
        <f t="shared" si="45"/>
        <v>2.7777777777777779E-3</v>
      </c>
      <c r="AJ215" s="94" t="s">
        <v>3673</v>
      </c>
      <c r="AK215" s="31">
        <v>15</v>
      </c>
      <c r="AL215" s="88" t="e">
        <f t="shared" si="46"/>
        <v>#DIV/0!</v>
      </c>
      <c r="AM215" s="88">
        <f t="shared" si="47"/>
        <v>1.3333333333333334E-2</v>
      </c>
      <c r="AN215" s="94" t="s">
        <v>4454</v>
      </c>
      <c r="AO215" s="119" t="s">
        <v>3674</v>
      </c>
    </row>
    <row r="216" spans="1:41" ht="64" x14ac:dyDescent="0.2">
      <c r="A216" s="2" t="s">
        <v>417</v>
      </c>
      <c r="B216" s="2" t="s">
        <v>415</v>
      </c>
      <c r="C216" s="2" t="s">
        <v>2193</v>
      </c>
      <c r="D216" s="2"/>
      <c r="E216" t="s">
        <v>3091</v>
      </c>
      <c r="F216" s="13" t="s">
        <v>586</v>
      </c>
      <c r="G216" s="2" t="s">
        <v>585</v>
      </c>
      <c r="H216" s="2" t="s">
        <v>416</v>
      </c>
      <c r="I216" s="94"/>
      <c r="J216" s="152">
        <v>4</v>
      </c>
      <c r="K216" s="164">
        <v>208</v>
      </c>
      <c r="L216" s="94" t="s">
        <v>4537</v>
      </c>
      <c r="M216" s="25" t="s">
        <v>3534</v>
      </c>
      <c r="N216" s="27" t="s">
        <v>3507</v>
      </c>
      <c r="O216" s="27" t="s">
        <v>3593</v>
      </c>
      <c r="P216" s="31">
        <v>0.2</v>
      </c>
      <c r="R216" s="75">
        <v>10</v>
      </c>
      <c r="S216" s="18">
        <v>148</v>
      </c>
      <c r="U216">
        <v>150</v>
      </c>
      <c r="V216" s="18">
        <v>250</v>
      </c>
      <c r="W216" t="s">
        <v>2992</v>
      </c>
      <c r="X216" s="31">
        <v>0.2</v>
      </c>
      <c r="Y216" s="31">
        <v>120</v>
      </c>
      <c r="Z216" s="71">
        <f t="shared" si="36"/>
        <v>3.3783783783783781</v>
      </c>
      <c r="AA216" s="71">
        <f t="shared" si="37"/>
        <v>3.3333333333333335</v>
      </c>
      <c r="AB216" s="88">
        <f t="shared" si="38"/>
        <v>0.67567567567567566</v>
      </c>
      <c r="AC216" s="88">
        <f t="shared" si="39"/>
        <v>0.66666666666666663</v>
      </c>
      <c r="AD216" s="90">
        <f t="shared" si="40"/>
        <v>0.10416666666666667</v>
      </c>
      <c r="AE216" s="31">
        <f t="shared" si="41"/>
        <v>96</v>
      </c>
      <c r="AF216" s="88">
        <f t="shared" si="42"/>
        <v>7.038288288288289E-4</v>
      </c>
      <c r="AG216" s="88">
        <f t="shared" si="43"/>
        <v>6.9444444444444447E-4</v>
      </c>
      <c r="AH216" s="88">
        <f t="shared" si="44"/>
        <v>2.8153153153153156E-3</v>
      </c>
      <c r="AI216" s="88">
        <f t="shared" si="45"/>
        <v>2.7777777777777779E-3</v>
      </c>
      <c r="AJ216" s="94" t="s">
        <v>3673</v>
      </c>
      <c r="AK216" s="31">
        <v>15</v>
      </c>
      <c r="AL216" s="88" t="e">
        <f t="shared" si="46"/>
        <v>#DIV/0!</v>
      </c>
      <c r="AM216" s="88">
        <f t="shared" si="47"/>
        <v>1.3333333333333334E-2</v>
      </c>
      <c r="AN216" s="94" t="s">
        <v>4454</v>
      </c>
      <c r="AO216" s="119" t="s">
        <v>3674</v>
      </c>
    </row>
    <row r="217" spans="1:41" ht="64" x14ac:dyDescent="0.2">
      <c r="A217" s="2" t="s">
        <v>459</v>
      </c>
      <c r="B217" s="2" t="s">
        <v>415</v>
      </c>
      <c r="C217" s="2" t="s">
        <v>2195</v>
      </c>
      <c r="D217" s="2"/>
      <c r="E217" t="s">
        <v>2194</v>
      </c>
      <c r="F217" s="2" t="s">
        <v>588</v>
      </c>
      <c r="G217" s="2" t="s">
        <v>587</v>
      </c>
      <c r="H217" s="2" t="s">
        <v>458</v>
      </c>
      <c r="I217" s="94"/>
      <c r="J217" s="152">
        <v>7</v>
      </c>
      <c r="K217" s="164">
        <v>220</v>
      </c>
      <c r="L217" s="94" t="s">
        <v>4539</v>
      </c>
      <c r="M217">
        <v>0.05</v>
      </c>
      <c r="N217" s="27" t="s">
        <v>3666</v>
      </c>
      <c r="O217" s="27" t="s">
        <v>3667</v>
      </c>
      <c r="P217" s="31">
        <v>0.05</v>
      </c>
      <c r="R217" s="75">
        <v>10</v>
      </c>
      <c r="S217" s="18">
        <v>100</v>
      </c>
      <c r="U217">
        <v>100</v>
      </c>
      <c r="V217" s="18">
        <v>150</v>
      </c>
      <c r="W217" t="s">
        <v>3089</v>
      </c>
      <c r="X217" s="31">
        <v>0.05</v>
      </c>
      <c r="Y217" s="31">
        <v>120</v>
      </c>
      <c r="Z217" s="71">
        <f t="shared" si="36"/>
        <v>20</v>
      </c>
      <c r="AA217" s="71">
        <f t="shared" si="37"/>
        <v>20</v>
      </c>
      <c r="AB217" s="88">
        <f t="shared" si="38"/>
        <v>1</v>
      </c>
      <c r="AC217" s="88">
        <f t="shared" si="39"/>
        <v>1</v>
      </c>
      <c r="AD217" s="90">
        <f t="shared" si="40"/>
        <v>0.41666666666666669</v>
      </c>
      <c r="AE217" s="31">
        <f t="shared" si="41"/>
        <v>24</v>
      </c>
      <c r="AF217" s="88">
        <f t="shared" si="42"/>
        <v>4.1666666666666666E-3</v>
      </c>
      <c r="AG217" s="88">
        <f t="shared" si="43"/>
        <v>4.1666666666666666E-3</v>
      </c>
      <c r="AH217" s="88">
        <f t="shared" si="44"/>
        <v>1.6666666666666666E-2</v>
      </c>
      <c r="AI217" s="88">
        <f t="shared" si="45"/>
        <v>1.6666666666666666E-2</v>
      </c>
      <c r="AJ217" s="94" t="s">
        <v>3668</v>
      </c>
      <c r="AK217" s="31">
        <v>15</v>
      </c>
      <c r="AL217" s="88" t="e">
        <f t="shared" si="46"/>
        <v>#DIV/0!</v>
      </c>
      <c r="AM217" s="88">
        <f t="shared" si="47"/>
        <v>8.8888888888888892E-2</v>
      </c>
      <c r="AN217" s="94" t="s">
        <v>4454</v>
      </c>
      <c r="AO217" s="118" t="s">
        <v>3669</v>
      </c>
    </row>
    <row r="218" spans="1:41" ht="64" x14ac:dyDescent="0.2">
      <c r="A218" s="2" t="s">
        <v>456</v>
      </c>
      <c r="B218" s="2" t="s">
        <v>415</v>
      </c>
      <c r="C218" s="2" t="s">
        <v>2195</v>
      </c>
      <c r="D218" s="2"/>
      <c r="E218" t="s">
        <v>2194</v>
      </c>
      <c r="F218" s="2" t="s">
        <v>588</v>
      </c>
      <c r="G218" s="2" t="s">
        <v>587</v>
      </c>
      <c r="H218" s="2" t="s">
        <v>455</v>
      </c>
      <c r="I218" s="94"/>
      <c r="J218" s="152">
        <v>7</v>
      </c>
      <c r="K218" s="164">
        <v>220</v>
      </c>
      <c r="L218" s="94" t="s">
        <v>4538</v>
      </c>
      <c r="M218">
        <v>0.05</v>
      </c>
      <c r="N218" s="27" t="s">
        <v>3666</v>
      </c>
      <c r="O218" s="27" t="s">
        <v>3667</v>
      </c>
      <c r="P218" s="31">
        <v>0.05</v>
      </c>
      <c r="R218" s="75">
        <v>10</v>
      </c>
      <c r="S218" s="18">
        <v>100</v>
      </c>
      <c r="U218">
        <v>100</v>
      </c>
      <c r="V218" s="18">
        <v>150</v>
      </c>
      <c r="W218" t="s">
        <v>3089</v>
      </c>
      <c r="X218" s="31">
        <v>0.05</v>
      </c>
      <c r="Y218" s="31">
        <v>120</v>
      </c>
      <c r="Z218" s="71">
        <f t="shared" si="36"/>
        <v>20</v>
      </c>
      <c r="AA218" s="71">
        <f t="shared" si="37"/>
        <v>20</v>
      </c>
      <c r="AB218" s="88">
        <f t="shared" si="38"/>
        <v>1</v>
      </c>
      <c r="AC218" s="88">
        <f t="shared" si="39"/>
        <v>1</v>
      </c>
      <c r="AD218" s="90">
        <f t="shared" si="40"/>
        <v>0.41666666666666669</v>
      </c>
      <c r="AE218" s="31">
        <f t="shared" si="41"/>
        <v>24</v>
      </c>
      <c r="AF218" s="88">
        <f t="shared" si="42"/>
        <v>4.1666666666666666E-3</v>
      </c>
      <c r="AG218" s="88">
        <f t="shared" si="43"/>
        <v>4.1666666666666666E-3</v>
      </c>
      <c r="AH218" s="88">
        <f t="shared" si="44"/>
        <v>1.6666666666666666E-2</v>
      </c>
      <c r="AI218" s="88">
        <f t="shared" si="45"/>
        <v>1.6666666666666666E-2</v>
      </c>
      <c r="AJ218" s="94" t="s">
        <v>3668</v>
      </c>
      <c r="AK218" s="31">
        <v>15</v>
      </c>
      <c r="AL218" s="88" t="e">
        <f t="shared" si="46"/>
        <v>#DIV/0!</v>
      </c>
      <c r="AM218" s="88">
        <f t="shared" si="47"/>
        <v>8.8888888888888892E-2</v>
      </c>
      <c r="AN218" s="94" t="s">
        <v>4454</v>
      </c>
      <c r="AO218" s="118" t="s">
        <v>3669</v>
      </c>
    </row>
    <row r="219" spans="1:41" ht="64" x14ac:dyDescent="0.2">
      <c r="A219" s="2" t="s">
        <v>417</v>
      </c>
      <c r="B219" s="2" t="s">
        <v>415</v>
      </c>
      <c r="C219" s="2" t="s">
        <v>2195</v>
      </c>
      <c r="D219" s="2"/>
      <c r="E219" t="s">
        <v>2194</v>
      </c>
      <c r="F219" s="2" t="s">
        <v>588</v>
      </c>
      <c r="G219" s="2" t="s">
        <v>587</v>
      </c>
      <c r="H219" s="2" t="s">
        <v>416</v>
      </c>
      <c r="I219" s="94"/>
      <c r="J219" s="152">
        <v>4</v>
      </c>
      <c r="K219" s="164">
        <v>208</v>
      </c>
      <c r="L219" s="94" t="s">
        <v>4537</v>
      </c>
      <c r="M219">
        <v>0.05</v>
      </c>
      <c r="N219" s="27" t="s">
        <v>3666</v>
      </c>
      <c r="O219" s="27" t="s">
        <v>3667</v>
      </c>
      <c r="P219" s="31">
        <v>0.05</v>
      </c>
      <c r="R219" s="75">
        <v>10</v>
      </c>
      <c r="S219" s="18">
        <v>100</v>
      </c>
      <c r="U219">
        <v>100</v>
      </c>
      <c r="V219" s="18">
        <v>150</v>
      </c>
      <c r="W219" t="s">
        <v>3089</v>
      </c>
      <c r="X219" s="31">
        <v>0.05</v>
      </c>
      <c r="Y219" s="31">
        <v>120</v>
      </c>
      <c r="Z219" s="71">
        <f t="shared" si="36"/>
        <v>20</v>
      </c>
      <c r="AA219" s="71">
        <f t="shared" si="37"/>
        <v>20</v>
      </c>
      <c r="AB219" s="88">
        <f t="shared" si="38"/>
        <v>1</v>
      </c>
      <c r="AC219" s="88">
        <f t="shared" si="39"/>
        <v>1</v>
      </c>
      <c r="AD219" s="90">
        <f t="shared" si="40"/>
        <v>0.41666666666666669</v>
      </c>
      <c r="AE219" s="31">
        <f t="shared" si="41"/>
        <v>24</v>
      </c>
      <c r="AF219" s="88">
        <f t="shared" si="42"/>
        <v>4.1666666666666666E-3</v>
      </c>
      <c r="AG219" s="88">
        <f t="shared" si="43"/>
        <v>4.1666666666666666E-3</v>
      </c>
      <c r="AH219" s="88">
        <f t="shared" si="44"/>
        <v>1.6666666666666666E-2</v>
      </c>
      <c r="AI219" s="88">
        <f t="shared" si="45"/>
        <v>1.6666666666666666E-2</v>
      </c>
      <c r="AJ219" s="94" t="s">
        <v>3668</v>
      </c>
      <c r="AK219" s="31">
        <v>15</v>
      </c>
      <c r="AL219" s="88" t="e">
        <f t="shared" si="46"/>
        <v>#DIV/0!</v>
      </c>
      <c r="AM219" s="88">
        <f t="shared" si="47"/>
        <v>8.8888888888888892E-2</v>
      </c>
      <c r="AN219" s="94" t="s">
        <v>4454</v>
      </c>
      <c r="AO219" s="118" t="s">
        <v>3669</v>
      </c>
    </row>
    <row r="220" spans="1:41" ht="64" x14ac:dyDescent="0.2">
      <c r="A220" s="2" t="s">
        <v>350</v>
      </c>
      <c r="B220" s="2" t="s">
        <v>415</v>
      </c>
      <c r="C220" s="2" t="s">
        <v>2195</v>
      </c>
      <c r="D220" s="2"/>
      <c r="E220" t="s">
        <v>2194</v>
      </c>
      <c r="F220" s="2" t="s">
        <v>588</v>
      </c>
      <c r="G220" s="2" t="s">
        <v>587</v>
      </c>
      <c r="H220" s="2" t="s">
        <v>413</v>
      </c>
      <c r="I220" s="94"/>
      <c r="J220" s="152">
        <v>4</v>
      </c>
      <c r="K220" s="164">
        <v>208</v>
      </c>
      <c r="L220" s="94" t="s">
        <v>4536</v>
      </c>
      <c r="M220">
        <v>0.05</v>
      </c>
      <c r="N220" s="27" t="s">
        <v>3666</v>
      </c>
      <c r="O220" s="27" t="s">
        <v>3667</v>
      </c>
      <c r="P220" s="31">
        <v>0.05</v>
      </c>
      <c r="R220" s="75">
        <v>10</v>
      </c>
      <c r="S220" s="18">
        <v>100</v>
      </c>
      <c r="U220">
        <v>100</v>
      </c>
      <c r="V220" s="18">
        <v>150</v>
      </c>
      <c r="W220" t="s">
        <v>3089</v>
      </c>
      <c r="X220" s="31">
        <v>0.05</v>
      </c>
      <c r="Y220" s="31">
        <v>120</v>
      </c>
      <c r="Z220" s="71">
        <f t="shared" si="36"/>
        <v>20</v>
      </c>
      <c r="AA220" s="71">
        <f t="shared" si="37"/>
        <v>20</v>
      </c>
      <c r="AB220" s="88">
        <f t="shared" si="38"/>
        <v>1</v>
      </c>
      <c r="AC220" s="88">
        <f t="shared" si="39"/>
        <v>1</v>
      </c>
      <c r="AD220" s="90">
        <f t="shared" si="40"/>
        <v>0.41666666666666669</v>
      </c>
      <c r="AE220" s="31">
        <f t="shared" si="41"/>
        <v>24</v>
      </c>
      <c r="AF220" s="88">
        <f t="shared" si="42"/>
        <v>4.1666666666666666E-3</v>
      </c>
      <c r="AG220" s="88">
        <f t="shared" si="43"/>
        <v>4.1666666666666666E-3</v>
      </c>
      <c r="AH220" s="88">
        <f t="shared" si="44"/>
        <v>1.6666666666666666E-2</v>
      </c>
      <c r="AI220" s="88">
        <f t="shared" si="45"/>
        <v>1.6666666666666666E-2</v>
      </c>
      <c r="AJ220" s="94" t="s">
        <v>3668</v>
      </c>
      <c r="AK220" s="31">
        <v>15</v>
      </c>
      <c r="AL220" s="88" t="e">
        <f t="shared" si="46"/>
        <v>#DIV/0!</v>
      </c>
      <c r="AM220" s="88">
        <f t="shared" si="47"/>
        <v>8.8888888888888892E-2</v>
      </c>
      <c r="AN220" s="94" t="s">
        <v>4454</v>
      </c>
      <c r="AO220" s="118" t="s">
        <v>3669</v>
      </c>
    </row>
    <row r="221" spans="1:41" ht="80" x14ac:dyDescent="0.2">
      <c r="A221" s="2" t="s">
        <v>417</v>
      </c>
      <c r="B221" s="2" t="s">
        <v>415</v>
      </c>
      <c r="C221" s="2" t="s">
        <v>2197</v>
      </c>
      <c r="D221" s="2"/>
      <c r="E221" t="s">
        <v>2196</v>
      </c>
      <c r="F221" s="2" t="s">
        <v>590</v>
      </c>
      <c r="G221" s="2" t="s">
        <v>589</v>
      </c>
      <c r="H221" s="2" t="s">
        <v>416</v>
      </c>
      <c r="I221" s="94"/>
      <c r="J221" s="152">
        <v>4</v>
      </c>
      <c r="K221" s="164">
        <v>208</v>
      </c>
      <c r="L221" s="94" t="s">
        <v>4537</v>
      </c>
      <c r="M221" s="25" t="s">
        <v>3557</v>
      </c>
      <c r="N221" s="27" t="s">
        <v>3583</v>
      </c>
      <c r="O221" s="27" t="s">
        <v>3675</v>
      </c>
      <c r="P221" s="31">
        <v>0.2</v>
      </c>
      <c r="R221" s="75">
        <v>25</v>
      </c>
      <c r="T221">
        <v>29</v>
      </c>
      <c r="U221" s="18">
        <v>5</v>
      </c>
      <c r="W221" t="s">
        <v>3005</v>
      </c>
      <c r="X221" s="31">
        <v>0.2</v>
      </c>
      <c r="Y221" s="31">
        <v>120</v>
      </c>
      <c r="Z221" s="71" t="e">
        <f t="shared" si="36"/>
        <v>#DIV/0!</v>
      </c>
      <c r="AA221" s="72">
        <f t="shared" si="37"/>
        <v>250</v>
      </c>
      <c r="AB221" s="88" t="e">
        <f t="shared" si="38"/>
        <v>#DIV/0!</v>
      </c>
      <c r="AC221" s="88">
        <f t="shared" si="39"/>
        <v>50</v>
      </c>
      <c r="AD221" s="90">
        <f t="shared" si="40"/>
        <v>0.26041666666666669</v>
      </c>
      <c r="AE221" s="31">
        <f t="shared" si="41"/>
        <v>96</v>
      </c>
      <c r="AF221" s="88" t="e">
        <f t="shared" si="42"/>
        <v>#DIV/0!</v>
      </c>
      <c r="AG221" s="88">
        <f t="shared" si="43"/>
        <v>5.2083333333333336E-2</v>
      </c>
      <c r="AH221" s="88" t="e">
        <f t="shared" si="44"/>
        <v>#DIV/0!</v>
      </c>
      <c r="AI221" s="102">
        <f t="shared" si="45"/>
        <v>0.20833333333333334</v>
      </c>
      <c r="AJ221" s="94" t="s">
        <v>3676</v>
      </c>
      <c r="AK221" s="31">
        <v>15</v>
      </c>
      <c r="AL221" s="88">
        <f t="shared" si="46"/>
        <v>0.2873563218390805</v>
      </c>
      <c r="AM221" s="88" t="e">
        <f t="shared" si="47"/>
        <v>#DIV/0!</v>
      </c>
      <c r="AN221" s="94" t="s">
        <v>4454</v>
      </c>
      <c r="AO221" s="118" t="s">
        <v>5143</v>
      </c>
    </row>
    <row r="222" spans="1:41" ht="80" x14ac:dyDescent="0.2">
      <c r="A222" s="2" t="s">
        <v>350</v>
      </c>
      <c r="B222" s="2" t="s">
        <v>415</v>
      </c>
      <c r="C222" s="2" t="s">
        <v>2197</v>
      </c>
      <c r="D222" s="2"/>
      <c r="E222" t="s">
        <v>2196</v>
      </c>
      <c r="F222" s="2" t="s">
        <v>590</v>
      </c>
      <c r="G222" s="2" t="s">
        <v>589</v>
      </c>
      <c r="H222" s="2" t="s">
        <v>413</v>
      </c>
      <c r="I222" s="94"/>
      <c r="J222" s="152">
        <v>4</v>
      </c>
      <c r="K222" s="164">
        <v>208</v>
      </c>
      <c r="L222" s="94" t="s">
        <v>4536</v>
      </c>
      <c r="M222" s="25" t="s">
        <v>3557</v>
      </c>
      <c r="N222" s="27" t="s">
        <v>3583</v>
      </c>
      <c r="O222" s="27" t="s">
        <v>3675</v>
      </c>
      <c r="P222" s="31">
        <v>0.2</v>
      </c>
      <c r="R222" s="75">
        <v>25</v>
      </c>
      <c r="T222">
        <v>29</v>
      </c>
      <c r="U222" s="18">
        <v>5</v>
      </c>
      <c r="W222" t="s">
        <v>3005</v>
      </c>
      <c r="X222" s="31">
        <v>0.2</v>
      </c>
      <c r="Y222" s="31">
        <v>120</v>
      </c>
      <c r="Z222" s="71" t="e">
        <f t="shared" si="36"/>
        <v>#DIV/0!</v>
      </c>
      <c r="AA222" s="72">
        <f t="shared" si="37"/>
        <v>250</v>
      </c>
      <c r="AB222" s="88" t="e">
        <f t="shared" si="38"/>
        <v>#DIV/0!</v>
      </c>
      <c r="AC222" s="88">
        <f t="shared" si="39"/>
        <v>50</v>
      </c>
      <c r="AD222" s="90">
        <f t="shared" si="40"/>
        <v>0.26041666666666669</v>
      </c>
      <c r="AE222" s="31">
        <f t="shared" si="41"/>
        <v>96</v>
      </c>
      <c r="AF222" s="88" t="e">
        <f t="shared" si="42"/>
        <v>#DIV/0!</v>
      </c>
      <c r="AG222" s="88">
        <f t="shared" si="43"/>
        <v>5.2083333333333336E-2</v>
      </c>
      <c r="AH222" s="88" t="e">
        <f t="shared" si="44"/>
        <v>#DIV/0!</v>
      </c>
      <c r="AI222" s="102">
        <f t="shared" si="45"/>
        <v>0.20833333333333334</v>
      </c>
      <c r="AJ222" s="94" t="s">
        <v>3676</v>
      </c>
      <c r="AK222" s="31">
        <v>15</v>
      </c>
      <c r="AL222" s="88">
        <f t="shared" si="46"/>
        <v>0.2873563218390805</v>
      </c>
      <c r="AM222" s="88" t="e">
        <f t="shared" si="47"/>
        <v>#DIV/0!</v>
      </c>
      <c r="AN222" s="94" t="s">
        <v>4454</v>
      </c>
      <c r="AO222" s="118" t="s">
        <v>5143</v>
      </c>
    </row>
    <row r="223" spans="1:41" ht="64" x14ac:dyDescent="0.2">
      <c r="A223" s="2" t="s">
        <v>350</v>
      </c>
      <c r="B223" s="2" t="s">
        <v>415</v>
      </c>
      <c r="C223" s="2" t="s">
        <v>2199</v>
      </c>
      <c r="D223" s="2"/>
      <c r="E223" t="s">
        <v>2198</v>
      </c>
      <c r="F223" s="2" t="s">
        <v>592</v>
      </c>
      <c r="G223" s="2" t="s">
        <v>591</v>
      </c>
      <c r="H223" s="2" t="s">
        <v>413</v>
      </c>
      <c r="I223" s="94"/>
      <c r="J223" s="152">
        <v>4</v>
      </c>
      <c r="K223" s="164">
        <v>208</v>
      </c>
      <c r="L223" s="94" t="s">
        <v>4536</v>
      </c>
      <c r="M223" s="25" t="s">
        <v>3534</v>
      </c>
      <c r="N223" s="27" t="s">
        <v>3507</v>
      </c>
      <c r="O223" s="27" t="s">
        <v>3631</v>
      </c>
      <c r="P223" s="31">
        <v>0.2</v>
      </c>
      <c r="R223" s="75">
        <v>10</v>
      </c>
      <c r="S223" s="18">
        <v>53</v>
      </c>
      <c r="T223">
        <v>80</v>
      </c>
      <c r="X223" s="31">
        <v>0.2</v>
      </c>
      <c r="Y223" s="31">
        <v>120</v>
      </c>
      <c r="Z223" s="71">
        <f t="shared" si="36"/>
        <v>9.4339622641509404</v>
      </c>
      <c r="AA223" s="71" t="e">
        <f t="shared" si="37"/>
        <v>#DIV/0!</v>
      </c>
      <c r="AB223" s="88">
        <f t="shared" si="38"/>
        <v>1.8867924528301885</v>
      </c>
      <c r="AC223" s="88" t="e">
        <f t="shared" si="39"/>
        <v>#DIV/0!</v>
      </c>
      <c r="AD223" s="90">
        <f t="shared" si="40"/>
        <v>0.10416666666666667</v>
      </c>
      <c r="AE223" s="31">
        <f t="shared" si="41"/>
        <v>96</v>
      </c>
      <c r="AF223" s="88">
        <f t="shared" si="42"/>
        <v>1.9654088050314465E-3</v>
      </c>
      <c r="AG223" s="88" t="e">
        <f t="shared" si="43"/>
        <v>#DIV/0!</v>
      </c>
      <c r="AH223" s="88">
        <f t="shared" si="44"/>
        <v>7.8616352201257862E-3</v>
      </c>
      <c r="AI223" s="88" t="e">
        <f t="shared" si="45"/>
        <v>#DIV/0!</v>
      </c>
      <c r="AJ223" s="94" t="s">
        <v>3678</v>
      </c>
      <c r="AK223" s="31">
        <v>15</v>
      </c>
      <c r="AL223" s="88">
        <f t="shared" si="46"/>
        <v>4.1666666666666671E-2</v>
      </c>
      <c r="AM223" s="88" t="e">
        <f t="shared" si="47"/>
        <v>#DIV/0!</v>
      </c>
      <c r="AN223" s="94" t="s">
        <v>4454</v>
      </c>
      <c r="AO223" s="118" t="s">
        <v>3679</v>
      </c>
    </row>
    <row r="224" spans="1:41" ht="64" x14ac:dyDescent="0.2">
      <c r="A224" s="2" t="s">
        <v>417</v>
      </c>
      <c r="B224" s="2" t="s">
        <v>415</v>
      </c>
      <c r="C224" s="2" t="s">
        <v>2199</v>
      </c>
      <c r="D224" s="2"/>
      <c r="E224" t="s">
        <v>2198</v>
      </c>
      <c r="F224" s="2" t="s">
        <v>592</v>
      </c>
      <c r="G224" s="2" t="s">
        <v>591</v>
      </c>
      <c r="H224" s="2" t="s">
        <v>416</v>
      </c>
      <c r="I224" s="94"/>
      <c r="J224" s="152">
        <v>4</v>
      </c>
      <c r="K224" s="164">
        <v>208</v>
      </c>
      <c r="L224" s="94" t="s">
        <v>4537</v>
      </c>
      <c r="M224" s="25" t="s">
        <v>3534</v>
      </c>
      <c r="N224" s="27" t="s">
        <v>3507</v>
      </c>
      <c r="O224" s="27" t="s">
        <v>3631</v>
      </c>
      <c r="P224" s="31">
        <v>0.2</v>
      </c>
      <c r="R224" s="75">
        <v>10</v>
      </c>
      <c r="S224" s="18">
        <v>53</v>
      </c>
      <c r="T224">
        <v>80</v>
      </c>
      <c r="X224" s="31">
        <v>0.2</v>
      </c>
      <c r="Y224" s="31">
        <v>120</v>
      </c>
      <c r="Z224" s="71">
        <f t="shared" si="36"/>
        <v>9.4339622641509404</v>
      </c>
      <c r="AA224" s="71" t="e">
        <f t="shared" si="37"/>
        <v>#DIV/0!</v>
      </c>
      <c r="AB224" s="88">
        <f t="shared" si="38"/>
        <v>1.8867924528301885</v>
      </c>
      <c r="AC224" s="88" t="e">
        <f t="shared" si="39"/>
        <v>#DIV/0!</v>
      </c>
      <c r="AD224" s="90">
        <f t="shared" si="40"/>
        <v>0.10416666666666667</v>
      </c>
      <c r="AE224" s="31">
        <f t="shared" si="41"/>
        <v>96</v>
      </c>
      <c r="AF224" s="88">
        <f t="shared" si="42"/>
        <v>1.9654088050314465E-3</v>
      </c>
      <c r="AG224" s="88" t="e">
        <f t="shared" si="43"/>
        <v>#DIV/0!</v>
      </c>
      <c r="AH224" s="88">
        <f t="shared" si="44"/>
        <v>7.8616352201257862E-3</v>
      </c>
      <c r="AI224" s="88" t="e">
        <f t="shared" si="45"/>
        <v>#DIV/0!</v>
      </c>
      <c r="AJ224" s="94" t="s">
        <v>3678</v>
      </c>
      <c r="AK224" s="31">
        <v>15</v>
      </c>
      <c r="AL224" s="88">
        <f t="shared" si="46"/>
        <v>4.1666666666666671E-2</v>
      </c>
      <c r="AM224" s="88" t="e">
        <f t="shared" si="47"/>
        <v>#DIV/0!</v>
      </c>
      <c r="AN224" s="94" t="s">
        <v>4454</v>
      </c>
      <c r="AO224" s="118" t="s">
        <v>3679</v>
      </c>
    </row>
    <row r="225" spans="1:41" ht="32" x14ac:dyDescent="0.2">
      <c r="A225" s="2" t="s">
        <v>350</v>
      </c>
      <c r="B225" s="2" t="s">
        <v>599</v>
      </c>
      <c r="C225" s="2" t="s">
        <v>2201</v>
      </c>
      <c r="D225" s="2"/>
      <c r="E225" t="s">
        <v>2200</v>
      </c>
      <c r="F225" s="2" t="s">
        <v>598</v>
      </c>
      <c r="G225" s="2" t="s">
        <v>597</v>
      </c>
      <c r="H225" s="2" t="s">
        <v>349</v>
      </c>
      <c r="I225" s="94"/>
      <c r="J225" s="152"/>
      <c r="K225" s="164"/>
      <c r="L225" s="94"/>
      <c r="M225" s="25" t="s">
        <v>3534</v>
      </c>
      <c r="N225" s="27" t="s">
        <v>3507</v>
      </c>
      <c r="O225" s="27" t="s">
        <v>3680</v>
      </c>
      <c r="P225" s="31">
        <v>0.2</v>
      </c>
      <c r="R225" s="75">
        <v>150</v>
      </c>
      <c r="S225" s="18">
        <v>3165</v>
      </c>
      <c r="U225">
        <v>3160</v>
      </c>
      <c r="V225" s="18">
        <v>3950</v>
      </c>
      <c r="W225" t="s">
        <v>2983</v>
      </c>
      <c r="X225" s="31">
        <v>0.2</v>
      </c>
      <c r="Y225" s="31">
        <v>120</v>
      </c>
      <c r="Z225" s="71">
        <f t="shared" si="36"/>
        <v>2.3696682464454977</v>
      </c>
      <c r="AA225" s="71">
        <f t="shared" si="37"/>
        <v>2.3734177215189871</v>
      </c>
      <c r="AB225" s="88">
        <f t="shared" si="38"/>
        <v>0.47393364928909953</v>
      </c>
      <c r="AC225" s="88">
        <f t="shared" si="39"/>
        <v>0.47468354430379744</v>
      </c>
      <c r="AD225" s="90">
        <f t="shared" si="40"/>
        <v>1.5625</v>
      </c>
      <c r="AE225" s="31">
        <f t="shared" si="41"/>
        <v>96</v>
      </c>
      <c r="AF225" s="88">
        <f t="shared" si="42"/>
        <v>4.9368088467614531E-4</v>
      </c>
      <c r="AG225" s="88">
        <f t="shared" si="43"/>
        <v>4.9446202531645573E-4</v>
      </c>
      <c r="AH225" s="88">
        <f t="shared" si="44"/>
        <v>1.9747235387045812E-3</v>
      </c>
      <c r="AI225" s="88">
        <f t="shared" si="45"/>
        <v>1.9778481012658229E-3</v>
      </c>
      <c r="AJ225" s="94" t="s">
        <v>3681</v>
      </c>
      <c r="AK225" s="31">
        <v>15</v>
      </c>
      <c r="AL225" s="88" t="e">
        <f t="shared" si="46"/>
        <v>#DIV/0!</v>
      </c>
      <c r="AM225" s="88">
        <f t="shared" si="47"/>
        <v>1.2658227848101266E-2</v>
      </c>
      <c r="AN225" s="94" t="s">
        <v>4454</v>
      </c>
    </row>
    <row r="226" spans="1:41" ht="32" x14ac:dyDescent="0.2">
      <c r="A226" s="2" t="s">
        <v>350</v>
      </c>
      <c r="B226" s="2" t="s">
        <v>601</v>
      </c>
      <c r="C226" s="2" t="s">
        <v>2201</v>
      </c>
      <c r="D226" s="2"/>
      <c r="E226" t="s">
        <v>2200</v>
      </c>
      <c r="F226" s="2" t="s">
        <v>598</v>
      </c>
      <c r="G226" s="2" t="s">
        <v>597</v>
      </c>
      <c r="H226" s="2" t="s">
        <v>349</v>
      </c>
      <c r="I226" s="94"/>
      <c r="J226" s="152"/>
      <c r="K226" s="164"/>
      <c r="L226" s="94"/>
      <c r="M226" s="25" t="s">
        <v>3534</v>
      </c>
      <c r="N226" s="27" t="s">
        <v>3507</v>
      </c>
      <c r="O226" s="27" t="s">
        <v>3680</v>
      </c>
      <c r="P226" s="31">
        <v>0.2</v>
      </c>
      <c r="R226" s="75">
        <v>150</v>
      </c>
      <c r="S226" s="18">
        <v>3165</v>
      </c>
      <c r="U226">
        <v>3160</v>
      </c>
      <c r="V226" s="18">
        <v>3950</v>
      </c>
      <c r="W226" t="s">
        <v>2983</v>
      </c>
      <c r="X226" s="31">
        <v>0.2</v>
      </c>
      <c r="Y226" s="31">
        <v>120</v>
      </c>
      <c r="Z226" s="71">
        <f t="shared" si="36"/>
        <v>2.3696682464454977</v>
      </c>
      <c r="AA226" s="71">
        <f t="shared" si="37"/>
        <v>2.3734177215189871</v>
      </c>
      <c r="AB226" s="88">
        <f t="shared" si="38"/>
        <v>0.47393364928909953</v>
      </c>
      <c r="AC226" s="88">
        <f t="shared" si="39"/>
        <v>0.47468354430379744</v>
      </c>
      <c r="AD226" s="90">
        <f t="shared" si="40"/>
        <v>1.5625</v>
      </c>
      <c r="AE226" s="31">
        <f t="shared" si="41"/>
        <v>96</v>
      </c>
      <c r="AF226" s="88">
        <f t="shared" si="42"/>
        <v>4.9368088467614531E-4</v>
      </c>
      <c r="AG226" s="88">
        <f t="shared" si="43"/>
        <v>4.9446202531645573E-4</v>
      </c>
      <c r="AH226" s="88">
        <f t="shared" si="44"/>
        <v>1.9747235387045812E-3</v>
      </c>
      <c r="AI226" s="88">
        <f t="shared" si="45"/>
        <v>1.9778481012658229E-3</v>
      </c>
      <c r="AJ226" s="94" t="s">
        <v>3681</v>
      </c>
      <c r="AK226" s="31">
        <v>15</v>
      </c>
      <c r="AL226" s="88" t="e">
        <f t="shared" si="46"/>
        <v>#DIV/0!</v>
      </c>
      <c r="AM226" s="88">
        <f t="shared" si="47"/>
        <v>1.2658227848101266E-2</v>
      </c>
      <c r="AN226" s="94" t="s">
        <v>4454</v>
      </c>
    </row>
    <row r="227" spans="1:41" ht="32" x14ac:dyDescent="0.2">
      <c r="A227" s="2" t="s">
        <v>598</v>
      </c>
      <c r="B227" s="2" t="s">
        <v>599</v>
      </c>
      <c r="C227" s="2" t="s">
        <v>2201</v>
      </c>
      <c r="D227" s="2"/>
      <c r="E227" t="s">
        <v>2200</v>
      </c>
      <c r="F227" s="2" t="s">
        <v>598</v>
      </c>
      <c r="G227" s="2" t="s">
        <v>597</v>
      </c>
      <c r="H227" s="2" t="s">
        <v>603</v>
      </c>
      <c r="I227" s="94"/>
      <c r="J227" s="152"/>
      <c r="K227" s="164"/>
      <c r="L227" s="94"/>
      <c r="M227" s="25" t="s">
        <v>3534</v>
      </c>
      <c r="N227" s="27" t="s">
        <v>3507</v>
      </c>
      <c r="O227" s="27" t="s">
        <v>3680</v>
      </c>
      <c r="P227" s="31">
        <v>0.2</v>
      </c>
      <c r="R227" s="75">
        <v>150</v>
      </c>
      <c r="S227" s="18">
        <v>3165</v>
      </c>
      <c r="U227">
        <v>3160</v>
      </c>
      <c r="V227" s="18">
        <v>3950</v>
      </c>
      <c r="W227" t="s">
        <v>2983</v>
      </c>
      <c r="X227" s="31">
        <v>0.2</v>
      </c>
      <c r="Y227" s="31">
        <v>120</v>
      </c>
      <c r="Z227" s="71">
        <f t="shared" si="36"/>
        <v>2.3696682464454977</v>
      </c>
      <c r="AA227" s="71">
        <f t="shared" si="37"/>
        <v>2.3734177215189871</v>
      </c>
      <c r="AB227" s="88">
        <f t="shared" si="38"/>
        <v>0.47393364928909953</v>
      </c>
      <c r="AC227" s="88">
        <f t="shared" si="39"/>
        <v>0.47468354430379744</v>
      </c>
      <c r="AD227" s="90">
        <f t="shared" si="40"/>
        <v>1.5625</v>
      </c>
      <c r="AE227" s="31">
        <f t="shared" si="41"/>
        <v>96</v>
      </c>
      <c r="AF227" s="88">
        <f t="shared" si="42"/>
        <v>4.9368088467614531E-4</v>
      </c>
      <c r="AG227" s="88">
        <f t="shared" si="43"/>
        <v>4.9446202531645573E-4</v>
      </c>
      <c r="AH227" s="88">
        <f t="shared" si="44"/>
        <v>1.9747235387045812E-3</v>
      </c>
      <c r="AI227" s="88">
        <f t="shared" si="45"/>
        <v>1.9778481012658229E-3</v>
      </c>
      <c r="AJ227" s="94" t="s">
        <v>3681</v>
      </c>
      <c r="AK227" s="31">
        <v>15</v>
      </c>
      <c r="AL227" s="88" t="e">
        <f t="shared" si="46"/>
        <v>#DIV/0!</v>
      </c>
      <c r="AM227" s="88">
        <f t="shared" si="47"/>
        <v>1.2658227848101266E-2</v>
      </c>
      <c r="AN227" s="94" t="s">
        <v>4454</v>
      </c>
    </row>
    <row r="228" spans="1:41" ht="32" x14ac:dyDescent="0.2">
      <c r="A228" s="2" t="s">
        <v>598</v>
      </c>
      <c r="B228" s="2" t="s">
        <v>601</v>
      </c>
      <c r="C228" s="2" t="s">
        <v>2201</v>
      </c>
      <c r="D228" s="2"/>
      <c r="E228" t="s">
        <v>2200</v>
      </c>
      <c r="F228" s="2" t="s">
        <v>598</v>
      </c>
      <c r="G228" s="2" t="s">
        <v>597</v>
      </c>
      <c r="H228" s="2" t="s">
        <v>603</v>
      </c>
      <c r="I228" s="94"/>
      <c r="J228" s="152"/>
      <c r="K228" s="164"/>
      <c r="L228" s="94"/>
      <c r="M228" s="25" t="s">
        <v>3534</v>
      </c>
      <c r="N228" s="27" t="s">
        <v>3507</v>
      </c>
      <c r="O228" s="27" t="s">
        <v>3680</v>
      </c>
      <c r="P228" s="31">
        <v>0.2</v>
      </c>
      <c r="R228" s="75">
        <v>150</v>
      </c>
      <c r="S228" s="18">
        <v>3165</v>
      </c>
      <c r="U228">
        <v>3160</v>
      </c>
      <c r="V228" s="18">
        <v>3950</v>
      </c>
      <c r="W228" t="s">
        <v>2983</v>
      </c>
      <c r="X228" s="31">
        <v>0.2</v>
      </c>
      <c r="Y228" s="31">
        <v>120</v>
      </c>
      <c r="Z228" s="71">
        <f t="shared" si="36"/>
        <v>2.3696682464454977</v>
      </c>
      <c r="AA228" s="71">
        <f t="shared" si="37"/>
        <v>2.3734177215189871</v>
      </c>
      <c r="AB228" s="88">
        <f t="shared" si="38"/>
        <v>0.47393364928909953</v>
      </c>
      <c r="AC228" s="88">
        <f t="shared" si="39"/>
        <v>0.47468354430379744</v>
      </c>
      <c r="AD228" s="90">
        <f t="shared" si="40"/>
        <v>1.5625</v>
      </c>
      <c r="AE228" s="31">
        <f t="shared" si="41"/>
        <v>96</v>
      </c>
      <c r="AF228" s="88">
        <f t="shared" si="42"/>
        <v>4.9368088467614531E-4</v>
      </c>
      <c r="AG228" s="88">
        <f t="shared" si="43"/>
        <v>4.9446202531645573E-4</v>
      </c>
      <c r="AH228" s="88">
        <f t="shared" si="44"/>
        <v>1.9747235387045812E-3</v>
      </c>
      <c r="AI228" s="88">
        <f t="shared" si="45"/>
        <v>1.9778481012658229E-3</v>
      </c>
      <c r="AJ228" s="94" t="s">
        <v>3681</v>
      </c>
      <c r="AK228" s="31">
        <v>15</v>
      </c>
      <c r="AL228" s="88" t="e">
        <f t="shared" si="46"/>
        <v>#DIV/0!</v>
      </c>
      <c r="AM228" s="88">
        <f t="shared" si="47"/>
        <v>1.2658227848101266E-2</v>
      </c>
      <c r="AN228" s="94" t="s">
        <v>4454</v>
      </c>
    </row>
    <row r="229" spans="1:41" s="19" customFormat="1" ht="48" x14ac:dyDescent="0.2">
      <c r="A229" s="20" t="s">
        <v>295</v>
      </c>
      <c r="B229" s="20" t="s">
        <v>613</v>
      </c>
      <c r="C229" s="20"/>
      <c r="D229" s="20"/>
      <c r="E229" s="19" t="s">
        <v>2955</v>
      </c>
      <c r="F229" s="20" t="s">
        <v>611</v>
      </c>
      <c r="G229" s="20" t="s">
        <v>610</v>
      </c>
      <c r="H229" s="20" t="s">
        <v>612</v>
      </c>
      <c r="I229" s="112"/>
      <c r="J229" s="155"/>
      <c r="K229" s="168"/>
      <c r="L229" s="112"/>
      <c r="M229" s="43" t="s">
        <v>3534</v>
      </c>
      <c r="N229" s="217" t="s">
        <v>3507</v>
      </c>
      <c r="O229" s="217" t="s">
        <v>3593</v>
      </c>
      <c r="P229" s="35">
        <v>0.2</v>
      </c>
      <c r="R229" s="76">
        <v>2</v>
      </c>
      <c r="S229" s="19">
        <v>83</v>
      </c>
      <c r="T229" s="19">
        <v>208</v>
      </c>
      <c r="X229" s="35">
        <v>0.2</v>
      </c>
      <c r="Y229" s="31">
        <v>120</v>
      </c>
      <c r="Z229" s="71">
        <f t="shared" si="36"/>
        <v>1.2048192771084336</v>
      </c>
      <c r="AA229" s="71" t="e">
        <f t="shared" si="37"/>
        <v>#DIV/0!</v>
      </c>
      <c r="AB229" s="88">
        <f t="shared" si="38"/>
        <v>0.24096385542168672</v>
      </c>
      <c r="AC229" s="88" t="e">
        <f t="shared" si="39"/>
        <v>#DIV/0!</v>
      </c>
      <c r="AD229" s="90">
        <f t="shared" si="40"/>
        <v>2.0833333333333332E-2</v>
      </c>
      <c r="AE229" s="31">
        <f t="shared" si="41"/>
        <v>96</v>
      </c>
      <c r="AF229" s="88">
        <f t="shared" si="42"/>
        <v>2.5100401606425701E-4</v>
      </c>
      <c r="AG229" s="88" t="e">
        <f t="shared" si="43"/>
        <v>#DIV/0!</v>
      </c>
      <c r="AH229" s="88">
        <f t="shared" si="44"/>
        <v>1.004016064257028E-3</v>
      </c>
      <c r="AI229" s="88" t="e">
        <f t="shared" si="45"/>
        <v>#DIV/0!</v>
      </c>
      <c r="AJ229" s="112" t="s">
        <v>3682</v>
      </c>
      <c r="AK229" s="31">
        <v>15</v>
      </c>
      <c r="AL229" s="88">
        <f t="shared" si="46"/>
        <v>3.205128205128205E-3</v>
      </c>
      <c r="AM229" s="88" t="e">
        <f t="shared" si="47"/>
        <v>#DIV/0!</v>
      </c>
      <c r="AN229" s="112" t="s">
        <v>3682</v>
      </c>
      <c r="AO229" s="120"/>
    </row>
    <row r="230" spans="1:41" s="19" customFormat="1" ht="48" x14ac:dyDescent="0.2">
      <c r="A230" s="20" t="s">
        <v>615</v>
      </c>
      <c r="B230" s="20" t="s">
        <v>613</v>
      </c>
      <c r="C230" s="20"/>
      <c r="D230" s="20"/>
      <c r="E230" s="19" t="s">
        <v>2955</v>
      </c>
      <c r="F230" s="20" t="s">
        <v>611</v>
      </c>
      <c r="G230" s="20" t="s">
        <v>610</v>
      </c>
      <c r="H230" s="20" t="s">
        <v>614</v>
      </c>
      <c r="I230" s="112"/>
      <c r="J230" s="155"/>
      <c r="K230" s="168"/>
      <c r="L230" s="112"/>
      <c r="M230" s="43" t="s">
        <v>3534</v>
      </c>
      <c r="N230" s="217" t="s">
        <v>3507</v>
      </c>
      <c r="O230" s="217" t="s">
        <v>3593</v>
      </c>
      <c r="P230" s="35">
        <v>0.2</v>
      </c>
      <c r="R230" s="76">
        <v>2</v>
      </c>
      <c r="S230" s="19">
        <v>83</v>
      </c>
      <c r="T230" s="19">
        <v>208</v>
      </c>
      <c r="X230" s="35">
        <v>0.2</v>
      </c>
      <c r="Y230" s="31">
        <v>120</v>
      </c>
      <c r="Z230" s="71">
        <f t="shared" si="36"/>
        <v>1.2048192771084336</v>
      </c>
      <c r="AA230" s="71" t="e">
        <f t="shared" si="37"/>
        <v>#DIV/0!</v>
      </c>
      <c r="AB230" s="88">
        <f t="shared" si="38"/>
        <v>0.24096385542168672</v>
      </c>
      <c r="AC230" s="88" t="e">
        <f t="shared" si="39"/>
        <v>#DIV/0!</v>
      </c>
      <c r="AD230" s="90">
        <f t="shared" si="40"/>
        <v>2.0833333333333332E-2</v>
      </c>
      <c r="AE230" s="31">
        <f t="shared" si="41"/>
        <v>96</v>
      </c>
      <c r="AF230" s="88">
        <f t="shared" si="42"/>
        <v>2.5100401606425701E-4</v>
      </c>
      <c r="AG230" s="88" t="e">
        <f t="shared" si="43"/>
        <v>#DIV/0!</v>
      </c>
      <c r="AH230" s="88">
        <f t="shared" si="44"/>
        <v>1.004016064257028E-3</v>
      </c>
      <c r="AI230" s="88" t="e">
        <f t="shared" si="45"/>
        <v>#DIV/0!</v>
      </c>
      <c r="AJ230" s="112" t="s">
        <v>3682</v>
      </c>
      <c r="AK230" s="31">
        <v>15</v>
      </c>
      <c r="AL230" s="88">
        <f t="shared" si="46"/>
        <v>3.205128205128205E-3</v>
      </c>
      <c r="AM230" s="88" t="e">
        <f t="shared" si="47"/>
        <v>#DIV/0!</v>
      </c>
      <c r="AN230" s="112" t="s">
        <v>3682</v>
      </c>
      <c r="AO230" s="120"/>
    </row>
    <row r="231" spans="1:41" ht="32" x14ac:dyDescent="0.2">
      <c r="A231" s="2" t="s">
        <v>269</v>
      </c>
      <c r="B231" s="2" t="s">
        <v>618</v>
      </c>
      <c r="C231" s="2" t="s">
        <v>2204</v>
      </c>
      <c r="D231" s="2"/>
      <c r="E231" t="s">
        <v>2203</v>
      </c>
      <c r="F231" s="2" t="s">
        <v>617</v>
      </c>
      <c r="G231" s="2" t="s">
        <v>616</v>
      </c>
      <c r="H231" s="2" t="s">
        <v>268</v>
      </c>
      <c r="I231" s="94"/>
      <c r="J231" s="71">
        <v>6</v>
      </c>
      <c r="K231" s="165">
        <v>215</v>
      </c>
      <c r="L231" s="179" t="s">
        <v>4528</v>
      </c>
      <c r="M231" s="25" t="s">
        <v>3683</v>
      </c>
      <c r="N231" s="27" t="s">
        <v>3507</v>
      </c>
      <c r="O231" s="27" t="s">
        <v>3684</v>
      </c>
      <c r="P231" s="31">
        <v>0.2</v>
      </c>
      <c r="R231" s="75">
        <v>10</v>
      </c>
      <c r="S231" s="18">
        <v>17.600000000000001</v>
      </c>
      <c r="T231">
        <v>35.200000000000003</v>
      </c>
      <c r="X231" s="31">
        <v>0.2</v>
      </c>
      <c r="Y231" s="31">
        <v>120</v>
      </c>
      <c r="Z231" s="71">
        <f t="shared" si="36"/>
        <v>28.409090909090903</v>
      </c>
      <c r="AA231" s="71" t="e">
        <f t="shared" si="37"/>
        <v>#DIV/0!</v>
      </c>
      <c r="AB231" s="88">
        <f t="shared" si="38"/>
        <v>5.6818181818181808</v>
      </c>
      <c r="AC231" s="88" t="e">
        <f t="shared" si="39"/>
        <v>#DIV/0!</v>
      </c>
      <c r="AD231" s="90">
        <f t="shared" si="40"/>
        <v>0.10416666666666667</v>
      </c>
      <c r="AE231" s="31">
        <f t="shared" si="41"/>
        <v>96</v>
      </c>
      <c r="AF231" s="88">
        <f t="shared" si="42"/>
        <v>5.918560606060606E-3</v>
      </c>
      <c r="AG231" s="88" t="e">
        <f t="shared" si="43"/>
        <v>#DIV/0!</v>
      </c>
      <c r="AH231" s="88">
        <f t="shared" si="44"/>
        <v>2.3674242424242424E-2</v>
      </c>
      <c r="AI231" s="88" t="e">
        <f t="shared" si="45"/>
        <v>#DIV/0!</v>
      </c>
      <c r="AJ231" s="94" t="s">
        <v>3685</v>
      </c>
      <c r="AK231" s="31">
        <v>15</v>
      </c>
      <c r="AL231" s="88">
        <f t="shared" si="46"/>
        <v>9.4696969696969696E-2</v>
      </c>
      <c r="AM231" s="88" t="e">
        <f t="shared" si="47"/>
        <v>#DIV/0!</v>
      </c>
      <c r="AN231" s="94" t="s">
        <v>4454</v>
      </c>
      <c r="AO231" s="118" t="s">
        <v>3686</v>
      </c>
    </row>
    <row r="232" spans="1:41" ht="32" x14ac:dyDescent="0.2">
      <c r="A232" s="2" t="s">
        <v>275</v>
      </c>
      <c r="B232" s="2" t="s">
        <v>618</v>
      </c>
      <c r="C232" s="2" t="s">
        <v>2204</v>
      </c>
      <c r="D232" s="2"/>
      <c r="E232" t="s">
        <v>2203</v>
      </c>
      <c r="F232" s="2" t="s">
        <v>617</v>
      </c>
      <c r="G232" s="2" t="s">
        <v>616</v>
      </c>
      <c r="H232" s="2" t="s">
        <v>274</v>
      </c>
      <c r="I232" s="94"/>
      <c r="J232" s="71">
        <v>6</v>
      </c>
      <c r="K232" s="165">
        <v>215</v>
      </c>
      <c r="L232" s="179" t="s">
        <v>4529</v>
      </c>
      <c r="M232" s="25" t="s">
        <v>3683</v>
      </c>
      <c r="N232" s="27" t="s">
        <v>3507</v>
      </c>
      <c r="O232" s="27" t="s">
        <v>3684</v>
      </c>
      <c r="P232" s="31">
        <v>0.2</v>
      </c>
      <c r="R232" s="75">
        <v>10</v>
      </c>
      <c r="S232" s="18">
        <v>17.600000000000001</v>
      </c>
      <c r="T232">
        <v>35.200000000000003</v>
      </c>
      <c r="X232" s="31">
        <v>0.2</v>
      </c>
      <c r="Y232" s="31">
        <v>120</v>
      </c>
      <c r="Z232" s="71">
        <f t="shared" si="36"/>
        <v>28.409090909090903</v>
      </c>
      <c r="AA232" s="71" t="e">
        <f t="shared" si="37"/>
        <v>#DIV/0!</v>
      </c>
      <c r="AB232" s="88">
        <f t="shared" si="38"/>
        <v>5.6818181818181808</v>
      </c>
      <c r="AC232" s="88" t="e">
        <f t="shared" si="39"/>
        <v>#DIV/0!</v>
      </c>
      <c r="AD232" s="90">
        <f t="shared" si="40"/>
        <v>0.10416666666666667</v>
      </c>
      <c r="AE232" s="31">
        <f t="shared" si="41"/>
        <v>96</v>
      </c>
      <c r="AF232" s="88">
        <f t="shared" si="42"/>
        <v>5.918560606060606E-3</v>
      </c>
      <c r="AG232" s="88" t="e">
        <f t="shared" si="43"/>
        <v>#DIV/0!</v>
      </c>
      <c r="AH232" s="88">
        <f t="shared" si="44"/>
        <v>2.3674242424242424E-2</v>
      </c>
      <c r="AI232" s="88" t="e">
        <f t="shared" si="45"/>
        <v>#DIV/0!</v>
      </c>
      <c r="AJ232" s="94" t="s">
        <v>3685</v>
      </c>
      <c r="AK232" s="31">
        <v>15</v>
      </c>
      <c r="AL232" s="88">
        <f t="shared" si="46"/>
        <v>9.4696969696969696E-2</v>
      </c>
      <c r="AM232" s="88" t="e">
        <f t="shared" si="47"/>
        <v>#DIV/0!</v>
      </c>
      <c r="AN232" s="94" t="s">
        <v>4454</v>
      </c>
      <c r="AO232" s="118" t="s">
        <v>3686</v>
      </c>
    </row>
    <row r="233" spans="1:41" ht="48" x14ac:dyDescent="0.2">
      <c r="A233" s="2" t="s">
        <v>269</v>
      </c>
      <c r="B233" s="2" t="s">
        <v>618</v>
      </c>
      <c r="C233" s="2" t="s">
        <v>2206</v>
      </c>
      <c r="D233" s="2"/>
      <c r="E233" t="s">
        <v>2205</v>
      </c>
      <c r="F233" s="2" t="s">
        <v>620</v>
      </c>
      <c r="G233" s="2" t="s">
        <v>619</v>
      </c>
      <c r="H233" s="2" t="s">
        <v>268</v>
      </c>
      <c r="I233" s="94"/>
      <c r="J233" s="71">
        <v>6</v>
      </c>
      <c r="K233" s="165">
        <v>215</v>
      </c>
      <c r="L233" s="179" t="s">
        <v>4528</v>
      </c>
      <c r="M233">
        <v>0.1</v>
      </c>
      <c r="N233" s="27" t="s">
        <v>3538</v>
      </c>
      <c r="O233" s="27" t="s">
        <v>3687</v>
      </c>
      <c r="P233" s="31">
        <v>0.1</v>
      </c>
      <c r="R233" s="75">
        <v>10</v>
      </c>
      <c r="S233" s="18">
        <v>375</v>
      </c>
      <c r="T233">
        <v>568</v>
      </c>
      <c r="X233" s="31">
        <v>0.1</v>
      </c>
      <c r="Y233" s="31">
        <v>120</v>
      </c>
      <c r="Z233" s="71">
        <f t="shared" si="36"/>
        <v>2.6666666666666665</v>
      </c>
      <c r="AA233" s="71" t="e">
        <f t="shared" si="37"/>
        <v>#DIV/0!</v>
      </c>
      <c r="AB233" s="88">
        <f t="shared" si="38"/>
        <v>0.26666666666666666</v>
      </c>
      <c r="AC233" s="88" t="e">
        <f t="shared" si="39"/>
        <v>#DIV/0!</v>
      </c>
      <c r="AD233" s="90">
        <f t="shared" si="40"/>
        <v>0.20833333333333334</v>
      </c>
      <c r="AE233" s="31">
        <f t="shared" si="41"/>
        <v>48</v>
      </c>
      <c r="AF233" s="88">
        <f t="shared" si="42"/>
        <v>5.5555555555555556E-4</v>
      </c>
      <c r="AG233" s="88" t="e">
        <f t="shared" si="43"/>
        <v>#DIV/0!</v>
      </c>
      <c r="AH233" s="88">
        <f t="shared" si="44"/>
        <v>2.2222222222222222E-3</v>
      </c>
      <c r="AI233" s="88" t="e">
        <f t="shared" si="45"/>
        <v>#DIV/0!</v>
      </c>
      <c r="AJ233" s="94" t="s">
        <v>3688</v>
      </c>
      <c r="AK233" s="31">
        <v>15</v>
      </c>
      <c r="AL233" s="88">
        <f t="shared" si="46"/>
        <v>1.1737089201877935E-2</v>
      </c>
      <c r="AM233" s="88" t="e">
        <f t="shared" si="47"/>
        <v>#DIV/0!</v>
      </c>
      <c r="AN233" s="94" t="s">
        <v>4454</v>
      </c>
    </row>
    <row r="234" spans="1:41" ht="48" x14ac:dyDescent="0.2">
      <c r="A234" s="2" t="s">
        <v>275</v>
      </c>
      <c r="B234" s="2" t="s">
        <v>618</v>
      </c>
      <c r="C234" s="2" t="s">
        <v>2206</v>
      </c>
      <c r="D234" s="2"/>
      <c r="E234" t="s">
        <v>2205</v>
      </c>
      <c r="F234" s="2" t="s">
        <v>620</v>
      </c>
      <c r="G234" s="2" t="s">
        <v>619</v>
      </c>
      <c r="H234" s="2" t="s">
        <v>274</v>
      </c>
      <c r="I234" s="94"/>
      <c r="J234" s="71">
        <v>6</v>
      </c>
      <c r="K234" s="165">
        <v>215</v>
      </c>
      <c r="L234" s="179" t="s">
        <v>4529</v>
      </c>
      <c r="M234">
        <v>0.1</v>
      </c>
      <c r="N234" s="27" t="s">
        <v>3538</v>
      </c>
      <c r="O234" s="27" t="s">
        <v>3687</v>
      </c>
      <c r="P234" s="31">
        <v>0.1</v>
      </c>
      <c r="R234" s="75">
        <v>10</v>
      </c>
      <c r="S234" s="18">
        <v>375</v>
      </c>
      <c r="T234">
        <v>568</v>
      </c>
      <c r="X234" s="31">
        <v>0.1</v>
      </c>
      <c r="Y234" s="31">
        <v>120</v>
      </c>
      <c r="Z234" s="71">
        <f t="shared" si="36"/>
        <v>2.6666666666666665</v>
      </c>
      <c r="AA234" s="71" t="e">
        <f t="shared" si="37"/>
        <v>#DIV/0!</v>
      </c>
      <c r="AB234" s="88">
        <f t="shared" si="38"/>
        <v>0.26666666666666666</v>
      </c>
      <c r="AC234" s="88" t="e">
        <f t="shared" si="39"/>
        <v>#DIV/0!</v>
      </c>
      <c r="AD234" s="90">
        <f t="shared" si="40"/>
        <v>0.20833333333333334</v>
      </c>
      <c r="AE234" s="31">
        <f t="shared" si="41"/>
        <v>48</v>
      </c>
      <c r="AF234" s="88">
        <f t="shared" si="42"/>
        <v>5.5555555555555556E-4</v>
      </c>
      <c r="AG234" s="88" t="e">
        <f t="shared" si="43"/>
        <v>#DIV/0!</v>
      </c>
      <c r="AH234" s="88">
        <f t="shared" si="44"/>
        <v>2.2222222222222222E-3</v>
      </c>
      <c r="AI234" s="88" t="e">
        <f t="shared" si="45"/>
        <v>#DIV/0!</v>
      </c>
      <c r="AJ234" s="94" t="s">
        <v>3688</v>
      </c>
      <c r="AK234" s="31">
        <v>15</v>
      </c>
      <c r="AL234" s="88">
        <f t="shared" si="46"/>
        <v>1.1737089201877935E-2</v>
      </c>
      <c r="AM234" s="88" t="e">
        <f t="shared" si="47"/>
        <v>#DIV/0!</v>
      </c>
      <c r="AN234" s="94" t="s">
        <v>4454</v>
      </c>
    </row>
    <row r="235" spans="1:41" ht="64" x14ac:dyDescent="0.2">
      <c r="A235" s="2" t="s">
        <v>269</v>
      </c>
      <c r="B235" s="2" t="s">
        <v>618</v>
      </c>
      <c r="C235" s="2" t="s">
        <v>2208</v>
      </c>
      <c r="D235" s="2"/>
      <c r="E235" t="s">
        <v>2207</v>
      </c>
      <c r="F235" s="2" t="s">
        <v>622</v>
      </c>
      <c r="G235" s="2" t="s">
        <v>621</v>
      </c>
      <c r="H235" s="2" t="s">
        <v>268</v>
      </c>
      <c r="I235" s="94"/>
      <c r="J235" s="71">
        <v>6</v>
      </c>
      <c r="K235" s="165">
        <v>215</v>
      </c>
      <c r="L235" s="179" t="s">
        <v>4528</v>
      </c>
      <c r="M235" s="25" t="s">
        <v>3588</v>
      </c>
      <c r="N235" s="27" t="s">
        <v>3689</v>
      </c>
      <c r="O235" s="27" t="s">
        <v>3690</v>
      </c>
      <c r="P235" s="31">
        <v>0.05</v>
      </c>
      <c r="R235" s="75">
        <v>10</v>
      </c>
      <c r="S235" s="18">
        <v>8</v>
      </c>
      <c r="U235">
        <v>8</v>
      </c>
      <c r="V235" s="18">
        <v>16</v>
      </c>
      <c r="W235" t="s">
        <v>3017</v>
      </c>
      <c r="X235" s="31">
        <v>0.05</v>
      </c>
      <c r="Y235" s="31">
        <v>120</v>
      </c>
      <c r="Z235" s="72">
        <f t="shared" si="36"/>
        <v>249.99999999999994</v>
      </c>
      <c r="AA235" s="71">
        <f t="shared" si="37"/>
        <v>249.99999999999994</v>
      </c>
      <c r="AB235" s="88">
        <f t="shared" si="38"/>
        <v>12.5</v>
      </c>
      <c r="AC235" s="88">
        <f t="shared" si="39"/>
        <v>12.5</v>
      </c>
      <c r="AD235" s="90">
        <f t="shared" si="40"/>
        <v>0.41666666666666669</v>
      </c>
      <c r="AE235" s="31">
        <f t="shared" si="41"/>
        <v>24</v>
      </c>
      <c r="AF235" s="88">
        <f t="shared" si="42"/>
        <v>5.2083333333333336E-2</v>
      </c>
      <c r="AG235" s="88">
        <f t="shared" si="43"/>
        <v>5.2083333333333336E-2</v>
      </c>
      <c r="AH235" s="102">
        <f t="shared" si="44"/>
        <v>0.20833333333333334</v>
      </c>
      <c r="AI235" s="88">
        <f t="shared" si="45"/>
        <v>0.20833333333333334</v>
      </c>
      <c r="AJ235" s="94" t="s">
        <v>3691</v>
      </c>
      <c r="AK235" s="31">
        <v>15</v>
      </c>
      <c r="AL235" s="88" t="e">
        <f t="shared" si="46"/>
        <v>#DIV/0!</v>
      </c>
      <c r="AM235" s="88">
        <f t="shared" si="47"/>
        <v>0.83333333333333337</v>
      </c>
      <c r="AN235" s="94" t="s">
        <v>4458</v>
      </c>
      <c r="AO235" s="118" t="s">
        <v>3561</v>
      </c>
    </row>
    <row r="236" spans="1:41" ht="64" x14ac:dyDescent="0.2">
      <c r="A236" s="2" t="s">
        <v>275</v>
      </c>
      <c r="B236" s="2" t="s">
        <v>618</v>
      </c>
      <c r="C236" s="2" t="s">
        <v>2208</v>
      </c>
      <c r="D236" s="2"/>
      <c r="E236" t="s">
        <v>2207</v>
      </c>
      <c r="F236" s="2" t="s">
        <v>622</v>
      </c>
      <c r="G236" s="2" t="s">
        <v>621</v>
      </c>
      <c r="H236" s="2" t="s">
        <v>274</v>
      </c>
      <c r="I236" s="94"/>
      <c r="J236" s="71">
        <v>6</v>
      </c>
      <c r="K236" s="165">
        <v>215</v>
      </c>
      <c r="L236" s="179" t="s">
        <v>4529</v>
      </c>
      <c r="M236" s="26" t="s">
        <v>3588</v>
      </c>
      <c r="N236" s="27" t="s">
        <v>3689</v>
      </c>
      <c r="O236" s="27" t="s">
        <v>3690</v>
      </c>
      <c r="P236" s="31">
        <v>0.05</v>
      </c>
      <c r="R236" s="75">
        <v>10</v>
      </c>
      <c r="S236" s="18">
        <v>8</v>
      </c>
      <c r="U236">
        <v>8</v>
      </c>
      <c r="V236" s="18">
        <v>16</v>
      </c>
      <c r="W236" t="s">
        <v>3017</v>
      </c>
      <c r="X236" s="31">
        <v>0.05</v>
      </c>
      <c r="Y236" s="31">
        <v>120</v>
      </c>
      <c r="Z236" s="72">
        <f t="shared" si="36"/>
        <v>249.99999999999994</v>
      </c>
      <c r="AA236" s="71">
        <f t="shared" si="37"/>
        <v>249.99999999999994</v>
      </c>
      <c r="AB236" s="88">
        <f t="shared" si="38"/>
        <v>12.5</v>
      </c>
      <c r="AC236" s="88">
        <f t="shared" si="39"/>
        <v>12.5</v>
      </c>
      <c r="AD236" s="90">
        <f t="shared" si="40"/>
        <v>0.41666666666666669</v>
      </c>
      <c r="AE236" s="31">
        <f t="shared" si="41"/>
        <v>24</v>
      </c>
      <c r="AF236" s="88">
        <f t="shared" si="42"/>
        <v>5.2083333333333336E-2</v>
      </c>
      <c r="AG236" s="88">
        <f t="shared" si="43"/>
        <v>5.2083333333333336E-2</v>
      </c>
      <c r="AH236" s="102">
        <f t="shared" si="44"/>
        <v>0.20833333333333334</v>
      </c>
      <c r="AI236" s="88">
        <f t="shared" si="45"/>
        <v>0.20833333333333334</v>
      </c>
      <c r="AJ236" s="94" t="s">
        <v>3691</v>
      </c>
      <c r="AK236" s="31">
        <v>15</v>
      </c>
      <c r="AL236" s="88" t="e">
        <f t="shared" si="46"/>
        <v>#DIV/0!</v>
      </c>
      <c r="AM236" s="88">
        <f t="shared" si="47"/>
        <v>0.83333333333333337</v>
      </c>
      <c r="AN236" s="94" t="s">
        <v>4458</v>
      </c>
      <c r="AO236" s="118" t="s">
        <v>3561</v>
      </c>
    </row>
    <row r="237" spans="1:41" ht="48" x14ac:dyDescent="0.2">
      <c r="A237" s="2" t="s">
        <v>269</v>
      </c>
      <c r="B237" s="2" t="s">
        <v>618</v>
      </c>
      <c r="C237" s="2" t="s">
        <v>2210</v>
      </c>
      <c r="D237" s="2"/>
      <c r="E237" t="s">
        <v>2209</v>
      </c>
      <c r="F237" s="2" t="s">
        <v>624</v>
      </c>
      <c r="G237" s="2" t="s">
        <v>623</v>
      </c>
      <c r="H237" s="2" t="s">
        <v>268</v>
      </c>
      <c r="I237" s="94"/>
      <c r="J237" s="71">
        <v>6</v>
      </c>
      <c r="K237" s="165">
        <v>215</v>
      </c>
      <c r="L237" s="179" t="s">
        <v>4528</v>
      </c>
      <c r="M237">
        <v>0.1</v>
      </c>
      <c r="N237" s="27" t="s">
        <v>3538</v>
      </c>
      <c r="O237" s="27" t="s">
        <v>3687</v>
      </c>
      <c r="P237" s="31">
        <v>0.1</v>
      </c>
      <c r="R237" s="75">
        <v>20</v>
      </c>
      <c r="S237" s="18">
        <v>275</v>
      </c>
      <c r="T237">
        <v>550</v>
      </c>
      <c r="X237" s="31">
        <v>0.1</v>
      </c>
      <c r="Y237" s="31">
        <v>120</v>
      </c>
      <c r="Z237" s="71">
        <f t="shared" si="36"/>
        <v>7.2727272727272725</v>
      </c>
      <c r="AA237" s="71" t="e">
        <f t="shared" si="37"/>
        <v>#DIV/0!</v>
      </c>
      <c r="AB237" s="88">
        <f t="shared" si="38"/>
        <v>0.72727272727272729</v>
      </c>
      <c r="AC237" s="88" t="e">
        <f t="shared" si="39"/>
        <v>#DIV/0!</v>
      </c>
      <c r="AD237" s="90">
        <f t="shared" si="40"/>
        <v>0.41666666666666669</v>
      </c>
      <c r="AE237" s="31">
        <f t="shared" si="41"/>
        <v>48</v>
      </c>
      <c r="AF237" s="88">
        <f t="shared" si="42"/>
        <v>1.5151515151515152E-3</v>
      </c>
      <c r="AG237" s="88" t="e">
        <f t="shared" si="43"/>
        <v>#DIV/0!</v>
      </c>
      <c r="AH237" s="88">
        <f t="shared" si="44"/>
        <v>6.0606060606060606E-3</v>
      </c>
      <c r="AI237" s="88" t="e">
        <f t="shared" si="45"/>
        <v>#DIV/0!</v>
      </c>
      <c r="AJ237" s="94" t="s">
        <v>3692</v>
      </c>
      <c r="AK237" s="31">
        <v>15</v>
      </c>
      <c r="AL237" s="88">
        <f t="shared" si="46"/>
        <v>2.4242424242424242E-2</v>
      </c>
      <c r="AM237" s="88" t="e">
        <f t="shared" si="47"/>
        <v>#DIV/0!</v>
      </c>
      <c r="AN237" s="94" t="s">
        <v>4454</v>
      </c>
    </row>
    <row r="238" spans="1:41" ht="48" x14ac:dyDescent="0.2">
      <c r="A238" s="2" t="s">
        <v>275</v>
      </c>
      <c r="B238" s="2" t="s">
        <v>618</v>
      </c>
      <c r="C238" s="2" t="s">
        <v>2210</v>
      </c>
      <c r="D238" s="2"/>
      <c r="E238" t="s">
        <v>2209</v>
      </c>
      <c r="F238" s="2" t="s">
        <v>624</v>
      </c>
      <c r="G238" s="2" t="s">
        <v>623</v>
      </c>
      <c r="H238" s="2" t="s">
        <v>274</v>
      </c>
      <c r="I238" s="94"/>
      <c r="J238" s="71">
        <v>6</v>
      </c>
      <c r="K238" s="165">
        <v>215</v>
      </c>
      <c r="L238" s="179" t="s">
        <v>4529</v>
      </c>
      <c r="M238">
        <v>0.1</v>
      </c>
      <c r="N238" s="27" t="s">
        <v>3538</v>
      </c>
      <c r="O238" s="27" t="s">
        <v>3687</v>
      </c>
      <c r="P238" s="31">
        <v>0.1</v>
      </c>
      <c r="R238" s="75">
        <v>20</v>
      </c>
      <c r="S238" s="18">
        <v>275</v>
      </c>
      <c r="T238">
        <v>550</v>
      </c>
      <c r="X238" s="31">
        <v>0.1</v>
      </c>
      <c r="Y238" s="31">
        <v>120</v>
      </c>
      <c r="Z238" s="71">
        <f t="shared" si="36"/>
        <v>7.2727272727272725</v>
      </c>
      <c r="AA238" s="71" t="e">
        <f t="shared" si="37"/>
        <v>#DIV/0!</v>
      </c>
      <c r="AB238" s="88">
        <f t="shared" si="38"/>
        <v>0.72727272727272729</v>
      </c>
      <c r="AC238" s="88" t="e">
        <f t="shared" si="39"/>
        <v>#DIV/0!</v>
      </c>
      <c r="AD238" s="90">
        <f t="shared" si="40"/>
        <v>0.41666666666666669</v>
      </c>
      <c r="AE238" s="31">
        <f t="shared" si="41"/>
        <v>48</v>
      </c>
      <c r="AF238" s="88">
        <f t="shared" si="42"/>
        <v>1.5151515151515152E-3</v>
      </c>
      <c r="AG238" s="88" t="e">
        <f t="shared" si="43"/>
        <v>#DIV/0!</v>
      </c>
      <c r="AH238" s="88">
        <f t="shared" si="44"/>
        <v>6.0606060606060606E-3</v>
      </c>
      <c r="AI238" s="88" t="e">
        <f t="shared" si="45"/>
        <v>#DIV/0!</v>
      </c>
      <c r="AJ238" s="94" t="s">
        <v>3692</v>
      </c>
      <c r="AK238" s="31">
        <v>15</v>
      </c>
      <c r="AL238" s="88">
        <f t="shared" si="46"/>
        <v>2.4242424242424242E-2</v>
      </c>
      <c r="AM238" s="88" t="e">
        <f t="shared" si="47"/>
        <v>#DIV/0!</v>
      </c>
      <c r="AN238" s="94" t="s">
        <v>4454</v>
      </c>
    </row>
    <row r="239" spans="1:41" ht="64" x14ac:dyDescent="0.2">
      <c r="A239" s="2" t="s">
        <v>269</v>
      </c>
      <c r="B239" s="2" t="s">
        <v>618</v>
      </c>
      <c r="C239" s="2" t="s">
        <v>2212</v>
      </c>
      <c r="D239" s="2"/>
      <c r="E239" t="s">
        <v>2211</v>
      </c>
      <c r="F239" s="2" t="s">
        <v>626</v>
      </c>
      <c r="G239" s="2" t="s">
        <v>625</v>
      </c>
      <c r="H239" s="2" t="s">
        <v>268</v>
      </c>
      <c r="I239" s="94"/>
      <c r="J239" s="71">
        <v>6</v>
      </c>
      <c r="K239" s="165">
        <v>215</v>
      </c>
      <c r="L239" s="179" t="s">
        <v>4528</v>
      </c>
      <c r="M239" s="25" t="s">
        <v>3588</v>
      </c>
      <c r="N239" s="27" t="s">
        <v>3689</v>
      </c>
      <c r="O239" s="27" t="s">
        <v>3690</v>
      </c>
      <c r="P239" s="31">
        <v>0.05</v>
      </c>
      <c r="R239" s="75">
        <v>10</v>
      </c>
      <c r="S239" s="18">
        <v>98</v>
      </c>
      <c r="T239">
        <v>245</v>
      </c>
      <c r="X239" s="31">
        <v>0.05</v>
      </c>
      <c r="Y239" s="31">
        <v>120</v>
      </c>
      <c r="Z239" s="71">
        <f t="shared" si="36"/>
        <v>20.408163265306122</v>
      </c>
      <c r="AA239" s="71" t="e">
        <f t="shared" si="37"/>
        <v>#DIV/0!</v>
      </c>
      <c r="AB239" s="88">
        <f t="shared" si="38"/>
        <v>1.0204081632653061</v>
      </c>
      <c r="AC239" s="88" t="e">
        <f t="shared" si="39"/>
        <v>#DIV/0!</v>
      </c>
      <c r="AD239" s="90">
        <f t="shared" si="40"/>
        <v>0.41666666666666669</v>
      </c>
      <c r="AE239" s="31">
        <f t="shared" si="41"/>
        <v>24</v>
      </c>
      <c r="AF239" s="88">
        <f t="shared" si="42"/>
        <v>4.2517006802721092E-3</v>
      </c>
      <c r="AG239" s="88" t="e">
        <f t="shared" si="43"/>
        <v>#DIV/0!</v>
      </c>
      <c r="AH239" s="88">
        <f t="shared" si="44"/>
        <v>1.7006802721088437E-2</v>
      </c>
      <c r="AI239" s="88" t="e">
        <f t="shared" si="45"/>
        <v>#DIV/0!</v>
      </c>
      <c r="AJ239" s="94" t="s">
        <v>3693</v>
      </c>
      <c r="AK239" s="31">
        <v>15</v>
      </c>
      <c r="AL239" s="88">
        <f t="shared" si="46"/>
        <v>5.4421768707482998E-2</v>
      </c>
      <c r="AM239" s="88" t="e">
        <f t="shared" si="47"/>
        <v>#DIV/0!</v>
      </c>
      <c r="AN239" s="94" t="s">
        <v>4454</v>
      </c>
    </row>
    <row r="240" spans="1:41" ht="64" x14ac:dyDescent="0.2">
      <c r="A240" s="2" t="s">
        <v>275</v>
      </c>
      <c r="B240" s="2" t="s">
        <v>618</v>
      </c>
      <c r="C240" s="2" t="s">
        <v>2212</v>
      </c>
      <c r="D240" s="2"/>
      <c r="E240" t="s">
        <v>2211</v>
      </c>
      <c r="F240" s="2" t="s">
        <v>626</v>
      </c>
      <c r="G240" s="2" t="s">
        <v>625</v>
      </c>
      <c r="H240" s="2" t="s">
        <v>274</v>
      </c>
      <c r="I240" s="94"/>
      <c r="J240" s="71">
        <v>6</v>
      </c>
      <c r="K240" s="165">
        <v>215</v>
      </c>
      <c r="L240" s="179" t="s">
        <v>4529</v>
      </c>
      <c r="M240" s="26" t="s">
        <v>3588</v>
      </c>
      <c r="N240" s="27" t="s">
        <v>3689</v>
      </c>
      <c r="O240" s="27" t="s">
        <v>3690</v>
      </c>
      <c r="P240" s="31">
        <v>0.05</v>
      </c>
      <c r="R240" s="75">
        <v>10</v>
      </c>
      <c r="S240" s="18">
        <v>98</v>
      </c>
      <c r="T240">
        <v>245</v>
      </c>
      <c r="X240" s="31">
        <v>0.05</v>
      </c>
      <c r="Y240" s="31">
        <v>120</v>
      </c>
      <c r="Z240" s="71">
        <f t="shared" si="36"/>
        <v>20.408163265306122</v>
      </c>
      <c r="AA240" s="71" t="e">
        <f t="shared" si="37"/>
        <v>#DIV/0!</v>
      </c>
      <c r="AB240" s="88">
        <f t="shared" si="38"/>
        <v>1.0204081632653061</v>
      </c>
      <c r="AC240" s="88" t="e">
        <f t="shared" si="39"/>
        <v>#DIV/0!</v>
      </c>
      <c r="AD240" s="90">
        <f t="shared" si="40"/>
        <v>0.41666666666666669</v>
      </c>
      <c r="AE240" s="31">
        <f t="shared" si="41"/>
        <v>24</v>
      </c>
      <c r="AF240" s="88">
        <f t="shared" si="42"/>
        <v>4.2517006802721092E-3</v>
      </c>
      <c r="AG240" s="88" t="e">
        <f t="shared" si="43"/>
        <v>#DIV/0!</v>
      </c>
      <c r="AH240" s="88">
        <f t="shared" si="44"/>
        <v>1.7006802721088437E-2</v>
      </c>
      <c r="AI240" s="88" t="e">
        <f t="shared" si="45"/>
        <v>#DIV/0!</v>
      </c>
      <c r="AJ240" s="94" t="s">
        <v>3693</v>
      </c>
      <c r="AK240" s="31">
        <v>15</v>
      </c>
      <c r="AL240" s="88">
        <f t="shared" si="46"/>
        <v>5.4421768707482998E-2</v>
      </c>
      <c r="AM240" s="88" t="e">
        <f t="shared" si="47"/>
        <v>#DIV/0!</v>
      </c>
      <c r="AN240" s="94" t="s">
        <v>4454</v>
      </c>
    </row>
    <row r="241" spans="1:41" ht="48" x14ac:dyDescent="0.2">
      <c r="A241" s="2" t="s">
        <v>275</v>
      </c>
      <c r="B241" s="2" t="s">
        <v>618</v>
      </c>
      <c r="C241" s="2" t="s">
        <v>2214</v>
      </c>
      <c r="D241" s="2"/>
      <c r="E241" t="s">
        <v>2213</v>
      </c>
      <c r="F241" s="2" t="s">
        <v>628</v>
      </c>
      <c r="G241" s="2" t="s">
        <v>627</v>
      </c>
      <c r="H241" s="2" t="s">
        <v>274</v>
      </c>
      <c r="I241" s="94"/>
      <c r="J241" s="71">
        <v>6</v>
      </c>
      <c r="K241" s="165">
        <v>215</v>
      </c>
      <c r="L241" s="179" t="s">
        <v>4529</v>
      </c>
      <c r="M241">
        <v>0.1</v>
      </c>
      <c r="N241" s="27" t="s">
        <v>3538</v>
      </c>
      <c r="O241" s="27" t="s">
        <v>3694</v>
      </c>
      <c r="P241" s="31">
        <v>0.1</v>
      </c>
      <c r="R241" s="75">
        <v>20</v>
      </c>
      <c r="S241" s="18">
        <v>308</v>
      </c>
      <c r="U241">
        <v>300</v>
      </c>
      <c r="V241" s="18">
        <v>300</v>
      </c>
      <c r="W241" t="s">
        <v>3025</v>
      </c>
      <c r="X241" s="31">
        <v>0.1</v>
      </c>
      <c r="Y241" s="31">
        <v>120</v>
      </c>
      <c r="Z241" s="71">
        <f t="shared" si="36"/>
        <v>6.4935064935064934</v>
      </c>
      <c r="AA241" s="71">
        <f t="shared" si="37"/>
        <v>6.666666666666667</v>
      </c>
      <c r="AB241" s="88">
        <f t="shared" si="38"/>
        <v>0.64935064935064934</v>
      </c>
      <c r="AC241" s="88">
        <f t="shared" si="39"/>
        <v>0.66666666666666663</v>
      </c>
      <c r="AD241" s="90">
        <f t="shared" si="40"/>
        <v>0.41666666666666669</v>
      </c>
      <c r="AE241" s="31">
        <f t="shared" si="41"/>
        <v>48</v>
      </c>
      <c r="AF241" s="88">
        <f t="shared" si="42"/>
        <v>1.352813852813853E-3</v>
      </c>
      <c r="AG241" s="88">
        <f t="shared" si="43"/>
        <v>1.3888888888888889E-3</v>
      </c>
      <c r="AH241" s="88">
        <f t="shared" si="44"/>
        <v>5.4112554112554119E-3</v>
      </c>
      <c r="AI241" s="88">
        <f t="shared" si="45"/>
        <v>5.5555555555555558E-3</v>
      </c>
      <c r="AJ241" s="94" t="s">
        <v>3695</v>
      </c>
      <c r="AK241" s="31">
        <v>15</v>
      </c>
      <c r="AL241" s="88" t="e">
        <f t="shared" si="46"/>
        <v>#DIV/0!</v>
      </c>
      <c r="AM241" s="88">
        <f t="shared" si="47"/>
        <v>4.4444444444444446E-2</v>
      </c>
      <c r="AN241" s="94" t="s">
        <v>4454</v>
      </c>
    </row>
    <row r="242" spans="1:41" ht="48" x14ac:dyDescent="0.2">
      <c r="A242" s="2" t="s">
        <v>269</v>
      </c>
      <c r="B242" s="2" t="s">
        <v>618</v>
      </c>
      <c r="C242" s="2" t="s">
        <v>2214</v>
      </c>
      <c r="D242" s="2"/>
      <c r="E242" t="s">
        <v>2213</v>
      </c>
      <c r="F242" s="2" t="s">
        <v>628</v>
      </c>
      <c r="G242" s="2" t="s">
        <v>627</v>
      </c>
      <c r="H242" s="2" t="s">
        <v>268</v>
      </c>
      <c r="I242" s="94"/>
      <c r="J242" s="71">
        <v>6</v>
      </c>
      <c r="K242" s="165">
        <v>215</v>
      </c>
      <c r="L242" s="179" t="s">
        <v>4528</v>
      </c>
      <c r="M242" s="18">
        <v>0.1</v>
      </c>
      <c r="N242" s="27" t="s">
        <v>3538</v>
      </c>
      <c r="O242" s="27" t="s">
        <v>3694</v>
      </c>
      <c r="P242" s="31">
        <v>0.1</v>
      </c>
      <c r="R242" s="75">
        <v>20</v>
      </c>
      <c r="S242" s="18">
        <v>308</v>
      </c>
      <c r="U242">
        <v>300</v>
      </c>
      <c r="V242" s="18">
        <v>300</v>
      </c>
      <c r="W242" t="s">
        <v>3025</v>
      </c>
      <c r="X242" s="31">
        <v>0.1</v>
      </c>
      <c r="Y242" s="31">
        <v>120</v>
      </c>
      <c r="Z242" s="71">
        <f t="shared" si="36"/>
        <v>6.4935064935064934</v>
      </c>
      <c r="AA242" s="71">
        <f t="shared" si="37"/>
        <v>6.666666666666667</v>
      </c>
      <c r="AB242" s="88">
        <f t="shared" si="38"/>
        <v>0.64935064935064934</v>
      </c>
      <c r="AC242" s="88">
        <f t="shared" si="39"/>
        <v>0.66666666666666663</v>
      </c>
      <c r="AD242" s="90">
        <f t="shared" si="40"/>
        <v>0.41666666666666669</v>
      </c>
      <c r="AE242" s="31">
        <f t="shared" si="41"/>
        <v>48</v>
      </c>
      <c r="AF242" s="88">
        <f t="shared" si="42"/>
        <v>1.352813852813853E-3</v>
      </c>
      <c r="AG242" s="88">
        <f t="shared" si="43"/>
        <v>1.3888888888888889E-3</v>
      </c>
      <c r="AH242" s="88">
        <f t="shared" si="44"/>
        <v>5.4112554112554119E-3</v>
      </c>
      <c r="AI242" s="88">
        <f t="shared" si="45"/>
        <v>5.5555555555555558E-3</v>
      </c>
      <c r="AJ242" s="94" t="s">
        <v>3695</v>
      </c>
      <c r="AK242" s="31">
        <v>15</v>
      </c>
      <c r="AL242" s="88" t="e">
        <f t="shared" si="46"/>
        <v>#DIV/0!</v>
      </c>
      <c r="AM242" s="88">
        <f t="shared" si="47"/>
        <v>4.4444444444444446E-2</v>
      </c>
      <c r="AN242" s="94" t="s">
        <v>4454</v>
      </c>
    </row>
    <row r="243" spans="1:41" ht="64" x14ac:dyDescent="0.2">
      <c r="A243" s="2" t="s">
        <v>275</v>
      </c>
      <c r="B243" s="2" t="s">
        <v>618</v>
      </c>
      <c r="C243" s="2" t="s">
        <v>2216</v>
      </c>
      <c r="D243" s="2"/>
      <c r="E243" t="s">
        <v>2215</v>
      </c>
      <c r="F243" s="2" t="s">
        <v>630</v>
      </c>
      <c r="G243" s="2" t="s">
        <v>629</v>
      </c>
      <c r="H243" s="2" t="s">
        <v>274</v>
      </c>
      <c r="I243" s="94"/>
      <c r="J243" s="71">
        <v>6</v>
      </c>
      <c r="K243" s="165">
        <v>215</v>
      </c>
      <c r="L243" s="179" t="s">
        <v>4529</v>
      </c>
      <c r="M243">
        <v>0.1</v>
      </c>
      <c r="N243" s="27" t="s">
        <v>3538</v>
      </c>
      <c r="O243" s="27" t="s">
        <v>3696</v>
      </c>
      <c r="P243" s="31">
        <v>0.1</v>
      </c>
      <c r="R243" s="75">
        <v>10</v>
      </c>
      <c r="S243" s="18">
        <v>133</v>
      </c>
      <c r="T243">
        <v>333</v>
      </c>
      <c r="X243" s="31">
        <v>0.1</v>
      </c>
      <c r="Y243" s="31">
        <v>120</v>
      </c>
      <c r="Z243" s="71">
        <f t="shared" si="36"/>
        <v>7.518796992481203</v>
      </c>
      <c r="AA243" s="71" t="e">
        <f t="shared" si="37"/>
        <v>#DIV/0!</v>
      </c>
      <c r="AB243" s="88">
        <f t="shared" si="38"/>
        <v>0.75187969924812026</v>
      </c>
      <c r="AC243" s="88" t="e">
        <f t="shared" si="39"/>
        <v>#DIV/0!</v>
      </c>
      <c r="AD243" s="90">
        <f t="shared" si="40"/>
        <v>0.20833333333333334</v>
      </c>
      <c r="AE243" s="31">
        <f t="shared" si="41"/>
        <v>48</v>
      </c>
      <c r="AF243" s="88">
        <f t="shared" si="42"/>
        <v>1.5664160401002508E-3</v>
      </c>
      <c r="AG243" s="88" t="e">
        <f t="shared" si="43"/>
        <v>#DIV/0!</v>
      </c>
      <c r="AH243" s="88">
        <f t="shared" si="44"/>
        <v>6.265664160401003E-3</v>
      </c>
      <c r="AI243" s="88" t="e">
        <f t="shared" si="45"/>
        <v>#DIV/0!</v>
      </c>
      <c r="AJ243" s="94" t="s">
        <v>3697</v>
      </c>
      <c r="AK243" s="31">
        <v>15</v>
      </c>
      <c r="AL243" s="88">
        <f t="shared" si="46"/>
        <v>2.002002002002002E-2</v>
      </c>
      <c r="AM243" s="88" t="e">
        <f t="shared" si="47"/>
        <v>#DIV/0!</v>
      </c>
      <c r="AN243" s="94" t="s">
        <v>4454</v>
      </c>
    </row>
    <row r="244" spans="1:41" ht="64" x14ac:dyDescent="0.2">
      <c r="A244" s="2" t="s">
        <v>269</v>
      </c>
      <c r="B244" s="2" t="s">
        <v>618</v>
      </c>
      <c r="C244" s="2" t="s">
        <v>2216</v>
      </c>
      <c r="D244" s="2"/>
      <c r="E244" t="s">
        <v>2215</v>
      </c>
      <c r="F244" s="2" t="s">
        <v>630</v>
      </c>
      <c r="G244" s="2" t="s">
        <v>629</v>
      </c>
      <c r="H244" s="2" t="s">
        <v>268</v>
      </c>
      <c r="I244" s="94"/>
      <c r="J244" s="71">
        <v>6</v>
      </c>
      <c r="K244" s="165">
        <v>215</v>
      </c>
      <c r="L244" s="179" t="s">
        <v>4528</v>
      </c>
      <c r="M244">
        <v>0.1</v>
      </c>
      <c r="N244" s="27" t="s">
        <v>3538</v>
      </c>
      <c r="O244" s="27" t="s">
        <v>3696</v>
      </c>
      <c r="P244" s="31">
        <v>0.1</v>
      </c>
      <c r="R244" s="75">
        <v>10</v>
      </c>
      <c r="S244" s="18">
        <v>133</v>
      </c>
      <c r="T244">
        <v>333</v>
      </c>
      <c r="X244" s="31">
        <v>0.1</v>
      </c>
      <c r="Y244" s="31">
        <v>120</v>
      </c>
      <c r="Z244" s="71">
        <f t="shared" si="36"/>
        <v>7.518796992481203</v>
      </c>
      <c r="AA244" s="71" t="e">
        <f t="shared" si="37"/>
        <v>#DIV/0!</v>
      </c>
      <c r="AB244" s="88">
        <f t="shared" si="38"/>
        <v>0.75187969924812026</v>
      </c>
      <c r="AC244" s="88" t="e">
        <f t="shared" si="39"/>
        <v>#DIV/0!</v>
      </c>
      <c r="AD244" s="90">
        <f t="shared" si="40"/>
        <v>0.20833333333333334</v>
      </c>
      <c r="AE244" s="31">
        <f t="shared" si="41"/>
        <v>48</v>
      </c>
      <c r="AF244" s="88">
        <f t="shared" si="42"/>
        <v>1.5664160401002508E-3</v>
      </c>
      <c r="AG244" s="88" t="e">
        <f t="shared" si="43"/>
        <v>#DIV/0!</v>
      </c>
      <c r="AH244" s="88">
        <f t="shared" si="44"/>
        <v>6.265664160401003E-3</v>
      </c>
      <c r="AI244" s="88" t="e">
        <f t="shared" si="45"/>
        <v>#DIV/0!</v>
      </c>
      <c r="AJ244" s="94" t="s">
        <v>3697</v>
      </c>
      <c r="AK244" s="31">
        <v>15</v>
      </c>
      <c r="AL244" s="88">
        <f t="shared" si="46"/>
        <v>2.002002002002002E-2</v>
      </c>
      <c r="AM244" s="88" t="e">
        <f t="shared" si="47"/>
        <v>#DIV/0!</v>
      </c>
      <c r="AN244" s="94" t="s">
        <v>4454</v>
      </c>
    </row>
    <row r="245" spans="1:41" ht="64" x14ac:dyDescent="0.2">
      <c r="A245" s="2" t="s">
        <v>275</v>
      </c>
      <c r="B245" s="2" t="s">
        <v>618</v>
      </c>
      <c r="C245" s="2" t="s">
        <v>2218</v>
      </c>
      <c r="D245" s="2"/>
      <c r="E245" t="s">
        <v>2217</v>
      </c>
      <c r="F245" s="2" t="s">
        <v>632</v>
      </c>
      <c r="G245" s="2" t="s">
        <v>631</v>
      </c>
      <c r="H245" s="2" t="s">
        <v>274</v>
      </c>
      <c r="I245" s="94"/>
      <c r="J245" s="71">
        <v>6</v>
      </c>
      <c r="K245" s="165">
        <v>215</v>
      </c>
      <c r="L245" s="179" t="s">
        <v>4529</v>
      </c>
      <c r="M245" s="25" t="s">
        <v>3588</v>
      </c>
      <c r="N245" s="27" t="s">
        <v>3689</v>
      </c>
      <c r="O245" s="27" t="s">
        <v>3690</v>
      </c>
      <c r="P245" s="31">
        <v>0.05</v>
      </c>
      <c r="R245" s="75">
        <v>20</v>
      </c>
      <c r="S245" s="18"/>
      <c r="U245">
        <v>3.2</v>
      </c>
      <c r="V245">
        <v>12.7</v>
      </c>
      <c r="W245" t="s">
        <v>3089</v>
      </c>
      <c r="X245" s="31">
        <v>0.2</v>
      </c>
      <c r="Y245" s="31">
        <v>120</v>
      </c>
      <c r="Z245" s="71" t="e">
        <f t="shared" si="36"/>
        <v>#DIV/0!</v>
      </c>
      <c r="AA245" s="72">
        <f t="shared" si="37"/>
        <v>312.49999999999994</v>
      </c>
      <c r="AB245" s="88" t="e">
        <f t="shared" si="38"/>
        <v>#DIV/0!</v>
      </c>
      <c r="AC245" s="88">
        <f t="shared" si="39"/>
        <v>62.499999999999986</v>
      </c>
      <c r="AD245" s="90">
        <f t="shared" si="40"/>
        <v>0.20833333333333334</v>
      </c>
      <c r="AE245" s="31">
        <f t="shared" si="41"/>
        <v>96</v>
      </c>
      <c r="AF245" s="88" t="e">
        <f t="shared" si="42"/>
        <v>#DIV/0!</v>
      </c>
      <c r="AG245" s="88">
        <f t="shared" si="43"/>
        <v>6.5104166666666671E-2</v>
      </c>
      <c r="AH245" s="88" t="e">
        <f t="shared" si="44"/>
        <v>#DIV/0!</v>
      </c>
      <c r="AI245" s="102">
        <f t="shared" si="45"/>
        <v>0.26041666666666669</v>
      </c>
      <c r="AJ245" s="94" t="s">
        <v>3698</v>
      </c>
      <c r="AK245" s="31">
        <v>15</v>
      </c>
      <c r="AL245" s="88" t="e">
        <f t="shared" si="46"/>
        <v>#DIV/0!</v>
      </c>
      <c r="AM245" s="88">
        <f t="shared" si="47"/>
        <v>0.52493438320209984</v>
      </c>
      <c r="AN245" s="94" t="s">
        <v>4458</v>
      </c>
      <c r="AO245" s="118" t="s">
        <v>3699</v>
      </c>
    </row>
    <row r="246" spans="1:41" ht="64" x14ac:dyDescent="0.2">
      <c r="A246" s="2" t="s">
        <v>269</v>
      </c>
      <c r="B246" s="2" t="s">
        <v>618</v>
      </c>
      <c r="C246" s="2" t="s">
        <v>2218</v>
      </c>
      <c r="D246" s="2"/>
      <c r="E246" t="s">
        <v>2217</v>
      </c>
      <c r="F246" s="2" t="s">
        <v>632</v>
      </c>
      <c r="G246" s="2" t="s">
        <v>631</v>
      </c>
      <c r="H246" s="2" t="s">
        <v>268</v>
      </c>
      <c r="I246" s="94"/>
      <c r="J246" s="71">
        <v>6</v>
      </c>
      <c r="K246" s="165">
        <v>215</v>
      </c>
      <c r="L246" s="179" t="s">
        <v>4528</v>
      </c>
      <c r="M246" s="26" t="s">
        <v>3588</v>
      </c>
      <c r="N246" s="27" t="s">
        <v>3689</v>
      </c>
      <c r="O246" s="27" t="s">
        <v>3690</v>
      </c>
      <c r="P246" s="31">
        <v>0.05</v>
      </c>
      <c r="R246" s="75">
        <v>20</v>
      </c>
      <c r="S246" s="18"/>
      <c r="U246">
        <v>3.2</v>
      </c>
      <c r="V246">
        <v>12.7</v>
      </c>
      <c r="W246" t="s">
        <v>3089</v>
      </c>
      <c r="X246" s="31">
        <v>0.2</v>
      </c>
      <c r="Y246" s="31">
        <v>120</v>
      </c>
      <c r="Z246" s="71" t="e">
        <f t="shared" si="36"/>
        <v>#DIV/0!</v>
      </c>
      <c r="AA246" s="72">
        <f t="shared" si="37"/>
        <v>312.49999999999994</v>
      </c>
      <c r="AB246" s="88" t="e">
        <f t="shared" si="38"/>
        <v>#DIV/0!</v>
      </c>
      <c r="AC246" s="88">
        <f t="shared" si="39"/>
        <v>62.499999999999986</v>
      </c>
      <c r="AD246" s="90">
        <f t="shared" si="40"/>
        <v>0.20833333333333334</v>
      </c>
      <c r="AE246" s="31">
        <f t="shared" si="41"/>
        <v>96</v>
      </c>
      <c r="AF246" s="88" t="e">
        <f t="shared" si="42"/>
        <v>#DIV/0!</v>
      </c>
      <c r="AG246" s="88">
        <f t="shared" si="43"/>
        <v>6.5104166666666671E-2</v>
      </c>
      <c r="AH246" s="88" t="e">
        <f t="shared" si="44"/>
        <v>#DIV/0!</v>
      </c>
      <c r="AI246" s="102">
        <f t="shared" si="45"/>
        <v>0.26041666666666669</v>
      </c>
      <c r="AJ246" s="94" t="s">
        <v>3698</v>
      </c>
      <c r="AK246" s="31">
        <v>15</v>
      </c>
      <c r="AL246" s="88" t="e">
        <f t="shared" si="46"/>
        <v>#DIV/0!</v>
      </c>
      <c r="AM246" s="88">
        <f t="shared" si="47"/>
        <v>0.52493438320209984</v>
      </c>
      <c r="AN246" s="94" t="s">
        <v>4458</v>
      </c>
      <c r="AO246" s="118" t="s">
        <v>3699</v>
      </c>
    </row>
    <row r="247" spans="1:41" ht="64" x14ac:dyDescent="0.2">
      <c r="A247" s="2" t="s">
        <v>456</v>
      </c>
      <c r="B247" s="2" t="s">
        <v>635</v>
      </c>
      <c r="C247" s="2"/>
      <c r="D247" s="2"/>
      <c r="E247" t="s">
        <v>2219</v>
      </c>
      <c r="F247" s="2" t="s">
        <v>634</v>
      </c>
      <c r="G247" s="2" t="s">
        <v>633</v>
      </c>
      <c r="H247" s="2" t="s">
        <v>455</v>
      </c>
      <c r="I247" s="94"/>
      <c r="J247" s="152">
        <v>7</v>
      </c>
      <c r="K247" s="164">
        <v>220</v>
      </c>
      <c r="L247" s="94" t="s">
        <v>4538</v>
      </c>
      <c r="M247" s="25" t="s">
        <v>3534</v>
      </c>
      <c r="N247" s="27" t="s">
        <v>3507</v>
      </c>
      <c r="O247" s="27" t="s">
        <v>3700</v>
      </c>
      <c r="P247" s="31">
        <v>0.2</v>
      </c>
      <c r="R247" s="75">
        <v>10</v>
      </c>
      <c r="U247">
        <v>250</v>
      </c>
      <c r="V247">
        <v>500</v>
      </c>
      <c r="W247" t="s">
        <v>3017</v>
      </c>
      <c r="X247" s="31">
        <v>0.2</v>
      </c>
      <c r="Y247" s="31">
        <v>120</v>
      </c>
      <c r="Z247" s="71" t="e">
        <f t="shared" si="36"/>
        <v>#DIV/0!</v>
      </c>
      <c r="AA247" s="71">
        <f t="shared" si="37"/>
        <v>2</v>
      </c>
      <c r="AB247" s="88" t="e">
        <f t="shared" si="38"/>
        <v>#DIV/0!</v>
      </c>
      <c r="AC247" s="88">
        <f t="shared" si="39"/>
        <v>0.4</v>
      </c>
      <c r="AD247" s="90">
        <f t="shared" si="40"/>
        <v>0.10416666666666667</v>
      </c>
      <c r="AE247" s="31">
        <f t="shared" si="41"/>
        <v>96</v>
      </c>
      <c r="AF247" s="88" t="e">
        <f t="shared" si="42"/>
        <v>#DIV/0!</v>
      </c>
      <c r="AG247" s="88">
        <f t="shared" si="43"/>
        <v>4.1666666666666669E-4</v>
      </c>
      <c r="AH247" s="88" t="e">
        <f t="shared" si="44"/>
        <v>#DIV/0!</v>
      </c>
      <c r="AI247" s="88">
        <f t="shared" si="45"/>
        <v>1.6666666666666668E-3</v>
      </c>
      <c r="AJ247" s="94" t="s">
        <v>3701</v>
      </c>
      <c r="AK247" s="31">
        <v>15</v>
      </c>
      <c r="AL247" s="88" t="e">
        <f t="shared" si="46"/>
        <v>#DIV/0!</v>
      </c>
      <c r="AM247" s="88">
        <f t="shared" si="47"/>
        <v>6.6666666666666671E-3</v>
      </c>
      <c r="AN247" s="94" t="s">
        <v>4454</v>
      </c>
      <c r="AO247" s="119" t="s">
        <v>5144</v>
      </c>
    </row>
    <row r="248" spans="1:41" ht="64" x14ac:dyDescent="0.2">
      <c r="A248" s="2" t="s">
        <v>459</v>
      </c>
      <c r="B248" s="2" t="s">
        <v>635</v>
      </c>
      <c r="C248" s="2"/>
      <c r="D248" s="2"/>
      <c r="E248" t="s">
        <v>2219</v>
      </c>
      <c r="F248" s="2" t="s">
        <v>634</v>
      </c>
      <c r="G248" s="2" t="s">
        <v>633</v>
      </c>
      <c r="H248" s="2" t="s">
        <v>458</v>
      </c>
      <c r="I248" s="94"/>
      <c r="J248" s="152">
        <v>7</v>
      </c>
      <c r="K248" s="164">
        <v>220</v>
      </c>
      <c r="L248" s="94" t="s">
        <v>4539</v>
      </c>
      <c r="M248" s="26" t="s">
        <v>3534</v>
      </c>
      <c r="N248" s="27" t="s">
        <v>3507</v>
      </c>
      <c r="O248" s="27" t="s">
        <v>3700</v>
      </c>
      <c r="P248" s="31">
        <v>0.2</v>
      </c>
      <c r="R248" s="75">
        <v>10</v>
      </c>
      <c r="U248">
        <v>250</v>
      </c>
      <c r="V248">
        <v>500</v>
      </c>
      <c r="W248" t="s">
        <v>3017</v>
      </c>
      <c r="X248" s="31">
        <v>0.2</v>
      </c>
      <c r="Y248" s="31">
        <v>120</v>
      </c>
      <c r="Z248" s="71" t="e">
        <f t="shared" si="36"/>
        <v>#DIV/0!</v>
      </c>
      <c r="AA248" s="71">
        <f t="shared" si="37"/>
        <v>2</v>
      </c>
      <c r="AB248" s="88" t="e">
        <f t="shared" si="38"/>
        <v>#DIV/0!</v>
      </c>
      <c r="AC248" s="88">
        <f t="shared" si="39"/>
        <v>0.4</v>
      </c>
      <c r="AD248" s="90">
        <f t="shared" si="40"/>
        <v>0.10416666666666667</v>
      </c>
      <c r="AE248" s="31">
        <f t="shared" si="41"/>
        <v>96</v>
      </c>
      <c r="AF248" s="88" t="e">
        <f t="shared" si="42"/>
        <v>#DIV/0!</v>
      </c>
      <c r="AG248" s="88">
        <f t="shared" si="43"/>
        <v>4.1666666666666669E-4</v>
      </c>
      <c r="AH248" s="88" t="e">
        <f t="shared" si="44"/>
        <v>#DIV/0!</v>
      </c>
      <c r="AI248" s="88">
        <f t="shared" si="45"/>
        <v>1.6666666666666668E-3</v>
      </c>
      <c r="AJ248" s="94" t="s">
        <v>3701</v>
      </c>
      <c r="AK248" s="31">
        <v>15</v>
      </c>
      <c r="AL248" s="88" t="e">
        <f t="shared" si="46"/>
        <v>#DIV/0!</v>
      </c>
      <c r="AM248" s="88">
        <f t="shared" si="47"/>
        <v>6.6666666666666671E-3</v>
      </c>
      <c r="AN248" s="94" t="s">
        <v>4454</v>
      </c>
      <c r="AO248" s="119" t="s">
        <v>5144</v>
      </c>
    </row>
    <row r="249" spans="1:41" ht="64" x14ac:dyDescent="0.2">
      <c r="A249" s="2" t="s">
        <v>459</v>
      </c>
      <c r="B249" s="2" t="s">
        <v>635</v>
      </c>
      <c r="C249" s="2"/>
      <c r="D249" s="2"/>
      <c r="E249" t="s">
        <v>2220</v>
      </c>
      <c r="F249" s="2" t="s">
        <v>637</v>
      </c>
      <c r="G249" s="2" t="s">
        <v>636</v>
      </c>
      <c r="H249" s="2" t="s">
        <v>458</v>
      </c>
      <c r="I249" s="94"/>
      <c r="J249" s="152">
        <v>7</v>
      </c>
      <c r="K249" s="164">
        <v>220</v>
      </c>
      <c r="L249" s="94" t="s">
        <v>4539</v>
      </c>
      <c r="M249" s="25" t="s">
        <v>3534</v>
      </c>
      <c r="N249" s="27" t="s">
        <v>3507</v>
      </c>
      <c r="O249" s="27" t="s">
        <v>3700</v>
      </c>
      <c r="P249" s="31">
        <v>0.2</v>
      </c>
      <c r="R249" s="75">
        <v>10</v>
      </c>
      <c r="U249">
        <v>275</v>
      </c>
      <c r="W249" t="s">
        <v>3101</v>
      </c>
      <c r="X249" s="31">
        <v>0.2</v>
      </c>
      <c r="Y249" s="31">
        <v>120</v>
      </c>
      <c r="Z249" s="71" t="e">
        <f t="shared" si="36"/>
        <v>#DIV/0!</v>
      </c>
      <c r="AA249" s="71">
        <f t="shared" si="37"/>
        <v>1.8181818181818181</v>
      </c>
      <c r="AB249" s="88" t="e">
        <f t="shared" si="38"/>
        <v>#DIV/0!</v>
      </c>
      <c r="AC249" s="88">
        <f t="shared" si="39"/>
        <v>0.36363636363636365</v>
      </c>
      <c r="AD249" s="90">
        <f t="shared" si="40"/>
        <v>0.10416666666666667</v>
      </c>
      <c r="AE249" s="31">
        <f t="shared" si="41"/>
        <v>96</v>
      </c>
      <c r="AF249" s="88" t="e">
        <f t="shared" si="42"/>
        <v>#DIV/0!</v>
      </c>
      <c r="AG249" s="88">
        <f t="shared" si="43"/>
        <v>3.7878787878787879E-4</v>
      </c>
      <c r="AH249" s="88" t="e">
        <f t="shared" si="44"/>
        <v>#DIV/0!</v>
      </c>
      <c r="AI249" s="88">
        <f t="shared" si="45"/>
        <v>1.5151515151515152E-3</v>
      </c>
      <c r="AJ249" s="94" t="s">
        <v>3701</v>
      </c>
      <c r="AK249" s="31">
        <v>15</v>
      </c>
      <c r="AL249" s="88" t="e">
        <f t="shared" si="46"/>
        <v>#DIV/0!</v>
      </c>
      <c r="AM249" s="88" t="e">
        <f t="shared" si="47"/>
        <v>#DIV/0!</v>
      </c>
      <c r="AN249" s="94" t="s">
        <v>4454</v>
      </c>
      <c r="AO249" s="119" t="s">
        <v>5144</v>
      </c>
    </row>
    <row r="250" spans="1:41" ht="64" x14ac:dyDescent="0.2">
      <c r="A250" s="2" t="s">
        <v>456</v>
      </c>
      <c r="B250" s="2" t="s">
        <v>635</v>
      </c>
      <c r="C250" s="2"/>
      <c r="D250" s="2"/>
      <c r="E250" t="s">
        <v>2220</v>
      </c>
      <c r="F250" s="2" t="s">
        <v>637</v>
      </c>
      <c r="G250" s="2" t="s">
        <v>636</v>
      </c>
      <c r="H250" s="2" t="s">
        <v>455</v>
      </c>
      <c r="I250" s="94"/>
      <c r="J250" s="152">
        <v>7</v>
      </c>
      <c r="K250" s="164">
        <v>220</v>
      </c>
      <c r="L250" s="94" t="s">
        <v>4538</v>
      </c>
      <c r="M250" s="26" t="s">
        <v>3534</v>
      </c>
      <c r="N250" s="27" t="s">
        <v>3507</v>
      </c>
      <c r="O250" s="27" t="s">
        <v>3700</v>
      </c>
      <c r="P250" s="31">
        <v>0.2</v>
      </c>
      <c r="R250" s="75">
        <v>10</v>
      </c>
      <c r="U250">
        <v>275</v>
      </c>
      <c r="W250" t="s">
        <v>3101</v>
      </c>
      <c r="X250" s="31">
        <v>0.2</v>
      </c>
      <c r="Y250" s="31">
        <v>120</v>
      </c>
      <c r="Z250" s="71" t="e">
        <f t="shared" si="36"/>
        <v>#DIV/0!</v>
      </c>
      <c r="AA250" s="71">
        <f t="shared" si="37"/>
        <v>1.8181818181818181</v>
      </c>
      <c r="AB250" s="88" t="e">
        <f t="shared" si="38"/>
        <v>#DIV/0!</v>
      </c>
      <c r="AC250" s="88">
        <f t="shared" si="39"/>
        <v>0.36363636363636365</v>
      </c>
      <c r="AD250" s="90">
        <f t="shared" si="40"/>
        <v>0.10416666666666667</v>
      </c>
      <c r="AE250" s="31">
        <f t="shared" si="41"/>
        <v>96</v>
      </c>
      <c r="AF250" s="88" t="e">
        <f t="shared" si="42"/>
        <v>#DIV/0!</v>
      </c>
      <c r="AG250" s="88">
        <f t="shared" si="43"/>
        <v>3.7878787878787879E-4</v>
      </c>
      <c r="AH250" s="88" t="e">
        <f t="shared" si="44"/>
        <v>#DIV/0!</v>
      </c>
      <c r="AI250" s="88">
        <f t="shared" si="45"/>
        <v>1.5151515151515152E-3</v>
      </c>
      <c r="AJ250" s="94" t="s">
        <v>3701</v>
      </c>
      <c r="AK250" s="31">
        <v>15</v>
      </c>
      <c r="AL250" s="88" t="e">
        <f t="shared" si="46"/>
        <v>#DIV/0!</v>
      </c>
      <c r="AM250" s="88" t="e">
        <f t="shared" si="47"/>
        <v>#DIV/0!</v>
      </c>
      <c r="AN250" s="94" t="s">
        <v>4454</v>
      </c>
      <c r="AO250" s="119" t="s">
        <v>5144</v>
      </c>
    </row>
    <row r="251" spans="1:41" ht="64" x14ac:dyDescent="0.2">
      <c r="A251" s="2" t="s">
        <v>456</v>
      </c>
      <c r="B251" s="2" t="s">
        <v>635</v>
      </c>
      <c r="C251" s="2"/>
      <c r="D251" s="2"/>
      <c r="E251" t="s">
        <v>2221</v>
      </c>
      <c r="F251" s="2" t="s">
        <v>639</v>
      </c>
      <c r="G251" s="2" t="s">
        <v>638</v>
      </c>
      <c r="H251" s="2" t="s">
        <v>455</v>
      </c>
      <c r="I251" s="94"/>
      <c r="J251" s="152">
        <v>7</v>
      </c>
      <c r="K251" s="164">
        <v>220</v>
      </c>
      <c r="L251" s="94" t="s">
        <v>4538</v>
      </c>
      <c r="M251" s="25" t="s">
        <v>3534</v>
      </c>
      <c r="N251" s="27" t="s">
        <v>3507</v>
      </c>
      <c r="O251" s="27" t="s">
        <v>3700</v>
      </c>
      <c r="P251" s="31">
        <v>0.2</v>
      </c>
      <c r="R251" s="75">
        <v>10</v>
      </c>
      <c r="U251">
        <v>275</v>
      </c>
      <c r="W251" t="s">
        <v>3101</v>
      </c>
      <c r="X251" s="31">
        <v>0.2</v>
      </c>
      <c r="Y251" s="31">
        <v>120</v>
      </c>
      <c r="Z251" s="71" t="e">
        <f t="shared" si="36"/>
        <v>#DIV/0!</v>
      </c>
      <c r="AA251" s="71">
        <f t="shared" si="37"/>
        <v>1.8181818181818181</v>
      </c>
      <c r="AB251" s="88" t="e">
        <f t="shared" si="38"/>
        <v>#DIV/0!</v>
      </c>
      <c r="AC251" s="88">
        <f t="shared" si="39"/>
        <v>0.36363636363636365</v>
      </c>
      <c r="AD251" s="90">
        <f t="shared" si="40"/>
        <v>0.10416666666666667</v>
      </c>
      <c r="AE251" s="31">
        <f t="shared" si="41"/>
        <v>96</v>
      </c>
      <c r="AF251" s="88" t="e">
        <f t="shared" si="42"/>
        <v>#DIV/0!</v>
      </c>
      <c r="AG251" s="88">
        <f t="shared" si="43"/>
        <v>3.7878787878787879E-4</v>
      </c>
      <c r="AH251" s="88" t="e">
        <f t="shared" si="44"/>
        <v>#DIV/0!</v>
      </c>
      <c r="AI251" s="88">
        <f t="shared" si="45"/>
        <v>1.5151515151515152E-3</v>
      </c>
      <c r="AJ251" s="94" t="s">
        <v>3701</v>
      </c>
      <c r="AK251" s="31">
        <v>15</v>
      </c>
      <c r="AL251" s="88" t="e">
        <f t="shared" si="46"/>
        <v>#DIV/0!</v>
      </c>
      <c r="AM251" s="88" t="e">
        <f t="shared" si="47"/>
        <v>#DIV/0!</v>
      </c>
      <c r="AN251" s="94" t="s">
        <v>4454</v>
      </c>
      <c r="AO251" s="119" t="s">
        <v>5144</v>
      </c>
    </row>
    <row r="252" spans="1:41" ht="64" x14ac:dyDescent="0.2">
      <c r="A252" s="2" t="s">
        <v>459</v>
      </c>
      <c r="B252" s="2" t="s">
        <v>635</v>
      </c>
      <c r="C252" s="2"/>
      <c r="D252" s="2"/>
      <c r="E252" t="s">
        <v>2221</v>
      </c>
      <c r="F252" s="2" t="s">
        <v>639</v>
      </c>
      <c r="G252" s="2" t="s">
        <v>638</v>
      </c>
      <c r="H252" s="2" t="s">
        <v>458</v>
      </c>
      <c r="I252" s="94"/>
      <c r="J252" s="152">
        <v>7</v>
      </c>
      <c r="K252" s="164">
        <v>220</v>
      </c>
      <c r="L252" s="94" t="s">
        <v>4539</v>
      </c>
      <c r="M252" s="26" t="s">
        <v>3534</v>
      </c>
      <c r="N252" s="27" t="s">
        <v>3507</v>
      </c>
      <c r="O252" s="27" t="s">
        <v>3700</v>
      </c>
      <c r="P252" s="31">
        <v>0.2</v>
      </c>
      <c r="R252" s="75">
        <v>10</v>
      </c>
      <c r="U252">
        <v>275</v>
      </c>
      <c r="W252" t="s">
        <v>3101</v>
      </c>
      <c r="X252" s="31">
        <v>0.2</v>
      </c>
      <c r="Y252" s="31">
        <v>120</v>
      </c>
      <c r="Z252" s="71" t="e">
        <f t="shared" si="36"/>
        <v>#DIV/0!</v>
      </c>
      <c r="AA252" s="71">
        <f t="shared" si="37"/>
        <v>1.8181818181818181</v>
      </c>
      <c r="AB252" s="88" t="e">
        <f t="shared" si="38"/>
        <v>#DIV/0!</v>
      </c>
      <c r="AC252" s="88">
        <f t="shared" si="39"/>
        <v>0.36363636363636365</v>
      </c>
      <c r="AD252" s="90">
        <f t="shared" si="40"/>
        <v>0.10416666666666667</v>
      </c>
      <c r="AE252" s="31">
        <f t="shared" si="41"/>
        <v>96</v>
      </c>
      <c r="AF252" s="88" t="e">
        <f t="shared" si="42"/>
        <v>#DIV/0!</v>
      </c>
      <c r="AG252" s="88">
        <f t="shared" si="43"/>
        <v>3.7878787878787879E-4</v>
      </c>
      <c r="AH252" s="88" t="e">
        <f t="shared" si="44"/>
        <v>#DIV/0!</v>
      </c>
      <c r="AI252" s="88">
        <f t="shared" si="45"/>
        <v>1.5151515151515152E-3</v>
      </c>
      <c r="AJ252" s="94" t="s">
        <v>3701</v>
      </c>
      <c r="AK252" s="31">
        <v>15</v>
      </c>
      <c r="AL252" s="88" t="e">
        <f t="shared" si="46"/>
        <v>#DIV/0!</v>
      </c>
      <c r="AM252" s="88" t="e">
        <f t="shared" si="47"/>
        <v>#DIV/0!</v>
      </c>
      <c r="AN252" s="94" t="s">
        <v>4454</v>
      </c>
      <c r="AO252" s="119" t="s">
        <v>5144</v>
      </c>
    </row>
    <row r="253" spans="1:41" ht="64" x14ac:dyDescent="0.2">
      <c r="A253" s="2" t="s">
        <v>456</v>
      </c>
      <c r="B253" s="2" t="s">
        <v>635</v>
      </c>
      <c r="C253" s="2"/>
      <c r="D253" s="2"/>
      <c r="E253" t="s">
        <v>2222</v>
      </c>
      <c r="F253" s="2" t="s">
        <v>641</v>
      </c>
      <c r="G253" s="2" t="s">
        <v>640</v>
      </c>
      <c r="H253" s="2" t="s">
        <v>455</v>
      </c>
      <c r="I253" s="94"/>
      <c r="J253" s="152">
        <v>7</v>
      </c>
      <c r="K253" s="164">
        <v>220</v>
      </c>
      <c r="L253" s="94" t="s">
        <v>4538</v>
      </c>
      <c r="M253" s="25" t="s">
        <v>3534</v>
      </c>
      <c r="N253" s="27" t="s">
        <v>3507</v>
      </c>
      <c r="O253" s="27" t="s">
        <v>3700</v>
      </c>
      <c r="P253" s="31">
        <v>0.2</v>
      </c>
      <c r="R253" s="75">
        <v>10</v>
      </c>
      <c r="U253">
        <v>275</v>
      </c>
      <c r="W253" t="s">
        <v>3101</v>
      </c>
      <c r="X253" s="31">
        <v>0.2</v>
      </c>
      <c r="Y253" s="31">
        <v>120</v>
      </c>
      <c r="Z253" s="71" t="e">
        <f t="shared" si="36"/>
        <v>#DIV/0!</v>
      </c>
      <c r="AA253" s="71">
        <f t="shared" si="37"/>
        <v>1.8181818181818181</v>
      </c>
      <c r="AB253" s="88" t="e">
        <f t="shared" si="38"/>
        <v>#DIV/0!</v>
      </c>
      <c r="AC253" s="88">
        <f t="shared" si="39"/>
        <v>0.36363636363636365</v>
      </c>
      <c r="AD253" s="90">
        <f t="shared" si="40"/>
        <v>0.10416666666666667</v>
      </c>
      <c r="AE253" s="31">
        <f t="shared" si="41"/>
        <v>96</v>
      </c>
      <c r="AF253" s="88" t="e">
        <f t="shared" si="42"/>
        <v>#DIV/0!</v>
      </c>
      <c r="AG253" s="88">
        <f t="shared" si="43"/>
        <v>3.7878787878787879E-4</v>
      </c>
      <c r="AH253" s="88" t="e">
        <f t="shared" si="44"/>
        <v>#DIV/0!</v>
      </c>
      <c r="AI253" s="88">
        <f t="shared" si="45"/>
        <v>1.5151515151515152E-3</v>
      </c>
      <c r="AJ253" s="94" t="s">
        <v>3701</v>
      </c>
      <c r="AK253" s="31">
        <v>15</v>
      </c>
      <c r="AL253" s="88" t="e">
        <f t="shared" si="46"/>
        <v>#DIV/0!</v>
      </c>
      <c r="AM253" s="88" t="e">
        <f t="shared" si="47"/>
        <v>#DIV/0!</v>
      </c>
      <c r="AN253" s="94" t="s">
        <v>4454</v>
      </c>
      <c r="AO253" s="119" t="s">
        <v>5144</v>
      </c>
    </row>
    <row r="254" spans="1:41" ht="64" x14ac:dyDescent="0.2">
      <c r="A254" s="2" t="s">
        <v>459</v>
      </c>
      <c r="B254" s="2" t="s">
        <v>635</v>
      </c>
      <c r="C254" s="2"/>
      <c r="D254" s="2"/>
      <c r="E254" t="s">
        <v>2222</v>
      </c>
      <c r="F254" s="2" t="s">
        <v>641</v>
      </c>
      <c r="G254" s="2" t="s">
        <v>640</v>
      </c>
      <c r="H254" s="2" t="s">
        <v>458</v>
      </c>
      <c r="I254" s="94"/>
      <c r="J254" s="152">
        <v>7</v>
      </c>
      <c r="K254" s="164">
        <v>220</v>
      </c>
      <c r="L254" s="94" t="s">
        <v>4539</v>
      </c>
      <c r="M254" s="26" t="s">
        <v>3534</v>
      </c>
      <c r="N254" s="27" t="s">
        <v>3507</v>
      </c>
      <c r="O254" s="27" t="s">
        <v>3700</v>
      </c>
      <c r="P254" s="31">
        <v>0.2</v>
      </c>
      <c r="R254" s="75">
        <v>10</v>
      </c>
      <c r="U254">
        <v>275</v>
      </c>
      <c r="W254" t="s">
        <v>3101</v>
      </c>
      <c r="X254" s="31">
        <v>0.2</v>
      </c>
      <c r="Y254" s="31">
        <v>120</v>
      </c>
      <c r="Z254" s="71" t="e">
        <f t="shared" si="36"/>
        <v>#DIV/0!</v>
      </c>
      <c r="AA254" s="71">
        <f t="shared" si="37"/>
        <v>1.8181818181818181</v>
      </c>
      <c r="AB254" s="88" t="e">
        <f t="shared" si="38"/>
        <v>#DIV/0!</v>
      </c>
      <c r="AC254" s="88">
        <f t="shared" si="39"/>
        <v>0.36363636363636365</v>
      </c>
      <c r="AD254" s="90">
        <f t="shared" si="40"/>
        <v>0.10416666666666667</v>
      </c>
      <c r="AE254" s="31">
        <f t="shared" si="41"/>
        <v>96</v>
      </c>
      <c r="AF254" s="88" t="e">
        <f t="shared" si="42"/>
        <v>#DIV/0!</v>
      </c>
      <c r="AG254" s="88">
        <f t="shared" si="43"/>
        <v>3.7878787878787879E-4</v>
      </c>
      <c r="AH254" s="88" t="e">
        <f t="shared" si="44"/>
        <v>#DIV/0!</v>
      </c>
      <c r="AI254" s="88">
        <f t="shared" si="45"/>
        <v>1.5151515151515152E-3</v>
      </c>
      <c r="AJ254" s="94" t="s">
        <v>3701</v>
      </c>
      <c r="AK254" s="31">
        <v>15</v>
      </c>
      <c r="AL254" s="88" t="e">
        <f t="shared" si="46"/>
        <v>#DIV/0!</v>
      </c>
      <c r="AM254" s="88" t="e">
        <f t="shared" si="47"/>
        <v>#DIV/0!</v>
      </c>
      <c r="AN254" s="94" t="s">
        <v>4454</v>
      </c>
      <c r="AO254" s="119" t="s">
        <v>5144</v>
      </c>
    </row>
    <row r="255" spans="1:41" ht="64" x14ac:dyDescent="0.2">
      <c r="A255" s="2" t="s">
        <v>456</v>
      </c>
      <c r="B255" s="2" t="s">
        <v>635</v>
      </c>
      <c r="C255" s="2"/>
      <c r="D255" s="2"/>
      <c r="E255" t="s">
        <v>2223</v>
      </c>
      <c r="F255" s="2" t="s">
        <v>643</v>
      </c>
      <c r="G255" s="2" t="s">
        <v>642</v>
      </c>
      <c r="H255" s="2" t="s">
        <v>455</v>
      </c>
      <c r="I255" s="94"/>
      <c r="J255" s="152">
        <v>7</v>
      </c>
      <c r="K255" s="164">
        <v>220</v>
      </c>
      <c r="L255" s="94" t="s">
        <v>4538</v>
      </c>
      <c r="M255" s="25" t="s">
        <v>3534</v>
      </c>
      <c r="N255" s="27" t="s">
        <v>3507</v>
      </c>
      <c r="O255" s="27" t="s">
        <v>3700</v>
      </c>
      <c r="P255" s="31">
        <v>0.2</v>
      </c>
      <c r="R255" s="75">
        <v>10</v>
      </c>
      <c r="U255">
        <v>275</v>
      </c>
      <c r="W255" t="s">
        <v>3101</v>
      </c>
      <c r="X255" s="31">
        <v>0.2</v>
      </c>
      <c r="Y255" s="31">
        <v>120</v>
      </c>
      <c r="Z255" s="71" t="e">
        <f t="shared" si="36"/>
        <v>#DIV/0!</v>
      </c>
      <c r="AA255" s="71">
        <f t="shared" si="37"/>
        <v>1.8181818181818181</v>
      </c>
      <c r="AB255" s="88" t="e">
        <f t="shared" si="38"/>
        <v>#DIV/0!</v>
      </c>
      <c r="AC255" s="88">
        <f t="shared" si="39"/>
        <v>0.36363636363636365</v>
      </c>
      <c r="AD255" s="90">
        <f t="shared" si="40"/>
        <v>0.10416666666666667</v>
      </c>
      <c r="AE255" s="31">
        <f t="shared" si="41"/>
        <v>96</v>
      </c>
      <c r="AF255" s="88" t="e">
        <f t="shared" si="42"/>
        <v>#DIV/0!</v>
      </c>
      <c r="AG255" s="88">
        <f t="shared" si="43"/>
        <v>3.7878787878787879E-4</v>
      </c>
      <c r="AH255" s="88" t="e">
        <f t="shared" si="44"/>
        <v>#DIV/0!</v>
      </c>
      <c r="AI255" s="88">
        <f t="shared" si="45"/>
        <v>1.5151515151515152E-3</v>
      </c>
      <c r="AJ255" s="94" t="s">
        <v>3701</v>
      </c>
      <c r="AK255" s="31">
        <v>15</v>
      </c>
      <c r="AL255" s="88" t="e">
        <f t="shared" si="46"/>
        <v>#DIV/0!</v>
      </c>
      <c r="AM255" s="88" t="e">
        <f t="shared" si="47"/>
        <v>#DIV/0!</v>
      </c>
      <c r="AN255" s="94" t="s">
        <v>4454</v>
      </c>
      <c r="AO255" s="119" t="s">
        <v>5144</v>
      </c>
    </row>
    <row r="256" spans="1:41" ht="64" x14ac:dyDescent="0.2">
      <c r="A256" s="2" t="s">
        <v>459</v>
      </c>
      <c r="B256" s="2" t="s">
        <v>635</v>
      </c>
      <c r="C256" s="2"/>
      <c r="D256" s="2"/>
      <c r="E256" t="s">
        <v>2223</v>
      </c>
      <c r="F256" s="2" t="s">
        <v>643</v>
      </c>
      <c r="G256" s="2" t="s">
        <v>642</v>
      </c>
      <c r="H256" s="2" t="s">
        <v>458</v>
      </c>
      <c r="I256" s="94"/>
      <c r="J256" s="152">
        <v>7</v>
      </c>
      <c r="K256" s="164">
        <v>220</v>
      </c>
      <c r="L256" s="94" t="s">
        <v>4539</v>
      </c>
      <c r="M256" s="26" t="s">
        <v>3534</v>
      </c>
      <c r="N256" s="27" t="s">
        <v>3507</v>
      </c>
      <c r="O256" s="27" t="s">
        <v>3700</v>
      </c>
      <c r="P256" s="31">
        <v>0.2</v>
      </c>
      <c r="R256" s="75">
        <v>10</v>
      </c>
      <c r="U256">
        <v>275</v>
      </c>
      <c r="W256" t="s">
        <v>3101</v>
      </c>
      <c r="X256" s="31">
        <v>0.2</v>
      </c>
      <c r="Y256" s="31">
        <v>120</v>
      </c>
      <c r="Z256" s="71" t="e">
        <f t="shared" si="36"/>
        <v>#DIV/0!</v>
      </c>
      <c r="AA256" s="71">
        <f t="shared" si="37"/>
        <v>1.8181818181818181</v>
      </c>
      <c r="AB256" s="88" t="e">
        <f t="shared" si="38"/>
        <v>#DIV/0!</v>
      </c>
      <c r="AC256" s="88">
        <f t="shared" si="39"/>
        <v>0.36363636363636365</v>
      </c>
      <c r="AD256" s="90">
        <f t="shared" si="40"/>
        <v>0.10416666666666667</v>
      </c>
      <c r="AE256" s="31">
        <f t="shared" si="41"/>
        <v>96</v>
      </c>
      <c r="AF256" s="88" t="e">
        <f t="shared" si="42"/>
        <v>#DIV/0!</v>
      </c>
      <c r="AG256" s="88">
        <f t="shared" si="43"/>
        <v>3.7878787878787879E-4</v>
      </c>
      <c r="AH256" s="88" t="e">
        <f t="shared" si="44"/>
        <v>#DIV/0!</v>
      </c>
      <c r="AI256" s="88">
        <f t="shared" si="45"/>
        <v>1.5151515151515152E-3</v>
      </c>
      <c r="AJ256" s="94" t="s">
        <v>3701</v>
      </c>
      <c r="AK256" s="31">
        <v>15</v>
      </c>
      <c r="AL256" s="88" t="e">
        <f t="shared" si="46"/>
        <v>#DIV/0!</v>
      </c>
      <c r="AM256" s="88" t="e">
        <f t="shared" si="47"/>
        <v>#DIV/0!</v>
      </c>
      <c r="AN256" s="94" t="s">
        <v>4454</v>
      </c>
      <c r="AO256" s="119" t="s">
        <v>5144</v>
      </c>
    </row>
    <row r="257" spans="1:41" ht="64" x14ac:dyDescent="0.2">
      <c r="A257" s="2" t="s">
        <v>456</v>
      </c>
      <c r="B257" s="2" t="s">
        <v>635</v>
      </c>
      <c r="C257" s="2"/>
      <c r="D257" s="2"/>
      <c r="E257" t="s">
        <v>2224</v>
      </c>
      <c r="F257" s="2" t="s">
        <v>645</v>
      </c>
      <c r="G257" s="2" t="s">
        <v>644</v>
      </c>
      <c r="H257" s="2" t="s">
        <v>455</v>
      </c>
      <c r="I257" s="94"/>
      <c r="J257" s="152">
        <v>7</v>
      </c>
      <c r="K257" s="164">
        <v>220</v>
      </c>
      <c r="L257" s="94" t="s">
        <v>4538</v>
      </c>
      <c r="M257" s="25" t="s">
        <v>3534</v>
      </c>
      <c r="N257" s="27" t="s">
        <v>3507</v>
      </c>
      <c r="O257" s="27" t="s">
        <v>3700</v>
      </c>
      <c r="P257" s="31">
        <v>0.2</v>
      </c>
      <c r="R257" s="75">
        <v>10</v>
      </c>
      <c r="U257">
        <v>275</v>
      </c>
      <c r="W257" t="s">
        <v>3101</v>
      </c>
      <c r="X257" s="31">
        <v>0.2</v>
      </c>
      <c r="Y257" s="31">
        <v>120</v>
      </c>
      <c r="Z257" s="71" t="e">
        <f t="shared" si="36"/>
        <v>#DIV/0!</v>
      </c>
      <c r="AA257" s="71">
        <f t="shared" si="37"/>
        <v>1.8181818181818181</v>
      </c>
      <c r="AB257" s="88" t="e">
        <f t="shared" si="38"/>
        <v>#DIV/0!</v>
      </c>
      <c r="AC257" s="88">
        <f t="shared" si="39"/>
        <v>0.36363636363636365</v>
      </c>
      <c r="AD257" s="90">
        <f t="shared" si="40"/>
        <v>0.10416666666666667</v>
      </c>
      <c r="AE257" s="31">
        <f t="shared" si="41"/>
        <v>96</v>
      </c>
      <c r="AF257" s="88" t="e">
        <f t="shared" si="42"/>
        <v>#DIV/0!</v>
      </c>
      <c r="AG257" s="88">
        <f t="shared" si="43"/>
        <v>3.7878787878787879E-4</v>
      </c>
      <c r="AH257" s="88" t="e">
        <f t="shared" si="44"/>
        <v>#DIV/0!</v>
      </c>
      <c r="AI257" s="88">
        <f t="shared" si="45"/>
        <v>1.5151515151515152E-3</v>
      </c>
      <c r="AJ257" s="94" t="s">
        <v>3701</v>
      </c>
      <c r="AK257" s="31">
        <v>15</v>
      </c>
      <c r="AL257" s="88" t="e">
        <f t="shared" si="46"/>
        <v>#DIV/0!</v>
      </c>
      <c r="AM257" s="88" t="e">
        <f t="shared" si="47"/>
        <v>#DIV/0!</v>
      </c>
      <c r="AN257" s="94" t="s">
        <v>4454</v>
      </c>
      <c r="AO257" s="119" t="s">
        <v>5144</v>
      </c>
    </row>
    <row r="258" spans="1:41" ht="64" x14ac:dyDescent="0.2">
      <c r="A258" s="2" t="s">
        <v>459</v>
      </c>
      <c r="B258" s="2" t="s">
        <v>635</v>
      </c>
      <c r="C258" s="2"/>
      <c r="D258" s="2"/>
      <c r="E258" t="s">
        <v>2224</v>
      </c>
      <c r="F258" s="2" t="s">
        <v>645</v>
      </c>
      <c r="G258" s="2" t="s">
        <v>644</v>
      </c>
      <c r="H258" s="2" t="s">
        <v>458</v>
      </c>
      <c r="I258" s="94"/>
      <c r="J258" s="152">
        <v>7</v>
      </c>
      <c r="K258" s="164">
        <v>220</v>
      </c>
      <c r="L258" s="94" t="s">
        <v>4539</v>
      </c>
      <c r="M258" s="26" t="s">
        <v>3534</v>
      </c>
      <c r="N258" s="27" t="s">
        <v>3507</v>
      </c>
      <c r="O258" s="27" t="s">
        <v>3700</v>
      </c>
      <c r="P258" s="31">
        <v>0.2</v>
      </c>
      <c r="R258" s="75">
        <v>10</v>
      </c>
      <c r="U258">
        <v>275</v>
      </c>
      <c r="W258" t="s">
        <v>3101</v>
      </c>
      <c r="X258" s="31">
        <v>0.2</v>
      </c>
      <c r="Y258" s="31">
        <v>120</v>
      </c>
      <c r="Z258" s="71" t="e">
        <f t="shared" ref="Z258:Z322" si="48">R258/((0.1*S258)*X258)</f>
        <v>#DIV/0!</v>
      </c>
      <c r="AA258" s="71">
        <f t="shared" ref="AA258:AA322" si="49">R258/(0.1*U258*X258)</f>
        <v>1.8181818181818181</v>
      </c>
      <c r="AB258" s="88" t="e">
        <f t="shared" ref="AB258:AB322" si="50">R258/(0.1*S258)</f>
        <v>#DIV/0!</v>
      </c>
      <c r="AC258" s="88">
        <f t="shared" ref="AC258:AC322" si="51">R258/(0.1*U258)</f>
        <v>0.36363636363636365</v>
      </c>
      <c r="AD258" s="90">
        <f t="shared" ref="AD258:AD322" si="52">R258/AE258</f>
        <v>0.10416666666666667</v>
      </c>
      <c r="AE258" s="31">
        <f t="shared" ref="AE258:AE322" si="53">X258*480</f>
        <v>96</v>
      </c>
      <c r="AF258" s="88" t="e">
        <f t="shared" ref="AF258:AF322" si="54">AD258/S258</f>
        <v>#DIV/0!</v>
      </c>
      <c r="AG258" s="88">
        <f t="shared" ref="AG258:AG322" si="55">AD258/U258</f>
        <v>3.7878787878787879E-4</v>
      </c>
      <c r="AH258" s="88" t="e">
        <f t="shared" ref="AH258:AH322" si="56">((R258/(X258*Y258))/S258)</f>
        <v>#DIV/0!</v>
      </c>
      <c r="AI258" s="88">
        <f t="shared" ref="AI258:AI322" si="57">((R258/(X258*Y258))/U258)</f>
        <v>1.5151515151515152E-3</v>
      </c>
      <c r="AJ258" s="94" t="s">
        <v>3701</v>
      </c>
      <c r="AK258" s="31">
        <v>15</v>
      </c>
      <c r="AL258" s="88" t="e">
        <f t="shared" ref="AL258:AL321" si="58">((R258/(X258*AK258))/T258)</f>
        <v>#DIV/0!</v>
      </c>
      <c r="AM258" s="88" t="e">
        <f t="shared" ref="AM258:AM321" si="59">((R258/(X258*AK258))/V258)</f>
        <v>#DIV/0!</v>
      </c>
      <c r="AN258" s="94" t="s">
        <v>4454</v>
      </c>
      <c r="AO258" s="119" t="s">
        <v>5144</v>
      </c>
    </row>
    <row r="259" spans="1:41" ht="64" x14ac:dyDescent="0.2">
      <c r="A259" s="2" t="s">
        <v>456</v>
      </c>
      <c r="B259" s="2" t="s">
        <v>635</v>
      </c>
      <c r="C259" s="2"/>
      <c r="D259" s="2"/>
      <c r="E259" t="s">
        <v>2225</v>
      </c>
      <c r="F259" s="2" t="s">
        <v>647</v>
      </c>
      <c r="G259" s="2" t="s">
        <v>646</v>
      </c>
      <c r="H259" s="2" t="s">
        <v>455</v>
      </c>
      <c r="I259" s="94"/>
      <c r="J259" s="152">
        <v>7</v>
      </c>
      <c r="K259" s="164">
        <v>220</v>
      </c>
      <c r="L259" s="94" t="s">
        <v>4538</v>
      </c>
      <c r="M259" s="25" t="s">
        <v>3534</v>
      </c>
      <c r="N259" s="27" t="s">
        <v>3507</v>
      </c>
      <c r="O259" s="27" t="s">
        <v>3700</v>
      </c>
      <c r="P259" s="31">
        <v>0.2</v>
      </c>
      <c r="R259" s="75">
        <v>10</v>
      </c>
      <c r="U259">
        <v>275</v>
      </c>
      <c r="W259" t="s">
        <v>3101</v>
      </c>
      <c r="X259" s="31">
        <v>0.2</v>
      </c>
      <c r="Y259" s="31">
        <v>120</v>
      </c>
      <c r="Z259" s="71" t="e">
        <f t="shared" si="48"/>
        <v>#DIV/0!</v>
      </c>
      <c r="AA259" s="71">
        <f t="shared" si="49"/>
        <v>1.8181818181818181</v>
      </c>
      <c r="AB259" s="88" t="e">
        <f t="shared" si="50"/>
        <v>#DIV/0!</v>
      </c>
      <c r="AC259" s="88">
        <f t="shared" si="51"/>
        <v>0.36363636363636365</v>
      </c>
      <c r="AD259" s="90">
        <f t="shared" si="52"/>
        <v>0.10416666666666667</v>
      </c>
      <c r="AE259" s="31">
        <f t="shared" si="53"/>
        <v>96</v>
      </c>
      <c r="AF259" s="88" t="e">
        <f t="shared" si="54"/>
        <v>#DIV/0!</v>
      </c>
      <c r="AG259" s="88">
        <f t="shared" si="55"/>
        <v>3.7878787878787879E-4</v>
      </c>
      <c r="AH259" s="88" t="e">
        <f t="shared" si="56"/>
        <v>#DIV/0!</v>
      </c>
      <c r="AI259" s="88">
        <f t="shared" si="57"/>
        <v>1.5151515151515152E-3</v>
      </c>
      <c r="AJ259" s="94" t="s">
        <v>3701</v>
      </c>
      <c r="AK259" s="31">
        <v>15</v>
      </c>
      <c r="AL259" s="88" t="e">
        <f t="shared" si="58"/>
        <v>#DIV/0!</v>
      </c>
      <c r="AM259" s="88" t="e">
        <f t="shared" si="59"/>
        <v>#DIV/0!</v>
      </c>
      <c r="AN259" s="94" t="s">
        <v>4454</v>
      </c>
      <c r="AO259" s="119" t="s">
        <v>5144</v>
      </c>
    </row>
    <row r="260" spans="1:41" ht="64" x14ac:dyDescent="0.2">
      <c r="A260" s="2" t="s">
        <v>459</v>
      </c>
      <c r="B260" s="2" t="s">
        <v>635</v>
      </c>
      <c r="C260" s="2"/>
      <c r="D260" s="2"/>
      <c r="E260" t="s">
        <v>2225</v>
      </c>
      <c r="F260" s="2" t="s">
        <v>647</v>
      </c>
      <c r="G260" s="2" t="s">
        <v>646</v>
      </c>
      <c r="H260" s="2" t="s">
        <v>458</v>
      </c>
      <c r="I260" s="94"/>
      <c r="J260" s="152">
        <v>7</v>
      </c>
      <c r="K260" s="164">
        <v>220</v>
      </c>
      <c r="L260" s="94" t="s">
        <v>4539</v>
      </c>
      <c r="M260" s="26" t="s">
        <v>3534</v>
      </c>
      <c r="N260" s="27" t="s">
        <v>3507</v>
      </c>
      <c r="O260" s="27" t="s">
        <v>3700</v>
      </c>
      <c r="P260" s="31">
        <v>0.2</v>
      </c>
      <c r="R260" s="75">
        <v>10</v>
      </c>
      <c r="U260">
        <v>275</v>
      </c>
      <c r="W260" t="s">
        <v>3101</v>
      </c>
      <c r="X260" s="31">
        <v>0.2</v>
      </c>
      <c r="Y260" s="31">
        <v>120</v>
      </c>
      <c r="Z260" s="71" t="e">
        <f t="shared" si="48"/>
        <v>#DIV/0!</v>
      </c>
      <c r="AA260" s="71">
        <f t="shared" si="49"/>
        <v>1.8181818181818181</v>
      </c>
      <c r="AB260" s="88" t="e">
        <f t="shared" si="50"/>
        <v>#DIV/0!</v>
      </c>
      <c r="AC260" s="88">
        <f t="shared" si="51"/>
        <v>0.36363636363636365</v>
      </c>
      <c r="AD260" s="90">
        <f t="shared" si="52"/>
        <v>0.10416666666666667</v>
      </c>
      <c r="AE260" s="31">
        <f t="shared" si="53"/>
        <v>96</v>
      </c>
      <c r="AF260" s="88" t="e">
        <f t="shared" si="54"/>
        <v>#DIV/0!</v>
      </c>
      <c r="AG260" s="88">
        <f t="shared" si="55"/>
        <v>3.7878787878787879E-4</v>
      </c>
      <c r="AH260" s="88" t="e">
        <f t="shared" si="56"/>
        <v>#DIV/0!</v>
      </c>
      <c r="AI260" s="88">
        <f t="shared" si="57"/>
        <v>1.5151515151515152E-3</v>
      </c>
      <c r="AJ260" s="94" t="s">
        <v>3701</v>
      </c>
      <c r="AK260" s="31">
        <v>15</v>
      </c>
      <c r="AL260" s="88" t="e">
        <f t="shared" si="58"/>
        <v>#DIV/0!</v>
      </c>
      <c r="AM260" s="88" t="e">
        <f t="shared" si="59"/>
        <v>#DIV/0!</v>
      </c>
      <c r="AN260" s="94" t="s">
        <v>4454</v>
      </c>
      <c r="AO260" s="119" t="s">
        <v>5144</v>
      </c>
    </row>
    <row r="261" spans="1:41" ht="64" x14ac:dyDescent="0.2">
      <c r="A261" s="2" t="s">
        <v>456</v>
      </c>
      <c r="B261" s="2" t="s">
        <v>635</v>
      </c>
      <c r="C261" s="2"/>
      <c r="D261" s="2"/>
      <c r="E261" t="s">
        <v>2226</v>
      </c>
      <c r="F261" s="2" t="s">
        <v>649</v>
      </c>
      <c r="G261" s="2" t="s">
        <v>648</v>
      </c>
      <c r="H261" s="2" t="s">
        <v>455</v>
      </c>
      <c r="I261" s="94"/>
      <c r="J261" s="152">
        <v>7</v>
      </c>
      <c r="K261" s="164">
        <v>220</v>
      </c>
      <c r="L261" s="94" t="s">
        <v>4538</v>
      </c>
      <c r="M261" s="25" t="s">
        <v>3534</v>
      </c>
      <c r="N261" s="27" t="s">
        <v>3507</v>
      </c>
      <c r="O261" s="27" t="s">
        <v>3700</v>
      </c>
      <c r="P261" s="31">
        <v>0.2</v>
      </c>
      <c r="R261" s="75">
        <v>10</v>
      </c>
      <c r="U261">
        <v>275</v>
      </c>
      <c r="W261" t="s">
        <v>3101</v>
      </c>
      <c r="X261" s="31">
        <v>0.2</v>
      </c>
      <c r="Y261" s="31">
        <v>120</v>
      </c>
      <c r="Z261" s="71" t="e">
        <f t="shared" si="48"/>
        <v>#DIV/0!</v>
      </c>
      <c r="AA261" s="71">
        <f t="shared" si="49"/>
        <v>1.8181818181818181</v>
      </c>
      <c r="AB261" s="88" t="e">
        <f t="shared" si="50"/>
        <v>#DIV/0!</v>
      </c>
      <c r="AC261" s="88">
        <f t="shared" si="51"/>
        <v>0.36363636363636365</v>
      </c>
      <c r="AD261" s="90">
        <f t="shared" si="52"/>
        <v>0.10416666666666667</v>
      </c>
      <c r="AE261" s="31">
        <f t="shared" si="53"/>
        <v>96</v>
      </c>
      <c r="AF261" s="88" t="e">
        <f t="shared" si="54"/>
        <v>#DIV/0!</v>
      </c>
      <c r="AG261" s="88">
        <f t="shared" si="55"/>
        <v>3.7878787878787879E-4</v>
      </c>
      <c r="AH261" s="88" t="e">
        <f t="shared" si="56"/>
        <v>#DIV/0!</v>
      </c>
      <c r="AI261" s="88">
        <f t="shared" si="57"/>
        <v>1.5151515151515152E-3</v>
      </c>
      <c r="AJ261" s="94" t="s">
        <v>3701</v>
      </c>
      <c r="AK261" s="31">
        <v>15</v>
      </c>
      <c r="AL261" s="88" t="e">
        <f t="shared" si="58"/>
        <v>#DIV/0!</v>
      </c>
      <c r="AM261" s="88" t="e">
        <f t="shared" si="59"/>
        <v>#DIV/0!</v>
      </c>
      <c r="AN261" s="94" t="s">
        <v>4454</v>
      </c>
      <c r="AO261" s="119" t="s">
        <v>5144</v>
      </c>
    </row>
    <row r="262" spans="1:41" ht="64" x14ac:dyDescent="0.2">
      <c r="A262" s="2" t="s">
        <v>459</v>
      </c>
      <c r="B262" s="2" t="s">
        <v>635</v>
      </c>
      <c r="C262" s="2"/>
      <c r="D262" s="2"/>
      <c r="E262" t="s">
        <v>2226</v>
      </c>
      <c r="F262" s="2" t="s">
        <v>649</v>
      </c>
      <c r="G262" s="2" t="s">
        <v>648</v>
      </c>
      <c r="H262" s="2" t="s">
        <v>458</v>
      </c>
      <c r="I262" s="94"/>
      <c r="J262" s="152">
        <v>7</v>
      </c>
      <c r="K262" s="164">
        <v>220</v>
      </c>
      <c r="L262" s="94" t="s">
        <v>4539</v>
      </c>
      <c r="M262" s="26" t="s">
        <v>3534</v>
      </c>
      <c r="N262" s="27" t="s">
        <v>3507</v>
      </c>
      <c r="O262" s="27" t="s">
        <v>3700</v>
      </c>
      <c r="P262" s="31">
        <v>0.2</v>
      </c>
      <c r="R262" s="75">
        <v>10</v>
      </c>
      <c r="U262">
        <v>275</v>
      </c>
      <c r="W262" t="s">
        <v>3101</v>
      </c>
      <c r="X262" s="31">
        <v>0.2</v>
      </c>
      <c r="Y262" s="31">
        <v>120</v>
      </c>
      <c r="Z262" s="71" t="e">
        <f t="shared" si="48"/>
        <v>#DIV/0!</v>
      </c>
      <c r="AA262" s="71">
        <f t="shared" si="49"/>
        <v>1.8181818181818181</v>
      </c>
      <c r="AB262" s="88" t="e">
        <f t="shared" si="50"/>
        <v>#DIV/0!</v>
      </c>
      <c r="AC262" s="88">
        <f t="shared" si="51"/>
        <v>0.36363636363636365</v>
      </c>
      <c r="AD262" s="90">
        <f t="shared" si="52"/>
        <v>0.10416666666666667</v>
      </c>
      <c r="AE262" s="31">
        <f t="shared" si="53"/>
        <v>96</v>
      </c>
      <c r="AF262" s="88" t="e">
        <f t="shared" si="54"/>
        <v>#DIV/0!</v>
      </c>
      <c r="AG262" s="88">
        <f t="shared" si="55"/>
        <v>3.7878787878787879E-4</v>
      </c>
      <c r="AH262" s="88" t="e">
        <f t="shared" si="56"/>
        <v>#DIV/0!</v>
      </c>
      <c r="AI262" s="88">
        <f t="shared" si="57"/>
        <v>1.5151515151515152E-3</v>
      </c>
      <c r="AJ262" s="94" t="s">
        <v>3701</v>
      </c>
      <c r="AK262" s="31">
        <v>15</v>
      </c>
      <c r="AL262" s="88" t="e">
        <f t="shared" si="58"/>
        <v>#DIV/0!</v>
      </c>
      <c r="AM262" s="88" t="e">
        <f t="shared" si="59"/>
        <v>#DIV/0!</v>
      </c>
      <c r="AN262" s="94" t="s">
        <v>4454</v>
      </c>
      <c r="AO262" s="119" t="s">
        <v>5144</v>
      </c>
    </row>
    <row r="263" spans="1:41" ht="64" x14ac:dyDescent="0.2">
      <c r="A263" s="2" t="s">
        <v>459</v>
      </c>
      <c r="B263" s="2" t="s">
        <v>635</v>
      </c>
      <c r="C263" s="2"/>
      <c r="D263" s="2"/>
      <c r="E263" t="s">
        <v>2227</v>
      </c>
      <c r="F263" s="2" t="s">
        <v>651</v>
      </c>
      <c r="G263" s="2" t="s">
        <v>650</v>
      </c>
      <c r="H263" s="2" t="s">
        <v>458</v>
      </c>
      <c r="I263" s="94"/>
      <c r="J263" s="152">
        <v>7</v>
      </c>
      <c r="K263" s="164">
        <v>220</v>
      </c>
      <c r="L263" s="94" t="s">
        <v>4539</v>
      </c>
      <c r="M263" s="25" t="s">
        <v>3534</v>
      </c>
      <c r="N263" s="27" t="s">
        <v>3507</v>
      </c>
      <c r="O263" s="27" t="s">
        <v>3700</v>
      </c>
      <c r="P263" s="31">
        <v>0.2</v>
      </c>
      <c r="R263" s="75">
        <v>10</v>
      </c>
      <c r="U263">
        <v>275</v>
      </c>
      <c r="W263" t="s">
        <v>3101</v>
      </c>
      <c r="X263" s="31">
        <v>0.2</v>
      </c>
      <c r="Y263" s="31">
        <v>120</v>
      </c>
      <c r="Z263" s="71" t="e">
        <f t="shared" si="48"/>
        <v>#DIV/0!</v>
      </c>
      <c r="AA263" s="71">
        <f t="shared" si="49"/>
        <v>1.8181818181818181</v>
      </c>
      <c r="AB263" s="88" t="e">
        <f t="shared" si="50"/>
        <v>#DIV/0!</v>
      </c>
      <c r="AC263" s="88">
        <f t="shared" si="51"/>
        <v>0.36363636363636365</v>
      </c>
      <c r="AD263" s="90">
        <f t="shared" si="52"/>
        <v>0.10416666666666667</v>
      </c>
      <c r="AE263" s="31">
        <f t="shared" si="53"/>
        <v>96</v>
      </c>
      <c r="AF263" s="88" t="e">
        <f t="shared" si="54"/>
        <v>#DIV/0!</v>
      </c>
      <c r="AG263" s="88">
        <f t="shared" si="55"/>
        <v>3.7878787878787879E-4</v>
      </c>
      <c r="AH263" s="88" t="e">
        <f t="shared" si="56"/>
        <v>#DIV/0!</v>
      </c>
      <c r="AI263" s="88">
        <f t="shared" si="57"/>
        <v>1.5151515151515152E-3</v>
      </c>
      <c r="AJ263" s="94" t="s">
        <v>3701</v>
      </c>
      <c r="AK263" s="31">
        <v>15</v>
      </c>
      <c r="AL263" s="88" t="e">
        <f t="shared" si="58"/>
        <v>#DIV/0!</v>
      </c>
      <c r="AM263" s="88" t="e">
        <f t="shared" si="59"/>
        <v>#DIV/0!</v>
      </c>
      <c r="AN263" s="94" t="s">
        <v>4454</v>
      </c>
      <c r="AO263" s="119" t="s">
        <v>5144</v>
      </c>
    </row>
    <row r="264" spans="1:41" ht="64" x14ac:dyDescent="0.2">
      <c r="A264" s="2" t="s">
        <v>456</v>
      </c>
      <c r="B264" s="2" t="s">
        <v>635</v>
      </c>
      <c r="C264" s="2"/>
      <c r="D264" s="2"/>
      <c r="E264" t="s">
        <v>2227</v>
      </c>
      <c r="F264" s="2" t="s">
        <v>651</v>
      </c>
      <c r="G264" s="2" t="s">
        <v>650</v>
      </c>
      <c r="H264" s="2" t="s">
        <v>455</v>
      </c>
      <c r="I264" s="94"/>
      <c r="J264" s="152">
        <v>7</v>
      </c>
      <c r="K264" s="164">
        <v>220</v>
      </c>
      <c r="L264" s="94" t="s">
        <v>4538</v>
      </c>
      <c r="M264" s="26" t="s">
        <v>3534</v>
      </c>
      <c r="N264" s="27" t="s">
        <v>3507</v>
      </c>
      <c r="O264" s="27" t="s">
        <v>3700</v>
      </c>
      <c r="P264" s="31">
        <v>0.2</v>
      </c>
      <c r="R264" s="75">
        <v>10</v>
      </c>
      <c r="U264">
        <v>275</v>
      </c>
      <c r="W264" t="s">
        <v>3101</v>
      </c>
      <c r="X264" s="31">
        <v>0.2</v>
      </c>
      <c r="Y264" s="31">
        <v>120</v>
      </c>
      <c r="Z264" s="71" t="e">
        <f t="shared" si="48"/>
        <v>#DIV/0!</v>
      </c>
      <c r="AA264" s="71">
        <f t="shared" si="49"/>
        <v>1.8181818181818181</v>
      </c>
      <c r="AB264" s="88" t="e">
        <f t="shared" si="50"/>
        <v>#DIV/0!</v>
      </c>
      <c r="AC264" s="88">
        <f t="shared" si="51"/>
        <v>0.36363636363636365</v>
      </c>
      <c r="AD264" s="90">
        <f t="shared" si="52"/>
        <v>0.10416666666666667</v>
      </c>
      <c r="AE264" s="31">
        <f t="shared" si="53"/>
        <v>96</v>
      </c>
      <c r="AF264" s="88" t="e">
        <f t="shared" si="54"/>
        <v>#DIV/0!</v>
      </c>
      <c r="AG264" s="88">
        <f t="shared" si="55"/>
        <v>3.7878787878787879E-4</v>
      </c>
      <c r="AH264" s="88" t="e">
        <f t="shared" si="56"/>
        <v>#DIV/0!</v>
      </c>
      <c r="AI264" s="88">
        <f t="shared" si="57"/>
        <v>1.5151515151515152E-3</v>
      </c>
      <c r="AJ264" s="94" t="s">
        <v>3701</v>
      </c>
      <c r="AK264" s="31">
        <v>15</v>
      </c>
      <c r="AL264" s="88" t="e">
        <f t="shared" si="58"/>
        <v>#DIV/0!</v>
      </c>
      <c r="AM264" s="88" t="e">
        <f t="shared" si="59"/>
        <v>#DIV/0!</v>
      </c>
      <c r="AN264" s="94" t="s">
        <v>4454</v>
      </c>
      <c r="AO264" s="119" t="s">
        <v>5144</v>
      </c>
    </row>
    <row r="265" spans="1:41" ht="64" x14ac:dyDescent="0.2">
      <c r="A265" s="2" t="s">
        <v>456</v>
      </c>
      <c r="B265" s="2" t="s">
        <v>635</v>
      </c>
      <c r="C265" s="2"/>
      <c r="D265" s="2"/>
      <c r="E265" t="s">
        <v>2228</v>
      </c>
      <c r="F265" s="2" t="s">
        <v>653</v>
      </c>
      <c r="G265" s="2" t="s">
        <v>652</v>
      </c>
      <c r="H265" s="2" t="s">
        <v>455</v>
      </c>
      <c r="I265" s="94"/>
      <c r="J265" s="152">
        <v>7</v>
      </c>
      <c r="K265" s="164">
        <v>220</v>
      </c>
      <c r="L265" s="94" t="s">
        <v>4538</v>
      </c>
      <c r="M265" s="25" t="s">
        <v>3534</v>
      </c>
      <c r="N265" s="27" t="s">
        <v>3507</v>
      </c>
      <c r="O265" s="27" t="s">
        <v>3700</v>
      </c>
      <c r="P265" s="31">
        <v>0.2</v>
      </c>
      <c r="R265" s="75">
        <v>10</v>
      </c>
      <c r="U265">
        <v>275</v>
      </c>
      <c r="W265" t="s">
        <v>3101</v>
      </c>
      <c r="X265" s="31">
        <v>0.2</v>
      </c>
      <c r="Y265" s="31">
        <v>120</v>
      </c>
      <c r="Z265" s="71" t="e">
        <f t="shared" si="48"/>
        <v>#DIV/0!</v>
      </c>
      <c r="AA265" s="71">
        <f t="shared" si="49"/>
        <v>1.8181818181818181</v>
      </c>
      <c r="AB265" s="88" t="e">
        <f t="shared" si="50"/>
        <v>#DIV/0!</v>
      </c>
      <c r="AC265" s="88">
        <f t="shared" si="51"/>
        <v>0.36363636363636365</v>
      </c>
      <c r="AD265" s="90">
        <f t="shared" si="52"/>
        <v>0.10416666666666667</v>
      </c>
      <c r="AE265" s="31">
        <f t="shared" si="53"/>
        <v>96</v>
      </c>
      <c r="AF265" s="88" t="e">
        <f t="shared" si="54"/>
        <v>#DIV/0!</v>
      </c>
      <c r="AG265" s="88">
        <f t="shared" si="55"/>
        <v>3.7878787878787879E-4</v>
      </c>
      <c r="AH265" s="88" t="e">
        <f t="shared" si="56"/>
        <v>#DIV/0!</v>
      </c>
      <c r="AI265" s="88">
        <f t="shared" si="57"/>
        <v>1.5151515151515152E-3</v>
      </c>
      <c r="AJ265" s="94" t="s">
        <v>3701</v>
      </c>
      <c r="AK265" s="31">
        <v>15</v>
      </c>
      <c r="AL265" s="88" t="e">
        <f t="shared" si="58"/>
        <v>#DIV/0!</v>
      </c>
      <c r="AM265" s="88" t="e">
        <f t="shared" si="59"/>
        <v>#DIV/0!</v>
      </c>
      <c r="AN265" s="94" t="s">
        <v>4454</v>
      </c>
      <c r="AO265" s="119" t="s">
        <v>5144</v>
      </c>
    </row>
    <row r="266" spans="1:41" ht="64" x14ac:dyDescent="0.2">
      <c r="A266" s="2" t="s">
        <v>459</v>
      </c>
      <c r="B266" s="2" t="s">
        <v>635</v>
      </c>
      <c r="C266" s="2"/>
      <c r="D266" s="2"/>
      <c r="E266" t="s">
        <v>2228</v>
      </c>
      <c r="F266" s="2" t="s">
        <v>653</v>
      </c>
      <c r="G266" s="2" t="s">
        <v>652</v>
      </c>
      <c r="H266" s="2" t="s">
        <v>458</v>
      </c>
      <c r="I266" s="94"/>
      <c r="J266" s="152">
        <v>7</v>
      </c>
      <c r="K266" s="164">
        <v>220</v>
      </c>
      <c r="L266" s="94" t="s">
        <v>4539</v>
      </c>
      <c r="M266" s="26" t="s">
        <v>3534</v>
      </c>
      <c r="N266" s="27" t="s">
        <v>3507</v>
      </c>
      <c r="O266" s="27" t="s">
        <v>3700</v>
      </c>
      <c r="P266" s="31">
        <v>0.2</v>
      </c>
      <c r="R266" s="75">
        <v>10</v>
      </c>
      <c r="U266">
        <v>275</v>
      </c>
      <c r="W266" t="s">
        <v>3101</v>
      </c>
      <c r="X266" s="31">
        <v>0.2</v>
      </c>
      <c r="Y266" s="31">
        <v>120</v>
      </c>
      <c r="Z266" s="71" t="e">
        <f t="shared" si="48"/>
        <v>#DIV/0!</v>
      </c>
      <c r="AA266" s="71">
        <f t="shared" si="49"/>
        <v>1.8181818181818181</v>
      </c>
      <c r="AB266" s="88" t="e">
        <f t="shared" si="50"/>
        <v>#DIV/0!</v>
      </c>
      <c r="AC266" s="88">
        <f t="shared" si="51"/>
        <v>0.36363636363636365</v>
      </c>
      <c r="AD266" s="90">
        <f t="shared" si="52"/>
        <v>0.10416666666666667</v>
      </c>
      <c r="AE266" s="31">
        <f t="shared" si="53"/>
        <v>96</v>
      </c>
      <c r="AF266" s="88" t="e">
        <f t="shared" si="54"/>
        <v>#DIV/0!</v>
      </c>
      <c r="AG266" s="88">
        <f t="shared" si="55"/>
        <v>3.7878787878787879E-4</v>
      </c>
      <c r="AH266" s="88" t="e">
        <f t="shared" si="56"/>
        <v>#DIV/0!</v>
      </c>
      <c r="AI266" s="88">
        <f t="shared" si="57"/>
        <v>1.5151515151515152E-3</v>
      </c>
      <c r="AJ266" s="94" t="s">
        <v>3701</v>
      </c>
      <c r="AK266" s="31">
        <v>15</v>
      </c>
      <c r="AL266" s="88" t="e">
        <f t="shared" si="58"/>
        <v>#DIV/0!</v>
      </c>
      <c r="AM266" s="88" t="e">
        <f t="shared" si="59"/>
        <v>#DIV/0!</v>
      </c>
      <c r="AN266" s="94" t="s">
        <v>4454</v>
      </c>
      <c r="AO266" s="119" t="s">
        <v>5144</v>
      </c>
    </row>
    <row r="267" spans="1:41" ht="64" x14ac:dyDescent="0.2">
      <c r="A267" s="2" t="s">
        <v>456</v>
      </c>
      <c r="B267" s="2" t="s">
        <v>635</v>
      </c>
      <c r="C267" s="2"/>
      <c r="D267" s="2"/>
      <c r="E267" t="s">
        <v>2229</v>
      </c>
      <c r="F267" s="2" t="s">
        <v>655</v>
      </c>
      <c r="G267" s="2" t="s">
        <v>654</v>
      </c>
      <c r="H267" s="2" t="s">
        <v>455</v>
      </c>
      <c r="I267" s="94"/>
      <c r="J267" s="152">
        <v>7</v>
      </c>
      <c r="K267" s="164">
        <v>220</v>
      </c>
      <c r="L267" s="94" t="s">
        <v>4538</v>
      </c>
      <c r="M267" s="25" t="s">
        <v>3534</v>
      </c>
      <c r="N267" s="27" t="s">
        <v>3507</v>
      </c>
      <c r="O267" s="27" t="s">
        <v>3700</v>
      </c>
      <c r="P267" s="31">
        <v>0.2</v>
      </c>
      <c r="R267" s="75">
        <v>10</v>
      </c>
      <c r="U267">
        <v>275</v>
      </c>
      <c r="W267" t="s">
        <v>3101</v>
      </c>
      <c r="X267" s="31">
        <v>0.2</v>
      </c>
      <c r="Y267" s="31">
        <v>120</v>
      </c>
      <c r="Z267" s="71" t="e">
        <f t="shared" si="48"/>
        <v>#DIV/0!</v>
      </c>
      <c r="AA267" s="71">
        <f t="shared" si="49"/>
        <v>1.8181818181818181</v>
      </c>
      <c r="AB267" s="88" t="e">
        <f t="shared" si="50"/>
        <v>#DIV/0!</v>
      </c>
      <c r="AC267" s="88">
        <f t="shared" si="51"/>
        <v>0.36363636363636365</v>
      </c>
      <c r="AD267" s="90">
        <f t="shared" si="52"/>
        <v>0.10416666666666667</v>
      </c>
      <c r="AE267" s="31">
        <f t="shared" si="53"/>
        <v>96</v>
      </c>
      <c r="AF267" s="88" t="e">
        <f t="shared" si="54"/>
        <v>#DIV/0!</v>
      </c>
      <c r="AG267" s="88">
        <f t="shared" si="55"/>
        <v>3.7878787878787879E-4</v>
      </c>
      <c r="AH267" s="88" t="e">
        <f t="shared" si="56"/>
        <v>#DIV/0!</v>
      </c>
      <c r="AI267" s="88">
        <f t="shared" si="57"/>
        <v>1.5151515151515152E-3</v>
      </c>
      <c r="AJ267" s="94" t="s">
        <v>3701</v>
      </c>
      <c r="AK267" s="31">
        <v>15</v>
      </c>
      <c r="AL267" s="88" t="e">
        <f t="shared" si="58"/>
        <v>#DIV/0!</v>
      </c>
      <c r="AM267" s="88" t="e">
        <f t="shared" si="59"/>
        <v>#DIV/0!</v>
      </c>
      <c r="AN267" s="94" t="s">
        <v>4454</v>
      </c>
      <c r="AO267" s="119" t="s">
        <v>5144</v>
      </c>
    </row>
    <row r="268" spans="1:41" ht="64" x14ac:dyDescent="0.2">
      <c r="A268" s="2" t="s">
        <v>459</v>
      </c>
      <c r="B268" s="2" t="s">
        <v>635</v>
      </c>
      <c r="C268" s="2"/>
      <c r="D268" s="2"/>
      <c r="E268" t="s">
        <v>2229</v>
      </c>
      <c r="F268" s="2" t="s">
        <v>655</v>
      </c>
      <c r="G268" s="2" t="s">
        <v>654</v>
      </c>
      <c r="H268" s="2" t="s">
        <v>458</v>
      </c>
      <c r="I268" s="94"/>
      <c r="J268" s="152">
        <v>7</v>
      </c>
      <c r="K268" s="164">
        <v>220</v>
      </c>
      <c r="L268" s="94" t="s">
        <v>4539</v>
      </c>
      <c r="M268" s="26" t="s">
        <v>3534</v>
      </c>
      <c r="N268" s="27" t="s">
        <v>3507</v>
      </c>
      <c r="O268" s="27" t="s">
        <v>3700</v>
      </c>
      <c r="P268" s="31">
        <v>0.2</v>
      </c>
      <c r="R268" s="75">
        <v>10</v>
      </c>
      <c r="U268">
        <v>275</v>
      </c>
      <c r="W268" t="s">
        <v>3101</v>
      </c>
      <c r="X268" s="31">
        <v>0.2</v>
      </c>
      <c r="Y268" s="31">
        <v>120</v>
      </c>
      <c r="Z268" s="71" t="e">
        <f t="shared" si="48"/>
        <v>#DIV/0!</v>
      </c>
      <c r="AA268" s="71">
        <f t="shared" si="49"/>
        <v>1.8181818181818181</v>
      </c>
      <c r="AB268" s="88" t="e">
        <f t="shared" si="50"/>
        <v>#DIV/0!</v>
      </c>
      <c r="AC268" s="88">
        <f t="shared" si="51"/>
        <v>0.36363636363636365</v>
      </c>
      <c r="AD268" s="90">
        <f t="shared" si="52"/>
        <v>0.10416666666666667</v>
      </c>
      <c r="AE268" s="31">
        <f t="shared" si="53"/>
        <v>96</v>
      </c>
      <c r="AF268" s="88" t="e">
        <f t="shared" si="54"/>
        <v>#DIV/0!</v>
      </c>
      <c r="AG268" s="88">
        <f t="shared" si="55"/>
        <v>3.7878787878787879E-4</v>
      </c>
      <c r="AH268" s="88" t="e">
        <f t="shared" si="56"/>
        <v>#DIV/0!</v>
      </c>
      <c r="AI268" s="88">
        <f t="shared" si="57"/>
        <v>1.5151515151515152E-3</v>
      </c>
      <c r="AJ268" s="94" t="s">
        <v>3701</v>
      </c>
      <c r="AK268" s="31">
        <v>15</v>
      </c>
      <c r="AL268" s="88" t="e">
        <f t="shared" si="58"/>
        <v>#DIV/0!</v>
      </c>
      <c r="AM268" s="88" t="e">
        <f t="shared" si="59"/>
        <v>#DIV/0!</v>
      </c>
      <c r="AN268" s="94" t="s">
        <v>4454</v>
      </c>
      <c r="AO268" s="119" t="s">
        <v>5144</v>
      </c>
    </row>
    <row r="269" spans="1:41" s="7" customFormat="1" ht="64" x14ac:dyDescent="0.2">
      <c r="A269" s="8"/>
      <c r="B269" s="8" t="s">
        <v>635</v>
      </c>
      <c r="C269" s="8"/>
      <c r="D269" s="8"/>
      <c r="F269" s="8" t="s">
        <v>2230</v>
      </c>
      <c r="G269" s="8" t="s">
        <v>2231</v>
      </c>
      <c r="H269" s="8" t="s">
        <v>455</v>
      </c>
      <c r="I269" s="94"/>
      <c r="J269" s="152">
        <v>7</v>
      </c>
      <c r="K269" s="164">
        <v>220</v>
      </c>
      <c r="L269" s="94" t="s">
        <v>4538</v>
      </c>
      <c r="M269" s="7" t="s">
        <v>3534</v>
      </c>
      <c r="N269" s="7" t="s">
        <v>3507</v>
      </c>
      <c r="O269" s="7" t="s">
        <v>3700</v>
      </c>
      <c r="P269" s="67">
        <v>0.2</v>
      </c>
      <c r="R269" s="78">
        <v>100</v>
      </c>
      <c r="S269" s="7">
        <v>290</v>
      </c>
      <c r="T269" s="7">
        <v>580</v>
      </c>
      <c r="X269" s="67">
        <v>0.2</v>
      </c>
      <c r="Y269" s="31">
        <v>120</v>
      </c>
      <c r="Z269" s="71">
        <f t="shared" si="48"/>
        <v>17.241379310344826</v>
      </c>
      <c r="AA269" s="71" t="e">
        <f t="shared" si="49"/>
        <v>#DIV/0!</v>
      </c>
      <c r="AB269" s="88">
        <f t="shared" si="50"/>
        <v>3.4482758620689653</v>
      </c>
      <c r="AC269" s="88" t="e">
        <f t="shared" si="51"/>
        <v>#DIV/0!</v>
      </c>
      <c r="AD269" s="90">
        <f t="shared" si="52"/>
        <v>1.0416666666666667</v>
      </c>
      <c r="AE269" s="31">
        <f t="shared" si="53"/>
        <v>96</v>
      </c>
      <c r="AF269" s="88">
        <f t="shared" si="54"/>
        <v>3.5919540229885061E-3</v>
      </c>
      <c r="AG269" s="88" t="e">
        <f t="shared" si="55"/>
        <v>#DIV/0!</v>
      </c>
      <c r="AH269" s="88">
        <f t="shared" si="56"/>
        <v>1.4367816091954025E-2</v>
      </c>
      <c r="AI269" s="88" t="e">
        <f t="shared" si="57"/>
        <v>#DIV/0!</v>
      </c>
      <c r="AJ269" s="94" t="s">
        <v>3703</v>
      </c>
      <c r="AK269" s="31">
        <v>15</v>
      </c>
      <c r="AL269" s="88">
        <f t="shared" si="58"/>
        <v>5.7471264367816098E-2</v>
      </c>
      <c r="AM269" s="88" t="e">
        <f t="shared" si="59"/>
        <v>#DIV/0!</v>
      </c>
      <c r="AN269" s="94" t="s">
        <v>4454</v>
      </c>
      <c r="AO269" s="124" t="s">
        <v>5145</v>
      </c>
    </row>
    <row r="270" spans="1:41" s="7" customFormat="1" ht="64" x14ac:dyDescent="0.2">
      <c r="A270" s="8"/>
      <c r="B270" s="8" t="s">
        <v>635</v>
      </c>
      <c r="C270" s="8"/>
      <c r="D270" s="8"/>
      <c r="F270" s="8" t="s">
        <v>2230</v>
      </c>
      <c r="G270" s="8" t="s">
        <v>2231</v>
      </c>
      <c r="H270" s="8" t="s">
        <v>458</v>
      </c>
      <c r="I270" s="94"/>
      <c r="J270" s="152">
        <v>7</v>
      </c>
      <c r="K270" s="164">
        <v>220</v>
      </c>
      <c r="L270" s="94" t="s">
        <v>4539</v>
      </c>
      <c r="M270" s="7" t="s">
        <v>3534</v>
      </c>
      <c r="N270" s="7" t="s">
        <v>3507</v>
      </c>
      <c r="O270" s="7" t="s">
        <v>3700</v>
      </c>
      <c r="P270" s="67">
        <v>0.2</v>
      </c>
      <c r="R270" s="78">
        <v>100</v>
      </c>
      <c r="S270" s="7">
        <v>290</v>
      </c>
      <c r="T270" s="7">
        <v>580</v>
      </c>
      <c r="X270" s="67">
        <v>0.2</v>
      </c>
      <c r="Y270" s="31">
        <v>120</v>
      </c>
      <c r="Z270" s="71">
        <f t="shared" si="48"/>
        <v>17.241379310344826</v>
      </c>
      <c r="AA270" s="71" t="e">
        <f t="shared" si="49"/>
        <v>#DIV/0!</v>
      </c>
      <c r="AB270" s="88">
        <f t="shared" si="50"/>
        <v>3.4482758620689653</v>
      </c>
      <c r="AC270" s="88" t="e">
        <f t="shared" si="51"/>
        <v>#DIV/0!</v>
      </c>
      <c r="AD270" s="90">
        <f t="shared" si="52"/>
        <v>1.0416666666666667</v>
      </c>
      <c r="AE270" s="31">
        <f t="shared" si="53"/>
        <v>96</v>
      </c>
      <c r="AF270" s="88">
        <f t="shared" si="54"/>
        <v>3.5919540229885061E-3</v>
      </c>
      <c r="AG270" s="88" t="e">
        <f t="shared" si="55"/>
        <v>#DIV/0!</v>
      </c>
      <c r="AH270" s="88">
        <f t="shared" si="56"/>
        <v>1.4367816091954025E-2</v>
      </c>
      <c r="AI270" s="88" t="e">
        <f t="shared" si="57"/>
        <v>#DIV/0!</v>
      </c>
      <c r="AJ270" s="94" t="s">
        <v>3703</v>
      </c>
      <c r="AK270" s="31">
        <v>15</v>
      </c>
      <c r="AL270" s="88">
        <f t="shared" si="58"/>
        <v>5.7471264367816098E-2</v>
      </c>
      <c r="AM270" s="88" t="e">
        <f t="shared" si="59"/>
        <v>#DIV/0!</v>
      </c>
      <c r="AN270" s="94" t="s">
        <v>4454</v>
      </c>
      <c r="AO270" s="124" t="s">
        <v>5145</v>
      </c>
    </row>
    <row r="271" spans="1:41" s="19" customFormat="1" x14ac:dyDescent="0.2">
      <c r="A271" s="20" t="s">
        <v>659</v>
      </c>
      <c r="B271" s="20" t="s">
        <v>661</v>
      </c>
      <c r="C271" s="20"/>
      <c r="D271" s="20"/>
      <c r="E271" s="19" t="s">
        <v>2233</v>
      </c>
      <c r="F271" s="20" t="s">
        <v>657</v>
      </c>
      <c r="G271" s="20" t="s">
        <v>656</v>
      </c>
      <c r="H271" s="20" t="s">
        <v>658</v>
      </c>
      <c r="I271" s="93"/>
      <c r="J271" s="71"/>
      <c r="K271" s="165"/>
      <c r="L271" s="93"/>
      <c r="M271" s="19" t="s">
        <v>3534</v>
      </c>
      <c r="N271" s="19" t="s">
        <v>3705</v>
      </c>
      <c r="O271" s="19" t="s">
        <v>661</v>
      </c>
      <c r="P271" s="35">
        <v>0.2</v>
      </c>
      <c r="R271" s="76">
        <v>1</v>
      </c>
      <c r="X271" s="35"/>
      <c r="Y271" s="31">
        <v>120</v>
      </c>
      <c r="Z271" s="71" t="e">
        <f t="shared" si="48"/>
        <v>#DIV/0!</v>
      </c>
      <c r="AA271" s="71" t="e">
        <f t="shared" si="49"/>
        <v>#DIV/0!</v>
      </c>
      <c r="AB271" s="88" t="e">
        <f t="shared" si="50"/>
        <v>#DIV/0!</v>
      </c>
      <c r="AC271" s="88" t="e">
        <f t="shared" si="51"/>
        <v>#DIV/0!</v>
      </c>
      <c r="AD271" s="90" t="e">
        <f t="shared" si="52"/>
        <v>#DIV/0!</v>
      </c>
      <c r="AE271" s="31">
        <f t="shared" si="53"/>
        <v>0</v>
      </c>
      <c r="AF271" s="88" t="e">
        <f t="shared" si="54"/>
        <v>#DIV/0!</v>
      </c>
      <c r="AG271" s="88" t="e">
        <f t="shared" si="55"/>
        <v>#DIV/0!</v>
      </c>
      <c r="AH271" s="88" t="e">
        <f t="shared" si="56"/>
        <v>#DIV/0!</v>
      </c>
      <c r="AI271" s="88" t="e">
        <f t="shared" si="57"/>
        <v>#DIV/0!</v>
      </c>
      <c r="AJ271" s="93"/>
      <c r="AK271" s="31">
        <v>15</v>
      </c>
      <c r="AL271" s="88" t="e">
        <f t="shared" si="58"/>
        <v>#DIV/0!</v>
      </c>
      <c r="AM271" s="88" t="e">
        <f t="shared" si="59"/>
        <v>#DIV/0!</v>
      </c>
      <c r="AN271" s="93"/>
      <c r="AO271" s="120" t="s">
        <v>3706</v>
      </c>
    </row>
    <row r="272" spans="1:41" ht="32" x14ac:dyDescent="0.2">
      <c r="A272" s="2" t="s">
        <v>391</v>
      </c>
      <c r="B272" s="2" t="s">
        <v>20</v>
      </c>
      <c r="C272" s="2" t="s">
        <v>2236</v>
      </c>
      <c r="D272" s="2"/>
      <c r="E272" t="s">
        <v>2235</v>
      </c>
      <c r="F272" s="2" t="s">
        <v>663</v>
      </c>
      <c r="G272" s="2" t="s">
        <v>662</v>
      </c>
      <c r="H272" s="2" t="s">
        <v>390</v>
      </c>
      <c r="I272" s="94"/>
      <c r="J272" s="152"/>
      <c r="K272" s="164"/>
      <c r="L272" s="94"/>
      <c r="M272">
        <v>0.05</v>
      </c>
      <c r="N272" s="27" t="s">
        <v>3707</v>
      </c>
      <c r="O272" s="27" t="s">
        <v>3708</v>
      </c>
      <c r="P272" s="31">
        <v>0.05</v>
      </c>
      <c r="R272" s="75">
        <v>1</v>
      </c>
      <c r="U272">
        <v>500</v>
      </c>
      <c r="W272" t="s">
        <v>3103</v>
      </c>
      <c r="X272" s="31">
        <v>0.05</v>
      </c>
      <c r="Y272" s="31">
        <v>120</v>
      </c>
      <c r="Z272" s="71" t="e">
        <f t="shared" si="48"/>
        <v>#DIV/0!</v>
      </c>
      <c r="AA272" s="71">
        <f t="shared" si="49"/>
        <v>0.4</v>
      </c>
      <c r="AB272" s="88" t="e">
        <f t="shared" si="50"/>
        <v>#DIV/0!</v>
      </c>
      <c r="AC272" s="88">
        <f t="shared" si="51"/>
        <v>0.02</v>
      </c>
      <c r="AD272" s="90">
        <f t="shared" si="52"/>
        <v>4.1666666666666664E-2</v>
      </c>
      <c r="AE272" s="31">
        <f t="shared" si="53"/>
        <v>24</v>
      </c>
      <c r="AF272" s="88" t="e">
        <f t="shared" si="54"/>
        <v>#DIV/0!</v>
      </c>
      <c r="AG272" s="88">
        <f t="shared" si="55"/>
        <v>8.3333333333333331E-5</v>
      </c>
      <c r="AH272" s="88" t="e">
        <f t="shared" si="56"/>
        <v>#DIV/0!</v>
      </c>
      <c r="AI272" s="88">
        <f t="shared" si="57"/>
        <v>3.3333333333333332E-4</v>
      </c>
      <c r="AJ272" s="94" t="s">
        <v>3709</v>
      </c>
      <c r="AK272" s="31">
        <v>15</v>
      </c>
      <c r="AL272" s="88" t="e">
        <f t="shared" si="58"/>
        <v>#DIV/0!</v>
      </c>
      <c r="AM272" s="88" t="e">
        <f t="shared" si="59"/>
        <v>#DIV/0!</v>
      </c>
      <c r="AN272" s="41" t="s">
        <v>4457</v>
      </c>
      <c r="AO272" s="118" t="s">
        <v>3710</v>
      </c>
    </row>
    <row r="273" spans="1:41" ht="32" x14ac:dyDescent="0.2">
      <c r="A273" s="2" t="s">
        <v>386</v>
      </c>
      <c r="B273" s="2" t="s">
        <v>20</v>
      </c>
      <c r="C273" s="2" t="s">
        <v>2236</v>
      </c>
      <c r="D273" s="2"/>
      <c r="E273" t="s">
        <v>2235</v>
      </c>
      <c r="F273" s="2" t="s">
        <v>663</v>
      </c>
      <c r="G273" s="2" t="s">
        <v>662</v>
      </c>
      <c r="H273" s="2" t="s">
        <v>385</v>
      </c>
      <c r="I273" s="94"/>
      <c r="J273" s="152"/>
      <c r="K273" s="164"/>
      <c r="L273" s="94"/>
      <c r="M273">
        <v>0.05</v>
      </c>
      <c r="N273" s="27" t="s">
        <v>3707</v>
      </c>
      <c r="O273" s="27" t="s">
        <v>3708</v>
      </c>
      <c r="P273" s="31">
        <v>0.05</v>
      </c>
      <c r="R273" s="75">
        <v>1</v>
      </c>
      <c r="U273">
        <v>500</v>
      </c>
      <c r="W273" t="s">
        <v>3103</v>
      </c>
      <c r="X273" s="31">
        <v>0.05</v>
      </c>
      <c r="Y273" s="31">
        <v>120</v>
      </c>
      <c r="Z273" s="71" t="e">
        <f t="shared" si="48"/>
        <v>#DIV/0!</v>
      </c>
      <c r="AA273" s="71">
        <f t="shared" si="49"/>
        <v>0.4</v>
      </c>
      <c r="AB273" s="88" t="e">
        <f t="shared" si="50"/>
        <v>#DIV/0!</v>
      </c>
      <c r="AC273" s="88">
        <f t="shared" si="51"/>
        <v>0.02</v>
      </c>
      <c r="AD273" s="90">
        <f t="shared" si="52"/>
        <v>4.1666666666666664E-2</v>
      </c>
      <c r="AE273" s="31">
        <f t="shared" si="53"/>
        <v>24</v>
      </c>
      <c r="AF273" s="88" t="e">
        <f t="shared" si="54"/>
        <v>#DIV/0!</v>
      </c>
      <c r="AG273" s="88">
        <f t="shared" si="55"/>
        <v>8.3333333333333331E-5</v>
      </c>
      <c r="AH273" s="88" t="e">
        <f t="shared" si="56"/>
        <v>#DIV/0!</v>
      </c>
      <c r="AI273" s="88">
        <f t="shared" si="57"/>
        <v>3.3333333333333332E-4</v>
      </c>
      <c r="AJ273" s="94" t="s">
        <v>3709</v>
      </c>
      <c r="AK273" s="31">
        <v>15</v>
      </c>
      <c r="AL273" s="88" t="e">
        <f t="shared" si="58"/>
        <v>#DIV/0!</v>
      </c>
      <c r="AM273" s="88" t="e">
        <f t="shared" si="59"/>
        <v>#DIV/0!</v>
      </c>
      <c r="AN273" s="41" t="s">
        <v>4457</v>
      </c>
      <c r="AO273" s="118" t="s">
        <v>3710</v>
      </c>
    </row>
    <row r="274" spans="1:41" ht="64" x14ac:dyDescent="0.2">
      <c r="A274" s="2" t="s">
        <v>386</v>
      </c>
      <c r="B274" s="2" t="s">
        <v>668</v>
      </c>
      <c r="C274" s="2"/>
      <c r="D274" s="2"/>
      <c r="E274" t="s">
        <v>2237</v>
      </c>
      <c r="F274" s="2" t="s">
        <v>666</v>
      </c>
      <c r="G274" s="2" t="s">
        <v>665</v>
      </c>
      <c r="H274" s="2" t="s">
        <v>385</v>
      </c>
      <c r="I274" s="94"/>
      <c r="J274" s="152"/>
      <c r="K274" s="164"/>
      <c r="L274" s="94"/>
      <c r="M274" s="25" t="s">
        <v>3534</v>
      </c>
      <c r="N274" s="27" t="s">
        <v>3705</v>
      </c>
      <c r="O274" s="27" t="s">
        <v>661</v>
      </c>
      <c r="P274" s="31">
        <v>0.2</v>
      </c>
      <c r="R274" s="75">
        <v>1</v>
      </c>
      <c r="S274">
        <v>15</v>
      </c>
      <c r="T274">
        <v>38</v>
      </c>
      <c r="X274" s="31">
        <v>0.2</v>
      </c>
      <c r="Y274" s="31">
        <v>120</v>
      </c>
      <c r="Z274" s="71">
        <f t="shared" si="48"/>
        <v>3.333333333333333</v>
      </c>
      <c r="AA274" s="71" t="e">
        <f t="shared" si="49"/>
        <v>#DIV/0!</v>
      </c>
      <c r="AB274" s="88">
        <f t="shared" si="50"/>
        <v>0.66666666666666663</v>
      </c>
      <c r="AC274" s="88" t="e">
        <f t="shared" si="51"/>
        <v>#DIV/0!</v>
      </c>
      <c r="AD274" s="90">
        <f t="shared" si="52"/>
        <v>1.0416666666666666E-2</v>
      </c>
      <c r="AE274" s="31">
        <f t="shared" si="53"/>
        <v>96</v>
      </c>
      <c r="AF274" s="88">
        <f t="shared" si="54"/>
        <v>6.9444444444444436E-4</v>
      </c>
      <c r="AG274" s="88" t="e">
        <f t="shared" si="55"/>
        <v>#DIV/0!</v>
      </c>
      <c r="AH274" s="88">
        <f t="shared" si="56"/>
        <v>2.7777777777777775E-3</v>
      </c>
      <c r="AI274" s="88" t="e">
        <f t="shared" si="57"/>
        <v>#DIV/0!</v>
      </c>
      <c r="AJ274" s="94" t="s">
        <v>3711</v>
      </c>
      <c r="AK274" s="31">
        <v>15</v>
      </c>
      <c r="AL274" s="88">
        <f t="shared" si="58"/>
        <v>8.771929824561403E-3</v>
      </c>
      <c r="AM274" s="88" t="e">
        <f t="shared" si="59"/>
        <v>#DIV/0!</v>
      </c>
      <c r="AN274" s="94" t="s">
        <v>4454</v>
      </c>
    </row>
    <row r="275" spans="1:41" ht="64" x14ac:dyDescent="0.2">
      <c r="A275" s="2" t="s">
        <v>391</v>
      </c>
      <c r="B275" s="2" t="s">
        <v>668</v>
      </c>
      <c r="C275" s="2"/>
      <c r="D275" s="2"/>
      <c r="E275" t="s">
        <v>2237</v>
      </c>
      <c r="F275" s="2" t="s">
        <v>666</v>
      </c>
      <c r="G275" s="2" t="s">
        <v>665</v>
      </c>
      <c r="H275" s="2" t="s">
        <v>390</v>
      </c>
      <c r="I275" s="94"/>
      <c r="J275" s="152"/>
      <c r="K275" s="164"/>
      <c r="L275" s="94"/>
      <c r="M275" s="25" t="s">
        <v>3534</v>
      </c>
      <c r="N275" s="27" t="s">
        <v>3712</v>
      </c>
      <c r="O275" s="27" t="s">
        <v>661</v>
      </c>
      <c r="P275" s="31">
        <v>0.2</v>
      </c>
      <c r="R275" s="75">
        <v>1</v>
      </c>
      <c r="S275">
        <v>15</v>
      </c>
      <c r="T275">
        <v>38</v>
      </c>
      <c r="X275" s="31">
        <v>0.2</v>
      </c>
      <c r="Y275" s="31">
        <v>120</v>
      </c>
      <c r="Z275" s="71">
        <f t="shared" si="48"/>
        <v>3.333333333333333</v>
      </c>
      <c r="AA275" s="71" t="e">
        <f t="shared" si="49"/>
        <v>#DIV/0!</v>
      </c>
      <c r="AB275" s="88">
        <f t="shared" si="50"/>
        <v>0.66666666666666663</v>
      </c>
      <c r="AC275" s="88" t="e">
        <f t="shared" si="51"/>
        <v>#DIV/0!</v>
      </c>
      <c r="AD275" s="90">
        <f t="shared" si="52"/>
        <v>1.0416666666666666E-2</v>
      </c>
      <c r="AE275" s="31">
        <f t="shared" si="53"/>
        <v>96</v>
      </c>
      <c r="AF275" s="88">
        <f t="shared" si="54"/>
        <v>6.9444444444444436E-4</v>
      </c>
      <c r="AG275" s="88" t="e">
        <f t="shared" si="55"/>
        <v>#DIV/0!</v>
      </c>
      <c r="AH275" s="88">
        <f t="shared" si="56"/>
        <v>2.7777777777777775E-3</v>
      </c>
      <c r="AI275" s="88" t="e">
        <f t="shared" si="57"/>
        <v>#DIV/0!</v>
      </c>
      <c r="AJ275" s="94" t="s">
        <v>3711</v>
      </c>
      <c r="AK275" s="31">
        <v>15</v>
      </c>
      <c r="AL275" s="88">
        <f t="shared" si="58"/>
        <v>8.771929824561403E-3</v>
      </c>
      <c r="AM275" s="88" t="e">
        <f t="shared" si="59"/>
        <v>#DIV/0!</v>
      </c>
      <c r="AN275" s="94" t="s">
        <v>4454</v>
      </c>
    </row>
    <row r="276" spans="1:41" s="19" customFormat="1" ht="48" x14ac:dyDescent="0.2">
      <c r="A276" s="20" t="s">
        <v>386</v>
      </c>
      <c r="B276" s="20" t="s">
        <v>668</v>
      </c>
      <c r="C276" s="20"/>
      <c r="D276" s="20"/>
      <c r="E276" s="19" t="s">
        <v>2238</v>
      </c>
      <c r="F276" s="20" t="s">
        <v>670</v>
      </c>
      <c r="G276" s="20" t="s">
        <v>669</v>
      </c>
      <c r="H276" s="20" t="s">
        <v>385</v>
      </c>
      <c r="I276" s="112"/>
      <c r="J276" s="155"/>
      <c r="K276" s="168"/>
      <c r="L276" s="112"/>
      <c r="P276" s="35"/>
      <c r="R276" s="76">
        <v>1</v>
      </c>
      <c r="U276" s="19">
        <v>15</v>
      </c>
      <c r="V276" s="19">
        <v>30</v>
      </c>
      <c r="W276" s="19" t="s">
        <v>3005</v>
      </c>
      <c r="X276" s="35"/>
      <c r="Y276" s="31">
        <v>120</v>
      </c>
      <c r="Z276" s="71" t="e">
        <f t="shared" si="48"/>
        <v>#DIV/0!</v>
      </c>
      <c r="AA276" s="71" t="e">
        <f t="shared" si="49"/>
        <v>#DIV/0!</v>
      </c>
      <c r="AB276" s="88" t="e">
        <f t="shared" si="50"/>
        <v>#DIV/0!</v>
      </c>
      <c r="AC276" s="88">
        <f t="shared" si="51"/>
        <v>0.66666666666666663</v>
      </c>
      <c r="AD276" s="90" t="e">
        <f t="shared" si="52"/>
        <v>#DIV/0!</v>
      </c>
      <c r="AE276" s="31">
        <f t="shared" si="53"/>
        <v>0</v>
      </c>
      <c r="AF276" s="88" t="e">
        <f t="shared" si="54"/>
        <v>#DIV/0!</v>
      </c>
      <c r="AG276" s="88" t="e">
        <f t="shared" si="55"/>
        <v>#DIV/0!</v>
      </c>
      <c r="AH276" s="88" t="e">
        <f t="shared" si="56"/>
        <v>#DIV/0!</v>
      </c>
      <c r="AI276" s="88" t="e">
        <f t="shared" si="57"/>
        <v>#DIV/0!</v>
      </c>
      <c r="AJ276" s="112" t="s">
        <v>3713</v>
      </c>
      <c r="AK276" s="31">
        <v>15</v>
      </c>
      <c r="AL276" s="88" t="e">
        <f t="shared" si="58"/>
        <v>#DIV/0!</v>
      </c>
      <c r="AM276" s="88" t="e">
        <f t="shared" si="59"/>
        <v>#DIV/0!</v>
      </c>
      <c r="AN276" s="112" t="s">
        <v>3713</v>
      </c>
      <c r="AO276" s="120" t="s">
        <v>3714</v>
      </c>
    </row>
    <row r="277" spans="1:41" s="19" customFormat="1" ht="48" x14ac:dyDescent="0.2">
      <c r="A277" s="20" t="s">
        <v>391</v>
      </c>
      <c r="B277" s="20" t="s">
        <v>668</v>
      </c>
      <c r="C277" s="20"/>
      <c r="D277" s="20"/>
      <c r="E277" s="19" t="s">
        <v>2238</v>
      </c>
      <c r="F277" s="20" t="s">
        <v>670</v>
      </c>
      <c r="G277" s="20" t="s">
        <v>669</v>
      </c>
      <c r="H277" s="20" t="s">
        <v>390</v>
      </c>
      <c r="I277" s="112"/>
      <c r="J277" s="155"/>
      <c r="K277" s="168"/>
      <c r="L277" s="112"/>
      <c r="P277" s="35"/>
      <c r="R277" s="76">
        <v>1</v>
      </c>
      <c r="U277" s="19">
        <v>15</v>
      </c>
      <c r="V277" s="19">
        <v>30</v>
      </c>
      <c r="W277" s="19" t="s">
        <v>3005</v>
      </c>
      <c r="X277" s="35"/>
      <c r="Y277" s="31">
        <v>120</v>
      </c>
      <c r="Z277" s="71" t="e">
        <f t="shared" si="48"/>
        <v>#DIV/0!</v>
      </c>
      <c r="AA277" s="71" t="e">
        <f t="shared" si="49"/>
        <v>#DIV/0!</v>
      </c>
      <c r="AB277" s="88" t="e">
        <f t="shared" si="50"/>
        <v>#DIV/0!</v>
      </c>
      <c r="AC277" s="88">
        <f t="shared" si="51"/>
        <v>0.66666666666666663</v>
      </c>
      <c r="AD277" s="90" t="e">
        <f t="shared" si="52"/>
        <v>#DIV/0!</v>
      </c>
      <c r="AE277" s="31">
        <f t="shared" si="53"/>
        <v>0</v>
      </c>
      <c r="AF277" s="88" t="e">
        <f t="shared" si="54"/>
        <v>#DIV/0!</v>
      </c>
      <c r="AG277" s="88" t="e">
        <f t="shared" si="55"/>
        <v>#DIV/0!</v>
      </c>
      <c r="AH277" s="88" t="e">
        <f t="shared" si="56"/>
        <v>#DIV/0!</v>
      </c>
      <c r="AI277" s="88" t="e">
        <f t="shared" si="57"/>
        <v>#DIV/0!</v>
      </c>
      <c r="AJ277" s="112" t="s">
        <v>3713</v>
      </c>
      <c r="AK277" s="31">
        <v>15</v>
      </c>
      <c r="AL277" s="88" t="e">
        <f t="shared" si="58"/>
        <v>#DIV/0!</v>
      </c>
      <c r="AM277" s="88" t="e">
        <f t="shared" si="59"/>
        <v>#DIV/0!</v>
      </c>
      <c r="AN277" s="112" t="s">
        <v>3713</v>
      </c>
      <c r="AO277" s="120" t="s">
        <v>3714</v>
      </c>
    </row>
    <row r="278" spans="1:41" s="19" customFormat="1" ht="48" x14ac:dyDescent="0.2">
      <c r="A278" s="20" t="s">
        <v>386</v>
      </c>
      <c r="B278" s="20" t="s">
        <v>668</v>
      </c>
      <c r="C278" s="20"/>
      <c r="D278" s="20"/>
      <c r="E278" s="19" t="s">
        <v>2239</v>
      </c>
      <c r="F278" s="20" t="s">
        <v>672</v>
      </c>
      <c r="G278" s="20" t="s">
        <v>671</v>
      </c>
      <c r="H278" s="20" t="s">
        <v>385</v>
      </c>
      <c r="I278" s="112"/>
      <c r="J278" s="155"/>
      <c r="K278" s="168"/>
      <c r="L278" s="112"/>
      <c r="P278" s="35"/>
      <c r="R278" s="76">
        <v>1</v>
      </c>
      <c r="U278" s="19">
        <v>15</v>
      </c>
      <c r="V278" s="19">
        <v>30</v>
      </c>
      <c r="W278" s="19" t="s">
        <v>3005</v>
      </c>
      <c r="X278" s="35"/>
      <c r="Y278" s="31">
        <v>120</v>
      </c>
      <c r="Z278" s="71" t="e">
        <f t="shared" si="48"/>
        <v>#DIV/0!</v>
      </c>
      <c r="AA278" s="71" t="e">
        <f t="shared" si="49"/>
        <v>#DIV/0!</v>
      </c>
      <c r="AB278" s="88" t="e">
        <f t="shared" si="50"/>
        <v>#DIV/0!</v>
      </c>
      <c r="AC278" s="88">
        <f t="shared" si="51"/>
        <v>0.66666666666666663</v>
      </c>
      <c r="AD278" s="90" t="e">
        <f t="shared" si="52"/>
        <v>#DIV/0!</v>
      </c>
      <c r="AE278" s="31">
        <f t="shared" si="53"/>
        <v>0</v>
      </c>
      <c r="AF278" s="88" t="e">
        <f t="shared" si="54"/>
        <v>#DIV/0!</v>
      </c>
      <c r="AG278" s="88" t="e">
        <f t="shared" si="55"/>
        <v>#DIV/0!</v>
      </c>
      <c r="AH278" s="88" t="e">
        <f t="shared" si="56"/>
        <v>#DIV/0!</v>
      </c>
      <c r="AI278" s="88" t="e">
        <f t="shared" si="57"/>
        <v>#DIV/0!</v>
      </c>
      <c r="AJ278" s="112" t="s">
        <v>3713</v>
      </c>
      <c r="AK278" s="31">
        <v>15</v>
      </c>
      <c r="AL278" s="88" t="e">
        <f t="shared" si="58"/>
        <v>#DIV/0!</v>
      </c>
      <c r="AM278" s="88" t="e">
        <f t="shared" si="59"/>
        <v>#DIV/0!</v>
      </c>
      <c r="AN278" s="112" t="s">
        <v>3713</v>
      </c>
      <c r="AO278" s="120" t="s">
        <v>3714</v>
      </c>
    </row>
    <row r="279" spans="1:41" s="19" customFormat="1" ht="48" x14ac:dyDescent="0.2">
      <c r="A279" s="20" t="s">
        <v>391</v>
      </c>
      <c r="B279" s="20" t="s">
        <v>668</v>
      </c>
      <c r="C279" s="20"/>
      <c r="D279" s="20"/>
      <c r="E279" s="19" t="s">
        <v>2239</v>
      </c>
      <c r="F279" s="20" t="s">
        <v>672</v>
      </c>
      <c r="G279" s="20" t="s">
        <v>671</v>
      </c>
      <c r="H279" s="20" t="s">
        <v>390</v>
      </c>
      <c r="I279" s="112"/>
      <c r="J279" s="155"/>
      <c r="K279" s="168"/>
      <c r="L279" s="112"/>
      <c r="P279" s="35"/>
      <c r="R279" s="76">
        <v>1</v>
      </c>
      <c r="U279" s="19">
        <v>15</v>
      </c>
      <c r="V279" s="19">
        <v>30</v>
      </c>
      <c r="W279" s="19" t="s">
        <v>3005</v>
      </c>
      <c r="X279" s="35"/>
      <c r="Y279" s="31">
        <v>120</v>
      </c>
      <c r="Z279" s="71" t="e">
        <f t="shared" si="48"/>
        <v>#DIV/0!</v>
      </c>
      <c r="AA279" s="71" t="e">
        <f t="shared" si="49"/>
        <v>#DIV/0!</v>
      </c>
      <c r="AB279" s="88" t="e">
        <f t="shared" si="50"/>
        <v>#DIV/0!</v>
      </c>
      <c r="AC279" s="88">
        <f t="shared" si="51"/>
        <v>0.66666666666666663</v>
      </c>
      <c r="AD279" s="90" t="e">
        <f t="shared" si="52"/>
        <v>#DIV/0!</v>
      </c>
      <c r="AE279" s="31">
        <f t="shared" si="53"/>
        <v>0</v>
      </c>
      <c r="AF279" s="88" t="e">
        <f t="shared" si="54"/>
        <v>#DIV/0!</v>
      </c>
      <c r="AG279" s="88" t="e">
        <f t="shared" si="55"/>
        <v>#DIV/0!</v>
      </c>
      <c r="AH279" s="88" t="e">
        <f t="shared" si="56"/>
        <v>#DIV/0!</v>
      </c>
      <c r="AI279" s="88" t="e">
        <f t="shared" si="57"/>
        <v>#DIV/0!</v>
      </c>
      <c r="AJ279" s="112" t="s">
        <v>3713</v>
      </c>
      <c r="AK279" s="31">
        <v>15</v>
      </c>
      <c r="AL279" s="88" t="e">
        <f t="shared" si="58"/>
        <v>#DIV/0!</v>
      </c>
      <c r="AM279" s="88" t="e">
        <f t="shared" si="59"/>
        <v>#DIV/0!</v>
      </c>
      <c r="AN279" s="112" t="s">
        <v>3713</v>
      </c>
      <c r="AO279" s="120" t="s">
        <v>3714</v>
      </c>
    </row>
    <row r="280" spans="1:41" ht="64" x14ac:dyDescent="0.2">
      <c r="A280" s="2" t="s">
        <v>386</v>
      </c>
      <c r="B280" s="2" t="s">
        <v>675</v>
      </c>
      <c r="C280" s="2" t="s">
        <v>2241</v>
      </c>
      <c r="D280" s="2"/>
      <c r="E280" t="s">
        <v>2240</v>
      </c>
      <c r="F280" s="2" t="s">
        <v>674</v>
      </c>
      <c r="G280" s="2" t="s">
        <v>673</v>
      </c>
      <c r="H280" s="2" t="s">
        <v>385</v>
      </c>
      <c r="I280" s="94"/>
      <c r="J280" s="152"/>
      <c r="K280" s="164"/>
      <c r="L280" s="94"/>
      <c r="M280" s="25" t="s">
        <v>3534</v>
      </c>
      <c r="N280" s="25" t="s">
        <v>3507</v>
      </c>
      <c r="O280" s="25" t="s">
        <v>3564</v>
      </c>
      <c r="P280" s="31">
        <v>0.2</v>
      </c>
      <c r="R280" s="75">
        <v>5</v>
      </c>
      <c r="S280">
        <v>8.1999999999999993</v>
      </c>
      <c r="U280">
        <v>8.1999999999999993</v>
      </c>
      <c r="V280">
        <v>32.799999999999997</v>
      </c>
      <c r="W280" t="s">
        <v>3089</v>
      </c>
      <c r="X280" s="31">
        <v>0.2</v>
      </c>
      <c r="Y280" s="31">
        <v>120</v>
      </c>
      <c r="Z280" s="71">
        <f t="shared" si="48"/>
        <v>30.487804878048781</v>
      </c>
      <c r="AA280" s="71">
        <f t="shared" si="49"/>
        <v>30.487804878048781</v>
      </c>
      <c r="AB280" s="88">
        <f t="shared" si="50"/>
        <v>6.0975609756097562</v>
      </c>
      <c r="AC280" s="88">
        <f t="shared" si="51"/>
        <v>6.0975609756097562</v>
      </c>
      <c r="AD280" s="90">
        <f t="shared" si="52"/>
        <v>5.2083333333333336E-2</v>
      </c>
      <c r="AE280" s="31">
        <f t="shared" si="53"/>
        <v>96</v>
      </c>
      <c r="AF280" s="88">
        <f t="shared" si="54"/>
        <v>6.3516260162601633E-3</v>
      </c>
      <c r="AG280" s="88">
        <f t="shared" si="55"/>
        <v>6.3516260162601633E-3</v>
      </c>
      <c r="AH280" s="88">
        <f t="shared" si="56"/>
        <v>2.5406504065040653E-2</v>
      </c>
      <c r="AI280" s="88">
        <f t="shared" si="57"/>
        <v>2.5406504065040653E-2</v>
      </c>
      <c r="AJ280" s="94" t="s">
        <v>3715</v>
      </c>
      <c r="AK280" s="31">
        <v>15</v>
      </c>
      <c r="AL280" s="88" t="e">
        <f t="shared" si="58"/>
        <v>#DIV/0!</v>
      </c>
      <c r="AM280" s="88">
        <f t="shared" si="59"/>
        <v>5.0813008130081307E-2</v>
      </c>
      <c r="AN280" s="94" t="s">
        <v>4454</v>
      </c>
      <c r="AO280" s="118" t="s">
        <v>3561</v>
      </c>
    </row>
    <row r="281" spans="1:41" ht="64" x14ac:dyDescent="0.2">
      <c r="A281" s="2" t="s">
        <v>391</v>
      </c>
      <c r="B281" s="2" t="s">
        <v>675</v>
      </c>
      <c r="C281" s="2" t="s">
        <v>2241</v>
      </c>
      <c r="D281" s="2"/>
      <c r="E281" t="s">
        <v>2240</v>
      </c>
      <c r="F281" s="2" t="s">
        <v>674</v>
      </c>
      <c r="G281" s="2" t="s">
        <v>673</v>
      </c>
      <c r="H281" s="2" t="s">
        <v>390</v>
      </c>
      <c r="I281" s="94"/>
      <c r="J281" s="152"/>
      <c r="K281" s="164"/>
      <c r="L281" s="94"/>
      <c r="M281" s="25" t="s">
        <v>3534</v>
      </c>
      <c r="N281" s="25" t="s">
        <v>3507</v>
      </c>
      <c r="O281" s="25" t="s">
        <v>3564</v>
      </c>
      <c r="P281" s="31">
        <v>0.2</v>
      </c>
      <c r="R281" s="75">
        <v>5</v>
      </c>
      <c r="S281">
        <v>8.1999999999999993</v>
      </c>
      <c r="U281">
        <v>8.1999999999999993</v>
      </c>
      <c r="V281">
        <v>32.799999999999997</v>
      </c>
      <c r="W281" t="s">
        <v>3089</v>
      </c>
      <c r="X281" s="31">
        <v>0.2</v>
      </c>
      <c r="Y281" s="31">
        <v>120</v>
      </c>
      <c r="Z281" s="71">
        <f t="shared" si="48"/>
        <v>30.487804878048781</v>
      </c>
      <c r="AA281" s="71">
        <f t="shared" si="49"/>
        <v>30.487804878048781</v>
      </c>
      <c r="AB281" s="88">
        <f t="shared" si="50"/>
        <v>6.0975609756097562</v>
      </c>
      <c r="AC281" s="88">
        <f t="shared" si="51"/>
        <v>6.0975609756097562</v>
      </c>
      <c r="AD281" s="90">
        <f t="shared" si="52"/>
        <v>5.2083333333333336E-2</v>
      </c>
      <c r="AE281" s="31">
        <f t="shared" si="53"/>
        <v>96</v>
      </c>
      <c r="AF281" s="88">
        <f t="shared" si="54"/>
        <v>6.3516260162601633E-3</v>
      </c>
      <c r="AG281" s="88">
        <f t="shared" si="55"/>
        <v>6.3516260162601633E-3</v>
      </c>
      <c r="AH281" s="88">
        <f t="shared" si="56"/>
        <v>2.5406504065040653E-2</v>
      </c>
      <c r="AI281" s="88">
        <f t="shared" si="57"/>
        <v>2.5406504065040653E-2</v>
      </c>
      <c r="AJ281" s="94" t="s">
        <v>3715</v>
      </c>
      <c r="AK281" s="31">
        <v>15</v>
      </c>
      <c r="AL281" s="88" t="e">
        <f t="shared" si="58"/>
        <v>#DIV/0!</v>
      </c>
      <c r="AM281" s="88">
        <f t="shared" si="59"/>
        <v>5.0813008130081307E-2</v>
      </c>
      <c r="AN281" s="94" t="s">
        <v>4454</v>
      </c>
      <c r="AO281" s="118" t="s">
        <v>3561</v>
      </c>
    </row>
    <row r="282" spans="1:41" ht="64" x14ac:dyDescent="0.2">
      <c r="A282" s="2" t="s">
        <v>391</v>
      </c>
      <c r="B282" s="2" t="s">
        <v>675</v>
      </c>
      <c r="C282" s="2" t="s">
        <v>2241</v>
      </c>
      <c r="D282" s="2"/>
      <c r="E282" t="s">
        <v>2240</v>
      </c>
      <c r="F282" s="2" t="s">
        <v>674</v>
      </c>
      <c r="G282" s="2" t="s">
        <v>673</v>
      </c>
      <c r="H282" s="2" t="s">
        <v>390</v>
      </c>
      <c r="I282" s="94"/>
      <c r="J282" s="152"/>
      <c r="K282" s="164"/>
      <c r="L282" s="94"/>
      <c r="M282" s="25" t="s">
        <v>3534</v>
      </c>
      <c r="N282" s="25" t="s">
        <v>3507</v>
      </c>
      <c r="O282" s="25" t="s">
        <v>3564</v>
      </c>
      <c r="P282" s="31">
        <v>0.2</v>
      </c>
      <c r="R282" s="75">
        <v>5</v>
      </c>
      <c r="S282">
        <v>8.1999999999999993</v>
      </c>
      <c r="U282">
        <v>8.1999999999999993</v>
      </c>
      <c r="V282">
        <v>32.799999999999997</v>
      </c>
      <c r="W282" t="s">
        <v>3089</v>
      </c>
      <c r="X282" s="31">
        <v>0.2</v>
      </c>
      <c r="Y282" s="31">
        <v>120</v>
      </c>
      <c r="Z282" s="71">
        <f t="shared" si="48"/>
        <v>30.487804878048781</v>
      </c>
      <c r="AA282" s="71">
        <f t="shared" si="49"/>
        <v>30.487804878048781</v>
      </c>
      <c r="AB282" s="88">
        <f t="shared" si="50"/>
        <v>6.0975609756097562</v>
      </c>
      <c r="AC282" s="88">
        <f t="shared" si="51"/>
        <v>6.0975609756097562</v>
      </c>
      <c r="AD282" s="90">
        <f t="shared" si="52"/>
        <v>5.2083333333333336E-2</v>
      </c>
      <c r="AE282" s="31">
        <f t="shared" si="53"/>
        <v>96</v>
      </c>
      <c r="AF282" s="88">
        <f t="shared" si="54"/>
        <v>6.3516260162601633E-3</v>
      </c>
      <c r="AG282" s="88">
        <f t="shared" si="55"/>
        <v>6.3516260162601633E-3</v>
      </c>
      <c r="AH282" s="88">
        <f t="shared" si="56"/>
        <v>2.5406504065040653E-2</v>
      </c>
      <c r="AI282" s="88">
        <f t="shared" si="57"/>
        <v>2.5406504065040653E-2</v>
      </c>
      <c r="AJ282" s="94" t="s">
        <v>3715</v>
      </c>
      <c r="AK282" s="31">
        <v>15</v>
      </c>
      <c r="AL282" s="88" t="e">
        <f t="shared" si="58"/>
        <v>#DIV/0!</v>
      </c>
      <c r="AM282" s="88">
        <f t="shared" si="59"/>
        <v>5.0813008130081307E-2</v>
      </c>
      <c r="AN282" s="94" t="s">
        <v>4454</v>
      </c>
      <c r="AO282" s="118" t="s">
        <v>3561</v>
      </c>
    </row>
    <row r="283" spans="1:41" ht="64" x14ac:dyDescent="0.2">
      <c r="A283" s="2" t="s">
        <v>386</v>
      </c>
      <c r="B283" s="2" t="s">
        <v>675</v>
      </c>
      <c r="C283" s="2" t="s">
        <v>2241</v>
      </c>
      <c r="D283" s="2"/>
      <c r="E283" t="s">
        <v>2240</v>
      </c>
      <c r="F283" s="2" t="s">
        <v>674</v>
      </c>
      <c r="G283" s="2" t="s">
        <v>673</v>
      </c>
      <c r="H283" s="2" t="s">
        <v>385</v>
      </c>
      <c r="I283" s="94"/>
      <c r="J283" s="152"/>
      <c r="K283" s="164"/>
      <c r="L283" s="94"/>
      <c r="M283" s="25" t="s">
        <v>3534</v>
      </c>
      <c r="N283" s="25" t="s">
        <v>3507</v>
      </c>
      <c r="O283" s="25" t="s">
        <v>3564</v>
      </c>
      <c r="P283" s="31">
        <v>0.2</v>
      </c>
      <c r="R283" s="75">
        <v>5</v>
      </c>
      <c r="S283">
        <v>8.1999999999999993</v>
      </c>
      <c r="U283">
        <v>8.1999999999999993</v>
      </c>
      <c r="V283">
        <v>32.799999999999997</v>
      </c>
      <c r="W283" t="s">
        <v>3089</v>
      </c>
      <c r="X283" s="31">
        <v>0.2</v>
      </c>
      <c r="Y283" s="31">
        <v>120</v>
      </c>
      <c r="Z283" s="71">
        <f t="shared" si="48"/>
        <v>30.487804878048781</v>
      </c>
      <c r="AA283" s="71">
        <f t="shared" si="49"/>
        <v>30.487804878048781</v>
      </c>
      <c r="AB283" s="88">
        <f t="shared" si="50"/>
        <v>6.0975609756097562</v>
      </c>
      <c r="AC283" s="88">
        <f t="shared" si="51"/>
        <v>6.0975609756097562</v>
      </c>
      <c r="AD283" s="90">
        <f t="shared" si="52"/>
        <v>5.2083333333333336E-2</v>
      </c>
      <c r="AE283" s="31">
        <f t="shared" si="53"/>
        <v>96</v>
      </c>
      <c r="AF283" s="88">
        <f t="shared" si="54"/>
        <v>6.3516260162601633E-3</v>
      </c>
      <c r="AG283" s="88">
        <f t="shared" si="55"/>
        <v>6.3516260162601633E-3</v>
      </c>
      <c r="AH283" s="88">
        <f t="shared" si="56"/>
        <v>2.5406504065040653E-2</v>
      </c>
      <c r="AI283" s="88">
        <f t="shared" si="57"/>
        <v>2.5406504065040653E-2</v>
      </c>
      <c r="AJ283" s="94" t="s">
        <v>3715</v>
      </c>
      <c r="AK283" s="31">
        <v>15</v>
      </c>
      <c r="AL283" s="88" t="e">
        <f t="shared" si="58"/>
        <v>#DIV/0!</v>
      </c>
      <c r="AM283" s="88">
        <f t="shared" si="59"/>
        <v>5.0813008130081307E-2</v>
      </c>
      <c r="AN283" s="94" t="s">
        <v>4454</v>
      </c>
      <c r="AO283" s="118" t="s">
        <v>3561</v>
      </c>
    </row>
    <row r="284" spans="1:41" s="19" customFormat="1" ht="32" x14ac:dyDescent="0.2">
      <c r="A284" s="20" t="s">
        <v>680</v>
      </c>
      <c r="B284" s="20" t="s">
        <v>681</v>
      </c>
      <c r="C284" s="20"/>
      <c r="D284" s="20"/>
      <c r="E284" s="19" t="s">
        <v>2242</v>
      </c>
      <c r="F284" s="20" t="s">
        <v>678</v>
      </c>
      <c r="G284" s="20" t="s">
        <v>677</v>
      </c>
      <c r="H284" s="20" t="s">
        <v>679</v>
      </c>
      <c r="I284" s="148" t="s">
        <v>4542</v>
      </c>
      <c r="J284" s="156"/>
      <c r="K284" s="169"/>
      <c r="L284" s="148"/>
      <c r="P284" s="35"/>
      <c r="R284" s="76">
        <v>60</v>
      </c>
      <c r="S284" s="19">
        <v>47</v>
      </c>
      <c r="U284" s="19">
        <v>46</v>
      </c>
      <c r="V284" s="19">
        <v>92</v>
      </c>
      <c r="W284" s="19" t="s">
        <v>2992</v>
      </c>
      <c r="X284" s="35"/>
      <c r="Y284" s="31">
        <v>120</v>
      </c>
      <c r="Z284" s="71" t="e">
        <f t="shared" si="48"/>
        <v>#DIV/0!</v>
      </c>
      <c r="AA284" s="71" t="e">
        <f t="shared" si="49"/>
        <v>#DIV/0!</v>
      </c>
      <c r="AB284" s="88">
        <f t="shared" si="50"/>
        <v>12.76595744680851</v>
      </c>
      <c r="AC284" s="88">
        <f t="shared" si="51"/>
        <v>13.043478260869565</v>
      </c>
      <c r="AD284" s="90" t="e">
        <f t="shared" si="52"/>
        <v>#DIV/0!</v>
      </c>
      <c r="AE284" s="31">
        <f t="shared" si="53"/>
        <v>0</v>
      </c>
      <c r="AF284" s="88" t="e">
        <f t="shared" si="54"/>
        <v>#DIV/0!</v>
      </c>
      <c r="AG284" s="88" t="e">
        <f t="shared" si="55"/>
        <v>#DIV/0!</v>
      </c>
      <c r="AH284" s="88" t="e">
        <f t="shared" si="56"/>
        <v>#DIV/0!</v>
      </c>
      <c r="AI284" s="88" t="e">
        <f t="shared" si="57"/>
        <v>#DIV/0!</v>
      </c>
      <c r="AJ284" s="112" t="s">
        <v>3716</v>
      </c>
      <c r="AK284" s="31">
        <v>15</v>
      </c>
      <c r="AL284" s="88" t="e">
        <f t="shared" si="58"/>
        <v>#DIV/0!</v>
      </c>
      <c r="AM284" s="88" t="e">
        <f t="shared" si="59"/>
        <v>#DIV/0!</v>
      </c>
      <c r="AN284" s="112" t="s">
        <v>3716</v>
      </c>
      <c r="AO284" s="120"/>
    </row>
    <row r="285" spans="1:41" ht="64" x14ac:dyDescent="0.2">
      <c r="A285" s="2" t="s">
        <v>391</v>
      </c>
      <c r="B285" s="2" t="s">
        <v>686</v>
      </c>
      <c r="C285" s="2" t="s">
        <v>2244</v>
      </c>
      <c r="D285" s="2"/>
      <c r="E285" t="s">
        <v>2243</v>
      </c>
      <c r="F285" s="2" t="s">
        <v>684</v>
      </c>
      <c r="G285" s="2" t="s">
        <v>683</v>
      </c>
      <c r="H285" s="2" t="s">
        <v>390</v>
      </c>
      <c r="I285" s="94"/>
      <c r="J285" s="152"/>
      <c r="K285" s="164"/>
      <c r="L285" s="94"/>
      <c r="M285" s="26" t="s">
        <v>3717</v>
      </c>
      <c r="N285" s="27" t="s">
        <v>3718</v>
      </c>
      <c r="O285" s="27" t="s">
        <v>3719</v>
      </c>
      <c r="P285" s="31">
        <v>0.5</v>
      </c>
      <c r="R285" s="75">
        <v>5</v>
      </c>
      <c r="S285">
        <v>2.2000000000000002</v>
      </c>
      <c r="U285" s="18">
        <v>2.2000000000000002</v>
      </c>
      <c r="V285" s="18">
        <v>4.4000000000000004</v>
      </c>
      <c r="W285" s="18" t="s">
        <v>3017</v>
      </c>
      <c r="X285" s="31">
        <v>0.5</v>
      </c>
      <c r="Y285" s="31">
        <v>120</v>
      </c>
      <c r="Z285" s="71">
        <f t="shared" si="48"/>
        <v>45.454545454545446</v>
      </c>
      <c r="AA285" s="71">
        <f t="shared" si="49"/>
        <v>45.454545454545446</v>
      </c>
      <c r="AB285" s="88">
        <f t="shared" si="50"/>
        <v>22.727272727272723</v>
      </c>
      <c r="AC285" s="88">
        <f t="shared" si="51"/>
        <v>22.727272727272723</v>
      </c>
      <c r="AD285" s="90">
        <f t="shared" si="52"/>
        <v>2.0833333333333332E-2</v>
      </c>
      <c r="AE285" s="31">
        <f t="shared" si="53"/>
        <v>240</v>
      </c>
      <c r="AF285" s="88">
        <f t="shared" si="54"/>
        <v>9.4696969696969682E-3</v>
      </c>
      <c r="AG285" s="88">
        <f t="shared" si="55"/>
        <v>9.4696969696969682E-3</v>
      </c>
      <c r="AH285" s="88">
        <f t="shared" si="56"/>
        <v>3.7878787878787873E-2</v>
      </c>
      <c r="AI285" s="88">
        <f t="shared" si="57"/>
        <v>3.7878787878787873E-2</v>
      </c>
      <c r="AJ285" s="94" t="s">
        <v>3720</v>
      </c>
      <c r="AK285" s="31">
        <v>15</v>
      </c>
      <c r="AL285" s="88" t="e">
        <f t="shared" si="58"/>
        <v>#DIV/0!</v>
      </c>
      <c r="AM285" s="88">
        <f t="shared" si="59"/>
        <v>0.15151515151515149</v>
      </c>
      <c r="AN285" s="94" t="s">
        <v>4454</v>
      </c>
      <c r="AO285" s="118" t="s">
        <v>3561</v>
      </c>
    </row>
    <row r="286" spans="1:41" ht="64" x14ac:dyDescent="0.2">
      <c r="A286" s="2" t="s">
        <v>386</v>
      </c>
      <c r="B286" s="2" t="s">
        <v>686</v>
      </c>
      <c r="C286" s="2" t="s">
        <v>2244</v>
      </c>
      <c r="D286" s="2"/>
      <c r="E286" t="s">
        <v>2243</v>
      </c>
      <c r="F286" s="2" t="s">
        <v>684</v>
      </c>
      <c r="G286" s="2" t="s">
        <v>683</v>
      </c>
      <c r="H286" s="2" t="s">
        <v>385</v>
      </c>
      <c r="I286" s="94"/>
      <c r="J286" s="152"/>
      <c r="K286" s="164"/>
      <c r="L286" s="94"/>
      <c r="M286" s="26" t="s">
        <v>3717</v>
      </c>
      <c r="N286" s="27" t="s">
        <v>3718</v>
      </c>
      <c r="O286" s="27" t="s">
        <v>3719</v>
      </c>
      <c r="P286" s="31">
        <v>0.5</v>
      </c>
      <c r="R286" s="75">
        <v>5</v>
      </c>
      <c r="S286">
        <v>2.2000000000000002</v>
      </c>
      <c r="U286" s="18">
        <v>2.2000000000000002</v>
      </c>
      <c r="V286" s="18">
        <v>4.4000000000000004</v>
      </c>
      <c r="W286" s="18" t="s">
        <v>3017</v>
      </c>
      <c r="X286" s="31">
        <v>0.5</v>
      </c>
      <c r="Y286" s="31">
        <v>120</v>
      </c>
      <c r="Z286" s="71">
        <f t="shared" si="48"/>
        <v>45.454545454545446</v>
      </c>
      <c r="AA286" s="71">
        <f t="shared" si="49"/>
        <v>45.454545454545446</v>
      </c>
      <c r="AB286" s="88">
        <f t="shared" si="50"/>
        <v>22.727272727272723</v>
      </c>
      <c r="AC286" s="88">
        <f t="shared" si="51"/>
        <v>22.727272727272723</v>
      </c>
      <c r="AD286" s="90">
        <f t="shared" si="52"/>
        <v>2.0833333333333332E-2</v>
      </c>
      <c r="AE286" s="31">
        <f t="shared" si="53"/>
        <v>240</v>
      </c>
      <c r="AF286" s="88">
        <f t="shared" si="54"/>
        <v>9.4696969696969682E-3</v>
      </c>
      <c r="AG286" s="88">
        <f t="shared" si="55"/>
        <v>9.4696969696969682E-3</v>
      </c>
      <c r="AH286" s="88">
        <f t="shared" si="56"/>
        <v>3.7878787878787873E-2</v>
      </c>
      <c r="AI286" s="88">
        <f t="shared" si="57"/>
        <v>3.7878787878787873E-2</v>
      </c>
      <c r="AJ286" s="94" t="s">
        <v>3720</v>
      </c>
      <c r="AK286" s="31">
        <v>15</v>
      </c>
      <c r="AL286" s="88" t="e">
        <f t="shared" si="58"/>
        <v>#DIV/0!</v>
      </c>
      <c r="AM286" s="88">
        <f t="shared" si="59"/>
        <v>0.15151515151515149</v>
      </c>
      <c r="AN286" s="94" t="s">
        <v>4454</v>
      </c>
      <c r="AO286" s="118" t="s">
        <v>3561</v>
      </c>
    </row>
    <row r="287" spans="1:41" ht="32" x14ac:dyDescent="0.2">
      <c r="A287" s="2" t="s">
        <v>391</v>
      </c>
      <c r="B287" s="2" t="s">
        <v>255</v>
      </c>
      <c r="C287" s="2" t="s">
        <v>2247</v>
      </c>
      <c r="D287" s="2"/>
      <c r="E287" t="s">
        <v>2246</v>
      </c>
      <c r="F287" s="2" t="s">
        <v>688</v>
      </c>
      <c r="G287" s="2" t="s">
        <v>687</v>
      </c>
      <c r="H287" s="2" t="s">
        <v>390</v>
      </c>
      <c r="I287" s="94"/>
      <c r="J287" s="152"/>
      <c r="K287" s="164"/>
      <c r="L287" s="94"/>
      <c r="M287">
        <v>1</v>
      </c>
      <c r="N287" s="27" t="s">
        <v>3503</v>
      </c>
      <c r="O287" s="27" t="s">
        <v>1164</v>
      </c>
      <c r="P287" s="31">
        <v>1</v>
      </c>
      <c r="R287" s="75">
        <v>2</v>
      </c>
      <c r="S287">
        <v>1</v>
      </c>
      <c r="U287" s="18">
        <v>1</v>
      </c>
      <c r="V287" s="18">
        <v>2</v>
      </c>
      <c r="W287" t="s">
        <v>3017</v>
      </c>
      <c r="X287" s="31">
        <v>1</v>
      </c>
      <c r="Y287" s="31">
        <v>120</v>
      </c>
      <c r="Z287" s="71">
        <f t="shared" si="48"/>
        <v>20</v>
      </c>
      <c r="AA287" s="71">
        <f t="shared" si="49"/>
        <v>20</v>
      </c>
      <c r="AB287" s="88">
        <f t="shared" si="50"/>
        <v>20</v>
      </c>
      <c r="AC287" s="88">
        <f t="shared" si="51"/>
        <v>20</v>
      </c>
      <c r="AD287" s="90">
        <f t="shared" si="52"/>
        <v>4.1666666666666666E-3</v>
      </c>
      <c r="AE287" s="31">
        <f t="shared" si="53"/>
        <v>480</v>
      </c>
      <c r="AF287" s="88">
        <f t="shared" si="54"/>
        <v>4.1666666666666666E-3</v>
      </c>
      <c r="AG287" s="88">
        <f t="shared" si="55"/>
        <v>4.1666666666666666E-3</v>
      </c>
      <c r="AH287" s="88">
        <f t="shared" si="56"/>
        <v>1.6666666666666666E-2</v>
      </c>
      <c r="AI287" s="88">
        <f t="shared" si="57"/>
        <v>1.6666666666666666E-2</v>
      </c>
      <c r="AJ287" s="94" t="s">
        <v>3721</v>
      </c>
      <c r="AK287" s="31">
        <v>15</v>
      </c>
      <c r="AL287" s="88" t="e">
        <f t="shared" si="58"/>
        <v>#DIV/0!</v>
      </c>
      <c r="AM287" s="88">
        <f t="shared" si="59"/>
        <v>6.6666666666666666E-2</v>
      </c>
      <c r="AN287" s="94" t="s">
        <v>4454</v>
      </c>
      <c r="AO287" s="118" t="s">
        <v>3722</v>
      </c>
    </row>
    <row r="288" spans="1:41" ht="32" x14ac:dyDescent="0.2">
      <c r="A288" s="2" t="s">
        <v>386</v>
      </c>
      <c r="B288" s="2" t="s">
        <v>255</v>
      </c>
      <c r="C288" s="2" t="s">
        <v>2247</v>
      </c>
      <c r="D288" s="2"/>
      <c r="E288" t="s">
        <v>2246</v>
      </c>
      <c r="F288" s="2" t="s">
        <v>688</v>
      </c>
      <c r="G288" s="2" t="s">
        <v>687</v>
      </c>
      <c r="H288" s="2" t="s">
        <v>385</v>
      </c>
      <c r="I288" s="94"/>
      <c r="J288" s="152"/>
      <c r="K288" s="164"/>
      <c r="L288" s="94"/>
      <c r="M288">
        <v>1</v>
      </c>
      <c r="N288" s="27" t="s">
        <v>3503</v>
      </c>
      <c r="O288" s="27" t="s">
        <v>1164</v>
      </c>
      <c r="P288" s="31">
        <v>1</v>
      </c>
      <c r="R288" s="75">
        <v>2</v>
      </c>
      <c r="S288">
        <v>1</v>
      </c>
      <c r="U288" s="18">
        <v>1</v>
      </c>
      <c r="V288" s="18">
        <v>2</v>
      </c>
      <c r="W288" t="s">
        <v>3017</v>
      </c>
      <c r="X288" s="31">
        <v>1</v>
      </c>
      <c r="Y288" s="31">
        <v>120</v>
      </c>
      <c r="Z288" s="71">
        <f t="shared" si="48"/>
        <v>20</v>
      </c>
      <c r="AA288" s="71">
        <f t="shared" si="49"/>
        <v>20</v>
      </c>
      <c r="AB288" s="88">
        <f t="shared" si="50"/>
        <v>20</v>
      </c>
      <c r="AC288" s="88">
        <f t="shared" si="51"/>
        <v>20</v>
      </c>
      <c r="AD288" s="90">
        <f t="shared" si="52"/>
        <v>4.1666666666666666E-3</v>
      </c>
      <c r="AE288" s="31">
        <f t="shared" si="53"/>
        <v>480</v>
      </c>
      <c r="AF288" s="88">
        <f t="shared" si="54"/>
        <v>4.1666666666666666E-3</v>
      </c>
      <c r="AG288" s="88">
        <f t="shared" si="55"/>
        <v>4.1666666666666666E-3</v>
      </c>
      <c r="AH288" s="88">
        <f t="shared" si="56"/>
        <v>1.6666666666666666E-2</v>
      </c>
      <c r="AI288" s="88">
        <f t="shared" si="57"/>
        <v>1.6666666666666666E-2</v>
      </c>
      <c r="AJ288" s="94" t="s">
        <v>3721</v>
      </c>
      <c r="AK288" s="31">
        <v>15</v>
      </c>
      <c r="AL288" s="88" t="e">
        <f t="shared" si="58"/>
        <v>#DIV/0!</v>
      </c>
      <c r="AM288" s="88">
        <f t="shared" si="59"/>
        <v>6.6666666666666666E-2</v>
      </c>
      <c r="AN288" s="94" t="s">
        <v>4454</v>
      </c>
      <c r="AO288" s="118" t="s">
        <v>3722</v>
      </c>
    </row>
    <row r="289" spans="1:41" ht="48" x14ac:dyDescent="0.2">
      <c r="A289" s="2" t="s">
        <v>386</v>
      </c>
      <c r="B289" s="2" t="s">
        <v>693</v>
      </c>
      <c r="C289" s="2" t="s">
        <v>2250</v>
      </c>
      <c r="D289" s="2"/>
      <c r="E289" t="s">
        <v>2249</v>
      </c>
      <c r="F289" s="2" t="s">
        <v>691</v>
      </c>
      <c r="G289" s="2" t="s">
        <v>690</v>
      </c>
      <c r="H289" s="2" t="s">
        <v>385</v>
      </c>
      <c r="I289" s="94"/>
      <c r="J289" s="152"/>
      <c r="K289" s="164"/>
      <c r="L289" s="94"/>
      <c r="M289" s="25" t="s">
        <v>3683</v>
      </c>
      <c r="N289" s="27" t="s">
        <v>3723</v>
      </c>
      <c r="O289" s="27" t="s">
        <v>3724</v>
      </c>
      <c r="P289" s="31">
        <v>0.2</v>
      </c>
      <c r="R289" s="75">
        <v>10</v>
      </c>
      <c r="S289">
        <v>40</v>
      </c>
      <c r="T289">
        <v>80</v>
      </c>
      <c r="X289" s="31">
        <v>0.2</v>
      </c>
      <c r="Y289" s="31">
        <v>120</v>
      </c>
      <c r="Z289" s="71">
        <f t="shared" si="48"/>
        <v>12.5</v>
      </c>
      <c r="AA289" s="71" t="e">
        <f t="shared" si="49"/>
        <v>#DIV/0!</v>
      </c>
      <c r="AB289" s="88">
        <f t="shared" si="50"/>
        <v>2.5</v>
      </c>
      <c r="AC289" s="88" t="e">
        <f t="shared" si="51"/>
        <v>#DIV/0!</v>
      </c>
      <c r="AD289" s="90">
        <f t="shared" si="52"/>
        <v>0.10416666666666667</v>
      </c>
      <c r="AE289" s="31">
        <f t="shared" si="53"/>
        <v>96</v>
      </c>
      <c r="AF289" s="88">
        <f t="shared" si="54"/>
        <v>2.604166666666667E-3</v>
      </c>
      <c r="AG289" s="88" t="e">
        <f t="shared" si="55"/>
        <v>#DIV/0!</v>
      </c>
      <c r="AH289" s="88">
        <f t="shared" si="56"/>
        <v>1.0416666666666668E-2</v>
      </c>
      <c r="AI289" s="88" t="e">
        <f t="shared" si="57"/>
        <v>#DIV/0!</v>
      </c>
      <c r="AJ289" s="94" t="s">
        <v>3725</v>
      </c>
      <c r="AK289" s="31">
        <v>15</v>
      </c>
      <c r="AL289" s="88">
        <f t="shared" si="58"/>
        <v>4.1666666666666671E-2</v>
      </c>
      <c r="AM289" s="88" t="e">
        <f t="shared" si="59"/>
        <v>#DIV/0!</v>
      </c>
      <c r="AN289" s="94" t="s">
        <v>4454</v>
      </c>
      <c r="AO289" s="118" t="s">
        <v>3561</v>
      </c>
    </row>
    <row r="290" spans="1:41" ht="48" x14ac:dyDescent="0.2">
      <c r="A290" s="2" t="s">
        <v>391</v>
      </c>
      <c r="B290" s="2" t="s">
        <v>693</v>
      </c>
      <c r="C290" s="2" t="s">
        <v>2250</v>
      </c>
      <c r="D290" s="2"/>
      <c r="E290" t="s">
        <v>2249</v>
      </c>
      <c r="F290" s="2" t="s">
        <v>691</v>
      </c>
      <c r="G290" s="2" t="s">
        <v>690</v>
      </c>
      <c r="H290" s="2" t="s">
        <v>390</v>
      </c>
      <c r="I290" s="94"/>
      <c r="J290" s="152"/>
      <c r="K290" s="164"/>
      <c r="L290" s="94"/>
      <c r="M290" s="25" t="s">
        <v>3683</v>
      </c>
      <c r="N290" s="27" t="s">
        <v>3723</v>
      </c>
      <c r="O290" s="27" t="s">
        <v>3724</v>
      </c>
      <c r="P290" s="31">
        <v>0.2</v>
      </c>
      <c r="R290" s="75">
        <v>10</v>
      </c>
      <c r="S290">
        <v>40</v>
      </c>
      <c r="T290">
        <v>80</v>
      </c>
      <c r="X290" s="31">
        <v>0.2</v>
      </c>
      <c r="Y290" s="31">
        <v>120</v>
      </c>
      <c r="Z290" s="71">
        <f t="shared" si="48"/>
        <v>12.5</v>
      </c>
      <c r="AA290" s="71" t="e">
        <f t="shared" si="49"/>
        <v>#DIV/0!</v>
      </c>
      <c r="AB290" s="88">
        <f t="shared" si="50"/>
        <v>2.5</v>
      </c>
      <c r="AC290" s="88" t="e">
        <f t="shared" si="51"/>
        <v>#DIV/0!</v>
      </c>
      <c r="AD290" s="90">
        <f t="shared" si="52"/>
        <v>0.10416666666666667</v>
      </c>
      <c r="AE290" s="31">
        <f t="shared" si="53"/>
        <v>96</v>
      </c>
      <c r="AF290" s="88">
        <f t="shared" si="54"/>
        <v>2.604166666666667E-3</v>
      </c>
      <c r="AG290" s="88" t="e">
        <f t="shared" si="55"/>
        <v>#DIV/0!</v>
      </c>
      <c r="AH290" s="88">
        <f t="shared" si="56"/>
        <v>1.0416666666666668E-2</v>
      </c>
      <c r="AI290" s="88" t="e">
        <f t="shared" si="57"/>
        <v>#DIV/0!</v>
      </c>
      <c r="AJ290" s="94" t="s">
        <v>3725</v>
      </c>
      <c r="AK290" s="31">
        <v>15</v>
      </c>
      <c r="AL290" s="88">
        <f t="shared" si="58"/>
        <v>4.1666666666666671E-2</v>
      </c>
      <c r="AM290" s="88" t="e">
        <f t="shared" si="59"/>
        <v>#DIV/0!</v>
      </c>
      <c r="AN290" s="94" t="s">
        <v>4454</v>
      </c>
      <c r="AO290" s="118" t="s">
        <v>3561</v>
      </c>
    </row>
    <row r="291" spans="1:41" ht="32" x14ac:dyDescent="0.2">
      <c r="A291" s="2" t="s">
        <v>391</v>
      </c>
      <c r="B291" s="2" t="s">
        <v>696</v>
      </c>
      <c r="C291" s="2" t="s">
        <v>2252</v>
      </c>
      <c r="D291" s="2"/>
      <c r="E291" t="s">
        <v>2251</v>
      </c>
      <c r="F291" s="2" t="s">
        <v>695</v>
      </c>
      <c r="G291" s="2" t="s">
        <v>694</v>
      </c>
      <c r="H291" s="2" t="s">
        <v>390</v>
      </c>
      <c r="I291" s="94"/>
      <c r="J291" s="152"/>
      <c r="K291" s="164"/>
      <c r="L291" s="94"/>
      <c r="M291">
        <v>0.2</v>
      </c>
      <c r="N291" s="27" t="s">
        <v>3583</v>
      </c>
      <c r="O291" s="27" t="s">
        <v>3726</v>
      </c>
      <c r="P291" s="31">
        <v>0.2</v>
      </c>
      <c r="R291" s="75">
        <v>1</v>
      </c>
      <c r="S291">
        <v>67.5</v>
      </c>
      <c r="T291" s="18">
        <v>101.2</v>
      </c>
      <c r="X291" s="31">
        <v>0.2</v>
      </c>
      <c r="Y291" s="31">
        <v>120</v>
      </c>
      <c r="Z291" s="71">
        <f t="shared" si="48"/>
        <v>0.7407407407407407</v>
      </c>
      <c r="AA291" s="71" t="e">
        <f t="shared" si="49"/>
        <v>#DIV/0!</v>
      </c>
      <c r="AB291" s="88">
        <f t="shared" si="50"/>
        <v>0.14814814814814814</v>
      </c>
      <c r="AC291" s="88" t="e">
        <f t="shared" si="51"/>
        <v>#DIV/0!</v>
      </c>
      <c r="AD291" s="90">
        <f t="shared" si="52"/>
        <v>1.0416666666666666E-2</v>
      </c>
      <c r="AE291" s="31">
        <f t="shared" si="53"/>
        <v>96</v>
      </c>
      <c r="AF291" s="88">
        <f t="shared" si="54"/>
        <v>1.5432098765432098E-4</v>
      </c>
      <c r="AG291" s="88" t="e">
        <f t="shared" si="55"/>
        <v>#DIV/0!</v>
      </c>
      <c r="AH291" s="88">
        <f t="shared" si="56"/>
        <v>6.1728395061728394E-4</v>
      </c>
      <c r="AI291" s="88" t="e">
        <f t="shared" si="57"/>
        <v>#DIV/0!</v>
      </c>
      <c r="AJ291" s="94" t="s">
        <v>3727</v>
      </c>
      <c r="AK291" s="31">
        <v>15</v>
      </c>
      <c r="AL291" s="88">
        <f t="shared" si="58"/>
        <v>3.2938076416337285E-3</v>
      </c>
      <c r="AM291" s="88" t="e">
        <f t="shared" si="59"/>
        <v>#DIV/0!</v>
      </c>
      <c r="AN291" s="94" t="s">
        <v>4454</v>
      </c>
    </row>
    <row r="292" spans="1:41" ht="32" x14ac:dyDescent="0.2">
      <c r="A292" s="2" t="s">
        <v>386</v>
      </c>
      <c r="B292" s="2" t="s">
        <v>696</v>
      </c>
      <c r="C292" s="2" t="s">
        <v>2252</v>
      </c>
      <c r="D292" s="2"/>
      <c r="E292" t="s">
        <v>2251</v>
      </c>
      <c r="F292" s="2" t="s">
        <v>695</v>
      </c>
      <c r="G292" s="2" t="s">
        <v>694</v>
      </c>
      <c r="H292" s="2" t="s">
        <v>385</v>
      </c>
      <c r="I292" s="94"/>
      <c r="J292" s="152"/>
      <c r="K292" s="164"/>
      <c r="L292" s="94"/>
      <c r="M292">
        <v>0.2</v>
      </c>
      <c r="N292" s="27" t="s">
        <v>3583</v>
      </c>
      <c r="O292" s="27" t="s">
        <v>3726</v>
      </c>
      <c r="P292" s="31">
        <v>0.2</v>
      </c>
      <c r="R292" s="75">
        <v>1</v>
      </c>
      <c r="S292">
        <v>67.5</v>
      </c>
      <c r="T292" s="18">
        <v>101.2</v>
      </c>
      <c r="X292" s="31">
        <v>0.2</v>
      </c>
      <c r="Y292" s="31">
        <v>120</v>
      </c>
      <c r="Z292" s="71">
        <f t="shared" si="48"/>
        <v>0.7407407407407407</v>
      </c>
      <c r="AA292" s="71" t="e">
        <f t="shared" si="49"/>
        <v>#DIV/0!</v>
      </c>
      <c r="AB292" s="88">
        <f t="shared" si="50"/>
        <v>0.14814814814814814</v>
      </c>
      <c r="AC292" s="88" t="e">
        <f t="shared" si="51"/>
        <v>#DIV/0!</v>
      </c>
      <c r="AD292" s="90">
        <f t="shared" si="52"/>
        <v>1.0416666666666666E-2</v>
      </c>
      <c r="AE292" s="31">
        <f t="shared" si="53"/>
        <v>96</v>
      </c>
      <c r="AF292" s="88">
        <f t="shared" si="54"/>
        <v>1.5432098765432098E-4</v>
      </c>
      <c r="AG292" s="88" t="e">
        <f t="shared" si="55"/>
        <v>#DIV/0!</v>
      </c>
      <c r="AH292" s="88">
        <f t="shared" si="56"/>
        <v>6.1728395061728394E-4</v>
      </c>
      <c r="AI292" s="88" t="e">
        <f t="shared" si="57"/>
        <v>#DIV/0!</v>
      </c>
      <c r="AJ292" s="94" t="s">
        <v>3727</v>
      </c>
      <c r="AK292" s="31">
        <v>15</v>
      </c>
      <c r="AL292" s="88">
        <f t="shared" si="58"/>
        <v>3.2938076416337285E-3</v>
      </c>
      <c r="AM292" s="88" t="e">
        <f t="shared" si="59"/>
        <v>#DIV/0!</v>
      </c>
      <c r="AN292" s="94" t="s">
        <v>4454</v>
      </c>
    </row>
    <row r="293" spans="1:41" ht="32" x14ac:dyDescent="0.2">
      <c r="A293" s="2" t="s">
        <v>260</v>
      </c>
      <c r="B293" s="2" t="s">
        <v>699</v>
      </c>
      <c r="C293" s="2" t="s">
        <v>2254</v>
      </c>
      <c r="D293" s="2"/>
      <c r="E293" t="s">
        <v>2253</v>
      </c>
      <c r="F293" s="2" t="s">
        <v>698</v>
      </c>
      <c r="G293" s="2" t="s">
        <v>697</v>
      </c>
      <c r="H293" s="2" t="s">
        <v>259</v>
      </c>
      <c r="I293" s="94"/>
      <c r="J293" s="152"/>
      <c r="K293" s="164"/>
      <c r="L293" s="94"/>
      <c r="M293" s="18">
        <v>0.2</v>
      </c>
      <c r="N293" s="27" t="s">
        <v>3583</v>
      </c>
      <c r="O293" s="27" t="s">
        <v>3728</v>
      </c>
      <c r="P293" s="31">
        <v>0.2</v>
      </c>
      <c r="R293" s="75">
        <v>40</v>
      </c>
      <c r="U293">
        <v>35</v>
      </c>
      <c r="V293">
        <v>70</v>
      </c>
      <c r="W293" t="s">
        <v>2995</v>
      </c>
      <c r="X293" s="31">
        <v>0.2</v>
      </c>
      <c r="Y293" s="31">
        <v>120</v>
      </c>
      <c r="Z293" s="71" t="e">
        <f t="shared" si="48"/>
        <v>#DIV/0!</v>
      </c>
      <c r="AA293" s="71">
        <f t="shared" si="49"/>
        <v>57.142857142857139</v>
      </c>
      <c r="AB293" s="88" t="e">
        <f t="shared" si="50"/>
        <v>#DIV/0!</v>
      </c>
      <c r="AC293" s="88">
        <f t="shared" si="51"/>
        <v>11.428571428571429</v>
      </c>
      <c r="AD293" s="90">
        <f t="shared" si="52"/>
        <v>0.41666666666666669</v>
      </c>
      <c r="AE293" s="31">
        <f t="shared" si="53"/>
        <v>96</v>
      </c>
      <c r="AF293" s="88" t="e">
        <f t="shared" si="54"/>
        <v>#DIV/0!</v>
      </c>
      <c r="AG293" s="88">
        <f t="shared" si="55"/>
        <v>1.1904761904761906E-2</v>
      </c>
      <c r="AH293" s="88" t="e">
        <f t="shared" si="56"/>
        <v>#DIV/0!</v>
      </c>
      <c r="AI293" s="88">
        <f t="shared" si="57"/>
        <v>4.7619047619047623E-2</v>
      </c>
      <c r="AJ293" s="94" t="s">
        <v>3729</v>
      </c>
      <c r="AK293" s="31">
        <v>15</v>
      </c>
      <c r="AL293" s="88" t="e">
        <f t="shared" si="58"/>
        <v>#DIV/0!</v>
      </c>
      <c r="AM293" s="88">
        <f t="shared" si="59"/>
        <v>0.19047619047619049</v>
      </c>
      <c r="AN293" s="94" t="s">
        <v>4454</v>
      </c>
      <c r="AO293" s="118" t="s">
        <v>3730</v>
      </c>
    </row>
    <row r="294" spans="1:41" ht="80" x14ac:dyDescent="0.2">
      <c r="A294" s="13" t="s">
        <v>386</v>
      </c>
      <c r="B294" s="13" t="s">
        <v>2257</v>
      </c>
      <c r="C294" s="13" t="s">
        <v>2256</v>
      </c>
      <c r="D294" s="13"/>
      <c r="E294" t="s">
        <v>2255</v>
      </c>
      <c r="F294" s="13" t="s">
        <v>702</v>
      </c>
      <c r="G294" s="13" t="s">
        <v>701</v>
      </c>
      <c r="H294" s="13" t="s">
        <v>385</v>
      </c>
      <c r="I294" s="94"/>
      <c r="J294" s="152"/>
      <c r="K294" s="164"/>
      <c r="L294" s="94"/>
      <c r="M294" s="46" t="s">
        <v>3683</v>
      </c>
      <c r="N294" s="45" t="s">
        <v>3731</v>
      </c>
      <c r="O294" s="45" t="s">
        <v>3732</v>
      </c>
      <c r="P294" s="31">
        <v>0.2</v>
      </c>
      <c r="R294" s="79">
        <v>10</v>
      </c>
      <c r="S294">
        <v>7.0000000000000007E-2</v>
      </c>
      <c r="T294">
        <v>0.36</v>
      </c>
      <c r="X294" s="31">
        <v>0.2</v>
      </c>
      <c r="Y294" s="31">
        <v>480</v>
      </c>
      <c r="Z294" s="73">
        <f t="shared" si="48"/>
        <v>7142.8571428571422</v>
      </c>
      <c r="AA294" s="71" t="e">
        <f t="shared" si="49"/>
        <v>#DIV/0!</v>
      </c>
      <c r="AB294" s="88">
        <f t="shared" si="50"/>
        <v>1428.5714285714284</v>
      </c>
      <c r="AC294" s="88" t="e">
        <f t="shared" si="51"/>
        <v>#DIV/0!</v>
      </c>
      <c r="AD294" s="90">
        <f t="shared" si="52"/>
        <v>0.10416666666666667</v>
      </c>
      <c r="AE294" s="31">
        <f t="shared" si="53"/>
        <v>96</v>
      </c>
      <c r="AF294" s="88">
        <f t="shared" si="54"/>
        <v>1.4880952380952379</v>
      </c>
      <c r="AG294" s="88" t="e">
        <f t="shared" si="55"/>
        <v>#DIV/0!</v>
      </c>
      <c r="AH294" s="103">
        <f t="shared" si="56"/>
        <v>1.4880952380952379</v>
      </c>
      <c r="AI294" s="88" t="e">
        <f t="shared" si="57"/>
        <v>#DIV/0!</v>
      </c>
      <c r="AJ294" s="94" t="s">
        <v>3733</v>
      </c>
      <c r="AK294" s="31">
        <v>15</v>
      </c>
      <c r="AL294" s="88">
        <f t="shared" si="58"/>
        <v>9.2592592592592595</v>
      </c>
      <c r="AM294" s="88" t="e">
        <f t="shared" si="59"/>
        <v>#DIV/0!</v>
      </c>
      <c r="AN294" s="94" t="s">
        <v>4459</v>
      </c>
      <c r="AO294" s="118" t="s">
        <v>3734</v>
      </c>
    </row>
    <row r="295" spans="1:41" ht="80" x14ac:dyDescent="0.2">
      <c r="A295" s="13" t="s">
        <v>391</v>
      </c>
      <c r="B295" s="13" t="s">
        <v>2257</v>
      </c>
      <c r="C295" s="13" t="s">
        <v>2256</v>
      </c>
      <c r="D295" s="13"/>
      <c r="E295" t="s">
        <v>2255</v>
      </c>
      <c r="F295" s="13" t="s">
        <v>702</v>
      </c>
      <c r="G295" s="13" t="s">
        <v>701</v>
      </c>
      <c r="H295" s="13" t="s">
        <v>390</v>
      </c>
      <c r="I295" s="94"/>
      <c r="J295" s="152"/>
      <c r="K295" s="164"/>
      <c r="L295" s="94"/>
      <c r="M295" s="46" t="s">
        <v>3683</v>
      </c>
      <c r="N295" s="45" t="s">
        <v>3731</v>
      </c>
      <c r="O295" s="45" t="s">
        <v>3732</v>
      </c>
      <c r="P295" s="31">
        <v>0.2</v>
      </c>
      <c r="R295" s="79">
        <v>10</v>
      </c>
      <c r="S295">
        <v>7.0000000000000007E-2</v>
      </c>
      <c r="T295">
        <v>0.36</v>
      </c>
      <c r="X295" s="31">
        <v>0.2</v>
      </c>
      <c r="Y295" s="31">
        <v>480</v>
      </c>
      <c r="Z295" s="73">
        <f t="shared" si="48"/>
        <v>7142.8571428571422</v>
      </c>
      <c r="AA295" s="71" t="e">
        <f t="shared" si="49"/>
        <v>#DIV/0!</v>
      </c>
      <c r="AB295" s="88">
        <f t="shared" si="50"/>
        <v>1428.5714285714284</v>
      </c>
      <c r="AC295" s="88" t="e">
        <f t="shared" si="51"/>
        <v>#DIV/0!</v>
      </c>
      <c r="AD295" s="90">
        <f t="shared" si="52"/>
        <v>0.10416666666666667</v>
      </c>
      <c r="AE295" s="31">
        <f t="shared" si="53"/>
        <v>96</v>
      </c>
      <c r="AF295" s="88">
        <f t="shared" si="54"/>
        <v>1.4880952380952379</v>
      </c>
      <c r="AG295" s="88" t="e">
        <f t="shared" si="55"/>
        <v>#DIV/0!</v>
      </c>
      <c r="AH295" s="103">
        <f t="shared" si="56"/>
        <v>1.4880952380952379</v>
      </c>
      <c r="AI295" s="88" t="e">
        <f t="shared" si="57"/>
        <v>#DIV/0!</v>
      </c>
      <c r="AJ295" s="94" t="s">
        <v>3733</v>
      </c>
      <c r="AK295" s="31">
        <v>15</v>
      </c>
      <c r="AL295" s="88">
        <f t="shared" si="58"/>
        <v>9.2592592592592595</v>
      </c>
      <c r="AM295" s="88" t="e">
        <f t="shared" si="59"/>
        <v>#DIV/0!</v>
      </c>
      <c r="AN295" s="94" t="s">
        <v>4459</v>
      </c>
      <c r="AO295" s="118" t="s">
        <v>3734</v>
      </c>
    </row>
    <row r="296" spans="1:41" ht="32" x14ac:dyDescent="0.2">
      <c r="A296" s="2" t="s">
        <v>391</v>
      </c>
      <c r="B296" s="2" t="s">
        <v>255</v>
      </c>
      <c r="C296" s="2" t="s">
        <v>2261</v>
      </c>
      <c r="D296" s="2"/>
      <c r="E296" t="s">
        <v>2260</v>
      </c>
      <c r="F296" s="2" t="s">
        <v>706</v>
      </c>
      <c r="G296" s="2" t="s">
        <v>705</v>
      </c>
      <c r="H296" s="2" t="s">
        <v>390</v>
      </c>
      <c r="I296" s="94"/>
      <c r="J296" s="152"/>
      <c r="K296" s="164"/>
      <c r="L296" s="94"/>
      <c r="M296">
        <v>0.2</v>
      </c>
      <c r="N296" s="27" t="s">
        <v>3583</v>
      </c>
      <c r="O296" s="27" t="s">
        <v>1164</v>
      </c>
      <c r="P296" s="31">
        <v>0.2</v>
      </c>
      <c r="R296" s="75">
        <v>5</v>
      </c>
      <c r="S296">
        <v>5.4</v>
      </c>
      <c r="U296" s="18">
        <v>5.4</v>
      </c>
      <c r="V296" s="18">
        <v>10.8</v>
      </c>
      <c r="W296" t="s">
        <v>3017</v>
      </c>
      <c r="X296" s="31">
        <v>0.2</v>
      </c>
      <c r="Y296" s="31">
        <v>120</v>
      </c>
      <c r="Z296" s="71">
        <f t="shared" si="48"/>
        <v>46.296296296296291</v>
      </c>
      <c r="AA296" s="71">
        <f t="shared" si="49"/>
        <v>46.296296296296291</v>
      </c>
      <c r="AB296" s="88">
        <f t="shared" si="50"/>
        <v>9.2592592592592595</v>
      </c>
      <c r="AC296" s="88">
        <f t="shared" si="51"/>
        <v>9.2592592592592595</v>
      </c>
      <c r="AD296" s="90">
        <f t="shared" si="52"/>
        <v>5.2083333333333336E-2</v>
      </c>
      <c r="AE296" s="31">
        <f t="shared" si="53"/>
        <v>96</v>
      </c>
      <c r="AF296" s="88">
        <f t="shared" si="54"/>
        <v>9.6450617283950612E-3</v>
      </c>
      <c r="AG296" s="88">
        <f t="shared" si="55"/>
        <v>9.6450617283950612E-3</v>
      </c>
      <c r="AH296" s="88">
        <f t="shared" si="56"/>
        <v>3.8580246913580245E-2</v>
      </c>
      <c r="AI296" s="88">
        <f t="shared" si="57"/>
        <v>3.8580246913580245E-2</v>
      </c>
      <c r="AJ296" s="94" t="s">
        <v>3735</v>
      </c>
      <c r="AK296" s="31">
        <v>15</v>
      </c>
      <c r="AL296" s="88" t="e">
        <f t="shared" si="58"/>
        <v>#DIV/0!</v>
      </c>
      <c r="AM296" s="88">
        <f t="shared" si="59"/>
        <v>0.15432098765432098</v>
      </c>
      <c r="AN296" s="94" t="s">
        <v>4454</v>
      </c>
      <c r="AO296" s="118" t="s">
        <v>3736</v>
      </c>
    </row>
    <row r="297" spans="1:41" ht="32" x14ac:dyDescent="0.2">
      <c r="A297" s="2" t="s">
        <v>386</v>
      </c>
      <c r="B297" s="2" t="s">
        <v>255</v>
      </c>
      <c r="C297" s="2" t="s">
        <v>2261</v>
      </c>
      <c r="D297" s="2"/>
      <c r="E297" t="s">
        <v>2260</v>
      </c>
      <c r="F297" s="2" t="s">
        <v>706</v>
      </c>
      <c r="G297" s="2" t="s">
        <v>705</v>
      </c>
      <c r="H297" s="2" t="s">
        <v>385</v>
      </c>
      <c r="I297" s="94"/>
      <c r="J297" s="152"/>
      <c r="K297" s="164"/>
      <c r="L297" s="94"/>
      <c r="M297">
        <v>0.2</v>
      </c>
      <c r="N297" s="27" t="s">
        <v>3583</v>
      </c>
      <c r="O297" s="27" t="s">
        <v>1164</v>
      </c>
      <c r="P297" s="31">
        <v>0.2</v>
      </c>
      <c r="R297" s="75">
        <v>5</v>
      </c>
      <c r="S297">
        <v>5.4</v>
      </c>
      <c r="U297" s="18">
        <v>5.4</v>
      </c>
      <c r="V297" s="18">
        <v>10.8</v>
      </c>
      <c r="W297" t="s">
        <v>3017</v>
      </c>
      <c r="X297" s="31">
        <v>0.2</v>
      </c>
      <c r="Y297" s="31">
        <v>120</v>
      </c>
      <c r="Z297" s="71">
        <f t="shared" si="48"/>
        <v>46.296296296296291</v>
      </c>
      <c r="AA297" s="71">
        <f t="shared" si="49"/>
        <v>46.296296296296291</v>
      </c>
      <c r="AB297" s="88">
        <f t="shared" si="50"/>
        <v>9.2592592592592595</v>
      </c>
      <c r="AC297" s="88">
        <f t="shared" si="51"/>
        <v>9.2592592592592595</v>
      </c>
      <c r="AD297" s="90">
        <f t="shared" si="52"/>
        <v>5.2083333333333336E-2</v>
      </c>
      <c r="AE297" s="31">
        <f t="shared" si="53"/>
        <v>96</v>
      </c>
      <c r="AF297" s="88">
        <f t="shared" si="54"/>
        <v>9.6450617283950612E-3</v>
      </c>
      <c r="AG297" s="88">
        <f t="shared" si="55"/>
        <v>9.6450617283950612E-3</v>
      </c>
      <c r="AH297" s="88">
        <f t="shared" si="56"/>
        <v>3.8580246913580245E-2</v>
      </c>
      <c r="AI297" s="88">
        <f t="shared" si="57"/>
        <v>3.8580246913580245E-2</v>
      </c>
      <c r="AJ297" s="94" t="s">
        <v>3735</v>
      </c>
      <c r="AK297" s="31">
        <v>15</v>
      </c>
      <c r="AL297" s="88" t="e">
        <f t="shared" si="58"/>
        <v>#DIV/0!</v>
      </c>
      <c r="AM297" s="88">
        <f t="shared" si="59"/>
        <v>0.15432098765432098</v>
      </c>
      <c r="AN297" s="94" t="s">
        <v>4454</v>
      </c>
      <c r="AO297" s="118" t="s">
        <v>3736</v>
      </c>
    </row>
    <row r="298" spans="1:41" ht="32" x14ac:dyDescent="0.2">
      <c r="A298" s="2" t="s">
        <v>391</v>
      </c>
      <c r="B298" s="2" t="s">
        <v>709</v>
      </c>
      <c r="C298" s="2" t="s">
        <v>2263</v>
      </c>
      <c r="D298" s="2"/>
      <c r="E298" t="s">
        <v>2262</v>
      </c>
      <c r="F298" s="2" t="s">
        <v>708</v>
      </c>
      <c r="G298" s="2" t="s">
        <v>707</v>
      </c>
      <c r="H298" s="2" t="s">
        <v>390</v>
      </c>
      <c r="I298" s="94"/>
      <c r="J298" s="152"/>
      <c r="K298" s="164"/>
      <c r="L298" s="94"/>
      <c r="M298">
        <v>1</v>
      </c>
      <c r="N298" s="27" t="s">
        <v>3737</v>
      </c>
      <c r="O298" s="27" t="s">
        <v>3738</v>
      </c>
      <c r="P298" s="31">
        <v>1</v>
      </c>
      <c r="R298" s="75">
        <v>0.5</v>
      </c>
      <c r="S298">
        <v>0.2</v>
      </c>
      <c r="U298" s="18">
        <v>0.2</v>
      </c>
      <c r="V298" s="18">
        <v>0.4</v>
      </c>
      <c r="W298" t="s">
        <v>3017</v>
      </c>
      <c r="X298" s="31">
        <v>1</v>
      </c>
      <c r="Y298" s="31">
        <v>120</v>
      </c>
      <c r="Z298" s="71">
        <f t="shared" si="48"/>
        <v>24.999999999999996</v>
      </c>
      <c r="AA298" s="71">
        <f t="shared" si="49"/>
        <v>24.999999999999996</v>
      </c>
      <c r="AB298" s="88">
        <f t="shared" si="50"/>
        <v>24.999999999999996</v>
      </c>
      <c r="AC298" s="88">
        <f t="shared" si="51"/>
        <v>24.999999999999996</v>
      </c>
      <c r="AD298" s="90">
        <f t="shared" si="52"/>
        <v>1.0416666666666667E-3</v>
      </c>
      <c r="AE298" s="31">
        <f t="shared" si="53"/>
        <v>480</v>
      </c>
      <c r="AF298" s="88">
        <f t="shared" si="54"/>
        <v>5.208333333333333E-3</v>
      </c>
      <c r="AG298" s="88">
        <f t="shared" si="55"/>
        <v>5.208333333333333E-3</v>
      </c>
      <c r="AH298" s="88">
        <f t="shared" si="56"/>
        <v>2.0833333333333332E-2</v>
      </c>
      <c r="AI298" s="88">
        <f t="shared" si="57"/>
        <v>2.0833333333333332E-2</v>
      </c>
      <c r="AJ298" s="94" t="s">
        <v>3739</v>
      </c>
      <c r="AK298" s="31">
        <v>15</v>
      </c>
      <c r="AL298" s="88" t="e">
        <f t="shared" si="58"/>
        <v>#DIV/0!</v>
      </c>
      <c r="AM298" s="88">
        <f t="shared" si="59"/>
        <v>8.3333333333333329E-2</v>
      </c>
      <c r="AN298" s="94" t="s">
        <v>4454</v>
      </c>
    </row>
    <row r="299" spans="1:41" ht="32" x14ac:dyDescent="0.2">
      <c r="A299" s="2" t="s">
        <v>386</v>
      </c>
      <c r="B299" s="2" t="s">
        <v>709</v>
      </c>
      <c r="C299" s="2" t="s">
        <v>2263</v>
      </c>
      <c r="D299" s="2"/>
      <c r="E299" t="s">
        <v>2262</v>
      </c>
      <c r="F299" s="2" t="s">
        <v>708</v>
      </c>
      <c r="G299" s="2" t="s">
        <v>707</v>
      </c>
      <c r="H299" s="2" t="s">
        <v>385</v>
      </c>
      <c r="I299" s="94"/>
      <c r="J299" s="152"/>
      <c r="K299" s="164"/>
      <c r="L299" s="94"/>
      <c r="M299">
        <v>1</v>
      </c>
      <c r="N299" s="27" t="s">
        <v>3737</v>
      </c>
      <c r="O299" s="27" t="s">
        <v>3738</v>
      </c>
      <c r="P299" s="31">
        <v>1</v>
      </c>
      <c r="R299" s="75">
        <v>0.5</v>
      </c>
      <c r="S299">
        <v>0.2</v>
      </c>
      <c r="U299" s="18">
        <v>0.2</v>
      </c>
      <c r="V299" s="18">
        <v>0.4</v>
      </c>
      <c r="W299" t="s">
        <v>3017</v>
      </c>
      <c r="X299" s="31">
        <v>1</v>
      </c>
      <c r="Y299" s="31">
        <v>120</v>
      </c>
      <c r="Z299" s="71">
        <f t="shared" si="48"/>
        <v>24.999999999999996</v>
      </c>
      <c r="AA299" s="71">
        <f t="shared" si="49"/>
        <v>24.999999999999996</v>
      </c>
      <c r="AB299" s="88">
        <f t="shared" si="50"/>
        <v>24.999999999999996</v>
      </c>
      <c r="AC299" s="88">
        <f t="shared" si="51"/>
        <v>24.999999999999996</v>
      </c>
      <c r="AD299" s="90">
        <f t="shared" si="52"/>
        <v>1.0416666666666667E-3</v>
      </c>
      <c r="AE299" s="31">
        <f t="shared" si="53"/>
        <v>480</v>
      </c>
      <c r="AF299" s="88">
        <f t="shared" si="54"/>
        <v>5.208333333333333E-3</v>
      </c>
      <c r="AG299" s="88">
        <f t="shared" si="55"/>
        <v>5.208333333333333E-3</v>
      </c>
      <c r="AH299" s="88">
        <f t="shared" si="56"/>
        <v>2.0833333333333332E-2</v>
      </c>
      <c r="AI299" s="88">
        <f t="shared" si="57"/>
        <v>2.0833333333333332E-2</v>
      </c>
      <c r="AJ299" s="94" t="s">
        <v>3739</v>
      </c>
      <c r="AK299" s="31">
        <v>15</v>
      </c>
      <c r="AL299" s="88" t="e">
        <f t="shared" si="58"/>
        <v>#DIV/0!</v>
      </c>
      <c r="AM299" s="88">
        <f t="shared" si="59"/>
        <v>8.3333333333333329E-2</v>
      </c>
      <c r="AN299" s="94" t="s">
        <v>4454</v>
      </c>
    </row>
    <row r="300" spans="1:41" ht="80" x14ac:dyDescent="0.2">
      <c r="A300" s="2" t="s">
        <v>386</v>
      </c>
      <c r="B300" s="2" t="s">
        <v>714</v>
      </c>
      <c r="C300" s="2" t="s">
        <v>2265</v>
      </c>
      <c r="D300" s="2"/>
      <c r="E300" t="s">
        <v>2264</v>
      </c>
      <c r="F300" s="2" t="s">
        <v>711</v>
      </c>
      <c r="G300" s="2" t="s">
        <v>710</v>
      </c>
      <c r="H300" s="2" t="s">
        <v>385</v>
      </c>
      <c r="I300" s="94"/>
      <c r="J300" s="152"/>
      <c r="K300" s="164"/>
      <c r="L300" s="94"/>
      <c r="M300" s="25" t="s">
        <v>3740</v>
      </c>
      <c r="N300" s="27" t="s">
        <v>3741</v>
      </c>
      <c r="O300" s="27" t="s">
        <v>3742</v>
      </c>
      <c r="P300" s="31">
        <v>2</v>
      </c>
      <c r="R300" s="75">
        <v>5</v>
      </c>
      <c r="S300">
        <v>0.08</v>
      </c>
      <c r="U300" s="18">
        <v>0.08</v>
      </c>
      <c r="V300" s="18">
        <v>0.32</v>
      </c>
      <c r="W300" t="s">
        <v>3089</v>
      </c>
      <c r="X300" s="31">
        <v>2</v>
      </c>
      <c r="Y300" s="31">
        <v>120</v>
      </c>
      <c r="Z300" s="72">
        <f t="shared" si="48"/>
        <v>312.5</v>
      </c>
      <c r="AA300" s="71">
        <f t="shared" si="49"/>
        <v>312.5</v>
      </c>
      <c r="AB300" s="88">
        <f t="shared" si="50"/>
        <v>625</v>
      </c>
      <c r="AC300" s="88">
        <f t="shared" si="51"/>
        <v>625</v>
      </c>
      <c r="AD300" s="90">
        <f t="shared" si="52"/>
        <v>5.208333333333333E-3</v>
      </c>
      <c r="AE300" s="31">
        <f t="shared" si="53"/>
        <v>960</v>
      </c>
      <c r="AF300" s="88">
        <f t="shared" si="54"/>
        <v>6.5104166666666657E-2</v>
      </c>
      <c r="AG300" s="88">
        <f t="shared" si="55"/>
        <v>6.5104166666666657E-2</v>
      </c>
      <c r="AH300" s="102">
        <f t="shared" si="56"/>
        <v>0.26041666666666663</v>
      </c>
      <c r="AI300" s="88">
        <f t="shared" si="57"/>
        <v>0.26041666666666663</v>
      </c>
      <c r="AJ300" s="94" t="s">
        <v>3743</v>
      </c>
      <c r="AK300" s="31">
        <v>15</v>
      </c>
      <c r="AL300" s="88" t="e">
        <f t="shared" si="58"/>
        <v>#DIV/0!</v>
      </c>
      <c r="AM300" s="88">
        <f t="shared" si="59"/>
        <v>0.52083333333333326</v>
      </c>
      <c r="AN300" s="94" t="s">
        <v>4458</v>
      </c>
      <c r="AO300" s="119" t="s">
        <v>3744</v>
      </c>
    </row>
    <row r="301" spans="1:41" ht="80" x14ac:dyDescent="0.2">
      <c r="A301" s="2" t="s">
        <v>391</v>
      </c>
      <c r="B301" s="2" t="s">
        <v>714</v>
      </c>
      <c r="C301" s="2" t="s">
        <v>2265</v>
      </c>
      <c r="D301" s="2"/>
      <c r="E301" t="s">
        <v>2264</v>
      </c>
      <c r="F301" s="2" t="s">
        <v>711</v>
      </c>
      <c r="G301" s="2" t="s">
        <v>710</v>
      </c>
      <c r="H301" s="2" t="s">
        <v>390</v>
      </c>
      <c r="I301" s="94"/>
      <c r="J301" s="152"/>
      <c r="K301" s="164"/>
      <c r="L301" s="94"/>
      <c r="M301" s="25" t="s">
        <v>3740</v>
      </c>
      <c r="N301" s="27" t="s">
        <v>3741</v>
      </c>
      <c r="O301" s="27" t="s">
        <v>3742</v>
      </c>
      <c r="P301" s="31">
        <v>2</v>
      </c>
      <c r="R301" s="75">
        <v>5</v>
      </c>
      <c r="S301">
        <v>0.08</v>
      </c>
      <c r="U301" s="18">
        <v>0.08</v>
      </c>
      <c r="V301" s="18">
        <v>0.32</v>
      </c>
      <c r="W301" t="s">
        <v>3089</v>
      </c>
      <c r="X301" s="31">
        <v>2</v>
      </c>
      <c r="Y301" s="31">
        <v>120</v>
      </c>
      <c r="Z301" s="72">
        <f t="shared" si="48"/>
        <v>312.5</v>
      </c>
      <c r="AA301" s="71">
        <f t="shared" si="49"/>
        <v>312.5</v>
      </c>
      <c r="AB301" s="88">
        <f t="shared" si="50"/>
        <v>625</v>
      </c>
      <c r="AC301" s="88">
        <f t="shared" si="51"/>
        <v>625</v>
      </c>
      <c r="AD301" s="90">
        <f t="shared" si="52"/>
        <v>5.208333333333333E-3</v>
      </c>
      <c r="AE301" s="31">
        <f t="shared" si="53"/>
        <v>960</v>
      </c>
      <c r="AF301" s="88">
        <f t="shared" si="54"/>
        <v>6.5104166666666657E-2</v>
      </c>
      <c r="AG301" s="88">
        <f t="shared" si="55"/>
        <v>6.5104166666666657E-2</v>
      </c>
      <c r="AH301" s="102">
        <f t="shared" si="56"/>
        <v>0.26041666666666663</v>
      </c>
      <c r="AI301" s="88">
        <f t="shared" si="57"/>
        <v>0.26041666666666663</v>
      </c>
      <c r="AJ301" s="94" t="s">
        <v>3743</v>
      </c>
      <c r="AK301" s="31">
        <v>15</v>
      </c>
      <c r="AL301" s="88" t="e">
        <f t="shared" si="58"/>
        <v>#DIV/0!</v>
      </c>
      <c r="AM301" s="88">
        <f t="shared" si="59"/>
        <v>0.52083333333333326</v>
      </c>
      <c r="AN301" s="94" t="s">
        <v>4458</v>
      </c>
      <c r="AO301" s="119" t="s">
        <v>3744</v>
      </c>
    </row>
    <row r="302" spans="1:41" ht="64" x14ac:dyDescent="0.2">
      <c r="A302" s="2" t="s">
        <v>386</v>
      </c>
      <c r="B302" s="2" t="s">
        <v>718</v>
      </c>
      <c r="C302" s="2" t="s">
        <v>2268</v>
      </c>
      <c r="D302" s="2"/>
      <c r="E302" t="s">
        <v>2267</v>
      </c>
      <c r="F302" s="2" t="s">
        <v>716</v>
      </c>
      <c r="G302" s="2" t="s">
        <v>715</v>
      </c>
      <c r="H302" s="2" t="s">
        <v>385</v>
      </c>
      <c r="I302" s="94"/>
      <c r="J302" s="152"/>
      <c r="K302" s="164"/>
      <c r="L302" s="94"/>
      <c r="M302" s="25" t="s">
        <v>3534</v>
      </c>
      <c r="N302" s="27" t="s">
        <v>3745</v>
      </c>
      <c r="O302" s="27" t="s">
        <v>3746</v>
      </c>
      <c r="P302" s="31">
        <v>0.2</v>
      </c>
      <c r="R302" s="75">
        <v>13</v>
      </c>
      <c r="S302">
        <v>68</v>
      </c>
      <c r="U302" s="18">
        <v>68</v>
      </c>
      <c r="V302" s="18">
        <v>102</v>
      </c>
      <c r="W302" t="s">
        <v>2983</v>
      </c>
      <c r="X302" s="31">
        <v>0.2</v>
      </c>
      <c r="Y302" s="31">
        <v>120</v>
      </c>
      <c r="Z302" s="71">
        <f t="shared" si="48"/>
        <v>9.5588235294117627</v>
      </c>
      <c r="AA302" s="71">
        <f t="shared" si="49"/>
        <v>9.5588235294117627</v>
      </c>
      <c r="AB302" s="88">
        <f t="shared" si="50"/>
        <v>1.9117647058823528</v>
      </c>
      <c r="AC302" s="88">
        <f t="shared" si="51"/>
        <v>1.9117647058823528</v>
      </c>
      <c r="AD302" s="90">
        <f t="shared" si="52"/>
        <v>0.13541666666666666</v>
      </c>
      <c r="AE302" s="31">
        <f t="shared" si="53"/>
        <v>96</v>
      </c>
      <c r="AF302" s="88">
        <f t="shared" si="54"/>
        <v>1.9914215686274508E-3</v>
      </c>
      <c r="AG302" s="88">
        <f t="shared" si="55"/>
        <v>1.9914215686274508E-3</v>
      </c>
      <c r="AH302" s="88">
        <f t="shared" si="56"/>
        <v>7.9656862745098034E-3</v>
      </c>
      <c r="AI302" s="88">
        <f t="shared" si="57"/>
        <v>7.9656862745098034E-3</v>
      </c>
      <c r="AJ302" s="94" t="s">
        <v>3747</v>
      </c>
      <c r="AK302" s="31">
        <v>15</v>
      </c>
      <c r="AL302" s="88" t="e">
        <f t="shared" si="58"/>
        <v>#DIV/0!</v>
      </c>
      <c r="AM302" s="88">
        <f t="shared" si="59"/>
        <v>4.2483660130718949E-2</v>
      </c>
      <c r="AN302" s="94" t="s">
        <v>4454</v>
      </c>
    </row>
    <row r="303" spans="1:41" ht="64" x14ac:dyDescent="0.2">
      <c r="A303" s="2" t="s">
        <v>391</v>
      </c>
      <c r="B303" s="2" t="s">
        <v>718</v>
      </c>
      <c r="C303" s="2" t="s">
        <v>2268</v>
      </c>
      <c r="D303" s="2"/>
      <c r="E303" t="s">
        <v>2267</v>
      </c>
      <c r="F303" s="2" t="s">
        <v>716</v>
      </c>
      <c r="G303" s="2" t="s">
        <v>715</v>
      </c>
      <c r="H303" s="2" t="s">
        <v>390</v>
      </c>
      <c r="I303" s="94"/>
      <c r="J303" s="152"/>
      <c r="K303" s="164"/>
      <c r="L303" s="94"/>
      <c r="M303" s="26" t="s">
        <v>3534</v>
      </c>
      <c r="N303" s="27" t="s">
        <v>3745</v>
      </c>
      <c r="O303" s="27" t="s">
        <v>3746</v>
      </c>
      <c r="P303" s="31">
        <v>0.2</v>
      </c>
      <c r="R303" s="75">
        <v>13</v>
      </c>
      <c r="S303">
        <v>68</v>
      </c>
      <c r="U303" s="18">
        <v>68</v>
      </c>
      <c r="V303" s="18">
        <v>102</v>
      </c>
      <c r="W303" t="s">
        <v>2983</v>
      </c>
      <c r="X303" s="31">
        <v>0.2</v>
      </c>
      <c r="Y303" s="31">
        <v>120</v>
      </c>
      <c r="Z303" s="71">
        <f t="shared" si="48"/>
        <v>9.5588235294117627</v>
      </c>
      <c r="AA303" s="71">
        <f t="shared" si="49"/>
        <v>9.5588235294117627</v>
      </c>
      <c r="AB303" s="88">
        <f t="shared" si="50"/>
        <v>1.9117647058823528</v>
      </c>
      <c r="AC303" s="88">
        <f t="shared" si="51"/>
        <v>1.9117647058823528</v>
      </c>
      <c r="AD303" s="90">
        <f t="shared" si="52"/>
        <v>0.13541666666666666</v>
      </c>
      <c r="AE303" s="31">
        <f t="shared" si="53"/>
        <v>96</v>
      </c>
      <c r="AF303" s="88">
        <f t="shared" si="54"/>
        <v>1.9914215686274508E-3</v>
      </c>
      <c r="AG303" s="88">
        <f t="shared" si="55"/>
        <v>1.9914215686274508E-3</v>
      </c>
      <c r="AH303" s="88">
        <f t="shared" si="56"/>
        <v>7.9656862745098034E-3</v>
      </c>
      <c r="AI303" s="88">
        <f t="shared" si="57"/>
        <v>7.9656862745098034E-3</v>
      </c>
      <c r="AJ303" s="94" t="s">
        <v>3747</v>
      </c>
      <c r="AK303" s="31">
        <v>15</v>
      </c>
      <c r="AL303" s="88" t="e">
        <f t="shared" si="58"/>
        <v>#DIV/0!</v>
      </c>
      <c r="AM303" s="88">
        <f t="shared" si="59"/>
        <v>4.2483660130718949E-2</v>
      </c>
      <c r="AN303" s="94" t="s">
        <v>4454</v>
      </c>
    </row>
    <row r="304" spans="1:41" ht="80" x14ac:dyDescent="0.2">
      <c r="A304" s="2" t="s">
        <v>391</v>
      </c>
      <c r="B304" s="2" t="s">
        <v>722</v>
      </c>
      <c r="C304" s="2" t="s">
        <v>2271</v>
      </c>
      <c r="D304" s="2"/>
      <c r="E304" t="s">
        <v>2270</v>
      </c>
      <c r="F304" s="2" t="s">
        <v>721</v>
      </c>
      <c r="G304" s="2" t="s">
        <v>720</v>
      </c>
      <c r="H304" s="2" t="s">
        <v>390</v>
      </c>
      <c r="I304" s="94"/>
      <c r="J304" s="152"/>
      <c r="K304" s="164"/>
      <c r="L304" s="94"/>
      <c r="M304" s="26" t="s">
        <v>3557</v>
      </c>
      <c r="N304" s="27" t="s">
        <v>3748</v>
      </c>
      <c r="O304" s="27" t="s">
        <v>3749</v>
      </c>
      <c r="P304" s="31">
        <v>0.2</v>
      </c>
      <c r="R304" s="75">
        <v>25</v>
      </c>
      <c r="S304">
        <v>25</v>
      </c>
      <c r="T304">
        <v>50</v>
      </c>
      <c r="X304" s="31">
        <v>0.2</v>
      </c>
      <c r="Y304" s="31">
        <v>120</v>
      </c>
      <c r="Z304" s="71">
        <f t="shared" si="48"/>
        <v>50</v>
      </c>
      <c r="AA304" s="71" t="e">
        <f t="shared" si="49"/>
        <v>#DIV/0!</v>
      </c>
      <c r="AB304" s="88">
        <f t="shared" si="50"/>
        <v>10</v>
      </c>
      <c r="AC304" s="88" t="e">
        <f t="shared" si="51"/>
        <v>#DIV/0!</v>
      </c>
      <c r="AD304" s="90">
        <f t="shared" si="52"/>
        <v>0.26041666666666669</v>
      </c>
      <c r="AE304" s="31">
        <f t="shared" si="53"/>
        <v>96</v>
      </c>
      <c r="AF304" s="88">
        <f t="shared" si="54"/>
        <v>1.0416666666666668E-2</v>
      </c>
      <c r="AG304" s="88" t="e">
        <f t="shared" si="55"/>
        <v>#DIV/0!</v>
      </c>
      <c r="AH304" s="88">
        <f t="shared" si="56"/>
        <v>4.1666666666666671E-2</v>
      </c>
      <c r="AI304" s="88" t="e">
        <f t="shared" si="57"/>
        <v>#DIV/0!</v>
      </c>
      <c r="AJ304" s="94" t="s">
        <v>3750</v>
      </c>
      <c r="AK304" s="31">
        <v>15</v>
      </c>
      <c r="AL304" s="88">
        <f t="shared" si="58"/>
        <v>0.16666666666666669</v>
      </c>
      <c r="AM304" s="88" t="e">
        <f t="shared" si="59"/>
        <v>#DIV/0!</v>
      </c>
      <c r="AN304" s="94" t="s">
        <v>4454</v>
      </c>
    </row>
    <row r="305" spans="1:41" ht="80" x14ac:dyDescent="0.2">
      <c r="A305" s="2" t="s">
        <v>386</v>
      </c>
      <c r="B305" s="2" t="s">
        <v>722</v>
      </c>
      <c r="C305" s="2" t="s">
        <v>2271</v>
      </c>
      <c r="D305" s="2"/>
      <c r="E305" t="s">
        <v>2270</v>
      </c>
      <c r="F305" s="2" t="s">
        <v>721</v>
      </c>
      <c r="G305" s="2" t="s">
        <v>720</v>
      </c>
      <c r="H305" s="2" t="s">
        <v>385</v>
      </c>
      <c r="I305" s="94"/>
      <c r="J305" s="152"/>
      <c r="K305" s="164"/>
      <c r="L305" s="94"/>
      <c r="M305" s="26" t="s">
        <v>3557</v>
      </c>
      <c r="N305" s="27" t="s">
        <v>3748</v>
      </c>
      <c r="O305" s="27" t="s">
        <v>3749</v>
      </c>
      <c r="P305" s="31">
        <v>0.2</v>
      </c>
      <c r="R305" s="75">
        <v>25</v>
      </c>
      <c r="S305">
        <v>25</v>
      </c>
      <c r="T305">
        <v>50</v>
      </c>
      <c r="X305" s="31">
        <v>0.2</v>
      </c>
      <c r="Y305" s="31">
        <v>120</v>
      </c>
      <c r="Z305" s="71">
        <f t="shared" si="48"/>
        <v>50</v>
      </c>
      <c r="AA305" s="71" t="e">
        <f t="shared" si="49"/>
        <v>#DIV/0!</v>
      </c>
      <c r="AB305" s="88">
        <f t="shared" si="50"/>
        <v>10</v>
      </c>
      <c r="AC305" s="88" t="e">
        <f t="shared" si="51"/>
        <v>#DIV/0!</v>
      </c>
      <c r="AD305" s="90">
        <f t="shared" si="52"/>
        <v>0.26041666666666669</v>
      </c>
      <c r="AE305" s="31">
        <f t="shared" si="53"/>
        <v>96</v>
      </c>
      <c r="AF305" s="88">
        <f t="shared" si="54"/>
        <v>1.0416666666666668E-2</v>
      </c>
      <c r="AG305" s="88" t="e">
        <f t="shared" si="55"/>
        <v>#DIV/0!</v>
      </c>
      <c r="AH305" s="88">
        <f t="shared" si="56"/>
        <v>4.1666666666666671E-2</v>
      </c>
      <c r="AI305" s="88" t="e">
        <f t="shared" si="57"/>
        <v>#DIV/0!</v>
      </c>
      <c r="AJ305" s="94" t="s">
        <v>3750</v>
      </c>
      <c r="AK305" s="31">
        <v>15</v>
      </c>
      <c r="AL305" s="88">
        <f t="shared" si="58"/>
        <v>0.16666666666666669</v>
      </c>
      <c r="AM305" s="88" t="e">
        <f t="shared" si="59"/>
        <v>#DIV/0!</v>
      </c>
      <c r="AN305" s="94" t="s">
        <v>4454</v>
      </c>
    </row>
    <row r="306" spans="1:41" ht="64" x14ac:dyDescent="0.2">
      <c r="A306" s="2" t="s">
        <v>391</v>
      </c>
      <c r="B306" s="2" t="s">
        <v>726</v>
      </c>
      <c r="C306" s="2" t="s">
        <v>2273</v>
      </c>
      <c r="D306" s="2"/>
      <c r="E306" t="s">
        <v>2272</v>
      </c>
      <c r="F306" s="2" t="s">
        <v>724</v>
      </c>
      <c r="G306" s="2" t="s">
        <v>723</v>
      </c>
      <c r="H306" s="2" t="s">
        <v>390</v>
      </c>
      <c r="I306" s="94"/>
      <c r="J306" s="152"/>
      <c r="K306" s="164"/>
      <c r="L306" s="94"/>
      <c r="M306">
        <v>0.2</v>
      </c>
      <c r="N306" s="27" t="s">
        <v>3751</v>
      </c>
      <c r="O306" s="27" t="s">
        <v>3752</v>
      </c>
      <c r="P306" s="31">
        <v>0.2</v>
      </c>
      <c r="R306" s="75">
        <v>0.5</v>
      </c>
      <c r="U306">
        <v>0.03</v>
      </c>
      <c r="V306">
        <v>1.2E-2</v>
      </c>
      <c r="W306" t="s">
        <v>3089</v>
      </c>
      <c r="X306" s="31">
        <v>1</v>
      </c>
      <c r="Y306" s="31">
        <v>120</v>
      </c>
      <c r="Z306" s="71" t="e">
        <f t="shared" si="48"/>
        <v>#DIV/0!</v>
      </c>
      <c r="AA306" s="71">
        <f t="shared" si="49"/>
        <v>166.66666666666666</v>
      </c>
      <c r="AB306" s="88" t="e">
        <f t="shared" si="50"/>
        <v>#DIV/0!</v>
      </c>
      <c r="AC306" s="88">
        <f t="shared" si="51"/>
        <v>166.66666666666666</v>
      </c>
      <c r="AD306" s="90">
        <f t="shared" si="52"/>
        <v>1.0416666666666667E-3</v>
      </c>
      <c r="AE306" s="31">
        <f t="shared" si="53"/>
        <v>480</v>
      </c>
      <c r="AF306" s="88" t="e">
        <f t="shared" si="54"/>
        <v>#DIV/0!</v>
      </c>
      <c r="AG306" s="88">
        <f t="shared" si="55"/>
        <v>3.4722222222222224E-2</v>
      </c>
      <c r="AH306" s="88" t="e">
        <f t="shared" si="56"/>
        <v>#DIV/0!</v>
      </c>
      <c r="AI306" s="88">
        <f t="shared" si="57"/>
        <v>0.1388888888888889</v>
      </c>
      <c r="AJ306" s="94" t="s">
        <v>3753</v>
      </c>
      <c r="AK306" s="31">
        <v>15</v>
      </c>
      <c r="AL306" s="88" t="e">
        <f t="shared" si="58"/>
        <v>#DIV/0!</v>
      </c>
      <c r="AM306" s="88">
        <f t="shared" si="59"/>
        <v>2.7777777777777777</v>
      </c>
      <c r="AN306" s="94" t="s">
        <v>4459</v>
      </c>
    </row>
    <row r="307" spans="1:41" ht="64" x14ac:dyDescent="0.2">
      <c r="A307" s="2" t="s">
        <v>386</v>
      </c>
      <c r="B307" s="2" t="s">
        <v>726</v>
      </c>
      <c r="C307" s="2" t="s">
        <v>2273</v>
      </c>
      <c r="D307" s="2"/>
      <c r="E307" t="s">
        <v>2272</v>
      </c>
      <c r="F307" s="2" t="s">
        <v>724</v>
      </c>
      <c r="G307" s="2" t="s">
        <v>723</v>
      </c>
      <c r="H307" s="2" t="s">
        <v>385</v>
      </c>
      <c r="I307" s="94"/>
      <c r="J307" s="152"/>
      <c r="K307" s="164"/>
      <c r="L307" s="94"/>
      <c r="M307">
        <v>0.2</v>
      </c>
      <c r="N307" s="27" t="s">
        <v>3751</v>
      </c>
      <c r="O307" s="27" t="s">
        <v>3752</v>
      </c>
      <c r="P307" s="31">
        <v>0.2</v>
      </c>
      <c r="R307" s="75">
        <v>0.5</v>
      </c>
      <c r="U307">
        <v>0.03</v>
      </c>
      <c r="V307">
        <v>1.2E-2</v>
      </c>
      <c r="W307" t="s">
        <v>3089</v>
      </c>
      <c r="X307" s="31">
        <v>1</v>
      </c>
      <c r="Y307" s="31">
        <v>120</v>
      </c>
      <c r="Z307" s="71" t="e">
        <f t="shared" si="48"/>
        <v>#DIV/0!</v>
      </c>
      <c r="AA307" s="71">
        <f t="shared" si="49"/>
        <v>166.66666666666666</v>
      </c>
      <c r="AB307" s="88" t="e">
        <f t="shared" si="50"/>
        <v>#DIV/0!</v>
      </c>
      <c r="AC307" s="88">
        <f t="shared" si="51"/>
        <v>166.66666666666666</v>
      </c>
      <c r="AD307" s="90">
        <f t="shared" si="52"/>
        <v>1.0416666666666667E-3</v>
      </c>
      <c r="AE307" s="31">
        <f t="shared" si="53"/>
        <v>480</v>
      </c>
      <c r="AF307" s="88" t="e">
        <f t="shared" si="54"/>
        <v>#DIV/0!</v>
      </c>
      <c r="AG307" s="88">
        <f t="shared" si="55"/>
        <v>3.4722222222222224E-2</v>
      </c>
      <c r="AH307" s="88" t="e">
        <f t="shared" si="56"/>
        <v>#DIV/0!</v>
      </c>
      <c r="AI307" s="88">
        <f t="shared" si="57"/>
        <v>0.1388888888888889</v>
      </c>
      <c r="AJ307" s="94" t="s">
        <v>3753</v>
      </c>
      <c r="AK307" s="31">
        <v>15</v>
      </c>
      <c r="AL307" s="88" t="e">
        <f t="shared" si="58"/>
        <v>#DIV/0!</v>
      </c>
      <c r="AM307" s="88">
        <f t="shared" si="59"/>
        <v>2.7777777777777777</v>
      </c>
      <c r="AN307" s="94" t="s">
        <v>4459</v>
      </c>
    </row>
    <row r="308" spans="1:41" ht="48" x14ac:dyDescent="0.2">
      <c r="A308" s="13" t="s">
        <v>391</v>
      </c>
      <c r="B308" s="13" t="s">
        <v>2277</v>
      </c>
      <c r="C308" s="13" t="s">
        <v>2276</v>
      </c>
      <c r="D308" s="13"/>
      <c r="E308" t="s">
        <v>2275</v>
      </c>
      <c r="F308" s="13" t="s">
        <v>728</v>
      </c>
      <c r="G308" s="13" t="s">
        <v>727</v>
      </c>
      <c r="H308" s="13" t="s">
        <v>390</v>
      </c>
      <c r="I308" s="94"/>
      <c r="J308" s="152"/>
      <c r="K308" s="164"/>
      <c r="L308" s="94"/>
      <c r="M308">
        <v>0.1</v>
      </c>
      <c r="N308" s="45" t="s">
        <v>3754</v>
      </c>
      <c r="O308" s="45" t="s">
        <v>3755</v>
      </c>
      <c r="P308" s="31">
        <v>0.1</v>
      </c>
      <c r="R308" s="79">
        <v>5</v>
      </c>
      <c r="S308">
        <v>29</v>
      </c>
      <c r="T308">
        <v>59</v>
      </c>
      <c r="X308" s="31">
        <v>0.1</v>
      </c>
      <c r="Y308" s="31">
        <v>120</v>
      </c>
      <c r="Z308" s="71">
        <f t="shared" si="48"/>
        <v>17.241379310344826</v>
      </c>
      <c r="AA308" s="71" t="e">
        <f t="shared" si="49"/>
        <v>#DIV/0!</v>
      </c>
      <c r="AB308" s="88">
        <f t="shared" si="50"/>
        <v>1.7241379310344827</v>
      </c>
      <c r="AC308" s="88" t="e">
        <f t="shared" si="51"/>
        <v>#DIV/0!</v>
      </c>
      <c r="AD308" s="90">
        <f t="shared" si="52"/>
        <v>0.10416666666666667</v>
      </c>
      <c r="AE308" s="31">
        <f t="shared" si="53"/>
        <v>48</v>
      </c>
      <c r="AF308" s="88">
        <f t="shared" si="54"/>
        <v>3.5919540229885057E-3</v>
      </c>
      <c r="AG308" s="88" t="e">
        <f t="shared" si="55"/>
        <v>#DIV/0!</v>
      </c>
      <c r="AH308" s="88">
        <f t="shared" si="56"/>
        <v>1.4367816091954023E-2</v>
      </c>
      <c r="AI308" s="88" t="e">
        <f t="shared" si="57"/>
        <v>#DIV/0!</v>
      </c>
      <c r="AJ308" s="94" t="s">
        <v>3756</v>
      </c>
      <c r="AK308" s="31">
        <v>15</v>
      </c>
      <c r="AL308" s="88">
        <f t="shared" si="58"/>
        <v>5.6497175141242938E-2</v>
      </c>
      <c r="AM308" s="88" t="e">
        <f t="shared" si="59"/>
        <v>#DIV/0!</v>
      </c>
      <c r="AN308" s="94" t="s">
        <v>4454</v>
      </c>
      <c r="AO308" s="118" t="s">
        <v>3757</v>
      </c>
    </row>
    <row r="309" spans="1:41" ht="48" x14ac:dyDescent="0.2">
      <c r="A309" s="13" t="s">
        <v>386</v>
      </c>
      <c r="B309" s="13" t="s">
        <v>2277</v>
      </c>
      <c r="C309" s="13" t="s">
        <v>2276</v>
      </c>
      <c r="D309" s="13"/>
      <c r="E309" t="s">
        <v>2275</v>
      </c>
      <c r="F309" s="13" t="s">
        <v>728</v>
      </c>
      <c r="G309" s="13" t="s">
        <v>727</v>
      </c>
      <c r="H309" s="13" t="s">
        <v>385</v>
      </c>
      <c r="I309" s="94"/>
      <c r="J309" s="152"/>
      <c r="K309" s="164"/>
      <c r="L309" s="94"/>
      <c r="M309">
        <v>0.1</v>
      </c>
      <c r="N309" s="45" t="s">
        <v>3754</v>
      </c>
      <c r="O309" s="45" t="s">
        <v>3755</v>
      </c>
      <c r="P309" s="31">
        <v>0.1</v>
      </c>
      <c r="R309" s="79">
        <v>5</v>
      </c>
      <c r="S309">
        <v>29</v>
      </c>
      <c r="T309">
        <v>59</v>
      </c>
      <c r="X309" s="31">
        <v>0.1</v>
      </c>
      <c r="Y309" s="31">
        <v>120</v>
      </c>
      <c r="Z309" s="71">
        <f t="shared" si="48"/>
        <v>17.241379310344826</v>
      </c>
      <c r="AA309" s="71" t="e">
        <f t="shared" si="49"/>
        <v>#DIV/0!</v>
      </c>
      <c r="AB309" s="88">
        <f t="shared" si="50"/>
        <v>1.7241379310344827</v>
      </c>
      <c r="AC309" s="88" t="e">
        <f t="shared" si="51"/>
        <v>#DIV/0!</v>
      </c>
      <c r="AD309" s="90">
        <f t="shared" si="52"/>
        <v>0.10416666666666667</v>
      </c>
      <c r="AE309" s="31">
        <f t="shared" si="53"/>
        <v>48</v>
      </c>
      <c r="AF309" s="88">
        <f t="shared" si="54"/>
        <v>3.5919540229885057E-3</v>
      </c>
      <c r="AG309" s="88" t="e">
        <f t="shared" si="55"/>
        <v>#DIV/0!</v>
      </c>
      <c r="AH309" s="88">
        <f t="shared" si="56"/>
        <v>1.4367816091954023E-2</v>
      </c>
      <c r="AI309" s="88" t="e">
        <f t="shared" si="57"/>
        <v>#DIV/0!</v>
      </c>
      <c r="AJ309" s="94" t="s">
        <v>3756</v>
      </c>
      <c r="AK309" s="31">
        <v>15</v>
      </c>
      <c r="AL309" s="88">
        <f t="shared" si="58"/>
        <v>5.6497175141242938E-2</v>
      </c>
      <c r="AM309" s="88" t="e">
        <f t="shared" si="59"/>
        <v>#DIV/0!</v>
      </c>
      <c r="AN309" s="94" t="s">
        <v>4454</v>
      </c>
      <c r="AO309" s="118" t="s">
        <v>3757</v>
      </c>
    </row>
    <row r="310" spans="1:41" ht="48" x14ac:dyDescent="0.2">
      <c r="A310" s="13" t="s">
        <v>386</v>
      </c>
      <c r="B310" s="13" t="s">
        <v>2277</v>
      </c>
      <c r="C310" s="13" t="s">
        <v>2280</v>
      </c>
      <c r="D310" s="13"/>
      <c r="E310" t="s">
        <v>2279</v>
      </c>
      <c r="F310" s="13" t="s">
        <v>732</v>
      </c>
      <c r="G310" s="13" t="s">
        <v>731</v>
      </c>
      <c r="H310" s="13" t="s">
        <v>385</v>
      </c>
      <c r="I310" s="94"/>
      <c r="J310" s="152"/>
      <c r="K310" s="164"/>
      <c r="L310" s="94"/>
      <c r="M310">
        <v>0.1</v>
      </c>
      <c r="N310" s="45" t="s">
        <v>3754</v>
      </c>
      <c r="O310" s="45" t="s">
        <v>3755</v>
      </c>
      <c r="P310" s="31">
        <v>0.1</v>
      </c>
      <c r="R310" s="79">
        <v>10</v>
      </c>
      <c r="S310">
        <v>72</v>
      </c>
      <c r="U310" s="18">
        <v>70</v>
      </c>
      <c r="V310" s="18">
        <v>100</v>
      </c>
      <c r="W310" t="s">
        <v>2999</v>
      </c>
      <c r="X310" s="31">
        <v>0.1</v>
      </c>
      <c r="Y310" s="31">
        <v>120</v>
      </c>
      <c r="Z310" s="71">
        <f t="shared" si="48"/>
        <v>13.888888888888888</v>
      </c>
      <c r="AA310" s="71">
        <f t="shared" si="49"/>
        <v>14.285714285714285</v>
      </c>
      <c r="AB310" s="88">
        <f t="shared" si="50"/>
        <v>1.3888888888888888</v>
      </c>
      <c r="AC310" s="88">
        <f t="shared" si="51"/>
        <v>1.4285714285714286</v>
      </c>
      <c r="AD310" s="90">
        <f t="shared" si="52"/>
        <v>0.20833333333333334</v>
      </c>
      <c r="AE310" s="31">
        <f t="shared" si="53"/>
        <v>48</v>
      </c>
      <c r="AF310" s="88">
        <f t="shared" si="54"/>
        <v>2.8935185185185188E-3</v>
      </c>
      <c r="AG310" s="88">
        <f t="shared" si="55"/>
        <v>2.9761904761904765E-3</v>
      </c>
      <c r="AH310" s="88">
        <f t="shared" si="56"/>
        <v>1.1574074074074075E-2</v>
      </c>
      <c r="AI310" s="88">
        <f t="shared" si="57"/>
        <v>1.1904761904761906E-2</v>
      </c>
      <c r="AJ310" s="94" t="s">
        <v>3758</v>
      </c>
      <c r="AK310" s="31">
        <v>15</v>
      </c>
      <c r="AL310" s="88" t="e">
        <f t="shared" si="58"/>
        <v>#DIV/0!</v>
      </c>
      <c r="AM310" s="88">
        <f t="shared" si="59"/>
        <v>6.6666666666666666E-2</v>
      </c>
      <c r="AN310" s="94" t="s">
        <v>4454</v>
      </c>
      <c r="AO310" s="118" t="s">
        <v>3757</v>
      </c>
    </row>
    <row r="311" spans="1:41" ht="48" x14ac:dyDescent="0.2">
      <c r="A311" s="13" t="s">
        <v>391</v>
      </c>
      <c r="B311" s="13" t="s">
        <v>2277</v>
      </c>
      <c r="C311" s="13" t="s">
        <v>2280</v>
      </c>
      <c r="D311" s="13"/>
      <c r="E311" t="s">
        <v>2279</v>
      </c>
      <c r="F311" s="13" t="s">
        <v>732</v>
      </c>
      <c r="G311" s="13" t="s">
        <v>731</v>
      </c>
      <c r="H311" s="13" t="s">
        <v>390</v>
      </c>
      <c r="I311" s="94"/>
      <c r="J311" s="152"/>
      <c r="K311" s="164"/>
      <c r="L311" s="94"/>
      <c r="M311">
        <v>0.1</v>
      </c>
      <c r="N311" s="45" t="s">
        <v>3754</v>
      </c>
      <c r="O311" s="45" t="s">
        <v>3755</v>
      </c>
      <c r="P311" s="31">
        <v>0.1</v>
      </c>
      <c r="R311" s="79">
        <v>10</v>
      </c>
      <c r="S311">
        <v>72</v>
      </c>
      <c r="U311" s="18">
        <v>70</v>
      </c>
      <c r="V311" s="18">
        <v>100</v>
      </c>
      <c r="W311" s="18" t="s">
        <v>2999</v>
      </c>
      <c r="X311" s="31">
        <v>0.1</v>
      </c>
      <c r="Y311" s="31">
        <v>120</v>
      </c>
      <c r="Z311" s="71">
        <f t="shared" si="48"/>
        <v>13.888888888888888</v>
      </c>
      <c r="AA311" s="71">
        <f t="shared" si="49"/>
        <v>14.285714285714285</v>
      </c>
      <c r="AB311" s="88">
        <f t="shared" si="50"/>
        <v>1.3888888888888888</v>
      </c>
      <c r="AC311" s="88">
        <f t="shared" si="51"/>
        <v>1.4285714285714286</v>
      </c>
      <c r="AD311" s="90">
        <f t="shared" si="52"/>
        <v>0.20833333333333334</v>
      </c>
      <c r="AE311" s="31">
        <f t="shared" si="53"/>
        <v>48</v>
      </c>
      <c r="AF311" s="88">
        <f t="shared" si="54"/>
        <v>2.8935185185185188E-3</v>
      </c>
      <c r="AG311" s="88">
        <f t="shared" si="55"/>
        <v>2.9761904761904765E-3</v>
      </c>
      <c r="AH311" s="88">
        <f t="shared" si="56"/>
        <v>1.1574074074074075E-2</v>
      </c>
      <c r="AI311" s="88">
        <f t="shared" si="57"/>
        <v>1.1904761904761906E-2</v>
      </c>
      <c r="AJ311" s="94" t="s">
        <v>3758</v>
      </c>
      <c r="AK311" s="31">
        <v>15</v>
      </c>
      <c r="AL311" s="88" t="e">
        <f t="shared" si="58"/>
        <v>#DIV/0!</v>
      </c>
      <c r="AM311" s="88">
        <f t="shared" si="59"/>
        <v>6.6666666666666666E-2</v>
      </c>
      <c r="AN311" s="94" t="s">
        <v>4454</v>
      </c>
      <c r="AO311" s="118" t="s">
        <v>3757</v>
      </c>
    </row>
    <row r="312" spans="1:41" ht="80" x14ac:dyDescent="0.2">
      <c r="A312" s="2" t="s">
        <v>391</v>
      </c>
      <c r="B312" s="2" t="s">
        <v>736</v>
      </c>
      <c r="C312" s="2" t="s">
        <v>2282</v>
      </c>
      <c r="D312" s="2"/>
      <c r="E312" t="s">
        <v>2281</v>
      </c>
      <c r="F312" s="2" t="s">
        <v>734</v>
      </c>
      <c r="G312" s="2" t="s">
        <v>733</v>
      </c>
      <c r="H312" s="2" t="s">
        <v>390</v>
      </c>
      <c r="I312" s="94"/>
      <c r="J312" s="152"/>
      <c r="K312" s="164"/>
      <c r="L312" s="94"/>
      <c r="M312" s="46" t="s">
        <v>3683</v>
      </c>
      <c r="N312" s="45" t="s">
        <v>3759</v>
      </c>
      <c r="O312" s="45" t="s">
        <v>3760</v>
      </c>
      <c r="P312" s="31">
        <v>0.2</v>
      </c>
      <c r="R312" s="75">
        <v>15</v>
      </c>
      <c r="S312">
        <v>5</v>
      </c>
      <c r="T312">
        <v>9</v>
      </c>
      <c r="X312" s="31">
        <v>0.2</v>
      </c>
      <c r="Y312" s="31">
        <v>120</v>
      </c>
      <c r="Z312" s="71">
        <f t="shared" si="48"/>
        <v>150</v>
      </c>
      <c r="AA312" s="71" t="e">
        <f t="shared" si="49"/>
        <v>#DIV/0!</v>
      </c>
      <c r="AB312" s="88">
        <f t="shared" si="50"/>
        <v>30</v>
      </c>
      <c r="AC312" s="88" t="e">
        <f t="shared" si="51"/>
        <v>#DIV/0!</v>
      </c>
      <c r="AD312" s="90">
        <f t="shared" si="52"/>
        <v>0.15625</v>
      </c>
      <c r="AE312" s="31">
        <f t="shared" si="53"/>
        <v>96</v>
      </c>
      <c r="AF312" s="88">
        <f t="shared" si="54"/>
        <v>3.125E-2</v>
      </c>
      <c r="AG312" s="88" t="e">
        <f t="shared" si="55"/>
        <v>#DIV/0!</v>
      </c>
      <c r="AH312" s="102">
        <f t="shared" si="56"/>
        <v>0.125</v>
      </c>
      <c r="AI312" s="88" t="e">
        <f t="shared" si="57"/>
        <v>#DIV/0!</v>
      </c>
      <c r="AJ312" s="94" t="s">
        <v>3761</v>
      </c>
      <c r="AK312" s="31">
        <v>15</v>
      </c>
      <c r="AL312" s="88">
        <f t="shared" si="58"/>
        <v>0.55555555555555558</v>
      </c>
      <c r="AM312" s="88" t="e">
        <f t="shared" si="59"/>
        <v>#DIV/0!</v>
      </c>
      <c r="AN312" s="94" t="s">
        <v>4458</v>
      </c>
    </row>
    <row r="313" spans="1:41" ht="80" x14ac:dyDescent="0.2">
      <c r="A313" s="2" t="s">
        <v>386</v>
      </c>
      <c r="B313" s="2" t="s">
        <v>736</v>
      </c>
      <c r="C313" s="2" t="s">
        <v>2282</v>
      </c>
      <c r="D313" s="2"/>
      <c r="E313" t="s">
        <v>2281</v>
      </c>
      <c r="F313" s="2" t="s">
        <v>734</v>
      </c>
      <c r="G313" s="2" t="s">
        <v>733</v>
      </c>
      <c r="H313" s="2" t="s">
        <v>385</v>
      </c>
      <c r="I313" s="94"/>
      <c r="J313" s="152"/>
      <c r="K313" s="164"/>
      <c r="L313" s="94"/>
      <c r="M313" s="46" t="s">
        <v>3683</v>
      </c>
      <c r="N313" s="45" t="s">
        <v>3759</v>
      </c>
      <c r="O313" s="45" t="s">
        <v>3760</v>
      </c>
      <c r="P313" s="31">
        <v>0.2</v>
      </c>
      <c r="R313" s="75">
        <v>15</v>
      </c>
      <c r="S313">
        <v>5</v>
      </c>
      <c r="T313">
        <v>9</v>
      </c>
      <c r="X313" s="31">
        <v>0.2</v>
      </c>
      <c r="Y313" s="31">
        <v>120</v>
      </c>
      <c r="Z313" s="71">
        <f t="shared" si="48"/>
        <v>150</v>
      </c>
      <c r="AA313" s="71" t="e">
        <f t="shared" si="49"/>
        <v>#DIV/0!</v>
      </c>
      <c r="AB313" s="88">
        <f t="shared" si="50"/>
        <v>30</v>
      </c>
      <c r="AC313" s="88" t="e">
        <f t="shared" si="51"/>
        <v>#DIV/0!</v>
      </c>
      <c r="AD313" s="90">
        <f t="shared" si="52"/>
        <v>0.15625</v>
      </c>
      <c r="AE313" s="31">
        <f t="shared" si="53"/>
        <v>96</v>
      </c>
      <c r="AF313" s="88">
        <f t="shared" si="54"/>
        <v>3.125E-2</v>
      </c>
      <c r="AG313" s="88" t="e">
        <f t="shared" si="55"/>
        <v>#DIV/0!</v>
      </c>
      <c r="AH313" s="102">
        <f t="shared" si="56"/>
        <v>0.125</v>
      </c>
      <c r="AI313" s="88" t="e">
        <f t="shared" si="57"/>
        <v>#DIV/0!</v>
      </c>
      <c r="AJ313" s="94" t="s">
        <v>3761</v>
      </c>
      <c r="AK313" s="31">
        <v>15</v>
      </c>
      <c r="AL313" s="88">
        <f t="shared" si="58"/>
        <v>0.55555555555555558</v>
      </c>
      <c r="AM313" s="88" t="e">
        <f t="shared" si="59"/>
        <v>#DIV/0!</v>
      </c>
      <c r="AN313" s="94" t="s">
        <v>4458</v>
      </c>
    </row>
    <row r="314" spans="1:41" ht="48" x14ac:dyDescent="0.2">
      <c r="A314" s="2" t="s">
        <v>391</v>
      </c>
      <c r="B314" s="2" t="s">
        <v>740</v>
      </c>
      <c r="C314" s="2" t="s">
        <v>2285</v>
      </c>
      <c r="D314" s="2"/>
      <c r="E314" t="s">
        <v>2284</v>
      </c>
      <c r="F314" s="2" t="s">
        <v>738</v>
      </c>
      <c r="G314" s="2" t="s">
        <v>737</v>
      </c>
      <c r="H314" s="2" t="s">
        <v>390</v>
      </c>
      <c r="I314" s="94"/>
      <c r="J314" s="152"/>
      <c r="K314" s="164"/>
      <c r="L314" s="94"/>
      <c r="M314">
        <v>1</v>
      </c>
      <c r="N314" s="45" t="s">
        <v>3762</v>
      </c>
      <c r="O314" s="45" t="s">
        <v>3763</v>
      </c>
      <c r="P314" s="31">
        <v>1</v>
      </c>
      <c r="R314" s="75">
        <v>1</v>
      </c>
      <c r="S314">
        <v>1</v>
      </c>
      <c r="U314" s="18">
        <v>1</v>
      </c>
      <c r="V314" s="18">
        <v>1</v>
      </c>
      <c r="W314" t="s">
        <v>2995</v>
      </c>
      <c r="X314" s="31">
        <v>1</v>
      </c>
      <c r="Y314" s="31">
        <v>120</v>
      </c>
      <c r="Z314" s="71">
        <f t="shared" si="48"/>
        <v>10</v>
      </c>
      <c r="AA314" s="71">
        <f t="shared" si="49"/>
        <v>10</v>
      </c>
      <c r="AB314" s="88">
        <f t="shared" si="50"/>
        <v>10</v>
      </c>
      <c r="AC314" s="88">
        <f t="shared" si="51"/>
        <v>10</v>
      </c>
      <c r="AD314" s="90">
        <f t="shared" si="52"/>
        <v>2.0833333333333333E-3</v>
      </c>
      <c r="AE314" s="31">
        <f t="shared" si="53"/>
        <v>480</v>
      </c>
      <c r="AF314" s="88">
        <f t="shared" si="54"/>
        <v>2.0833333333333333E-3</v>
      </c>
      <c r="AG314" s="88">
        <f t="shared" si="55"/>
        <v>2.0833333333333333E-3</v>
      </c>
      <c r="AH314" s="88">
        <f t="shared" si="56"/>
        <v>8.3333333333333332E-3</v>
      </c>
      <c r="AI314" s="88">
        <f t="shared" si="57"/>
        <v>8.3333333333333332E-3</v>
      </c>
      <c r="AJ314" s="94" t="s">
        <v>3764</v>
      </c>
      <c r="AK314" s="31">
        <v>15</v>
      </c>
      <c r="AL314" s="88" t="e">
        <f t="shared" si="58"/>
        <v>#DIV/0!</v>
      </c>
      <c r="AM314" s="88">
        <f t="shared" si="59"/>
        <v>6.6666666666666666E-2</v>
      </c>
      <c r="AN314" s="94" t="s">
        <v>4454</v>
      </c>
    </row>
    <row r="315" spans="1:41" ht="48" x14ac:dyDescent="0.2">
      <c r="A315" s="2" t="s">
        <v>386</v>
      </c>
      <c r="B315" s="2" t="s">
        <v>740</v>
      </c>
      <c r="C315" s="2" t="s">
        <v>2285</v>
      </c>
      <c r="D315" s="2"/>
      <c r="E315" t="s">
        <v>2284</v>
      </c>
      <c r="F315" s="2" t="s">
        <v>738</v>
      </c>
      <c r="G315" s="2" t="s">
        <v>737</v>
      </c>
      <c r="H315" s="2" t="s">
        <v>385</v>
      </c>
      <c r="I315" s="94"/>
      <c r="J315" s="152"/>
      <c r="K315" s="164"/>
      <c r="L315" s="94"/>
      <c r="M315">
        <v>1</v>
      </c>
      <c r="N315" s="45" t="s">
        <v>3762</v>
      </c>
      <c r="O315" s="45" t="s">
        <v>3763</v>
      </c>
      <c r="P315" s="31">
        <v>1</v>
      </c>
      <c r="R315" s="75">
        <v>1</v>
      </c>
      <c r="S315">
        <v>1</v>
      </c>
      <c r="U315" s="18">
        <v>1</v>
      </c>
      <c r="V315" s="18">
        <v>1</v>
      </c>
      <c r="W315" t="s">
        <v>2995</v>
      </c>
      <c r="X315" s="31">
        <v>1</v>
      </c>
      <c r="Y315" s="31">
        <v>120</v>
      </c>
      <c r="Z315" s="71">
        <f t="shared" si="48"/>
        <v>10</v>
      </c>
      <c r="AA315" s="71">
        <f t="shared" si="49"/>
        <v>10</v>
      </c>
      <c r="AB315" s="88">
        <f t="shared" si="50"/>
        <v>10</v>
      </c>
      <c r="AC315" s="88">
        <f t="shared" si="51"/>
        <v>10</v>
      </c>
      <c r="AD315" s="90">
        <f t="shared" si="52"/>
        <v>2.0833333333333333E-3</v>
      </c>
      <c r="AE315" s="31">
        <f t="shared" si="53"/>
        <v>480</v>
      </c>
      <c r="AF315" s="88">
        <f t="shared" si="54"/>
        <v>2.0833333333333333E-3</v>
      </c>
      <c r="AG315" s="88">
        <f t="shared" si="55"/>
        <v>2.0833333333333333E-3</v>
      </c>
      <c r="AH315" s="88">
        <f t="shared" si="56"/>
        <v>8.3333333333333332E-3</v>
      </c>
      <c r="AI315" s="88">
        <f t="shared" si="57"/>
        <v>8.3333333333333332E-3</v>
      </c>
      <c r="AJ315" s="94" t="s">
        <v>3764</v>
      </c>
      <c r="AK315" s="31">
        <v>15</v>
      </c>
      <c r="AL315" s="88" t="e">
        <f t="shared" si="58"/>
        <v>#DIV/0!</v>
      </c>
      <c r="AM315" s="88">
        <f t="shared" si="59"/>
        <v>6.6666666666666666E-2</v>
      </c>
      <c r="AN315" s="94" t="s">
        <v>4454</v>
      </c>
    </row>
    <row r="316" spans="1:41" ht="48" x14ac:dyDescent="0.2">
      <c r="A316" s="13" t="s">
        <v>744</v>
      </c>
      <c r="B316" s="13" t="s">
        <v>745</v>
      </c>
      <c r="C316" s="13" t="s">
        <v>2287</v>
      </c>
      <c r="D316" s="13"/>
      <c r="E316" t="s">
        <v>2286</v>
      </c>
      <c r="F316" s="13" t="s">
        <v>742</v>
      </c>
      <c r="G316" s="13" t="s">
        <v>741</v>
      </c>
      <c r="H316" s="13" t="s">
        <v>743</v>
      </c>
      <c r="I316" s="94"/>
      <c r="J316" s="152"/>
      <c r="K316" s="164"/>
      <c r="L316" s="94"/>
      <c r="M316">
        <v>1</v>
      </c>
      <c r="N316" t="s">
        <v>3762</v>
      </c>
      <c r="O316" t="s">
        <v>3765</v>
      </c>
      <c r="P316" s="31">
        <v>1</v>
      </c>
      <c r="R316" s="79">
        <v>1</v>
      </c>
      <c r="S316">
        <v>2</v>
      </c>
      <c r="U316" s="18">
        <v>2</v>
      </c>
      <c r="V316" s="18">
        <v>4</v>
      </c>
      <c r="W316" t="s">
        <v>3017</v>
      </c>
      <c r="X316" s="31">
        <v>1</v>
      </c>
      <c r="Y316" s="31">
        <v>120</v>
      </c>
      <c r="Z316" s="71">
        <f t="shared" si="48"/>
        <v>5</v>
      </c>
      <c r="AA316" s="71">
        <f t="shared" si="49"/>
        <v>5</v>
      </c>
      <c r="AB316" s="88">
        <f t="shared" si="50"/>
        <v>5</v>
      </c>
      <c r="AC316" s="88">
        <f t="shared" si="51"/>
        <v>5</v>
      </c>
      <c r="AD316" s="90">
        <f t="shared" si="52"/>
        <v>2.0833333333333333E-3</v>
      </c>
      <c r="AE316" s="31">
        <f t="shared" si="53"/>
        <v>480</v>
      </c>
      <c r="AF316" s="88">
        <f t="shared" si="54"/>
        <v>1.0416666666666667E-3</v>
      </c>
      <c r="AG316" s="88">
        <f t="shared" si="55"/>
        <v>1.0416666666666667E-3</v>
      </c>
      <c r="AH316" s="88">
        <f t="shared" si="56"/>
        <v>4.1666666666666666E-3</v>
      </c>
      <c r="AI316" s="88">
        <f t="shared" si="57"/>
        <v>4.1666666666666666E-3</v>
      </c>
      <c r="AJ316" s="94" t="s">
        <v>3766</v>
      </c>
      <c r="AK316" s="31">
        <v>15</v>
      </c>
      <c r="AL316" s="88" t="e">
        <f t="shared" si="58"/>
        <v>#DIV/0!</v>
      </c>
      <c r="AM316" s="88">
        <f t="shared" si="59"/>
        <v>1.6666666666666666E-2</v>
      </c>
      <c r="AN316" s="94" t="s">
        <v>4454</v>
      </c>
      <c r="AO316" s="118" t="s">
        <v>3561</v>
      </c>
    </row>
    <row r="317" spans="1:41" ht="48" x14ac:dyDescent="0.2">
      <c r="A317" s="13" t="s">
        <v>391</v>
      </c>
      <c r="B317" s="13" t="s">
        <v>2290</v>
      </c>
      <c r="C317" s="13" t="s">
        <v>2289</v>
      </c>
      <c r="D317" s="13"/>
      <c r="E317" t="s">
        <v>2288</v>
      </c>
      <c r="F317" s="13" t="s">
        <v>747</v>
      </c>
      <c r="G317" s="13" t="s">
        <v>746</v>
      </c>
      <c r="H317" s="13" t="s">
        <v>390</v>
      </c>
      <c r="I317" s="94"/>
      <c r="J317" s="152"/>
      <c r="K317" s="164"/>
      <c r="L317" s="94"/>
      <c r="M317">
        <v>0.2</v>
      </c>
      <c r="N317" t="s">
        <v>3767</v>
      </c>
      <c r="O317" s="45" t="s">
        <v>3768</v>
      </c>
      <c r="P317" s="31">
        <v>0.2</v>
      </c>
      <c r="R317" s="79">
        <v>30</v>
      </c>
      <c r="S317">
        <v>31</v>
      </c>
      <c r="T317">
        <v>62</v>
      </c>
      <c r="X317" s="31">
        <v>0.2</v>
      </c>
      <c r="Y317" s="31">
        <v>120</v>
      </c>
      <c r="Z317" s="71">
        <f t="shared" si="48"/>
        <v>48.387096774193537</v>
      </c>
      <c r="AA317" s="71" t="e">
        <f t="shared" si="49"/>
        <v>#DIV/0!</v>
      </c>
      <c r="AB317" s="88">
        <f t="shared" si="50"/>
        <v>9.67741935483871</v>
      </c>
      <c r="AC317" s="88" t="e">
        <f t="shared" si="51"/>
        <v>#DIV/0!</v>
      </c>
      <c r="AD317" s="90">
        <f t="shared" si="52"/>
        <v>0.3125</v>
      </c>
      <c r="AE317" s="31">
        <f t="shared" si="53"/>
        <v>96</v>
      </c>
      <c r="AF317" s="88">
        <f t="shared" si="54"/>
        <v>1.0080645161290322E-2</v>
      </c>
      <c r="AG317" s="88" t="e">
        <f t="shared" si="55"/>
        <v>#DIV/0!</v>
      </c>
      <c r="AH317" s="88">
        <f t="shared" si="56"/>
        <v>4.0322580645161289E-2</v>
      </c>
      <c r="AI317" s="88" t="e">
        <f t="shared" si="57"/>
        <v>#DIV/0!</v>
      </c>
      <c r="AJ317" s="94" t="s">
        <v>3769</v>
      </c>
      <c r="AK317" s="31">
        <v>15</v>
      </c>
      <c r="AL317" s="88">
        <f t="shared" si="58"/>
        <v>0.16129032258064516</v>
      </c>
      <c r="AM317" s="88" t="e">
        <f t="shared" si="59"/>
        <v>#DIV/0!</v>
      </c>
      <c r="AN317" s="94" t="s">
        <v>4454</v>
      </c>
      <c r="AO317" s="118" t="s">
        <v>3770</v>
      </c>
    </row>
    <row r="318" spans="1:41" ht="48" x14ac:dyDescent="0.2">
      <c r="A318" s="13" t="s">
        <v>386</v>
      </c>
      <c r="B318" s="13" t="s">
        <v>2290</v>
      </c>
      <c r="C318" s="13" t="s">
        <v>2289</v>
      </c>
      <c r="D318" s="13"/>
      <c r="E318" t="s">
        <v>2288</v>
      </c>
      <c r="F318" s="13" t="s">
        <v>747</v>
      </c>
      <c r="G318" s="13" t="s">
        <v>746</v>
      </c>
      <c r="H318" s="13" t="s">
        <v>385</v>
      </c>
      <c r="I318" s="94"/>
      <c r="J318" s="152"/>
      <c r="K318" s="164"/>
      <c r="L318" s="94"/>
      <c r="M318">
        <v>0.2</v>
      </c>
      <c r="N318" t="s">
        <v>3767</v>
      </c>
      <c r="O318" s="45" t="s">
        <v>3768</v>
      </c>
      <c r="P318" s="31">
        <v>0.2</v>
      </c>
      <c r="R318" s="79">
        <v>30</v>
      </c>
      <c r="S318">
        <v>31</v>
      </c>
      <c r="T318">
        <v>62</v>
      </c>
      <c r="X318" s="31">
        <v>0.2</v>
      </c>
      <c r="Y318" s="31">
        <v>120</v>
      </c>
      <c r="Z318" s="71">
        <f t="shared" si="48"/>
        <v>48.387096774193537</v>
      </c>
      <c r="AA318" s="71" t="e">
        <f t="shared" si="49"/>
        <v>#DIV/0!</v>
      </c>
      <c r="AB318" s="88">
        <f t="shared" si="50"/>
        <v>9.67741935483871</v>
      </c>
      <c r="AC318" s="88" t="e">
        <f t="shared" si="51"/>
        <v>#DIV/0!</v>
      </c>
      <c r="AD318" s="90">
        <f t="shared" si="52"/>
        <v>0.3125</v>
      </c>
      <c r="AE318" s="31">
        <f t="shared" si="53"/>
        <v>96</v>
      </c>
      <c r="AF318" s="88">
        <f t="shared" si="54"/>
        <v>1.0080645161290322E-2</v>
      </c>
      <c r="AG318" s="88" t="e">
        <f t="shared" si="55"/>
        <v>#DIV/0!</v>
      </c>
      <c r="AH318" s="88">
        <f t="shared" si="56"/>
        <v>4.0322580645161289E-2</v>
      </c>
      <c r="AI318" s="88" t="e">
        <f t="shared" si="57"/>
        <v>#DIV/0!</v>
      </c>
      <c r="AJ318" s="94" t="s">
        <v>3769</v>
      </c>
      <c r="AK318" s="31">
        <v>15</v>
      </c>
      <c r="AL318" s="88">
        <f t="shared" si="58"/>
        <v>0.16129032258064516</v>
      </c>
      <c r="AM318" s="88" t="e">
        <f t="shared" si="59"/>
        <v>#DIV/0!</v>
      </c>
      <c r="AN318" s="94" t="s">
        <v>4454</v>
      </c>
      <c r="AO318" s="118" t="s">
        <v>3770</v>
      </c>
    </row>
    <row r="319" spans="1:41" ht="48" x14ac:dyDescent="0.2">
      <c r="A319" s="2" t="s">
        <v>386</v>
      </c>
      <c r="B319" s="2" t="s">
        <v>752</v>
      </c>
      <c r="C319" s="2" t="s">
        <v>2292</v>
      </c>
      <c r="D319" s="2"/>
      <c r="E319" t="s">
        <v>2291</v>
      </c>
      <c r="F319" s="2" t="s">
        <v>750</v>
      </c>
      <c r="G319" s="2" t="s">
        <v>749</v>
      </c>
      <c r="H319" s="2" t="s">
        <v>385</v>
      </c>
      <c r="I319" s="94"/>
      <c r="J319" s="152"/>
      <c r="K319" s="164"/>
      <c r="L319" s="94"/>
      <c r="M319">
        <v>1</v>
      </c>
      <c r="N319" t="s">
        <v>3771</v>
      </c>
      <c r="O319" s="45" t="s">
        <v>3772</v>
      </c>
      <c r="P319" s="31">
        <v>1</v>
      </c>
      <c r="R319" s="75">
        <v>0.25</v>
      </c>
      <c r="S319">
        <v>0.03</v>
      </c>
      <c r="U319" s="18">
        <v>0.03</v>
      </c>
      <c r="V319" s="18">
        <v>0.06</v>
      </c>
      <c r="W319" s="18" t="s">
        <v>3017</v>
      </c>
      <c r="X319" s="31">
        <v>1</v>
      </c>
      <c r="Y319" s="31">
        <v>120</v>
      </c>
      <c r="Z319" s="71">
        <f t="shared" si="48"/>
        <v>83.333333333333329</v>
      </c>
      <c r="AA319" s="71">
        <f t="shared" si="49"/>
        <v>83.333333333333329</v>
      </c>
      <c r="AB319" s="88">
        <f t="shared" si="50"/>
        <v>83.333333333333329</v>
      </c>
      <c r="AC319" s="88">
        <f t="shared" si="51"/>
        <v>83.333333333333329</v>
      </c>
      <c r="AD319" s="90">
        <f t="shared" si="52"/>
        <v>5.2083333333333333E-4</v>
      </c>
      <c r="AE319" s="31">
        <f t="shared" si="53"/>
        <v>480</v>
      </c>
      <c r="AF319" s="88">
        <f t="shared" si="54"/>
        <v>1.7361111111111112E-2</v>
      </c>
      <c r="AG319" s="88">
        <f t="shared" si="55"/>
        <v>1.7361111111111112E-2</v>
      </c>
      <c r="AH319" s="88">
        <f t="shared" si="56"/>
        <v>6.9444444444444448E-2</v>
      </c>
      <c r="AI319" s="88">
        <f t="shared" si="57"/>
        <v>6.9444444444444448E-2</v>
      </c>
      <c r="AJ319" s="94" t="s">
        <v>3773</v>
      </c>
      <c r="AK319" s="31">
        <v>15</v>
      </c>
      <c r="AL319" s="88" t="e">
        <f t="shared" si="58"/>
        <v>#DIV/0!</v>
      </c>
      <c r="AM319" s="88">
        <f t="shared" si="59"/>
        <v>0.27777777777777779</v>
      </c>
      <c r="AN319" s="94" t="s">
        <v>4454</v>
      </c>
      <c r="AO319" s="118" t="s">
        <v>3774</v>
      </c>
    </row>
    <row r="320" spans="1:41" ht="48" x14ac:dyDescent="0.2">
      <c r="A320" s="2" t="s">
        <v>391</v>
      </c>
      <c r="B320" s="2" t="s">
        <v>752</v>
      </c>
      <c r="C320" s="2" t="s">
        <v>2292</v>
      </c>
      <c r="D320" s="2"/>
      <c r="E320" t="s">
        <v>2291</v>
      </c>
      <c r="F320" s="2" t="s">
        <v>750</v>
      </c>
      <c r="G320" s="2" t="s">
        <v>749</v>
      </c>
      <c r="H320" s="2" t="s">
        <v>390</v>
      </c>
      <c r="I320" s="94"/>
      <c r="J320" s="152"/>
      <c r="K320" s="164"/>
      <c r="L320" s="94"/>
      <c r="M320">
        <v>1</v>
      </c>
      <c r="N320" t="s">
        <v>3771</v>
      </c>
      <c r="O320" s="45" t="s">
        <v>3772</v>
      </c>
      <c r="P320" s="31">
        <v>1</v>
      </c>
      <c r="R320" s="75">
        <v>0.25</v>
      </c>
      <c r="S320">
        <v>0.03</v>
      </c>
      <c r="U320" s="18">
        <v>0.03</v>
      </c>
      <c r="V320" s="18">
        <v>0.06</v>
      </c>
      <c r="W320" s="18" t="s">
        <v>3017</v>
      </c>
      <c r="X320" s="31">
        <v>1</v>
      </c>
      <c r="Y320" s="31">
        <v>120</v>
      </c>
      <c r="Z320" s="71">
        <f t="shared" si="48"/>
        <v>83.333333333333329</v>
      </c>
      <c r="AA320" s="71">
        <f t="shared" si="49"/>
        <v>83.333333333333329</v>
      </c>
      <c r="AB320" s="88">
        <f t="shared" si="50"/>
        <v>83.333333333333329</v>
      </c>
      <c r="AC320" s="88">
        <f t="shared" si="51"/>
        <v>83.333333333333329</v>
      </c>
      <c r="AD320" s="90">
        <f t="shared" si="52"/>
        <v>5.2083333333333333E-4</v>
      </c>
      <c r="AE320" s="31">
        <f t="shared" si="53"/>
        <v>480</v>
      </c>
      <c r="AF320" s="88">
        <f t="shared" si="54"/>
        <v>1.7361111111111112E-2</v>
      </c>
      <c r="AG320" s="88">
        <f t="shared" si="55"/>
        <v>1.7361111111111112E-2</v>
      </c>
      <c r="AH320" s="88">
        <f t="shared" si="56"/>
        <v>6.9444444444444448E-2</v>
      </c>
      <c r="AI320" s="88">
        <f t="shared" si="57"/>
        <v>6.9444444444444448E-2</v>
      </c>
      <c r="AJ320" s="94" t="s">
        <v>3773</v>
      </c>
      <c r="AK320" s="31">
        <v>15</v>
      </c>
      <c r="AL320" s="88" t="e">
        <f t="shared" si="58"/>
        <v>#DIV/0!</v>
      </c>
      <c r="AM320" s="88">
        <f t="shared" si="59"/>
        <v>0.27777777777777779</v>
      </c>
      <c r="AN320" s="94" t="s">
        <v>4454</v>
      </c>
      <c r="AO320" s="118" t="s">
        <v>3774</v>
      </c>
    </row>
    <row r="321" spans="1:41" ht="48" x14ac:dyDescent="0.2">
      <c r="A321" s="2" t="s">
        <v>391</v>
      </c>
      <c r="B321" s="2" t="s">
        <v>757</v>
      </c>
      <c r="C321" s="2" t="s">
        <v>2295</v>
      </c>
      <c r="D321" s="2"/>
      <c r="E321" t="s">
        <v>2294</v>
      </c>
      <c r="F321" s="2" t="s">
        <v>755</v>
      </c>
      <c r="G321" s="2" t="s">
        <v>754</v>
      </c>
      <c r="H321" s="2" t="s">
        <v>390</v>
      </c>
      <c r="I321" s="94"/>
      <c r="J321" s="152"/>
      <c r="K321" s="164"/>
      <c r="L321" s="94"/>
      <c r="M321">
        <v>0.2</v>
      </c>
      <c r="N321" t="s">
        <v>3580</v>
      </c>
      <c r="O321" s="45" t="s">
        <v>3775</v>
      </c>
      <c r="P321" s="31">
        <v>0.2</v>
      </c>
      <c r="R321" s="75">
        <v>10</v>
      </c>
      <c r="U321">
        <v>22</v>
      </c>
      <c r="V321">
        <v>44</v>
      </c>
      <c r="W321" t="s">
        <v>2995</v>
      </c>
      <c r="X321" s="31">
        <v>0.2</v>
      </c>
      <c r="Y321" s="31">
        <v>120</v>
      </c>
      <c r="Z321" s="71" t="e">
        <f t="shared" si="48"/>
        <v>#DIV/0!</v>
      </c>
      <c r="AA321" s="71">
        <f t="shared" si="49"/>
        <v>22.727272727272723</v>
      </c>
      <c r="AB321" s="88" t="e">
        <f t="shared" si="50"/>
        <v>#DIV/0!</v>
      </c>
      <c r="AC321" s="88">
        <f t="shared" si="51"/>
        <v>4.545454545454545</v>
      </c>
      <c r="AD321" s="90">
        <f t="shared" si="52"/>
        <v>0.10416666666666667</v>
      </c>
      <c r="AE321" s="31">
        <f t="shared" si="53"/>
        <v>96</v>
      </c>
      <c r="AF321" s="88" t="e">
        <f t="shared" si="54"/>
        <v>#DIV/0!</v>
      </c>
      <c r="AG321" s="88">
        <f t="shared" si="55"/>
        <v>4.734848484848485E-3</v>
      </c>
      <c r="AH321" s="88" t="e">
        <f t="shared" si="56"/>
        <v>#DIV/0!</v>
      </c>
      <c r="AI321" s="88">
        <f t="shared" si="57"/>
        <v>1.893939393939394E-2</v>
      </c>
      <c r="AJ321" s="94" t="s">
        <v>3776</v>
      </c>
      <c r="AK321" s="31">
        <v>15</v>
      </c>
      <c r="AL321" s="88" t="e">
        <f t="shared" si="58"/>
        <v>#DIV/0!</v>
      </c>
      <c r="AM321" s="88">
        <f t="shared" si="59"/>
        <v>7.575757575757576E-2</v>
      </c>
      <c r="AN321" s="94" t="s">
        <v>4454</v>
      </c>
      <c r="AO321" s="118" t="s">
        <v>3777</v>
      </c>
    </row>
    <row r="322" spans="1:41" ht="64" x14ac:dyDescent="0.2">
      <c r="A322" s="2" t="s">
        <v>391</v>
      </c>
      <c r="B322" s="2" t="s">
        <v>761</v>
      </c>
      <c r="C322" s="2" t="s">
        <v>2297</v>
      </c>
      <c r="D322" s="2"/>
      <c r="E322" t="s">
        <v>2296</v>
      </c>
      <c r="F322" s="2" t="s">
        <v>759</v>
      </c>
      <c r="G322" s="2" t="s">
        <v>758</v>
      </c>
      <c r="H322" s="2" t="s">
        <v>390</v>
      </c>
      <c r="I322" s="94"/>
      <c r="J322" s="152"/>
      <c r="K322" s="164"/>
      <c r="L322" s="94"/>
      <c r="M322" s="25" t="s">
        <v>3636</v>
      </c>
      <c r="N322" s="18" t="s">
        <v>3778</v>
      </c>
      <c r="O322" s="27" t="s">
        <v>3779</v>
      </c>
      <c r="P322" s="65">
        <v>0.2</v>
      </c>
      <c r="R322" s="75">
        <v>10</v>
      </c>
      <c r="S322">
        <v>7.74</v>
      </c>
      <c r="T322">
        <v>19.350000000000001</v>
      </c>
      <c r="X322" s="65">
        <v>0.2</v>
      </c>
      <c r="Y322" s="31">
        <v>120</v>
      </c>
      <c r="Z322" s="71">
        <f t="shared" si="48"/>
        <v>64.599483204134359</v>
      </c>
      <c r="AA322" s="71" t="e">
        <f t="shared" si="49"/>
        <v>#DIV/0!</v>
      </c>
      <c r="AB322" s="88">
        <f t="shared" si="50"/>
        <v>12.919896640826874</v>
      </c>
      <c r="AC322" s="88" t="e">
        <f t="shared" si="51"/>
        <v>#DIV/0!</v>
      </c>
      <c r="AD322" s="90">
        <f t="shared" si="52"/>
        <v>0.10416666666666667</v>
      </c>
      <c r="AE322" s="31">
        <f t="shared" si="53"/>
        <v>96</v>
      </c>
      <c r="AF322" s="88">
        <f t="shared" si="54"/>
        <v>1.3458225667527994E-2</v>
      </c>
      <c r="AG322" s="88" t="e">
        <f t="shared" si="55"/>
        <v>#DIV/0!</v>
      </c>
      <c r="AH322" s="88">
        <f t="shared" si="56"/>
        <v>5.3832902670111975E-2</v>
      </c>
      <c r="AI322" s="88" t="e">
        <f t="shared" si="57"/>
        <v>#DIV/0!</v>
      </c>
      <c r="AJ322" s="94" t="s">
        <v>3780</v>
      </c>
      <c r="AK322" s="31">
        <v>15</v>
      </c>
      <c r="AL322" s="88">
        <f t="shared" ref="AL322:AL385" si="60">((R322/(X322*AK322))/T322)</f>
        <v>0.1722652885443583</v>
      </c>
      <c r="AM322" s="88" t="e">
        <f t="shared" ref="AM322:AM385" si="61">((R322/(X322*AK322))/V322)</f>
        <v>#DIV/0!</v>
      </c>
      <c r="AN322" s="94" t="s">
        <v>4454</v>
      </c>
    </row>
    <row r="323" spans="1:41" ht="64" x14ac:dyDescent="0.2">
      <c r="A323" s="2" t="s">
        <v>386</v>
      </c>
      <c r="B323" s="2" t="s">
        <v>761</v>
      </c>
      <c r="C323" s="2" t="s">
        <v>2297</v>
      </c>
      <c r="D323" s="2"/>
      <c r="E323" t="s">
        <v>2296</v>
      </c>
      <c r="F323" s="2" t="s">
        <v>759</v>
      </c>
      <c r="G323" s="2" t="s">
        <v>758</v>
      </c>
      <c r="H323" s="2" t="s">
        <v>385</v>
      </c>
      <c r="I323" s="94"/>
      <c r="J323" s="152"/>
      <c r="K323" s="164"/>
      <c r="L323" s="94"/>
      <c r="M323" s="25" t="s">
        <v>3636</v>
      </c>
      <c r="N323" s="18" t="s">
        <v>3778</v>
      </c>
      <c r="O323" s="27" t="s">
        <v>3779</v>
      </c>
      <c r="P323" s="65">
        <v>0.2</v>
      </c>
      <c r="R323" s="75">
        <v>10</v>
      </c>
      <c r="S323">
        <v>7.7</v>
      </c>
      <c r="T323">
        <v>19.350000000000001</v>
      </c>
      <c r="X323" s="65">
        <v>0.2</v>
      </c>
      <c r="Y323" s="31">
        <v>120</v>
      </c>
      <c r="Z323" s="71">
        <f t="shared" ref="Z323:Z386" si="62">R323/((0.1*S323)*X323)</f>
        <v>64.935064935064929</v>
      </c>
      <c r="AA323" s="71" t="e">
        <f t="shared" ref="AA323:AA386" si="63">R323/(0.1*U323*X323)</f>
        <v>#DIV/0!</v>
      </c>
      <c r="AB323" s="88">
        <f t="shared" ref="AB323:AB386" si="64">R323/(0.1*S323)</f>
        <v>12.987012987012987</v>
      </c>
      <c r="AC323" s="88" t="e">
        <f t="shared" ref="AC323:AC386" si="65">R323/(0.1*U323)</f>
        <v>#DIV/0!</v>
      </c>
      <c r="AD323" s="90">
        <f t="shared" ref="AD323:AD386" si="66">R323/AE323</f>
        <v>0.10416666666666667</v>
      </c>
      <c r="AE323" s="31">
        <f t="shared" ref="AE323:AE386" si="67">X323*480</f>
        <v>96</v>
      </c>
      <c r="AF323" s="88">
        <f t="shared" ref="AF323:AF386" si="68">AD323/S323</f>
        <v>1.3528138528138528E-2</v>
      </c>
      <c r="AG323" s="88" t="e">
        <f t="shared" ref="AG323:AG386" si="69">AD323/U323</f>
        <v>#DIV/0!</v>
      </c>
      <c r="AH323" s="88">
        <f t="shared" ref="AH323:AH386" si="70">((R323/(X323*Y323))/S323)</f>
        <v>5.4112554112554112E-2</v>
      </c>
      <c r="AI323" s="88" t="e">
        <f t="shared" ref="AI323:AI386" si="71">((R323/(X323*Y323))/U323)</f>
        <v>#DIV/0!</v>
      </c>
      <c r="AJ323" s="94" t="s">
        <v>3780</v>
      </c>
      <c r="AK323" s="31">
        <v>15</v>
      </c>
      <c r="AL323" s="88">
        <f t="shared" si="60"/>
        <v>0.1722652885443583</v>
      </c>
      <c r="AM323" s="88" t="e">
        <f t="shared" si="61"/>
        <v>#DIV/0!</v>
      </c>
      <c r="AN323" s="94" t="s">
        <v>4454</v>
      </c>
    </row>
    <row r="324" spans="1:41" ht="64" x14ac:dyDescent="0.2">
      <c r="A324" s="2" t="s">
        <v>391</v>
      </c>
      <c r="B324" s="2" t="s">
        <v>765</v>
      </c>
      <c r="C324" s="2" t="s">
        <v>2301</v>
      </c>
      <c r="D324" s="2"/>
      <c r="E324" t="s">
        <v>2300</v>
      </c>
      <c r="F324" s="2" t="s">
        <v>763</v>
      </c>
      <c r="G324" s="2" t="s">
        <v>762</v>
      </c>
      <c r="H324" s="2" t="s">
        <v>390</v>
      </c>
      <c r="I324" s="94"/>
      <c r="J324" s="152"/>
      <c r="K324" s="164"/>
      <c r="L324" s="94"/>
      <c r="M324" s="18">
        <v>2</v>
      </c>
      <c r="N324" s="18" t="s">
        <v>3781</v>
      </c>
      <c r="O324" s="27" t="s">
        <v>3782</v>
      </c>
      <c r="P324" s="65">
        <v>2</v>
      </c>
      <c r="Q324" t="s">
        <v>3500</v>
      </c>
      <c r="R324" s="75">
        <v>0.5</v>
      </c>
      <c r="U324">
        <v>0.02</v>
      </c>
      <c r="V324">
        <v>0.02</v>
      </c>
      <c r="W324" t="s">
        <v>2995</v>
      </c>
      <c r="X324" s="65">
        <v>2</v>
      </c>
      <c r="Y324" s="31">
        <v>120</v>
      </c>
      <c r="Z324" s="71" t="e">
        <f t="shared" si="62"/>
        <v>#DIV/0!</v>
      </c>
      <c r="AA324" s="71">
        <f t="shared" si="63"/>
        <v>125</v>
      </c>
      <c r="AB324" s="88" t="e">
        <f t="shared" si="64"/>
        <v>#DIV/0!</v>
      </c>
      <c r="AC324" s="88">
        <f t="shared" si="65"/>
        <v>250</v>
      </c>
      <c r="AD324" s="90">
        <f t="shared" si="66"/>
        <v>5.2083333333333333E-4</v>
      </c>
      <c r="AE324" s="31">
        <f t="shared" si="67"/>
        <v>960</v>
      </c>
      <c r="AF324" s="88" t="e">
        <f t="shared" si="68"/>
        <v>#DIV/0!</v>
      </c>
      <c r="AG324" s="88">
        <f t="shared" si="69"/>
        <v>2.6041666666666664E-2</v>
      </c>
      <c r="AH324" s="88" t="e">
        <f t="shared" si="70"/>
        <v>#DIV/0!</v>
      </c>
      <c r="AI324" s="102">
        <f t="shared" si="71"/>
        <v>0.10416666666666666</v>
      </c>
      <c r="AJ324" s="94" t="s">
        <v>3783</v>
      </c>
      <c r="AK324" s="31">
        <v>15</v>
      </c>
      <c r="AL324" s="88" t="e">
        <f t="shared" si="60"/>
        <v>#DIV/0!</v>
      </c>
      <c r="AM324" s="88">
        <f t="shared" si="61"/>
        <v>0.83333333333333326</v>
      </c>
      <c r="AN324" s="94" t="s">
        <v>4458</v>
      </c>
      <c r="AO324" s="118" t="s">
        <v>3784</v>
      </c>
    </row>
    <row r="325" spans="1:41" ht="64" x14ac:dyDescent="0.2">
      <c r="A325" s="2" t="s">
        <v>386</v>
      </c>
      <c r="B325" s="2" t="s">
        <v>765</v>
      </c>
      <c r="C325" s="2" t="s">
        <v>2301</v>
      </c>
      <c r="D325" s="2"/>
      <c r="E325" t="s">
        <v>2300</v>
      </c>
      <c r="F325" s="2" t="s">
        <v>763</v>
      </c>
      <c r="G325" s="2" t="s">
        <v>762</v>
      </c>
      <c r="H325" s="2" t="s">
        <v>385</v>
      </c>
      <c r="I325" s="94"/>
      <c r="J325" s="152"/>
      <c r="K325" s="164"/>
      <c r="L325" s="94"/>
      <c r="M325">
        <v>2</v>
      </c>
      <c r="N325" s="18" t="s">
        <v>3781</v>
      </c>
      <c r="O325" s="27" t="s">
        <v>3782</v>
      </c>
      <c r="P325" s="65">
        <v>2</v>
      </c>
      <c r="Q325" t="s">
        <v>3500</v>
      </c>
      <c r="R325" s="75">
        <v>0.5</v>
      </c>
      <c r="U325">
        <v>0.02</v>
      </c>
      <c r="V325">
        <v>0.02</v>
      </c>
      <c r="W325" t="s">
        <v>2995</v>
      </c>
      <c r="X325" s="65">
        <v>2</v>
      </c>
      <c r="Y325" s="31">
        <v>120</v>
      </c>
      <c r="Z325" s="71" t="e">
        <f t="shared" si="62"/>
        <v>#DIV/0!</v>
      </c>
      <c r="AA325" s="71">
        <f t="shared" si="63"/>
        <v>125</v>
      </c>
      <c r="AB325" s="88" t="e">
        <f t="shared" si="64"/>
        <v>#DIV/0!</v>
      </c>
      <c r="AC325" s="88">
        <f t="shared" si="65"/>
        <v>250</v>
      </c>
      <c r="AD325" s="90">
        <f t="shared" si="66"/>
        <v>5.2083333333333333E-4</v>
      </c>
      <c r="AE325" s="31">
        <f t="shared" si="67"/>
        <v>960</v>
      </c>
      <c r="AF325" s="88" t="e">
        <f t="shared" si="68"/>
        <v>#DIV/0!</v>
      </c>
      <c r="AG325" s="88">
        <f t="shared" si="69"/>
        <v>2.6041666666666664E-2</v>
      </c>
      <c r="AH325" s="88" t="e">
        <f t="shared" si="70"/>
        <v>#DIV/0!</v>
      </c>
      <c r="AI325" s="102">
        <f t="shared" si="71"/>
        <v>0.10416666666666666</v>
      </c>
      <c r="AJ325" s="94" t="s">
        <v>3783</v>
      </c>
      <c r="AK325" s="31">
        <v>15</v>
      </c>
      <c r="AL325" s="88" t="e">
        <f t="shared" si="60"/>
        <v>#DIV/0!</v>
      </c>
      <c r="AM325" s="88">
        <f t="shared" si="61"/>
        <v>0.83333333333333326</v>
      </c>
      <c r="AN325" s="94" t="s">
        <v>4458</v>
      </c>
      <c r="AO325" s="118" t="s">
        <v>3784</v>
      </c>
    </row>
    <row r="326" spans="1:41" ht="48" x14ac:dyDescent="0.2">
      <c r="A326" s="2" t="s">
        <v>391</v>
      </c>
      <c r="B326" s="2" t="s">
        <v>768</v>
      </c>
      <c r="C326" s="2" t="s">
        <v>2304</v>
      </c>
      <c r="D326" s="2"/>
      <c r="E326" t="s">
        <v>2303</v>
      </c>
      <c r="F326" s="2" t="s">
        <v>767</v>
      </c>
      <c r="G326" s="2" t="s">
        <v>766</v>
      </c>
      <c r="H326" s="2" t="s">
        <v>390</v>
      </c>
      <c r="I326" s="94"/>
      <c r="J326" s="152"/>
      <c r="K326" s="164"/>
      <c r="L326" s="94"/>
      <c r="M326">
        <v>0.2</v>
      </c>
      <c r="N326" s="18" t="s">
        <v>3580</v>
      </c>
      <c r="O326" s="27" t="s">
        <v>3785</v>
      </c>
      <c r="P326" s="65">
        <v>0.2</v>
      </c>
      <c r="R326" s="75">
        <v>0.2</v>
      </c>
      <c r="S326">
        <v>1.3</v>
      </c>
      <c r="U326" s="18">
        <v>1</v>
      </c>
      <c r="V326" s="18">
        <v>2</v>
      </c>
      <c r="W326" t="s">
        <v>3017</v>
      </c>
      <c r="X326" s="65">
        <v>0.2</v>
      </c>
      <c r="Y326" s="31">
        <v>120</v>
      </c>
      <c r="Z326" s="71">
        <f t="shared" si="62"/>
        <v>7.6923076923076916</v>
      </c>
      <c r="AA326" s="71">
        <f t="shared" si="63"/>
        <v>9.9999999999999982</v>
      </c>
      <c r="AB326" s="88">
        <f t="shared" si="64"/>
        <v>1.5384615384615385</v>
      </c>
      <c r="AC326" s="88">
        <f t="shared" si="65"/>
        <v>2</v>
      </c>
      <c r="AD326" s="90">
        <f t="shared" si="66"/>
        <v>2.0833333333333333E-3</v>
      </c>
      <c r="AE326" s="31">
        <f t="shared" si="67"/>
        <v>96</v>
      </c>
      <c r="AF326" s="88">
        <f t="shared" si="68"/>
        <v>1.6025641025641025E-3</v>
      </c>
      <c r="AG326" s="88">
        <f t="shared" si="69"/>
        <v>2.0833333333333333E-3</v>
      </c>
      <c r="AH326" s="88">
        <f t="shared" si="70"/>
        <v>6.41025641025641E-3</v>
      </c>
      <c r="AI326" s="88">
        <f t="shared" si="71"/>
        <v>8.3333333333333332E-3</v>
      </c>
      <c r="AJ326" s="94" t="s">
        <v>3786</v>
      </c>
      <c r="AK326" s="31">
        <v>15</v>
      </c>
      <c r="AL326" s="88" t="e">
        <f t="shared" si="60"/>
        <v>#DIV/0!</v>
      </c>
      <c r="AM326" s="88">
        <f t="shared" si="61"/>
        <v>3.3333333333333333E-2</v>
      </c>
      <c r="AN326" s="94" t="s">
        <v>4454</v>
      </c>
    </row>
    <row r="327" spans="1:41" ht="48" x14ac:dyDescent="0.2">
      <c r="A327" s="2" t="s">
        <v>386</v>
      </c>
      <c r="B327" s="2" t="s">
        <v>768</v>
      </c>
      <c r="C327" s="2" t="s">
        <v>2304</v>
      </c>
      <c r="D327" s="2"/>
      <c r="E327" t="s">
        <v>2303</v>
      </c>
      <c r="F327" s="2" t="s">
        <v>767</v>
      </c>
      <c r="G327" s="2" t="s">
        <v>766</v>
      </c>
      <c r="H327" s="2" t="s">
        <v>385</v>
      </c>
      <c r="I327" s="94"/>
      <c r="J327" s="152"/>
      <c r="K327" s="164"/>
      <c r="L327" s="94"/>
      <c r="M327">
        <v>0.2</v>
      </c>
      <c r="N327" s="18" t="s">
        <v>3580</v>
      </c>
      <c r="O327" s="27" t="s">
        <v>3785</v>
      </c>
      <c r="P327" s="65">
        <v>0.2</v>
      </c>
      <c r="R327" s="75">
        <v>0.2</v>
      </c>
      <c r="S327">
        <v>1.3</v>
      </c>
      <c r="U327" s="18">
        <v>1</v>
      </c>
      <c r="V327" s="18">
        <v>2</v>
      </c>
      <c r="W327" t="s">
        <v>3017</v>
      </c>
      <c r="X327" s="65">
        <v>0.2</v>
      </c>
      <c r="Y327" s="31">
        <v>120</v>
      </c>
      <c r="Z327" s="71">
        <f t="shared" si="62"/>
        <v>7.6923076923076916</v>
      </c>
      <c r="AA327" s="71">
        <f t="shared" si="63"/>
        <v>9.9999999999999982</v>
      </c>
      <c r="AB327" s="88">
        <f t="shared" si="64"/>
        <v>1.5384615384615385</v>
      </c>
      <c r="AC327" s="88">
        <f t="shared" si="65"/>
        <v>2</v>
      </c>
      <c r="AD327" s="90">
        <f t="shared" si="66"/>
        <v>2.0833333333333333E-3</v>
      </c>
      <c r="AE327" s="31">
        <f t="shared" si="67"/>
        <v>96</v>
      </c>
      <c r="AF327" s="88">
        <f t="shared" si="68"/>
        <v>1.6025641025641025E-3</v>
      </c>
      <c r="AG327" s="88">
        <f t="shared" si="69"/>
        <v>2.0833333333333333E-3</v>
      </c>
      <c r="AH327" s="88">
        <f t="shared" si="70"/>
        <v>6.41025641025641E-3</v>
      </c>
      <c r="AI327" s="88">
        <f t="shared" si="71"/>
        <v>8.3333333333333332E-3</v>
      </c>
      <c r="AJ327" s="94" t="s">
        <v>3786</v>
      </c>
      <c r="AK327" s="31">
        <v>15</v>
      </c>
      <c r="AL327" s="88" t="e">
        <f t="shared" si="60"/>
        <v>#DIV/0!</v>
      </c>
      <c r="AM327" s="88">
        <f t="shared" si="61"/>
        <v>3.3333333333333333E-2</v>
      </c>
      <c r="AN327" s="94" t="s">
        <v>4454</v>
      </c>
    </row>
    <row r="328" spans="1:41" ht="80" x14ac:dyDescent="0.2">
      <c r="A328" s="2" t="s">
        <v>386</v>
      </c>
      <c r="B328" s="2" t="s">
        <v>773</v>
      </c>
      <c r="C328" s="2" t="s">
        <v>2306</v>
      </c>
      <c r="D328" s="2"/>
      <c r="E328" t="s">
        <v>2305</v>
      </c>
      <c r="F328" s="2" t="s">
        <v>771</v>
      </c>
      <c r="G328" s="2" t="s">
        <v>770</v>
      </c>
      <c r="H328" s="2" t="s">
        <v>385</v>
      </c>
      <c r="I328" s="94"/>
      <c r="J328" s="152"/>
      <c r="K328" s="164"/>
      <c r="L328" s="94"/>
      <c r="M328" s="25" t="s">
        <v>3683</v>
      </c>
      <c r="N328" s="18" t="s">
        <v>3787</v>
      </c>
      <c r="O328" s="27" t="s">
        <v>3788</v>
      </c>
      <c r="P328" s="65">
        <v>0.2</v>
      </c>
      <c r="R328" s="75">
        <v>1</v>
      </c>
      <c r="S328">
        <v>4</v>
      </c>
      <c r="U328" s="18">
        <v>3.9</v>
      </c>
      <c r="V328" s="18">
        <v>7.8</v>
      </c>
      <c r="W328" t="s">
        <v>2995</v>
      </c>
      <c r="X328" s="65">
        <v>0.2</v>
      </c>
      <c r="Y328" s="31">
        <v>120</v>
      </c>
      <c r="Z328" s="71">
        <f t="shared" si="62"/>
        <v>12.499999999999998</v>
      </c>
      <c r="AA328" s="71">
        <f t="shared" si="63"/>
        <v>12.820512820512818</v>
      </c>
      <c r="AB328" s="88">
        <f t="shared" si="64"/>
        <v>2.5</v>
      </c>
      <c r="AC328" s="88">
        <f t="shared" si="65"/>
        <v>2.5641025641025639</v>
      </c>
      <c r="AD328" s="90">
        <f t="shared" si="66"/>
        <v>1.0416666666666666E-2</v>
      </c>
      <c r="AE328" s="31">
        <f t="shared" si="67"/>
        <v>96</v>
      </c>
      <c r="AF328" s="88">
        <f t="shared" si="68"/>
        <v>2.6041666666666665E-3</v>
      </c>
      <c r="AG328" s="88">
        <f t="shared" si="69"/>
        <v>2.670940170940171E-3</v>
      </c>
      <c r="AH328" s="88">
        <f t="shared" si="70"/>
        <v>1.0416666666666666E-2</v>
      </c>
      <c r="AI328" s="88">
        <f t="shared" si="71"/>
        <v>1.0683760683760684E-2</v>
      </c>
      <c r="AJ328" s="94" t="s">
        <v>3789</v>
      </c>
      <c r="AK328" s="31">
        <v>15</v>
      </c>
      <c r="AL328" s="88" t="e">
        <f t="shared" si="60"/>
        <v>#DIV/0!</v>
      </c>
      <c r="AM328" s="88">
        <f t="shared" si="61"/>
        <v>4.2735042735042736E-2</v>
      </c>
      <c r="AN328" s="94" t="s">
        <v>4454</v>
      </c>
    </row>
    <row r="329" spans="1:41" ht="80" x14ac:dyDescent="0.2">
      <c r="A329" s="2" t="s">
        <v>391</v>
      </c>
      <c r="B329" s="2" t="s">
        <v>773</v>
      </c>
      <c r="C329" s="2" t="s">
        <v>2306</v>
      </c>
      <c r="D329" s="2"/>
      <c r="E329" t="s">
        <v>2305</v>
      </c>
      <c r="F329" s="2" t="s">
        <v>771</v>
      </c>
      <c r="G329" s="2" t="s">
        <v>770</v>
      </c>
      <c r="H329" s="2" t="s">
        <v>390</v>
      </c>
      <c r="I329" s="94"/>
      <c r="J329" s="152"/>
      <c r="K329" s="164"/>
      <c r="L329" s="94"/>
      <c r="M329" s="25" t="s">
        <v>3683</v>
      </c>
      <c r="N329" s="18" t="s">
        <v>3787</v>
      </c>
      <c r="O329" s="27" t="s">
        <v>3788</v>
      </c>
      <c r="P329" s="65">
        <v>0.2</v>
      </c>
      <c r="R329" s="75">
        <v>1</v>
      </c>
      <c r="S329">
        <v>4</v>
      </c>
      <c r="U329" s="18">
        <v>3.9</v>
      </c>
      <c r="V329" s="18">
        <v>7.8</v>
      </c>
      <c r="W329" t="s">
        <v>2995</v>
      </c>
      <c r="X329" s="65">
        <v>0.2</v>
      </c>
      <c r="Y329" s="31">
        <v>120</v>
      </c>
      <c r="Z329" s="71">
        <f t="shared" si="62"/>
        <v>12.499999999999998</v>
      </c>
      <c r="AA329" s="71">
        <f t="shared" si="63"/>
        <v>12.820512820512818</v>
      </c>
      <c r="AB329" s="88">
        <f t="shared" si="64"/>
        <v>2.5</v>
      </c>
      <c r="AC329" s="88">
        <f t="shared" si="65"/>
        <v>2.5641025641025639</v>
      </c>
      <c r="AD329" s="90">
        <f t="shared" si="66"/>
        <v>1.0416666666666666E-2</v>
      </c>
      <c r="AE329" s="31">
        <f t="shared" si="67"/>
        <v>96</v>
      </c>
      <c r="AF329" s="88">
        <f t="shared" si="68"/>
        <v>2.6041666666666665E-3</v>
      </c>
      <c r="AG329" s="88">
        <f t="shared" si="69"/>
        <v>2.670940170940171E-3</v>
      </c>
      <c r="AH329" s="88">
        <f t="shared" si="70"/>
        <v>1.0416666666666666E-2</v>
      </c>
      <c r="AI329" s="88">
        <f t="shared" si="71"/>
        <v>1.0683760683760684E-2</v>
      </c>
      <c r="AJ329" s="94" t="s">
        <v>3789</v>
      </c>
      <c r="AK329" s="31">
        <v>15</v>
      </c>
      <c r="AL329" s="88" t="e">
        <f t="shared" si="60"/>
        <v>#DIV/0!</v>
      </c>
      <c r="AM329" s="88">
        <f t="shared" si="61"/>
        <v>4.2735042735042736E-2</v>
      </c>
      <c r="AN329" s="94" t="s">
        <v>4454</v>
      </c>
    </row>
    <row r="330" spans="1:41" ht="64" x14ac:dyDescent="0.2">
      <c r="A330" s="2" t="s">
        <v>391</v>
      </c>
      <c r="B330" s="2" t="s">
        <v>776</v>
      </c>
      <c r="C330" s="2" t="s">
        <v>2309</v>
      </c>
      <c r="D330" s="2"/>
      <c r="E330" t="s">
        <v>2308</v>
      </c>
      <c r="F330" s="2" t="s">
        <v>775</v>
      </c>
      <c r="G330" s="2" t="s">
        <v>774</v>
      </c>
      <c r="H330" s="2" t="s">
        <v>390</v>
      </c>
      <c r="I330" s="94"/>
      <c r="J330" s="152"/>
      <c r="K330" s="164"/>
      <c r="L330" s="94"/>
      <c r="M330" s="25" t="s">
        <v>3534</v>
      </c>
      <c r="N330" s="18" t="s">
        <v>3507</v>
      </c>
      <c r="O330" s="27" t="s">
        <v>3790</v>
      </c>
      <c r="P330" s="65">
        <v>0.2</v>
      </c>
      <c r="R330" s="75">
        <v>1</v>
      </c>
      <c r="S330">
        <v>23</v>
      </c>
      <c r="U330" s="18">
        <v>22</v>
      </c>
      <c r="V330" s="18">
        <v>44</v>
      </c>
      <c r="W330" t="s">
        <v>3017</v>
      </c>
      <c r="X330" s="65">
        <v>0.2</v>
      </c>
      <c r="Y330" s="31">
        <v>120</v>
      </c>
      <c r="Z330" s="71">
        <f t="shared" si="62"/>
        <v>2.1739130434782603</v>
      </c>
      <c r="AA330" s="71">
        <f t="shared" si="63"/>
        <v>2.2727272727272725</v>
      </c>
      <c r="AB330" s="88">
        <f t="shared" si="64"/>
        <v>0.43478260869565211</v>
      </c>
      <c r="AC330" s="88">
        <f t="shared" si="65"/>
        <v>0.45454545454545453</v>
      </c>
      <c r="AD330" s="90">
        <f t="shared" si="66"/>
        <v>1.0416666666666666E-2</v>
      </c>
      <c r="AE330" s="31">
        <f t="shared" si="67"/>
        <v>96</v>
      </c>
      <c r="AF330" s="88">
        <f t="shared" si="68"/>
        <v>4.5289855072463763E-4</v>
      </c>
      <c r="AG330" s="88">
        <f t="shared" si="69"/>
        <v>4.7348484848484844E-4</v>
      </c>
      <c r="AH330" s="88">
        <f t="shared" si="70"/>
        <v>1.8115942028985505E-3</v>
      </c>
      <c r="AI330" s="88">
        <f t="shared" si="71"/>
        <v>1.8939393939393938E-3</v>
      </c>
      <c r="AJ330" s="94" t="s">
        <v>3791</v>
      </c>
      <c r="AK330" s="31">
        <v>15</v>
      </c>
      <c r="AL330" s="88" t="e">
        <f t="shared" si="60"/>
        <v>#DIV/0!</v>
      </c>
      <c r="AM330" s="88">
        <f t="shared" si="61"/>
        <v>7.5757575757575751E-3</v>
      </c>
      <c r="AN330" s="94" t="s">
        <v>4454</v>
      </c>
    </row>
    <row r="331" spans="1:41" ht="64" x14ac:dyDescent="0.2">
      <c r="A331" s="2" t="s">
        <v>386</v>
      </c>
      <c r="B331" s="2" t="s">
        <v>776</v>
      </c>
      <c r="C331" s="2" t="s">
        <v>2309</v>
      </c>
      <c r="D331" s="2"/>
      <c r="E331" t="s">
        <v>2308</v>
      </c>
      <c r="F331" s="2" t="s">
        <v>775</v>
      </c>
      <c r="G331" s="2" t="s">
        <v>774</v>
      </c>
      <c r="H331" s="2" t="s">
        <v>385</v>
      </c>
      <c r="I331" s="94"/>
      <c r="J331" s="152"/>
      <c r="K331" s="164"/>
      <c r="L331" s="94"/>
      <c r="M331" s="26" t="s">
        <v>3534</v>
      </c>
      <c r="N331" s="18" t="s">
        <v>3507</v>
      </c>
      <c r="O331" s="27" t="s">
        <v>3790</v>
      </c>
      <c r="P331" s="65">
        <v>0.2</v>
      </c>
      <c r="R331" s="75">
        <v>1</v>
      </c>
      <c r="S331">
        <v>23</v>
      </c>
      <c r="U331" s="18">
        <v>22</v>
      </c>
      <c r="V331" s="18">
        <v>44</v>
      </c>
      <c r="W331" t="s">
        <v>3017</v>
      </c>
      <c r="X331" s="65">
        <v>0.2</v>
      </c>
      <c r="Y331" s="31">
        <v>120</v>
      </c>
      <c r="Z331" s="71">
        <f t="shared" si="62"/>
        <v>2.1739130434782603</v>
      </c>
      <c r="AA331" s="71">
        <f t="shared" si="63"/>
        <v>2.2727272727272725</v>
      </c>
      <c r="AB331" s="88">
        <f t="shared" si="64"/>
        <v>0.43478260869565211</v>
      </c>
      <c r="AC331" s="88">
        <f t="shared" si="65"/>
        <v>0.45454545454545453</v>
      </c>
      <c r="AD331" s="90">
        <f t="shared" si="66"/>
        <v>1.0416666666666666E-2</v>
      </c>
      <c r="AE331" s="31">
        <f t="shared" si="67"/>
        <v>96</v>
      </c>
      <c r="AF331" s="88">
        <f t="shared" si="68"/>
        <v>4.5289855072463763E-4</v>
      </c>
      <c r="AG331" s="88">
        <f t="shared" si="69"/>
        <v>4.7348484848484844E-4</v>
      </c>
      <c r="AH331" s="88">
        <f t="shared" si="70"/>
        <v>1.8115942028985505E-3</v>
      </c>
      <c r="AI331" s="88">
        <f t="shared" si="71"/>
        <v>1.8939393939393938E-3</v>
      </c>
      <c r="AJ331" s="94" t="s">
        <v>3791</v>
      </c>
      <c r="AK331" s="31">
        <v>15</v>
      </c>
      <c r="AL331" s="88" t="e">
        <f t="shared" si="60"/>
        <v>#DIV/0!</v>
      </c>
      <c r="AM331" s="88">
        <f t="shared" si="61"/>
        <v>7.5757575757575751E-3</v>
      </c>
      <c r="AN331" s="94" t="s">
        <v>4454</v>
      </c>
    </row>
    <row r="332" spans="1:41" ht="48" x14ac:dyDescent="0.2">
      <c r="A332" s="2" t="s">
        <v>391</v>
      </c>
      <c r="B332" s="2" t="s">
        <v>779</v>
      </c>
      <c r="C332" s="2" t="s">
        <v>2311</v>
      </c>
      <c r="D332" s="2"/>
      <c r="E332" t="s">
        <v>2310</v>
      </c>
      <c r="F332" s="2" t="s">
        <v>778</v>
      </c>
      <c r="G332" s="2" t="s">
        <v>777</v>
      </c>
      <c r="H332" s="2" t="s">
        <v>390</v>
      </c>
      <c r="I332" s="94"/>
      <c r="J332" s="152"/>
      <c r="K332" s="164"/>
      <c r="L332" s="94"/>
      <c r="M332">
        <v>0.1</v>
      </c>
      <c r="N332" s="18" t="s">
        <v>3538</v>
      </c>
      <c r="O332" t="s">
        <v>3792</v>
      </c>
      <c r="P332" s="65">
        <v>0.1</v>
      </c>
      <c r="R332" s="75">
        <v>30</v>
      </c>
      <c r="U332">
        <v>50</v>
      </c>
      <c r="V332">
        <v>250</v>
      </c>
      <c r="W332" t="s">
        <v>2992</v>
      </c>
      <c r="X332" s="65">
        <v>0.1</v>
      </c>
      <c r="Y332" s="31">
        <v>120</v>
      </c>
      <c r="Z332" s="71" t="e">
        <f t="shared" si="62"/>
        <v>#DIV/0!</v>
      </c>
      <c r="AA332" s="71">
        <f t="shared" si="63"/>
        <v>60</v>
      </c>
      <c r="AB332" s="88" t="e">
        <f t="shared" si="64"/>
        <v>#DIV/0!</v>
      </c>
      <c r="AC332" s="88">
        <f t="shared" si="65"/>
        <v>6</v>
      </c>
      <c r="AD332" s="90">
        <f t="shared" si="66"/>
        <v>0.625</v>
      </c>
      <c r="AE332" s="31">
        <f t="shared" si="67"/>
        <v>48</v>
      </c>
      <c r="AF332" s="88" t="e">
        <f t="shared" si="68"/>
        <v>#DIV/0!</v>
      </c>
      <c r="AG332" s="88">
        <f t="shared" si="69"/>
        <v>1.2500000000000001E-2</v>
      </c>
      <c r="AH332" s="88" t="e">
        <f t="shared" si="70"/>
        <v>#DIV/0!</v>
      </c>
      <c r="AI332" s="88">
        <f t="shared" si="71"/>
        <v>0.05</v>
      </c>
      <c r="AJ332" s="94" t="s">
        <v>3793</v>
      </c>
      <c r="AK332" s="31">
        <v>15</v>
      </c>
      <c r="AL332" s="88" t="e">
        <f t="shared" si="60"/>
        <v>#DIV/0!</v>
      </c>
      <c r="AM332" s="88">
        <f t="shared" si="61"/>
        <v>0.08</v>
      </c>
      <c r="AN332" s="94" t="s">
        <v>4454</v>
      </c>
      <c r="AO332" s="118" t="s">
        <v>3794</v>
      </c>
    </row>
    <row r="333" spans="1:41" ht="48" x14ac:dyDescent="0.2">
      <c r="A333" s="2" t="s">
        <v>386</v>
      </c>
      <c r="B333" s="2" t="s">
        <v>779</v>
      </c>
      <c r="C333" s="2" t="s">
        <v>2311</v>
      </c>
      <c r="D333" s="2"/>
      <c r="E333" t="s">
        <v>2310</v>
      </c>
      <c r="F333" s="2" t="s">
        <v>778</v>
      </c>
      <c r="G333" s="2" t="s">
        <v>777</v>
      </c>
      <c r="H333" s="2" t="s">
        <v>385</v>
      </c>
      <c r="I333" s="94"/>
      <c r="J333" s="152"/>
      <c r="K333" s="164"/>
      <c r="L333" s="94"/>
      <c r="M333">
        <v>0.1</v>
      </c>
      <c r="N333" s="18" t="s">
        <v>3538</v>
      </c>
      <c r="O333" s="27" t="s">
        <v>3792</v>
      </c>
      <c r="P333" s="65">
        <v>0.1</v>
      </c>
      <c r="R333" s="75">
        <v>30</v>
      </c>
      <c r="U333">
        <v>50</v>
      </c>
      <c r="V333">
        <v>250</v>
      </c>
      <c r="W333" t="s">
        <v>2992</v>
      </c>
      <c r="X333" s="65">
        <v>0.1</v>
      </c>
      <c r="Y333" s="31">
        <v>120</v>
      </c>
      <c r="Z333" s="71" t="e">
        <f t="shared" si="62"/>
        <v>#DIV/0!</v>
      </c>
      <c r="AA333" s="71">
        <f t="shared" si="63"/>
        <v>60</v>
      </c>
      <c r="AB333" s="88" t="e">
        <f t="shared" si="64"/>
        <v>#DIV/0!</v>
      </c>
      <c r="AC333" s="88">
        <f t="shared" si="65"/>
        <v>6</v>
      </c>
      <c r="AD333" s="90">
        <f t="shared" si="66"/>
        <v>0.625</v>
      </c>
      <c r="AE333" s="31">
        <f t="shared" si="67"/>
        <v>48</v>
      </c>
      <c r="AF333" s="88" t="e">
        <f t="shared" si="68"/>
        <v>#DIV/0!</v>
      </c>
      <c r="AG333" s="88">
        <f t="shared" si="69"/>
        <v>1.2500000000000001E-2</v>
      </c>
      <c r="AH333" s="88" t="e">
        <f t="shared" si="70"/>
        <v>#DIV/0!</v>
      </c>
      <c r="AI333" s="88">
        <f t="shared" si="71"/>
        <v>0.05</v>
      </c>
      <c r="AJ333" s="94" t="s">
        <v>3793</v>
      </c>
      <c r="AK333" s="31">
        <v>15</v>
      </c>
      <c r="AL333" s="88" t="e">
        <f t="shared" si="60"/>
        <v>#DIV/0!</v>
      </c>
      <c r="AM333" s="88">
        <f t="shared" si="61"/>
        <v>0.08</v>
      </c>
      <c r="AN333" s="94" t="s">
        <v>4454</v>
      </c>
      <c r="AO333" s="118" t="s">
        <v>3794</v>
      </c>
    </row>
    <row r="334" spans="1:41" ht="96" x14ac:dyDescent="0.2">
      <c r="A334" s="2" t="s">
        <v>781</v>
      </c>
      <c r="B334" s="2" t="s">
        <v>784</v>
      </c>
      <c r="C334" s="2"/>
      <c r="D334" s="2"/>
      <c r="E334" t="s">
        <v>2312</v>
      </c>
      <c r="F334" s="2" t="s">
        <v>781</v>
      </c>
      <c r="G334" s="2" t="s">
        <v>780</v>
      </c>
      <c r="H334" s="2" t="s">
        <v>782</v>
      </c>
      <c r="I334" s="94"/>
      <c r="J334" s="152"/>
      <c r="K334" s="164"/>
      <c r="L334" s="94"/>
      <c r="M334" s="26" t="s">
        <v>3534</v>
      </c>
      <c r="N334" t="s">
        <v>3795</v>
      </c>
      <c r="O334" s="27" t="s">
        <v>3796</v>
      </c>
      <c r="P334" s="65">
        <v>0.2</v>
      </c>
      <c r="R334" s="75">
        <v>30</v>
      </c>
      <c r="U334">
        <v>5.0999999999999996</v>
      </c>
      <c r="W334" t="s">
        <v>2992</v>
      </c>
      <c r="X334" s="65">
        <v>0.2</v>
      </c>
      <c r="Y334" s="31">
        <v>120</v>
      </c>
      <c r="Z334" s="71" t="e">
        <f t="shared" si="62"/>
        <v>#DIV/0!</v>
      </c>
      <c r="AA334" s="72">
        <f t="shared" si="63"/>
        <v>294.11764705882354</v>
      </c>
      <c r="AB334" s="88" t="e">
        <f t="shared" si="64"/>
        <v>#DIV/0!</v>
      </c>
      <c r="AC334" s="88">
        <f t="shared" si="65"/>
        <v>58.823529411764703</v>
      </c>
      <c r="AD334" s="90">
        <f t="shared" si="66"/>
        <v>0.3125</v>
      </c>
      <c r="AE334" s="31">
        <f t="shared" si="67"/>
        <v>96</v>
      </c>
      <c r="AF334" s="88" t="e">
        <f t="shared" si="68"/>
        <v>#DIV/0!</v>
      </c>
      <c r="AG334" s="88">
        <f t="shared" si="69"/>
        <v>6.1274509803921573E-2</v>
      </c>
      <c r="AH334" s="88" t="e">
        <f t="shared" si="70"/>
        <v>#DIV/0!</v>
      </c>
      <c r="AI334" s="102">
        <f t="shared" si="71"/>
        <v>0.24509803921568629</v>
      </c>
      <c r="AJ334" s="94" t="s">
        <v>3797</v>
      </c>
      <c r="AK334" s="31">
        <v>15</v>
      </c>
      <c r="AL334" s="88" t="e">
        <f t="shared" si="60"/>
        <v>#DIV/0!</v>
      </c>
      <c r="AM334" s="88" t="e">
        <f t="shared" si="61"/>
        <v>#DIV/0!</v>
      </c>
      <c r="AN334" s="94" t="s">
        <v>4454</v>
      </c>
      <c r="AO334" s="118" t="s">
        <v>3798</v>
      </c>
    </row>
    <row r="335" spans="1:41" ht="48" x14ac:dyDescent="0.2">
      <c r="A335" s="2" t="s">
        <v>386</v>
      </c>
      <c r="B335" s="2" t="s">
        <v>787</v>
      </c>
      <c r="C335" s="2" t="s">
        <v>2314</v>
      </c>
      <c r="D335" s="2"/>
      <c r="E335" t="s">
        <v>2313</v>
      </c>
      <c r="F335" s="2" t="s">
        <v>786</v>
      </c>
      <c r="G335" s="2" t="s">
        <v>785</v>
      </c>
      <c r="H335" s="2" t="s">
        <v>385</v>
      </c>
      <c r="I335" s="94"/>
      <c r="J335" s="152"/>
      <c r="K335" s="164"/>
      <c r="L335" s="94"/>
      <c r="M335">
        <v>1</v>
      </c>
      <c r="N335" s="18" t="s">
        <v>3771</v>
      </c>
      <c r="O335" s="27" t="s">
        <v>3799</v>
      </c>
      <c r="P335" s="65">
        <v>1</v>
      </c>
      <c r="R335" s="75">
        <v>5</v>
      </c>
      <c r="S335">
        <v>10</v>
      </c>
      <c r="T335">
        <v>40</v>
      </c>
      <c r="X335" s="65">
        <v>1</v>
      </c>
      <c r="Y335" s="31">
        <v>120</v>
      </c>
      <c r="Z335" s="71">
        <f t="shared" si="62"/>
        <v>5</v>
      </c>
      <c r="AA335" s="71" t="e">
        <f t="shared" si="63"/>
        <v>#DIV/0!</v>
      </c>
      <c r="AB335" s="88">
        <f t="shared" si="64"/>
        <v>5</v>
      </c>
      <c r="AC335" s="88" t="e">
        <f t="shared" si="65"/>
        <v>#DIV/0!</v>
      </c>
      <c r="AD335" s="90">
        <f t="shared" si="66"/>
        <v>1.0416666666666666E-2</v>
      </c>
      <c r="AE335" s="31">
        <f t="shared" si="67"/>
        <v>480</v>
      </c>
      <c r="AF335" s="88">
        <f t="shared" si="68"/>
        <v>1.0416666666666667E-3</v>
      </c>
      <c r="AG335" s="88" t="e">
        <f t="shared" si="69"/>
        <v>#DIV/0!</v>
      </c>
      <c r="AH335" s="88">
        <f t="shared" si="70"/>
        <v>4.1666666666666666E-3</v>
      </c>
      <c r="AI335" s="88" t="e">
        <f t="shared" si="71"/>
        <v>#DIV/0!</v>
      </c>
      <c r="AJ335" s="94" t="s">
        <v>3800</v>
      </c>
      <c r="AK335" s="31">
        <v>15</v>
      </c>
      <c r="AL335" s="88">
        <f t="shared" si="60"/>
        <v>8.3333333333333332E-3</v>
      </c>
      <c r="AM335" s="88" t="e">
        <f t="shared" si="61"/>
        <v>#DIV/0!</v>
      </c>
      <c r="AN335" s="94" t="s">
        <v>4454</v>
      </c>
      <c r="AO335" s="118" t="s">
        <v>3801</v>
      </c>
    </row>
    <row r="336" spans="1:41" ht="48" x14ac:dyDescent="0.2">
      <c r="A336" s="2" t="s">
        <v>391</v>
      </c>
      <c r="B336" s="2" t="s">
        <v>787</v>
      </c>
      <c r="C336" s="2" t="s">
        <v>2314</v>
      </c>
      <c r="D336" s="2"/>
      <c r="E336" t="s">
        <v>2313</v>
      </c>
      <c r="F336" s="2" t="s">
        <v>786</v>
      </c>
      <c r="G336" s="2" t="s">
        <v>785</v>
      </c>
      <c r="H336" s="2" t="s">
        <v>390</v>
      </c>
      <c r="I336" s="94"/>
      <c r="J336" s="152"/>
      <c r="K336" s="164"/>
      <c r="L336" s="94"/>
      <c r="M336">
        <v>1</v>
      </c>
      <c r="N336" s="18" t="s">
        <v>3771</v>
      </c>
      <c r="O336" s="27" t="s">
        <v>3799</v>
      </c>
      <c r="P336" s="65">
        <v>1</v>
      </c>
      <c r="R336" s="75">
        <v>5</v>
      </c>
      <c r="S336">
        <v>10</v>
      </c>
      <c r="T336">
        <v>40</v>
      </c>
      <c r="X336" s="65">
        <v>1</v>
      </c>
      <c r="Y336" s="31">
        <v>120</v>
      </c>
      <c r="Z336" s="71">
        <f t="shared" si="62"/>
        <v>5</v>
      </c>
      <c r="AA336" s="71" t="e">
        <f t="shared" si="63"/>
        <v>#DIV/0!</v>
      </c>
      <c r="AB336" s="88">
        <f t="shared" si="64"/>
        <v>5</v>
      </c>
      <c r="AC336" s="88" t="e">
        <f t="shared" si="65"/>
        <v>#DIV/0!</v>
      </c>
      <c r="AD336" s="90">
        <f t="shared" si="66"/>
        <v>1.0416666666666666E-2</v>
      </c>
      <c r="AE336" s="31">
        <f t="shared" si="67"/>
        <v>480</v>
      </c>
      <c r="AF336" s="88">
        <f t="shared" si="68"/>
        <v>1.0416666666666667E-3</v>
      </c>
      <c r="AG336" s="88" t="e">
        <f t="shared" si="69"/>
        <v>#DIV/0!</v>
      </c>
      <c r="AH336" s="88">
        <f t="shared" si="70"/>
        <v>4.1666666666666666E-3</v>
      </c>
      <c r="AI336" s="88" t="e">
        <f t="shared" si="71"/>
        <v>#DIV/0!</v>
      </c>
      <c r="AJ336" s="94" t="s">
        <v>3800</v>
      </c>
      <c r="AK336" s="31">
        <v>15</v>
      </c>
      <c r="AL336" s="88">
        <f t="shared" si="60"/>
        <v>8.3333333333333332E-3</v>
      </c>
      <c r="AM336" s="88" t="e">
        <f t="shared" si="61"/>
        <v>#DIV/0!</v>
      </c>
      <c r="AN336" s="94" t="s">
        <v>4454</v>
      </c>
      <c r="AO336" s="118" t="s">
        <v>3801</v>
      </c>
    </row>
    <row r="337" spans="1:41" ht="80" x14ac:dyDescent="0.2">
      <c r="A337" s="2" t="s">
        <v>391</v>
      </c>
      <c r="B337" s="2" t="s">
        <v>790</v>
      </c>
      <c r="C337" s="2" t="s">
        <v>2316</v>
      </c>
      <c r="D337" s="2"/>
      <c r="E337" t="s">
        <v>2315</v>
      </c>
      <c r="F337" s="2" t="s">
        <v>789</v>
      </c>
      <c r="G337" s="2" t="s">
        <v>788</v>
      </c>
      <c r="H337" s="2" t="s">
        <v>390</v>
      </c>
      <c r="I337" s="94"/>
      <c r="J337" s="152"/>
      <c r="K337" s="164"/>
      <c r="L337" s="94"/>
      <c r="M337" s="25" t="s">
        <v>3802</v>
      </c>
      <c r="N337" s="18" t="s">
        <v>3803</v>
      </c>
      <c r="O337" s="27" t="s">
        <v>3804</v>
      </c>
      <c r="P337" s="65">
        <v>0.05</v>
      </c>
      <c r="R337" s="75">
        <v>1</v>
      </c>
      <c r="S337">
        <v>268</v>
      </c>
      <c r="U337" s="18">
        <v>269</v>
      </c>
      <c r="V337" s="18">
        <v>538</v>
      </c>
      <c r="W337" t="s">
        <v>3017</v>
      </c>
      <c r="X337" s="65">
        <v>0.05</v>
      </c>
      <c r="Y337" s="31">
        <v>120</v>
      </c>
      <c r="Z337" s="71">
        <f t="shared" si="62"/>
        <v>0.74626865671641784</v>
      </c>
      <c r="AA337" s="71">
        <f t="shared" si="63"/>
        <v>0.7434944237918214</v>
      </c>
      <c r="AB337" s="88">
        <f t="shared" si="64"/>
        <v>3.7313432835820892E-2</v>
      </c>
      <c r="AC337" s="88">
        <f t="shared" si="65"/>
        <v>3.7174721189591073E-2</v>
      </c>
      <c r="AD337" s="90">
        <f t="shared" si="66"/>
        <v>4.1666666666666664E-2</v>
      </c>
      <c r="AE337" s="31">
        <f t="shared" si="67"/>
        <v>24</v>
      </c>
      <c r="AF337" s="88">
        <f t="shared" si="68"/>
        <v>1.554726368159204E-4</v>
      </c>
      <c r="AG337" s="88">
        <f t="shared" si="69"/>
        <v>1.5489467162329616E-4</v>
      </c>
      <c r="AH337" s="88">
        <f t="shared" si="70"/>
        <v>6.2189054726368158E-4</v>
      </c>
      <c r="AI337" s="88">
        <f t="shared" si="71"/>
        <v>6.1957868649318464E-4</v>
      </c>
      <c r="AJ337" s="94" t="s">
        <v>3805</v>
      </c>
      <c r="AK337" s="31">
        <v>15</v>
      </c>
      <c r="AL337" s="88" t="e">
        <f t="shared" si="60"/>
        <v>#DIV/0!</v>
      </c>
      <c r="AM337" s="88">
        <f t="shared" si="61"/>
        <v>2.4783147459727386E-3</v>
      </c>
      <c r="AN337" s="94" t="s">
        <v>4454</v>
      </c>
    </row>
    <row r="338" spans="1:41" ht="80" x14ac:dyDescent="0.2">
      <c r="A338" s="2" t="s">
        <v>386</v>
      </c>
      <c r="B338" s="2" t="s">
        <v>790</v>
      </c>
      <c r="C338" s="2" t="s">
        <v>2316</v>
      </c>
      <c r="D338" s="2"/>
      <c r="E338" t="s">
        <v>2315</v>
      </c>
      <c r="F338" s="2" t="s">
        <v>789</v>
      </c>
      <c r="G338" s="2" t="s">
        <v>788</v>
      </c>
      <c r="H338" s="2" t="s">
        <v>385</v>
      </c>
      <c r="I338" s="94"/>
      <c r="J338" s="152"/>
      <c r="K338" s="164"/>
      <c r="L338" s="94"/>
      <c r="M338" s="25" t="s">
        <v>3802</v>
      </c>
      <c r="N338" s="18" t="s">
        <v>3803</v>
      </c>
      <c r="O338" s="27" t="s">
        <v>3804</v>
      </c>
      <c r="P338" s="65">
        <v>0.05</v>
      </c>
      <c r="R338" s="75">
        <v>1</v>
      </c>
      <c r="S338">
        <v>268</v>
      </c>
      <c r="U338" s="18">
        <v>269</v>
      </c>
      <c r="V338" s="18">
        <v>538</v>
      </c>
      <c r="W338" t="s">
        <v>3017</v>
      </c>
      <c r="X338" s="65">
        <v>0.05</v>
      </c>
      <c r="Y338" s="31">
        <v>120</v>
      </c>
      <c r="Z338" s="71">
        <f t="shared" si="62"/>
        <v>0.74626865671641784</v>
      </c>
      <c r="AA338" s="71">
        <f t="shared" si="63"/>
        <v>0.7434944237918214</v>
      </c>
      <c r="AB338" s="88">
        <f t="shared" si="64"/>
        <v>3.7313432835820892E-2</v>
      </c>
      <c r="AC338" s="88">
        <f t="shared" si="65"/>
        <v>3.7174721189591073E-2</v>
      </c>
      <c r="AD338" s="90">
        <f t="shared" si="66"/>
        <v>4.1666666666666664E-2</v>
      </c>
      <c r="AE338" s="31">
        <f t="shared" si="67"/>
        <v>24</v>
      </c>
      <c r="AF338" s="88">
        <f t="shared" si="68"/>
        <v>1.554726368159204E-4</v>
      </c>
      <c r="AG338" s="88">
        <f t="shared" si="69"/>
        <v>1.5489467162329616E-4</v>
      </c>
      <c r="AH338" s="88">
        <f t="shared" si="70"/>
        <v>6.2189054726368158E-4</v>
      </c>
      <c r="AI338" s="88">
        <f t="shared" si="71"/>
        <v>6.1957868649318464E-4</v>
      </c>
      <c r="AJ338" s="94" t="s">
        <v>3805</v>
      </c>
      <c r="AK338" s="31">
        <v>15</v>
      </c>
      <c r="AL338" s="88" t="e">
        <f t="shared" si="60"/>
        <v>#DIV/0!</v>
      </c>
      <c r="AM338" s="88">
        <f t="shared" si="61"/>
        <v>2.4783147459727386E-3</v>
      </c>
      <c r="AN338" s="94" t="s">
        <v>4454</v>
      </c>
    </row>
    <row r="339" spans="1:41" ht="80" x14ac:dyDescent="0.2">
      <c r="A339" s="2" t="s">
        <v>391</v>
      </c>
      <c r="B339" s="2" t="s">
        <v>794</v>
      </c>
      <c r="C339" s="2" t="s">
        <v>2318</v>
      </c>
      <c r="D339" s="2"/>
      <c r="E339" t="s">
        <v>2317</v>
      </c>
      <c r="F339" s="2" t="s">
        <v>792</v>
      </c>
      <c r="G339" s="2" t="s">
        <v>791</v>
      </c>
      <c r="H339" s="2" t="s">
        <v>390</v>
      </c>
      <c r="I339" s="94"/>
      <c r="J339" s="152"/>
      <c r="K339" s="164"/>
      <c r="L339" s="94"/>
      <c r="M339" s="26" t="s">
        <v>3576</v>
      </c>
      <c r="N339" s="18" t="s">
        <v>3806</v>
      </c>
      <c r="O339" s="27" t="s">
        <v>3807</v>
      </c>
      <c r="P339" s="65">
        <v>0.1</v>
      </c>
      <c r="R339" s="75">
        <v>1</v>
      </c>
      <c r="S339">
        <v>42</v>
      </c>
      <c r="U339" s="18">
        <v>42</v>
      </c>
      <c r="V339" s="18">
        <v>84</v>
      </c>
      <c r="W339" t="s">
        <v>3089</v>
      </c>
      <c r="X339" s="65">
        <v>0.1</v>
      </c>
      <c r="Y339" s="31">
        <v>120</v>
      </c>
      <c r="Z339" s="71">
        <f t="shared" si="62"/>
        <v>2.3809523809523809</v>
      </c>
      <c r="AA339" s="71">
        <f t="shared" si="63"/>
        <v>2.3809523809523809</v>
      </c>
      <c r="AB339" s="88">
        <f t="shared" si="64"/>
        <v>0.23809523809523808</v>
      </c>
      <c r="AC339" s="88">
        <f t="shared" si="65"/>
        <v>0.23809523809523808</v>
      </c>
      <c r="AD339" s="90">
        <f t="shared" si="66"/>
        <v>2.0833333333333332E-2</v>
      </c>
      <c r="AE339" s="31">
        <f t="shared" si="67"/>
        <v>48</v>
      </c>
      <c r="AF339" s="88">
        <f t="shared" si="68"/>
        <v>4.96031746031746E-4</v>
      </c>
      <c r="AG339" s="88">
        <f t="shared" si="69"/>
        <v>4.96031746031746E-4</v>
      </c>
      <c r="AH339" s="88">
        <f t="shared" si="70"/>
        <v>1.984126984126984E-3</v>
      </c>
      <c r="AI339" s="88">
        <f t="shared" si="71"/>
        <v>1.984126984126984E-3</v>
      </c>
      <c r="AJ339" s="94" t="s">
        <v>3808</v>
      </c>
      <c r="AK339" s="31">
        <v>15</v>
      </c>
      <c r="AL339" s="88" t="e">
        <f t="shared" si="60"/>
        <v>#DIV/0!</v>
      </c>
      <c r="AM339" s="88">
        <f t="shared" si="61"/>
        <v>7.9365079365079361E-3</v>
      </c>
      <c r="AN339" s="94" t="s">
        <v>4454</v>
      </c>
    </row>
    <row r="340" spans="1:41" ht="80" x14ac:dyDescent="0.2">
      <c r="A340" s="2" t="s">
        <v>386</v>
      </c>
      <c r="B340" s="2" t="s">
        <v>794</v>
      </c>
      <c r="C340" s="2" t="s">
        <v>2318</v>
      </c>
      <c r="D340" s="2"/>
      <c r="E340" t="s">
        <v>2317</v>
      </c>
      <c r="F340" s="2" t="s">
        <v>792</v>
      </c>
      <c r="G340" s="2" t="s">
        <v>791</v>
      </c>
      <c r="H340" s="2" t="s">
        <v>385</v>
      </c>
      <c r="I340" s="94"/>
      <c r="J340" s="152"/>
      <c r="K340" s="164"/>
      <c r="L340" s="94"/>
      <c r="M340" s="26" t="s">
        <v>3576</v>
      </c>
      <c r="N340" s="18" t="s">
        <v>3806</v>
      </c>
      <c r="O340" s="27" t="s">
        <v>3807</v>
      </c>
      <c r="P340" s="65">
        <v>0.1</v>
      </c>
      <c r="R340" s="75">
        <v>1</v>
      </c>
      <c r="S340">
        <v>42</v>
      </c>
      <c r="U340" s="18">
        <v>42</v>
      </c>
      <c r="V340" s="18">
        <v>84</v>
      </c>
      <c r="W340" t="s">
        <v>3089</v>
      </c>
      <c r="X340" s="65">
        <v>0.1</v>
      </c>
      <c r="Y340" s="31">
        <v>120</v>
      </c>
      <c r="Z340" s="71">
        <f t="shared" si="62"/>
        <v>2.3809523809523809</v>
      </c>
      <c r="AA340" s="71">
        <f t="shared" si="63"/>
        <v>2.3809523809523809</v>
      </c>
      <c r="AB340" s="88">
        <f t="shared" si="64"/>
        <v>0.23809523809523808</v>
      </c>
      <c r="AC340" s="88">
        <f t="shared" si="65"/>
        <v>0.23809523809523808</v>
      </c>
      <c r="AD340" s="90">
        <f t="shared" si="66"/>
        <v>2.0833333333333332E-2</v>
      </c>
      <c r="AE340" s="31">
        <f t="shared" si="67"/>
        <v>48</v>
      </c>
      <c r="AF340" s="88">
        <f t="shared" si="68"/>
        <v>4.96031746031746E-4</v>
      </c>
      <c r="AG340" s="88">
        <f t="shared" si="69"/>
        <v>4.96031746031746E-4</v>
      </c>
      <c r="AH340" s="88">
        <f t="shared" si="70"/>
        <v>1.984126984126984E-3</v>
      </c>
      <c r="AI340" s="88">
        <f t="shared" si="71"/>
        <v>1.984126984126984E-3</v>
      </c>
      <c r="AJ340" s="94" t="s">
        <v>3808</v>
      </c>
      <c r="AK340" s="31">
        <v>15</v>
      </c>
      <c r="AL340" s="88" t="e">
        <f t="shared" si="60"/>
        <v>#DIV/0!</v>
      </c>
      <c r="AM340" s="88">
        <f t="shared" si="61"/>
        <v>7.9365079365079361E-3</v>
      </c>
      <c r="AN340" s="94" t="s">
        <v>4454</v>
      </c>
    </row>
    <row r="341" spans="1:41" ht="64" x14ac:dyDescent="0.2">
      <c r="A341" s="2" t="s">
        <v>391</v>
      </c>
      <c r="B341" s="2" t="s">
        <v>798</v>
      </c>
      <c r="C341" s="2" t="s">
        <v>2321</v>
      </c>
      <c r="D341" s="2"/>
      <c r="E341" t="s">
        <v>2320</v>
      </c>
      <c r="F341" s="2" t="s">
        <v>796</v>
      </c>
      <c r="G341" s="2" t="s">
        <v>795</v>
      </c>
      <c r="H341" s="2" t="s">
        <v>390</v>
      </c>
      <c r="I341" s="94"/>
      <c r="J341" s="152"/>
      <c r="K341" s="164"/>
      <c r="L341" s="94"/>
      <c r="M341">
        <v>0.05</v>
      </c>
      <c r="N341" s="18" t="s">
        <v>3809</v>
      </c>
      <c r="O341" s="27" t="s">
        <v>3810</v>
      </c>
      <c r="P341" s="65">
        <v>0.05</v>
      </c>
      <c r="R341" s="75">
        <v>1</v>
      </c>
      <c r="S341">
        <v>2.6</v>
      </c>
      <c r="U341" s="18">
        <v>2.6</v>
      </c>
      <c r="V341" s="18">
        <v>6</v>
      </c>
      <c r="W341" t="s">
        <v>3017</v>
      </c>
      <c r="X341" s="65">
        <v>0.05</v>
      </c>
      <c r="Y341" s="31">
        <v>120</v>
      </c>
      <c r="Z341" s="71">
        <f t="shared" si="62"/>
        <v>76.92307692307692</v>
      </c>
      <c r="AA341" s="71">
        <f t="shared" si="63"/>
        <v>76.92307692307692</v>
      </c>
      <c r="AB341" s="88">
        <f t="shared" si="64"/>
        <v>3.8461538461538458</v>
      </c>
      <c r="AC341" s="88">
        <f t="shared" si="65"/>
        <v>3.8461538461538458</v>
      </c>
      <c r="AD341" s="90">
        <f t="shared" si="66"/>
        <v>4.1666666666666664E-2</v>
      </c>
      <c r="AE341" s="31">
        <f t="shared" si="67"/>
        <v>24</v>
      </c>
      <c r="AF341" s="88">
        <f t="shared" si="68"/>
        <v>1.6025641025641024E-2</v>
      </c>
      <c r="AG341" s="88">
        <f t="shared" si="69"/>
        <v>1.6025641025641024E-2</v>
      </c>
      <c r="AH341" s="88">
        <f t="shared" si="70"/>
        <v>6.4102564102564097E-2</v>
      </c>
      <c r="AI341" s="88">
        <f t="shared" si="71"/>
        <v>6.4102564102564097E-2</v>
      </c>
      <c r="AJ341" s="94" t="s">
        <v>3811</v>
      </c>
      <c r="AK341" s="31">
        <v>15</v>
      </c>
      <c r="AL341" s="88" t="e">
        <f t="shared" si="60"/>
        <v>#DIV/0!</v>
      </c>
      <c r="AM341" s="88">
        <f t="shared" si="61"/>
        <v>0.22222222222222221</v>
      </c>
      <c r="AN341" s="94" t="s">
        <v>4454</v>
      </c>
      <c r="AO341" s="118" t="s">
        <v>3812</v>
      </c>
    </row>
    <row r="342" spans="1:41" ht="64" x14ac:dyDescent="0.2">
      <c r="A342" s="2" t="s">
        <v>386</v>
      </c>
      <c r="B342" s="2" t="s">
        <v>798</v>
      </c>
      <c r="C342" s="2" t="s">
        <v>2321</v>
      </c>
      <c r="D342" s="2"/>
      <c r="E342" t="s">
        <v>2320</v>
      </c>
      <c r="F342" s="2" t="s">
        <v>796</v>
      </c>
      <c r="G342" s="2" t="s">
        <v>795</v>
      </c>
      <c r="H342" s="2" t="s">
        <v>385</v>
      </c>
      <c r="I342" s="94"/>
      <c r="J342" s="152"/>
      <c r="K342" s="164"/>
      <c r="L342" s="94"/>
      <c r="M342">
        <v>0.05</v>
      </c>
      <c r="N342" s="18" t="s">
        <v>3809</v>
      </c>
      <c r="O342" s="27" t="s">
        <v>3810</v>
      </c>
      <c r="P342" s="65">
        <v>0.05</v>
      </c>
      <c r="R342" s="75">
        <v>1</v>
      </c>
      <c r="S342">
        <v>2.6</v>
      </c>
      <c r="U342" s="18">
        <v>2.6</v>
      </c>
      <c r="V342" s="18">
        <v>6</v>
      </c>
      <c r="W342" t="s">
        <v>3017</v>
      </c>
      <c r="X342" s="65">
        <v>0.05</v>
      </c>
      <c r="Y342" s="31">
        <v>120</v>
      </c>
      <c r="Z342" s="71">
        <f t="shared" si="62"/>
        <v>76.92307692307692</v>
      </c>
      <c r="AA342" s="71">
        <f t="shared" si="63"/>
        <v>76.92307692307692</v>
      </c>
      <c r="AB342" s="88">
        <f t="shared" si="64"/>
        <v>3.8461538461538458</v>
      </c>
      <c r="AC342" s="88">
        <f t="shared" si="65"/>
        <v>3.8461538461538458</v>
      </c>
      <c r="AD342" s="90">
        <f t="shared" si="66"/>
        <v>4.1666666666666664E-2</v>
      </c>
      <c r="AE342" s="31">
        <f t="shared" si="67"/>
        <v>24</v>
      </c>
      <c r="AF342" s="88">
        <f t="shared" si="68"/>
        <v>1.6025641025641024E-2</v>
      </c>
      <c r="AG342" s="88">
        <f t="shared" si="69"/>
        <v>1.6025641025641024E-2</v>
      </c>
      <c r="AH342" s="88">
        <f t="shared" si="70"/>
        <v>6.4102564102564097E-2</v>
      </c>
      <c r="AI342" s="88">
        <f t="shared" si="71"/>
        <v>6.4102564102564097E-2</v>
      </c>
      <c r="AJ342" s="94" t="s">
        <v>3811</v>
      </c>
      <c r="AK342" s="31">
        <v>15</v>
      </c>
      <c r="AL342" s="88" t="e">
        <f t="shared" si="60"/>
        <v>#DIV/0!</v>
      </c>
      <c r="AM342" s="88">
        <f t="shared" si="61"/>
        <v>0.22222222222222221</v>
      </c>
      <c r="AN342" s="94" t="s">
        <v>4454</v>
      </c>
      <c r="AO342" s="118" t="s">
        <v>3812</v>
      </c>
    </row>
    <row r="343" spans="1:41" ht="80" x14ac:dyDescent="0.2">
      <c r="A343" s="2" t="s">
        <v>260</v>
      </c>
      <c r="B343" s="2" t="s">
        <v>441</v>
      </c>
      <c r="C343" s="2" t="s">
        <v>2323</v>
      </c>
      <c r="D343" s="2"/>
      <c r="E343" t="s">
        <v>2322</v>
      </c>
      <c r="F343" s="2" t="s">
        <v>800</v>
      </c>
      <c r="G343" s="2" t="s">
        <v>799</v>
      </c>
      <c r="H343" s="2" t="s">
        <v>259</v>
      </c>
      <c r="I343" s="94"/>
      <c r="J343" s="152"/>
      <c r="K343" s="164"/>
      <c r="L343" s="94"/>
      <c r="M343" s="26" t="s">
        <v>3576</v>
      </c>
      <c r="N343" s="18" t="s">
        <v>3577</v>
      </c>
      <c r="O343" s="27" t="s">
        <v>3578</v>
      </c>
      <c r="P343" s="65">
        <v>0.1</v>
      </c>
      <c r="R343" s="75">
        <v>5</v>
      </c>
      <c r="S343">
        <v>22</v>
      </c>
      <c r="U343">
        <v>4.5</v>
      </c>
      <c r="V343">
        <v>4.5</v>
      </c>
      <c r="W343" t="s">
        <v>2995</v>
      </c>
      <c r="X343" s="65">
        <v>0.1</v>
      </c>
      <c r="Y343" s="31">
        <v>120</v>
      </c>
      <c r="Z343" s="71">
        <f t="shared" si="62"/>
        <v>22.727272727272723</v>
      </c>
      <c r="AA343" s="71">
        <f t="shared" si="63"/>
        <v>111.1111111111111</v>
      </c>
      <c r="AB343" s="88">
        <f t="shared" si="64"/>
        <v>2.2727272727272725</v>
      </c>
      <c r="AC343" s="88">
        <f t="shared" si="65"/>
        <v>11.111111111111111</v>
      </c>
      <c r="AD343" s="90">
        <f t="shared" si="66"/>
        <v>0.10416666666666667</v>
      </c>
      <c r="AE343" s="31">
        <f t="shared" si="67"/>
        <v>48</v>
      </c>
      <c r="AF343" s="88">
        <f t="shared" si="68"/>
        <v>4.734848484848485E-3</v>
      </c>
      <c r="AG343" s="88">
        <f t="shared" si="69"/>
        <v>2.314814814814815E-2</v>
      </c>
      <c r="AH343" s="88">
        <f t="shared" si="70"/>
        <v>1.893939393939394E-2</v>
      </c>
      <c r="AI343" s="88">
        <f t="shared" si="71"/>
        <v>9.2592592592592601E-2</v>
      </c>
      <c r="AJ343" s="94" t="s">
        <v>3813</v>
      </c>
      <c r="AK343" s="31">
        <v>15</v>
      </c>
      <c r="AL343" s="88" t="e">
        <f t="shared" si="60"/>
        <v>#DIV/0!</v>
      </c>
      <c r="AM343" s="88">
        <f t="shared" si="61"/>
        <v>0.74074074074074081</v>
      </c>
      <c r="AN343" s="94" t="s">
        <v>4454</v>
      </c>
      <c r="AO343" s="119" t="s">
        <v>3814</v>
      </c>
    </row>
    <row r="344" spans="1:41" ht="80" x14ac:dyDescent="0.2">
      <c r="A344" s="2" t="s">
        <v>506</v>
      </c>
      <c r="B344" s="2" t="s">
        <v>441</v>
      </c>
      <c r="C344" s="2" t="s">
        <v>2325</v>
      </c>
      <c r="D344" s="2"/>
      <c r="E344" t="s">
        <v>2324</v>
      </c>
      <c r="F344" s="2" t="s">
        <v>802</v>
      </c>
      <c r="G344" s="2" t="s">
        <v>801</v>
      </c>
      <c r="H344" s="2" t="s">
        <v>803</v>
      </c>
      <c r="I344" s="94"/>
      <c r="J344" s="152"/>
      <c r="K344" s="164"/>
      <c r="L344" s="94"/>
      <c r="M344" s="26" t="s">
        <v>3576</v>
      </c>
      <c r="N344" s="18" t="s">
        <v>3577</v>
      </c>
      <c r="O344" s="27" t="s">
        <v>3578</v>
      </c>
      <c r="P344" s="65">
        <v>0.1</v>
      </c>
      <c r="R344" s="75">
        <v>5</v>
      </c>
      <c r="S344">
        <v>22</v>
      </c>
      <c r="U344" s="18">
        <v>22</v>
      </c>
      <c r="V344" s="18">
        <v>22</v>
      </c>
      <c r="W344" t="s">
        <v>3025</v>
      </c>
      <c r="X344" s="65">
        <v>0.1</v>
      </c>
      <c r="Y344" s="31">
        <v>120</v>
      </c>
      <c r="Z344" s="71">
        <f t="shared" si="62"/>
        <v>22.727272727272723</v>
      </c>
      <c r="AA344" s="71">
        <f t="shared" si="63"/>
        <v>22.727272727272723</v>
      </c>
      <c r="AB344" s="88">
        <f t="shared" si="64"/>
        <v>2.2727272727272725</v>
      </c>
      <c r="AC344" s="88">
        <f t="shared" si="65"/>
        <v>2.2727272727272725</v>
      </c>
      <c r="AD344" s="90">
        <f t="shared" si="66"/>
        <v>0.10416666666666667</v>
      </c>
      <c r="AE344" s="31">
        <f t="shared" si="67"/>
        <v>48</v>
      </c>
      <c r="AF344" s="88">
        <f t="shared" si="68"/>
        <v>4.734848484848485E-3</v>
      </c>
      <c r="AG344" s="88">
        <f t="shared" si="69"/>
        <v>4.734848484848485E-3</v>
      </c>
      <c r="AH344" s="88">
        <f t="shared" si="70"/>
        <v>1.893939393939394E-2</v>
      </c>
      <c r="AI344" s="88">
        <f t="shared" si="71"/>
        <v>1.893939393939394E-2</v>
      </c>
      <c r="AJ344" s="94" t="s">
        <v>3815</v>
      </c>
      <c r="AK344" s="31">
        <v>15</v>
      </c>
      <c r="AL344" s="88" t="e">
        <f t="shared" si="60"/>
        <v>#DIV/0!</v>
      </c>
      <c r="AM344" s="88">
        <f t="shared" si="61"/>
        <v>0.15151515151515152</v>
      </c>
      <c r="AN344" s="94" t="s">
        <v>4454</v>
      </c>
      <c r="AO344" s="118" t="s">
        <v>3816</v>
      </c>
    </row>
    <row r="345" spans="1:41" ht="80" x14ac:dyDescent="0.2">
      <c r="A345" s="2" t="s">
        <v>221</v>
      </c>
      <c r="B345" s="2" t="s">
        <v>441</v>
      </c>
      <c r="C345" s="2" t="s">
        <v>2325</v>
      </c>
      <c r="D345" s="2"/>
      <c r="E345" t="s">
        <v>2324</v>
      </c>
      <c r="F345" s="2" t="s">
        <v>802</v>
      </c>
      <c r="G345" s="2" t="s">
        <v>801</v>
      </c>
      <c r="H345" s="2" t="s">
        <v>805</v>
      </c>
      <c r="I345" s="94"/>
      <c r="J345" s="152"/>
      <c r="K345" s="164"/>
      <c r="L345" s="94"/>
      <c r="M345" s="26" t="s">
        <v>3576</v>
      </c>
      <c r="N345" s="18" t="s">
        <v>3577</v>
      </c>
      <c r="O345" s="27" t="s">
        <v>3578</v>
      </c>
      <c r="P345" s="65">
        <v>0.1</v>
      </c>
      <c r="R345" s="75">
        <v>5</v>
      </c>
      <c r="S345">
        <v>22</v>
      </c>
      <c r="U345" s="18">
        <v>22</v>
      </c>
      <c r="V345" s="18">
        <v>22</v>
      </c>
      <c r="W345" t="s">
        <v>3025</v>
      </c>
      <c r="X345" s="65">
        <v>0.1</v>
      </c>
      <c r="Y345" s="31">
        <v>120</v>
      </c>
      <c r="Z345" s="71">
        <f t="shared" si="62"/>
        <v>22.727272727272723</v>
      </c>
      <c r="AA345" s="71">
        <f t="shared" si="63"/>
        <v>22.727272727272723</v>
      </c>
      <c r="AB345" s="88">
        <f t="shared" si="64"/>
        <v>2.2727272727272725</v>
      </c>
      <c r="AC345" s="88">
        <f t="shared" si="65"/>
        <v>2.2727272727272725</v>
      </c>
      <c r="AD345" s="90">
        <f t="shared" si="66"/>
        <v>0.10416666666666667</v>
      </c>
      <c r="AE345" s="31">
        <f t="shared" si="67"/>
        <v>48</v>
      </c>
      <c r="AF345" s="88">
        <f t="shared" si="68"/>
        <v>4.734848484848485E-3</v>
      </c>
      <c r="AG345" s="88">
        <f t="shared" si="69"/>
        <v>4.734848484848485E-3</v>
      </c>
      <c r="AH345" s="88">
        <f t="shared" si="70"/>
        <v>1.893939393939394E-2</v>
      </c>
      <c r="AI345" s="88">
        <f t="shared" si="71"/>
        <v>1.893939393939394E-2</v>
      </c>
      <c r="AJ345" s="94" t="s">
        <v>3815</v>
      </c>
      <c r="AK345" s="31">
        <v>15</v>
      </c>
      <c r="AL345" s="88" t="e">
        <f t="shared" si="60"/>
        <v>#DIV/0!</v>
      </c>
      <c r="AM345" s="88">
        <f t="shared" si="61"/>
        <v>0.15151515151515152</v>
      </c>
      <c r="AN345" s="94" t="s">
        <v>4454</v>
      </c>
      <c r="AO345" s="118" t="s">
        <v>3816</v>
      </c>
    </row>
    <row r="346" spans="1:41" ht="80" x14ac:dyDescent="0.2">
      <c r="A346" s="2" t="s">
        <v>386</v>
      </c>
      <c r="B346" s="2" t="s">
        <v>808</v>
      </c>
      <c r="C346" s="2" t="s">
        <v>2327</v>
      </c>
      <c r="D346" s="2"/>
      <c r="E346" t="s">
        <v>2326</v>
      </c>
      <c r="F346" s="2" t="s">
        <v>807</v>
      </c>
      <c r="G346" s="2" t="s">
        <v>806</v>
      </c>
      <c r="H346" s="2" t="s">
        <v>385</v>
      </c>
      <c r="I346" s="94"/>
      <c r="J346" s="152"/>
      <c r="K346" s="164"/>
      <c r="L346" s="94"/>
      <c r="M346" s="26" t="s">
        <v>3588</v>
      </c>
      <c r="N346" s="18" t="s">
        <v>3817</v>
      </c>
      <c r="O346" s="27" t="s">
        <v>3818</v>
      </c>
      <c r="P346" s="65">
        <v>0.05</v>
      </c>
      <c r="R346" s="75">
        <v>10</v>
      </c>
      <c r="S346">
        <v>4115</v>
      </c>
      <c r="U346" s="18">
        <v>5000</v>
      </c>
      <c r="V346" s="18">
        <v>6500</v>
      </c>
      <c r="W346" t="s">
        <v>2992</v>
      </c>
      <c r="X346" s="65">
        <v>0.05</v>
      </c>
      <c r="Y346" s="31">
        <v>120</v>
      </c>
      <c r="Z346" s="71">
        <f t="shared" si="62"/>
        <v>0.48602673147023079</v>
      </c>
      <c r="AA346" s="71">
        <f t="shared" si="63"/>
        <v>0.4</v>
      </c>
      <c r="AB346" s="88">
        <f t="shared" si="64"/>
        <v>2.4301336573511544E-2</v>
      </c>
      <c r="AC346" s="88">
        <f t="shared" si="65"/>
        <v>0.02</v>
      </c>
      <c r="AD346" s="90">
        <f t="shared" si="66"/>
        <v>0.41666666666666669</v>
      </c>
      <c r="AE346" s="31">
        <f t="shared" si="67"/>
        <v>24</v>
      </c>
      <c r="AF346" s="88">
        <f t="shared" si="68"/>
        <v>1.012555690562981E-4</v>
      </c>
      <c r="AG346" s="88">
        <f t="shared" si="69"/>
        <v>8.3333333333333331E-5</v>
      </c>
      <c r="AH346" s="88">
        <f t="shared" si="70"/>
        <v>4.050222762251924E-4</v>
      </c>
      <c r="AI346" s="88">
        <f t="shared" si="71"/>
        <v>3.3333333333333332E-4</v>
      </c>
      <c r="AJ346" s="94" t="s">
        <v>3819</v>
      </c>
      <c r="AK346" s="31">
        <v>15</v>
      </c>
      <c r="AL346" s="88" t="e">
        <f t="shared" si="60"/>
        <v>#DIV/0!</v>
      </c>
      <c r="AM346" s="88">
        <f t="shared" si="61"/>
        <v>2.0512820512820513E-3</v>
      </c>
      <c r="AN346" s="94" t="s">
        <v>4454</v>
      </c>
    </row>
    <row r="347" spans="1:41" ht="80" x14ac:dyDescent="0.2">
      <c r="A347" s="2" t="s">
        <v>391</v>
      </c>
      <c r="B347" s="2" t="s">
        <v>808</v>
      </c>
      <c r="C347" s="2" t="s">
        <v>2327</v>
      </c>
      <c r="D347" s="2"/>
      <c r="E347" t="s">
        <v>2326</v>
      </c>
      <c r="F347" s="2" t="s">
        <v>807</v>
      </c>
      <c r="G347" s="2" t="s">
        <v>806</v>
      </c>
      <c r="H347" s="2" t="s">
        <v>390</v>
      </c>
      <c r="I347" s="94"/>
      <c r="J347" s="152"/>
      <c r="K347" s="164"/>
      <c r="L347" s="94"/>
      <c r="M347" s="26" t="s">
        <v>3588</v>
      </c>
      <c r="N347" s="18" t="s">
        <v>3820</v>
      </c>
      <c r="O347" s="27" t="s">
        <v>3818</v>
      </c>
      <c r="P347" s="65">
        <v>0.05</v>
      </c>
      <c r="R347" s="75">
        <v>10</v>
      </c>
      <c r="S347">
        <v>4115</v>
      </c>
      <c r="U347" s="18">
        <v>5000</v>
      </c>
      <c r="V347" s="18">
        <v>6500</v>
      </c>
      <c r="W347" t="s">
        <v>2992</v>
      </c>
      <c r="X347" s="65">
        <v>0.05</v>
      </c>
      <c r="Y347" s="31">
        <v>120</v>
      </c>
      <c r="Z347" s="71">
        <f t="shared" si="62"/>
        <v>0.48602673147023079</v>
      </c>
      <c r="AA347" s="71">
        <f t="shared" si="63"/>
        <v>0.4</v>
      </c>
      <c r="AB347" s="88">
        <f t="shared" si="64"/>
        <v>2.4301336573511544E-2</v>
      </c>
      <c r="AC347" s="88">
        <f t="shared" si="65"/>
        <v>0.02</v>
      </c>
      <c r="AD347" s="90">
        <f t="shared" si="66"/>
        <v>0.41666666666666669</v>
      </c>
      <c r="AE347" s="31">
        <f t="shared" si="67"/>
        <v>24</v>
      </c>
      <c r="AF347" s="88">
        <f t="shared" si="68"/>
        <v>1.012555690562981E-4</v>
      </c>
      <c r="AG347" s="88">
        <f t="shared" si="69"/>
        <v>8.3333333333333331E-5</v>
      </c>
      <c r="AH347" s="88">
        <f t="shared" si="70"/>
        <v>4.050222762251924E-4</v>
      </c>
      <c r="AI347" s="88">
        <f t="shared" si="71"/>
        <v>3.3333333333333332E-4</v>
      </c>
      <c r="AJ347" s="94" t="s">
        <v>3819</v>
      </c>
      <c r="AK347" s="31">
        <v>15</v>
      </c>
      <c r="AL347" s="88" t="e">
        <f t="shared" si="60"/>
        <v>#DIV/0!</v>
      </c>
      <c r="AM347" s="88">
        <f t="shared" si="61"/>
        <v>2.0512820512820513E-3</v>
      </c>
      <c r="AN347" s="94" t="s">
        <v>4454</v>
      </c>
    </row>
    <row r="348" spans="1:41" ht="64" x14ac:dyDescent="0.2">
      <c r="A348" s="2" t="s">
        <v>391</v>
      </c>
      <c r="B348" s="2" t="s">
        <v>761</v>
      </c>
      <c r="C348" s="2" t="s">
        <v>2329</v>
      </c>
      <c r="D348" s="2"/>
      <c r="E348" t="s">
        <v>2328</v>
      </c>
      <c r="F348" s="2" t="s">
        <v>810</v>
      </c>
      <c r="G348" s="2" t="s">
        <v>809</v>
      </c>
      <c r="H348" s="2" t="s">
        <v>390</v>
      </c>
      <c r="I348" s="94"/>
      <c r="J348" s="152"/>
      <c r="K348" s="164"/>
      <c r="L348" s="94"/>
      <c r="M348" s="26" t="s">
        <v>3636</v>
      </c>
      <c r="N348" s="18" t="s">
        <v>3778</v>
      </c>
      <c r="O348" s="27" t="s">
        <v>3779</v>
      </c>
      <c r="P348" s="65">
        <v>0.2</v>
      </c>
      <c r="R348" s="75">
        <v>10</v>
      </c>
      <c r="S348">
        <v>2.5</v>
      </c>
      <c r="U348" s="18">
        <v>2.5</v>
      </c>
      <c r="V348" s="18">
        <v>5</v>
      </c>
      <c r="W348" t="s">
        <v>3017</v>
      </c>
      <c r="X348" s="65">
        <v>0.2</v>
      </c>
      <c r="Y348" s="31">
        <v>120</v>
      </c>
      <c r="Z348" s="71">
        <f t="shared" si="62"/>
        <v>200</v>
      </c>
      <c r="AA348" s="71">
        <f t="shared" si="63"/>
        <v>200</v>
      </c>
      <c r="AB348" s="88">
        <f t="shared" si="64"/>
        <v>40</v>
      </c>
      <c r="AC348" s="88">
        <f t="shared" si="65"/>
        <v>40</v>
      </c>
      <c r="AD348" s="90">
        <f t="shared" si="66"/>
        <v>0.10416666666666667</v>
      </c>
      <c r="AE348" s="31">
        <f t="shared" si="67"/>
        <v>96</v>
      </c>
      <c r="AF348" s="88">
        <f t="shared" si="68"/>
        <v>4.1666666666666671E-2</v>
      </c>
      <c r="AG348" s="88">
        <f t="shared" si="69"/>
        <v>4.1666666666666671E-2</v>
      </c>
      <c r="AH348" s="102">
        <f t="shared" si="70"/>
        <v>0.16666666666666669</v>
      </c>
      <c r="AI348" s="88">
        <f t="shared" si="71"/>
        <v>0.16666666666666669</v>
      </c>
      <c r="AJ348" s="94" t="s">
        <v>3821</v>
      </c>
      <c r="AK348" s="31">
        <v>15</v>
      </c>
      <c r="AL348" s="88" t="e">
        <f t="shared" si="60"/>
        <v>#DIV/0!</v>
      </c>
      <c r="AM348" s="88">
        <f t="shared" si="61"/>
        <v>0.66666666666666674</v>
      </c>
      <c r="AN348" s="94" t="s">
        <v>4458</v>
      </c>
    </row>
    <row r="349" spans="1:41" ht="64" x14ac:dyDescent="0.2">
      <c r="A349" s="2" t="s">
        <v>386</v>
      </c>
      <c r="B349" s="2" t="s">
        <v>761</v>
      </c>
      <c r="C349" s="2" t="s">
        <v>2329</v>
      </c>
      <c r="D349" s="2"/>
      <c r="E349" t="s">
        <v>2328</v>
      </c>
      <c r="F349" s="2" t="s">
        <v>810</v>
      </c>
      <c r="G349" s="2" t="s">
        <v>809</v>
      </c>
      <c r="H349" s="2" t="s">
        <v>385</v>
      </c>
      <c r="I349" s="94"/>
      <c r="J349" s="152"/>
      <c r="K349" s="164"/>
      <c r="L349" s="94"/>
      <c r="M349" s="26" t="s">
        <v>3636</v>
      </c>
      <c r="N349" s="18" t="s">
        <v>3778</v>
      </c>
      <c r="O349" s="27" t="s">
        <v>3779</v>
      </c>
      <c r="P349" s="65">
        <v>0.2</v>
      </c>
      <c r="R349" s="75">
        <v>10</v>
      </c>
      <c r="S349">
        <v>2.5</v>
      </c>
      <c r="U349" s="18">
        <v>2.5</v>
      </c>
      <c r="V349" s="18">
        <v>5</v>
      </c>
      <c r="W349" t="s">
        <v>3017</v>
      </c>
      <c r="X349" s="65">
        <v>0.2</v>
      </c>
      <c r="Y349" s="31">
        <v>120</v>
      </c>
      <c r="Z349" s="71">
        <f t="shared" si="62"/>
        <v>200</v>
      </c>
      <c r="AA349" s="71">
        <f t="shared" si="63"/>
        <v>200</v>
      </c>
      <c r="AB349" s="88">
        <f t="shared" si="64"/>
        <v>40</v>
      </c>
      <c r="AC349" s="88">
        <f t="shared" si="65"/>
        <v>40</v>
      </c>
      <c r="AD349" s="90">
        <f t="shared" si="66"/>
        <v>0.10416666666666667</v>
      </c>
      <c r="AE349" s="31">
        <f t="shared" si="67"/>
        <v>96</v>
      </c>
      <c r="AF349" s="88">
        <f t="shared" si="68"/>
        <v>4.1666666666666671E-2</v>
      </c>
      <c r="AG349" s="88">
        <f t="shared" si="69"/>
        <v>4.1666666666666671E-2</v>
      </c>
      <c r="AH349" s="102">
        <f t="shared" si="70"/>
        <v>0.16666666666666669</v>
      </c>
      <c r="AI349" s="88">
        <f t="shared" si="71"/>
        <v>0.16666666666666669</v>
      </c>
      <c r="AJ349" s="94" t="s">
        <v>3821</v>
      </c>
      <c r="AK349" s="31">
        <v>15</v>
      </c>
      <c r="AL349" s="88" t="e">
        <f t="shared" si="60"/>
        <v>#DIV/0!</v>
      </c>
      <c r="AM349" s="88">
        <f t="shared" si="61"/>
        <v>0.66666666666666674</v>
      </c>
      <c r="AN349" s="94" t="s">
        <v>4458</v>
      </c>
    </row>
    <row r="350" spans="1:41" ht="96" x14ac:dyDescent="0.2">
      <c r="A350" s="2" t="s">
        <v>391</v>
      </c>
      <c r="B350" s="2" t="s">
        <v>814</v>
      </c>
      <c r="C350" s="2" t="s">
        <v>2331</v>
      </c>
      <c r="D350" s="2"/>
      <c r="E350" t="s">
        <v>2330</v>
      </c>
      <c r="F350" s="2" t="s">
        <v>812</v>
      </c>
      <c r="G350" s="2" t="s">
        <v>811</v>
      </c>
      <c r="H350" s="2" t="s">
        <v>390</v>
      </c>
      <c r="I350" s="94"/>
      <c r="J350" s="152"/>
      <c r="K350" s="164"/>
      <c r="L350" s="94"/>
      <c r="M350" s="26" t="s">
        <v>3534</v>
      </c>
      <c r="N350" s="18" t="s">
        <v>3822</v>
      </c>
      <c r="O350" s="27" t="s">
        <v>3823</v>
      </c>
      <c r="P350" s="65">
        <v>0.2</v>
      </c>
      <c r="R350" s="75">
        <v>2</v>
      </c>
      <c r="S350">
        <v>15</v>
      </c>
      <c r="U350" s="18">
        <v>16</v>
      </c>
      <c r="V350" s="18">
        <v>25</v>
      </c>
      <c r="W350" t="s">
        <v>2999</v>
      </c>
      <c r="X350" s="65">
        <v>0.2</v>
      </c>
      <c r="Y350" s="31">
        <v>120</v>
      </c>
      <c r="Z350" s="71">
        <f t="shared" si="62"/>
        <v>6.6666666666666661</v>
      </c>
      <c r="AA350" s="71">
        <f t="shared" si="63"/>
        <v>6.2499999999999991</v>
      </c>
      <c r="AB350" s="88">
        <f t="shared" si="64"/>
        <v>1.3333333333333333</v>
      </c>
      <c r="AC350" s="88">
        <f t="shared" si="65"/>
        <v>1.25</v>
      </c>
      <c r="AD350" s="90">
        <f t="shared" si="66"/>
        <v>2.0833333333333332E-2</v>
      </c>
      <c r="AE350" s="31">
        <f t="shared" si="67"/>
        <v>96</v>
      </c>
      <c r="AF350" s="88">
        <f t="shared" si="68"/>
        <v>1.3888888888888887E-3</v>
      </c>
      <c r="AG350" s="88">
        <f t="shared" si="69"/>
        <v>1.3020833333333333E-3</v>
      </c>
      <c r="AH350" s="88">
        <f t="shared" si="70"/>
        <v>5.5555555555555549E-3</v>
      </c>
      <c r="AI350" s="88">
        <f t="shared" si="71"/>
        <v>5.208333333333333E-3</v>
      </c>
      <c r="AJ350" s="94" t="s">
        <v>3824</v>
      </c>
      <c r="AK350" s="31">
        <v>15</v>
      </c>
      <c r="AL350" s="88" t="e">
        <f t="shared" si="60"/>
        <v>#DIV/0!</v>
      </c>
      <c r="AM350" s="88">
        <f t="shared" si="61"/>
        <v>2.6666666666666665E-2</v>
      </c>
      <c r="AN350" s="94" t="s">
        <v>4454</v>
      </c>
      <c r="AO350" s="118" t="s">
        <v>3825</v>
      </c>
    </row>
    <row r="351" spans="1:41" ht="96" x14ac:dyDescent="0.2">
      <c r="A351" s="2" t="s">
        <v>386</v>
      </c>
      <c r="B351" s="2" t="s">
        <v>814</v>
      </c>
      <c r="C351" s="2" t="s">
        <v>2331</v>
      </c>
      <c r="D351" s="2"/>
      <c r="E351" t="s">
        <v>2330</v>
      </c>
      <c r="F351" s="2" t="s">
        <v>812</v>
      </c>
      <c r="G351" s="2" t="s">
        <v>811</v>
      </c>
      <c r="H351" s="2" t="s">
        <v>385</v>
      </c>
      <c r="I351" s="94"/>
      <c r="J351" s="152"/>
      <c r="K351" s="164"/>
      <c r="L351" s="94"/>
      <c r="M351" s="47" t="s">
        <v>3534</v>
      </c>
      <c r="N351" t="s">
        <v>3822</v>
      </c>
      <c r="O351" s="45" t="s">
        <v>3823</v>
      </c>
      <c r="P351" s="31">
        <v>0.2</v>
      </c>
      <c r="R351" s="75">
        <v>2</v>
      </c>
      <c r="S351">
        <v>15</v>
      </c>
      <c r="U351" s="18">
        <v>16</v>
      </c>
      <c r="V351" s="18">
        <v>25</v>
      </c>
      <c r="W351" t="s">
        <v>2999</v>
      </c>
      <c r="X351" s="65">
        <v>0.2</v>
      </c>
      <c r="Y351" s="31">
        <v>120</v>
      </c>
      <c r="Z351" s="71">
        <f t="shared" si="62"/>
        <v>6.6666666666666661</v>
      </c>
      <c r="AA351" s="71">
        <f t="shared" si="63"/>
        <v>6.2499999999999991</v>
      </c>
      <c r="AB351" s="88">
        <f t="shared" si="64"/>
        <v>1.3333333333333333</v>
      </c>
      <c r="AC351" s="88">
        <f t="shared" si="65"/>
        <v>1.25</v>
      </c>
      <c r="AD351" s="90">
        <f t="shared" si="66"/>
        <v>2.0833333333333332E-2</v>
      </c>
      <c r="AE351" s="31">
        <f t="shared" si="67"/>
        <v>96</v>
      </c>
      <c r="AF351" s="88">
        <f t="shared" si="68"/>
        <v>1.3888888888888887E-3</v>
      </c>
      <c r="AG351" s="88">
        <f t="shared" si="69"/>
        <v>1.3020833333333333E-3</v>
      </c>
      <c r="AH351" s="88">
        <f t="shared" si="70"/>
        <v>5.5555555555555549E-3</v>
      </c>
      <c r="AI351" s="88">
        <f t="shared" si="71"/>
        <v>5.208333333333333E-3</v>
      </c>
      <c r="AJ351" s="94" t="s">
        <v>3824</v>
      </c>
      <c r="AK351" s="31">
        <v>15</v>
      </c>
      <c r="AL351" s="88" t="e">
        <f t="shared" si="60"/>
        <v>#DIV/0!</v>
      </c>
      <c r="AM351" s="88">
        <f t="shared" si="61"/>
        <v>2.6666666666666665E-2</v>
      </c>
      <c r="AN351" s="94" t="s">
        <v>4454</v>
      </c>
      <c r="AO351" s="118" t="s">
        <v>3825</v>
      </c>
    </row>
    <row r="352" spans="1:41" ht="48" x14ac:dyDescent="0.2">
      <c r="A352" s="2" t="s">
        <v>386</v>
      </c>
      <c r="B352" s="2" t="s">
        <v>817</v>
      </c>
      <c r="C352" s="2" t="s">
        <v>2334</v>
      </c>
      <c r="D352" s="2"/>
      <c r="E352" t="s">
        <v>2333</v>
      </c>
      <c r="F352" s="2" t="s">
        <v>816</v>
      </c>
      <c r="G352" s="2" t="s">
        <v>815</v>
      </c>
      <c r="H352" s="2" t="s">
        <v>385</v>
      </c>
      <c r="I352" s="94"/>
      <c r="J352" s="152"/>
      <c r="K352" s="164"/>
      <c r="L352" s="94"/>
      <c r="M352">
        <v>0.05</v>
      </c>
      <c r="N352" t="s">
        <v>3666</v>
      </c>
      <c r="O352" t="s">
        <v>3826</v>
      </c>
      <c r="P352" s="31">
        <v>0.05</v>
      </c>
      <c r="R352" s="75">
        <v>10</v>
      </c>
      <c r="S352">
        <v>54</v>
      </c>
      <c r="U352" s="18">
        <v>50</v>
      </c>
      <c r="V352" s="18">
        <v>100</v>
      </c>
      <c r="W352" t="s">
        <v>3017</v>
      </c>
      <c r="X352" s="65">
        <v>0.05</v>
      </c>
      <c r="Y352" s="31">
        <v>120</v>
      </c>
      <c r="Z352" s="71">
        <f t="shared" si="62"/>
        <v>37.037037037037038</v>
      </c>
      <c r="AA352" s="71">
        <f t="shared" si="63"/>
        <v>40</v>
      </c>
      <c r="AB352" s="88">
        <f t="shared" si="64"/>
        <v>1.8518518518518516</v>
      </c>
      <c r="AC352" s="88">
        <f t="shared" si="65"/>
        <v>2</v>
      </c>
      <c r="AD352" s="90">
        <f t="shared" si="66"/>
        <v>0.41666666666666669</v>
      </c>
      <c r="AE352" s="31">
        <f t="shared" si="67"/>
        <v>24</v>
      </c>
      <c r="AF352" s="88">
        <f t="shared" si="68"/>
        <v>7.7160493827160498E-3</v>
      </c>
      <c r="AG352" s="88">
        <f t="shared" si="69"/>
        <v>8.3333333333333332E-3</v>
      </c>
      <c r="AH352" s="88">
        <f t="shared" si="70"/>
        <v>3.0864197530864199E-2</v>
      </c>
      <c r="AI352" s="88">
        <f t="shared" si="71"/>
        <v>3.3333333333333333E-2</v>
      </c>
      <c r="AJ352" s="94" t="s">
        <v>3827</v>
      </c>
      <c r="AK352" s="31">
        <v>15</v>
      </c>
      <c r="AL352" s="88" t="e">
        <f t="shared" si="60"/>
        <v>#DIV/0!</v>
      </c>
      <c r="AM352" s="88">
        <f t="shared" si="61"/>
        <v>0.13333333333333333</v>
      </c>
      <c r="AN352" s="94" t="s">
        <v>4454</v>
      </c>
      <c r="AO352" s="118" t="s">
        <v>3828</v>
      </c>
    </row>
    <row r="353" spans="1:41" ht="48" x14ac:dyDescent="0.2">
      <c r="A353" s="2" t="s">
        <v>391</v>
      </c>
      <c r="B353" s="2" t="s">
        <v>817</v>
      </c>
      <c r="C353" s="2" t="s">
        <v>2334</v>
      </c>
      <c r="D353" s="2"/>
      <c r="E353" t="s">
        <v>2333</v>
      </c>
      <c r="F353" s="2" t="s">
        <v>816</v>
      </c>
      <c r="G353" s="2" t="s">
        <v>815</v>
      </c>
      <c r="H353" s="2" t="s">
        <v>390</v>
      </c>
      <c r="I353" s="94"/>
      <c r="J353" s="152"/>
      <c r="K353" s="164"/>
      <c r="L353" s="94"/>
      <c r="M353">
        <v>0.05</v>
      </c>
      <c r="N353" t="s">
        <v>3666</v>
      </c>
      <c r="O353" s="45" t="s">
        <v>3826</v>
      </c>
      <c r="P353" s="31">
        <v>0.05</v>
      </c>
      <c r="R353" s="75">
        <v>10</v>
      </c>
      <c r="S353">
        <v>54</v>
      </c>
      <c r="U353" s="18">
        <v>50</v>
      </c>
      <c r="V353" s="18">
        <v>100</v>
      </c>
      <c r="W353" t="s">
        <v>3017</v>
      </c>
      <c r="X353" s="65">
        <v>0.05</v>
      </c>
      <c r="Y353" s="31">
        <v>120</v>
      </c>
      <c r="Z353" s="71">
        <f t="shared" si="62"/>
        <v>37.037037037037038</v>
      </c>
      <c r="AA353" s="71">
        <f t="shared" si="63"/>
        <v>40</v>
      </c>
      <c r="AB353" s="88">
        <f t="shared" si="64"/>
        <v>1.8518518518518516</v>
      </c>
      <c r="AC353" s="88">
        <f t="shared" si="65"/>
        <v>2</v>
      </c>
      <c r="AD353" s="90">
        <f t="shared" si="66"/>
        <v>0.41666666666666669</v>
      </c>
      <c r="AE353" s="31">
        <f t="shared" si="67"/>
        <v>24</v>
      </c>
      <c r="AF353" s="88">
        <f t="shared" si="68"/>
        <v>7.7160493827160498E-3</v>
      </c>
      <c r="AG353" s="88">
        <f t="shared" si="69"/>
        <v>8.3333333333333332E-3</v>
      </c>
      <c r="AH353" s="88">
        <f t="shared" si="70"/>
        <v>3.0864197530864199E-2</v>
      </c>
      <c r="AI353" s="88">
        <f t="shared" si="71"/>
        <v>3.3333333333333333E-2</v>
      </c>
      <c r="AJ353" s="94" t="s">
        <v>3827</v>
      </c>
      <c r="AK353" s="31">
        <v>15</v>
      </c>
      <c r="AL353" s="88" t="e">
        <f t="shared" si="60"/>
        <v>#DIV/0!</v>
      </c>
      <c r="AM353" s="88">
        <f t="shared" si="61"/>
        <v>0.13333333333333333</v>
      </c>
      <c r="AN353" s="94" t="s">
        <v>4454</v>
      </c>
      <c r="AO353" s="118" t="s">
        <v>3828</v>
      </c>
    </row>
    <row r="354" spans="1:41" ht="48" x14ac:dyDescent="0.2">
      <c r="A354" s="2" t="s">
        <v>260</v>
      </c>
      <c r="B354" s="2" t="s">
        <v>820</v>
      </c>
      <c r="C354" s="2" t="s">
        <v>2336</v>
      </c>
      <c r="D354" s="2"/>
      <c r="E354" t="s">
        <v>2335</v>
      </c>
      <c r="F354" s="2" t="s">
        <v>819</v>
      </c>
      <c r="G354" s="2" t="s">
        <v>818</v>
      </c>
      <c r="H354" s="2" t="s">
        <v>259</v>
      </c>
      <c r="I354" s="94"/>
      <c r="J354" s="152"/>
      <c r="K354" s="164"/>
      <c r="L354" s="94"/>
      <c r="M354" s="26" t="s">
        <v>3534</v>
      </c>
      <c r="N354" s="18" t="s">
        <v>3507</v>
      </c>
      <c r="O354" s="27" t="s">
        <v>3829</v>
      </c>
      <c r="P354" s="65">
        <v>0.2</v>
      </c>
      <c r="R354" s="75">
        <v>2.5</v>
      </c>
      <c r="S354">
        <v>7.1</v>
      </c>
      <c r="T354">
        <v>14.2</v>
      </c>
      <c r="X354" s="65">
        <v>0.2</v>
      </c>
      <c r="Y354" s="31">
        <v>120</v>
      </c>
      <c r="Z354" s="71">
        <f t="shared" si="62"/>
        <v>17.605633802816904</v>
      </c>
      <c r="AA354" s="71" t="e">
        <f t="shared" si="63"/>
        <v>#DIV/0!</v>
      </c>
      <c r="AB354" s="88">
        <f t="shared" si="64"/>
        <v>3.5211267605633805</v>
      </c>
      <c r="AC354" s="88" t="e">
        <f t="shared" si="65"/>
        <v>#DIV/0!</v>
      </c>
      <c r="AD354" s="90">
        <f t="shared" si="66"/>
        <v>2.6041666666666668E-2</v>
      </c>
      <c r="AE354" s="31">
        <f t="shared" si="67"/>
        <v>96</v>
      </c>
      <c r="AF354" s="88">
        <f t="shared" si="68"/>
        <v>3.6678403755868549E-3</v>
      </c>
      <c r="AG354" s="88" t="e">
        <f t="shared" si="69"/>
        <v>#DIV/0!</v>
      </c>
      <c r="AH354" s="88">
        <f t="shared" si="70"/>
        <v>1.467136150234742E-2</v>
      </c>
      <c r="AI354" s="88" t="e">
        <f t="shared" si="71"/>
        <v>#DIV/0!</v>
      </c>
      <c r="AJ354" s="94" t="s">
        <v>3830</v>
      </c>
      <c r="AK354" s="31">
        <v>15</v>
      </c>
      <c r="AL354" s="88">
        <f t="shared" si="60"/>
        <v>5.8685446009389679E-2</v>
      </c>
      <c r="AM354" s="88" t="e">
        <f t="shared" si="61"/>
        <v>#DIV/0!</v>
      </c>
      <c r="AN354" s="94" t="s">
        <v>4454</v>
      </c>
      <c r="AO354" s="118" t="s">
        <v>3831</v>
      </c>
    </row>
    <row r="355" spans="1:41" ht="80" x14ac:dyDescent="0.2">
      <c r="A355" s="2" t="s">
        <v>386</v>
      </c>
      <c r="B355" s="2" t="s">
        <v>824</v>
      </c>
      <c r="C355" s="2" t="s">
        <v>2338</v>
      </c>
      <c r="D355" s="2"/>
      <c r="E355" t="s">
        <v>2337</v>
      </c>
      <c r="F355" s="2" t="s">
        <v>822</v>
      </c>
      <c r="G355" s="2" t="s">
        <v>821</v>
      </c>
      <c r="H355" s="2" t="s">
        <v>385</v>
      </c>
      <c r="I355" s="94"/>
      <c r="J355" s="152"/>
      <c r="K355" s="164"/>
      <c r="L355" s="94"/>
      <c r="M355" s="26" t="s">
        <v>3832</v>
      </c>
      <c r="N355" s="18" t="s">
        <v>3833</v>
      </c>
      <c r="O355" s="27" t="s">
        <v>3834</v>
      </c>
      <c r="P355" s="65">
        <v>1</v>
      </c>
      <c r="R355" s="75">
        <v>1</v>
      </c>
      <c r="S355">
        <v>0.45</v>
      </c>
      <c r="U355" s="18">
        <v>0.6</v>
      </c>
      <c r="V355" s="18">
        <v>1.2</v>
      </c>
      <c r="W355" t="s">
        <v>3017</v>
      </c>
      <c r="X355" s="65">
        <v>1</v>
      </c>
      <c r="Y355" s="31">
        <v>120</v>
      </c>
      <c r="Z355" s="71">
        <f t="shared" si="62"/>
        <v>22.222222222222218</v>
      </c>
      <c r="AA355" s="71">
        <f t="shared" si="63"/>
        <v>16.666666666666668</v>
      </c>
      <c r="AB355" s="88">
        <f t="shared" si="64"/>
        <v>22.222222222222218</v>
      </c>
      <c r="AC355" s="88">
        <f t="shared" si="65"/>
        <v>16.666666666666668</v>
      </c>
      <c r="AD355" s="90">
        <f t="shared" si="66"/>
        <v>2.0833333333333333E-3</v>
      </c>
      <c r="AE355" s="31">
        <f t="shared" si="67"/>
        <v>480</v>
      </c>
      <c r="AF355" s="88">
        <f t="shared" si="68"/>
        <v>4.6296296296296294E-3</v>
      </c>
      <c r="AG355" s="88">
        <f t="shared" si="69"/>
        <v>3.4722222222222225E-3</v>
      </c>
      <c r="AH355" s="88">
        <f t="shared" si="70"/>
        <v>1.8518518518518517E-2</v>
      </c>
      <c r="AI355" s="88">
        <f t="shared" si="71"/>
        <v>1.388888888888889E-2</v>
      </c>
      <c r="AJ355" s="94" t="s">
        <v>3835</v>
      </c>
      <c r="AK355" s="31">
        <v>15</v>
      </c>
      <c r="AL355" s="88" t="e">
        <f t="shared" si="60"/>
        <v>#DIV/0!</v>
      </c>
      <c r="AM355" s="88">
        <f t="shared" si="61"/>
        <v>5.5555555555555559E-2</v>
      </c>
      <c r="AN355" s="94" t="s">
        <v>4454</v>
      </c>
    </row>
    <row r="356" spans="1:41" ht="80" x14ac:dyDescent="0.2">
      <c r="A356" s="2" t="s">
        <v>391</v>
      </c>
      <c r="B356" s="2" t="s">
        <v>824</v>
      </c>
      <c r="C356" s="2" t="s">
        <v>2338</v>
      </c>
      <c r="D356" s="2"/>
      <c r="E356" t="s">
        <v>2337</v>
      </c>
      <c r="F356" s="2" t="s">
        <v>822</v>
      </c>
      <c r="G356" s="2" t="s">
        <v>821</v>
      </c>
      <c r="H356" s="2" t="s">
        <v>390</v>
      </c>
      <c r="I356" s="94"/>
      <c r="J356" s="152"/>
      <c r="K356" s="164"/>
      <c r="L356" s="94"/>
      <c r="M356" s="26" t="s">
        <v>3832</v>
      </c>
      <c r="N356" s="18" t="s">
        <v>3833</v>
      </c>
      <c r="O356" s="27" t="s">
        <v>3834</v>
      </c>
      <c r="P356" s="65">
        <v>1</v>
      </c>
      <c r="R356" s="75">
        <v>1</v>
      </c>
      <c r="S356">
        <v>0.45</v>
      </c>
      <c r="U356" s="18">
        <v>0.6</v>
      </c>
      <c r="V356" s="18">
        <v>1.2</v>
      </c>
      <c r="W356" t="s">
        <v>3017</v>
      </c>
      <c r="X356" s="65">
        <v>1</v>
      </c>
      <c r="Y356" s="31">
        <v>120</v>
      </c>
      <c r="Z356" s="71">
        <f t="shared" si="62"/>
        <v>22.222222222222218</v>
      </c>
      <c r="AA356" s="71">
        <f t="shared" si="63"/>
        <v>16.666666666666668</v>
      </c>
      <c r="AB356" s="88">
        <f t="shared" si="64"/>
        <v>22.222222222222218</v>
      </c>
      <c r="AC356" s="88">
        <f t="shared" si="65"/>
        <v>16.666666666666668</v>
      </c>
      <c r="AD356" s="90">
        <f t="shared" si="66"/>
        <v>2.0833333333333333E-3</v>
      </c>
      <c r="AE356" s="31">
        <f t="shared" si="67"/>
        <v>480</v>
      </c>
      <c r="AF356" s="88">
        <f t="shared" si="68"/>
        <v>4.6296296296296294E-3</v>
      </c>
      <c r="AG356" s="88">
        <f t="shared" si="69"/>
        <v>3.4722222222222225E-3</v>
      </c>
      <c r="AH356" s="88">
        <f t="shared" si="70"/>
        <v>1.8518518518518517E-2</v>
      </c>
      <c r="AI356" s="88">
        <f t="shared" si="71"/>
        <v>1.388888888888889E-2</v>
      </c>
      <c r="AJ356" s="94" t="s">
        <v>3836</v>
      </c>
      <c r="AK356" s="31">
        <v>15</v>
      </c>
      <c r="AL356" s="88" t="e">
        <f t="shared" si="60"/>
        <v>#DIV/0!</v>
      </c>
      <c r="AM356" s="88">
        <f t="shared" si="61"/>
        <v>5.5555555555555559E-2</v>
      </c>
      <c r="AN356" s="94" t="s">
        <v>4454</v>
      </c>
    </row>
    <row r="357" spans="1:41" ht="48" x14ac:dyDescent="0.2">
      <c r="A357" s="2" t="s">
        <v>391</v>
      </c>
      <c r="B357" s="2" t="s">
        <v>830</v>
      </c>
      <c r="C357" s="2" t="s">
        <v>2340</v>
      </c>
      <c r="D357" s="2"/>
      <c r="E357" t="s">
        <v>2339</v>
      </c>
      <c r="F357" s="2" t="s">
        <v>827</v>
      </c>
      <c r="G357" s="2" t="s">
        <v>826</v>
      </c>
      <c r="H357" s="2" t="s">
        <v>390</v>
      </c>
      <c r="I357" s="94"/>
      <c r="J357" s="152"/>
      <c r="K357" s="164"/>
      <c r="L357" s="94"/>
      <c r="M357" s="26" t="s">
        <v>3683</v>
      </c>
      <c r="N357" s="18" t="s">
        <v>3837</v>
      </c>
      <c r="O357" s="27" t="s">
        <v>3838</v>
      </c>
      <c r="P357" s="65">
        <v>0.2</v>
      </c>
      <c r="R357" s="75">
        <v>0.1</v>
      </c>
      <c r="S357">
        <v>0.2</v>
      </c>
      <c r="U357" s="18">
        <v>0.22</v>
      </c>
      <c r="V357" s="18">
        <v>0.44</v>
      </c>
      <c r="W357" t="s">
        <v>2995</v>
      </c>
      <c r="X357" s="65">
        <v>0.2</v>
      </c>
      <c r="Y357" s="31">
        <v>120</v>
      </c>
      <c r="Z357" s="71">
        <f t="shared" si="62"/>
        <v>24.999999999999996</v>
      </c>
      <c r="AA357" s="71">
        <f t="shared" si="63"/>
        <v>22.727272727272727</v>
      </c>
      <c r="AB357" s="88">
        <f t="shared" si="64"/>
        <v>4.9999999999999991</v>
      </c>
      <c r="AC357" s="88">
        <f t="shared" si="65"/>
        <v>4.545454545454545</v>
      </c>
      <c r="AD357" s="90">
        <f t="shared" si="66"/>
        <v>1.0416666666666667E-3</v>
      </c>
      <c r="AE357" s="31">
        <f t="shared" si="67"/>
        <v>96</v>
      </c>
      <c r="AF357" s="88">
        <f t="shared" si="68"/>
        <v>5.208333333333333E-3</v>
      </c>
      <c r="AG357" s="88">
        <f t="shared" si="69"/>
        <v>4.734848484848485E-3</v>
      </c>
      <c r="AH357" s="88">
        <f t="shared" si="70"/>
        <v>2.0833333333333332E-2</v>
      </c>
      <c r="AI357" s="88">
        <f t="shared" si="71"/>
        <v>1.893939393939394E-2</v>
      </c>
      <c r="AJ357" s="94" t="s">
        <v>3839</v>
      </c>
      <c r="AK357" s="31">
        <v>15</v>
      </c>
      <c r="AL357" s="88" t="e">
        <f t="shared" si="60"/>
        <v>#DIV/0!</v>
      </c>
      <c r="AM357" s="88">
        <f t="shared" si="61"/>
        <v>7.575757575757576E-2</v>
      </c>
      <c r="AN357" s="94" t="s">
        <v>4454</v>
      </c>
    </row>
    <row r="358" spans="1:41" ht="48" x14ac:dyDescent="0.2">
      <c r="A358" s="2" t="s">
        <v>386</v>
      </c>
      <c r="B358" s="2" t="s">
        <v>830</v>
      </c>
      <c r="C358" s="2" t="s">
        <v>2340</v>
      </c>
      <c r="D358" s="2"/>
      <c r="E358" t="s">
        <v>2339</v>
      </c>
      <c r="F358" s="2" t="s">
        <v>827</v>
      </c>
      <c r="G358" s="2" t="s">
        <v>826</v>
      </c>
      <c r="H358" s="2" t="s">
        <v>385</v>
      </c>
      <c r="I358" s="94"/>
      <c r="J358" s="152"/>
      <c r="K358" s="164"/>
      <c r="L358" s="94"/>
      <c r="M358" s="26" t="s">
        <v>3683</v>
      </c>
      <c r="N358" s="18" t="s">
        <v>3837</v>
      </c>
      <c r="O358" s="27" t="s">
        <v>3838</v>
      </c>
      <c r="P358" s="65">
        <v>0.2</v>
      </c>
      <c r="R358" s="75">
        <v>0.1</v>
      </c>
      <c r="S358">
        <v>0.2</v>
      </c>
      <c r="U358" s="18">
        <v>0.22</v>
      </c>
      <c r="V358" s="18">
        <v>0.44</v>
      </c>
      <c r="W358" t="s">
        <v>2995</v>
      </c>
      <c r="X358" s="65">
        <v>0.2</v>
      </c>
      <c r="Y358" s="31">
        <v>120</v>
      </c>
      <c r="Z358" s="71">
        <f t="shared" si="62"/>
        <v>24.999999999999996</v>
      </c>
      <c r="AA358" s="71">
        <f t="shared" si="63"/>
        <v>22.727272727272727</v>
      </c>
      <c r="AB358" s="88">
        <f t="shared" si="64"/>
        <v>4.9999999999999991</v>
      </c>
      <c r="AC358" s="88">
        <f t="shared" si="65"/>
        <v>4.545454545454545</v>
      </c>
      <c r="AD358" s="90">
        <f t="shared" si="66"/>
        <v>1.0416666666666667E-3</v>
      </c>
      <c r="AE358" s="31">
        <f t="shared" si="67"/>
        <v>96</v>
      </c>
      <c r="AF358" s="88">
        <f t="shared" si="68"/>
        <v>5.208333333333333E-3</v>
      </c>
      <c r="AG358" s="88">
        <f t="shared" si="69"/>
        <v>4.734848484848485E-3</v>
      </c>
      <c r="AH358" s="88">
        <f t="shared" si="70"/>
        <v>2.0833333333333332E-2</v>
      </c>
      <c r="AI358" s="88">
        <f t="shared" si="71"/>
        <v>1.893939393939394E-2</v>
      </c>
      <c r="AJ358" s="94" t="s">
        <v>3839</v>
      </c>
      <c r="AK358" s="31">
        <v>15</v>
      </c>
      <c r="AL358" s="88" t="e">
        <f t="shared" si="60"/>
        <v>#DIV/0!</v>
      </c>
      <c r="AM358" s="88">
        <f t="shared" si="61"/>
        <v>7.575757575757576E-2</v>
      </c>
      <c r="AN358" s="94" t="s">
        <v>4454</v>
      </c>
    </row>
    <row r="359" spans="1:41" ht="96" x14ac:dyDescent="0.2">
      <c r="A359" s="2" t="s">
        <v>386</v>
      </c>
      <c r="B359" s="2" t="s">
        <v>835</v>
      </c>
      <c r="C359" s="2" t="s">
        <v>2342</v>
      </c>
      <c r="D359" s="2"/>
      <c r="E359" t="s">
        <v>2341</v>
      </c>
      <c r="F359" s="2" t="s">
        <v>832</v>
      </c>
      <c r="G359" s="2" t="s">
        <v>831</v>
      </c>
      <c r="H359" s="2" t="s">
        <v>385</v>
      </c>
      <c r="I359" s="94"/>
      <c r="J359" s="152"/>
      <c r="K359" s="164"/>
      <c r="L359" s="94"/>
      <c r="M359" s="26" t="s">
        <v>3840</v>
      </c>
      <c r="N359" s="18" t="s">
        <v>3841</v>
      </c>
      <c r="O359" s="27" t="s">
        <v>3842</v>
      </c>
      <c r="P359" s="65">
        <v>2</v>
      </c>
      <c r="R359" s="75">
        <v>10</v>
      </c>
      <c r="S359">
        <v>2</v>
      </c>
      <c r="U359" s="18">
        <v>2</v>
      </c>
      <c r="V359" s="18">
        <v>2</v>
      </c>
      <c r="W359" t="s">
        <v>2995</v>
      </c>
      <c r="X359" s="65">
        <v>2</v>
      </c>
      <c r="Y359" s="31">
        <v>120</v>
      </c>
      <c r="Z359" s="71">
        <f t="shared" si="62"/>
        <v>25</v>
      </c>
      <c r="AA359" s="71">
        <f t="shared" si="63"/>
        <v>25</v>
      </c>
      <c r="AB359" s="88">
        <f t="shared" si="64"/>
        <v>50</v>
      </c>
      <c r="AC359" s="88">
        <f t="shared" si="65"/>
        <v>50</v>
      </c>
      <c r="AD359" s="90">
        <f t="shared" si="66"/>
        <v>1.0416666666666666E-2</v>
      </c>
      <c r="AE359" s="31">
        <f t="shared" si="67"/>
        <v>960</v>
      </c>
      <c r="AF359" s="88">
        <f t="shared" si="68"/>
        <v>5.208333333333333E-3</v>
      </c>
      <c r="AG359" s="88">
        <f t="shared" si="69"/>
        <v>5.208333333333333E-3</v>
      </c>
      <c r="AH359" s="88">
        <f t="shared" si="70"/>
        <v>2.0833333333333332E-2</v>
      </c>
      <c r="AI359" s="88">
        <f t="shared" si="71"/>
        <v>2.0833333333333332E-2</v>
      </c>
      <c r="AJ359" s="94" t="s">
        <v>3843</v>
      </c>
      <c r="AK359" s="31">
        <v>15</v>
      </c>
      <c r="AL359" s="88" t="e">
        <f t="shared" si="60"/>
        <v>#DIV/0!</v>
      </c>
      <c r="AM359" s="88">
        <f t="shared" si="61"/>
        <v>0.16666666666666666</v>
      </c>
      <c r="AN359" s="94" t="s">
        <v>4454</v>
      </c>
      <c r="AO359" s="118" t="s">
        <v>3844</v>
      </c>
    </row>
    <row r="360" spans="1:41" ht="96" x14ac:dyDescent="0.2">
      <c r="A360" s="2" t="s">
        <v>391</v>
      </c>
      <c r="B360" s="2" t="s">
        <v>835</v>
      </c>
      <c r="C360" s="2" t="s">
        <v>2342</v>
      </c>
      <c r="D360" s="2"/>
      <c r="E360" t="s">
        <v>2341</v>
      </c>
      <c r="F360" s="2" t="s">
        <v>832</v>
      </c>
      <c r="G360" s="2" t="s">
        <v>831</v>
      </c>
      <c r="H360" s="2" t="s">
        <v>390</v>
      </c>
      <c r="I360" s="94"/>
      <c r="J360" s="152"/>
      <c r="K360" s="164"/>
      <c r="L360" s="94"/>
      <c r="M360" s="26" t="s">
        <v>3840</v>
      </c>
      <c r="N360" s="18" t="s">
        <v>3841</v>
      </c>
      <c r="O360" s="27" t="s">
        <v>3842</v>
      </c>
      <c r="P360" s="65">
        <v>2</v>
      </c>
      <c r="R360" s="75">
        <v>10</v>
      </c>
      <c r="S360">
        <v>2</v>
      </c>
      <c r="U360" s="18">
        <v>2</v>
      </c>
      <c r="V360" s="18">
        <v>2</v>
      </c>
      <c r="W360" t="s">
        <v>2995</v>
      </c>
      <c r="X360" s="65">
        <v>2</v>
      </c>
      <c r="Y360" s="31">
        <v>120</v>
      </c>
      <c r="Z360" s="71">
        <f t="shared" si="62"/>
        <v>25</v>
      </c>
      <c r="AA360" s="71">
        <f t="shared" si="63"/>
        <v>25</v>
      </c>
      <c r="AB360" s="88">
        <f t="shared" si="64"/>
        <v>50</v>
      </c>
      <c r="AC360" s="88">
        <f t="shared" si="65"/>
        <v>50</v>
      </c>
      <c r="AD360" s="90">
        <f t="shared" si="66"/>
        <v>1.0416666666666666E-2</v>
      </c>
      <c r="AE360" s="31">
        <f t="shared" si="67"/>
        <v>960</v>
      </c>
      <c r="AF360" s="88">
        <f t="shared" si="68"/>
        <v>5.208333333333333E-3</v>
      </c>
      <c r="AG360" s="88">
        <f t="shared" si="69"/>
        <v>5.208333333333333E-3</v>
      </c>
      <c r="AH360" s="88">
        <f t="shared" si="70"/>
        <v>2.0833333333333332E-2</v>
      </c>
      <c r="AI360" s="88">
        <f t="shared" si="71"/>
        <v>2.0833333333333332E-2</v>
      </c>
      <c r="AJ360" s="94" t="s">
        <v>3843</v>
      </c>
      <c r="AK360" s="31">
        <v>15</v>
      </c>
      <c r="AL360" s="88" t="e">
        <f t="shared" si="60"/>
        <v>#DIV/0!</v>
      </c>
      <c r="AM360" s="88">
        <f t="shared" si="61"/>
        <v>0.16666666666666666</v>
      </c>
      <c r="AN360" s="94" t="s">
        <v>4454</v>
      </c>
      <c r="AO360" s="118" t="s">
        <v>3844</v>
      </c>
    </row>
    <row r="361" spans="1:41" ht="64" x14ac:dyDescent="0.2">
      <c r="A361" s="2" t="s">
        <v>391</v>
      </c>
      <c r="B361" s="2" t="s">
        <v>838</v>
      </c>
      <c r="C361" s="2" t="s">
        <v>2346</v>
      </c>
      <c r="D361" s="2"/>
      <c r="E361" t="s">
        <v>2345</v>
      </c>
      <c r="F361" s="2" t="s">
        <v>837</v>
      </c>
      <c r="G361" s="2" t="s">
        <v>836</v>
      </c>
      <c r="H361" s="2" t="s">
        <v>390</v>
      </c>
      <c r="I361" s="94"/>
      <c r="J361" s="152"/>
      <c r="K361" s="164"/>
      <c r="L361" s="94"/>
      <c r="M361" s="26" t="s">
        <v>3588</v>
      </c>
      <c r="N361" s="18" t="s">
        <v>3845</v>
      </c>
      <c r="O361" s="27" t="s">
        <v>3846</v>
      </c>
      <c r="P361" s="65">
        <v>0.05</v>
      </c>
      <c r="R361" s="75">
        <v>25</v>
      </c>
      <c r="S361">
        <v>100</v>
      </c>
      <c r="T361">
        <v>416</v>
      </c>
      <c r="X361" s="65">
        <v>0.05</v>
      </c>
      <c r="Y361" s="31">
        <v>120</v>
      </c>
      <c r="Z361" s="71">
        <f t="shared" si="62"/>
        <v>50</v>
      </c>
      <c r="AA361" s="71" t="e">
        <f t="shared" si="63"/>
        <v>#DIV/0!</v>
      </c>
      <c r="AB361" s="88">
        <f t="shared" si="64"/>
        <v>2.5</v>
      </c>
      <c r="AC361" s="88" t="e">
        <f t="shared" si="65"/>
        <v>#DIV/0!</v>
      </c>
      <c r="AD361" s="90">
        <f t="shared" si="66"/>
        <v>1.0416666666666667</v>
      </c>
      <c r="AE361" s="31">
        <f t="shared" si="67"/>
        <v>24</v>
      </c>
      <c r="AF361" s="88">
        <f t="shared" si="68"/>
        <v>1.0416666666666668E-2</v>
      </c>
      <c r="AG361" s="88" t="e">
        <f t="shared" si="69"/>
        <v>#DIV/0!</v>
      </c>
      <c r="AH361" s="88">
        <f t="shared" si="70"/>
        <v>4.1666666666666671E-2</v>
      </c>
      <c r="AI361" s="88" t="e">
        <f t="shared" si="71"/>
        <v>#DIV/0!</v>
      </c>
      <c r="AJ361" s="94" t="s">
        <v>3847</v>
      </c>
      <c r="AK361" s="31">
        <v>15</v>
      </c>
      <c r="AL361" s="88">
        <f t="shared" si="60"/>
        <v>8.0128205128205135E-2</v>
      </c>
      <c r="AM361" s="88" t="e">
        <f t="shared" si="61"/>
        <v>#DIV/0!</v>
      </c>
      <c r="AN361" s="94" t="s">
        <v>4454</v>
      </c>
      <c r="AO361" s="118" t="s">
        <v>5146</v>
      </c>
    </row>
    <row r="362" spans="1:41" ht="64" x14ac:dyDescent="0.2">
      <c r="A362" s="2" t="s">
        <v>386</v>
      </c>
      <c r="B362" s="2" t="s">
        <v>838</v>
      </c>
      <c r="C362" s="2" t="s">
        <v>2346</v>
      </c>
      <c r="D362" s="2"/>
      <c r="E362" t="s">
        <v>2345</v>
      </c>
      <c r="F362" s="2" t="s">
        <v>837</v>
      </c>
      <c r="G362" s="2" t="s">
        <v>836</v>
      </c>
      <c r="H362" s="2" t="s">
        <v>385</v>
      </c>
      <c r="I362" s="94"/>
      <c r="J362" s="152"/>
      <c r="K362" s="164"/>
      <c r="L362" s="94"/>
      <c r="M362" s="26" t="s">
        <v>3588</v>
      </c>
      <c r="N362" s="18" t="s">
        <v>3845</v>
      </c>
      <c r="O362" s="27" t="s">
        <v>3846</v>
      </c>
      <c r="P362" s="65">
        <v>0.05</v>
      </c>
      <c r="R362" s="75">
        <v>25</v>
      </c>
      <c r="S362">
        <v>100</v>
      </c>
      <c r="T362">
        <v>416</v>
      </c>
      <c r="X362" s="65">
        <v>0.05</v>
      </c>
      <c r="Y362" s="31">
        <v>120</v>
      </c>
      <c r="Z362" s="71">
        <f t="shared" si="62"/>
        <v>50</v>
      </c>
      <c r="AA362" s="71" t="e">
        <f t="shared" si="63"/>
        <v>#DIV/0!</v>
      </c>
      <c r="AB362" s="88">
        <f t="shared" si="64"/>
        <v>2.5</v>
      </c>
      <c r="AC362" s="88" t="e">
        <f t="shared" si="65"/>
        <v>#DIV/0!</v>
      </c>
      <c r="AD362" s="90">
        <f t="shared" si="66"/>
        <v>1.0416666666666667</v>
      </c>
      <c r="AE362" s="31">
        <f t="shared" si="67"/>
        <v>24</v>
      </c>
      <c r="AF362" s="88">
        <f t="shared" si="68"/>
        <v>1.0416666666666668E-2</v>
      </c>
      <c r="AG362" s="88" t="e">
        <f t="shared" si="69"/>
        <v>#DIV/0!</v>
      </c>
      <c r="AH362" s="88">
        <f t="shared" si="70"/>
        <v>4.1666666666666671E-2</v>
      </c>
      <c r="AI362" s="88" t="e">
        <f t="shared" si="71"/>
        <v>#DIV/0!</v>
      </c>
      <c r="AJ362" s="94" t="s">
        <v>3847</v>
      </c>
      <c r="AK362" s="31">
        <v>15</v>
      </c>
      <c r="AL362" s="88">
        <f t="shared" si="60"/>
        <v>8.0128205128205135E-2</v>
      </c>
      <c r="AM362" s="88" t="e">
        <f t="shared" si="61"/>
        <v>#DIV/0!</v>
      </c>
      <c r="AN362" s="94" t="s">
        <v>4454</v>
      </c>
      <c r="AO362" s="118" t="s">
        <v>5146</v>
      </c>
    </row>
    <row r="363" spans="1:41" ht="64" x14ac:dyDescent="0.2">
      <c r="A363" s="2" t="s">
        <v>843</v>
      </c>
      <c r="B363" s="2" t="s">
        <v>847</v>
      </c>
      <c r="C363" s="2" t="s">
        <v>2350</v>
      </c>
      <c r="D363" s="2"/>
      <c r="E363" t="s">
        <v>2347</v>
      </c>
      <c r="F363" s="2" t="s">
        <v>843</v>
      </c>
      <c r="G363" s="2" t="s">
        <v>842</v>
      </c>
      <c r="H363" s="2" t="s">
        <v>844</v>
      </c>
      <c r="I363" s="94"/>
      <c r="J363" s="152"/>
      <c r="K363" s="164"/>
      <c r="L363" s="94"/>
      <c r="M363" s="26" t="s">
        <v>3849</v>
      </c>
      <c r="N363" s="18" t="s">
        <v>3850</v>
      </c>
      <c r="O363" s="27" t="s">
        <v>3851</v>
      </c>
      <c r="P363" s="65">
        <v>0.2</v>
      </c>
      <c r="R363" s="75">
        <v>1.5</v>
      </c>
      <c r="S363">
        <v>1</v>
      </c>
      <c r="U363" s="18">
        <v>1</v>
      </c>
      <c r="V363" s="18">
        <v>1</v>
      </c>
      <c r="W363" t="s">
        <v>2995</v>
      </c>
      <c r="X363" s="65">
        <v>0.2</v>
      </c>
      <c r="Y363" s="31">
        <v>120</v>
      </c>
      <c r="Z363" s="71">
        <f t="shared" si="62"/>
        <v>74.999999999999986</v>
      </c>
      <c r="AA363" s="71">
        <f t="shared" si="63"/>
        <v>74.999999999999986</v>
      </c>
      <c r="AB363" s="88">
        <f t="shared" si="64"/>
        <v>15</v>
      </c>
      <c r="AC363" s="88">
        <f t="shared" si="65"/>
        <v>15</v>
      </c>
      <c r="AD363" s="90">
        <f t="shared" si="66"/>
        <v>1.5625E-2</v>
      </c>
      <c r="AE363" s="31">
        <f t="shared" si="67"/>
        <v>96</v>
      </c>
      <c r="AF363" s="88">
        <f t="shared" si="68"/>
        <v>1.5625E-2</v>
      </c>
      <c r="AG363" s="88">
        <f t="shared" si="69"/>
        <v>1.5625E-2</v>
      </c>
      <c r="AH363" s="88">
        <f t="shared" si="70"/>
        <v>6.25E-2</v>
      </c>
      <c r="AI363" s="88">
        <f t="shared" si="71"/>
        <v>6.25E-2</v>
      </c>
      <c r="AJ363" s="94" t="s">
        <v>3852</v>
      </c>
      <c r="AK363" s="31">
        <v>15</v>
      </c>
      <c r="AL363" s="88" t="e">
        <f t="shared" si="60"/>
        <v>#DIV/0!</v>
      </c>
      <c r="AM363" s="88">
        <f t="shared" si="61"/>
        <v>0.5</v>
      </c>
      <c r="AN363" s="94" t="s">
        <v>4458</v>
      </c>
      <c r="AO363" s="118" t="s">
        <v>3853</v>
      </c>
    </row>
    <row r="364" spans="1:41" ht="48" x14ac:dyDescent="0.2">
      <c r="A364" s="2" t="s">
        <v>391</v>
      </c>
      <c r="B364" s="2" t="s">
        <v>20</v>
      </c>
      <c r="C364" s="2" t="s">
        <v>2352</v>
      </c>
      <c r="D364" s="2"/>
      <c r="E364" t="s">
        <v>2351</v>
      </c>
      <c r="F364" s="2" t="s">
        <v>849</v>
      </c>
      <c r="G364" s="2" t="s">
        <v>848</v>
      </c>
      <c r="H364" s="2" t="s">
        <v>390</v>
      </c>
      <c r="I364" s="94"/>
      <c r="J364" s="152"/>
      <c r="K364" s="164"/>
      <c r="L364" s="94"/>
      <c r="M364" s="26">
        <v>0.1</v>
      </c>
      <c r="N364" s="18" t="s">
        <v>3854</v>
      </c>
      <c r="O364" s="27" t="s">
        <v>3855</v>
      </c>
      <c r="P364" s="65">
        <v>0.1</v>
      </c>
      <c r="R364" s="75">
        <v>15</v>
      </c>
      <c r="S364">
        <v>36</v>
      </c>
      <c r="T364">
        <v>72</v>
      </c>
      <c r="X364" s="65">
        <v>0.1</v>
      </c>
      <c r="Y364" s="31">
        <v>120</v>
      </c>
      <c r="Z364" s="71">
        <f t="shared" si="62"/>
        <v>41.666666666666664</v>
      </c>
      <c r="AA364" s="71" t="e">
        <f t="shared" si="63"/>
        <v>#DIV/0!</v>
      </c>
      <c r="AB364" s="88">
        <f t="shared" si="64"/>
        <v>4.166666666666667</v>
      </c>
      <c r="AC364" s="88" t="e">
        <f t="shared" si="65"/>
        <v>#DIV/0!</v>
      </c>
      <c r="AD364" s="90">
        <f t="shared" si="66"/>
        <v>0.3125</v>
      </c>
      <c r="AE364" s="31">
        <f t="shared" si="67"/>
        <v>48</v>
      </c>
      <c r="AF364" s="88">
        <f t="shared" si="68"/>
        <v>8.6805555555555559E-3</v>
      </c>
      <c r="AG364" s="88" t="e">
        <f t="shared" si="69"/>
        <v>#DIV/0!</v>
      </c>
      <c r="AH364" s="88">
        <f t="shared" si="70"/>
        <v>3.4722222222222224E-2</v>
      </c>
      <c r="AI364" s="88" t="e">
        <f t="shared" si="71"/>
        <v>#DIV/0!</v>
      </c>
      <c r="AJ364" s="94" t="s">
        <v>3856</v>
      </c>
      <c r="AK364" s="31">
        <v>15</v>
      </c>
      <c r="AL364" s="88">
        <f t="shared" si="60"/>
        <v>0.1388888888888889</v>
      </c>
      <c r="AM364" s="88" t="e">
        <f t="shared" si="61"/>
        <v>#DIV/0!</v>
      </c>
      <c r="AN364" s="94" t="s">
        <v>4454</v>
      </c>
    </row>
    <row r="365" spans="1:41" ht="48" x14ac:dyDescent="0.2">
      <c r="A365" s="2" t="s">
        <v>386</v>
      </c>
      <c r="B365" s="2" t="s">
        <v>20</v>
      </c>
      <c r="C365" s="2" t="s">
        <v>2352</v>
      </c>
      <c r="D365" s="2"/>
      <c r="E365" t="s">
        <v>2351</v>
      </c>
      <c r="F365" s="2" t="s">
        <v>849</v>
      </c>
      <c r="G365" s="2" t="s">
        <v>848</v>
      </c>
      <c r="H365" s="2" t="s">
        <v>385</v>
      </c>
      <c r="I365" s="94"/>
      <c r="J365" s="152"/>
      <c r="K365" s="164"/>
      <c r="L365" s="94"/>
      <c r="M365">
        <v>0.1</v>
      </c>
      <c r="N365" s="18" t="s">
        <v>3854</v>
      </c>
      <c r="O365" s="27" t="s">
        <v>3855</v>
      </c>
      <c r="P365" s="65">
        <v>0.1</v>
      </c>
      <c r="R365" s="75">
        <v>15</v>
      </c>
      <c r="S365">
        <v>36</v>
      </c>
      <c r="T365">
        <v>72</v>
      </c>
      <c r="X365" s="65">
        <v>0.1</v>
      </c>
      <c r="Y365" s="31">
        <v>120</v>
      </c>
      <c r="Z365" s="71">
        <f t="shared" si="62"/>
        <v>41.666666666666664</v>
      </c>
      <c r="AA365" s="71" t="e">
        <f t="shared" si="63"/>
        <v>#DIV/0!</v>
      </c>
      <c r="AB365" s="88">
        <f t="shared" si="64"/>
        <v>4.166666666666667</v>
      </c>
      <c r="AC365" s="88" t="e">
        <f t="shared" si="65"/>
        <v>#DIV/0!</v>
      </c>
      <c r="AD365" s="90">
        <f t="shared" si="66"/>
        <v>0.3125</v>
      </c>
      <c r="AE365" s="31">
        <f t="shared" si="67"/>
        <v>48</v>
      </c>
      <c r="AF365" s="88">
        <f t="shared" si="68"/>
        <v>8.6805555555555559E-3</v>
      </c>
      <c r="AG365" s="88" t="e">
        <f t="shared" si="69"/>
        <v>#DIV/0!</v>
      </c>
      <c r="AH365" s="88">
        <f t="shared" si="70"/>
        <v>3.4722222222222224E-2</v>
      </c>
      <c r="AI365" s="88" t="e">
        <f t="shared" si="71"/>
        <v>#DIV/0!</v>
      </c>
      <c r="AJ365" s="94" t="s">
        <v>3856</v>
      </c>
      <c r="AK365" s="31">
        <v>15</v>
      </c>
      <c r="AL365" s="88">
        <f t="shared" si="60"/>
        <v>0.1388888888888889</v>
      </c>
      <c r="AM365" s="88" t="e">
        <f t="shared" si="61"/>
        <v>#DIV/0!</v>
      </c>
      <c r="AN365" s="94" t="s">
        <v>4454</v>
      </c>
    </row>
    <row r="366" spans="1:41" ht="80" x14ac:dyDescent="0.2">
      <c r="A366" s="2" t="s">
        <v>386</v>
      </c>
      <c r="B366" s="2" t="s">
        <v>853</v>
      </c>
      <c r="C366" s="2" t="s">
        <v>2355</v>
      </c>
      <c r="D366" s="2"/>
      <c r="E366" t="s">
        <v>2354</v>
      </c>
      <c r="F366" s="2" t="s">
        <v>852</v>
      </c>
      <c r="G366" s="2" t="s">
        <v>851</v>
      </c>
      <c r="H366" s="2" t="s">
        <v>385</v>
      </c>
      <c r="I366" s="94"/>
      <c r="J366" s="152"/>
      <c r="K366" s="164"/>
      <c r="L366" s="94"/>
      <c r="M366" s="26" t="s">
        <v>3557</v>
      </c>
      <c r="N366" s="18" t="s">
        <v>3558</v>
      </c>
      <c r="O366" s="27" t="s">
        <v>3857</v>
      </c>
      <c r="P366" s="65">
        <v>1</v>
      </c>
      <c r="R366" s="75">
        <v>50</v>
      </c>
      <c r="S366">
        <v>36</v>
      </c>
      <c r="T366">
        <v>72</v>
      </c>
      <c r="X366" s="65">
        <v>1</v>
      </c>
      <c r="Y366" s="31">
        <v>120</v>
      </c>
      <c r="Z366" s="71">
        <f t="shared" si="62"/>
        <v>13.888888888888889</v>
      </c>
      <c r="AA366" s="71" t="e">
        <f t="shared" si="63"/>
        <v>#DIV/0!</v>
      </c>
      <c r="AB366" s="88">
        <f t="shared" si="64"/>
        <v>13.888888888888889</v>
      </c>
      <c r="AC366" s="88" t="e">
        <f t="shared" si="65"/>
        <v>#DIV/0!</v>
      </c>
      <c r="AD366" s="90">
        <f t="shared" si="66"/>
        <v>0.10416666666666667</v>
      </c>
      <c r="AE366" s="31">
        <f t="shared" si="67"/>
        <v>480</v>
      </c>
      <c r="AF366" s="88">
        <f t="shared" si="68"/>
        <v>2.8935185185185188E-3</v>
      </c>
      <c r="AG366" s="88" t="e">
        <f t="shared" si="69"/>
        <v>#DIV/0!</v>
      </c>
      <c r="AH366" s="88">
        <f t="shared" si="70"/>
        <v>1.1574074074074075E-2</v>
      </c>
      <c r="AI366" s="88" t="e">
        <f t="shared" si="71"/>
        <v>#DIV/0!</v>
      </c>
      <c r="AJ366" s="94" t="s">
        <v>3858</v>
      </c>
      <c r="AK366" s="31">
        <v>15</v>
      </c>
      <c r="AL366" s="88">
        <f t="shared" si="60"/>
        <v>4.6296296296296301E-2</v>
      </c>
      <c r="AM366" s="88" t="e">
        <f t="shared" si="61"/>
        <v>#DIV/0!</v>
      </c>
      <c r="AN366" s="94" t="s">
        <v>4454</v>
      </c>
      <c r="AO366" s="118" t="s">
        <v>3561</v>
      </c>
    </row>
    <row r="367" spans="1:41" ht="80" x14ac:dyDescent="0.2">
      <c r="A367" s="2" t="s">
        <v>391</v>
      </c>
      <c r="B367" s="2" t="s">
        <v>853</v>
      </c>
      <c r="C367" s="2" t="s">
        <v>2355</v>
      </c>
      <c r="D367" s="2"/>
      <c r="E367" t="s">
        <v>2354</v>
      </c>
      <c r="F367" s="2" t="s">
        <v>852</v>
      </c>
      <c r="G367" s="2" t="s">
        <v>851</v>
      </c>
      <c r="H367" s="2" t="s">
        <v>390</v>
      </c>
      <c r="I367" s="94"/>
      <c r="J367" s="152"/>
      <c r="K367" s="164"/>
      <c r="L367" s="94"/>
      <c r="M367" s="26" t="s">
        <v>3557</v>
      </c>
      <c r="N367" s="18" t="s">
        <v>3558</v>
      </c>
      <c r="O367" s="27" t="s">
        <v>3857</v>
      </c>
      <c r="P367" s="65">
        <v>1</v>
      </c>
      <c r="R367" s="75">
        <v>50</v>
      </c>
      <c r="S367">
        <v>36</v>
      </c>
      <c r="T367">
        <v>72</v>
      </c>
      <c r="X367" s="65">
        <v>1</v>
      </c>
      <c r="Y367" s="31">
        <v>120</v>
      </c>
      <c r="Z367" s="71">
        <f t="shared" si="62"/>
        <v>13.888888888888889</v>
      </c>
      <c r="AA367" s="71" t="e">
        <f t="shared" si="63"/>
        <v>#DIV/0!</v>
      </c>
      <c r="AB367" s="88">
        <f t="shared" si="64"/>
        <v>13.888888888888889</v>
      </c>
      <c r="AC367" s="88" t="e">
        <f t="shared" si="65"/>
        <v>#DIV/0!</v>
      </c>
      <c r="AD367" s="90">
        <f t="shared" si="66"/>
        <v>0.10416666666666667</v>
      </c>
      <c r="AE367" s="31">
        <f t="shared" si="67"/>
        <v>480</v>
      </c>
      <c r="AF367" s="88">
        <f t="shared" si="68"/>
        <v>2.8935185185185188E-3</v>
      </c>
      <c r="AG367" s="88" t="e">
        <f t="shared" si="69"/>
        <v>#DIV/0!</v>
      </c>
      <c r="AH367" s="88">
        <f t="shared" si="70"/>
        <v>1.1574074074074075E-2</v>
      </c>
      <c r="AI367" s="88" t="e">
        <f t="shared" si="71"/>
        <v>#DIV/0!</v>
      </c>
      <c r="AJ367" s="94" t="s">
        <v>3858</v>
      </c>
      <c r="AK367" s="31">
        <v>15</v>
      </c>
      <c r="AL367" s="88">
        <f t="shared" si="60"/>
        <v>4.6296296296296301E-2</v>
      </c>
      <c r="AM367" s="88" t="e">
        <f t="shared" si="61"/>
        <v>#DIV/0!</v>
      </c>
      <c r="AN367" s="94" t="s">
        <v>4454</v>
      </c>
      <c r="AO367" s="118" t="s">
        <v>3561</v>
      </c>
    </row>
    <row r="368" spans="1:41" ht="64" x14ac:dyDescent="0.2">
      <c r="A368" s="2" t="s">
        <v>386</v>
      </c>
      <c r="B368" s="2" t="s">
        <v>20</v>
      </c>
      <c r="C368" s="2" t="s">
        <v>2357</v>
      </c>
      <c r="D368" s="2"/>
      <c r="E368" t="s">
        <v>2356</v>
      </c>
      <c r="F368" s="2" t="s">
        <v>855</v>
      </c>
      <c r="G368" s="2" t="s">
        <v>854</v>
      </c>
      <c r="H368" s="2" t="s">
        <v>385</v>
      </c>
      <c r="I368" s="94"/>
      <c r="J368" s="152"/>
      <c r="K368" s="164"/>
      <c r="L368" s="94"/>
      <c r="M368" s="26" t="s">
        <v>3557</v>
      </c>
      <c r="N368" s="18" t="s">
        <v>3558</v>
      </c>
      <c r="O368" s="27" t="s">
        <v>3779</v>
      </c>
      <c r="P368" s="65">
        <v>1</v>
      </c>
      <c r="R368" s="75">
        <v>10</v>
      </c>
      <c r="S368">
        <v>25</v>
      </c>
      <c r="T368">
        <v>50</v>
      </c>
      <c r="X368" s="65">
        <v>1</v>
      </c>
      <c r="Y368" s="31">
        <v>120</v>
      </c>
      <c r="Z368" s="71">
        <f t="shared" si="62"/>
        <v>4</v>
      </c>
      <c r="AA368" s="71" t="e">
        <f t="shared" si="63"/>
        <v>#DIV/0!</v>
      </c>
      <c r="AB368" s="88">
        <f t="shared" si="64"/>
        <v>4</v>
      </c>
      <c r="AC368" s="88" t="e">
        <f t="shared" si="65"/>
        <v>#DIV/0!</v>
      </c>
      <c r="AD368" s="90">
        <f t="shared" si="66"/>
        <v>2.0833333333333332E-2</v>
      </c>
      <c r="AE368" s="31">
        <f t="shared" si="67"/>
        <v>480</v>
      </c>
      <c r="AF368" s="88">
        <f t="shared" si="68"/>
        <v>8.3333333333333328E-4</v>
      </c>
      <c r="AG368" s="88" t="e">
        <f t="shared" si="69"/>
        <v>#DIV/0!</v>
      </c>
      <c r="AH368" s="88">
        <f t="shared" si="70"/>
        <v>3.3333333333333331E-3</v>
      </c>
      <c r="AI368" s="88" t="e">
        <f t="shared" si="71"/>
        <v>#DIV/0!</v>
      </c>
      <c r="AJ368" s="94" t="s">
        <v>3859</v>
      </c>
      <c r="AK368" s="31">
        <v>15</v>
      </c>
      <c r="AL368" s="88">
        <f t="shared" si="60"/>
        <v>1.3333333333333332E-2</v>
      </c>
      <c r="AM368" s="88" t="e">
        <f t="shared" si="61"/>
        <v>#DIV/0!</v>
      </c>
      <c r="AN368" s="94" t="s">
        <v>4454</v>
      </c>
    </row>
    <row r="369" spans="1:41" ht="64" x14ac:dyDescent="0.2">
      <c r="A369" s="2" t="s">
        <v>391</v>
      </c>
      <c r="B369" s="2" t="s">
        <v>20</v>
      </c>
      <c r="C369" s="2" t="s">
        <v>2357</v>
      </c>
      <c r="D369" s="2"/>
      <c r="E369" t="s">
        <v>2356</v>
      </c>
      <c r="F369" s="2" t="s">
        <v>855</v>
      </c>
      <c r="G369" s="2" t="s">
        <v>854</v>
      </c>
      <c r="H369" s="2" t="s">
        <v>390</v>
      </c>
      <c r="I369" s="94"/>
      <c r="J369" s="152"/>
      <c r="K369" s="164"/>
      <c r="L369" s="94"/>
      <c r="M369" s="26" t="s">
        <v>3557</v>
      </c>
      <c r="N369" s="18" t="s">
        <v>3558</v>
      </c>
      <c r="O369" s="27" t="s">
        <v>3779</v>
      </c>
      <c r="P369" s="65">
        <v>1</v>
      </c>
      <c r="R369" s="75">
        <v>10</v>
      </c>
      <c r="S369">
        <v>25</v>
      </c>
      <c r="T369">
        <v>50</v>
      </c>
      <c r="X369" s="65">
        <v>1</v>
      </c>
      <c r="Y369" s="31">
        <v>120</v>
      </c>
      <c r="Z369" s="71">
        <f t="shared" si="62"/>
        <v>4</v>
      </c>
      <c r="AA369" s="71" t="e">
        <f t="shared" si="63"/>
        <v>#DIV/0!</v>
      </c>
      <c r="AB369" s="88">
        <f t="shared" si="64"/>
        <v>4</v>
      </c>
      <c r="AC369" s="88" t="e">
        <f t="shared" si="65"/>
        <v>#DIV/0!</v>
      </c>
      <c r="AD369" s="90">
        <f t="shared" si="66"/>
        <v>2.0833333333333332E-2</v>
      </c>
      <c r="AE369" s="31">
        <f t="shared" si="67"/>
        <v>480</v>
      </c>
      <c r="AF369" s="88">
        <f t="shared" si="68"/>
        <v>8.3333333333333328E-4</v>
      </c>
      <c r="AG369" s="88" t="e">
        <f t="shared" si="69"/>
        <v>#DIV/0!</v>
      </c>
      <c r="AH369" s="88">
        <f t="shared" si="70"/>
        <v>3.3333333333333331E-3</v>
      </c>
      <c r="AI369" s="88" t="e">
        <f t="shared" si="71"/>
        <v>#DIV/0!</v>
      </c>
      <c r="AJ369" s="94" t="s">
        <v>3859</v>
      </c>
      <c r="AK369" s="31">
        <v>15</v>
      </c>
      <c r="AL369" s="88">
        <f t="shared" si="60"/>
        <v>1.3333333333333332E-2</v>
      </c>
      <c r="AM369" s="88" t="e">
        <f t="shared" si="61"/>
        <v>#DIV/0!</v>
      </c>
      <c r="AN369" s="94" t="s">
        <v>4454</v>
      </c>
    </row>
    <row r="370" spans="1:41" ht="80" x14ac:dyDescent="0.2">
      <c r="A370" s="2" t="s">
        <v>386</v>
      </c>
      <c r="B370" s="2" t="s">
        <v>858</v>
      </c>
      <c r="C370" s="2" t="s">
        <v>2359</v>
      </c>
      <c r="D370" s="2"/>
      <c r="E370" t="s">
        <v>2358</v>
      </c>
      <c r="F370" s="2" t="s">
        <v>857</v>
      </c>
      <c r="G370" s="2" t="s">
        <v>856</v>
      </c>
      <c r="H370" s="2" t="s">
        <v>385</v>
      </c>
      <c r="I370" s="94"/>
      <c r="J370" s="152"/>
      <c r="K370" s="164"/>
      <c r="L370" s="94"/>
      <c r="M370" s="26" t="s">
        <v>3860</v>
      </c>
      <c r="N370" s="18" t="s">
        <v>3861</v>
      </c>
      <c r="O370" t="s">
        <v>1062</v>
      </c>
      <c r="P370" s="65">
        <v>0.4</v>
      </c>
      <c r="R370" s="75">
        <v>5</v>
      </c>
      <c r="S370">
        <v>6.1</v>
      </c>
      <c r="T370">
        <v>12.2</v>
      </c>
      <c r="X370" s="65">
        <v>0.4</v>
      </c>
      <c r="Y370" s="31">
        <v>120</v>
      </c>
      <c r="Z370" s="71">
        <f t="shared" si="62"/>
        <v>20.491803278688526</v>
      </c>
      <c r="AA370" s="71" t="e">
        <f t="shared" si="63"/>
        <v>#DIV/0!</v>
      </c>
      <c r="AB370" s="88">
        <f t="shared" si="64"/>
        <v>8.1967213114754092</v>
      </c>
      <c r="AC370" s="88" t="e">
        <f t="shared" si="65"/>
        <v>#DIV/0!</v>
      </c>
      <c r="AD370" s="90">
        <f t="shared" si="66"/>
        <v>2.6041666666666668E-2</v>
      </c>
      <c r="AE370" s="31">
        <f t="shared" si="67"/>
        <v>192</v>
      </c>
      <c r="AF370" s="88">
        <f t="shared" si="68"/>
        <v>4.2691256830601097E-3</v>
      </c>
      <c r="AG370" s="88" t="e">
        <f t="shared" si="69"/>
        <v>#DIV/0!</v>
      </c>
      <c r="AH370" s="88">
        <f t="shared" si="70"/>
        <v>1.7076502732240439E-2</v>
      </c>
      <c r="AI370" s="88" t="e">
        <f t="shared" si="71"/>
        <v>#DIV/0!</v>
      </c>
      <c r="AJ370" s="94" t="s">
        <v>3862</v>
      </c>
      <c r="AK370" s="31">
        <v>15</v>
      </c>
      <c r="AL370" s="88">
        <f t="shared" si="60"/>
        <v>6.8306010928961755E-2</v>
      </c>
      <c r="AM370" s="88" t="e">
        <f t="shared" si="61"/>
        <v>#DIV/0!</v>
      </c>
      <c r="AN370" s="94" t="s">
        <v>4454</v>
      </c>
      <c r="AO370" s="118" t="s">
        <v>3863</v>
      </c>
    </row>
    <row r="371" spans="1:41" ht="80" x14ac:dyDescent="0.2">
      <c r="A371" s="2" t="s">
        <v>391</v>
      </c>
      <c r="B371" s="2" t="s">
        <v>858</v>
      </c>
      <c r="C371" s="2" t="s">
        <v>2359</v>
      </c>
      <c r="D371" s="2"/>
      <c r="E371" t="s">
        <v>2358</v>
      </c>
      <c r="F371" s="2" t="s">
        <v>857</v>
      </c>
      <c r="G371" s="2" t="s">
        <v>856</v>
      </c>
      <c r="H371" s="2" t="s">
        <v>390</v>
      </c>
      <c r="I371" s="94"/>
      <c r="J371" s="152"/>
      <c r="K371" s="164"/>
      <c r="L371" s="94"/>
      <c r="M371" s="26" t="s">
        <v>3860</v>
      </c>
      <c r="N371" s="18" t="s">
        <v>3861</v>
      </c>
      <c r="O371" s="27" t="s">
        <v>1062</v>
      </c>
      <c r="P371" s="65">
        <v>0.4</v>
      </c>
      <c r="R371" s="75">
        <v>5</v>
      </c>
      <c r="S371">
        <v>6.1</v>
      </c>
      <c r="T371">
        <v>12.2</v>
      </c>
      <c r="X371" s="65">
        <v>0.4</v>
      </c>
      <c r="Y371" s="31">
        <v>120</v>
      </c>
      <c r="Z371" s="71">
        <f t="shared" si="62"/>
        <v>20.491803278688526</v>
      </c>
      <c r="AA371" s="71" t="e">
        <f t="shared" si="63"/>
        <v>#DIV/0!</v>
      </c>
      <c r="AB371" s="88">
        <f t="shared" si="64"/>
        <v>8.1967213114754092</v>
      </c>
      <c r="AC371" s="88" t="e">
        <f t="shared" si="65"/>
        <v>#DIV/0!</v>
      </c>
      <c r="AD371" s="90">
        <f t="shared" si="66"/>
        <v>2.6041666666666668E-2</v>
      </c>
      <c r="AE371" s="31">
        <f t="shared" si="67"/>
        <v>192</v>
      </c>
      <c r="AF371" s="88">
        <f t="shared" si="68"/>
        <v>4.2691256830601097E-3</v>
      </c>
      <c r="AG371" s="88" t="e">
        <f t="shared" si="69"/>
        <v>#DIV/0!</v>
      </c>
      <c r="AH371" s="88">
        <f t="shared" si="70"/>
        <v>1.7076502732240439E-2</v>
      </c>
      <c r="AI371" s="88" t="e">
        <f t="shared" si="71"/>
        <v>#DIV/0!</v>
      </c>
      <c r="AJ371" s="94" t="s">
        <v>3862</v>
      </c>
      <c r="AK371" s="31">
        <v>15</v>
      </c>
      <c r="AL371" s="88">
        <f t="shared" si="60"/>
        <v>6.8306010928961755E-2</v>
      </c>
      <c r="AM371" s="88" t="e">
        <f t="shared" si="61"/>
        <v>#DIV/0!</v>
      </c>
      <c r="AN371" s="94" t="s">
        <v>4454</v>
      </c>
      <c r="AO371" s="118" t="s">
        <v>3863</v>
      </c>
    </row>
    <row r="372" spans="1:41" ht="64" x14ac:dyDescent="0.2">
      <c r="A372" s="2" t="s">
        <v>386</v>
      </c>
      <c r="B372" s="2" t="s">
        <v>861</v>
      </c>
      <c r="C372" s="2" t="s">
        <v>2361</v>
      </c>
      <c r="D372" s="2"/>
      <c r="E372" t="s">
        <v>2360</v>
      </c>
      <c r="F372" s="2" t="s">
        <v>860</v>
      </c>
      <c r="G372" s="2" t="s">
        <v>859</v>
      </c>
      <c r="H372" s="2" t="s">
        <v>385</v>
      </c>
      <c r="I372" s="94"/>
      <c r="J372" s="152"/>
      <c r="K372" s="164"/>
      <c r="L372" s="94"/>
      <c r="M372" s="26">
        <v>0.2</v>
      </c>
      <c r="N372" s="18" t="s">
        <v>3583</v>
      </c>
      <c r="O372" s="27" t="s">
        <v>3864</v>
      </c>
      <c r="P372" s="65">
        <v>0.2</v>
      </c>
      <c r="R372" s="75">
        <v>10</v>
      </c>
      <c r="S372">
        <v>15</v>
      </c>
      <c r="T372">
        <v>30</v>
      </c>
      <c r="X372" s="65">
        <v>0.2</v>
      </c>
      <c r="Y372" s="31">
        <v>120</v>
      </c>
      <c r="Z372" s="71">
        <f t="shared" si="62"/>
        <v>33.333333333333329</v>
      </c>
      <c r="AA372" s="71" t="e">
        <f t="shared" si="63"/>
        <v>#DIV/0!</v>
      </c>
      <c r="AB372" s="88">
        <f t="shared" si="64"/>
        <v>6.666666666666667</v>
      </c>
      <c r="AC372" s="88" t="e">
        <f t="shared" si="65"/>
        <v>#DIV/0!</v>
      </c>
      <c r="AD372" s="90">
        <f t="shared" si="66"/>
        <v>0.10416666666666667</v>
      </c>
      <c r="AE372" s="31">
        <f t="shared" si="67"/>
        <v>96</v>
      </c>
      <c r="AF372" s="88">
        <f t="shared" si="68"/>
        <v>6.9444444444444449E-3</v>
      </c>
      <c r="AG372" s="88" t="e">
        <f t="shared" si="69"/>
        <v>#DIV/0!</v>
      </c>
      <c r="AH372" s="88">
        <f t="shared" si="70"/>
        <v>2.777777777777778E-2</v>
      </c>
      <c r="AI372" s="88" t="e">
        <f t="shared" si="71"/>
        <v>#DIV/0!</v>
      </c>
      <c r="AJ372" s="94" t="s">
        <v>3865</v>
      </c>
      <c r="AK372" s="31">
        <v>15</v>
      </c>
      <c r="AL372" s="88">
        <f t="shared" si="60"/>
        <v>0.11111111111111112</v>
      </c>
      <c r="AM372" s="88" t="e">
        <f t="shared" si="61"/>
        <v>#DIV/0!</v>
      </c>
      <c r="AN372" s="94" t="s">
        <v>4454</v>
      </c>
      <c r="AO372" s="118" t="s">
        <v>3561</v>
      </c>
    </row>
    <row r="373" spans="1:41" ht="64" x14ac:dyDescent="0.2">
      <c r="A373" s="2" t="s">
        <v>391</v>
      </c>
      <c r="B373" s="2" t="s">
        <v>861</v>
      </c>
      <c r="C373" s="2" t="s">
        <v>2361</v>
      </c>
      <c r="D373" s="2"/>
      <c r="E373" t="s">
        <v>2360</v>
      </c>
      <c r="F373" s="2" t="s">
        <v>860</v>
      </c>
      <c r="G373" s="2" t="s">
        <v>859</v>
      </c>
      <c r="H373" s="2" t="s">
        <v>390</v>
      </c>
      <c r="I373" s="94"/>
      <c r="J373" s="152"/>
      <c r="K373" s="164"/>
      <c r="L373" s="94"/>
      <c r="M373">
        <v>0.2</v>
      </c>
      <c r="N373" s="18" t="s">
        <v>3583</v>
      </c>
      <c r="O373" s="27" t="s">
        <v>3864</v>
      </c>
      <c r="P373" s="65">
        <v>0.2</v>
      </c>
      <c r="R373" s="75">
        <v>10</v>
      </c>
      <c r="S373">
        <v>15</v>
      </c>
      <c r="T373">
        <v>30</v>
      </c>
      <c r="X373" s="65">
        <v>0.2</v>
      </c>
      <c r="Y373" s="31">
        <v>120</v>
      </c>
      <c r="Z373" s="71">
        <f t="shared" si="62"/>
        <v>33.333333333333329</v>
      </c>
      <c r="AA373" s="71" t="e">
        <f t="shared" si="63"/>
        <v>#DIV/0!</v>
      </c>
      <c r="AB373" s="88">
        <f t="shared" si="64"/>
        <v>6.666666666666667</v>
      </c>
      <c r="AC373" s="88" t="e">
        <f t="shared" si="65"/>
        <v>#DIV/0!</v>
      </c>
      <c r="AD373" s="90">
        <f t="shared" si="66"/>
        <v>0.10416666666666667</v>
      </c>
      <c r="AE373" s="31">
        <f t="shared" si="67"/>
        <v>96</v>
      </c>
      <c r="AF373" s="88">
        <f t="shared" si="68"/>
        <v>6.9444444444444449E-3</v>
      </c>
      <c r="AG373" s="88" t="e">
        <f t="shared" si="69"/>
        <v>#DIV/0!</v>
      </c>
      <c r="AH373" s="88">
        <f t="shared" si="70"/>
        <v>2.777777777777778E-2</v>
      </c>
      <c r="AI373" s="88" t="e">
        <f t="shared" si="71"/>
        <v>#DIV/0!</v>
      </c>
      <c r="AJ373" s="94" t="s">
        <v>3865</v>
      </c>
      <c r="AK373" s="31">
        <v>15</v>
      </c>
      <c r="AL373" s="88">
        <f t="shared" si="60"/>
        <v>0.11111111111111112</v>
      </c>
      <c r="AM373" s="88" t="e">
        <f t="shared" si="61"/>
        <v>#DIV/0!</v>
      </c>
      <c r="AN373" s="94" t="s">
        <v>4454</v>
      </c>
      <c r="AO373" s="118" t="s">
        <v>3561</v>
      </c>
    </row>
    <row r="374" spans="1:41" ht="48" x14ac:dyDescent="0.2">
      <c r="A374" s="2" t="s">
        <v>391</v>
      </c>
      <c r="B374" s="2" t="s">
        <v>20</v>
      </c>
      <c r="C374" s="2" t="s">
        <v>2363</v>
      </c>
      <c r="D374" s="2"/>
      <c r="E374" t="s">
        <v>2362</v>
      </c>
      <c r="F374" s="2" t="s">
        <v>863</v>
      </c>
      <c r="G374" s="2" t="s">
        <v>862</v>
      </c>
      <c r="H374" s="2" t="s">
        <v>390</v>
      </c>
      <c r="I374" s="94"/>
      <c r="J374" s="152"/>
      <c r="K374" s="164"/>
      <c r="L374" s="94"/>
      <c r="M374">
        <v>1</v>
      </c>
      <c r="N374" s="18" t="s">
        <v>3866</v>
      </c>
      <c r="O374" s="27" t="s">
        <v>3867</v>
      </c>
      <c r="P374" s="65">
        <v>1</v>
      </c>
      <c r="R374" s="75">
        <v>0.2</v>
      </c>
      <c r="S374">
        <v>0.5</v>
      </c>
      <c r="U374" s="18">
        <v>0.5</v>
      </c>
      <c r="V374" s="18">
        <v>1</v>
      </c>
      <c r="W374" t="s">
        <v>2995</v>
      </c>
      <c r="X374" s="65">
        <v>1</v>
      </c>
      <c r="Y374" s="31">
        <v>120</v>
      </c>
      <c r="Z374" s="71">
        <f t="shared" si="62"/>
        <v>4</v>
      </c>
      <c r="AA374" s="71">
        <f t="shared" si="63"/>
        <v>4</v>
      </c>
      <c r="AB374" s="88">
        <f t="shared" si="64"/>
        <v>4</v>
      </c>
      <c r="AC374" s="88">
        <f t="shared" si="65"/>
        <v>4</v>
      </c>
      <c r="AD374" s="90">
        <f t="shared" si="66"/>
        <v>4.1666666666666669E-4</v>
      </c>
      <c r="AE374" s="31">
        <f t="shared" si="67"/>
        <v>480</v>
      </c>
      <c r="AF374" s="88">
        <f t="shared" si="68"/>
        <v>8.3333333333333339E-4</v>
      </c>
      <c r="AG374" s="88">
        <f t="shared" si="69"/>
        <v>8.3333333333333339E-4</v>
      </c>
      <c r="AH374" s="88">
        <f t="shared" si="70"/>
        <v>3.3333333333333335E-3</v>
      </c>
      <c r="AI374" s="88">
        <f t="shared" si="71"/>
        <v>3.3333333333333335E-3</v>
      </c>
      <c r="AJ374" s="94" t="s">
        <v>3868</v>
      </c>
      <c r="AK374" s="31">
        <v>15</v>
      </c>
      <c r="AL374" s="88" t="e">
        <f t="shared" si="60"/>
        <v>#DIV/0!</v>
      </c>
      <c r="AM374" s="88">
        <f t="shared" si="61"/>
        <v>1.3333333333333334E-2</v>
      </c>
      <c r="AN374" s="94" t="s">
        <v>4454</v>
      </c>
    </row>
    <row r="375" spans="1:41" ht="48" x14ac:dyDescent="0.2">
      <c r="A375" s="2" t="s">
        <v>386</v>
      </c>
      <c r="B375" s="2" t="s">
        <v>20</v>
      </c>
      <c r="C375" s="2" t="s">
        <v>2363</v>
      </c>
      <c r="D375" s="2"/>
      <c r="E375" t="s">
        <v>2362</v>
      </c>
      <c r="F375" s="2" t="s">
        <v>863</v>
      </c>
      <c r="G375" s="2" t="s">
        <v>862</v>
      </c>
      <c r="H375" s="2" t="s">
        <v>385</v>
      </c>
      <c r="I375" s="94"/>
      <c r="J375" s="152"/>
      <c r="K375" s="164"/>
      <c r="L375" s="94"/>
      <c r="M375" s="26">
        <v>1</v>
      </c>
      <c r="N375" s="18" t="s">
        <v>3866</v>
      </c>
      <c r="O375" s="27" t="s">
        <v>3867</v>
      </c>
      <c r="P375" s="65">
        <v>1</v>
      </c>
      <c r="R375" s="75">
        <v>0.2</v>
      </c>
      <c r="S375">
        <v>0.5</v>
      </c>
      <c r="U375" s="18">
        <v>0.5</v>
      </c>
      <c r="V375" s="18">
        <v>1</v>
      </c>
      <c r="W375" t="s">
        <v>2995</v>
      </c>
      <c r="X375" s="65">
        <v>1</v>
      </c>
      <c r="Y375" s="31">
        <v>120</v>
      </c>
      <c r="Z375" s="71">
        <f t="shared" si="62"/>
        <v>4</v>
      </c>
      <c r="AA375" s="71">
        <f t="shared" si="63"/>
        <v>4</v>
      </c>
      <c r="AB375" s="88">
        <f t="shared" si="64"/>
        <v>4</v>
      </c>
      <c r="AC375" s="88">
        <f t="shared" si="65"/>
        <v>4</v>
      </c>
      <c r="AD375" s="90">
        <f t="shared" si="66"/>
        <v>4.1666666666666669E-4</v>
      </c>
      <c r="AE375" s="31">
        <f t="shared" si="67"/>
        <v>480</v>
      </c>
      <c r="AF375" s="88">
        <f t="shared" si="68"/>
        <v>8.3333333333333339E-4</v>
      </c>
      <c r="AG375" s="88">
        <f t="shared" si="69"/>
        <v>8.3333333333333339E-4</v>
      </c>
      <c r="AH375" s="88">
        <f t="shared" si="70"/>
        <v>3.3333333333333335E-3</v>
      </c>
      <c r="AI375" s="88">
        <f t="shared" si="71"/>
        <v>3.3333333333333335E-3</v>
      </c>
      <c r="AJ375" s="94" t="s">
        <v>3869</v>
      </c>
      <c r="AK375" s="31">
        <v>15</v>
      </c>
      <c r="AL375" s="88" t="e">
        <f t="shared" si="60"/>
        <v>#DIV/0!</v>
      </c>
      <c r="AM375" s="88">
        <f t="shared" si="61"/>
        <v>1.3333333333333334E-2</v>
      </c>
      <c r="AN375" s="94" t="s">
        <v>4454</v>
      </c>
    </row>
    <row r="376" spans="1:41" ht="80" x14ac:dyDescent="0.2">
      <c r="A376" s="2" t="s">
        <v>386</v>
      </c>
      <c r="B376" s="2" t="s">
        <v>20</v>
      </c>
      <c r="C376" s="2" t="s">
        <v>2365</v>
      </c>
      <c r="D376" s="2"/>
      <c r="E376" t="s">
        <v>2364</v>
      </c>
      <c r="F376" s="2" t="s">
        <v>865</v>
      </c>
      <c r="G376" s="2" t="s">
        <v>864</v>
      </c>
      <c r="H376" s="2" t="s">
        <v>385</v>
      </c>
      <c r="I376" s="94"/>
      <c r="J376" s="152"/>
      <c r="K376" s="164"/>
      <c r="L376" s="94"/>
      <c r="M376" s="25" t="s">
        <v>3549</v>
      </c>
      <c r="N376" s="18" t="s">
        <v>3870</v>
      </c>
      <c r="O376" s="27" t="s">
        <v>3871</v>
      </c>
      <c r="P376" s="65">
        <v>2</v>
      </c>
      <c r="R376" s="75">
        <v>5</v>
      </c>
      <c r="T376">
        <v>5</v>
      </c>
      <c r="U376" s="18">
        <v>4.5</v>
      </c>
      <c r="V376" s="18">
        <v>4.5</v>
      </c>
      <c r="W376" t="s">
        <v>3089</v>
      </c>
      <c r="X376" s="65">
        <v>2</v>
      </c>
      <c r="Y376" s="31">
        <v>120</v>
      </c>
      <c r="Z376" s="71" t="e">
        <f t="shared" si="62"/>
        <v>#DIV/0!</v>
      </c>
      <c r="AA376" s="71">
        <f t="shared" si="63"/>
        <v>5.5555555555555554</v>
      </c>
      <c r="AB376" s="88" t="e">
        <f t="shared" si="64"/>
        <v>#DIV/0!</v>
      </c>
      <c r="AC376" s="88">
        <f t="shared" si="65"/>
        <v>11.111111111111111</v>
      </c>
      <c r="AD376" s="90">
        <f t="shared" si="66"/>
        <v>5.208333333333333E-3</v>
      </c>
      <c r="AE376" s="31">
        <f t="shared" si="67"/>
        <v>960</v>
      </c>
      <c r="AF376" s="88" t="e">
        <f t="shared" si="68"/>
        <v>#DIV/0!</v>
      </c>
      <c r="AG376" s="88">
        <f t="shared" si="69"/>
        <v>1.1574074074074073E-3</v>
      </c>
      <c r="AH376" s="88" t="e">
        <f t="shared" si="70"/>
        <v>#DIV/0!</v>
      </c>
      <c r="AI376" s="88">
        <f t="shared" si="71"/>
        <v>4.6296296296296294E-3</v>
      </c>
      <c r="AJ376" s="94" t="s">
        <v>3872</v>
      </c>
      <c r="AK376" s="31">
        <v>15</v>
      </c>
      <c r="AL376" s="88">
        <f t="shared" si="60"/>
        <v>3.3333333333333333E-2</v>
      </c>
      <c r="AM376" s="88">
        <f t="shared" si="61"/>
        <v>3.7037037037037035E-2</v>
      </c>
      <c r="AN376" s="94" t="s">
        <v>4454</v>
      </c>
      <c r="AO376" s="118" t="s">
        <v>3873</v>
      </c>
    </row>
    <row r="377" spans="1:41" ht="80" x14ac:dyDescent="0.2">
      <c r="A377" s="2" t="s">
        <v>391</v>
      </c>
      <c r="B377" s="2" t="s">
        <v>20</v>
      </c>
      <c r="C377" s="2" t="s">
        <v>2365</v>
      </c>
      <c r="D377" s="2"/>
      <c r="E377" t="s">
        <v>2364</v>
      </c>
      <c r="F377" s="2" t="s">
        <v>865</v>
      </c>
      <c r="G377" s="2" t="s">
        <v>864</v>
      </c>
      <c r="H377" s="2" t="s">
        <v>390</v>
      </c>
      <c r="I377" s="94"/>
      <c r="J377" s="152"/>
      <c r="K377" s="164"/>
      <c r="L377" s="94"/>
      <c r="M377" s="25" t="s">
        <v>3549</v>
      </c>
      <c r="N377" s="18" t="s">
        <v>3870</v>
      </c>
      <c r="O377" s="27" t="s">
        <v>3871</v>
      </c>
      <c r="P377" s="65">
        <v>2</v>
      </c>
      <c r="R377" s="75">
        <v>5</v>
      </c>
      <c r="T377">
        <v>5</v>
      </c>
      <c r="U377" s="18">
        <v>4.5</v>
      </c>
      <c r="V377" s="18">
        <v>4.5</v>
      </c>
      <c r="W377" t="s">
        <v>3089</v>
      </c>
      <c r="X377" s="65">
        <v>2</v>
      </c>
      <c r="Y377" s="31">
        <v>120</v>
      </c>
      <c r="Z377" s="71" t="e">
        <f t="shared" si="62"/>
        <v>#DIV/0!</v>
      </c>
      <c r="AA377" s="71">
        <f t="shared" si="63"/>
        <v>5.5555555555555554</v>
      </c>
      <c r="AB377" s="88" t="e">
        <f t="shared" si="64"/>
        <v>#DIV/0!</v>
      </c>
      <c r="AC377" s="88">
        <f t="shared" si="65"/>
        <v>11.111111111111111</v>
      </c>
      <c r="AD377" s="90">
        <f t="shared" si="66"/>
        <v>5.208333333333333E-3</v>
      </c>
      <c r="AE377" s="31">
        <f t="shared" si="67"/>
        <v>960</v>
      </c>
      <c r="AF377" s="88" t="e">
        <f t="shared" si="68"/>
        <v>#DIV/0!</v>
      </c>
      <c r="AG377" s="88">
        <f t="shared" si="69"/>
        <v>1.1574074074074073E-3</v>
      </c>
      <c r="AH377" s="88" t="e">
        <f t="shared" si="70"/>
        <v>#DIV/0!</v>
      </c>
      <c r="AI377" s="88">
        <f t="shared" si="71"/>
        <v>4.6296296296296294E-3</v>
      </c>
      <c r="AJ377" s="94" t="s">
        <v>3872</v>
      </c>
      <c r="AK377" s="31">
        <v>15</v>
      </c>
      <c r="AL377" s="88">
        <f t="shared" si="60"/>
        <v>3.3333333333333333E-2</v>
      </c>
      <c r="AM377" s="88">
        <f t="shared" si="61"/>
        <v>3.7037037037037035E-2</v>
      </c>
      <c r="AN377" s="94" t="s">
        <v>4454</v>
      </c>
    </row>
    <row r="378" spans="1:41" ht="96" x14ac:dyDescent="0.2">
      <c r="A378" s="2" t="s">
        <v>391</v>
      </c>
      <c r="B378" s="2" t="s">
        <v>20</v>
      </c>
      <c r="C378" s="2" t="s">
        <v>2367</v>
      </c>
      <c r="D378" s="2"/>
      <c r="E378" t="s">
        <v>3159</v>
      </c>
      <c r="F378" s="2" t="s">
        <v>867</v>
      </c>
      <c r="G378" s="2" t="s">
        <v>866</v>
      </c>
      <c r="H378" s="2" t="s">
        <v>390</v>
      </c>
      <c r="I378" s="94"/>
      <c r="J378" s="152"/>
      <c r="K378" s="164"/>
      <c r="L378" s="94"/>
      <c r="M378" s="42" t="s">
        <v>3840</v>
      </c>
      <c r="N378" s="18" t="s">
        <v>3874</v>
      </c>
      <c r="O378" s="27" t="s">
        <v>3875</v>
      </c>
      <c r="P378" s="65">
        <v>2</v>
      </c>
      <c r="Q378" t="s">
        <v>3876</v>
      </c>
      <c r="R378" s="75">
        <v>1</v>
      </c>
      <c r="S378">
        <v>0.5</v>
      </c>
      <c r="U378" s="18">
        <v>0.1</v>
      </c>
      <c r="V378" s="18">
        <v>0.1</v>
      </c>
      <c r="W378" t="s">
        <v>3089</v>
      </c>
      <c r="X378" s="65">
        <v>2</v>
      </c>
      <c r="Y378" s="31">
        <v>120</v>
      </c>
      <c r="Z378" s="71">
        <f t="shared" si="62"/>
        <v>10</v>
      </c>
      <c r="AA378" s="71">
        <f t="shared" si="63"/>
        <v>49.999999999999993</v>
      </c>
      <c r="AB378" s="88">
        <f t="shared" si="64"/>
        <v>20</v>
      </c>
      <c r="AC378" s="88">
        <f t="shared" si="65"/>
        <v>99.999999999999986</v>
      </c>
      <c r="AD378" s="90">
        <f t="shared" si="66"/>
        <v>1.0416666666666667E-3</v>
      </c>
      <c r="AE378" s="31">
        <f t="shared" si="67"/>
        <v>960</v>
      </c>
      <c r="AF378" s="88">
        <f t="shared" si="68"/>
        <v>2.0833333333333333E-3</v>
      </c>
      <c r="AG378" s="88">
        <f t="shared" si="69"/>
        <v>1.0416666666666666E-2</v>
      </c>
      <c r="AH378" s="88">
        <f t="shared" si="70"/>
        <v>8.3333333333333332E-3</v>
      </c>
      <c r="AI378" s="88">
        <f t="shared" si="71"/>
        <v>4.1666666666666664E-2</v>
      </c>
      <c r="AJ378" s="94" t="s">
        <v>3877</v>
      </c>
      <c r="AK378" s="31">
        <v>15</v>
      </c>
      <c r="AL378" s="88" t="e">
        <f t="shared" si="60"/>
        <v>#DIV/0!</v>
      </c>
      <c r="AM378" s="88">
        <f t="shared" si="61"/>
        <v>0.33333333333333331</v>
      </c>
      <c r="AN378" s="94" t="s">
        <v>4454</v>
      </c>
      <c r="AO378" s="118" t="s">
        <v>3878</v>
      </c>
    </row>
    <row r="379" spans="1:41" ht="96" x14ac:dyDescent="0.2">
      <c r="A379" s="2" t="s">
        <v>386</v>
      </c>
      <c r="B379" s="2" t="s">
        <v>20</v>
      </c>
      <c r="C379" s="2" t="s">
        <v>2367</v>
      </c>
      <c r="D379" s="2"/>
      <c r="E379" t="s">
        <v>3159</v>
      </c>
      <c r="F379" s="2" t="s">
        <v>867</v>
      </c>
      <c r="G379" s="2" t="s">
        <v>866</v>
      </c>
      <c r="H379" s="2" t="s">
        <v>385</v>
      </c>
      <c r="I379" s="94"/>
      <c r="J379" s="152"/>
      <c r="K379" s="164"/>
      <c r="L379" s="94"/>
      <c r="M379" s="42" t="s">
        <v>3840</v>
      </c>
      <c r="N379" s="18" t="s">
        <v>3874</v>
      </c>
      <c r="O379" s="27" t="s">
        <v>3875</v>
      </c>
      <c r="P379" s="65">
        <v>2</v>
      </c>
      <c r="Q379" t="s">
        <v>3876</v>
      </c>
      <c r="R379" s="75">
        <v>1</v>
      </c>
      <c r="S379">
        <v>0.5</v>
      </c>
      <c r="U379" s="18">
        <v>0.1</v>
      </c>
      <c r="V379" s="18">
        <v>0.1</v>
      </c>
      <c r="W379" t="s">
        <v>3089</v>
      </c>
      <c r="X379" s="65">
        <v>2</v>
      </c>
      <c r="Y379" s="31">
        <v>120</v>
      </c>
      <c r="Z379" s="71">
        <f t="shared" si="62"/>
        <v>10</v>
      </c>
      <c r="AA379" s="71">
        <f t="shared" si="63"/>
        <v>49.999999999999993</v>
      </c>
      <c r="AB379" s="88">
        <f t="shared" si="64"/>
        <v>20</v>
      </c>
      <c r="AC379" s="88">
        <f t="shared" si="65"/>
        <v>99.999999999999986</v>
      </c>
      <c r="AD379" s="90">
        <f t="shared" si="66"/>
        <v>1.0416666666666667E-3</v>
      </c>
      <c r="AE379" s="31">
        <f t="shared" si="67"/>
        <v>960</v>
      </c>
      <c r="AF379" s="88">
        <f t="shared" si="68"/>
        <v>2.0833333333333333E-3</v>
      </c>
      <c r="AG379" s="88">
        <f t="shared" si="69"/>
        <v>1.0416666666666666E-2</v>
      </c>
      <c r="AH379" s="88">
        <f t="shared" si="70"/>
        <v>8.3333333333333332E-3</v>
      </c>
      <c r="AI379" s="88">
        <f t="shared" si="71"/>
        <v>4.1666666666666664E-2</v>
      </c>
      <c r="AJ379" s="94" t="s">
        <v>3877</v>
      </c>
      <c r="AK379" s="31">
        <v>15</v>
      </c>
      <c r="AL379" s="88" t="e">
        <f t="shared" si="60"/>
        <v>#DIV/0!</v>
      </c>
      <c r="AM379" s="88">
        <f t="shared" si="61"/>
        <v>0.33333333333333331</v>
      </c>
      <c r="AN379" s="94" t="s">
        <v>4454</v>
      </c>
      <c r="AO379" s="118" t="s">
        <v>3878</v>
      </c>
    </row>
    <row r="380" spans="1:41" ht="80" x14ac:dyDescent="0.2">
      <c r="A380" s="2" t="s">
        <v>391</v>
      </c>
      <c r="B380" s="2" t="s">
        <v>20</v>
      </c>
      <c r="C380" s="2" t="s">
        <v>2369</v>
      </c>
      <c r="D380" s="2"/>
      <c r="E380" t="s">
        <v>2368</v>
      </c>
      <c r="F380" s="2" t="s">
        <v>869</v>
      </c>
      <c r="G380" s="2" t="s">
        <v>868</v>
      </c>
      <c r="H380" s="2" t="s">
        <v>390</v>
      </c>
      <c r="I380" s="94"/>
      <c r="J380" s="152"/>
      <c r="K380" s="164"/>
      <c r="L380" s="94"/>
      <c r="M380" s="26" t="s">
        <v>3534</v>
      </c>
      <c r="N380" s="18" t="s">
        <v>3507</v>
      </c>
      <c r="O380" s="27" t="s">
        <v>3564</v>
      </c>
      <c r="P380" s="65">
        <v>0.2</v>
      </c>
      <c r="R380" s="75">
        <v>5</v>
      </c>
      <c r="S380">
        <v>12</v>
      </c>
      <c r="T380">
        <v>60</v>
      </c>
      <c r="X380" s="65">
        <v>0.2</v>
      </c>
      <c r="Y380" s="31">
        <v>120</v>
      </c>
      <c r="Z380" s="71">
        <f t="shared" si="62"/>
        <v>20.833333333333329</v>
      </c>
      <c r="AA380" s="71" t="e">
        <f t="shared" si="63"/>
        <v>#DIV/0!</v>
      </c>
      <c r="AB380" s="88">
        <f t="shared" si="64"/>
        <v>4.1666666666666661</v>
      </c>
      <c r="AC380" s="88" t="e">
        <f t="shared" si="65"/>
        <v>#DIV/0!</v>
      </c>
      <c r="AD380" s="90">
        <f t="shared" si="66"/>
        <v>5.2083333333333336E-2</v>
      </c>
      <c r="AE380" s="31">
        <f t="shared" si="67"/>
        <v>96</v>
      </c>
      <c r="AF380" s="88">
        <f t="shared" si="68"/>
        <v>4.340277777777778E-3</v>
      </c>
      <c r="AG380" s="88" t="e">
        <f t="shared" si="69"/>
        <v>#DIV/0!</v>
      </c>
      <c r="AH380" s="88">
        <f t="shared" si="70"/>
        <v>1.7361111111111112E-2</v>
      </c>
      <c r="AI380" s="88" t="e">
        <f t="shared" si="71"/>
        <v>#DIV/0!</v>
      </c>
      <c r="AJ380" s="94" t="s">
        <v>3879</v>
      </c>
      <c r="AK380" s="31">
        <v>15</v>
      </c>
      <c r="AL380" s="88">
        <f t="shared" si="60"/>
        <v>2.777777777777778E-2</v>
      </c>
      <c r="AM380" s="88" t="e">
        <f t="shared" si="61"/>
        <v>#DIV/0!</v>
      </c>
      <c r="AN380" s="94" t="s">
        <v>4454</v>
      </c>
    </row>
    <row r="381" spans="1:41" ht="80" x14ac:dyDescent="0.2">
      <c r="A381" s="2" t="s">
        <v>386</v>
      </c>
      <c r="B381" s="2" t="s">
        <v>20</v>
      </c>
      <c r="C381" s="2" t="s">
        <v>2369</v>
      </c>
      <c r="D381" s="2"/>
      <c r="E381" t="s">
        <v>2368</v>
      </c>
      <c r="F381" s="2" t="s">
        <v>869</v>
      </c>
      <c r="G381" s="2" t="s">
        <v>868</v>
      </c>
      <c r="H381" s="2" t="s">
        <v>385</v>
      </c>
      <c r="I381" s="94"/>
      <c r="J381" s="152"/>
      <c r="K381" s="164"/>
      <c r="L381" s="94"/>
      <c r="M381" s="26" t="s">
        <v>3534</v>
      </c>
      <c r="N381" s="18" t="s">
        <v>3507</v>
      </c>
      <c r="O381" s="27" t="s">
        <v>3564</v>
      </c>
      <c r="P381" s="65">
        <v>0.2</v>
      </c>
      <c r="R381" s="75">
        <v>5</v>
      </c>
      <c r="S381">
        <v>12</v>
      </c>
      <c r="T381">
        <v>60</v>
      </c>
      <c r="X381" s="65">
        <v>0.2</v>
      </c>
      <c r="Y381" s="31">
        <v>120</v>
      </c>
      <c r="Z381" s="71">
        <f t="shared" si="62"/>
        <v>20.833333333333329</v>
      </c>
      <c r="AA381" s="71" t="e">
        <f t="shared" si="63"/>
        <v>#DIV/0!</v>
      </c>
      <c r="AB381" s="88">
        <f t="shared" si="64"/>
        <v>4.1666666666666661</v>
      </c>
      <c r="AC381" s="88" t="e">
        <f t="shared" si="65"/>
        <v>#DIV/0!</v>
      </c>
      <c r="AD381" s="90">
        <f t="shared" si="66"/>
        <v>5.2083333333333336E-2</v>
      </c>
      <c r="AE381" s="31">
        <f t="shared" si="67"/>
        <v>96</v>
      </c>
      <c r="AF381" s="88">
        <f t="shared" si="68"/>
        <v>4.340277777777778E-3</v>
      </c>
      <c r="AG381" s="88" t="e">
        <f t="shared" si="69"/>
        <v>#DIV/0!</v>
      </c>
      <c r="AH381" s="88">
        <f t="shared" si="70"/>
        <v>1.7361111111111112E-2</v>
      </c>
      <c r="AI381" s="88" t="e">
        <f t="shared" si="71"/>
        <v>#DIV/0!</v>
      </c>
      <c r="AJ381" s="94" t="s">
        <v>3879</v>
      </c>
      <c r="AK381" s="31">
        <v>15</v>
      </c>
      <c r="AL381" s="88">
        <f t="shared" si="60"/>
        <v>2.777777777777778E-2</v>
      </c>
      <c r="AM381" s="88" t="e">
        <f t="shared" si="61"/>
        <v>#DIV/0!</v>
      </c>
      <c r="AN381" s="94" t="s">
        <v>4454</v>
      </c>
    </row>
    <row r="382" spans="1:41" ht="64" x14ac:dyDescent="0.2">
      <c r="A382" s="2" t="s">
        <v>391</v>
      </c>
      <c r="B382" s="2" t="s">
        <v>20</v>
      </c>
      <c r="C382" s="2" t="s">
        <v>2371</v>
      </c>
      <c r="D382" s="2"/>
      <c r="E382" t="s">
        <v>2370</v>
      </c>
      <c r="F382" s="2" t="s">
        <v>871</v>
      </c>
      <c r="G382" s="2" t="s">
        <v>870</v>
      </c>
      <c r="H382" s="2" t="s">
        <v>390</v>
      </c>
      <c r="I382" s="94"/>
      <c r="J382" s="152"/>
      <c r="K382" s="164"/>
      <c r="L382" s="94"/>
      <c r="M382">
        <v>0.2</v>
      </c>
      <c r="N382" s="18" t="s">
        <v>3880</v>
      </c>
      <c r="O382" s="27" t="s">
        <v>3881</v>
      </c>
      <c r="P382" s="65">
        <v>0.2</v>
      </c>
      <c r="R382" s="75">
        <v>1</v>
      </c>
      <c r="S382">
        <v>0.5</v>
      </c>
      <c r="U382" s="18">
        <v>0.5</v>
      </c>
      <c r="V382" s="18">
        <v>1</v>
      </c>
      <c r="W382" t="s">
        <v>3164</v>
      </c>
      <c r="X382" s="65">
        <v>0.2</v>
      </c>
      <c r="Y382" s="31">
        <v>120</v>
      </c>
      <c r="Z382" s="71">
        <f t="shared" si="62"/>
        <v>99.999999999999986</v>
      </c>
      <c r="AA382" s="71">
        <f t="shared" si="63"/>
        <v>99.999999999999986</v>
      </c>
      <c r="AB382" s="88">
        <f t="shared" si="64"/>
        <v>20</v>
      </c>
      <c r="AC382" s="88">
        <f t="shared" si="65"/>
        <v>20</v>
      </c>
      <c r="AD382" s="90">
        <f t="shared" si="66"/>
        <v>1.0416666666666666E-2</v>
      </c>
      <c r="AE382" s="31">
        <f t="shared" si="67"/>
        <v>96</v>
      </c>
      <c r="AF382" s="88">
        <f t="shared" si="68"/>
        <v>2.0833333333333332E-2</v>
      </c>
      <c r="AG382" s="88">
        <f t="shared" si="69"/>
        <v>2.0833333333333332E-2</v>
      </c>
      <c r="AH382" s="88">
        <f t="shared" si="70"/>
        <v>8.3333333333333329E-2</v>
      </c>
      <c r="AI382" s="88">
        <f t="shared" si="71"/>
        <v>8.3333333333333329E-2</v>
      </c>
      <c r="AJ382" s="94" t="s">
        <v>3882</v>
      </c>
      <c r="AK382" s="31">
        <v>15</v>
      </c>
      <c r="AL382" s="88" t="e">
        <f t="shared" si="60"/>
        <v>#DIV/0!</v>
      </c>
      <c r="AM382" s="88">
        <f t="shared" si="61"/>
        <v>0.33333333333333331</v>
      </c>
      <c r="AN382" s="94" t="s">
        <v>4454</v>
      </c>
      <c r="AO382" s="118" t="s">
        <v>3883</v>
      </c>
    </row>
    <row r="383" spans="1:41" ht="64" x14ac:dyDescent="0.2">
      <c r="A383" s="2" t="s">
        <v>386</v>
      </c>
      <c r="B383" s="2" t="s">
        <v>20</v>
      </c>
      <c r="C383" s="2" t="s">
        <v>2371</v>
      </c>
      <c r="D383" s="2"/>
      <c r="E383" t="s">
        <v>2370</v>
      </c>
      <c r="F383" s="2" t="s">
        <v>871</v>
      </c>
      <c r="G383" s="2" t="s">
        <v>870</v>
      </c>
      <c r="H383" s="2" t="s">
        <v>385</v>
      </c>
      <c r="I383" s="94"/>
      <c r="J383" s="152"/>
      <c r="K383" s="164"/>
      <c r="L383" s="94"/>
      <c r="M383">
        <v>0.2</v>
      </c>
      <c r="N383" s="18" t="s">
        <v>3880</v>
      </c>
      <c r="O383" s="27" t="s">
        <v>3881</v>
      </c>
      <c r="P383" s="65">
        <v>0.2</v>
      </c>
      <c r="R383" s="75">
        <v>1</v>
      </c>
      <c r="S383">
        <v>0.5</v>
      </c>
      <c r="U383" s="18">
        <v>0.5</v>
      </c>
      <c r="V383" s="18">
        <v>1</v>
      </c>
      <c r="W383" t="s">
        <v>3164</v>
      </c>
      <c r="X383" s="65">
        <v>0.2</v>
      </c>
      <c r="Y383" s="31">
        <v>120</v>
      </c>
      <c r="Z383" s="71">
        <f t="shared" si="62"/>
        <v>99.999999999999986</v>
      </c>
      <c r="AA383" s="71">
        <f t="shared" si="63"/>
        <v>99.999999999999986</v>
      </c>
      <c r="AB383" s="88">
        <f t="shared" si="64"/>
        <v>20</v>
      </c>
      <c r="AC383" s="88">
        <f t="shared" si="65"/>
        <v>20</v>
      </c>
      <c r="AD383" s="90">
        <f t="shared" si="66"/>
        <v>1.0416666666666666E-2</v>
      </c>
      <c r="AE383" s="31">
        <f t="shared" si="67"/>
        <v>96</v>
      </c>
      <c r="AF383" s="88">
        <f t="shared" si="68"/>
        <v>2.0833333333333332E-2</v>
      </c>
      <c r="AG383" s="88">
        <f t="shared" si="69"/>
        <v>2.0833333333333332E-2</v>
      </c>
      <c r="AH383" s="88">
        <f t="shared" si="70"/>
        <v>8.3333333333333329E-2</v>
      </c>
      <c r="AI383" s="88">
        <f t="shared" si="71"/>
        <v>8.3333333333333329E-2</v>
      </c>
      <c r="AJ383" s="94" t="s">
        <v>3882</v>
      </c>
      <c r="AK383" s="31">
        <v>15</v>
      </c>
      <c r="AL383" s="88" t="e">
        <f t="shared" si="60"/>
        <v>#DIV/0!</v>
      </c>
      <c r="AM383" s="88">
        <f t="shared" si="61"/>
        <v>0.33333333333333331</v>
      </c>
      <c r="AN383" s="94" t="s">
        <v>4454</v>
      </c>
      <c r="AO383" s="118" t="s">
        <v>3883</v>
      </c>
    </row>
    <row r="384" spans="1:41" ht="48" x14ac:dyDescent="0.2">
      <c r="A384" s="2" t="s">
        <v>391</v>
      </c>
      <c r="B384" s="2" t="s">
        <v>876</v>
      </c>
      <c r="C384" s="2" t="s">
        <v>2375</v>
      </c>
      <c r="D384" s="2"/>
      <c r="E384" t="s">
        <v>2374</v>
      </c>
      <c r="F384" s="2" t="s">
        <v>874</v>
      </c>
      <c r="G384" s="2" t="s">
        <v>873</v>
      </c>
      <c r="H384" s="2" t="s">
        <v>390</v>
      </c>
      <c r="I384" s="94"/>
      <c r="J384" s="152"/>
      <c r="K384" s="164"/>
      <c r="L384" s="94"/>
      <c r="M384" s="42" t="s">
        <v>3549</v>
      </c>
      <c r="N384" t="s">
        <v>3884</v>
      </c>
      <c r="O384" s="27" t="s">
        <v>3885</v>
      </c>
      <c r="P384" s="65">
        <v>2</v>
      </c>
      <c r="Q384" t="s">
        <v>3500</v>
      </c>
      <c r="R384" s="75">
        <v>5</v>
      </c>
      <c r="S384">
        <v>5</v>
      </c>
      <c r="U384" s="18">
        <v>5</v>
      </c>
      <c r="V384" s="18">
        <v>5</v>
      </c>
      <c r="W384" t="s">
        <v>2995</v>
      </c>
      <c r="X384" s="65">
        <v>2</v>
      </c>
      <c r="Y384" s="31">
        <v>120</v>
      </c>
      <c r="Z384" s="71">
        <f t="shared" si="62"/>
        <v>5</v>
      </c>
      <c r="AA384" s="71">
        <f t="shared" si="63"/>
        <v>5</v>
      </c>
      <c r="AB384" s="88">
        <f t="shared" si="64"/>
        <v>10</v>
      </c>
      <c r="AC384" s="88">
        <f t="shared" si="65"/>
        <v>10</v>
      </c>
      <c r="AD384" s="90">
        <f t="shared" si="66"/>
        <v>5.208333333333333E-3</v>
      </c>
      <c r="AE384" s="31">
        <f t="shared" si="67"/>
        <v>960</v>
      </c>
      <c r="AF384" s="88">
        <f t="shared" si="68"/>
        <v>1.0416666666666667E-3</v>
      </c>
      <c r="AG384" s="88">
        <f t="shared" si="69"/>
        <v>1.0416666666666667E-3</v>
      </c>
      <c r="AH384" s="88">
        <f t="shared" si="70"/>
        <v>4.1666666666666666E-3</v>
      </c>
      <c r="AI384" s="88">
        <f t="shared" si="71"/>
        <v>4.1666666666666666E-3</v>
      </c>
      <c r="AJ384" s="94" t="s">
        <v>3886</v>
      </c>
      <c r="AK384" s="31">
        <v>15</v>
      </c>
      <c r="AL384" s="88" t="e">
        <f t="shared" si="60"/>
        <v>#DIV/0!</v>
      </c>
      <c r="AM384" s="88">
        <f t="shared" si="61"/>
        <v>3.3333333333333333E-2</v>
      </c>
      <c r="AN384" s="94" t="s">
        <v>4454</v>
      </c>
    </row>
    <row r="385" spans="1:41" ht="48" x14ac:dyDescent="0.2">
      <c r="A385" s="2" t="s">
        <v>386</v>
      </c>
      <c r="B385" s="2" t="s">
        <v>876</v>
      </c>
      <c r="C385" s="2" t="s">
        <v>2375</v>
      </c>
      <c r="D385" s="2"/>
      <c r="E385" t="s">
        <v>2374</v>
      </c>
      <c r="F385" s="2" t="s">
        <v>874</v>
      </c>
      <c r="G385" s="2" t="s">
        <v>873</v>
      </c>
      <c r="H385" s="2" t="s">
        <v>385</v>
      </c>
      <c r="I385" s="94"/>
      <c r="J385" s="152"/>
      <c r="K385" s="164"/>
      <c r="L385" s="94"/>
      <c r="M385" s="42" t="s">
        <v>3549</v>
      </c>
      <c r="N385" t="s">
        <v>3884</v>
      </c>
      <c r="O385" s="27" t="s">
        <v>3885</v>
      </c>
      <c r="P385" s="65">
        <v>2</v>
      </c>
      <c r="Q385" t="s">
        <v>3500</v>
      </c>
      <c r="R385" s="75">
        <v>5</v>
      </c>
      <c r="S385">
        <v>5</v>
      </c>
      <c r="U385" s="18">
        <v>5</v>
      </c>
      <c r="V385" s="18">
        <v>5</v>
      </c>
      <c r="W385" t="s">
        <v>2995</v>
      </c>
      <c r="X385" s="65">
        <v>2</v>
      </c>
      <c r="Y385" s="31">
        <v>120</v>
      </c>
      <c r="Z385" s="71">
        <f t="shared" si="62"/>
        <v>5</v>
      </c>
      <c r="AA385" s="71">
        <f t="shared" si="63"/>
        <v>5</v>
      </c>
      <c r="AB385" s="88">
        <f t="shared" si="64"/>
        <v>10</v>
      </c>
      <c r="AC385" s="88">
        <f t="shared" si="65"/>
        <v>10</v>
      </c>
      <c r="AD385" s="90">
        <f t="shared" si="66"/>
        <v>5.208333333333333E-3</v>
      </c>
      <c r="AE385" s="31">
        <f t="shared" si="67"/>
        <v>960</v>
      </c>
      <c r="AF385" s="88">
        <f t="shared" si="68"/>
        <v>1.0416666666666667E-3</v>
      </c>
      <c r="AG385" s="88">
        <f t="shared" si="69"/>
        <v>1.0416666666666667E-3</v>
      </c>
      <c r="AH385" s="88">
        <f t="shared" si="70"/>
        <v>4.1666666666666666E-3</v>
      </c>
      <c r="AI385" s="88">
        <f t="shared" si="71"/>
        <v>4.1666666666666666E-3</v>
      </c>
      <c r="AJ385" s="94" t="s">
        <v>3886</v>
      </c>
      <c r="AK385" s="31">
        <v>15</v>
      </c>
      <c r="AL385" s="88" t="e">
        <f t="shared" si="60"/>
        <v>#DIV/0!</v>
      </c>
      <c r="AM385" s="88">
        <f t="shared" si="61"/>
        <v>3.3333333333333333E-2</v>
      </c>
      <c r="AN385" s="94" t="s">
        <v>4454</v>
      </c>
    </row>
    <row r="386" spans="1:41" ht="64" x14ac:dyDescent="0.2">
      <c r="A386" s="2" t="s">
        <v>386</v>
      </c>
      <c r="B386" s="2" t="s">
        <v>20</v>
      </c>
      <c r="C386" s="2" t="s">
        <v>2378</v>
      </c>
      <c r="D386" s="2"/>
      <c r="E386" s="6" t="s">
        <v>2377</v>
      </c>
      <c r="F386" s="2" t="s">
        <v>878</v>
      </c>
      <c r="G386" s="2" t="s">
        <v>877</v>
      </c>
      <c r="H386" s="2" t="s">
        <v>385</v>
      </c>
      <c r="I386" s="94"/>
      <c r="J386" s="152"/>
      <c r="K386" s="164"/>
      <c r="L386" s="94"/>
      <c r="M386">
        <v>1</v>
      </c>
      <c r="N386" s="18" t="s">
        <v>3762</v>
      </c>
      <c r="O386" s="27" t="s">
        <v>3887</v>
      </c>
      <c r="P386" s="65">
        <v>1</v>
      </c>
      <c r="R386" s="75">
        <v>5</v>
      </c>
      <c r="S386">
        <v>10</v>
      </c>
      <c r="U386" s="18">
        <v>10</v>
      </c>
      <c r="V386" s="18">
        <v>20</v>
      </c>
      <c r="W386" t="s">
        <v>3017</v>
      </c>
      <c r="X386" s="65">
        <v>1</v>
      </c>
      <c r="Y386" s="31">
        <v>120</v>
      </c>
      <c r="Z386" s="71">
        <f t="shared" si="62"/>
        <v>5</v>
      </c>
      <c r="AA386" s="71">
        <f t="shared" si="63"/>
        <v>5</v>
      </c>
      <c r="AB386" s="88">
        <f t="shared" si="64"/>
        <v>5</v>
      </c>
      <c r="AC386" s="88">
        <f t="shared" si="65"/>
        <v>5</v>
      </c>
      <c r="AD386" s="90">
        <f t="shared" si="66"/>
        <v>1.0416666666666666E-2</v>
      </c>
      <c r="AE386" s="31">
        <f t="shared" si="67"/>
        <v>480</v>
      </c>
      <c r="AF386" s="88">
        <f t="shared" si="68"/>
        <v>1.0416666666666667E-3</v>
      </c>
      <c r="AG386" s="88">
        <f t="shared" si="69"/>
        <v>1.0416666666666667E-3</v>
      </c>
      <c r="AH386" s="88">
        <f t="shared" si="70"/>
        <v>4.1666666666666666E-3</v>
      </c>
      <c r="AI386" s="88">
        <f t="shared" si="71"/>
        <v>4.1666666666666666E-3</v>
      </c>
      <c r="AJ386" s="94" t="s">
        <v>3888</v>
      </c>
      <c r="AK386" s="31">
        <v>15</v>
      </c>
      <c r="AL386" s="88" t="e">
        <f t="shared" ref="AL386:AL449" si="72">((R386/(X386*AK386))/T386)</f>
        <v>#DIV/0!</v>
      </c>
      <c r="AM386" s="88">
        <f t="shared" ref="AM386:AM449" si="73">((R386/(X386*AK386))/V386)</f>
        <v>1.6666666666666666E-2</v>
      </c>
      <c r="AN386" s="94" t="s">
        <v>4454</v>
      </c>
    </row>
    <row r="387" spans="1:41" ht="64" x14ac:dyDescent="0.2">
      <c r="A387" s="2" t="s">
        <v>391</v>
      </c>
      <c r="B387" s="2" t="s">
        <v>20</v>
      </c>
      <c r="C387" s="2" t="s">
        <v>2378</v>
      </c>
      <c r="D387" s="2"/>
      <c r="E387" t="s">
        <v>2377</v>
      </c>
      <c r="F387" s="2" t="s">
        <v>878</v>
      </c>
      <c r="G387" s="2" t="s">
        <v>877</v>
      </c>
      <c r="H387" s="2" t="s">
        <v>390</v>
      </c>
      <c r="I387" s="94"/>
      <c r="J387" s="152"/>
      <c r="K387" s="164"/>
      <c r="L387" s="94"/>
      <c r="M387">
        <v>1</v>
      </c>
      <c r="N387" s="18" t="s">
        <v>3762</v>
      </c>
      <c r="O387" s="27" t="s">
        <v>3887</v>
      </c>
      <c r="P387" s="65">
        <v>1</v>
      </c>
      <c r="R387" s="75">
        <v>5</v>
      </c>
      <c r="S387">
        <v>10</v>
      </c>
      <c r="U387" s="18">
        <v>10</v>
      </c>
      <c r="V387" s="18">
        <v>20</v>
      </c>
      <c r="W387" t="s">
        <v>3017</v>
      </c>
      <c r="X387" s="65">
        <v>1</v>
      </c>
      <c r="Y387" s="31">
        <v>120</v>
      </c>
      <c r="Z387" s="71">
        <f t="shared" ref="Z387:Z450" si="74">R387/((0.1*S387)*X387)</f>
        <v>5</v>
      </c>
      <c r="AA387" s="71">
        <f t="shared" ref="AA387:AA450" si="75">R387/(0.1*U387*X387)</f>
        <v>5</v>
      </c>
      <c r="AB387" s="88">
        <f t="shared" ref="AB387:AB450" si="76">R387/(0.1*S387)</f>
        <v>5</v>
      </c>
      <c r="AC387" s="88">
        <f t="shared" ref="AC387:AC450" si="77">R387/(0.1*U387)</f>
        <v>5</v>
      </c>
      <c r="AD387" s="90">
        <f t="shared" ref="AD387:AD450" si="78">R387/AE387</f>
        <v>1.0416666666666666E-2</v>
      </c>
      <c r="AE387" s="31">
        <f t="shared" ref="AE387:AE450" si="79">X387*480</f>
        <v>480</v>
      </c>
      <c r="AF387" s="88">
        <f t="shared" ref="AF387:AF450" si="80">AD387/S387</f>
        <v>1.0416666666666667E-3</v>
      </c>
      <c r="AG387" s="88">
        <f t="shared" ref="AG387:AG450" si="81">AD387/U387</f>
        <v>1.0416666666666667E-3</v>
      </c>
      <c r="AH387" s="88">
        <f t="shared" ref="AH387:AH450" si="82">((R387/(X387*Y387))/S387)</f>
        <v>4.1666666666666666E-3</v>
      </c>
      <c r="AI387" s="88">
        <f t="shared" ref="AI387:AI450" si="83">((R387/(X387*Y387))/U387)</f>
        <v>4.1666666666666666E-3</v>
      </c>
      <c r="AJ387" s="94" t="s">
        <v>3888</v>
      </c>
      <c r="AK387" s="31">
        <v>15</v>
      </c>
      <c r="AL387" s="88" t="e">
        <f t="shared" si="72"/>
        <v>#DIV/0!</v>
      </c>
      <c r="AM387" s="88">
        <f t="shared" si="73"/>
        <v>1.6666666666666666E-2</v>
      </c>
      <c r="AN387" s="94" t="s">
        <v>4454</v>
      </c>
    </row>
    <row r="388" spans="1:41" ht="80" x14ac:dyDescent="0.2">
      <c r="A388" s="2" t="s">
        <v>391</v>
      </c>
      <c r="B388" s="2" t="s">
        <v>20</v>
      </c>
      <c r="C388" s="2" t="s">
        <v>2380</v>
      </c>
      <c r="D388" s="2"/>
      <c r="E388" t="s">
        <v>2379</v>
      </c>
      <c r="F388" s="2" t="s">
        <v>880</v>
      </c>
      <c r="G388" s="2" t="s">
        <v>879</v>
      </c>
      <c r="H388" s="2" t="s">
        <v>390</v>
      </c>
      <c r="I388" s="94"/>
      <c r="J388" s="152"/>
      <c r="K388" s="164"/>
      <c r="L388" s="94"/>
      <c r="M388" s="25" t="s">
        <v>3557</v>
      </c>
      <c r="N388" s="18" t="s">
        <v>3748</v>
      </c>
      <c r="O388" s="27" t="s">
        <v>3889</v>
      </c>
      <c r="P388" s="65">
        <v>0.2</v>
      </c>
      <c r="R388" s="75">
        <v>2</v>
      </c>
      <c r="S388">
        <v>3</v>
      </c>
      <c r="U388" s="18">
        <v>3</v>
      </c>
      <c r="V388" s="18">
        <v>16</v>
      </c>
      <c r="W388" t="s">
        <v>2992</v>
      </c>
      <c r="X388" s="65">
        <v>0.2</v>
      </c>
      <c r="Y388" s="31">
        <v>120</v>
      </c>
      <c r="Z388" s="71">
        <f t="shared" si="74"/>
        <v>33.333333333333329</v>
      </c>
      <c r="AA388" s="71">
        <f t="shared" si="75"/>
        <v>33.333333333333329</v>
      </c>
      <c r="AB388" s="88">
        <f t="shared" si="76"/>
        <v>6.6666666666666661</v>
      </c>
      <c r="AC388" s="88">
        <f t="shared" si="77"/>
        <v>6.6666666666666661</v>
      </c>
      <c r="AD388" s="90">
        <f t="shared" si="78"/>
        <v>2.0833333333333332E-2</v>
      </c>
      <c r="AE388" s="31">
        <f t="shared" si="79"/>
        <v>96</v>
      </c>
      <c r="AF388" s="88">
        <f t="shared" si="80"/>
        <v>6.9444444444444441E-3</v>
      </c>
      <c r="AG388" s="88">
        <f t="shared" si="81"/>
        <v>6.9444444444444441E-3</v>
      </c>
      <c r="AH388" s="88">
        <f t="shared" si="82"/>
        <v>2.7777777777777776E-2</v>
      </c>
      <c r="AI388" s="88">
        <f t="shared" si="83"/>
        <v>2.7777777777777776E-2</v>
      </c>
      <c r="AJ388" s="94" t="s">
        <v>3890</v>
      </c>
      <c r="AK388" s="31">
        <v>15</v>
      </c>
      <c r="AL388" s="88" t="e">
        <f t="shared" si="72"/>
        <v>#DIV/0!</v>
      </c>
      <c r="AM388" s="88">
        <f t="shared" si="73"/>
        <v>4.1666666666666664E-2</v>
      </c>
      <c r="AN388" s="94" t="s">
        <v>4454</v>
      </c>
    </row>
    <row r="389" spans="1:41" ht="80" x14ac:dyDescent="0.2">
      <c r="A389" s="2" t="s">
        <v>386</v>
      </c>
      <c r="B389" s="2" t="s">
        <v>20</v>
      </c>
      <c r="C389" s="2" t="s">
        <v>2380</v>
      </c>
      <c r="D389" s="2"/>
      <c r="E389" t="s">
        <v>2379</v>
      </c>
      <c r="F389" s="2" t="s">
        <v>880</v>
      </c>
      <c r="G389" s="2" t="s">
        <v>879</v>
      </c>
      <c r="H389" s="2" t="s">
        <v>385</v>
      </c>
      <c r="I389" s="94"/>
      <c r="J389" s="152"/>
      <c r="K389" s="164"/>
      <c r="L389" s="94"/>
      <c r="M389" s="25" t="s">
        <v>3557</v>
      </c>
      <c r="N389" s="18" t="s">
        <v>3748</v>
      </c>
      <c r="O389" s="27" t="s">
        <v>3889</v>
      </c>
      <c r="P389" s="65">
        <v>0.2</v>
      </c>
      <c r="R389" s="75">
        <v>2</v>
      </c>
      <c r="S389">
        <v>3</v>
      </c>
      <c r="U389" s="18">
        <v>3</v>
      </c>
      <c r="V389" s="18">
        <v>16</v>
      </c>
      <c r="W389" t="s">
        <v>2992</v>
      </c>
      <c r="X389" s="65">
        <v>0.2</v>
      </c>
      <c r="Y389" s="31">
        <v>120</v>
      </c>
      <c r="Z389" s="71">
        <f t="shared" si="74"/>
        <v>33.333333333333329</v>
      </c>
      <c r="AA389" s="71">
        <f t="shared" si="75"/>
        <v>33.333333333333329</v>
      </c>
      <c r="AB389" s="88">
        <f t="shared" si="76"/>
        <v>6.6666666666666661</v>
      </c>
      <c r="AC389" s="88">
        <f t="shared" si="77"/>
        <v>6.6666666666666661</v>
      </c>
      <c r="AD389" s="90">
        <f t="shared" si="78"/>
        <v>2.0833333333333332E-2</v>
      </c>
      <c r="AE389" s="31">
        <f t="shared" si="79"/>
        <v>96</v>
      </c>
      <c r="AF389" s="88">
        <f t="shared" si="80"/>
        <v>6.9444444444444441E-3</v>
      </c>
      <c r="AG389" s="88">
        <f t="shared" si="81"/>
        <v>6.9444444444444441E-3</v>
      </c>
      <c r="AH389" s="88">
        <f t="shared" si="82"/>
        <v>2.7777777777777776E-2</v>
      </c>
      <c r="AI389" s="88">
        <f t="shared" si="83"/>
        <v>2.7777777777777776E-2</v>
      </c>
      <c r="AJ389" s="94" t="s">
        <v>3890</v>
      </c>
      <c r="AK389" s="31">
        <v>15</v>
      </c>
      <c r="AL389" s="88" t="e">
        <f t="shared" si="72"/>
        <v>#DIV/0!</v>
      </c>
      <c r="AM389" s="88">
        <f t="shared" si="73"/>
        <v>4.1666666666666664E-2</v>
      </c>
      <c r="AN389" s="94" t="s">
        <v>4454</v>
      </c>
    </row>
    <row r="390" spans="1:41" ht="64" x14ac:dyDescent="0.2">
      <c r="A390" s="2" t="s">
        <v>391</v>
      </c>
      <c r="B390" s="2" t="s">
        <v>20</v>
      </c>
      <c r="C390" s="2" t="s">
        <v>2382</v>
      </c>
      <c r="D390" s="2"/>
      <c r="E390" t="s">
        <v>2381</v>
      </c>
      <c r="F390" s="2" t="s">
        <v>882</v>
      </c>
      <c r="G390" s="2" t="s">
        <v>881</v>
      </c>
      <c r="H390" s="2" t="s">
        <v>390</v>
      </c>
      <c r="I390" s="94"/>
      <c r="J390" s="152"/>
      <c r="K390" s="164"/>
      <c r="L390" s="94"/>
      <c r="M390" s="25" t="s">
        <v>3549</v>
      </c>
      <c r="N390" t="s">
        <v>3884</v>
      </c>
      <c r="O390" s="27" t="s">
        <v>3891</v>
      </c>
      <c r="P390" s="65">
        <v>2</v>
      </c>
      <c r="Q390" t="s">
        <v>3500</v>
      </c>
      <c r="R390" s="75">
        <v>2</v>
      </c>
      <c r="S390">
        <v>3</v>
      </c>
      <c r="U390" s="18">
        <v>3</v>
      </c>
      <c r="V390" s="18">
        <v>6</v>
      </c>
      <c r="W390" t="s">
        <v>3017</v>
      </c>
      <c r="X390" s="65">
        <v>2</v>
      </c>
      <c r="Y390" s="31">
        <v>120</v>
      </c>
      <c r="Z390" s="71">
        <f t="shared" si="74"/>
        <v>3.333333333333333</v>
      </c>
      <c r="AA390" s="71">
        <f t="shared" si="75"/>
        <v>3.333333333333333</v>
      </c>
      <c r="AB390" s="88">
        <f t="shared" si="76"/>
        <v>6.6666666666666661</v>
      </c>
      <c r="AC390" s="88">
        <f t="shared" si="77"/>
        <v>6.6666666666666661</v>
      </c>
      <c r="AD390" s="90">
        <f t="shared" si="78"/>
        <v>2.0833333333333333E-3</v>
      </c>
      <c r="AE390" s="31">
        <f t="shared" si="79"/>
        <v>960</v>
      </c>
      <c r="AF390" s="88">
        <f t="shared" si="80"/>
        <v>6.9444444444444447E-4</v>
      </c>
      <c r="AG390" s="88">
        <f t="shared" si="81"/>
        <v>6.9444444444444447E-4</v>
      </c>
      <c r="AH390" s="88">
        <f t="shared" si="82"/>
        <v>2.7777777777777779E-3</v>
      </c>
      <c r="AI390" s="88">
        <f t="shared" si="83"/>
        <v>2.7777777777777779E-3</v>
      </c>
      <c r="AJ390" s="94" t="s">
        <v>3892</v>
      </c>
      <c r="AK390" s="31">
        <v>15</v>
      </c>
      <c r="AL390" s="88" t="e">
        <f t="shared" si="72"/>
        <v>#DIV/0!</v>
      </c>
      <c r="AM390" s="88">
        <f t="shared" si="73"/>
        <v>1.1111111111111112E-2</v>
      </c>
      <c r="AN390" s="94" t="s">
        <v>4454</v>
      </c>
    </row>
    <row r="391" spans="1:41" ht="64" x14ac:dyDescent="0.2">
      <c r="A391" s="2" t="s">
        <v>386</v>
      </c>
      <c r="B391" s="2" t="s">
        <v>20</v>
      </c>
      <c r="C391" s="2" t="s">
        <v>2382</v>
      </c>
      <c r="D391" s="2"/>
      <c r="E391" t="s">
        <v>2381</v>
      </c>
      <c r="F391" s="2" t="s">
        <v>882</v>
      </c>
      <c r="G391" s="2" t="s">
        <v>881</v>
      </c>
      <c r="H391" s="2" t="s">
        <v>385</v>
      </c>
      <c r="I391" s="94"/>
      <c r="J391" s="152"/>
      <c r="K391" s="164"/>
      <c r="L391" s="94"/>
      <c r="M391" s="26" t="s">
        <v>3549</v>
      </c>
      <c r="N391" t="s">
        <v>3884</v>
      </c>
      <c r="O391" s="27" t="s">
        <v>3891</v>
      </c>
      <c r="P391" s="65">
        <v>2</v>
      </c>
      <c r="Q391" t="s">
        <v>3500</v>
      </c>
      <c r="R391" s="75">
        <v>2</v>
      </c>
      <c r="S391">
        <v>3</v>
      </c>
      <c r="U391" s="18">
        <v>3</v>
      </c>
      <c r="V391" s="18">
        <v>6</v>
      </c>
      <c r="W391" t="s">
        <v>3017</v>
      </c>
      <c r="X391" s="65">
        <v>2</v>
      </c>
      <c r="Y391" s="31">
        <v>120</v>
      </c>
      <c r="Z391" s="71">
        <f t="shared" si="74"/>
        <v>3.333333333333333</v>
      </c>
      <c r="AA391" s="71">
        <f t="shared" si="75"/>
        <v>3.333333333333333</v>
      </c>
      <c r="AB391" s="88">
        <f t="shared" si="76"/>
        <v>6.6666666666666661</v>
      </c>
      <c r="AC391" s="88">
        <f t="shared" si="77"/>
        <v>6.6666666666666661</v>
      </c>
      <c r="AD391" s="90">
        <f t="shared" si="78"/>
        <v>2.0833333333333333E-3</v>
      </c>
      <c r="AE391" s="31">
        <f t="shared" si="79"/>
        <v>960</v>
      </c>
      <c r="AF391" s="88">
        <f t="shared" si="80"/>
        <v>6.9444444444444447E-4</v>
      </c>
      <c r="AG391" s="88">
        <f t="shared" si="81"/>
        <v>6.9444444444444447E-4</v>
      </c>
      <c r="AH391" s="88">
        <f t="shared" si="82"/>
        <v>2.7777777777777779E-3</v>
      </c>
      <c r="AI391" s="88">
        <f t="shared" si="83"/>
        <v>2.7777777777777779E-3</v>
      </c>
      <c r="AJ391" s="94" t="s">
        <v>3892</v>
      </c>
      <c r="AK391" s="31">
        <v>15</v>
      </c>
      <c r="AL391" s="88" t="e">
        <f t="shared" si="72"/>
        <v>#DIV/0!</v>
      </c>
      <c r="AM391" s="88">
        <f t="shared" si="73"/>
        <v>1.1111111111111112E-2</v>
      </c>
      <c r="AN391" s="94" t="s">
        <v>4454</v>
      </c>
    </row>
    <row r="392" spans="1:41" ht="96" x14ac:dyDescent="0.2">
      <c r="A392" s="2" t="s">
        <v>391</v>
      </c>
      <c r="B392" s="2" t="s">
        <v>885</v>
      </c>
      <c r="C392" s="2" t="s">
        <v>2384</v>
      </c>
      <c r="D392" s="2"/>
      <c r="E392" t="s">
        <v>2383</v>
      </c>
      <c r="F392" s="2" t="s">
        <v>884</v>
      </c>
      <c r="G392" s="2" t="s">
        <v>883</v>
      </c>
      <c r="H392" s="2" t="s">
        <v>390</v>
      </c>
      <c r="I392" s="94"/>
      <c r="J392" s="152"/>
      <c r="K392" s="164"/>
      <c r="L392" s="94"/>
      <c r="M392">
        <v>0.2</v>
      </c>
      <c r="N392" s="18" t="s">
        <v>3580</v>
      </c>
      <c r="O392" s="27" t="s">
        <v>3893</v>
      </c>
      <c r="P392" s="65">
        <v>0.2</v>
      </c>
      <c r="R392" s="75">
        <v>10</v>
      </c>
      <c r="U392">
        <v>0.5</v>
      </c>
      <c r="V392">
        <v>1</v>
      </c>
      <c r="W392" t="s">
        <v>2995</v>
      </c>
      <c r="X392" s="65">
        <v>0.2</v>
      </c>
      <c r="Y392" s="31">
        <v>120</v>
      </c>
      <c r="Z392" s="71" t="e">
        <f t="shared" si="74"/>
        <v>#DIV/0!</v>
      </c>
      <c r="AA392" s="73">
        <f t="shared" si="75"/>
        <v>999.99999999999977</v>
      </c>
      <c r="AB392" s="88" t="e">
        <f t="shared" si="76"/>
        <v>#DIV/0!</v>
      </c>
      <c r="AC392" s="88">
        <f t="shared" si="77"/>
        <v>200</v>
      </c>
      <c r="AD392" s="90">
        <f t="shared" si="78"/>
        <v>0.10416666666666667</v>
      </c>
      <c r="AE392" s="31">
        <f t="shared" si="79"/>
        <v>96</v>
      </c>
      <c r="AF392" s="88" t="e">
        <f t="shared" si="80"/>
        <v>#DIV/0!</v>
      </c>
      <c r="AG392" s="88">
        <f t="shared" si="81"/>
        <v>0.20833333333333334</v>
      </c>
      <c r="AH392" s="88" t="e">
        <f t="shared" si="82"/>
        <v>#DIV/0!</v>
      </c>
      <c r="AI392" s="102">
        <f t="shared" si="83"/>
        <v>0.83333333333333337</v>
      </c>
      <c r="AJ392" s="94" t="s">
        <v>3894</v>
      </c>
      <c r="AK392" s="31">
        <v>15</v>
      </c>
      <c r="AL392" s="88" t="e">
        <f t="shared" si="72"/>
        <v>#DIV/0!</v>
      </c>
      <c r="AM392" s="88">
        <f t="shared" si="73"/>
        <v>3.3333333333333335</v>
      </c>
      <c r="AN392" s="94" t="s">
        <v>4459</v>
      </c>
      <c r="AO392" s="118" t="s">
        <v>3895</v>
      </c>
    </row>
    <row r="393" spans="1:41" ht="96" x14ac:dyDescent="0.2">
      <c r="A393" s="2" t="s">
        <v>386</v>
      </c>
      <c r="B393" s="2" t="s">
        <v>885</v>
      </c>
      <c r="C393" s="2" t="s">
        <v>2384</v>
      </c>
      <c r="D393" s="2"/>
      <c r="E393" t="s">
        <v>2383</v>
      </c>
      <c r="F393" s="2" t="s">
        <v>884</v>
      </c>
      <c r="G393" s="2" t="s">
        <v>883</v>
      </c>
      <c r="H393" s="2" t="s">
        <v>385</v>
      </c>
      <c r="I393" s="94"/>
      <c r="J393" s="152"/>
      <c r="K393" s="164"/>
      <c r="L393" s="94"/>
      <c r="M393">
        <v>0.2</v>
      </c>
      <c r="N393" s="18" t="s">
        <v>3580</v>
      </c>
      <c r="O393" s="27" t="s">
        <v>3893</v>
      </c>
      <c r="P393" s="65">
        <v>0.2</v>
      </c>
      <c r="R393" s="75">
        <v>10</v>
      </c>
      <c r="U393">
        <v>0.5</v>
      </c>
      <c r="V393">
        <v>1</v>
      </c>
      <c r="W393" t="s">
        <v>2995</v>
      </c>
      <c r="X393" s="65">
        <v>0.2</v>
      </c>
      <c r="Y393" s="31">
        <v>120</v>
      </c>
      <c r="Z393" s="71" t="e">
        <f t="shared" si="74"/>
        <v>#DIV/0!</v>
      </c>
      <c r="AA393" s="73">
        <f t="shared" si="75"/>
        <v>999.99999999999977</v>
      </c>
      <c r="AB393" s="88" t="e">
        <f t="shared" si="76"/>
        <v>#DIV/0!</v>
      </c>
      <c r="AC393" s="88">
        <f t="shared" si="77"/>
        <v>200</v>
      </c>
      <c r="AD393" s="90">
        <f t="shared" si="78"/>
        <v>0.10416666666666667</v>
      </c>
      <c r="AE393" s="31">
        <f t="shared" si="79"/>
        <v>96</v>
      </c>
      <c r="AF393" s="88" t="e">
        <f t="shared" si="80"/>
        <v>#DIV/0!</v>
      </c>
      <c r="AG393" s="88">
        <f t="shared" si="81"/>
        <v>0.20833333333333334</v>
      </c>
      <c r="AH393" s="88" t="e">
        <f t="shared" si="82"/>
        <v>#DIV/0!</v>
      </c>
      <c r="AI393" s="102">
        <f t="shared" si="83"/>
        <v>0.83333333333333337</v>
      </c>
      <c r="AJ393" s="94" t="s">
        <v>3894</v>
      </c>
      <c r="AK393" s="31">
        <v>15</v>
      </c>
      <c r="AL393" s="88" t="e">
        <f t="shared" si="72"/>
        <v>#DIV/0!</v>
      </c>
      <c r="AM393" s="88">
        <f t="shared" si="73"/>
        <v>3.3333333333333335</v>
      </c>
      <c r="AN393" s="94" t="s">
        <v>4459</v>
      </c>
      <c r="AO393" s="118" t="s">
        <v>3895</v>
      </c>
    </row>
    <row r="394" spans="1:41" ht="80" x14ac:dyDescent="0.2">
      <c r="A394" s="2" t="s">
        <v>386</v>
      </c>
      <c r="B394" s="2" t="s">
        <v>20</v>
      </c>
      <c r="C394" s="2" t="s">
        <v>2386</v>
      </c>
      <c r="D394" s="2"/>
      <c r="E394" t="s">
        <v>2385</v>
      </c>
      <c r="F394" s="2" t="s">
        <v>887</v>
      </c>
      <c r="G394" s="2" t="s">
        <v>886</v>
      </c>
      <c r="H394" s="2" t="s">
        <v>385</v>
      </c>
      <c r="I394" s="94"/>
      <c r="J394" s="152"/>
      <c r="K394" s="164"/>
      <c r="L394" s="94"/>
      <c r="M394" s="26" t="s">
        <v>3832</v>
      </c>
      <c r="N394" s="18" t="s">
        <v>3896</v>
      </c>
      <c r="O394" s="27" t="s">
        <v>3897</v>
      </c>
      <c r="P394" s="65">
        <v>1</v>
      </c>
      <c r="R394" s="75">
        <v>5</v>
      </c>
      <c r="S394">
        <v>46</v>
      </c>
      <c r="U394" s="18">
        <v>46</v>
      </c>
      <c r="V394" s="18">
        <v>91</v>
      </c>
      <c r="W394" t="s">
        <v>2992</v>
      </c>
      <c r="X394" s="65">
        <v>1</v>
      </c>
      <c r="Y394" s="31">
        <v>120</v>
      </c>
      <c r="Z394" s="71">
        <f t="shared" si="74"/>
        <v>1.0869565217391304</v>
      </c>
      <c r="AA394" s="71">
        <f t="shared" si="75"/>
        <v>1.0869565217391304</v>
      </c>
      <c r="AB394" s="88">
        <f t="shared" si="76"/>
        <v>1.0869565217391304</v>
      </c>
      <c r="AC394" s="88">
        <f t="shared" si="77"/>
        <v>1.0869565217391304</v>
      </c>
      <c r="AD394" s="90">
        <f t="shared" si="78"/>
        <v>1.0416666666666666E-2</v>
      </c>
      <c r="AE394" s="31">
        <f t="shared" si="79"/>
        <v>480</v>
      </c>
      <c r="AF394" s="88">
        <f t="shared" si="80"/>
        <v>2.2644927536231882E-4</v>
      </c>
      <c r="AG394" s="88">
        <f t="shared" si="81"/>
        <v>2.2644927536231882E-4</v>
      </c>
      <c r="AH394" s="88">
        <f t="shared" si="82"/>
        <v>9.0579710144927526E-4</v>
      </c>
      <c r="AI394" s="88">
        <f t="shared" si="83"/>
        <v>9.0579710144927526E-4</v>
      </c>
      <c r="AJ394" s="94" t="s">
        <v>3898</v>
      </c>
      <c r="AK394" s="31">
        <v>15</v>
      </c>
      <c r="AL394" s="88" t="e">
        <f t="shared" si="72"/>
        <v>#DIV/0!</v>
      </c>
      <c r="AM394" s="88">
        <f t="shared" si="73"/>
        <v>3.663003663003663E-3</v>
      </c>
      <c r="AN394" s="94" t="s">
        <v>4454</v>
      </c>
      <c r="AO394" s="118" t="s">
        <v>3899</v>
      </c>
    </row>
    <row r="395" spans="1:41" ht="80" x14ac:dyDescent="0.2">
      <c r="A395" s="2" t="s">
        <v>391</v>
      </c>
      <c r="B395" s="2" t="s">
        <v>20</v>
      </c>
      <c r="C395" s="2" t="s">
        <v>2386</v>
      </c>
      <c r="D395" s="2"/>
      <c r="E395" t="s">
        <v>2385</v>
      </c>
      <c r="F395" s="2" t="s">
        <v>887</v>
      </c>
      <c r="G395" s="2" t="s">
        <v>886</v>
      </c>
      <c r="H395" s="2" t="s">
        <v>390</v>
      </c>
      <c r="I395" s="94"/>
      <c r="J395" s="152"/>
      <c r="K395" s="164"/>
      <c r="L395" s="94"/>
      <c r="M395" t="s">
        <v>3832</v>
      </c>
      <c r="N395" s="18" t="s">
        <v>3896</v>
      </c>
      <c r="O395" s="27" t="s">
        <v>3897</v>
      </c>
      <c r="P395" s="65">
        <v>1</v>
      </c>
      <c r="R395" s="75">
        <v>5</v>
      </c>
      <c r="S395">
        <v>46</v>
      </c>
      <c r="U395" s="18">
        <v>46</v>
      </c>
      <c r="V395" s="18">
        <v>91</v>
      </c>
      <c r="W395" t="s">
        <v>2992</v>
      </c>
      <c r="X395" s="65">
        <v>1</v>
      </c>
      <c r="Y395" s="31">
        <v>120</v>
      </c>
      <c r="Z395" s="71">
        <f t="shared" si="74"/>
        <v>1.0869565217391304</v>
      </c>
      <c r="AA395" s="71">
        <f t="shared" si="75"/>
        <v>1.0869565217391304</v>
      </c>
      <c r="AB395" s="88">
        <f t="shared" si="76"/>
        <v>1.0869565217391304</v>
      </c>
      <c r="AC395" s="88">
        <f t="shared" si="77"/>
        <v>1.0869565217391304</v>
      </c>
      <c r="AD395" s="90">
        <f t="shared" si="78"/>
        <v>1.0416666666666666E-2</v>
      </c>
      <c r="AE395" s="31">
        <f t="shared" si="79"/>
        <v>480</v>
      </c>
      <c r="AF395" s="88">
        <f t="shared" si="80"/>
        <v>2.2644927536231882E-4</v>
      </c>
      <c r="AG395" s="88">
        <f t="shared" si="81"/>
        <v>2.2644927536231882E-4</v>
      </c>
      <c r="AH395" s="88">
        <f t="shared" si="82"/>
        <v>9.0579710144927526E-4</v>
      </c>
      <c r="AI395" s="88">
        <f t="shared" si="83"/>
        <v>9.0579710144927526E-4</v>
      </c>
      <c r="AJ395" s="94" t="s">
        <v>3898</v>
      </c>
      <c r="AK395" s="31">
        <v>15</v>
      </c>
      <c r="AL395" s="88" t="e">
        <f t="shared" si="72"/>
        <v>#DIV/0!</v>
      </c>
      <c r="AM395" s="88">
        <f t="shared" si="73"/>
        <v>3.663003663003663E-3</v>
      </c>
      <c r="AN395" s="94" t="s">
        <v>4454</v>
      </c>
      <c r="AO395" s="118" t="s">
        <v>3899</v>
      </c>
    </row>
    <row r="396" spans="1:41" ht="80" x14ac:dyDescent="0.2">
      <c r="A396" s="2" t="s">
        <v>391</v>
      </c>
      <c r="B396" s="2" t="s">
        <v>891</v>
      </c>
      <c r="C396" s="2" t="s">
        <v>2388</v>
      </c>
      <c r="D396" s="2"/>
      <c r="E396" t="s">
        <v>2387</v>
      </c>
      <c r="F396" s="2" t="s">
        <v>889</v>
      </c>
      <c r="G396" s="2" t="s">
        <v>888</v>
      </c>
      <c r="H396" s="2" t="s">
        <v>390</v>
      </c>
      <c r="I396" s="94"/>
      <c r="J396" s="152"/>
      <c r="K396" s="164"/>
      <c r="L396" s="94"/>
      <c r="M396" s="25" t="s">
        <v>3534</v>
      </c>
      <c r="N396" s="18" t="s">
        <v>3900</v>
      </c>
      <c r="O396" s="27" t="s">
        <v>3901</v>
      </c>
      <c r="P396" s="65">
        <v>0.2</v>
      </c>
      <c r="R396" s="75">
        <v>0.2</v>
      </c>
      <c r="S396">
        <v>0.26</v>
      </c>
      <c r="U396" s="18">
        <v>0.05</v>
      </c>
      <c r="V396" s="18">
        <v>0.1</v>
      </c>
      <c r="W396" t="s">
        <v>3017</v>
      </c>
      <c r="X396" s="65">
        <v>0.2</v>
      </c>
      <c r="Y396" s="31">
        <v>120</v>
      </c>
      <c r="Z396" s="71">
        <f t="shared" si="74"/>
        <v>38.46153846153846</v>
      </c>
      <c r="AA396" s="71">
        <f t="shared" si="75"/>
        <v>199.99999999999997</v>
      </c>
      <c r="AB396" s="88">
        <f t="shared" si="76"/>
        <v>7.6923076923076916</v>
      </c>
      <c r="AC396" s="88">
        <f t="shared" si="77"/>
        <v>39.999999999999993</v>
      </c>
      <c r="AD396" s="90">
        <f t="shared" si="78"/>
        <v>2.0833333333333333E-3</v>
      </c>
      <c r="AE396" s="31">
        <f t="shared" si="79"/>
        <v>96</v>
      </c>
      <c r="AF396" s="88">
        <f t="shared" si="80"/>
        <v>8.0128205128205121E-3</v>
      </c>
      <c r="AG396" s="88">
        <f t="shared" si="81"/>
        <v>4.1666666666666664E-2</v>
      </c>
      <c r="AH396" s="88">
        <f t="shared" si="82"/>
        <v>3.2051282051282048E-2</v>
      </c>
      <c r="AI396" s="88">
        <f t="shared" si="83"/>
        <v>0.16666666666666666</v>
      </c>
      <c r="AJ396" s="94" t="s">
        <v>3902</v>
      </c>
      <c r="AK396" s="31">
        <v>15</v>
      </c>
      <c r="AL396" s="88" t="e">
        <f t="shared" si="72"/>
        <v>#DIV/0!</v>
      </c>
      <c r="AM396" s="88">
        <f t="shared" si="73"/>
        <v>0.66666666666666663</v>
      </c>
      <c r="AN396" s="94" t="s">
        <v>4458</v>
      </c>
      <c r="AO396" s="118" t="s">
        <v>3903</v>
      </c>
    </row>
    <row r="397" spans="1:41" ht="80" x14ac:dyDescent="0.2">
      <c r="A397" s="2" t="s">
        <v>386</v>
      </c>
      <c r="B397" s="2" t="s">
        <v>891</v>
      </c>
      <c r="C397" s="2" t="s">
        <v>2388</v>
      </c>
      <c r="D397" s="2"/>
      <c r="E397" t="s">
        <v>2387</v>
      </c>
      <c r="F397" s="2" t="s">
        <v>889</v>
      </c>
      <c r="G397" s="2" t="s">
        <v>888</v>
      </c>
      <c r="H397" s="2" t="s">
        <v>385</v>
      </c>
      <c r="I397" s="94"/>
      <c r="J397" s="152"/>
      <c r="K397" s="164"/>
      <c r="L397" s="94"/>
      <c r="M397" s="18" t="s">
        <v>3534</v>
      </c>
      <c r="N397" s="18" t="s">
        <v>3900</v>
      </c>
      <c r="O397" s="27" t="s">
        <v>3901</v>
      </c>
      <c r="P397" s="65">
        <v>0.2</v>
      </c>
      <c r="R397" s="75">
        <v>0.2</v>
      </c>
      <c r="S397">
        <v>0.26</v>
      </c>
      <c r="U397" s="18">
        <v>0.05</v>
      </c>
      <c r="V397" s="18">
        <v>0.1</v>
      </c>
      <c r="W397" t="s">
        <v>3017</v>
      </c>
      <c r="X397" s="65">
        <v>0.2</v>
      </c>
      <c r="Y397" s="31">
        <v>120</v>
      </c>
      <c r="Z397" s="71">
        <f t="shared" si="74"/>
        <v>38.46153846153846</v>
      </c>
      <c r="AA397" s="71">
        <f t="shared" si="75"/>
        <v>199.99999999999997</v>
      </c>
      <c r="AB397" s="88">
        <f t="shared" si="76"/>
        <v>7.6923076923076916</v>
      </c>
      <c r="AC397" s="88">
        <f t="shared" si="77"/>
        <v>39.999999999999993</v>
      </c>
      <c r="AD397" s="90">
        <f t="shared" si="78"/>
        <v>2.0833333333333333E-3</v>
      </c>
      <c r="AE397" s="31">
        <f t="shared" si="79"/>
        <v>96</v>
      </c>
      <c r="AF397" s="88">
        <f t="shared" si="80"/>
        <v>8.0128205128205121E-3</v>
      </c>
      <c r="AG397" s="88">
        <f t="shared" si="81"/>
        <v>4.1666666666666664E-2</v>
      </c>
      <c r="AH397" s="88">
        <f t="shared" si="82"/>
        <v>3.2051282051282048E-2</v>
      </c>
      <c r="AI397" s="88">
        <f t="shared" si="83"/>
        <v>0.16666666666666666</v>
      </c>
      <c r="AJ397" s="94" t="s">
        <v>3902</v>
      </c>
      <c r="AK397" s="31">
        <v>15</v>
      </c>
      <c r="AL397" s="88" t="e">
        <f t="shared" si="72"/>
        <v>#DIV/0!</v>
      </c>
      <c r="AM397" s="88">
        <f t="shared" si="73"/>
        <v>0.66666666666666663</v>
      </c>
      <c r="AN397" s="94" t="s">
        <v>4458</v>
      </c>
      <c r="AO397" s="118" t="s">
        <v>3903</v>
      </c>
    </row>
    <row r="398" spans="1:41" ht="48" x14ac:dyDescent="0.2">
      <c r="A398" s="13" t="s">
        <v>391</v>
      </c>
      <c r="B398" s="13" t="s">
        <v>2391</v>
      </c>
      <c r="C398" s="13"/>
      <c r="D398" s="13"/>
      <c r="E398" t="s">
        <v>2390</v>
      </c>
      <c r="F398" s="13" t="s">
        <v>893</v>
      </c>
      <c r="G398" s="13" t="s">
        <v>892</v>
      </c>
      <c r="H398" s="13" t="s">
        <v>390</v>
      </c>
      <c r="I398" s="94"/>
      <c r="J398" s="152"/>
      <c r="K398" s="164"/>
      <c r="L398" s="94"/>
      <c r="M398">
        <v>2</v>
      </c>
      <c r="N398" t="s">
        <v>3904</v>
      </c>
      <c r="O398" t="s">
        <v>3905</v>
      </c>
      <c r="P398" s="31">
        <v>2</v>
      </c>
      <c r="R398" s="79">
        <v>1</v>
      </c>
      <c r="U398">
        <v>0.3</v>
      </c>
      <c r="W398" t="s">
        <v>3170</v>
      </c>
      <c r="X398" s="31">
        <v>2</v>
      </c>
      <c r="Y398" s="31">
        <v>120</v>
      </c>
      <c r="Z398" s="71" t="e">
        <f t="shared" si="74"/>
        <v>#DIV/0!</v>
      </c>
      <c r="AA398" s="71">
        <f t="shared" si="75"/>
        <v>16.666666666666668</v>
      </c>
      <c r="AB398" s="88" t="e">
        <f t="shared" si="76"/>
        <v>#DIV/0!</v>
      </c>
      <c r="AC398" s="88">
        <f t="shared" si="77"/>
        <v>33.333333333333336</v>
      </c>
      <c r="AD398" s="90">
        <f t="shared" si="78"/>
        <v>1.0416666666666667E-3</v>
      </c>
      <c r="AE398" s="31">
        <f t="shared" si="79"/>
        <v>960</v>
      </c>
      <c r="AF398" s="88" t="e">
        <f t="shared" si="80"/>
        <v>#DIV/0!</v>
      </c>
      <c r="AG398" s="88">
        <f t="shared" si="81"/>
        <v>3.4722222222222225E-3</v>
      </c>
      <c r="AH398" s="88" t="e">
        <f t="shared" si="82"/>
        <v>#DIV/0!</v>
      </c>
      <c r="AI398" s="88">
        <f t="shared" si="83"/>
        <v>1.388888888888889E-2</v>
      </c>
      <c r="AJ398" s="94" t="s">
        <v>3906</v>
      </c>
      <c r="AK398" s="31">
        <v>15</v>
      </c>
      <c r="AL398" s="88" t="e">
        <f t="shared" si="72"/>
        <v>#DIV/0!</v>
      </c>
      <c r="AM398" s="88" t="e">
        <f t="shared" si="73"/>
        <v>#DIV/0!</v>
      </c>
      <c r="AN398" s="94" t="s">
        <v>4454</v>
      </c>
      <c r="AO398" s="118" t="s">
        <v>3907</v>
      </c>
    </row>
    <row r="399" spans="1:41" ht="64" x14ac:dyDescent="0.2">
      <c r="A399" s="13" t="s">
        <v>391</v>
      </c>
      <c r="B399" s="13" t="s">
        <v>2395</v>
      </c>
      <c r="C399" s="13" t="s">
        <v>2394</v>
      </c>
      <c r="D399" s="13"/>
      <c r="E399" t="s">
        <v>2393</v>
      </c>
      <c r="F399" s="13" t="s">
        <v>895</v>
      </c>
      <c r="G399" s="13" t="s">
        <v>894</v>
      </c>
      <c r="H399" s="13" t="s">
        <v>390</v>
      </c>
      <c r="I399" s="94"/>
      <c r="J399" s="152"/>
      <c r="K399" s="164"/>
      <c r="L399" s="94"/>
      <c r="M399" t="s">
        <v>3840</v>
      </c>
      <c r="N399" t="s">
        <v>3870</v>
      </c>
      <c r="O399" t="s">
        <v>3908</v>
      </c>
      <c r="P399" s="31">
        <v>2</v>
      </c>
      <c r="R399" s="79">
        <v>5</v>
      </c>
      <c r="S399">
        <v>1</v>
      </c>
      <c r="U399" s="18">
        <v>1</v>
      </c>
      <c r="V399" s="18">
        <v>2</v>
      </c>
      <c r="W399" s="18" t="s">
        <v>2995</v>
      </c>
      <c r="X399" s="31">
        <v>2</v>
      </c>
      <c r="Y399" s="31">
        <v>120</v>
      </c>
      <c r="Z399" s="71">
        <f t="shared" si="74"/>
        <v>25</v>
      </c>
      <c r="AA399" s="71">
        <f t="shared" si="75"/>
        <v>25</v>
      </c>
      <c r="AB399" s="88">
        <f t="shared" si="76"/>
        <v>50</v>
      </c>
      <c r="AC399" s="88">
        <f t="shared" si="77"/>
        <v>50</v>
      </c>
      <c r="AD399" s="90">
        <f t="shared" si="78"/>
        <v>5.208333333333333E-3</v>
      </c>
      <c r="AE399" s="31">
        <f t="shared" si="79"/>
        <v>960</v>
      </c>
      <c r="AF399" s="88">
        <f t="shared" si="80"/>
        <v>5.208333333333333E-3</v>
      </c>
      <c r="AG399" s="88">
        <f t="shared" si="81"/>
        <v>5.208333333333333E-3</v>
      </c>
      <c r="AH399" s="88">
        <f t="shared" si="82"/>
        <v>2.0833333333333332E-2</v>
      </c>
      <c r="AI399" s="88">
        <f t="shared" si="83"/>
        <v>2.0833333333333332E-2</v>
      </c>
      <c r="AJ399" s="94" t="s">
        <v>3909</v>
      </c>
      <c r="AK399" s="31">
        <v>15</v>
      </c>
      <c r="AL399" s="88" t="e">
        <f t="shared" si="72"/>
        <v>#DIV/0!</v>
      </c>
      <c r="AM399" s="88">
        <f t="shared" si="73"/>
        <v>8.3333333333333329E-2</v>
      </c>
      <c r="AN399" s="94" t="s">
        <v>4454</v>
      </c>
    </row>
    <row r="400" spans="1:41" ht="64" x14ac:dyDescent="0.2">
      <c r="A400" s="13" t="s">
        <v>386</v>
      </c>
      <c r="B400" s="13" t="s">
        <v>2395</v>
      </c>
      <c r="C400" s="13" t="s">
        <v>2394</v>
      </c>
      <c r="D400" s="13"/>
      <c r="E400" t="s">
        <v>2393</v>
      </c>
      <c r="F400" s="13" t="s">
        <v>895</v>
      </c>
      <c r="G400" s="13" t="s">
        <v>894</v>
      </c>
      <c r="H400" s="13" t="s">
        <v>385</v>
      </c>
      <c r="I400" s="94"/>
      <c r="J400" s="152"/>
      <c r="K400" s="164"/>
      <c r="L400" s="94"/>
      <c r="M400" t="s">
        <v>3840</v>
      </c>
      <c r="N400" t="s">
        <v>3870</v>
      </c>
      <c r="O400" t="s">
        <v>3908</v>
      </c>
      <c r="P400" s="31">
        <v>2</v>
      </c>
      <c r="R400" s="79">
        <v>5</v>
      </c>
      <c r="S400">
        <v>1</v>
      </c>
      <c r="U400" s="18">
        <v>1</v>
      </c>
      <c r="V400" s="18">
        <v>2</v>
      </c>
      <c r="W400" s="18" t="s">
        <v>2995</v>
      </c>
      <c r="X400" s="31">
        <v>2</v>
      </c>
      <c r="Y400" s="31">
        <v>120</v>
      </c>
      <c r="Z400" s="71">
        <f t="shared" si="74"/>
        <v>25</v>
      </c>
      <c r="AA400" s="71">
        <f t="shared" si="75"/>
        <v>25</v>
      </c>
      <c r="AB400" s="88">
        <f t="shared" si="76"/>
        <v>50</v>
      </c>
      <c r="AC400" s="88">
        <f t="shared" si="77"/>
        <v>50</v>
      </c>
      <c r="AD400" s="90">
        <f t="shared" si="78"/>
        <v>5.208333333333333E-3</v>
      </c>
      <c r="AE400" s="31">
        <f t="shared" si="79"/>
        <v>960</v>
      </c>
      <c r="AF400" s="88">
        <f t="shared" si="80"/>
        <v>5.208333333333333E-3</v>
      </c>
      <c r="AG400" s="88">
        <f t="shared" si="81"/>
        <v>5.208333333333333E-3</v>
      </c>
      <c r="AH400" s="88">
        <f t="shared" si="82"/>
        <v>2.0833333333333332E-2</v>
      </c>
      <c r="AI400" s="88">
        <f t="shared" si="83"/>
        <v>2.0833333333333332E-2</v>
      </c>
      <c r="AJ400" s="94" t="s">
        <v>3909</v>
      </c>
      <c r="AK400" s="31">
        <v>15</v>
      </c>
      <c r="AL400" s="88" t="e">
        <f t="shared" si="72"/>
        <v>#DIV/0!</v>
      </c>
      <c r="AM400" s="88">
        <f t="shared" si="73"/>
        <v>8.3333333333333329E-2</v>
      </c>
      <c r="AN400" s="94" t="s">
        <v>4454</v>
      </c>
    </row>
    <row r="401" spans="1:41" ht="64" x14ac:dyDescent="0.2">
      <c r="A401" s="13" t="s">
        <v>391</v>
      </c>
      <c r="B401" s="13" t="s">
        <v>2399</v>
      </c>
      <c r="C401" s="13" t="s">
        <v>2398</v>
      </c>
      <c r="D401" s="13"/>
      <c r="E401" t="s">
        <v>2397</v>
      </c>
      <c r="F401" s="13" t="s">
        <v>897</v>
      </c>
      <c r="G401" s="13" t="s">
        <v>896</v>
      </c>
      <c r="H401" s="13" t="s">
        <v>390</v>
      </c>
      <c r="I401" s="94"/>
      <c r="J401" s="152"/>
      <c r="K401" s="164"/>
      <c r="L401" s="94"/>
      <c r="M401" t="s">
        <v>3588</v>
      </c>
      <c r="N401" t="s">
        <v>3910</v>
      </c>
      <c r="O401" t="s">
        <v>3911</v>
      </c>
      <c r="P401" s="31">
        <v>0.05</v>
      </c>
      <c r="R401" s="79">
        <v>1</v>
      </c>
      <c r="S401">
        <v>5720</v>
      </c>
      <c r="U401" s="18">
        <v>5600</v>
      </c>
      <c r="V401" s="18">
        <v>7000</v>
      </c>
      <c r="W401" s="18" t="s">
        <v>2992</v>
      </c>
      <c r="X401" s="31">
        <v>0.05</v>
      </c>
      <c r="Y401" s="31">
        <v>120</v>
      </c>
      <c r="Z401" s="71">
        <f t="shared" si="74"/>
        <v>3.4965034965034961E-2</v>
      </c>
      <c r="AA401" s="71">
        <f t="shared" si="75"/>
        <v>3.5714285714285712E-2</v>
      </c>
      <c r="AB401" s="88">
        <f t="shared" si="76"/>
        <v>1.7482517482517483E-3</v>
      </c>
      <c r="AC401" s="88">
        <f t="shared" si="77"/>
        <v>1.7857142857142857E-3</v>
      </c>
      <c r="AD401" s="90">
        <f t="shared" si="78"/>
        <v>4.1666666666666664E-2</v>
      </c>
      <c r="AE401" s="31">
        <f t="shared" si="79"/>
        <v>24</v>
      </c>
      <c r="AF401" s="88">
        <f t="shared" si="80"/>
        <v>7.2843822843822844E-6</v>
      </c>
      <c r="AG401" s="88">
        <f t="shared" si="81"/>
        <v>7.4404761904761905E-6</v>
      </c>
      <c r="AH401" s="88">
        <f t="shared" si="82"/>
        <v>2.9137529137529138E-5</v>
      </c>
      <c r="AI401" s="88">
        <f t="shared" si="83"/>
        <v>2.9761904761904762E-5</v>
      </c>
      <c r="AJ401" s="94" t="s">
        <v>3912</v>
      </c>
      <c r="AK401" s="31">
        <v>15</v>
      </c>
      <c r="AL401" s="88" t="e">
        <f t="shared" si="72"/>
        <v>#DIV/0!</v>
      </c>
      <c r="AM401" s="88">
        <f t="shared" si="73"/>
        <v>1.9047619047619045E-4</v>
      </c>
      <c r="AN401" s="94" t="s">
        <v>4454</v>
      </c>
    </row>
    <row r="402" spans="1:41" ht="64" x14ac:dyDescent="0.2">
      <c r="A402" s="13" t="s">
        <v>386</v>
      </c>
      <c r="B402" s="13" t="s">
        <v>2399</v>
      </c>
      <c r="C402" s="13" t="s">
        <v>2398</v>
      </c>
      <c r="D402" s="13"/>
      <c r="E402" t="s">
        <v>2397</v>
      </c>
      <c r="F402" s="13" t="s">
        <v>897</v>
      </c>
      <c r="G402" s="13" t="s">
        <v>896</v>
      </c>
      <c r="H402" s="13" t="s">
        <v>385</v>
      </c>
      <c r="I402" s="94"/>
      <c r="J402" s="152"/>
      <c r="K402" s="164"/>
      <c r="L402" s="94"/>
      <c r="M402" t="s">
        <v>3588</v>
      </c>
      <c r="N402" t="s">
        <v>3910</v>
      </c>
      <c r="O402" t="s">
        <v>3911</v>
      </c>
      <c r="P402" s="31">
        <v>0.05</v>
      </c>
      <c r="R402" s="79">
        <v>1</v>
      </c>
      <c r="S402">
        <v>5720</v>
      </c>
      <c r="U402" s="18">
        <v>5600</v>
      </c>
      <c r="V402" s="18">
        <v>7000</v>
      </c>
      <c r="W402" s="18" t="s">
        <v>2992</v>
      </c>
      <c r="X402" s="31">
        <v>0.05</v>
      </c>
      <c r="Y402" s="31">
        <v>120</v>
      </c>
      <c r="Z402" s="71">
        <f t="shared" si="74"/>
        <v>3.4965034965034961E-2</v>
      </c>
      <c r="AA402" s="71">
        <f t="shared" si="75"/>
        <v>3.5714285714285712E-2</v>
      </c>
      <c r="AB402" s="88">
        <f t="shared" si="76"/>
        <v>1.7482517482517483E-3</v>
      </c>
      <c r="AC402" s="88">
        <f t="shared" si="77"/>
        <v>1.7857142857142857E-3</v>
      </c>
      <c r="AD402" s="90">
        <f t="shared" si="78"/>
        <v>4.1666666666666664E-2</v>
      </c>
      <c r="AE402" s="31">
        <f t="shared" si="79"/>
        <v>24</v>
      </c>
      <c r="AF402" s="88">
        <f t="shared" si="80"/>
        <v>7.2843822843822844E-6</v>
      </c>
      <c r="AG402" s="88">
        <f t="shared" si="81"/>
        <v>7.4404761904761905E-6</v>
      </c>
      <c r="AH402" s="88">
        <f t="shared" si="82"/>
        <v>2.9137529137529138E-5</v>
      </c>
      <c r="AI402" s="88">
        <f t="shared" si="83"/>
        <v>2.9761904761904762E-5</v>
      </c>
      <c r="AJ402" s="94" t="s">
        <v>3912</v>
      </c>
      <c r="AK402" s="31">
        <v>15</v>
      </c>
      <c r="AL402" s="88" t="e">
        <f t="shared" si="72"/>
        <v>#DIV/0!</v>
      </c>
      <c r="AM402" s="88">
        <f t="shared" si="73"/>
        <v>1.9047619047619045E-4</v>
      </c>
      <c r="AN402" s="94" t="s">
        <v>4454</v>
      </c>
    </row>
    <row r="403" spans="1:41" ht="80" x14ac:dyDescent="0.2">
      <c r="A403" s="2" t="s">
        <v>391</v>
      </c>
      <c r="B403" s="2" t="s">
        <v>858</v>
      </c>
      <c r="C403" s="2" t="s">
        <v>2402</v>
      </c>
      <c r="D403" s="2"/>
      <c r="E403" t="s">
        <v>2401</v>
      </c>
      <c r="F403" s="2" t="s">
        <v>899</v>
      </c>
      <c r="G403" s="2" t="s">
        <v>898</v>
      </c>
      <c r="H403" s="2" t="s">
        <v>390</v>
      </c>
      <c r="I403" s="94"/>
      <c r="J403" s="152"/>
      <c r="K403" s="164"/>
      <c r="L403" s="94"/>
      <c r="M403" t="s">
        <v>3860</v>
      </c>
      <c r="N403" t="s">
        <v>3861</v>
      </c>
      <c r="O403" t="s">
        <v>1062</v>
      </c>
      <c r="P403" s="31">
        <v>0.4</v>
      </c>
      <c r="R403" s="75">
        <v>5</v>
      </c>
      <c r="S403">
        <v>8.4</v>
      </c>
      <c r="T403">
        <v>12.6</v>
      </c>
      <c r="X403" s="31">
        <v>0.4</v>
      </c>
      <c r="Y403" s="31">
        <v>120</v>
      </c>
      <c r="Z403" s="71">
        <f t="shared" si="74"/>
        <v>14.880952380952378</v>
      </c>
      <c r="AA403" s="71" t="e">
        <f t="shared" si="75"/>
        <v>#DIV/0!</v>
      </c>
      <c r="AB403" s="88">
        <f t="shared" si="76"/>
        <v>5.9523809523809517</v>
      </c>
      <c r="AC403" s="88" t="e">
        <f t="shared" si="77"/>
        <v>#DIV/0!</v>
      </c>
      <c r="AD403" s="90">
        <f t="shared" si="78"/>
        <v>2.6041666666666668E-2</v>
      </c>
      <c r="AE403" s="31">
        <f t="shared" si="79"/>
        <v>192</v>
      </c>
      <c r="AF403" s="88">
        <f t="shared" si="80"/>
        <v>3.1001984126984125E-3</v>
      </c>
      <c r="AG403" s="88" t="e">
        <f t="shared" si="81"/>
        <v>#DIV/0!</v>
      </c>
      <c r="AH403" s="88">
        <f t="shared" si="82"/>
        <v>1.240079365079365E-2</v>
      </c>
      <c r="AI403" s="88" t="e">
        <f t="shared" si="83"/>
        <v>#DIV/0!</v>
      </c>
      <c r="AJ403" s="94" t="s">
        <v>3913</v>
      </c>
      <c r="AK403" s="31">
        <v>15</v>
      </c>
      <c r="AL403" s="88">
        <f t="shared" si="72"/>
        <v>6.6137566137566148E-2</v>
      </c>
      <c r="AM403" s="88" t="e">
        <f t="shared" si="73"/>
        <v>#DIV/0!</v>
      </c>
      <c r="AN403" s="94" t="s">
        <v>4454</v>
      </c>
      <c r="AO403" s="118" t="s">
        <v>3863</v>
      </c>
    </row>
    <row r="404" spans="1:41" ht="80" x14ac:dyDescent="0.2">
      <c r="A404" s="2" t="s">
        <v>386</v>
      </c>
      <c r="B404" s="2" t="s">
        <v>858</v>
      </c>
      <c r="C404" s="2" t="s">
        <v>2402</v>
      </c>
      <c r="D404" s="2"/>
      <c r="E404" t="s">
        <v>2401</v>
      </c>
      <c r="F404" s="2" t="s">
        <v>899</v>
      </c>
      <c r="G404" s="2" t="s">
        <v>898</v>
      </c>
      <c r="H404" s="2" t="s">
        <v>385</v>
      </c>
      <c r="I404" s="94"/>
      <c r="J404" s="152"/>
      <c r="K404" s="164"/>
      <c r="L404" s="94"/>
      <c r="M404" t="s">
        <v>3860</v>
      </c>
      <c r="N404" t="s">
        <v>3861</v>
      </c>
      <c r="O404" t="s">
        <v>1062</v>
      </c>
      <c r="P404" s="31">
        <v>0.4</v>
      </c>
      <c r="R404" s="75">
        <v>5</v>
      </c>
      <c r="S404">
        <v>8.4</v>
      </c>
      <c r="T404">
        <v>12.6</v>
      </c>
      <c r="X404" s="31">
        <v>0.4</v>
      </c>
      <c r="Y404" s="31">
        <v>120</v>
      </c>
      <c r="Z404" s="71">
        <f t="shared" si="74"/>
        <v>14.880952380952378</v>
      </c>
      <c r="AA404" s="71" t="e">
        <f t="shared" si="75"/>
        <v>#DIV/0!</v>
      </c>
      <c r="AB404" s="88">
        <f t="shared" si="76"/>
        <v>5.9523809523809517</v>
      </c>
      <c r="AC404" s="88" t="e">
        <f t="shared" si="77"/>
        <v>#DIV/0!</v>
      </c>
      <c r="AD404" s="90">
        <f t="shared" si="78"/>
        <v>2.6041666666666668E-2</v>
      </c>
      <c r="AE404" s="31">
        <f t="shared" si="79"/>
        <v>192</v>
      </c>
      <c r="AF404" s="88">
        <f t="shared" si="80"/>
        <v>3.1001984126984125E-3</v>
      </c>
      <c r="AG404" s="88" t="e">
        <f t="shared" si="81"/>
        <v>#DIV/0!</v>
      </c>
      <c r="AH404" s="88">
        <f t="shared" si="82"/>
        <v>1.240079365079365E-2</v>
      </c>
      <c r="AI404" s="88" t="e">
        <f t="shared" si="83"/>
        <v>#DIV/0!</v>
      </c>
      <c r="AJ404" s="94" t="s">
        <v>3913</v>
      </c>
      <c r="AK404" s="31">
        <v>15</v>
      </c>
      <c r="AL404" s="88">
        <f t="shared" si="72"/>
        <v>6.6137566137566148E-2</v>
      </c>
      <c r="AM404" s="88" t="e">
        <f t="shared" si="73"/>
        <v>#DIV/0!</v>
      </c>
      <c r="AN404" s="94" t="s">
        <v>4454</v>
      </c>
      <c r="AO404" s="118" t="s">
        <v>3863</v>
      </c>
    </row>
    <row r="405" spans="1:41" ht="64" x14ac:dyDescent="0.2">
      <c r="A405" s="13" t="s">
        <v>386</v>
      </c>
      <c r="B405" s="13" t="s">
        <v>20</v>
      </c>
      <c r="C405" s="13" t="s">
        <v>2404</v>
      </c>
      <c r="D405" s="13"/>
      <c r="E405" t="s">
        <v>2403</v>
      </c>
      <c r="F405" s="13" t="s">
        <v>901</v>
      </c>
      <c r="G405" s="13" t="s">
        <v>900</v>
      </c>
      <c r="H405" s="13" t="s">
        <v>385</v>
      </c>
      <c r="I405" s="94"/>
      <c r="J405" s="152"/>
      <c r="K405" s="164"/>
      <c r="L405" s="94"/>
      <c r="M405" t="s">
        <v>3840</v>
      </c>
      <c r="N405" t="s">
        <v>3870</v>
      </c>
      <c r="O405" t="s">
        <v>3914</v>
      </c>
      <c r="P405" s="31">
        <v>2</v>
      </c>
      <c r="R405" s="79">
        <v>1.5</v>
      </c>
      <c r="S405">
        <v>0.1</v>
      </c>
      <c r="U405" s="18">
        <v>0.1</v>
      </c>
      <c r="V405" s="18">
        <v>0.3</v>
      </c>
      <c r="W405" s="18" t="s">
        <v>2992</v>
      </c>
      <c r="X405" s="31">
        <v>2</v>
      </c>
      <c r="Y405" s="31">
        <v>120</v>
      </c>
      <c r="Z405" s="71">
        <f t="shared" si="74"/>
        <v>74.999999999999986</v>
      </c>
      <c r="AA405" s="71">
        <f t="shared" si="75"/>
        <v>74.999999999999986</v>
      </c>
      <c r="AB405" s="88">
        <f t="shared" si="76"/>
        <v>149.99999999999997</v>
      </c>
      <c r="AC405" s="88">
        <f t="shared" si="77"/>
        <v>149.99999999999997</v>
      </c>
      <c r="AD405" s="90">
        <f t="shared" si="78"/>
        <v>1.5625000000000001E-3</v>
      </c>
      <c r="AE405" s="31">
        <f t="shared" si="79"/>
        <v>960</v>
      </c>
      <c r="AF405" s="88">
        <f t="shared" si="80"/>
        <v>1.5625E-2</v>
      </c>
      <c r="AG405" s="88">
        <f t="shared" si="81"/>
        <v>1.5625E-2</v>
      </c>
      <c r="AH405" s="88">
        <f t="shared" si="82"/>
        <v>6.25E-2</v>
      </c>
      <c r="AI405" s="88">
        <f t="shared" si="83"/>
        <v>6.25E-2</v>
      </c>
      <c r="AJ405" s="94" t="s">
        <v>3915</v>
      </c>
      <c r="AK405" s="31">
        <v>15</v>
      </c>
      <c r="AL405" s="88" t="e">
        <f t="shared" si="72"/>
        <v>#DIV/0!</v>
      </c>
      <c r="AM405" s="88">
        <f t="shared" si="73"/>
        <v>0.16666666666666669</v>
      </c>
      <c r="AN405" s="94" t="s">
        <v>4454</v>
      </c>
    </row>
    <row r="406" spans="1:41" ht="64" x14ac:dyDescent="0.2">
      <c r="A406" s="13" t="s">
        <v>391</v>
      </c>
      <c r="B406" s="13" t="s">
        <v>20</v>
      </c>
      <c r="C406" s="13" t="s">
        <v>2404</v>
      </c>
      <c r="D406" s="13"/>
      <c r="E406" t="s">
        <v>2403</v>
      </c>
      <c r="F406" s="13" t="s">
        <v>901</v>
      </c>
      <c r="G406" s="13" t="s">
        <v>900</v>
      </c>
      <c r="H406" s="13" t="s">
        <v>390</v>
      </c>
      <c r="I406" s="94"/>
      <c r="J406" s="152"/>
      <c r="K406" s="164"/>
      <c r="L406" s="94"/>
      <c r="M406" t="s">
        <v>3840</v>
      </c>
      <c r="N406" t="s">
        <v>3870</v>
      </c>
      <c r="O406" t="s">
        <v>3914</v>
      </c>
      <c r="P406" s="31">
        <v>2</v>
      </c>
      <c r="R406" s="79">
        <v>1.5</v>
      </c>
      <c r="S406">
        <v>0.1</v>
      </c>
      <c r="U406" s="18">
        <v>0.1</v>
      </c>
      <c r="V406" s="18">
        <v>0.3</v>
      </c>
      <c r="W406" s="18" t="s">
        <v>2992</v>
      </c>
      <c r="X406" s="31">
        <v>2</v>
      </c>
      <c r="Y406" s="31">
        <v>120</v>
      </c>
      <c r="Z406" s="71">
        <f t="shared" si="74"/>
        <v>74.999999999999986</v>
      </c>
      <c r="AA406" s="71">
        <f t="shared" si="75"/>
        <v>74.999999999999986</v>
      </c>
      <c r="AB406" s="88">
        <f t="shared" si="76"/>
        <v>149.99999999999997</v>
      </c>
      <c r="AC406" s="88">
        <f t="shared" si="77"/>
        <v>149.99999999999997</v>
      </c>
      <c r="AD406" s="90">
        <f t="shared" si="78"/>
        <v>1.5625000000000001E-3</v>
      </c>
      <c r="AE406" s="31">
        <f t="shared" si="79"/>
        <v>960</v>
      </c>
      <c r="AF406" s="88">
        <f t="shared" si="80"/>
        <v>1.5625E-2</v>
      </c>
      <c r="AG406" s="88">
        <f t="shared" si="81"/>
        <v>1.5625E-2</v>
      </c>
      <c r="AH406" s="88">
        <f t="shared" si="82"/>
        <v>6.25E-2</v>
      </c>
      <c r="AI406" s="88">
        <f t="shared" si="83"/>
        <v>6.25E-2</v>
      </c>
      <c r="AJ406" s="94" t="s">
        <v>3915</v>
      </c>
      <c r="AK406" s="31">
        <v>15</v>
      </c>
      <c r="AL406" s="88" t="e">
        <f t="shared" si="72"/>
        <v>#DIV/0!</v>
      </c>
      <c r="AM406" s="88">
        <f t="shared" si="73"/>
        <v>0.16666666666666669</v>
      </c>
      <c r="AN406" s="94" t="s">
        <v>4454</v>
      </c>
    </row>
    <row r="407" spans="1:41" ht="80" x14ac:dyDescent="0.2">
      <c r="A407" s="13" t="s">
        <v>386</v>
      </c>
      <c r="B407" s="13" t="s">
        <v>2407</v>
      </c>
      <c r="C407" s="13" t="s">
        <v>2406</v>
      </c>
      <c r="D407" s="13"/>
      <c r="E407" t="s">
        <v>2405</v>
      </c>
      <c r="F407" s="13" t="s">
        <v>903</v>
      </c>
      <c r="G407" s="13" t="s">
        <v>902</v>
      </c>
      <c r="H407" s="13" t="s">
        <v>385</v>
      </c>
      <c r="I407" s="94"/>
      <c r="J407" s="152"/>
      <c r="K407" s="164"/>
      <c r="L407" s="94"/>
      <c r="M407" t="s">
        <v>3557</v>
      </c>
      <c r="N407" t="s">
        <v>3748</v>
      </c>
      <c r="O407" t="s">
        <v>3916</v>
      </c>
      <c r="P407" s="31">
        <v>0.2</v>
      </c>
      <c r="R407" s="79">
        <v>10</v>
      </c>
      <c r="S407">
        <v>12</v>
      </c>
      <c r="U407" s="18">
        <v>2</v>
      </c>
      <c r="V407" s="18">
        <v>8</v>
      </c>
      <c r="W407" s="18" t="s">
        <v>3089</v>
      </c>
      <c r="X407" s="31">
        <v>0.2</v>
      </c>
      <c r="Y407" s="31">
        <v>120</v>
      </c>
      <c r="Z407" s="71">
        <f t="shared" si="74"/>
        <v>41.666666666666657</v>
      </c>
      <c r="AA407" s="71">
        <f t="shared" si="75"/>
        <v>249.99999999999994</v>
      </c>
      <c r="AB407" s="88">
        <f t="shared" si="76"/>
        <v>8.3333333333333321</v>
      </c>
      <c r="AC407" s="88">
        <f t="shared" si="77"/>
        <v>50</v>
      </c>
      <c r="AD407" s="90">
        <f t="shared" si="78"/>
        <v>0.10416666666666667</v>
      </c>
      <c r="AE407" s="31">
        <f t="shared" si="79"/>
        <v>96</v>
      </c>
      <c r="AF407" s="88">
        <f t="shared" si="80"/>
        <v>8.6805555555555559E-3</v>
      </c>
      <c r="AG407" s="88">
        <f t="shared" si="81"/>
        <v>5.2083333333333336E-2</v>
      </c>
      <c r="AH407" s="88">
        <f t="shared" si="82"/>
        <v>3.4722222222222224E-2</v>
      </c>
      <c r="AI407" s="88">
        <f t="shared" si="83"/>
        <v>0.20833333333333334</v>
      </c>
      <c r="AJ407" s="94" t="s">
        <v>3917</v>
      </c>
      <c r="AK407" s="31">
        <v>15</v>
      </c>
      <c r="AL407" s="88" t="e">
        <f t="shared" si="72"/>
        <v>#DIV/0!</v>
      </c>
      <c r="AM407" s="88">
        <f t="shared" si="73"/>
        <v>0.41666666666666669</v>
      </c>
      <c r="AN407" s="94" t="s">
        <v>4454</v>
      </c>
    </row>
    <row r="408" spans="1:41" ht="80" x14ac:dyDescent="0.2">
      <c r="A408" s="13" t="s">
        <v>391</v>
      </c>
      <c r="B408" s="13" t="s">
        <v>2407</v>
      </c>
      <c r="C408" s="13" t="s">
        <v>2406</v>
      </c>
      <c r="D408" s="13"/>
      <c r="E408" t="s">
        <v>2405</v>
      </c>
      <c r="F408" s="13" t="s">
        <v>903</v>
      </c>
      <c r="G408" s="13" t="s">
        <v>902</v>
      </c>
      <c r="H408" s="13" t="s">
        <v>390</v>
      </c>
      <c r="I408" s="94"/>
      <c r="J408" s="152"/>
      <c r="K408" s="164"/>
      <c r="L408" s="94"/>
      <c r="M408" t="s">
        <v>3557</v>
      </c>
      <c r="N408" t="s">
        <v>3748</v>
      </c>
      <c r="O408" t="s">
        <v>3916</v>
      </c>
      <c r="P408" s="31">
        <v>0.2</v>
      </c>
      <c r="R408" s="79">
        <v>10</v>
      </c>
      <c r="S408">
        <v>12</v>
      </c>
      <c r="U408" s="18">
        <v>2</v>
      </c>
      <c r="V408" s="18">
        <v>8</v>
      </c>
      <c r="W408" s="18" t="s">
        <v>3089</v>
      </c>
      <c r="X408" s="31">
        <v>0.2</v>
      </c>
      <c r="Y408" s="31">
        <v>120</v>
      </c>
      <c r="Z408" s="71">
        <f t="shared" si="74"/>
        <v>41.666666666666657</v>
      </c>
      <c r="AA408" s="71">
        <f t="shared" si="75"/>
        <v>249.99999999999994</v>
      </c>
      <c r="AB408" s="88">
        <f t="shared" si="76"/>
        <v>8.3333333333333321</v>
      </c>
      <c r="AC408" s="88">
        <f t="shared" si="77"/>
        <v>50</v>
      </c>
      <c r="AD408" s="90">
        <f t="shared" si="78"/>
        <v>0.10416666666666667</v>
      </c>
      <c r="AE408" s="31">
        <f t="shared" si="79"/>
        <v>96</v>
      </c>
      <c r="AF408" s="88">
        <f t="shared" si="80"/>
        <v>8.6805555555555559E-3</v>
      </c>
      <c r="AG408" s="88">
        <f t="shared" si="81"/>
        <v>5.2083333333333336E-2</v>
      </c>
      <c r="AH408" s="88">
        <f t="shared" si="82"/>
        <v>3.4722222222222224E-2</v>
      </c>
      <c r="AI408" s="88">
        <f t="shared" si="83"/>
        <v>0.20833333333333334</v>
      </c>
      <c r="AJ408" s="94" t="s">
        <v>3917</v>
      </c>
      <c r="AK408" s="31">
        <v>15</v>
      </c>
      <c r="AL408" s="88" t="e">
        <f t="shared" si="72"/>
        <v>#DIV/0!</v>
      </c>
      <c r="AM408" s="88">
        <f t="shared" si="73"/>
        <v>0.41666666666666669</v>
      </c>
      <c r="AN408" s="94" t="s">
        <v>4454</v>
      </c>
    </row>
    <row r="409" spans="1:41" ht="96" x14ac:dyDescent="0.2">
      <c r="A409" s="2" t="s">
        <v>350</v>
      </c>
      <c r="B409" s="2" t="s">
        <v>20</v>
      </c>
      <c r="C409" s="2"/>
      <c r="D409" s="2"/>
      <c r="E409" t="s">
        <v>2408</v>
      </c>
      <c r="F409" s="2" t="s">
        <v>905</v>
      </c>
      <c r="G409" s="2" t="s">
        <v>904</v>
      </c>
      <c r="H409" s="2" t="s">
        <v>349</v>
      </c>
      <c r="I409" s="94"/>
      <c r="J409" s="152"/>
      <c r="K409" s="164"/>
      <c r="L409" s="94"/>
      <c r="M409" s="18" t="s">
        <v>3534</v>
      </c>
      <c r="N409" s="18" t="s">
        <v>3507</v>
      </c>
      <c r="O409" s="18" t="s">
        <v>3586</v>
      </c>
      <c r="P409" s="65">
        <v>0.2</v>
      </c>
      <c r="R409" s="75">
        <v>10</v>
      </c>
      <c r="S409" s="18">
        <v>1630</v>
      </c>
      <c r="U409" s="18">
        <v>1600</v>
      </c>
      <c r="V409" s="18">
        <v>2000</v>
      </c>
      <c r="W409" s="18" t="s">
        <v>2992</v>
      </c>
      <c r="X409" s="65">
        <v>0.2</v>
      </c>
      <c r="Y409" s="31">
        <v>120</v>
      </c>
      <c r="Z409" s="71">
        <f t="shared" si="74"/>
        <v>0.30674846625766872</v>
      </c>
      <c r="AA409" s="71">
        <f t="shared" si="75"/>
        <v>0.3125</v>
      </c>
      <c r="AB409" s="88">
        <f t="shared" si="76"/>
        <v>6.1349693251533742E-2</v>
      </c>
      <c r="AC409" s="88">
        <f t="shared" si="77"/>
        <v>6.25E-2</v>
      </c>
      <c r="AD409" s="90">
        <f t="shared" si="78"/>
        <v>0.10416666666666667</v>
      </c>
      <c r="AE409" s="31">
        <f t="shared" si="79"/>
        <v>96</v>
      </c>
      <c r="AF409" s="88">
        <f t="shared" si="80"/>
        <v>6.3905930470347654E-5</v>
      </c>
      <c r="AG409" s="88">
        <f t="shared" si="81"/>
        <v>6.5104166666666666E-5</v>
      </c>
      <c r="AH409" s="88">
        <f t="shared" si="82"/>
        <v>2.5562372188139062E-4</v>
      </c>
      <c r="AI409" s="88">
        <f t="shared" si="83"/>
        <v>2.6041666666666666E-4</v>
      </c>
      <c r="AJ409" s="94" t="s">
        <v>3918</v>
      </c>
      <c r="AK409" s="31">
        <v>15</v>
      </c>
      <c r="AL409" s="88" t="e">
        <f t="shared" si="72"/>
        <v>#DIV/0!</v>
      </c>
      <c r="AM409" s="88">
        <f t="shared" si="73"/>
        <v>1.6666666666666668E-3</v>
      </c>
      <c r="AN409" s="94" t="s">
        <v>4454</v>
      </c>
    </row>
    <row r="410" spans="1:41" ht="96" x14ac:dyDescent="0.2">
      <c r="A410" s="2" t="s">
        <v>907</v>
      </c>
      <c r="B410" s="2" t="s">
        <v>20</v>
      </c>
      <c r="C410" s="2"/>
      <c r="D410" s="2"/>
      <c r="E410" t="s">
        <v>2408</v>
      </c>
      <c r="F410" s="2" t="s">
        <v>905</v>
      </c>
      <c r="G410" s="2" t="s">
        <v>904</v>
      </c>
      <c r="H410" s="2" t="s">
        <v>906</v>
      </c>
      <c r="I410" s="94"/>
      <c r="J410" s="152"/>
      <c r="K410" s="164"/>
      <c r="L410" s="94"/>
      <c r="M410" s="25" t="s">
        <v>3534</v>
      </c>
      <c r="N410" s="25" t="s">
        <v>3507</v>
      </c>
      <c r="O410" s="27" t="s">
        <v>3586</v>
      </c>
      <c r="P410" s="31">
        <v>0.2</v>
      </c>
      <c r="R410" s="75">
        <v>10</v>
      </c>
      <c r="S410">
        <v>1630</v>
      </c>
      <c r="U410" s="18">
        <v>1600</v>
      </c>
      <c r="V410" s="18">
        <v>2000</v>
      </c>
      <c r="W410" s="18" t="s">
        <v>2992</v>
      </c>
      <c r="X410" s="31">
        <v>0.2</v>
      </c>
      <c r="Y410" s="31">
        <v>120</v>
      </c>
      <c r="Z410" s="71">
        <f t="shared" si="74"/>
        <v>0.30674846625766872</v>
      </c>
      <c r="AA410" s="71">
        <f t="shared" si="75"/>
        <v>0.3125</v>
      </c>
      <c r="AB410" s="88">
        <f t="shared" si="76"/>
        <v>6.1349693251533742E-2</v>
      </c>
      <c r="AC410" s="88">
        <f t="shared" si="77"/>
        <v>6.25E-2</v>
      </c>
      <c r="AD410" s="90">
        <f t="shared" si="78"/>
        <v>0.10416666666666667</v>
      </c>
      <c r="AE410" s="31">
        <f t="shared" si="79"/>
        <v>96</v>
      </c>
      <c r="AF410" s="88">
        <f t="shared" si="80"/>
        <v>6.3905930470347654E-5</v>
      </c>
      <c r="AG410" s="88">
        <f t="shared" si="81"/>
        <v>6.5104166666666666E-5</v>
      </c>
      <c r="AH410" s="88">
        <f t="shared" si="82"/>
        <v>2.5562372188139062E-4</v>
      </c>
      <c r="AI410" s="88">
        <f t="shared" si="83"/>
        <v>2.6041666666666666E-4</v>
      </c>
      <c r="AJ410" s="94" t="s">
        <v>3918</v>
      </c>
      <c r="AK410" s="31">
        <v>15</v>
      </c>
      <c r="AL410" s="88" t="e">
        <f t="shared" si="72"/>
        <v>#DIV/0!</v>
      </c>
      <c r="AM410" s="88">
        <f t="shared" si="73"/>
        <v>1.6666666666666668E-3</v>
      </c>
      <c r="AN410" s="94" t="s">
        <v>4454</v>
      </c>
    </row>
    <row r="411" spans="1:41" ht="80" x14ac:dyDescent="0.2">
      <c r="A411" s="2" t="s">
        <v>295</v>
      </c>
      <c r="B411" s="2" t="s">
        <v>20</v>
      </c>
      <c r="C411" s="2" t="s">
        <v>2410</v>
      </c>
      <c r="D411" s="2"/>
      <c r="E411" t="s">
        <v>2409</v>
      </c>
      <c r="F411" s="2" t="s">
        <v>909</v>
      </c>
      <c r="G411" s="2" t="s">
        <v>908</v>
      </c>
      <c r="H411" s="2" t="s">
        <v>910</v>
      </c>
      <c r="I411" s="94"/>
      <c r="J411" s="152"/>
      <c r="K411" s="164"/>
      <c r="L411" s="94"/>
      <c r="M411" s="25" t="s">
        <v>3534</v>
      </c>
      <c r="N411" s="25" t="s">
        <v>3507</v>
      </c>
      <c r="O411" s="27" t="s">
        <v>3919</v>
      </c>
      <c r="P411" s="31">
        <v>0.2</v>
      </c>
      <c r="R411" s="75">
        <v>1</v>
      </c>
      <c r="U411">
        <v>150</v>
      </c>
      <c r="V411">
        <v>300</v>
      </c>
      <c r="W411" t="s">
        <v>2999</v>
      </c>
      <c r="X411" s="31">
        <v>0.2</v>
      </c>
      <c r="Y411" s="31">
        <v>120</v>
      </c>
      <c r="Z411" s="71" t="e">
        <f t="shared" si="74"/>
        <v>#DIV/0!</v>
      </c>
      <c r="AA411" s="71">
        <f t="shared" si="75"/>
        <v>0.33333333333333331</v>
      </c>
      <c r="AB411" s="88" t="e">
        <f t="shared" si="76"/>
        <v>#DIV/0!</v>
      </c>
      <c r="AC411" s="88">
        <f t="shared" si="77"/>
        <v>6.6666666666666666E-2</v>
      </c>
      <c r="AD411" s="90">
        <f t="shared" si="78"/>
        <v>1.0416666666666666E-2</v>
      </c>
      <c r="AE411" s="31">
        <f t="shared" si="79"/>
        <v>96</v>
      </c>
      <c r="AF411" s="88" t="e">
        <f t="shared" si="80"/>
        <v>#DIV/0!</v>
      </c>
      <c r="AG411" s="88">
        <f t="shared" si="81"/>
        <v>6.9444444444444444E-5</v>
      </c>
      <c r="AH411" s="88" t="e">
        <f t="shared" si="82"/>
        <v>#DIV/0!</v>
      </c>
      <c r="AI411" s="88">
        <f t="shared" si="83"/>
        <v>2.7777777777777778E-4</v>
      </c>
      <c r="AJ411" s="94" t="s">
        <v>3920</v>
      </c>
      <c r="AK411" s="31">
        <v>15</v>
      </c>
      <c r="AL411" s="88" t="e">
        <f t="shared" si="72"/>
        <v>#DIV/0!</v>
      </c>
      <c r="AM411" s="88">
        <f t="shared" si="73"/>
        <v>1.1111111111111111E-3</v>
      </c>
      <c r="AN411" s="94" t="s">
        <v>4454</v>
      </c>
      <c r="AO411" s="118" t="s">
        <v>3921</v>
      </c>
    </row>
    <row r="412" spans="1:41" ht="80" x14ac:dyDescent="0.2">
      <c r="A412" s="2" t="s">
        <v>913</v>
      </c>
      <c r="B412" s="2" t="s">
        <v>20</v>
      </c>
      <c r="C412" s="2" t="s">
        <v>2410</v>
      </c>
      <c r="D412" s="2"/>
      <c r="E412" t="s">
        <v>2409</v>
      </c>
      <c r="F412" s="2" t="s">
        <v>909</v>
      </c>
      <c r="G412" s="2" t="s">
        <v>908</v>
      </c>
      <c r="H412" s="2" t="s">
        <v>912</v>
      </c>
      <c r="I412" s="94"/>
      <c r="J412" s="152"/>
      <c r="K412" s="164"/>
      <c r="L412" s="94"/>
      <c r="M412" s="25" t="s">
        <v>3534</v>
      </c>
      <c r="N412" s="25" t="s">
        <v>3507</v>
      </c>
      <c r="O412" s="27" t="s">
        <v>3919</v>
      </c>
      <c r="P412" s="31">
        <v>0.2</v>
      </c>
      <c r="R412" s="75">
        <v>1</v>
      </c>
      <c r="U412">
        <v>150</v>
      </c>
      <c r="V412">
        <v>300</v>
      </c>
      <c r="W412" t="s">
        <v>2999</v>
      </c>
      <c r="X412" s="31">
        <v>0.2</v>
      </c>
      <c r="Y412" s="31">
        <v>120</v>
      </c>
      <c r="Z412" s="71" t="e">
        <f t="shared" si="74"/>
        <v>#DIV/0!</v>
      </c>
      <c r="AA412" s="71">
        <f t="shared" si="75"/>
        <v>0.33333333333333331</v>
      </c>
      <c r="AB412" s="88" t="e">
        <f t="shared" si="76"/>
        <v>#DIV/0!</v>
      </c>
      <c r="AC412" s="88">
        <f t="shared" si="77"/>
        <v>6.6666666666666666E-2</v>
      </c>
      <c r="AD412" s="90">
        <f t="shared" si="78"/>
        <v>1.0416666666666666E-2</v>
      </c>
      <c r="AE412" s="31">
        <f t="shared" si="79"/>
        <v>96</v>
      </c>
      <c r="AF412" s="88" t="e">
        <f t="shared" si="80"/>
        <v>#DIV/0!</v>
      </c>
      <c r="AG412" s="88">
        <f t="shared" si="81"/>
        <v>6.9444444444444444E-5</v>
      </c>
      <c r="AH412" s="88" t="e">
        <f t="shared" si="82"/>
        <v>#DIV/0!</v>
      </c>
      <c r="AI412" s="88">
        <f t="shared" si="83"/>
        <v>2.7777777777777778E-4</v>
      </c>
      <c r="AJ412" s="94" t="s">
        <v>3920</v>
      </c>
      <c r="AK412" s="31">
        <v>15</v>
      </c>
      <c r="AL412" s="88" t="e">
        <f t="shared" si="72"/>
        <v>#DIV/0!</v>
      </c>
      <c r="AM412" s="88">
        <f t="shared" si="73"/>
        <v>1.1111111111111111E-3</v>
      </c>
      <c r="AN412" s="94" t="s">
        <v>4454</v>
      </c>
      <c r="AO412" s="118" t="s">
        <v>3921</v>
      </c>
    </row>
    <row r="413" spans="1:41" ht="48" x14ac:dyDescent="0.2">
      <c r="A413" s="13" t="s">
        <v>332</v>
      </c>
      <c r="B413" s="13" t="s">
        <v>2414</v>
      </c>
      <c r="C413" s="13" t="s">
        <v>2413</v>
      </c>
      <c r="D413" s="13"/>
      <c r="E413" t="s">
        <v>2412</v>
      </c>
      <c r="F413" s="13" t="s">
        <v>915</v>
      </c>
      <c r="G413" s="13" t="s">
        <v>914</v>
      </c>
      <c r="H413" s="13" t="s">
        <v>331</v>
      </c>
      <c r="I413" s="94"/>
      <c r="J413" s="152"/>
      <c r="K413" s="164"/>
      <c r="L413" s="94"/>
      <c r="M413" t="s">
        <v>3860</v>
      </c>
      <c r="N413" t="s">
        <v>3861</v>
      </c>
      <c r="O413" t="s">
        <v>1062</v>
      </c>
      <c r="P413" s="31">
        <v>0.4</v>
      </c>
      <c r="R413" s="79">
        <v>10</v>
      </c>
      <c r="V413">
        <v>20</v>
      </c>
      <c r="W413" t="s">
        <v>3180</v>
      </c>
      <c r="X413" s="31">
        <v>0.4</v>
      </c>
      <c r="Y413" s="31">
        <v>120</v>
      </c>
      <c r="Z413" s="71" t="e">
        <f t="shared" si="74"/>
        <v>#DIV/0!</v>
      </c>
      <c r="AA413" s="71" t="e">
        <f t="shared" si="75"/>
        <v>#DIV/0!</v>
      </c>
      <c r="AB413" s="88" t="e">
        <f t="shared" si="76"/>
        <v>#DIV/0!</v>
      </c>
      <c r="AC413" s="88" t="e">
        <f t="shared" si="77"/>
        <v>#DIV/0!</v>
      </c>
      <c r="AD413" s="90">
        <f t="shared" si="78"/>
        <v>5.2083333333333336E-2</v>
      </c>
      <c r="AE413" s="31">
        <f t="shared" si="79"/>
        <v>192</v>
      </c>
      <c r="AF413" s="88" t="e">
        <f t="shared" si="80"/>
        <v>#DIV/0!</v>
      </c>
      <c r="AG413" s="88" t="e">
        <f t="shared" si="81"/>
        <v>#DIV/0!</v>
      </c>
      <c r="AH413" s="88" t="e">
        <f t="shared" si="82"/>
        <v>#DIV/0!</v>
      </c>
      <c r="AI413" s="88" t="e">
        <f t="shared" si="83"/>
        <v>#DIV/0!</v>
      </c>
      <c r="AJ413" s="94" t="s">
        <v>3922</v>
      </c>
      <c r="AK413" s="31">
        <v>15</v>
      </c>
      <c r="AL413" s="88" t="e">
        <f t="shared" si="72"/>
        <v>#DIV/0!</v>
      </c>
      <c r="AM413" s="88">
        <f t="shared" si="73"/>
        <v>8.3333333333333343E-2</v>
      </c>
      <c r="AN413" s="94" t="s">
        <v>4454</v>
      </c>
      <c r="AO413" s="118" t="s">
        <v>3923</v>
      </c>
    </row>
    <row r="414" spans="1:41" ht="112" x14ac:dyDescent="0.2">
      <c r="A414" s="2" t="s">
        <v>919</v>
      </c>
      <c r="B414" s="2" t="s">
        <v>921</v>
      </c>
      <c r="C414" s="2" t="s">
        <v>2417</v>
      </c>
      <c r="D414" s="2"/>
      <c r="E414" t="s">
        <v>2416</v>
      </c>
      <c r="F414" s="2" t="s">
        <v>917</v>
      </c>
      <c r="G414" s="2" t="s">
        <v>916</v>
      </c>
      <c r="H414" s="2" t="s">
        <v>918</v>
      </c>
      <c r="I414" s="94"/>
      <c r="J414" s="152">
        <v>9</v>
      </c>
      <c r="K414" s="164">
        <v>225</v>
      </c>
      <c r="L414" s="94" t="s">
        <v>4552</v>
      </c>
      <c r="M414" s="26" t="s">
        <v>3924</v>
      </c>
      <c r="N414" s="27" t="s">
        <v>3925</v>
      </c>
      <c r="O414" s="27" t="s">
        <v>3926</v>
      </c>
      <c r="P414" s="31">
        <v>2</v>
      </c>
      <c r="R414" s="75">
        <v>50</v>
      </c>
      <c r="U414">
        <v>44</v>
      </c>
      <c r="V414">
        <v>176</v>
      </c>
      <c r="W414" t="s">
        <v>2995</v>
      </c>
      <c r="X414" s="31">
        <v>0.5</v>
      </c>
      <c r="Y414" s="31">
        <v>120</v>
      </c>
      <c r="Z414" s="71" t="e">
        <f t="shared" si="74"/>
        <v>#DIV/0!</v>
      </c>
      <c r="AA414" s="71">
        <f t="shared" si="75"/>
        <v>22.727272727272727</v>
      </c>
      <c r="AB414" s="88" t="e">
        <f t="shared" si="76"/>
        <v>#DIV/0!</v>
      </c>
      <c r="AC414" s="88">
        <f t="shared" si="77"/>
        <v>11.363636363636363</v>
      </c>
      <c r="AD414" s="90">
        <f t="shared" si="78"/>
        <v>0.20833333333333334</v>
      </c>
      <c r="AE414" s="31">
        <f t="shared" si="79"/>
        <v>240</v>
      </c>
      <c r="AF414" s="88" t="e">
        <f t="shared" si="80"/>
        <v>#DIV/0!</v>
      </c>
      <c r="AG414" s="88">
        <f t="shared" si="81"/>
        <v>4.734848484848485E-3</v>
      </c>
      <c r="AH414" s="88" t="e">
        <f t="shared" si="82"/>
        <v>#DIV/0!</v>
      </c>
      <c r="AI414" s="88">
        <f t="shared" si="83"/>
        <v>1.893939393939394E-2</v>
      </c>
      <c r="AJ414" s="94" t="s">
        <v>4553</v>
      </c>
      <c r="AK414" s="31">
        <v>15</v>
      </c>
      <c r="AL414" s="88" t="e">
        <f t="shared" si="72"/>
        <v>#DIV/0!</v>
      </c>
      <c r="AM414" s="88">
        <f t="shared" si="73"/>
        <v>3.787878787878788E-2</v>
      </c>
      <c r="AN414" s="94" t="s">
        <v>4454</v>
      </c>
      <c r="AO414" s="118" t="s">
        <v>3928</v>
      </c>
    </row>
    <row r="415" spans="1:41" ht="112" x14ac:dyDescent="0.2">
      <c r="A415" s="2" t="s">
        <v>923</v>
      </c>
      <c r="B415" s="2" t="s">
        <v>921</v>
      </c>
      <c r="C415" s="2" t="s">
        <v>2417</v>
      </c>
      <c r="D415" s="2"/>
      <c r="E415" t="s">
        <v>2416</v>
      </c>
      <c r="F415" s="2" t="s">
        <v>917</v>
      </c>
      <c r="G415" s="2" t="s">
        <v>916</v>
      </c>
      <c r="H415" s="2" t="s">
        <v>922</v>
      </c>
      <c r="I415" s="94"/>
      <c r="J415" s="152">
        <v>9</v>
      </c>
      <c r="K415" s="164">
        <v>225</v>
      </c>
      <c r="L415" s="94" t="s">
        <v>4554</v>
      </c>
      <c r="M415" s="26" t="s">
        <v>3924</v>
      </c>
      <c r="N415" s="27" t="s">
        <v>3925</v>
      </c>
      <c r="O415" s="27" t="s">
        <v>3926</v>
      </c>
      <c r="P415" s="31">
        <v>2</v>
      </c>
      <c r="R415" s="75">
        <v>50</v>
      </c>
      <c r="U415">
        <v>44</v>
      </c>
      <c r="V415">
        <v>176</v>
      </c>
      <c r="W415" t="s">
        <v>2995</v>
      </c>
      <c r="X415" s="31">
        <v>0.5</v>
      </c>
      <c r="Y415" s="31">
        <v>120</v>
      </c>
      <c r="Z415" s="71" t="e">
        <f t="shared" si="74"/>
        <v>#DIV/0!</v>
      </c>
      <c r="AA415" s="71">
        <f t="shared" si="75"/>
        <v>22.727272727272727</v>
      </c>
      <c r="AB415" s="88" t="e">
        <f t="shared" si="76"/>
        <v>#DIV/0!</v>
      </c>
      <c r="AC415" s="88">
        <f t="shared" si="77"/>
        <v>11.363636363636363</v>
      </c>
      <c r="AD415" s="90">
        <f t="shared" si="78"/>
        <v>0.20833333333333334</v>
      </c>
      <c r="AE415" s="31">
        <f t="shared" si="79"/>
        <v>240</v>
      </c>
      <c r="AF415" s="88" t="e">
        <f t="shared" si="80"/>
        <v>#DIV/0!</v>
      </c>
      <c r="AG415" s="88">
        <f t="shared" si="81"/>
        <v>4.734848484848485E-3</v>
      </c>
      <c r="AH415" s="88" t="e">
        <f t="shared" si="82"/>
        <v>#DIV/0!</v>
      </c>
      <c r="AI415" s="88">
        <f t="shared" si="83"/>
        <v>1.893939393939394E-2</v>
      </c>
      <c r="AJ415" s="94" t="s">
        <v>4553</v>
      </c>
      <c r="AK415" s="31">
        <v>15</v>
      </c>
      <c r="AL415" s="88" t="e">
        <f t="shared" si="72"/>
        <v>#DIV/0!</v>
      </c>
      <c r="AM415" s="88">
        <f t="shared" si="73"/>
        <v>3.787878787878788E-2</v>
      </c>
      <c r="AN415" s="94" t="s">
        <v>4454</v>
      </c>
      <c r="AO415" s="118" t="s">
        <v>3928</v>
      </c>
    </row>
    <row r="416" spans="1:41" ht="112" x14ac:dyDescent="0.2">
      <c r="A416" s="2" t="s">
        <v>923</v>
      </c>
      <c r="B416" s="2" t="s">
        <v>921</v>
      </c>
      <c r="C416" s="2" t="s">
        <v>2419</v>
      </c>
      <c r="D416" s="2"/>
      <c r="E416" t="s">
        <v>2418</v>
      </c>
      <c r="F416" s="2" t="s">
        <v>925</v>
      </c>
      <c r="G416" s="2" t="s">
        <v>924</v>
      </c>
      <c r="H416" s="2" t="s">
        <v>922</v>
      </c>
      <c r="I416" s="94"/>
      <c r="J416" s="152">
        <v>9</v>
      </c>
      <c r="K416" s="164">
        <v>225</v>
      </c>
      <c r="L416" s="94" t="s">
        <v>4554</v>
      </c>
      <c r="M416" s="26" t="s">
        <v>3924</v>
      </c>
      <c r="N416" s="27" t="s">
        <v>3925</v>
      </c>
      <c r="O416" s="27" t="s">
        <v>3926</v>
      </c>
      <c r="P416" s="31">
        <v>2</v>
      </c>
      <c r="R416" s="75">
        <v>20</v>
      </c>
      <c r="S416">
        <v>52</v>
      </c>
      <c r="T416" s="18">
        <v>104</v>
      </c>
      <c r="X416" s="31">
        <v>0.5</v>
      </c>
      <c r="Y416" s="31">
        <v>120</v>
      </c>
      <c r="Z416" s="71">
        <f t="shared" si="74"/>
        <v>7.6923076923076916</v>
      </c>
      <c r="AA416" s="71" t="e">
        <f t="shared" si="75"/>
        <v>#DIV/0!</v>
      </c>
      <c r="AB416" s="88">
        <f t="shared" si="76"/>
        <v>3.8461538461538458</v>
      </c>
      <c r="AC416" s="88" t="e">
        <f t="shared" si="77"/>
        <v>#DIV/0!</v>
      </c>
      <c r="AD416" s="90">
        <f t="shared" si="78"/>
        <v>8.3333333333333329E-2</v>
      </c>
      <c r="AE416" s="31">
        <f t="shared" si="79"/>
        <v>240</v>
      </c>
      <c r="AF416" s="88">
        <f t="shared" si="80"/>
        <v>1.6025641025641025E-3</v>
      </c>
      <c r="AG416" s="88" t="e">
        <f t="shared" si="81"/>
        <v>#DIV/0!</v>
      </c>
      <c r="AH416" s="88">
        <f t="shared" si="82"/>
        <v>6.41025641025641E-3</v>
      </c>
      <c r="AI416" s="88" t="e">
        <f t="shared" si="83"/>
        <v>#DIV/0!</v>
      </c>
      <c r="AJ416" s="94" t="s">
        <v>5147</v>
      </c>
      <c r="AK416" s="31">
        <v>15</v>
      </c>
      <c r="AL416" s="88">
        <f t="shared" si="72"/>
        <v>2.564102564102564E-2</v>
      </c>
      <c r="AM416" s="88" t="e">
        <f t="shared" si="73"/>
        <v>#DIV/0!</v>
      </c>
      <c r="AN416" s="94" t="s">
        <v>4454</v>
      </c>
    </row>
    <row r="417" spans="1:41" ht="112" x14ac:dyDescent="0.2">
      <c r="A417" s="2" t="s">
        <v>919</v>
      </c>
      <c r="B417" s="2" t="s">
        <v>921</v>
      </c>
      <c r="C417" s="2" t="s">
        <v>2419</v>
      </c>
      <c r="D417" s="2"/>
      <c r="E417" t="s">
        <v>2418</v>
      </c>
      <c r="F417" s="2" t="s">
        <v>925</v>
      </c>
      <c r="G417" s="2" t="s">
        <v>924</v>
      </c>
      <c r="H417" s="2" t="s">
        <v>918</v>
      </c>
      <c r="I417" s="94"/>
      <c r="J417" s="152">
        <v>9</v>
      </c>
      <c r="K417" s="164">
        <v>225</v>
      </c>
      <c r="L417" s="94" t="s">
        <v>4552</v>
      </c>
      <c r="M417" s="26" t="s">
        <v>3924</v>
      </c>
      <c r="N417" s="27" t="s">
        <v>3925</v>
      </c>
      <c r="O417" s="27" t="s">
        <v>3926</v>
      </c>
      <c r="P417" s="31">
        <v>2</v>
      </c>
      <c r="R417" s="75">
        <v>20</v>
      </c>
      <c r="S417">
        <v>52</v>
      </c>
      <c r="T417" s="18">
        <v>104</v>
      </c>
      <c r="X417" s="31">
        <v>0.5</v>
      </c>
      <c r="Y417" s="31">
        <v>120</v>
      </c>
      <c r="Z417" s="71">
        <f t="shared" si="74"/>
        <v>7.6923076923076916</v>
      </c>
      <c r="AA417" s="71" t="e">
        <f t="shared" si="75"/>
        <v>#DIV/0!</v>
      </c>
      <c r="AB417" s="88">
        <f t="shared" si="76"/>
        <v>3.8461538461538458</v>
      </c>
      <c r="AC417" s="88" t="e">
        <f t="shared" si="77"/>
        <v>#DIV/0!</v>
      </c>
      <c r="AD417" s="90">
        <f t="shared" si="78"/>
        <v>8.3333333333333329E-2</v>
      </c>
      <c r="AE417" s="31">
        <f t="shared" si="79"/>
        <v>240</v>
      </c>
      <c r="AF417" s="88">
        <f t="shared" si="80"/>
        <v>1.6025641025641025E-3</v>
      </c>
      <c r="AG417" s="88" t="e">
        <f t="shared" si="81"/>
        <v>#DIV/0!</v>
      </c>
      <c r="AH417" s="88">
        <f t="shared" si="82"/>
        <v>6.41025641025641E-3</v>
      </c>
      <c r="AI417" s="88" t="e">
        <f t="shared" si="83"/>
        <v>#DIV/0!</v>
      </c>
      <c r="AJ417" s="94" t="s">
        <v>5147</v>
      </c>
      <c r="AK417" s="31">
        <v>15</v>
      </c>
      <c r="AL417" s="88">
        <f t="shared" si="72"/>
        <v>2.564102564102564E-2</v>
      </c>
      <c r="AM417" s="88" t="e">
        <f t="shared" si="73"/>
        <v>#DIV/0!</v>
      </c>
      <c r="AN417" s="94" t="s">
        <v>4454</v>
      </c>
    </row>
    <row r="418" spans="1:41" s="19" customFormat="1" ht="48" x14ac:dyDescent="0.2">
      <c r="A418" s="20" t="s">
        <v>927</v>
      </c>
      <c r="B418" s="20" t="s">
        <v>930</v>
      </c>
      <c r="C418" s="20"/>
      <c r="D418" s="20"/>
      <c r="E418" s="19" t="s">
        <v>2420</v>
      </c>
      <c r="F418" s="20" t="s">
        <v>927</v>
      </c>
      <c r="G418" s="20" t="s">
        <v>926</v>
      </c>
      <c r="H418" s="20" t="s">
        <v>928</v>
      </c>
      <c r="I418" s="94"/>
      <c r="J418" s="152"/>
      <c r="K418" s="164"/>
      <c r="L418" s="94"/>
      <c r="M418" s="19">
        <v>1</v>
      </c>
      <c r="N418" s="19" t="s">
        <v>3771</v>
      </c>
      <c r="O418" s="19" t="s">
        <v>3930</v>
      </c>
      <c r="P418" s="35">
        <v>1</v>
      </c>
      <c r="R418" s="76">
        <v>0.1</v>
      </c>
      <c r="S418" s="19">
        <v>23</v>
      </c>
      <c r="X418" s="35">
        <v>1</v>
      </c>
      <c r="Y418" s="31">
        <v>120</v>
      </c>
      <c r="Z418" s="71">
        <f t="shared" si="74"/>
        <v>4.3478260869565216E-2</v>
      </c>
      <c r="AA418" s="71" t="e">
        <f t="shared" si="75"/>
        <v>#DIV/0!</v>
      </c>
      <c r="AB418" s="88">
        <f t="shared" si="76"/>
        <v>4.3478260869565216E-2</v>
      </c>
      <c r="AC418" s="88" t="e">
        <f t="shared" si="77"/>
        <v>#DIV/0!</v>
      </c>
      <c r="AD418" s="90">
        <f t="shared" si="78"/>
        <v>2.0833333333333335E-4</v>
      </c>
      <c r="AE418" s="31">
        <f t="shared" si="79"/>
        <v>480</v>
      </c>
      <c r="AF418" s="88">
        <f t="shared" si="80"/>
        <v>9.0579710144927534E-6</v>
      </c>
      <c r="AG418" s="88" t="e">
        <f t="shared" si="81"/>
        <v>#DIV/0!</v>
      </c>
      <c r="AH418" s="88">
        <f t="shared" si="82"/>
        <v>3.6231884057971014E-5</v>
      </c>
      <c r="AI418" s="88" t="e">
        <f t="shared" si="83"/>
        <v>#DIV/0!</v>
      </c>
      <c r="AJ418" s="94" t="s">
        <v>3931</v>
      </c>
      <c r="AK418" s="31">
        <v>15</v>
      </c>
      <c r="AL418" s="88" t="e">
        <f t="shared" si="72"/>
        <v>#DIV/0!</v>
      </c>
      <c r="AM418" s="88" t="e">
        <f t="shared" si="73"/>
        <v>#DIV/0!</v>
      </c>
      <c r="AN418" s="94"/>
      <c r="AO418" s="120" t="s">
        <v>3932</v>
      </c>
    </row>
    <row r="419" spans="1:41" s="19" customFormat="1" ht="48" x14ac:dyDescent="0.2">
      <c r="A419" s="20" t="s">
        <v>932</v>
      </c>
      <c r="B419" s="20" t="s">
        <v>934</v>
      </c>
      <c r="C419" s="20"/>
      <c r="D419" s="20"/>
      <c r="E419" s="19" t="s">
        <v>2421</v>
      </c>
      <c r="F419" s="20" t="s">
        <v>932</v>
      </c>
      <c r="G419" s="20" t="s">
        <v>931</v>
      </c>
      <c r="H419" s="20" t="s">
        <v>933</v>
      </c>
      <c r="I419" s="94"/>
      <c r="J419" s="152"/>
      <c r="K419" s="164"/>
      <c r="L419" s="94"/>
      <c r="M419" s="19">
        <v>0.2</v>
      </c>
      <c r="N419" s="19" t="s">
        <v>3580</v>
      </c>
      <c r="O419" s="19" t="s">
        <v>3933</v>
      </c>
      <c r="P419" s="35">
        <v>0.2</v>
      </c>
      <c r="R419" s="76">
        <v>0.1</v>
      </c>
      <c r="S419" s="19">
        <v>5</v>
      </c>
      <c r="X419" s="35">
        <v>0.2</v>
      </c>
      <c r="Y419" s="31">
        <v>120</v>
      </c>
      <c r="Z419" s="71">
        <f t="shared" si="74"/>
        <v>1</v>
      </c>
      <c r="AA419" s="71" t="e">
        <f t="shared" si="75"/>
        <v>#DIV/0!</v>
      </c>
      <c r="AB419" s="88">
        <f t="shared" si="76"/>
        <v>0.2</v>
      </c>
      <c r="AC419" s="88" t="e">
        <f t="shared" si="77"/>
        <v>#DIV/0!</v>
      </c>
      <c r="AD419" s="90">
        <f t="shared" si="78"/>
        <v>1.0416666666666667E-3</v>
      </c>
      <c r="AE419" s="31">
        <f t="shared" si="79"/>
        <v>96</v>
      </c>
      <c r="AF419" s="88">
        <f t="shared" si="80"/>
        <v>2.0833333333333332E-4</v>
      </c>
      <c r="AG419" s="88" t="e">
        <f t="shared" si="81"/>
        <v>#DIV/0!</v>
      </c>
      <c r="AH419" s="88">
        <f t="shared" si="82"/>
        <v>8.3333333333333328E-4</v>
      </c>
      <c r="AI419" s="88" t="e">
        <f t="shared" si="83"/>
        <v>#DIV/0!</v>
      </c>
      <c r="AJ419" s="94" t="s">
        <v>3934</v>
      </c>
      <c r="AK419" s="31">
        <v>15</v>
      </c>
      <c r="AL419" s="88" t="e">
        <f t="shared" si="72"/>
        <v>#DIV/0!</v>
      </c>
      <c r="AM419" s="88" t="e">
        <f t="shared" si="73"/>
        <v>#DIV/0!</v>
      </c>
      <c r="AN419" s="94"/>
      <c r="AO419" s="120" t="s">
        <v>3932</v>
      </c>
    </row>
    <row r="420" spans="1:41" ht="112" x14ac:dyDescent="0.2">
      <c r="A420" s="2" t="s">
        <v>923</v>
      </c>
      <c r="B420" s="2" t="s">
        <v>20</v>
      </c>
      <c r="C420" s="2" t="s">
        <v>2423</v>
      </c>
      <c r="D420" s="2"/>
      <c r="E420" t="s">
        <v>2422</v>
      </c>
      <c r="F420" s="2" t="s">
        <v>936</v>
      </c>
      <c r="G420" s="2" t="s">
        <v>935</v>
      </c>
      <c r="H420" s="2" t="s">
        <v>922</v>
      </c>
      <c r="I420" s="94"/>
      <c r="J420" s="152">
        <v>9</v>
      </c>
      <c r="K420" s="164">
        <v>225</v>
      </c>
      <c r="L420" s="94" t="s">
        <v>4554</v>
      </c>
      <c r="M420" s="26" t="s">
        <v>3924</v>
      </c>
      <c r="N420" s="27" t="s">
        <v>3925</v>
      </c>
      <c r="O420" s="27" t="s">
        <v>3926</v>
      </c>
      <c r="P420" s="31">
        <v>2</v>
      </c>
      <c r="R420" s="75">
        <v>20</v>
      </c>
      <c r="U420">
        <v>10</v>
      </c>
      <c r="W420" t="s">
        <v>2983</v>
      </c>
      <c r="X420" s="31">
        <v>0.5</v>
      </c>
      <c r="Y420" s="31">
        <v>120</v>
      </c>
      <c r="Z420" s="71" t="e">
        <f t="shared" si="74"/>
        <v>#DIV/0!</v>
      </c>
      <c r="AA420" s="71">
        <f t="shared" si="75"/>
        <v>40</v>
      </c>
      <c r="AB420" s="88" t="e">
        <f t="shared" si="76"/>
        <v>#DIV/0!</v>
      </c>
      <c r="AC420" s="88">
        <f t="shared" si="77"/>
        <v>20</v>
      </c>
      <c r="AD420" s="90">
        <f t="shared" si="78"/>
        <v>8.3333333333333329E-2</v>
      </c>
      <c r="AE420" s="31">
        <f t="shared" si="79"/>
        <v>240</v>
      </c>
      <c r="AF420" s="88" t="e">
        <f t="shared" si="80"/>
        <v>#DIV/0!</v>
      </c>
      <c r="AG420" s="88">
        <f t="shared" si="81"/>
        <v>8.3333333333333332E-3</v>
      </c>
      <c r="AH420" s="88" t="e">
        <f t="shared" si="82"/>
        <v>#DIV/0!</v>
      </c>
      <c r="AI420" s="88">
        <f t="shared" si="83"/>
        <v>3.3333333333333333E-2</v>
      </c>
      <c r="AJ420" s="94" t="s">
        <v>4556</v>
      </c>
      <c r="AK420" s="31">
        <v>15</v>
      </c>
      <c r="AL420" s="88" t="e">
        <f t="shared" si="72"/>
        <v>#DIV/0!</v>
      </c>
      <c r="AM420" s="88" t="e">
        <f t="shared" si="73"/>
        <v>#DIV/0!</v>
      </c>
      <c r="AN420" s="41" t="s">
        <v>4457</v>
      </c>
      <c r="AO420" s="118" t="s">
        <v>3936</v>
      </c>
    </row>
    <row r="421" spans="1:41" ht="112" x14ac:dyDescent="0.2">
      <c r="A421" s="2" t="s">
        <v>919</v>
      </c>
      <c r="B421" s="2" t="s">
        <v>20</v>
      </c>
      <c r="C421" s="2" t="s">
        <v>2423</v>
      </c>
      <c r="D421" s="2"/>
      <c r="E421" t="s">
        <v>2422</v>
      </c>
      <c r="F421" s="2" t="s">
        <v>936</v>
      </c>
      <c r="G421" s="2" t="s">
        <v>935</v>
      </c>
      <c r="H421" s="2" t="s">
        <v>918</v>
      </c>
      <c r="I421" s="94"/>
      <c r="J421" s="152">
        <v>9</v>
      </c>
      <c r="K421" s="164">
        <v>225</v>
      </c>
      <c r="L421" s="94" t="s">
        <v>4552</v>
      </c>
      <c r="M421" s="26" t="s">
        <v>3924</v>
      </c>
      <c r="N421" s="27" t="s">
        <v>3925</v>
      </c>
      <c r="O421" s="27" t="s">
        <v>3926</v>
      </c>
      <c r="P421" s="31">
        <v>2</v>
      </c>
      <c r="R421" s="75">
        <v>20</v>
      </c>
      <c r="U421">
        <v>10</v>
      </c>
      <c r="W421" t="s">
        <v>2983</v>
      </c>
      <c r="X421" s="31">
        <v>0.5</v>
      </c>
      <c r="Y421" s="31">
        <v>120</v>
      </c>
      <c r="Z421" s="71" t="e">
        <f t="shared" si="74"/>
        <v>#DIV/0!</v>
      </c>
      <c r="AA421" s="71">
        <f t="shared" si="75"/>
        <v>40</v>
      </c>
      <c r="AB421" s="88" t="e">
        <f t="shared" si="76"/>
        <v>#DIV/0!</v>
      </c>
      <c r="AC421" s="88">
        <f t="shared" si="77"/>
        <v>20</v>
      </c>
      <c r="AD421" s="90">
        <f t="shared" si="78"/>
        <v>8.3333333333333329E-2</v>
      </c>
      <c r="AE421" s="31">
        <f t="shared" si="79"/>
        <v>240</v>
      </c>
      <c r="AF421" s="88" t="e">
        <f t="shared" si="80"/>
        <v>#DIV/0!</v>
      </c>
      <c r="AG421" s="88">
        <f t="shared" si="81"/>
        <v>8.3333333333333332E-3</v>
      </c>
      <c r="AH421" s="88" t="e">
        <f t="shared" si="82"/>
        <v>#DIV/0!</v>
      </c>
      <c r="AI421" s="88">
        <f t="shared" si="83"/>
        <v>3.3333333333333333E-2</v>
      </c>
      <c r="AJ421" s="94" t="s">
        <v>4556</v>
      </c>
      <c r="AK421" s="31">
        <v>15</v>
      </c>
      <c r="AL421" s="88" t="e">
        <f t="shared" si="72"/>
        <v>#DIV/0!</v>
      </c>
      <c r="AM421" s="88" t="e">
        <f t="shared" si="73"/>
        <v>#DIV/0!</v>
      </c>
      <c r="AN421" s="41" t="s">
        <v>4457</v>
      </c>
      <c r="AO421" s="118" t="s">
        <v>3936</v>
      </c>
    </row>
    <row r="422" spans="1:41" ht="64" x14ac:dyDescent="0.2">
      <c r="A422" s="13" t="s">
        <v>940</v>
      </c>
      <c r="B422" s="13" t="s">
        <v>2426</v>
      </c>
      <c r="C422" s="13" t="s">
        <v>2425</v>
      </c>
      <c r="D422" s="13"/>
      <c r="E422" t="s">
        <v>2424</v>
      </c>
      <c r="F422" s="13" t="s">
        <v>938</v>
      </c>
      <c r="G422" s="13" t="s">
        <v>937</v>
      </c>
      <c r="H422" s="13" t="s">
        <v>939</v>
      </c>
      <c r="I422" s="94"/>
      <c r="J422" s="152">
        <v>10</v>
      </c>
      <c r="K422" s="164">
        <v>230</v>
      </c>
      <c r="L422" s="94" t="s">
        <v>4557</v>
      </c>
      <c r="M422">
        <v>1</v>
      </c>
      <c r="N422" t="s">
        <v>3503</v>
      </c>
      <c r="O422" t="s">
        <v>3937</v>
      </c>
      <c r="P422" s="31">
        <v>1</v>
      </c>
      <c r="R422" s="79">
        <v>10</v>
      </c>
      <c r="S422">
        <v>5</v>
      </c>
      <c r="U422" s="18">
        <v>3</v>
      </c>
      <c r="V422" s="18">
        <v>5</v>
      </c>
      <c r="W422" t="s">
        <v>2999</v>
      </c>
      <c r="X422" s="31">
        <v>1</v>
      </c>
      <c r="Y422" s="31">
        <v>120</v>
      </c>
      <c r="Z422" s="71">
        <f t="shared" si="74"/>
        <v>20</v>
      </c>
      <c r="AA422" s="71">
        <f t="shared" si="75"/>
        <v>33.333333333333329</v>
      </c>
      <c r="AB422" s="88">
        <f t="shared" si="76"/>
        <v>20</v>
      </c>
      <c r="AC422" s="88">
        <f t="shared" si="77"/>
        <v>33.333333333333329</v>
      </c>
      <c r="AD422" s="90">
        <f t="shared" si="78"/>
        <v>2.0833333333333332E-2</v>
      </c>
      <c r="AE422" s="31">
        <f t="shared" si="79"/>
        <v>480</v>
      </c>
      <c r="AF422" s="88">
        <f t="shared" si="80"/>
        <v>4.1666666666666666E-3</v>
      </c>
      <c r="AG422" s="88">
        <f t="shared" si="81"/>
        <v>6.9444444444444441E-3</v>
      </c>
      <c r="AH422" s="88">
        <f t="shared" si="82"/>
        <v>1.6666666666666666E-2</v>
      </c>
      <c r="AI422" s="88">
        <f t="shared" si="83"/>
        <v>2.7777777777777776E-2</v>
      </c>
      <c r="AJ422" s="94" t="s">
        <v>3938</v>
      </c>
      <c r="AK422" s="31">
        <v>15</v>
      </c>
      <c r="AL422" s="88" t="e">
        <f t="shared" si="72"/>
        <v>#DIV/0!</v>
      </c>
      <c r="AM422" s="88">
        <f t="shared" si="73"/>
        <v>0.13333333333333333</v>
      </c>
      <c r="AN422" s="94" t="s">
        <v>4454</v>
      </c>
    </row>
    <row r="423" spans="1:41" ht="64" x14ac:dyDescent="0.2">
      <c r="A423" s="13" t="s">
        <v>944</v>
      </c>
      <c r="B423" s="13" t="s">
        <v>2426</v>
      </c>
      <c r="C423" s="13" t="s">
        <v>2425</v>
      </c>
      <c r="D423" s="13"/>
      <c r="E423" t="s">
        <v>2424</v>
      </c>
      <c r="F423" s="13" t="s">
        <v>938</v>
      </c>
      <c r="G423" s="13" t="s">
        <v>937</v>
      </c>
      <c r="H423" s="13" t="s">
        <v>943</v>
      </c>
      <c r="I423" s="94"/>
      <c r="J423" s="152">
        <v>10</v>
      </c>
      <c r="K423" s="164">
        <v>230</v>
      </c>
      <c r="L423" s="94" t="s">
        <v>4558</v>
      </c>
      <c r="M423">
        <v>1</v>
      </c>
      <c r="N423" t="s">
        <v>3503</v>
      </c>
      <c r="O423" t="s">
        <v>3937</v>
      </c>
      <c r="P423" s="31">
        <v>1</v>
      </c>
      <c r="R423" s="79">
        <v>10</v>
      </c>
      <c r="S423">
        <v>5</v>
      </c>
      <c r="U423" s="18">
        <v>3</v>
      </c>
      <c r="V423" s="18">
        <v>5</v>
      </c>
      <c r="W423" s="18" t="s">
        <v>2999</v>
      </c>
      <c r="X423" s="31">
        <v>1</v>
      </c>
      <c r="Y423" s="31">
        <v>120</v>
      </c>
      <c r="Z423" s="71">
        <f t="shared" si="74"/>
        <v>20</v>
      </c>
      <c r="AA423" s="71">
        <f t="shared" si="75"/>
        <v>33.333333333333329</v>
      </c>
      <c r="AB423" s="88">
        <f t="shared" si="76"/>
        <v>20</v>
      </c>
      <c r="AC423" s="88">
        <f t="shared" si="77"/>
        <v>33.333333333333329</v>
      </c>
      <c r="AD423" s="90">
        <f t="shared" si="78"/>
        <v>2.0833333333333332E-2</v>
      </c>
      <c r="AE423" s="31">
        <f t="shared" si="79"/>
        <v>480</v>
      </c>
      <c r="AF423" s="88">
        <f t="shared" si="80"/>
        <v>4.1666666666666666E-3</v>
      </c>
      <c r="AG423" s="88">
        <f t="shared" si="81"/>
        <v>6.9444444444444441E-3</v>
      </c>
      <c r="AH423" s="88">
        <f t="shared" si="82"/>
        <v>1.6666666666666666E-2</v>
      </c>
      <c r="AI423" s="88">
        <f t="shared" si="83"/>
        <v>2.7777777777777776E-2</v>
      </c>
      <c r="AJ423" s="94" t="s">
        <v>3938</v>
      </c>
      <c r="AK423" s="31">
        <v>15</v>
      </c>
      <c r="AL423" s="88" t="e">
        <f t="shared" si="72"/>
        <v>#DIV/0!</v>
      </c>
      <c r="AM423" s="88">
        <f t="shared" si="73"/>
        <v>0.13333333333333333</v>
      </c>
      <c r="AN423" s="94" t="s">
        <v>4454</v>
      </c>
    </row>
    <row r="424" spans="1:41" ht="64" x14ac:dyDescent="0.2">
      <c r="A424" s="13" t="s">
        <v>940</v>
      </c>
      <c r="B424" s="13" t="s">
        <v>2426</v>
      </c>
      <c r="C424" s="13" t="s">
        <v>2429</v>
      </c>
      <c r="D424" s="13"/>
      <c r="E424" t="s">
        <v>2428</v>
      </c>
      <c r="F424" s="13" t="s">
        <v>946</v>
      </c>
      <c r="G424" s="13" t="s">
        <v>945</v>
      </c>
      <c r="H424" s="13" t="s">
        <v>939</v>
      </c>
      <c r="I424" s="94"/>
      <c r="J424" s="152">
        <v>10</v>
      </c>
      <c r="K424" s="164">
        <v>230</v>
      </c>
      <c r="L424" s="94" t="s">
        <v>4557</v>
      </c>
      <c r="M424">
        <v>1</v>
      </c>
      <c r="N424" t="s">
        <v>3503</v>
      </c>
      <c r="O424" t="s">
        <v>3937</v>
      </c>
      <c r="P424" s="31">
        <v>1</v>
      </c>
      <c r="R424" s="79">
        <v>10</v>
      </c>
      <c r="S424">
        <v>5</v>
      </c>
      <c r="U424" s="18">
        <v>3</v>
      </c>
      <c r="V424" s="18">
        <v>6</v>
      </c>
      <c r="W424" s="18" t="s">
        <v>3017</v>
      </c>
      <c r="X424" s="31">
        <v>1</v>
      </c>
      <c r="Y424" s="31">
        <v>120</v>
      </c>
      <c r="Z424" s="71">
        <f t="shared" si="74"/>
        <v>20</v>
      </c>
      <c r="AA424" s="71">
        <f t="shared" si="75"/>
        <v>33.333333333333329</v>
      </c>
      <c r="AB424" s="88">
        <f t="shared" si="76"/>
        <v>20</v>
      </c>
      <c r="AC424" s="88">
        <f t="shared" si="77"/>
        <v>33.333333333333329</v>
      </c>
      <c r="AD424" s="90">
        <f t="shared" si="78"/>
        <v>2.0833333333333332E-2</v>
      </c>
      <c r="AE424" s="31">
        <f t="shared" si="79"/>
        <v>480</v>
      </c>
      <c r="AF424" s="88">
        <f t="shared" si="80"/>
        <v>4.1666666666666666E-3</v>
      </c>
      <c r="AG424" s="88">
        <f t="shared" si="81"/>
        <v>6.9444444444444441E-3</v>
      </c>
      <c r="AH424" s="88">
        <f t="shared" si="82"/>
        <v>1.6666666666666666E-2</v>
      </c>
      <c r="AI424" s="88">
        <f t="shared" si="83"/>
        <v>2.7777777777777776E-2</v>
      </c>
      <c r="AJ424" s="94" t="s">
        <v>3938</v>
      </c>
      <c r="AK424" s="31">
        <v>15</v>
      </c>
      <c r="AL424" s="88" t="e">
        <f t="shared" si="72"/>
        <v>#DIV/0!</v>
      </c>
      <c r="AM424" s="88">
        <f t="shared" si="73"/>
        <v>0.1111111111111111</v>
      </c>
      <c r="AN424" s="94" t="s">
        <v>4454</v>
      </c>
    </row>
    <row r="425" spans="1:41" ht="64" x14ac:dyDescent="0.2">
      <c r="A425" s="13" t="s">
        <v>944</v>
      </c>
      <c r="B425" s="13" t="s">
        <v>2426</v>
      </c>
      <c r="C425" s="13" t="s">
        <v>2429</v>
      </c>
      <c r="D425" s="13"/>
      <c r="E425" t="s">
        <v>2428</v>
      </c>
      <c r="F425" s="13" t="s">
        <v>946</v>
      </c>
      <c r="G425" s="13" t="s">
        <v>945</v>
      </c>
      <c r="H425" s="13" t="s">
        <v>943</v>
      </c>
      <c r="I425" s="94"/>
      <c r="J425" s="152">
        <v>10</v>
      </c>
      <c r="K425" s="164">
        <v>230</v>
      </c>
      <c r="L425" s="94" t="s">
        <v>4558</v>
      </c>
      <c r="M425">
        <v>1</v>
      </c>
      <c r="N425" t="s">
        <v>3503</v>
      </c>
      <c r="O425" t="s">
        <v>3937</v>
      </c>
      <c r="P425" s="31">
        <v>1</v>
      </c>
      <c r="R425" s="79">
        <v>10</v>
      </c>
      <c r="S425">
        <v>5</v>
      </c>
      <c r="U425" s="18">
        <v>3</v>
      </c>
      <c r="V425" s="18">
        <v>6</v>
      </c>
      <c r="W425" s="18" t="s">
        <v>3017</v>
      </c>
      <c r="X425" s="31">
        <v>1</v>
      </c>
      <c r="Y425" s="31">
        <v>120</v>
      </c>
      <c r="Z425" s="71">
        <f t="shared" si="74"/>
        <v>20</v>
      </c>
      <c r="AA425" s="71">
        <f t="shared" si="75"/>
        <v>33.333333333333329</v>
      </c>
      <c r="AB425" s="88">
        <f t="shared" si="76"/>
        <v>20</v>
      </c>
      <c r="AC425" s="88">
        <f t="shared" si="77"/>
        <v>33.333333333333329</v>
      </c>
      <c r="AD425" s="90">
        <f t="shared" si="78"/>
        <v>2.0833333333333332E-2</v>
      </c>
      <c r="AE425" s="31">
        <f t="shared" si="79"/>
        <v>480</v>
      </c>
      <c r="AF425" s="88">
        <f t="shared" si="80"/>
        <v>4.1666666666666666E-3</v>
      </c>
      <c r="AG425" s="88">
        <f t="shared" si="81"/>
        <v>6.9444444444444441E-3</v>
      </c>
      <c r="AH425" s="88">
        <f t="shared" si="82"/>
        <v>1.6666666666666666E-2</v>
      </c>
      <c r="AI425" s="88">
        <f t="shared" si="83"/>
        <v>2.7777777777777776E-2</v>
      </c>
      <c r="AJ425" s="94" t="s">
        <v>3938</v>
      </c>
      <c r="AK425" s="31">
        <v>15</v>
      </c>
      <c r="AL425" s="88" t="e">
        <f t="shared" si="72"/>
        <v>#DIV/0!</v>
      </c>
      <c r="AM425" s="88">
        <f t="shared" si="73"/>
        <v>0.1111111111111111</v>
      </c>
      <c r="AN425" s="94" t="s">
        <v>4454</v>
      </c>
    </row>
    <row r="426" spans="1:41" ht="64" x14ac:dyDescent="0.2">
      <c r="A426" s="2" t="s">
        <v>940</v>
      </c>
      <c r="B426" s="2" t="s">
        <v>949</v>
      </c>
      <c r="C426" s="2" t="s">
        <v>2431</v>
      </c>
      <c r="D426" s="2"/>
      <c r="E426" t="s">
        <v>2430</v>
      </c>
      <c r="F426" s="2" t="s">
        <v>948</v>
      </c>
      <c r="G426" s="2" t="s">
        <v>947</v>
      </c>
      <c r="H426" s="2" t="s">
        <v>939</v>
      </c>
      <c r="I426" s="94"/>
      <c r="J426" s="152">
        <v>10</v>
      </c>
      <c r="K426" s="164">
        <v>230</v>
      </c>
      <c r="L426" s="94" t="s">
        <v>4557</v>
      </c>
      <c r="M426">
        <v>1</v>
      </c>
      <c r="N426" t="s">
        <v>3503</v>
      </c>
      <c r="O426" t="s">
        <v>3937</v>
      </c>
      <c r="P426" s="31">
        <v>1</v>
      </c>
      <c r="R426" s="75">
        <v>10</v>
      </c>
      <c r="S426">
        <v>5</v>
      </c>
      <c r="U426" s="18">
        <v>3</v>
      </c>
      <c r="V426" s="18">
        <v>5</v>
      </c>
      <c r="W426" s="18" t="s">
        <v>2999</v>
      </c>
      <c r="X426" s="31">
        <v>1</v>
      </c>
      <c r="Y426" s="31">
        <v>120</v>
      </c>
      <c r="Z426" s="71">
        <f t="shared" si="74"/>
        <v>20</v>
      </c>
      <c r="AA426" s="71">
        <f t="shared" si="75"/>
        <v>33.333333333333329</v>
      </c>
      <c r="AB426" s="88">
        <f t="shared" si="76"/>
        <v>20</v>
      </c>
      <c r="AC426" s="88">
        <f t="shared" si="77"/>
        <v>33.333333333333329</v>
      </c>
      <c r="AD426" s="90">
        <f t="shared" si="78"/>
        <v>2.0833333333333332E-2</v>
      </c>
      <c r="AE426" s="31">
        <f t="shared" si="79"/>
        <v>480</v>
      </c>
      <c r="AF426" s="88">
        <f t="shared" si="80"/>
        <v>4.1666666666666666E-3</v>
      </c>
      <c r="AG426" s="88">
        <f t="shared" si="81"/>
        <v>6.9444444444444441E-3</v>
      </c>
      <c r="AH426" s="88">
        <f t="shared" si="82"/>
        <v>1.6666666666666666E-2</v>
      </c>
      <c r="AI426" s="88">
        <f t="shared" si="83"/>
        <v>2.7777777777777776E-2</v>
      </c>
      <c r="AJ426" s="94" t="s">
        <v>3938</v>
      </c>
      <c r="AK426" s="31">
        <v>15</v>
      </c>
      <c r="AL426" s="88" t="e">
        <f t="shared" si="72"/>
        <v>#DIV/0!</v>
      </c>
      <c r="AM426" s="88">
        <f t="shared" si="73"/>
        <v>0.13333333333333333</v>
      </c>
      <c r="AN426" s="94" t="s">
        <v>4454</v>
      </c>
    </row>
    <row r="427" spans="1:41" ht="64" x14ac:dyDescent="0.2">
      <c r="A427" s="2" t="s">
        <v>944</v>
      </c>
      <c r="B427" s="2" t="s">
        <v>949</v>
      </c>
      <c r="C427" s="2" t="s">
        <v>2431</v>
      </c>
      <c r="D427" s="2"/>
      <c r="E427" t="s">
        <v>2430</v>
      </c>
      <c r="F427" s="2" t="s">
        <v>948</v>
      </c>
      <c r="G427" s="2" t="s">
        <v>947</v>
      </c>
      <c r="H427" s="2" t="s">
        <v>943</v>
      </c>
      <c r="I427" s="94"/>
      <c r="J427" s="152">
        <v>10</v>
      </c>
      <c r="K427" s="164">
        <v>230</v>
      </c>
      <c r="L427" s="94" t="s">
        <v>4558</v>
      </c>
      <c r="M427">
        <v>1</v>
      </c>
      <c r="N427" t="s">
        <v>3503</v>
      </c>
      <c r="O427" t="s">
        <v>3937</v>
      </c>
      <c r="P427" s="31">
        <v>1</v>
      </c>
      <c r="R427" s="75">
        <v>10</v>
      </c>
      <c r="S427">
        <v>5</v>
      </c>
      <c r="U427" s="18">
        <v>3</v>
      </c>
      <c r="V427" s="18">
        <v>5</v>
      </c>
      <c r="W427" s="18" t="s">
        <v>2999</v>
      </c>
      <c r="X427" s="31">
        <v>1</v>
      </c>
      <c r="Y427" s="31">
        <v>120</v>
      </c>
      <c r="Z427" s="71">
        <f t="shared" si="74"/>
        <v>20</v>
      </c>
      <c r="AA427" s="71">
        <f t="shared" si="75"/>
        <v>33.333333333333329</v>
      </c>
      <c r="AB427" s="88">
        <f t="shared" si="76"/>
        <v>20</v>
      </c>
      <c r="AC427" s="88">
        <f t="shared" si="77"/>
        <v>33.333333333333329</v>
      </c>
      <c r="AD427" s="90">
        <f t="shared" si="78"/>
        <v>2.0833333333333332E-2</v>
      </c>
      <c r="AE427" s="31">
        <f t="shared" si="79"/>
        <v>480</v>
      </c>
      <c r="AF427" s="88">
        <f t="shared" si="80"/>
        <v>4.1666666666666666E-3</v>
      </c>
      <c r="AG427" s="88">
        <f t="shared" si="81"/>
        <v>6.9444444444444441E-3</v>
      </c>
      <c r="AH427" s="88">
        <f t="shared" si="82"/>
        <v>1.6666666666666666E-2</v>
      </c>
      <c r="AI427" s="88">
        <f t="shared" si="83"/>
        <v>2.7777777777777776E-2</v>
      </c>
      <c r="AJ427" s="94" t="s">
        <v>3938</v>
      </c>
      <c r="AK427" s="31">
        <v>15</v>
      </c>
      <c r="AL427" s="88" t="e">
        <f t="shared" si="72"/>
        <v>#DIV/0!</v>
      </c>
      <c r="AM427" s="88">
        <f t="shared" si="73"/>
        <v>0.13333333333333333</v>
      </c>
      <c r="AN427" s="94" t="s">
        <v>4454</v>
      </c>
    </row>
    <row r="428" spans="1:41" ht="64" x14ac:dyDescent="0.2">
      <c r="A428" s="13" t="s">
        <v>944</v>
      </c>
      <c r="B428" s="13" t="s">
        <v>2426</v>
      </c>
      <c r="C428" s="13" t="s">
        <v>2433</v>
      </c>
      <c r="D428" s="13"/>
      <c r="E428" t="s">
        <v>2432</v>
      </c>
      <c r="F428" s="13" t="s">
        <v>951</v>
      </c>
      <c r="G428" s="13" t="s">
        <v>950</v>
      </c>
      <c r="H428" s="13" t="s">
        <v>943</v>
      </c>
      <c r="I428" s="94"/>
      <c r="J428" s="152">
        <v>10</v>
      </c>
      <c r="K428" s="164">
        <v>230</v>
      </c>
      <c r="L428" s="94" t="s">
        <v>4558</v>
      </c>
      <c r="M428">
        <v>1</v>
      </c>
      <c r="N428" t="s">
        <v>3503</v>
      </c>
      <c r="O428" t="s">
        <v>3937</v>
      </c>
      <c r="P428" s="31">
        <v>1</v>
      </c>
      <c r="R428" s="79">
        <v>10</v>
      </c>
      <c r="S428">
        <v>5</v>
      </c>
      <c r="U428" s="18">
        <v>3</v>
      </c>
      <c r="V428" s="18">
        <v>5</v>
      </c>
      <c r="W428" s="18" t="s">
        <v>2999</v>
      </c>
      <c r="X428" s="31">
        <v>1</v>
      </c>
      <c r="Y428" s="31">
        <v>120</v>
      </c>
      <c r="Z428" s="71">
        <f t="shared" si="74"/>
        <v>20</v>
      </c>
      <c r="AA428" s="71">
        <f t="shared" si="75"/>
        <v>33.333333333333329</v>
      </c>
      <c r="AB428" s="88">
        <f t="shared" si="76"/>
        <v>20</v>
      </c>
      <c r="AC428" s="88">
        <f t="shared" si="77"/>
        <v>33.333333333333329</v>
      </c>
      <c r="AD428" s="90">
        <f t="shared" si="78"/>
        <v>2.0833333333333332E-2</v>
      </c>
      <c r="AE428" s="31">
        <f t="shared" si="79"/>
        <v>480</v>
      </c>
      <c r="AF428" s="88">
        <f t="shared" si="80"/>
        <v>4.1666666666666666E-3</v>
      </c>
      <c r="AG428" s="88">
        <f t="shared" si="81"/>
        <v>6.9444444444444441E-3</v>
      </c>
      <c r="AH428" s="88">
        <f t="shared" si="82"/>
        <v>1.6666666666666666E-2</v>
      </c>
      <c r="AI428" s="88">
        <f t="shared" si="83"/>
        <v>2.7777777777777776E-2</v>
      </c>
      <c r="AJ428" s="94" t="s">
        <v>3938</v>
      </c>
      <c r="AK428" s="31">
        <v>15</v>
      </c>
      <c r="AL428" s="88" t="e">
        <f t="shared" si="72"/>
        <v>#DIV/0!</v>
      </c>
      <c r="AM428" s="88">
        <f t="shared" si="73"/>
        <v>0.13333333333333333</v>
      </c>
      <c r="AN428" s="94" t="s">
        <v>4454</v>
      </c>
    </row>
    <row r="429" spans="1:41" ht="64" x14ac:dyDescent="0.2">
      <c r="A429" s="13" t="s">
        <v>940</v>
      </c>
      <c r="B429" s="13" t="s">
        <v>2426</v>
      </c>
      <c r="C429" s="13" t="s">
        <v>2433</v>
      </c>
      <c r="D429" s="13"/>
      <c r="E429" t="s">
        <v>2432</v>
      </c>
      <c r="F429" s="13" t="s">
        <v>951</v>
      </c>
      <c r="G429" s="13" t="s">
        <v>950</v>
      </c>
      <c r="H429" s="13" t="s">
        <v>939</v>
      </c>
      <c r="I429" s="94"/>
      <c r="J429" s="152">
        <v>10</v>
      </c>
      <c r="K429" s="164">
        <v>230</v>
      </c>
      <c r="L429" s="94" t="s">
        <v>4557</v>
      </c>
      <c r="M429">
        <v>1</v>
      </c>
      <c r="N429" t="s">
        <v>3503</v>
      </c>
      <c r="O429" t="s">
        <v>3937</v>
      </c>
      <c r="P429" s="31">
        <v>1</v>
      </c>
      <c r="R429" s="79">
        <v>10</v>
      </c>
      <c r="S429">
        <v>5</v>
      </c>
      <c r="U429" s="18">
        <v>3</v>
      </c>
      <c r="V429" s="18">
        <v>5</v>
      </c>
      <c r="W429" s="18" t="s">
        <v>2999</v>
      </c>
      <c r="X429" s="31">
        <v>1</v>
      </c>
      <c r="Y429" s="31">
        <v>120</v>
      </c>
      <c r="Z429" s="71">
        <f t="shared" si="74"/>
        <v>20</v>
      </c>
      <c r="AA429" s="71">
        <f t="shared" si="75"/>
        <v>33.333333333333329</v>
      </c>
      <c r="AB429" s="88">
        <f t="shared" si="76"/>
        <v>20</v>
      </c>
      <c r="AC429" s="88">
        <f t="shared" si="77"/>
        <v>33.333333333333329</v>
      </c>
      <c r="AD429" s="90">
        <f t="shared" si="78"/>
        <v>2.0833333333333332E-2</v>
      </c>
      <c r="AE429" s="31">
        <f t="shared" si="79"/>
        <v>480</v>
      </c>
      <c r="AF429" s="88">
        <f t="shared" si="80"/>
        <v>4.1666666666666666E-3</v>
      </c>
      <c r="AG429" s="88">
        <f t="shared" si="81"/>
        <v>6.9444444444444441E-3</v>
      </c>
      <c r="AH429" s="88">
        <f t="shared" si="82"/>
        <v>1.6666666666666666E-2</v>
      </c>
      <c r="AI429" s="88">
        <f t="shared" si="83"/>
        <v>2.7777777777777776E-2</v>
      </c>
      <c r="AJ429" s="94" t="s">
        <v>3938</v>
      </c>
      <c r="AK429" s="31">
        <v>15</v>
      </c>
      <c r="AL429" s="88" t="e">
        <f t="shared" si="72"/>
        <v>#DIV/0!</v>
      </c>
      <c r="AM429" s="88">
        <f t="shared" si="73"/>
        <v>0.13333333333333333</v>
      </c>
      <c r="AN429" s="94" t="s">
        <v>4454</v>
      </c>
    </row>
    <row r="430" spans="1:41" ht="64" x14ac:dyDescent="0.2">
      <c r="A430" s="13" t="s">
        <v>940</v>
      </c>
      <c r="B430" s="13" t="s">
        <v>2426</v>
      </c>
      <c r="C430" s="13" t="s">
        <v>2435</v>
      </c>
      <c r="D430" s="13"/>
      <c r="E430" t="s">
        <v>2434</v>
      </c>
      <c r="F430" s="13" t="s">
        <v>953</v>
      </c>
      <c r="G430" s="13" t="s">
        <v>952</v>
      </c>
      <c r="H430" s="13" t="s">
        <v>939</v>
      </c>
      <c r="I430" s="94"/>
      <c r="J430" s="152">
        <v>10</v>
      </c>
      <c r="K430" s="164">
        <v>230</v>
      </c>
      <c r="L430" s="94" t="s">
        <v>4557</v>
      </c>
      <c r="M430">
        <v>1</v>
      </c>
      <c r="N430" t="s">
        <v>3503</v>
      </c>
      <c r="O430" t="s">
        <v>3937</v>
      </c>
      <c r="P430" s="31">
        <v>1</v>
      </c>
      <c r="R430" s="79">
        <v>10</v>
      </c>
      <c r="U430">
        <v>2</v>
      </c>
      <c r="V430">
        <v>5</v>
      </c>
      <c r="W430" t="s">
        <v>3180</v>
      </c>
      <c r="X430" s="31">
        <v>1</v>
      </c>
      <c r="Y430" s="31">
        <v>120</v>
      </c>
      <c r="Z430" s="71" t="e">
        <f t="shared" si="74"/>
        <v>#DIV/0!</v>
      </c>
      <c r="AA430" s="71">
        <f t="shared" si="75"/>
        <v>50</v>
      </c>
      <c r="AB430" s="88" t="e">
        <f t="shared" si="76"/>
        <v>#DIV/0!</v>
      </c>
      <c r="AC430" s="88">
        <f t="shared" si="77"/>
        <v>50</v>
      </c>
      <c r="AD430" s="90">
        <f t="shared" si="78"/>
        <v>2.0833333333333332E-2</v>
      </c>
      <c r="AE430" s="31">
        <f t="shared" si="79"/>
        <v>480</v>
      </c>
      <c r="AF430" s="88" t="e">
        <f t="shared" si="80"/>
        <v>#DIV/0!</v>
      </c>
      <c r="AG430" s="88">
        <f t="shared" si="81"/>
        <v>1.0416666666666666E-2</v>
      </c>
      <c r="AH430" s="88" t="e">
        <f t="shared" si="82"/>
        <v>#DIV/0!</v>
      </c>
      <c r="AI430" s="88">
        <f t="shared" si="83"/>
        <v>4.1666666666666664E-2</v>
      </c>
      <c r="AJ430" s="94" t="s">
        <v>3939</v>
      </c>
      <c r="AK430" s="31">
        <v>15</v>
      </c>
      <c r="AL430" s="88" t="e">
        <f t="shared" si="72"/>
        <v>#DIV/0!</v>
      </c>
      <c r="AM430" s="88">
        <f t="shared" si="73"/>
        <v>0.13333333333333333</v>
      </c>
      <c r="AN430" s="94" t="s">
        <v>4454</v>
      </c>
      <c r="AO430" s="118" t="s">
        <v>3940</v>
      </c>
    </row>
    <row r="431" spans="1:41" ht="64" x14ac:dyDescent="0.2">
      <c r="A431" s="13" t="s">
        <v>944</v>
      </c>
      <c r="B431" s="13" t="s">
        <v>2426</v>
      </c>
      <c r="C431" s="13" t="s">
        <v>2435</v>
      </c>
      <c r="D431" s="13"/>
      <c r="E431" t="s">
        <v>2434</v>
      </c>
      <c r="F431" s="13" t="s">
        <v>953</v>
      </c>
      <c r="G431" s="13" t="s">
        <v>952</v>
      </c>
      <c r="H431" s="13" t="s">
        <v>943</v>
      </c>
      <c r="I431" s="94"/>
      <c r="J431" s="152">
        <v>10</v>
      </c>
      <c r="K431" s="164">
        <v>230</v>
      </c>
      <c r="L431" s="94" t="s">
        <v>4558</v>
      </c>
      <c r="M431">
        <v>1</v>
      </c>
      <c r="N431" t="s">
        <v>3503</v>
      </c>
      <c r="O431" t="s">
        <v>3937</v>
      </c>
      <c r="P431" s="31">
        <v>1</v>
      </c>
      <c r="R431" s="79">
        <v>10</v>
      </c>
      <c r="U431">
        <v>2</v>
      </c>
      <c r="V431">
        <v>5</v>
      </c>
      <c r="W431" t="s">
        <v>3180</v>
      </c>
      <c r="X431" s="31">
        <v>1</v>
      </c>
      <c r="Y431" s="31">
        <v>120</v>
      </c>
      <c r="Z431" s="71" t="e">
        <f t="shared" si="74"/>
        <v>#DIV/0!</v>
      </c>
      <c r="AA431" s="71">
        <f t="shared" si="75"/>
        <v>50</v>
      </c>
      <c r="AB431" s="88" t="e">
        <f t="shared" si="76"/>
        <v>#DIV/0!</v>
      </c>
      <c r="AC431" s="88">
        <f t="shared" si="77"/>
        <v>50</v>
      </c>
      <c r="AD431" s="90">
        <f t="shared" si="78"/>
        <v>2.0833333333333332E-2</v>
      </c>
      <c r="AE431" s="31">
        <f t="shared" si="79"/>
        <v>480</v>
      </c>
      <c r="AF431" s="88" t="e">
        <f t="shared" si="80"/>
        <v>#DIV/0!</v>
      </c>
      <c r="AG431" s="88">
        <f t="shared" si="81"/>
        <v>1.0416666666666666E-2</v>
      </c>
      <c r="AH431" s="88" t="e">
        <f t="shared" si="82"/>
        <v>#DIV/0!</v>
      </c>
      <c r="AI431" s="88">
        <f t="shared" si="83"/>
        <v>4.1666666666666664E-2</v>
      </c>
      <c r="AJ431" s="94" t="s">
        <v>3939</v>
      </c>
      <c r="AK431" s="31">
        <v>15</v>
      </c>
      <c r="AL431" s="88" t="e">
        <f t="shared" si="72"/>
        <v>#DIV/0!</v>
      </c>
      <c r="AM431" s="88">
        <f t="shared" si="73"/>
        <v>0.13333333333333333</v>
      </c>
      <c r="AN431" s="94" t="s">
        <v>4454</v>
      </c>
      <c r="AO431" s="118" t="s">
        <v>3940</v>
      </c>
    </row>
    <row r="432" spans="1:41" ht="48" x14ac:dyDescent="0.2">
      <c r="A432" s="2" t="s">
        <v>386</v>
      </c>
      <c r="B432" s="2" t="s">
        <v>20</v>
      </c>
      <c r="C432" s="2" t="s">
        <v>2437</v>
      </c>
      <c r="D432" s="2"/>
      <c r="E432" t="s">
        <v>2436</v>
      </c>
      <c r="F432" s="2" t="s">
        <v>955</v>
      </c>
      <c r="G432" s="2" t="s">
        <v>954</v>
      </c>
      <c r="H432" s="2" t="s">
        <v>385</v>
      </c>
      <c r="I432" s="94"/>
      <c r="J432" s="152"/>
      <c r="K432" s="164"/>
      <c r="L432" s="94"/>
      <c r="M432">
        <v>1</v>
      </c>
      <c r="N432" t="s">
        <v>3941</v>
      </c>
      <c r="O432" t="s">
        <v>3942</v>
      </c>
      <c r="P432" s="31">
        <v>1</v>
      </c>
      <c r="R432" s="75">
        <v>0.06</v>
      </c>
      <c r="S432">
        <v>0.1</v>
      </c>
      <c r="U432" s="18">
        <v>0.1</v>
      </c>
      <c r="V432" s="18">
        <v>0.2</v>
      </c>
      <c r="W432" s="18" t="s">
        <v>3017</v>
      </c>
      <c r="X432" s="31">
        <v>1</v>
      </c>
      <c r="Y432" s="31">
        <v>120</v>
      </c>
      <c r="Z432" s="71">
        <f t="shared" si="74"/>
        <v>5.9999999999999982</v>
      </c>
      <c r="AA432" s="71">
        <f t="shared" si="75"/>
        <v>5.9999999999999982</v>
      </c>
      <c r="AB432" s="88">
        <f t="shared" si="76"/>
        <v>5.9999999999999982</v>
      </c>
      <c r="AC432" s="88">
        <f t="shared" si="77"/>
        <v>5.9999999999999982</v>
      </c>
      <c r="AD432" s="90">
        <f t="shared" si="78"/>
        <v>1.25E-4</v>
      </c>
      <c r="AE432" s="31">
        <f t="shared" si="79"/>
        <v>480</v>
      </c>
      <c r="AF432" s="88">
        <f t="shared" si="80"/>
        <v>1.25E-3</v>
      </c>
      <c r="AG432" s="88">
        <f t="shared" si="81"/>
        <v>1.25E-3</v>
      </c>
      <c r="AH432" s="88">
        <f t="shared" si="82"/>
        <v>5.0000000000000001E-3</v>
      </c>
      <c r="AI432" s="88">
        <f t="shared" si="83"/>
        <v>5.0000000000000001E-3</v>
      </c>
      <c r="AJ432" s="94" t="s">
        <v>3943</v>
      </c>
      <c r="AK432" s="31">
        <v>15</v>
      </c>
      <c r="AL432" s="88" t="e">
        <f t="shared" si="72"/>
        <v>#DIV/0!</v>
      </c>
      <c r="AM432" s="88">
        <f t="shared" si="73"/>
        <v>0.02</v>
      </c>
      <c r="AN432" s="94" t="s">
        <v>4454</v>
      </c>
    </row>
    <row r="433" spans="1:41" ht="48" x14ac:dyDescent="0.2">
      <c r="A433" s="2" t="s">
        <v>391</v>
      </c>
      <c r="B433" s="2" t="s">
        <v>20</v>
      </c>
      <c r="C433" s="2" t="s">
        <v>2437</v>
      </c>
      <c r="D433" s="2"/>
      <c r="E433" t="s">
        <v>2436</v>
      </c>
      <c r="F433" s="2" t="s">
        <v>955</v>
      </c>
      <c r="G433" s="2" t="s">
        <v>954</v>
      </c>
      <c r="H433" s="2" t="s">
        <v>390</v>
      </c>
      <c r="I433" s="94"/>
      <c r="J433" s="152"/>
      <c r="K433" s="164"/>
      <c r="L433" s="94"/>
      <c r="M433">
        <v>1</v>
      </c>
      <c r="N433" t="s">
        <v>3941</v>
      </c>
      <c r="O433" t="s">
        <v>3942</v>
      </c>
      <c r="P433" s="31">
        <v>1</v>
      </c>
      <c r="R433" s="75">
        <v>0.06</v>
      </c>
      <c r="S433">
        <v>0.1</v>
      </c>
      <c r="U433" s="18">
        <v>0.1</v>
      </c>
      <c r="V433" s="18">
        <v>0.2</v>
      </c>
      <c r="W433" s="18" t="s">
        <v>3017</v>
      </c>
      <c r="X433" s="31">
        <v>1</v>
      </c>
      <c r="Y433" s="31">
        <v>120</v>
      </c>
      <c r="Z433" s="71">
        <f t="shared" si="74"/>
        <v>5.9999999999999982</v>
      </c>
      <c r="AA433" s="71">
        <f t="shared" si="75"/>
        <v>5.9999999999999982</v>
      </c>
      <c r="AB433" s="88">
        <f t="shared" si="76"/>
        <v>5.9999999999999982</v>
      </c>
      <c r="AC433" s="88">
        <f t="shared" si="77"/>
        <v>5.9999999999999982</v>
      </c>
      <c r="AD433" s="90">
        <f t="shared" si="78"/>
        <v>1.25E-4</v>
      </c>
      <c r="AE433" s="31">
        <f t="shared" si="79"/>
        <v>480</v>
      </c>
      <c r="AF433" s="88">
        <f t="shared" si="80"/>
        <v>1.25E-3</v>
      </c>
      <c r="AG433" s="88">
        <f t="shared" si="81"/>
        <v>1.25E-3</v>
      </c>
      <c r="AH433" s="88">
        <f t="shared" si="82"/>
        <v>5.0000000000000001E-3</v>
      </c>
      <c r="AI433" s="88">
        <f t="shared" si="83"/>
        <v>5.0000000000000001E-3</v>
      </c>
      <c r="AJ433" s="94" t="s">
        <v>3943</v>
      </c>
      <c r="AK433" s="31">
        <v>15</v>
      </c>
      <c r="AL433" s="88" t="e">
        <f t="shared" si="72"/>
        <v>#DIV/0!</v>
      </c>
      <c r="AM433" s="88">
        <f t="shared" si="73"/>
        <v>0.02</v>
      </c>
      <c r="AN433" s="94" t="s">
        <v>4454</v>
      </c>
    </row>
    <row r="434" spans="1:41" ht="112" x14ac:dyDescent="0.2">
      <c r="A434" s="13" t="s">
        <v>961</v>
      </c>
      <c r="B434" s="13" t="s">
        <v>2441</v>
      </c>
      <c r="C434" s="13" t="s">
        <v>2440</v>
      </c>
      <c r="D434" s="13"/>
      <c r="E434" t="s">
        <v>2439</v>
      </c>
      <c r="F434" s="13" t="s">
        <v>959</v>
      </c>
      <c r="G434" s="13" t="s">
        <v>958</v>
      </c>
      <c r="H434" s="13" t="s">
        <v>960</v>
      </c>
      <c r="I434" s="94"/>
      <c r="J434" s="152">
        <v>11</v>
      </c>
      <c r="K434" s="164">
        <v>235</v>
      </c>
      <c r="L434" s="94" t="s">
        <v>4559</v>
      </c>
      <c r="M434" t="s">
        <v>3534</v>
      </c>
      <c r="N434" t="s">
        <v>3944</v>
      </c>
      <c r="O434" t="s">
        <v>3945</v>
      </c>
      <c r="P434" s="31">
        <v>0.2</v>
      </c>
      <c r="R434" s="79">
        <v>5</v>
      </c>
      <c r="S434">
        <v>7.2</v>
      </c>
      <c r="U434" s="18">
        <v>7</v>
      </c>
      <c r="V434" s="18">
        <v>14</v>
      </c>
      <c r="W434" s="18" t="s">
        <v>3017</v>
      </c>
      <c r="X434" s="31">
        <v>0.01</v>
      </c>
      <c r="Y434" s="31">
        <v>120</v>
      </c>
      <c r="Z434" s="71">
        <f t="shared" si="74"/>
        <v>694.44444444444434</v>
      </c>
      <c r="AA434" s="71">
        <f t="shared" si="75"/>
        <v>714.28571428571422</v>
      </c>
      <c r="AB434" s="88">
        <f t="shared" si="76"/>
        <v>6.9444444444444438</v>
      </c>
      <c r="AC434" s="88">
        <f t="shared" si="77"/>
        <v>7.1428571428571423</v>
      </c>
      <c r="AD434" s="90">
        <f t="shared" si="78"/>
        <v>1.0416666666666667</v>
      </c>
      <c r="AE434" s="31">
        <f t="shared" si="79"/>
        <v>4.8</v>
      </c>
      <c r="AF434" s="88">
        <f t="shared" si="80"/>
        <v>0.14467592592592593</v>
      </c>
      <c r="AG434" s="88">
        <f t="shared" si="81"/>
        <v>0.14880952380952381</v>
      </c>
      <c r="AH434" s="88">
        <f t="shared" si="82"/>
        <v>0.57870370370370372</v>
      </c>
      <c r="AI434" s="88">
        <f t="shared" si="83"/>
        <v>0.59523809523809523</v>
      </c>
      <c r="AJ434" s="94" t="s">
        <v>3946</v>
      </c>
      <c r="AK434" s="31">
        <v>15</v>
      </c>
      <c r="AL434" s="88" t="e">
        <f t="shared" si="72"/>
        <v>#DIV/0!</v>
      </c>
      <c r="AM434" s="88">
        <f t="shared" si="73"/>
        <v>2.3809523809523809</v>
      </c>
      <c r="AN434" s="94" t="s">
        <v>4459</v>
      </c>
      <c r="AO434" s="118" t="s">
        <v>3947</v>
      </c>
    </row>
    <row r="435" spans="1:41" ht="112" x14ac:dyDescent="0.2">
      <c r="A435" s="13" t="s">
        <v>965</v>
      </c>
      <c r="B435" s="13" t="s">
        <v>2441</v>
      </c>
      <c r="C435" s="13" t="s">
        <v>2440</v>
      </c>
      <c r="D435" s="13"/>
      <c r="E435" t="s">
        <v>2439</v>
      </c>
      <c r="F435" s="13" t="s">
        <v>959</v>
      </c>
      <c r="G435" s="13" t="s">
        <v>958</v>
      </c>
      <c r="H435" s="13" t="s">
        <v>964</v>
      </c>
      <c r="I435" s="94"/>
      <c r="J435" s="152">
        <v>11</v>
      </c>
      <c r="K435" s="164">
        <v>235</v>
      </c>
      <c r="L435" s="94" t="s">
        <v>4560</v>
      </c>
      <c r="M435" t="s">
        <v>3534</v>
      </c>
      <c r="N435" t="s">
        <v>3944</v>
      </c>
      <c r="O435" t="s">
        <v>3945</v>
      </c>
      <c r="P435" s="31">
        <v>0.2</v>
      </c>
      <c r="R435" s="79">
        <v>5</v>
      </c>
      <c r="S435">
        <v>7.2</v>
      </c>
      <c r="U435" s="18">
        <v>7</v>
      </c>
      <c r="V435" s="18">
        <v>14</v>
      </c>
      <c r="W435" s="18" t="s">
        <v>3017</v>
      </c>
      <c r="X435" s="31">
        <v>0.2</v>
      </c>
      <c r="Y435" s="31">
        <v>120</v>
      </c>
      <c r="Z435" s="71">
        <f t="shared" si="74"/>
        <v>34.722222222222221</v>
      </c>
      <c r="AA435" s="71">
        <f t="shared" si="75"/>
        <v>35.714285714285708</v>
      </c>
      <c r="AB435" s="88">
        <f t="shared" si="76"/>
        <v>6.9444444444444438</v>
      </c>
      <c r="AC435" s="88">
        <f t="shared" si="77"/>
        <v>7.1428571428571423</v>
      </c>
      <c r="AD435" s="90">
        <f t="shared" si="78"/>
        <v>5.2083333333333336E-2</v>
      </c>
      <c r="AE435" s="31">
        <f t="shared" si="79"/>
        <v>96</v>
      </c>
      <c r="AF435" s="88">
        <f t="shared" si="80"/>
        <v>7.2337962962962963E-3</v>
      </c>
      <c r="AG435" s="88">
        <f t="shared" si="81"/>
        <v>7.4404761904761909E-3</v>
      </c>
      <c r="AH435" s="88">
        <f t="shared" si="82"/>
        <v>2.8935185185185185E-2</v>
      </c>
      <c r="AI435" s="88">
        <f t="shared" si="83"/>
        <v>2.9761904761904764E-2</v>
      </c>
      <c r="AJ435" s="94" t="s">
        <v>3946</v>
      </c>
      <c r="AK435" s="31">
        <v>15</v>
      </c>
      <c r="AL435" s="88" t="e">
        <f t="shared" si="72"/>
        <v>#DIV/0!</v>
      </c>
      <c r="AM435" s="88">
        <f t="shared" si="73"/>
        <v>0.11904761904761905</v>
      </c>
      <c r="AN435" s="94" t="s">
        <v>4454</v>
      </c>
      <c r="AO435" s="118" t="s">
        <v>3947</v>
      </c>
    </row>
    <row r="436" spans="1:41" ht="128" x14ac:dyDescent="0.2">
      <c r="A436" s="13" t="s">
        <v>961</v>
      </c>
      <c r="B436" s="13" t="s">
        <v>2444</v>
      </c>
      <c r="C436" s="13" t="s">
        <v>2443</v>
      </c>
      <c r="D436" s="13"/>
      <c r="E436" t="s">
        <v>2442</v>
      </c>
      <c r="F436" s="13" t="s">
        <v>967</v>
      </c>
      <c r="G436" s="13" t="s">
        <v>966</v>
      </c>
      <c r="H436" s="13" t="s">
        <v>960</v>
      </c>
      <c r="I436" s="94"/>
      <c r="J436" s="152">
        <v>11</v>
      </c>
      <c r="K436" s="164">
        <v>235</v>
      </c>
      <c r="L436" s="94" t="s">
        <v>4559</v>
      </c>
      <c r="M436" t="s">
        <v>3534</v>
      </c>
      <c r="N436" t="s">
        <v>3944</v>
      </c>
      <c r="O436" t="s">
        <v>3948</v>
      </c>
      <c r="P436" s="31">
        <v>0.05</v>
      </c>
      <c r="R436" s="79">
        <v>5</v>
      </c>
      <c r="S436">
        <v>11</v>
      </c>
      <c r="T436">
        <v>53</v>
      </c>
      <c r="X436" s="31">
        <v>0.2</v>
      </c>
      <c r="Y436" s="31">
        <v>120</v>
      </c>
      <c r="Z436" s="71">
        <f t="shared" si="74"/>
        <v>22.727272727272723</v>
      </c>
      <c r="AA436" s="71" t="e">
        <f t="shared" si="75"/>
        <v>#DIV/0!</v>
      </c>
      <c r="AB436" s="88">
        <f t="shared" si="76"/>
        <v>4.545454545454545</v>
      </c>
      <c r="AC436" s="88" t="e">
        <f t="shared" si="77"/>
        <v>#DIV/0!</v>
      </c>
      <c r="AD436" s="90">
        <f t="shared" si="78"/>
        <v>5.2083333333333336E-2</v>
      </c>
      <c r="AE436" s="31">
        <f t="shared" si="79"/>
        <v>96</v>
      </c>
      <c r="AF436" s="88">
        <f t="shared" si="80"/>
        <v>4.734848484848485E-3</v>
      </c>
      <c r="AG436" s="88" t="e">
        <f t="shared" si="81"/>
        <v>#DIV/0!</v>
      </c>
      <c r="AH436" s="88">
        <f t="shared" si="82"/>
        <v>1.893939393939394E-2</v>
      </c>
      <c r="AI436" s="88" t="e">
        <f t="shared" si="83"/>
        <v>#DIV/0!</v>
      </c>
      <c r="AJ436" s="94" t="s">
        <v>3949</v>
      </c>
      <c r="AK436" s="31">
        <v>15</v>
      </c>
      <c r="AL436" s="88">
        <f t="shared" si="72"/>
        <v>3.1446540880503145E-2</v>
      </c>
      <c r="AM436" s="88" t="e">
        <f t="shared" si="73"/>
        <v>#DIV/0!</v>
      </c>
      <c r="AN436" s="94" t="s">
        <v>4454</v>
      </c>
      <c r="AO436" s="118" t="s">
        <v>3950</v>
      </c>
    </row>
    <row r="437" spans="1:41" ht="128" x14ac:dyDescent="0.2">
      <c r="A437" s="13" t="s">
        <v>965</v>
      </c>
      <c r="B437" s="13" t="s">
        <v>2444</v>
      </c>
      <c r="C437" s="13" t="s">
        <v>2443</v>
      </c>
      <c r="D437" s="13"/>
      <c r="E437" t="s">
        <v>2442</v>
      </c>
      <c r="F437" s="13" t="s">
        <v>967</v>
      </c>
      <c r="G437" s="13" t="s">
        <v>966</v>
      </c>
      <c r="H437" s="13" t="s">
        <v>964</v>
      </c>
      <c r="I437" s="94"/>
      <c r="J437" s="152">
        <v>11</v>
      </c>
      <c r="K437" s="164">
        <v>235</v>
      </c>
      <c r="L437" s="94" t="s">
        <v>4560</v>
      </c>
      <c r="M437" t="s">
        <v>3534</v>
      </c>
      <c r="N437" t="s">
        <v>3944</v>
      </c>
      <c r="O437" t="s">
        <v>3948</v>
      </c>
      <c r="P437" s="31">
        <v>0.05</v>
      </c>
      <c r="R437" s="79">
        <v>5</v>
      </c>
      <c r="S437">
        <v>11</v>
      </c>
      <c r="T437">
        <v>53</v>
      </c>
      <c r="X437" s="31">
        <v>0.2</v>
      </c>
      <c r="Y437" s="31">
        <v>120</v>
      </c>
      <c r="Z437" s="71">
        <f t="shared" si="74"/>
        <v>22.727272727272723</v>
      </c>
      <c r="AA437" s="71" t="e">
        <f t="shared" si="75"/>
        <v>#DIV/0!</v>
      </c>
      <c r="AB437" s="88">
        <f t="shared" si="76"/>
        <v>4.545454545454545</v>
      </c>
      <c r="AC437" s="88" t="e">
        <f t="shared" si="77"/>
        <v>#DIV/0!</v>
      </c>
      <c r="AD437" s="90">
        <f t="shared" si="78"/>
        <v>5.2083333333333336E-2</v>
      </c>
      <c r="AE437" s="31">
        <f t="shared" si="79"/>
        <v>96</v>
      </c>
      <c r="AF437" s="88">
        <f t="shared" si="80"/>
        <v>4.734848484848485E-3</v>
      </c>
      <c r="AG437" s="88" t="e">
        <f t="shared" si="81"/>
        <v>#DIV/0!</v>
      </c>
      <c r="AH437" s="88">
        <f t="shared" si="82"/>
        <v>1.893939393939394E-2</v>
      </c>
      <c r="AI437" s="88" t="e">
        <f t="shared" si="83"/>
        <v>#DIV/0!</v>
      </c>
      <c r="AJ437" s="94" t="s">
        <v>3949</v>
      </c>
      <c r="AK437" s="31">
        <v>15</v>
      </c>
      <c r="AL437" s="88">
        <f t="shared" si="72"/>
        <v>3.1446540880503145E-2</v>
      </c>
      <c r="AM437" s="88" t="e">
        <f t="shared" si="73"/>
        <v>#DIV/0!</v>
      </c>
      <c r="AN437" s="94" t="s">
        <v>4454</v>
      </c>
      <c r="AO437" s="118" t="s">
        <v>3950</v>
      </c>
    </row>
    <row r="438" spans="1:41" ht="112" x14ac:dyDescent="0.2">
      <c r="A438" s="13" t="s">
        <v>961</v>
      </c>
      <c r="B438" s="13" t="s">
        <v>2447</v>
      </c>
      <c r="C438" s="13" t="s">
        <v>2446</v>
      </c>
      <c r="D438" s="13"/>
      <c r="E438" t="s">
        <v>2445</v>
      </c>
      <c r="F438" s="13" t="s">
        <v>970</v>
      </c>
      <c r="G438" s="13" t="s">
        <v>969</v>
      </c>
      <c r="H438" s="13" t="s">
        <v>960</v>
      </c>
      <c r="I438" s="94"/>
      <c r="J438" s="152">
        <v>11</v>
      </c>
      <c r="K438" s="164">
        <v>235</v>
      </c>
      <c r="L438" s="94" t="s">
        <v>4559</v>
      </c>
      <c r="M438" t="s">
        <v>3534</v>
      </c>
      <c r="N438" t="s">
        <v>3944</v>
      </c>
      <c r="O438" t="s">
        <v>3951</v>
      </c>
      <c r="P438" s="31">
        <v>0.2</v>
      </c>
      <c r="R438" s="79">
        <v>5</v>
      </c>
      <c r="S438">
        <v>21</v>
      </c>
      <c r="T438">
        <v>42</v>
      </c>
      <c r="X438" s="31">
        <v>0.2</v>
      </c>
      <c r="Y438" s="31">
        <v>120</v>
      </c>
      <c r="Z438" s="71">
        <f t="shared" si="74"/>
        <v>11.904761904761903</v>
      </c>
      <c r="AA438" s="71" t="e">
        <f t="shared" si="75"/>
        <v>#DIV/0!</v>
      </c>
      <c r="AB438" s="88">
        <f t="shared" si="76"/>
        <v>2.3809523809523809</v>
      </c>
      <c r="AC438" s="88" t="e">
        <f t="shared" si="77"/>
        <v>#DIV/0!</v>
      </c>
      <c r="AD438" s="90">
        <f t="shared" si="78"/>
        <v>5.2083333333333336E-2</v>
      </c>
      <c r="AE438" s="31">
        <f t="shared" si="79"/>
        <v>96</v>
      </c>
      <c r="AF438" s="88">
        <f t="shared" si="80"/>
        <v>2.4801587301587305E-3</v>
      </c>
      <c r="AG438" s="88" t="e">
        <f t="shared" si="81"/>
        <v>#DIV/0!</v>
      </c>
      <c r="AH438" s="88">
        <f t="shared" si="82"/>
        <v>9.9206349206349218E-3</v>
      </c>
      <c r="AI438" s="88" t="e">
        <f t="shared" si="83"/>
        <v>#DIV/0!</v>
      </c>
      <c r="AJ438" s="94" t="s">
        <v>3952</v>
      </c>
      <c r="AK438" s="31">
        <v>15</v>
      </c>
      <c r="AL438" s="88">
        <f t="shared" si="72"/>
        <v>3.9682539682539687E-2</v>
      </c>
      <c r="AM438" s="88" t="e">
        <f t="shared" si="73"/>
        <v>#DIV/0!</v>
      </c>
      <c r="AN438" s="94" t="s">
        <v>4454</v>
      </c>
      <c r="AO438" s="118" t="s">
        <v>3953</v>
      </c>
    </row>
    <row r="439" spans="1:41" ht="112" x14ac:dyDescent="0.2">
      <c r="A439" s="13" t="s">
        <v>965</v>
      </c>
      <c r="B439" s="13" t="s">
        <v>2447</v>
      </c>
      <c r="C439" s="13" t="s">
        <v>2446</v>
      </c>
      <c r="D439" s="13"/>
      <c r="E439" t="s">
        <v>2445</v>
      </c>
      <c r="F439" s="13" t="s">
        <v>970</v>
      </c>
      <c r="G439" s="13" t="s">
        <v>969</v>
      </c>
      <c r="H439" s="13" t="s">
        <v>964</v>
      </c>
      <c r="I439" s="94"/>
      <c r="J439" s="152">
        <v>11</v>
      </c>
      <c r="K439" s="164">
        <v>235</v>
      </c>
      <c r="L439" s="94" t="s">
        <v>4560</v>
      </c>
      <c r="M439" t="s">
        <v>3534</v>
      </c>
      <c r="N439" t="s">
        <v>3944</v>
      </c>
      <c r="O439" t="s">
        <v>3951</v>
      </c>
      <c r="P439" s="31">
        <v>0.2</v>
      </c>
      <c r="R439" s="79">
        <v>5</v>
      </c>
      <c r="S439">
        <v>21</v>
      </c>
      <c r="T439">
        <v>42</v>
      </c>
      <c r="X439" s="31">
        <v>0.2</v>
      </c>
      <c r="Y439" s="31">
        <v>120</v>
      </c>
      <c r="Z439" s="71">
        <f t="shared" si="74"/>
        <v>11.904761904761903</v>
      </c>
      <c r="AA439" s="71" t="e">
        <f t="shared" si="75"/>
        <v>#DIV/0!</v>
      </c>
      <c r="AB439" s="88">
        <f t="shared" si="76"/>
        <v>2.3809523809523809</v>
      </c>
      <c r="AC439" s="88" t="e">
        <f t="shared" si="77"/>
        <v>#DIV/0!</v>
      </c>
      <c r="AD439" s="90">
        <f t="shared" si="78"/>
        <v>5.2083333333333336E-2</v>
      </c>
      <c r="AE439" s="31">
        <f t="shared" si="79"/>
        <v>96</v>
      </c>
      <c r="AF439" s="88">
        <f t="shared" si="80"/>
        <v>2.4801587301587305E-3</v>
      </c>
      <c r="AG439" s="88" t="e">
        <f t="shared" si="81"/>
        <v>#DIV/0!</v>
      </c>
      <c r="AH439" s="88">
        <f t="shared" si="82"/>
        <v>9.9206349206349218E-3</v>
      </c>
      <c r="AI439" s="88" t="e">
        <f t="shared" si="83"/>
        <v>#DIV/0!</v>
      </c>
      <c r="AJ439" s="94" t="s">
        <v>3952</v>
      </c>
      <c r="AK439" s="31">
        <v>15</v>
      </c>
      <c r="AL439" s="88">
        <f t="shared" si="72"/>
        <v>3.9682539682539687E-2</v>
      </c>
      <c r="AM439" s="88" t="e">
        <f t="shared" si="73"/>
        <v>#DIV/0!</v>
      </c>
      <c r="AN439" s="94" t="s">
        <v>4454</v>
      </c>
      <c r="AO439" s="118" t="s">
        <v>3953</v>
      </c>
    </row>
    <row r="440" spans="1:41" ht="64" x14ac:dyDescent="0.2">
      <c r="A440" s="13" t="s">
        <v>427</v>
      </c>
      <c r="B440" s="13"/>
      <c r="C440" s="13" t="s">
        <v>2450</v>
      </c>
      <c r="D440" s="13"/>
      <c r="E440" t="s">
        <v>2448</v>
      </c>
      <c r="F440" s="13" t="s">
        <v>2449</v>
      </c>
      <c r="G440" s="13" t="s">
        <v>971</v>
      </c>
      <c r="H440" s="13" t="s">
        <v>426</v>
      </c>
      <c r="I440" s="149" t="s">
        <v>4542</v>
      </c>
      <c r="J440" s="152"/>
      <c r="K440" s="164"/>
      <c r="L440" s="94"/>
      <c r="N440" t="s">
        <v>3570</v>
      </c>
      <c r="P440" s="31">
        <v>0.1</v>
      </c>
      <c r="R440" s="79">
        <v>5</v>
      </c>
      <c r="S440">
        <v>9.6999999999999993</v>
      </c>
      <c r="U440" s="18">
        <v>9.6999999999999993</v>
      </c>
      <c r="V440" s="18">
        <v>9.6999999999999993</v>
      </c>
      <c r="W440" t="s">
        <v>2995</v>
      </c>
      <c r="X440" s="31">
        <v>0.1</v>
      </c>
      <c r="Y440" s="31">
        <v>120</v>
      </c>
      <c r="Z440" s="71">
        <f t="shared" si="74"/>
        <v>51.546391752577321</v>
      </c>
      <c r="AA440" s="71">
        <f t="shared" si="75"/>
        <v>51.546391752577321</v>
      </c>
      <c r="AB440" s="88">
        <f t="shared" si="76"/>
        <v>5.1546391752577323</v>
      </c>
      <c r="AC440" s="88">
        <f t="shared" si="77"/>
        <v>5.1546391752577323</v>
      </c>
      <c r="AD440" s="90">
        <f t="shared" si="78"/>
        <v>0.10416666666666667</v>
      </c>
      <c r="AE440" s="31">
        <f t="shared" si="79"/>
        <v>48</v>
      </c>
      <c r="AF440" s="88">
        <f t="shared" si="80"/>
        <v>1.0738831615120277E-2</v>
      </c>
      <c r="AG440" s="88">
        <f t="shared" si="81"/>
        <v>1.0738831615120277E-2</v>
      </c>
      <c r="AH440" s="88">
        <f t="shared" si="82"/>
        <v>4.2955326460481107E-2</v>
      </c>
      <c r="AI440" s="88">
        <f t="shared" si="83"/>
        <v>4.2955326460481107E-2</v>
      </c>
      <c r="AJ440" s="94" t="s">
        <v>3954</v>
      </c>
      <c r="AK440" s="31">
        <v>15</v>
      </c>
      <c r="AL440" s="88" t="e">
        <f t="shared" si="72"/>
        <v>#DIV/0!</v>
      </c>
      <c r="AM440" s="88">
        <f t="shared" si="73"/>
        <v>0.34364261168384885</v>
      </c>
      <c r="AN440" s="94" t="s">
        <v>4454</v>
      </c>
      <c r="AO440" s="118" t="s">
        <v>3955</v>
      </c>
    </row>
    <row r="441" spans="1:41" ht="96" x14ac:dyDescent="0.2">
      <c r="A441" s="13" t="s">
        <v>427</v>
      </c>
      <c r="B441" s="13" t="s">
        <v>2453</v>
      </c>
      <c r="C441" s="13" t="s">
        <v>2452</v>
      </c>
      <c r="D441" s="13"/>
      <c r="E441" t="s">
        <v>2451</v>
      </c>
      <c r="F441" s="13" t="s">
        <v>974</v>
      </c>
      <c r="G441" s="13" t="s">
        <v>973</v>
      </c>
      <c r="H441" s="13" t="s">
        <v>426</v>
      </c>
      <c r="I441" s="149" t="s">
        <v>4542</v>
      </c>
      <c r="J441" s="152"/>
      <c r="K441" s="164"/>
      <c r="L441" s="94"/>
      <c r="M441" t="s">
        <v>3570</v>
      </c>
      <c r="N441" t="s">
        <v>3570</v>
      </c>
      <c r="O441" t="s">
        <v>3956</v>
      </c>
      <c r="P441" s="31">
        <v>0.1</v>
      </c>
      <c r="R441" s="79">
        <v>9</v>
      </c>
      <c r="S441">
        <v>2.5</v>
      </c>
      <c r="T441">
        <v>7.5</v>
      </c>
      <c r="X441" s="31">
        <v>0.1</v>
      </c>
      <c r="Y441" s="31">
        <v>120</v>
      </c>
      <c r="Z441" s="72">
        <f t="shared" si="74"/>
        <v>360</v>
      </c>
      <c r="AA441" s="71" t="e">
        <f t="shared" si="75"/>
        <v>#DIV/0!</v>
      </c>
      <c r="AB441" s="88">
        <f t="shared" si="76"/>
        <v>36</v>
      </c>
      <c r="AC441" s="88" t="e">
        <f t="shared" si="77"/>
        <v>#DIV/0!</v>
      </c>
      <c r="AD441" s="90">
        <f t="shared" si="78"/>
        <v>0.1875</v>
      </c>
      <c r="AE441" s="31">
        <f t="shared" si="79"/>
        <v>48</v>
      </c>
      <c r="AF441" s="88">
        <f t="shared" si="80"/>
        <v>7.4999999999999997E-2</v>
      </c>
      <c r="AG441" s="88" t="e">
        <f t="shared" si="81"/>
        <v>#DIV/0!</v>
      </c>
      <c r="AH441" s="102">
        <f t="shared" si="82"/>
        <v>0.3</v>
      </c>
      <c r="AI441" s="88" t="e">
        <f t="shared" si="83"/>
        <v>#DIV/0!</v>
      </c>
      <c r="AJ441" s="94" t="s">
        <v>3957</v>
      </c>
      <c r="AK441" s="31">
        <v>15</v>
      </c>
      <c r="AL441" s="88">
        <f t="shared" si="72"/>
        <v>0.8</v>
      </c>
      <c r="AM441" s="88" t="e">
        <f t="shared" si="73"/>
        <v>#DIV/0!</v>
      </c>
      <c r="AN441" s="94" t="s">
        <v>4454</v>
      </c>
      <c r="AO441" s="118" t="s">
        <v>3955</v>
      </c>
    </row>
    <row r="442" spans="1:41" ht="128" x14ac:dyDescent="0.2">
      <c r="A442" s="13" t="s">
        <v>427</v>
      </c>
      <c r="B442" s="13" t="s">
        <v>2456</v>
      </c>
      <c r="C442" s="13" t="s">
        <v>2455</v>
      </c>
      <c r="D442" s="13"/>
      <c r="E442" t="s">
        <v>2454</v>
      </c>
      <c r="F442" s="13" t="s">
        <v>979</v>
      </c>
      <c r="G442" s="13" t="s">
        <v>978</v>
      </c>
      <c r="H442" s="13" t="s">
        <v>426</v>
      </c>
      <c r="I442" s="149" t="s">
        <v>4542</v>
      </c>
      <c r="J442" s="152"/>
      <c r="K442" s="164"/>
      <c r="L442" s="94"/>
      <c r="M442" t="s">
        <v>3570</v>
      </c>
      <c r="N442" t="s">
        <v>3570</v>
      </c>
      <c r="O442" t="s">
        <v>3958</v>
      </c>
      <c r="P442" s="31">
        <v>0.1</v>
      </c>
      <c r="R442" s="79">
        <v>13.1</v>
      </c>
      <c r="S442">
        <v>1</v>
      </c>
      <c r="U442" s="18">
        <v>1</v>
      </c>
      <c r="V442" s="18">
        <v>1</v>
      </c>
      <c r="W442" t="s">
        <v>3025</v>
      </c>
      <c r="X442" s="31">
        <v>0.1</v>
      </c>
      <c r="Y442" s="31">
        <v>480</v>
      </c>
      <c r="Z442" s="73">
        <f t="shared" si="74"/>
        <v>1309.9999999999998</v>
      </c>
      <c r="AA442" s="71">
        <f t="shared" si="75"/>
        <v>1309.9999999999998</v>
      </c>
      <c r="AB442" s="88">
        <f t="shared" si="76"/>
        <v>131</v>
      </c>
      <c r="AC442" s="88">
        <f t="shared" si="77"/>
        <v>131</v>
      </c>
      <c r="AD442" s="90">
        <f t="shared" si="78"/>
        <v>0.27291666666666664</v>
      </c>
      <c r="AE442" s="31">
        <f t="shared" si="79"/>
        <v>48</v>
      </c>
      <c r="AF442" s="88">
        <f t="shared" si="80"/>
        <v>0.27291666666666664</v>
      </c>
      <c r="AG442" s="88">
        <f t="shared" si="81"/>
        <v>0.27291666666666664</v>
      </c>
      <c r="AH442" s="103">
        <f t="shared" si="82"/>
        <v>0.27291666666666664</v>
      </c>
      <c r="AI442" s="88">
        <f t="shared" si="83"/>
        <v>0.27291666666666664</v>
      </c>
      <c r="AJ442" s="94" t="s">
        <v>3959</v>
      </c>
      <c r="AK442" s="31">
        <v>15</v>
      </c>
      <c r="AL442" s="88" t="e">
        <f t="shared" si="72"/>
        <v>#DIV/0!</v>
      </c>
      <c r="AM442" s="88">
        <f t="shared" si="73"/>
        <v>8.7333333333333325</v>
      </c>
      <c r="AN442" s="94" t="s">
        <v>3959</v>
      </c>
      <c r="AO442" s="118" t="s">
        <v>3955</v>
      </c>
    </row>
    <row r="443" spans="1:41" s="7" customFormat="1" ht="144" x14ac:dyDescent="0.2">
      <c r="A443" s="8"/>
      <c r="B443" s="15" t="s">
        <v>2453</v>
      </c>
      <c r="C443" s="8" t="s">
        <v>2459</v>
      </c>
      <c r="D443" s="8"/>
      <c r="E443" s="7" t="s">
        <v>2457</v>
      </c>
      <c r="F443" s="8" t="s">
        <v>2458</v>
      </c>
      <c r="G443" s="8" t="s">
        <v>2460</v>
      </c>
      <c r="H443" s="8"/>
      <c r="I443" s="149" t="s">
        <v>4542</v>
      </c>
      <c r="J443" s="152"/>
      <c r="K443" s="164"/>
      <c r="L443" s="94"/>
      <c r="M443" s="7" t="s">
        <v>3570</v>
      </c>
      <c r="N443" s="7" t="s">
        <v>3570</v>
      </c>
      <c r="O443" s="7" t="s">
        <v>3956</v>
      </c>
      <c r="P443" s="67">
        <v>0.1</v>
      </c>
      <c r="R443" s="78">
        <v>15</v>
      </c>
      <c r="S443" s="7">
        <v>4.3</v>
      </c>
      <c r="U443" s="7">
        <v>4</v>
      </c>
      <c r="V443" s="7">
        <v>8</v>
      </c>
      <c r="W443" s="7" t="s">
        <v>3017</v>
      </c>
      <c r="X443" s="67">
        <v>0.1</v>
      </c>
      <c r="Y443" s="31">
        <v>120</v>
      </c>
      <c r="Z443" s="72">
        <f t="shared" si="74"/>
        <v>348.83720930232556</v>
      </c>
      <c r="AA443" s="71">
        <f t="shared" si="75"/>
        <v>374.99999999999994</v>
      </c>
      <c r="AB443" s="88">
        <f t="shared" si="76"/>
        <v>34.883720930232556</v>
      </c>
      <c r="AC443" s="88">
        <f t="shared" si="77"/>
        <v>37.5</v>
      </c>
      <c r="AD443" s="90">
        <f t="shared" si="78"/>
        <v>0.3125</v>
      </c>
      <c r="AE443" s="31">
        <f t="shared" si="79"/>
        <v>48</v>
      </c>
      <c r="AF443" s="88">
        <f t="shared" si="80"/>
        <v>7.2674418604651167E-2</v>
      </c>
      <c r="AG443" s="88">
        <f t="shared" si="81"/>
        <v>7.8125E-2</v>
      </c>
      <c r="AH443" s="102">
        <f t="shared" si="82"/>
        <v>0.29069767441860467</v>
      </c>
      <c r="AI443" s="88">
        <f t="shared" si="83"/>
        <v>0.3125</v>
      </c>
      <c r="AJ443" s="94" t="s">
        <v>3960</v>
      </c>
      <c r="AK443" s="31">
        <v>15</v>
      </c>
      <c r="AL443" s="88" t="e">
        <f t="shared" si="72"/>
        <v>#DIV/0!</v>
      </c>
      <c r="AM443" s="88">
        <f t="shared" si="73"/>
        <v>1.25</v>
      </c>
      <c r="AN443" s="94" t="s">
        <v>3960</v>
      </c>
      <c r="AO443" s="122" t="s">
        <v>3955</v>
      </c>
    </row>
    <row r="444" spans="1:41" ht="96" x14ac:dyDescent="0.2">
      <c r="A444" s="13" t="s">
        <v>427</v>
      </c>
      <c r="B444" s="13"/>
      <c r="C444" s="13" t="s">
        <v>2463</v>
      </c>
      <c r="D444" s="13"/>
      <c r="E444" t="s">
        <v>2461</v>
      </c>
      <c r="F444" s="13" t="s">
        <v>2462</v>
      </c>
      <c r="G444" s="13" t="s">
        <v>982</v>
      </c>
      <c r="H444" s="13" t="s">
        <v>426</v>
      </c>
      <c r="I444" s="149" t="s">
        <v>4542</v>
      </c>
      <c r="J444" s="152"/>
      <c r="K444" s="164"/>
      <c r="L444" s="94"/>
      <c r="N444" t="s">
        <v>3570</v>
      </c>
      <c r="P444" s="31">
        <v>0.1</v>
      </c>
      <c r="R444" s="79">
        <v>8</v>
      </c>
      <c r="S444">
        <v>5</v>
      </c>
      <c r="U444" s="18">
        <v>5</v>
      </c>
      <c r="V444" s="18">
        <v>5</v>
      </c>
      <c r="W444" s="18" t="s">
        <v>3195</v>
      </c>
      <c r="X444" s="31">
        <v>0.1</v>
      </c>
      <c r="Y444" s="31">
        <v>120</v>
      </c>
      <c r="Z444" s="71">
        <f t="shared" si="74"/>
        <v>160</v>
      </c>
      <c r="AA444" s="71">
        <f t="shared" si="75"/>
        <v>160</v>
      </c>
      <c r="AB444" s="88">
        <f t="shared" si="76"/>
        <v>16</v>
      </c>
      <c r="AC444" s="88">
        <f t="shared" si="77"/>
        <v>16</v>
      </c>
      <c r="AD444" s="90">
        <f t="shared" si="78"/>
        <v>0.16666666666666666</v>
      </c>
      <c r="AE444" s="31">
        <f t="shared" si="79"/>
        <v>48</v>
      </c>
      <c r="AF444" s="88">
        <f t="shared" si="80"/>
        <v>3.3333333333333333E-2</v>
      </c>
      <c r="AG444" s="88">
        <f t="shared" si="81"/>
        <v>3.3333333333333333E-2</v>
      </c>
      <c r="AH444" s="102">
        <f t="shared" si="82"/>
        <v>0.13333333333333333</v>
      </c>
      <c r="AI444" s="88">
        <f t="shared" si="83"/>
        <v>0.13333333333333333</v>
      </c>
      <c r="AJ444" s="94" t="s">
        <v>3961</v>
      </c>
      <c r="AK444" s="31">
        <v>15</v>
      </c>
      <c r="AL444" s="88" t="e">
        <f t="shared" si="72"/>
        <v>#DIV/0!</v>
      </c>
      <c r="AM444" s="88">
        <f t="shared" si="73"/>
        <v>1.0666666666666667</v>
      </c>
      <c r="AN444" s="94" t="s">
        <v>3961</v>
      </c>
      <c r="AO444" s="118" t="s">
        <v>3955</v>
      </c>
    </row>
    <row r="445" spans="1:41" ht="96" x14ac:dyDescent="0.2">
      <c r="A445" s="13" t="s">
        <v>990</v>
      </c>
      <c r="B445" s="13" t="s">
        <v>2467</v>
      </c>
      <c r="C445" s="13" t="s">
        <v>2466</v>
      </c>
      <c r="D445" s="13"/>
      <c r="E445" t="s">
        <v>2465</v>
      </c>
      <c r="F445" s="13" t="s">
        <v>988</v>
      </c>
      <c r="G445" s="13" t="s">
        <v>987</v>
      </c>
      <c r="H445" s="13" t="s">
        <v>989</v>
      </c>
      <c r="I445" s="94"/>
      <c r="J445" s="152">
        <v>13</v>
      </c>
      <c r="K445" s="164">
        <v>245</v>
      </c>
      <c r="L445" s="94" t="s">
        <v>4561</v>
      </c>
      <c r="M445" t="s">
        <v>3534</v>
      </c>
      <c r="N445" t="s">
        <v>3507</v>
      </c>
      <c r="O445" t="s">
        <v>3564</v>
      </c>
      <c r="P445" s="31">
        <v>0.2</v>
      </c>
      <c r="R445" s="79">
        <v>0.02</v>
      </c>
      <c r="S445">
        <v>555</v>
      </c>
      <c r="T445">
        <v>1110</v>
      </c>
      <c r="X445" s="31">
        <v>0.2</v>
      </c>
      <c r="Y445" s="31">
        <v>120</v>
      </c>
      <c r="Z445" s="71">
        <f t="shared" si="74"/>
        <v>1.8018018018018016E-3</v>
      </c>
      <c r="AA445" s="71" t="e">
        <f t="shared" si="75"/>
        <v>#DIV/0!</v>
      </c>
      <c r="AB445" s="88">
        <f t="shared" si="76"/>
        <v>3.6036036036036037E-4</v>
      </c>
      <c r="AC445" s="88" t="e">
        <f t="shared" si="77"/>
        <v>#DIV/0!</v>
      </c>
      <c r="AD445" s="90">
        <f t="shared" si="78"/>
        <v>2.0833333333333335E-4</v>
      </c>
      <c r="AE445" s="31">
        <f t="shared" si="79"/>
        <v>96</v>
      </c>
      <c r="AF445" s="88">
        <f t="shared" si="80"/>
        <v>3.7537537537537538E-7</v>
      </c>
      <c r="AG445" s="88" t="e">
        <f t="shared" si="81"/>
        <v>#DIV/0!</v>
      </c>
      <c r="AH445" s="88">
        <f t="shared" si="82"/>
        <v>1.5015015015015015E-6</v>
      </c>
      <c r="AI445" s="88" t="e">
        <f t="shared" si="83"/>
        <v>#DIV/0!</v>
      </c>
      <c r="AJ445" s="94" t="s">
        <v>3962</v>
      </c>
      <c r="AK445" s="31">
        <v>15</v>
      </c>
      <c r="AL445" s="88">
        <f t="shared" si="72"/>
        <v>6.006006006006006E-6</v>
      </c>
      <c r="AM445" s="88" t="e">
        <f t="shared" si="73"/>
        <v>#DIV/0!</v>
      </c>
      <c r="AN445" s="94" t="s">
        <v>4454</v>
      </c>
    </row>
    <row r="446" spans="1:41" ht="96" x14ac:dyDescent="0.2">
      <c r="A446" s="13" t="s">
        <v>994</v>
      </c>
      <c r="B446" s="13" t="s">
        <v>2467</v>
      </c>
      <c r="C446" s="13" t="s">
        <v>2466</v>
      </c>
      <c r="D446" s="13"/>
      <c r="E446" t="s">
        <v>2465</v>
      </c>
      <c r="F446" s="13" t="s">
        <v>988</v>
      </c>
      <c r="G446" s="13" t="s">
        <v>987</v>
      </c>
      <c r="H446" s="13" t="s">
        <v>993</v>
      </c>
      <c r="I446" s="94"/>
      <c r="J446" s="152">
        <v>13</v>
      </c>
      <c r="K446" s="164">
        <v>245</v>
      </c>
      <c r="L446" s="94" t="s">
        <v>4562</v>
      </c>
      <c r="M446" t="s">
        <v>3534</v>
      </c>
      <c r="N446" t="s">
        <v>3507</v>
      </c>
      <c r="O446" t="s">
        <v>3564</v>
      </c>
      <c r="P446" s="31">
        <v>0.2</v>
      </c>
      <c r="R446" s="79">
        <v>0.02</v>
      </c>
      <c r="S446">
        <v>555</v>
      </c>
      <c r="T446">
        <v>1110</v>
      </c>
      <c r="X446" s="31">
        <v>0.2</v>
      </c>
      <c r="Y446" s="31">
        <v>120</v>
      </c>
      <c r="Z446" s="71">
        <f t="shared" si="74"/>
        <v>1.8018018018018016E-3</v>
      </c>
      <c r="AA446" s="71" t="e">
        <f t="shared" si="75"/>
        <v>#DIV/0!</v>
      </c>
      <c r="AB446" s="88">
        <f t="shared" si="76"/>
        <v>3.6036036036036037E-4</v>
      </c>
      <c r="AC446" s="88" t="e">
        <f t="shared" si="77"/>
        <v>#DIV/0!</v>
      </c>
      <c r="AD446" s="90">
        <f t="shared" si="78"/>
        <v>2.0833333333333335E-4</v>
      </c>
      <c r="AE446" s="31">
        <f t="shared" si="79"/>
        <v>96</v>
      </c>
      <c r="AF446" s="88">
        <f t="shared" si="80"/>
        <v>3.7537537537537538E-7</v>
      </c>
      <c r="AG446" s="88" t="e">
        <f t="shared" si="81"/>
        <v>#DIV/0!</v>
      </c>
      <c r="AH446" s="88">
        <f t="shared" si="82"/>
        <v>1.5015015015015015E-6</v>
      </c>
      <c r="AI446" s="88" t="e">
        <f t="shared" si="83"/>
        <v>#DIV/0!</v>
      </c>
      <c r="AJ446" s="94" t="s">
        <v>3962</v>
      </c>
      <c r="AK446" s="31">
        <v>15</v>
      </c>
      <c r="AL446" s="88">
        <f t="shared" si="72"/>
        <v>6.006006006006006E-6</v>
      </c>
      <c r="AM446" s="88" t="e">
        <f t="shared" si="73"/>
        <v>#DIV/0!</v>
      </c>
      <c r="AN446" s="94" t="s">
        <v>4454</v>
      </c>
    </row>
    <row r="447" spans="1:41" ht="96" x14ac:dyDescent="0.2">
      <c r="A447" s="2" t="s">
        <v>990</v>
      </c>
      <c r="B447" s="2" t="s">
        <v>997</v>
      </c>
      <c r="C447" s="2" t="s">
        <v>2470</v>
      </c>
      <c r="D447" s="2"/>
      <c r="E447" t="s">
        <v>2469</v>
      </c>
      <c r="F447" s="2" t="s">
        <v>996</v>
      </c>
      <c r="G447" s="2" t="s">
        <v>995</v>
      </c>
      <c r="H447" s="2" t="s">
        <v>989</v>
      </c>
      <c r="I447" s="94"/>
      <c r="J447" s="152">
        <v>13</v>
      </c>
      <c r="K447" s="164">
        <v>245</v>
      </c>
      <c r="L447" s="94" t="s">
        <v>4561</v>
      </c>
      <c r="M447" t="s">
        <v>3534</v>
      </c>
      <c r="N447" t="s">
        <v>3507</v>
      </c>
      <c r="O447" t="s">
        <v>3963</v>
      </c>
      <c r="P447" s="31">
        <v>0.2</v>
      </c>
      <c r="R447" s="75">
        <v>0.02</v>
      </c>
      <c r="S447">
        <v>7</v>
      </c>
      <c r="U447" s="18">
        <v>7</v>
      </c>
      <c r="V447" s="18">
        <v>14</v>
      </c>
      <c r="W447" s="18" t="s">
        <v>3017</v>
      </c>
      <c r="X447" s="31">
        <v>0.2</v>
      </c>
      <c r="Y447" s="31">
        <v>120</v>
      </c>
      <c r="Z447" s="71">
        <f t="shared" si="74"/>
        <v>0.14285714285714285</v>
      </c>
      <c r="AA447" s="71">
        <f t="shared" si="75"/>
        <v>0.14285714285714285</v>
      </c>
      <c r="AB447" s="88">
        <f t="shared" si="76"/>
        <v>2.8571428571428571E-2</v>
      </c>
      <c r="AC447" s="88">
        <f t="shared" si="77"/>
        <v>2.8571428571428571E-2</v>
      </c>
      <c r="AD447" s="90">
        <f t="shared" si="78"/>
        <v>2.0833333333333335E-4</v>
      </c>
      <c r="AE447" s="31">
        <f t="shared" si="79"/>
        <v>96</v>
      </c>
      <c r="AF447" s="88">
        <f t="shared" si="80"/>
        <v>2.9761904761904765E-5</v>
      </c>
      <c r="AG447" s="88">
        <f t="shared" si="81"/>
        <v>2.9761904761904765E-5</v>
      </c>
      <c r="AH447" s="88">
        <f t="shared" si="82"/>
        <v>1.1904761904761906E-4</v>
      </c>
      <c r="AI447" s="88">
        <f t="shared" si="83"/>
        <v>1.1904761904761906E-4</v>
      </c>
      <c r="AJ447" s="94" t="s">
        <v>3964</v>
      </c>
      <c r="AK447" s="31">
        <v>15</v>
      </c>
      <c r="AL447" s="88" t="e">
        <f t="shared" si="72"/>
        <v>#DIV/0!</v>
      </c>
      <c r="AM447" s="88">
        <f t="shared" si="73"/>
        <v>4.7619047619047624E-4</v>
      </c>
      <c r="AN447" s="94" t="s">
        <v>4454</v>
      </c>
    </row>
    <row r="448" spans="1:41" ht="96" x14ac:dyDescent="0.2">
      <c r="A448" s="2" t="s">
        <v>994</v>
      </c>
      <c r="B448" s="2" t="s">
        <v>997</v>
      </c>
      <c r="C448" s="2" t="s">
        <v>2470</v>
      </c>
      <c r="D448" s="2"/>
      <c r="E448" t="s">
        <v>2469</v>
      </c>
      <c r="F448" s="2" t="s">
        <v>996</v>
      </c>
      <c r="G448" s="2" t="s">
        <v>995</v>
      </c>
      <c r="H448" s="2" t="s">
        <v>993</v>
      </c>
      <c r="I448" s="94"/>
      <c r="J448" s="152">
        <v>13</v>
      </c>
      <c r="K448" s="164">
        <v>245</v>
      </c>
      <c r="L448" s="94" t="s">
        <v>4562</v>
      </c>
      <c r="M448" t="s">
        <v>3534</v>
      </c>
      <c r="N448" t="s">
        <v>3507</v>
      </c>
      <c r="O448" t="s">
        <v>3963</v>
      </c>
      <c r="P448" s="31">
        <v>0.2</v>
      </c>
      <c r="R448" s="75">
        <v>0.02</v>
      </c>
      <c r="S448">
        <v>7</v>
      </c>
      <c r="U448" s="18">
        <v>7</v>
      </c>
      <c r="V448" s="18">
        <v>14</v>
      </c>
      <c r="W448" t="s">
        <v>3017</v>
      </c>
      <c r="X448" s="31">
        <v>0.2</v>
      </c>
      <c r="Y448" s="31">
        <v>120</v>
      </c>
      <c r="Z448" s="71">
        <f t="shared" si="74"/>
        <v>0.14285714285714285</v>
      </c>
      <c r="AA448" s="71">
        <f t="shared" si="75"/>
        <v>0.14285714285714285</v>
      </c>
      <c r="AB448" s="88">
        <f t="shared" si="76"/>
        <v>2.8571428571428571E-2</v>
      </c>
      <c r="AC448" s="88">
        <f t="shared" si="77"/>
        <v>2.8571428571428571E-2</v>
      </c>
      <c r="AD448" s="90">
        <f t="shared" si="78"/>
        <v>2.0833333333333335E-4</v>
      </c>
      <c r="AE448" s="31">
        <f t="shared" si="79"/>
        <v>96</v>
      </c>
      <c r="AF448" s="88">
        <f t="shared" si="80"/>
        <v>2.9761904761904765E-5</v>
      </c>
      <c r="AG448" s="88">
        <f t="shared" si="81"/>
        <v>2.9761904761904765E-5</v>
      </c>
      <c r="AH448" s="88">
        <f t="shared" si="82"/>
        <v>1.1904761904761906E-4</v>
      </c>
      <c r="AI448" s="88">
        <f t="shared" si="83"/>
        <v>1.1904761904761906E-4</v>
      </c>
      <c r="AJ448" s="94" t="s">
        <v>3964</v>
      </c>
      <c r="AK448" s="31">
        <v>15</v>
      </c>
      <c r="AL448" s="88" t="e">
        <f t="shared" si="72"/>
        <v>#DIV/0!</v>
      </c>
      <c r="AM448" s="88">
        <f t="shared" si="73"/>
        <v>4.7619047619047624E-4</v>
      </c>
      <c r="AN448" s="94" t="s">
        <v>4454</v>
      </c>
    </row>
    <row r="449" spans="1:41" ht="96" x14ac:dyDescent="0.2">
      <c r="A449" s="13" t="s">
        <v>994</v>
      </c>
      <c r="B449" s="13" t="s">
        <v>2473</v>
      </c>
      <c r="C449" s="13" t="s">
        <v>2472</v>
      </c>
      <c r="D449" s="13"/>
      <c r="E449" t="s">
        <v>2471</v>
      </c>
      <c r="F449" s="13" t="s">
        <v>999</v>
      </c>
      <c r="G449" s="13" t="s">
        <v>998</v>
      </c>
      <c r="H449" s="13" t="s">
        <v>993</v>
      </c>
      <c r="I449" s="94"/>
      <c r="J449" s="152">
        <v>13</v>
      </c>
      <c r="K449" s="164">
        <v>245</v>
      </c>
      <c r="L449" s="94" t="s">
        <v>4562</v>
      </c>
      <c r="M449" t="s">
        <v>3534</v>
      </c>
      <c r="N449" t="s">
        <v>3507</v>
      </c>
      <c r="O449" t="s">
        <v>3564</v>
      </c>
      <c r="P449" s="31">
        <v>0.2</v>
      </c>
      <c r="R449" s="79">
        <v>0.02</v>
      </c>
      <c r="S449">
        <v>56</v>
      </c>
      <c r="U449" s="18">
        <v>54</v>
      </c>
      <c r="V449" s="18">
        <v>108</v>
      </c>
      <c r="W449" t="s">
        <v>3017</v>
      </c>
      <c r="X449" s="31">
        <v>0.2</v>
      </c>
      <c r="Y449" s="31">
        <v>120</v>
      </c>
      <c r="Z449" s="71">
        <f t="shared" si="74"/>
        <v>1.7857142857142856E-2</v>
      </c>
      <c r="AA449" s="71">
        <f t="shared" si="75"/>
        <v>1.8518518518518517E-2</v>
      </c>
      <c r="AB449" s="88">
        <f t="shared" si="76"/>
        <v>3.5714285714285713E-3</v>
      </c>
      <c r="AC449" s="88">
        <f t="shared" si="77"/>
        <v>3.7037037037037034E-3</v>
      </c>
      <c r="AD449" s="90">
        <f t="shared" si="78"/>
        <v>2.0833333333333335E-4</v>
      </c>
      <c r="AE449" s="31">
        <f t="shared" si="79"/>
        <v>96</v>
      </c>
      <c r="AF449" s="88">
        <f t="shared" si="80"/>
        <v>3.7202380952380957E-6</v>
      </c>
      <c r="AG449" s="88">
        <f t="shared" si="81"/>
        <v>3.8580246913580248E-6</v>
      </c>
      <c r="AH449" s="88">
        <f t="shared" si="82"/>
        <v>1.4880952380952383E-5</v>
      </c>
      <c r="AI449" s="88">
        <f t="shared" si="83"/>
        <v>1.5432098765432099E-5</v>
      </c>
      <c r="AJ449" s="94" t="s">
        <v>3965</v>
      </c>
      <c r="AK449" s="31">
        <v>15</v>
      </c>
      <c r="AL449" s="88" t="e">
        <f t="shared" si="72"/>
        <v>#DIV/0!</v>
      </c>
      <c r="AM449" s="88">
        <f t="shared" si="73"/>
        <v>6.1728395061728397E-5</v>
      </c>
      <c r="AN449" s="94" t="s">
        <v>4454</v>
      </c>
    </row>
    <row r="450" spans="1:41" ht="96" x14ac:dyDescent="0.2">
      <c r="A450" s="13" t="s">
        <v>990</v>
      </c>
      <c r="B450" s="13" t="s">
        <v>2473</v>
      </c>
      <c r="C450" s="13" t="s">
        <v>2472</v>
      </c>
      <c r="D450" s="13"/>
      <c r="E450" t="s">
        <v>2471</v>
      </c>
      <c r="F450" s="13" t="s">
        <v>999</v>
      </c>
      <c r="G450" s="13" t="s">
        <v>998</v>
      </c>
      <c r="H450" s="13" t="s">
        <v>989</v>
      </c>
      <c r="I450" s="94"/>
      <c r="J450" s="152">
        <v>13</v>
      </c>
      <c r="K450" s="164">
        <v>245</v>
      </c>
      <c r="L450" s="94" t="s">
        <v>4561</v>
      </c>
      <c r="M450" t="s">
        <v>3534</v>
      </c>
      <c r="N450" t="s">
        <v>3507</v>
      </c>
      <c r="O450" t="s">
        <v>3564</v>
      </c>
      <c r="P450" s="31">
        <v>0.2</v>
      </c>
      <c r="R450" s="79">
        <v>0.02</v>
      </c>
      <c r="S450">
        <v>56</v>
      </c>
      <c r="U450" s="18">
        <v>54</v>
      </c>
      <c r="V450" s="18">
        <v>108</v>
      </c>
      <c r="W450" s="18" t="s">
        <v>3017</v>
      </c>
      <c r="X450" s="31">
        <v>0.2</v>
      </c>
      <c r="Y450" s="31">
        <v>120</v>
      </c>
      <c r="Z450" s="71">
        <f t="shared" si="74"/>
        <v>1.7857142857142856E-2</v>
      </c>
      <c r="AA450" s="71">
        <f t="shared" si="75"/>
        <v>1.8518518518518517E-2</v>
      </c>
      <c r="AB450" s="88">
        <f t="shared" si="76"/>
        <v>3.5714285714285713E-3</v>
      </c>
      <c r="AC450" s="88">
        <f t="shared" si="77"/>
        <v>3.7037037037037034E-3</v>
      </c>
      <c r="AD450" s="90">
        <f t="shared" si="78"/>
        <v>2.0833333333333335E-4</v>
      </c>
      <c r="AE450" s="31">
        <f t="shared" si="79"/>
        <v>96</v>
      </c>
      <c r="AF450" s="88">
        <f t="shared" si="80"/>
        <v>3.7202380952380957E-6</v>
      </c>
      <c r="AG450" s="88">
        <f t="shared" si="81"/>
        <v>3.8580246913580248E-6</v>
      </c>
      <c r="AH450" s="88">
        <f t="shared" si="82"/>
        <v>1.4880952380952383E-5</v>
      </c>
      <c r="AI450" s="88">
        <f t="shared" si="83"/>
        <v>1.5432098765432099E-5</v>
      </c>
      <c r="AJ450" s="94" t="s">
        <v>3965</v>
      </c>
      <c r="AK450" s="31">
        <v>15</v>
      </c>
      <c r="AL450" s="88" t="e">
        <f t="shared" ref="AL450:AL513" si="84">((R450/(X450*AK450))/T450)</f>
        <v>#DIV/0!</v>
      </c>
      <c r="AM450" s="88">
        <f t="shared" ref="AM450:AM513" si="85">((R450/(X450*AK450))/V450)</f>
        <v>6.1728395061728397E-5</v>
      </c>
      <c r="AN450" s="94" t="s">
        <v>4454</v>
      </c>
    </row>
    <row r="451" spans="1:41" ht="64" x14ac:dyDescent="0.2">
      <c r="A451" s="13" t="s">
        <v>1003</v>
      </c>
      <c r="B451" s="13" t="s">
        <v>1004</v>
      </c>
      <c r="C451" s="13" t="s">
        <v>2474</v>
      </c>
      <c r="D451" s="13"/>
      <c r="E451" t="s">
        <v>2240</v>
      </c>
      <c r="F451" s="13" t="s">
        <v>1001</v>
      </c>
      <c r="G451" s="13" t="s">
        <v>1000</v>
      </c>
      <c r="H451" s="13" t="s">
        <v>1002</v>
      </c>
      <c r="I451" s="94"/>
      <c r="J451" s="152">
        <v>13</v>
      </c>
      <c r="K451" s="164">
        <v>245</v>
      </c>
      <c r="L451" s="94" t="s">
        <v>4562</v>
      </c>
      <c r="M451" t="s">
        <v>3534</v>
      </c>
      <c r="N451" t="s">
        <v>3507</v>
      </c>
      <c r="O451" t="s">
        <v>3564</v>
      </c>
      <c r="P451" s="31">
        <v>0.2</v>
      </c>
      <c r="R451" s="79">
        <v>0.02</v>
      </c>
      <c r="S451">
        <v>8.1999999999999993</v>
      </c>
      <c r="U451" s="18">
        <v>4</v>
      </c>
      <c r="V451" s="18">
        <v>8</v>
      </c>
      <c r="W451" s="18" t="s">
        <v>3017</v>
      </c>
      <c r="X451" s="31">
        <v>0.2</v>
      </c>
      <c r="Y451" s="31">
        <v>120</v>
      </c>
      <c r="Z451" s="71">
        <f t="shared" ref="Z451:Z514" si="86">R451/((0.1*S451)*X451)</f>
        <v>0.12195121951219512</v>
      </c>
      <c r="AA451" s="71">
        <f t="shared" ref="AA451:AA514" si="87">R451/(0.1*U451*X451)</f>
        <v>0.24999999999999994</v>
      </c>
      <c r="AB451" s="88">
        <f t="shared" ref="AB451:AB514" si="88">R451/(0.1*S451)</f>
        <v>2.4390243902439025E-2</v>
      </c>
      <c r="AC451" s="88">
        <f t="shared" ref="AC451:AC514" si="89">R451/(0.1*U451)</f>
        <v>4.9999999999999996E-2</v>
      </c>
      <c r="AD451" s="90">
        <f t="shared" ref="AD451:AD514" si="90">R451/AE451</f>
        <v>2.0833333333333335E-4</v>
      </c>
      <c r="AE451" s="31">
        <f t="shared" ref="AE451:AE514" si="91">X451*480</f>
        <v>96</v>
      </c>
      <c r="AF451" s="88">
        <f t="shared" ref="AF451:AF514" si="92">AD451/S451</f>
        <v>2.5406504065040654E-5</v>
      </c>
      <c r="AG451" s="88">
        <f t="shared" ref="AG451:AG514" si="93">AD451/U451</f>
        <v>5.2083333333333337E-5</v>
      </c>
      <c r="AH451" s="88">
        <f t="shared" ref="AH451:AH514" si="94">((R451/(X451*Y451))/S451)</f>
        <v>1.0162601626016262E-4</v>
      </c>
      <c r="AI451" s="88">
        <f t="shared" ref="AI451:AI514" si="95">((R451/(X451*Y451))/U451)</f>
        <v>2.0833333333333335E-4</v>
      </c>
      <c r="AJ451" s="94" t="s">
        <v>3966</v>
      </c>
      <c r="AK451" s="31">
        <v>15</v>
      </c>
      <c r="AL451" s="88" t="e">
        <f t="shared" si="84"/>
        <v>#DIV/0!</v>
      </c>
      <c r="AM451" s="88">
        <f t="shared" si="85"/>
        <v>8.3333333333333339E-4</v>
      </c>
      <c r="AN451" s="94" t="s">
        <v>4454</v>
      </c>
      <c r="AO451" s="118" t="s">
        <v>3967</v>
      </c>
    </row>
    <row r="452" spans="1:41" ht="80" x14ac:dyDescent="0.2">
      <c r="A452" s="13" t="s">
        <v>990</v>
      </c>
      <c r="B452" s="13" t="s">
        <v>2478</v>
      </c>
      <c r="C452" s="13" t="s">
        <v>2477</v>
      </c>
      <c r="D452" s="13"/>
      <c r="E452" t="s">
        <v>2476</v>
      </c>
      <c r="F452" s="13" t="s">
        <v>1006</v>
      </c>
      <c r="G452" s="13" t="s">
        <v>1005</v>
      </c>
      <c r="H452" s="13" t="s">
        <v>989</v>
      </c>
      <c r="I452" s="94"/>
      <c r="J452" s="152">
        <v>13</v>
      </c>
      <c r="K452" s="164">
        <v>245</v>
      </c>
      <c r="L452" s="94" t="s">
        <v>4561</v>
      </c>
      <c r="M452">
        <v>0.2</v>
      </c>
      <c r="N452" t="s">
        <v>3583</v>
      </c>
      <c r="O452" t="s">
        <v>1164</v>
      </c>
      <c r="P452" s="31">
        <v>0.2</v>
      </c>
      <c r="R452" s="79">
        <v>0.02</v>
      </c>
      <c r="S452">
        <v>4.5999999999999996</v>
      </c>
      <c r="U452" s="18">
        <v>5</v>
      </c>
      <c r="V452" s="18">
        <v>10</v>
      </c>
      <c r="W452" s="18" t="s">
        <v>3017</v>
      </c>
      <c r="X452" s="31">
        <v>0.2</v>
      </c>
      <c r="Y452" s="31">
        <v>120</v>
      </c>
      <c r="Z452" s="71">
        <f t="shared" si="86"/>
        <v>0.21739130434782611</v>
      </c>
      <c r="AA452" s="71">
        <f t="shared" si="87"/>
        <v>0.19999999999999998</v>
      </c>
      <c r="AB452" s="88">
        <f t="shared" si="88"/>
        <v>4.3478260869565223E-2</v>
      </c>
      <c r="AC452" s="88">
        <f t="shared" si="89"/>
        <v>0.04</v>
      </c>
      <c r="AD452" s="90">
        <f t="shared" si="90"/>
        <v>2.0833333333333335E-4</v>
      </c>
      <c r="AE452" s="31">
        <f t="shared" si="91"/>
        <v>96</v>
      </c>
      <c r="AF452" s="88">
        <f t="shared" si="92"/>
        <v>4.5289855072463775E-5</v>
      </c>
      <c r="AG452" s="88">
        <f t="shared" si="93"/>
        <v>4.1666666666666672E-5</v>
      </c>
      <c r="AH452" s="88">
        <f t="shared" si="94"/>
        <v>1.811594202898551E-4</v>
      </c>
      <c r="AI452" s="88">
        <f t="shared" si="95"/>
        <v>1.6666666666666669E-4</v>
      </c>
      <c r="AJ452" s="94" t="s">
        <v>3968</v>
      </c>
      <c r="AK452" s="31">
        <v>15</v>
      </c>
      <c r="AL452" s="88" t="e">
        <f t="shared" si="84"/>
        <v>#DIV/0!</v>
      </c>
      <c r="AM452" s="88">
        <f t="shared" si="85"/>
        <v>6.6666666666666675E-4</v>
      </c>
      <c r="AN452" s="94" t="s">
        <v>4454</v>
      </c>
      <c r="AO452" s="119" t="s">
        <v>3969</v>
      </c>
    </row>
    <row r="453" spans="1:41" ht="80" x14ac:dyDescent="0.2">
      <c r="A453" s="13" t="s">
        <v>994</v>
      </c>
      <c r="B453" s="13" t="s">
        <v>2478</v>
      </c>
      <c r="C453" s="13" t="s">
        <v>2477</v>
      </c>
      <c r="D453" s="13"/>
      <c r="E453" t="s">
        <v>2476</v>
      </c>
      <c r="F453" s="13" t="s">
        <v>1006</v>
      </c>
      <c r="G453" s="13" t="s">
        <v>1005</v>
      </c>
      <c r="H453" s="13" t="s">
        <v>993</v>
      </c>
      <c r="I453" s="94"/>
      <c r="J453" s="152">
        <v>13</v>
      </c>
      <c r="K453" s="164">
        <v>245</v>
      </c>
      <c r="L453" s="94" t="s">
        <v>4562</v>
      </c>
      <c r="M453">
        <v>0.2</v>
      </c>
      <c r="N453" t="s">
        <v>3583</v>
      </c>
      <c r="O453" t="s">
        <v>1164</v>
      </c>
      <c r="P453" s="31">
        <v>0.2</v>
      </c>
      <c r="R453" s="79">
        <v>0.02</v>
      </c>
      <c r="S453">
        <v>4.5999999999999996</v>
      </c>
      <c r="U453" s="18">
        <v>5</v>
      </c>
      <c r="V453" s="18">
        <v>10</v>
      </c>
      <c r="W453" s="18" t="s">
        <v>3017</v>
      </c>
      <c r="X453" s="31">
        <v>0.2</v>
      </c>
      <c r="Y453" s="31">
        <v>120</v>
      </c>
      <c r="Z453" s="71">
        <f t="shared" si="86"/>
        <v>0.21739130434782611</v>
      </c>
      <c r="AA453" s="71">
        <f t="shared" si="87"/>
        <v>0.19999999999999998</v>
      </c>
      <c r="AB453" s="88">
        <f t="shared" si="88"/>
        <v>4.3478260869565223E-2</v>
      </c>
      <c r="AC453" s="88">
        <f t="shared" si="89"/>
        <v>0.04</v>
      </c>
      <c r="AD453" s="90">
        <f t="shared" si="90"/>
        <v>2.0833333333333335E-4</v>
      </c>
      <c r="AE453" s="31">
        <f t="shared" si="91"/>
        <v>96</v>
      </c>
      <c r="AF453" s="88">
        <f t="shared" si="92"/>
        <v>4.5289855072463775E-5</v>
      </c>
      <c r="AG453" s="88">
        <f t="shared" si="93"/>
        <v>4.1666666666666672E-5</v>
      </c>
      <c r="AH453" s="88">
        <f t="shared" si="94"/>
        <v>1.811594202898551E-4</v>
      </c>
      <c r="AI453" s="88">
        <f t="shared" si="95"/>
        <v>1.6666666666666669E-4</v>
      </c>
      <c r="AJ453" s="94" t="s">
        <v>3968</v>
      </c>
      <c r="AK453" s="31">
        <v>15</v>
      </c>
      <c r="AL453" s="88" t="e">
        <f t="shared" si="84"/>
        <v>#DIV/0!</v>
      </c>
      <c r="AM453" s="88">
        <f t="shared" si="85"/>
        <v>6.6666666666666675E-4</v>
      </c>
      <c r="AN453" s="94" t="s">
        <v>4454</v>
      </c>
      <c r="AO453" s="119" t="s">
        <v>3969</v>
      </c>
    </row>
    <row r="454" spans="1:41" ht="48" x14ac:dyDescent="0.2">
      <c r="A454" s="13" t="s">
        <v>990</v>
      </c>
      <c r="B454" s="13" t="s">
        <v>20</v>
      </c>
      <c r="C454" s="13"/>
      <c r="D454" s="13"/>
      <c r="E454" t="s">
        <v>2479</v>
      </c>
      <c r="F454" s="13" t="s">
        <v>1008</v>
      </c>
      <c r="G454" s="13" t="s">
        <v>1007</v>
      </c>
      <c r="H454" s="13" t="s">
        <v>989</v>
      </c>
      <c r="I454" s="94"/>
      <c r="J454" s="152">
        <v>13</v>
      </c>
      <c r="K454" s="164">
        <v>245</v>
      </c>
      <c r="L454" s="94" t="s">
        <v>4561</v>
      </c>
      <c r="M454">
        <v>0.2</v>
      </c>
      <c r="N454" t="s">
        <v>3583</v>
      </c>
      <c r="P454" s="31">
        <v>0.2</v>
      </c>
      <c r="R454" s="79">
        <v>0.02</v>
      </c>
      <c r="X454" s="31">
        <v>0.2</v>
      </c>
      <c r="Y454" s="31">
        <v>120</v>
      </c>
      <c r="Z454" s="71" t="e">
        <f t="shared" si="86"/>
        <v>#DIV/0!</v>
      </c>
      <c r="AA454" s="71" t="e">
        <f t="shared" si="87"/>
        <v>#DIV/0!</v>
      </c>
      <c r="AB454" s="88" t="e">
        <f t="shared" si="88"/>
        <v>#DIV/0!</v>
      </c>
      <c r="AC454" s="88" t="e">
        <f t="shared" si="89"/>
        <v>#DIV/0!</v>
      </c>
      <c r="AD454" s="90">
        <f t="shared" si="90"/>
        <v>2.0833333333333335E-4</v>
      </c>
      <c r="AE454" s="31">
        <f t="shared" si="91"/>
        <v>96</v>
      </c>
      <c r="AF454" s="88" t="e">
        <f t="shared" si="92"/>
        <v>#DIV/0!</v>
      </c>
      <c r="AG454" s="88" t="e">
        <f t="shared" si="93"/>
        <v>#DIV/0!</v>
      </c>
      <c r="AH454" s="88" t="e">
        <f t="shared" si="94"/>
        <v>#DIV/0!</v>
      </c>
      <c r="AI454" s="88" t="e">
        <f t="shared" si="95"/>
        <v>#DIV/0!</v>
      </c>
      <c r="AJ454" s="94" t="s">
        <v>3970</v>
      </c>
      <c r="AK454" s="31">
        <v>15</v>
      </c>
      <c r="AL454" s="88" t="e">
        <f t="shared" si="84"/>
        <v>#DIV/0!</v>
      </c>
      <c r="AM454" s="88" t="e">
        <f t="shared" si="85"/>
        <v>#DIV/0!</v>
      </c>
      <c r="AN454" s="41" t="s">
        <v>4457</v>
      </c>
      <c r="AO454" s="119" t="s">
        <v>3971</v>
      </c>
    </row>
    <row r="455" spans="1:41" ht="48" x14ac:dyDescent="0.2">
      <c r="A455" s="13" t="s">
        <v>994</v>
      </c>
      <c r="B455" s="13" t="s">
        <v>20</v>
      </c>
      <c r="C455" s="13"/>
      <c r="D455" s="13"/>
      <c r="E455" t="s">
        <v>2479</v>
      </c>
      <c r="F455" s="13" t="s">
        <v>1008</v>
      </c>
      <c r="G455" s="13" t="s">
        <v>1007</v>
      </c>
      <c r="H455" s="13" t="s">
        <v>993</v>
      </c>
      <c r="I455" s="94"/>
      <c r="J455" s="152">
        <v>13</v>
      </c>
      <c r="K455" s="164">
        <v>245</v>
      </c>
      <c r="L455" s="94" t="s">
        <v>4562</v>
      </c>
      <c r="M455">
        <v>0.2</v>
      </c>
      <c r="N455" t="s">
        <v>3583</v>
      </c>
      <c r="P455" s="31">
        <v>0.2</v>
      </c>
      <c r="R455" s="79">
        <v>0.02</v>
      </c>
      <c r="X455" s="31">
        <v>0.2</v>
      </c>
      <c r="Y455" s="31">
        <v>120</v>
      </c>
      <c r="Z455" s="71" t="e">
        <f t="shared" si="86"/>
        <v>#DIV/0!</v>
      </c>
      <c r="AA455" s="71" t="e">
        <f t="shared" si="87"/>
        <v>#DIV/0!</v>
      </c>
      <c r="AB455" s="88" t="e">
        <f t="shared" si="88"/>
        <v>#DIV/0!</v>
      </c>
      <c r="AC455" s="88" t="e">
        <f t="shared" si="89"/>
        <v>#DIV/0!</v>
      </c>
      <c r="AD455" s="90">
        <f t="shared" si="90"/>
        <v>2.0833333333333335E-4</v>
      </c>
      <c r="AE455" s="31">
        <f t="shared" si="91"/>
        <v>96</v>
      </c>
      <c r="AF455" s="88" t="e">
        <f t="shared" si="92"/>
        <v>#DIV/0!</v>
      </c>
      <c r="AG455" s="88" t="e">
        <f t="shared" si="93"/>
        <v>#DIV/0!</v>
      </c>
      <c r="AH455" s="88" t="e">
        <f t="shared" si="94"/>
        <v>#DIV/0!</v>
      </c>
      <c r="AI455" s="88" t="e">
        <f t="shared" si="95"/>
        <v>#DIV/0!</v>
      </c>
      <c r="AJ455" s="94" t="s">
        <v>3970</v>
      </c>
      <c r="AK455" s="31">
        <v>15</v>
      </c>
      <c r="AL455" s="88" t="e">
        <f t="shared" si="84"/>
        <v>#DIV/0!</v>
      </c>
      <c r="AM455" s="88" t="e">
        <f t="shared" si="85"/>
        <v>#DIV/0!</v>
      </c>
      <c r="AN455" s="41" t="s">
        <v>4457</v>
      </c>
      <c r="AO455" s="119" t="s">
        <v>3971</v>
      </c>
    </row>
    <row r="456" spans="1:41" ht="64" x14ac:dyDescent="0.2">
      <c r="A456" s="13" t="s">
        <v>1003</v>
      </c>
      <c r="B456" s="13" t="s">
        <v>1004</v>
      </c>
      <c r="C456" s="13" t="s">
        <v>2103</v>
      </c>
      <c r="D456" s="13"/>
      <c r="E456" t="s">
        <v>2102</v>
      </c>
      <c r="F456" s="13" t="s">
        <v>1010</v>
      </c>
      <c r="G456" s="13" t="s">
        <v>1009</v>
      </c>
      <c r="H456" s="13" t="s">
        <v>1002</v>
      </c>
      <c r="I456" s="94"/>
      <c r="J456" s="152">
        <v>13</v>
      </c>
      <c r="K456" s="164">
        <v>245</v>
      </c>
      <c r="L456" s="94" t="s">
        <v>4562</v>
      </c>
      <c r="M456" t="s">
        <v>3534</v>
      </c>
      <c r="N456" t="s">
        <v>3507</v>
      </c>
      <c r="O456" t="s">
        <v>3599</v>
      </c>
      <c r="P456" s="31">
        <v>0.2</v>
      </c>
      <c r="R456" s="79">
        <v>0.1</v>
      </c>
      <c r="S456">
        <v>177</v>
      </c>
      <c r="T456">
        <v>353</v>
      </c>
      <c r="X456" s="31">
        <v>0.2</v>
      </c>
      <c r="Y456" s="31">
        <v>120</v>
      </c>
      <c r="Z456" s="71">
        <f t="shared" si="86"/>
        <v>2.8248587570621469E-2</v>
      </c>
      <c r="AA456" s="71" t="e">
        <f t="shared" si="87"/>
        <v>#DIV/0!</v>
      </c>
      <c r="AB456" s="88">
        <f t="shared" si="88"/>
        <v>5.6497175141242946E-3</v>
      </c>
      <c r="AC456" s="88" t="e">
        <f t="shared" si="89"/>
        <v>#DIV/0!</v>
      </c>
      <c r="AD456" s="90">
        <f t="shared" si="90"/>
        <v>1.0416666666666667E-3</v>
      </c>
      <c r="AE456" s="31">
        <f t="shared" si="91"/>
        <v>96</v>
      </c>
      <c r="AF456" s="88">
        <f t="shared" si="92"/>
        <v>5.8851224105461393E-6</v>
      </c>
      <c r="AG456" s="88" t="e">
        <f t="shared" si="93"/>
        <v>#DIV/0!</v>
      </c>
      <c r="AH456" s="88">
        <f t="shared" si="94"/>
        <v>2.3540489642184557E-5</v>
      </c>
      <c r="AI456" s="88" t="e">
        <f t="shared" si="95"/>
        <v>#DIV/0!</v>
      </c>
      <c r="AJ456" s="94" t="s">
        <v>3972</v>
      </c>
      <c r="AK456" s="31">
        <v>15</v>
      </c>
      <c r="AL456" s="88">
        <f t="shared" si="84"/>
        <v>9.4428706326723318E-5</v>
      </c>
      <c r="AM456" s="88" t="e">
        <f t="shared" si="85"/>
        <v>#DIV/0!</v>
      </c>
      <c r="AN456" s="94" t="s">
        <v>4454</v>
      </c>
      <c r="AO456" s="118" t="s">
        <v>3973</v>
      </c>
    </row>
    <row r="457" spans="1:41" ht="48" x14ac:dyDescent="0.2">
      <c r="A457" s="13" t="s">
        <v>990</v>
      </c>
      <c r="B457" s="13" t="s">
        <v>20</v>
      </c>
      <c r="C457" s="13"/>
      <c r="D457" s="13"/>
      <c r="E457" t="s">
        <v>2481</v>
      </c>
      <c r="F457" s="13" t="s">
        <v>1013</v>
      </c>
      <c r="G457" s="13" t="s">
        <v>1012</v>
      </c>
      <c r="H457" s="13" t="s">
        <v>989</v>
      </c>
      <c r="I457" s="94"/>
      <c r="J457" s="152">
        <v>13</v>
      </c>
      <c r="K457" s="164">
        <v>245</v>
      </c>
      <c r="L457" s="94" t="s">
        <v>4561</v>
      </c>
      <c r="M457">
        <v>0.2</v>
      </c>
      <c r="N457" t="s">
        <v>3583</v>
      </c>
      <c r="P457" s="31">
        <v>0.2</v>
      </c>
      <c r="R457" s="79">
        <v>0.02</v>
      </c>
      <c r="X457" s="31">
        <v>0.2</v>
      </c>
      <c r="Y457" s="31">
        <v>120</v>
      </c>
      <c r="Z457" s="71" t="e">
        <f t="shared" si="86"/>
        <v>#DIV/0!</v>
      </c>
      <c r="AA457" s="71" t="e">
        <f t="shared" si="87"/>
        <v>#DIV/0!</v>
      </c>
      <c r="AB457" s="88" t="e">
        <f t="shared" si="88"/>
        <v>#DIV/0!</v>
      </c>
      <c r="AC457" s="88" t="e">
        <f t="shared" si="89"/>
        <v>#DIV/0!</v>
      </c>
      <c r="AD457" s="90">
        <f t="shared" si="90"/>
        <v>2.0833333333333335E-4</v>
      </c>
      <c r="AE457" s="31">
        <f t="shared" si="91"/>
        <v>96</v>
      </c>
      <c r="AF457" s="88" t="e">
        <f t="shared" si="92"/>
        <v>#DIV/0!</v>
      </c>
      <c r="AG457" s="88" t="e">
        <f t="shared" si="93"/>
        <v>#DIV/0!</v>
      </c>
      <c r="AH457" s="88" t="e">
        <f t="shared" si="94"/>
        <v>#DIV/0!</v>
      </c>
      <c r="AI457" s="88" t="e">
        <f t="shared" si="95"/>
        <v>#DIV/0!</v>
      </c>
      <c r="AJ457" s="94" t="s">
        <v>3974</v>
      </c>
      <c r="AK457" s="31">
        <v>15</v>
      </c>
      <c r="AL457" s="88" t="e">
        <f t="shared" si="84"/>
        <v>#DIV/0!</v>
      </c>
      <c r="AM457" s="88" t="e">
        <f t="shared" si="85"/>
        <v>#DIV/0!</v>
      </c>
      <c r="AN457" s="41" t="s">
        <v>4457</v>
      </c>
      <c r="AO457" s="119" t="s">
        <v>3975</v>
      </c>
    </row>
    <row r="458" spans="1:41" ht="48" x14ac:dyDescent="0.2">
      <c r="A458" s="13" t="s">
        <v>994</v>
      </c>
      <c r="B458" s="13" t="s">
        <v>20</v>
      </c>
      <c r="C458" s="13"/>
      <c r="D458" s="13"/>
      <c r="E458" t="s">
        <v>2481</v>
      </c>
      <c r="F458" s="13" t="s">
        <v>1013</v>
      </c>
      <c r="G458" s="13" t="s">
        <v>1012</v>
      </c>
      <c r="H458" s="13" t="s">
        <v>993</v>
      </c>
      <c r="I458" s="94"/>
      <c r="J458" s="152">
        <v>13</v>
      </c>
      <c r="K458" s="164">
        <v>245</v>
      </c>
      <c r="L458" s="94" t="s">
        <v>4562</v>
      </c>
      <c r="M458">
        <v>0.2</v>
      </c>
      <c r="N458" t="s">
        <v>3583</v>
      </c>
      <c r="P458" s="31">
        <v>0.2</v>
      </c>
      <c r="R458" s="79">
        <v>0.02</v>
      </c>
      <c r="X458" s="31">
        <v>0.2</v>
      </c>
      <c r="Y458" s="31">
        <v>120</v>
      </c>
      <c r="Z458" s="71" t="e">
        <f t="shared" si="86"/>
        <v>#DIV/0!</v>
      </c>
      <c r="AA458" s="71" t="e">
        <f t="shared" si="87"/>
        <v>#DIV/0!</v>
      </c>
      <c r="AB458" s="88" t="e">
        <f t="shared" si="88"/>
        <v>#DIV/0!</v>
      </c>
      <c r="AC458" s="88" t="e">
        <f t="shared" si="89"/>
        <v>#DIV/0!</v>
      </c>
      <c r="AD458" s="90">
        <f t="shared" si="90"/>
        <v>2.0833333333333335E-4</v>
      </c>
      <c r="AE458" s="31">
        <f t="shared" si="91"/>
        <v>96</v>
      </c>
      <c r="AF458" s="88" t="e">
        <f t="shared" si="92"/>
        <v>#DIV/0!</v>
      </c>
      <c r="AG458" s="88" t="e">
        <f t="shared" si="93"/>
        <v>#DIV/0!</v>
      </c>
      <c r="AH458" s="88" t="e">
        <f t="shared" si="94"/>
        <v>#DIV/0!</v>
      </c>
      <c r="AI458" s="88" t="e">
        <f t="shared" si="95"/>
        <v>#DIV/0!</v>
      </c>
      <c r="AJ458" s="94" t="s">
        <v>3974</v>
      </c>
      <c r="AK458" s="31">
        <v>15</v>
      </c>
      <c r="AL458" s="88" t="e">
        <f t="shared" si="84"/>
        <v>#DIV/0!</v>
      </c>
      <c r="AM458" s="88" t="e">
        <f t="shared" si="85"/>
        <v>#DIV/0!</v>
      </c>
      <c r="AN458" s="41" t="s">
        <v>4457</v>
      </c>
      <c r="AO458" s="119" t="s">
        <v>3975</v>
      </c>
    </row>
    <row r="459" spans="1:41" s="19" customFormat="1" ht="48" x14ac:dyDescent="0.2">
      <c r="A459" s="20" t="s">
        <v>1017</v>
      </c>
      <c r="B459" s="20" t="s">
        <v>668</v>
      </c>
      <c r="C459" s="20"/>
      <c r="D459" s="20"/>
      <c r="E459" s="19" t="s">
        <v>3202</v>
      </c>
      <c r="F459" s="20" t="s">
        <v>1015</v>
      </c>
      <c r="G459" s="20" t="s">
        <v>1014</v>
      </c>
      <c r="H459" s="20" t="s">
        <v>1016</v>
      </c>
      <c r="I459" s="94"/>
      <c r="J459" s="152"/>
      <c r="K459" s="164"/>
      <c r="L459" s="94"/>
      <c r="P459" s="35"/>
      <c r="R459" s="76">
        <v>1</v>
      </c>
      <c r="X459" s="35"/>
      <c r="Y459" s="31">
        <v>120</v>
      </c>
      <c r="Z459" s="71" t="e">
        <f t="shared" si="86"/>
        <v>#DIV/0!</v>
      </c>
      <c r="AA459" s="71" t="e">
        <f t="shared" si="87"/>
        <v>#DIV/0!</v>
      </c>
      <c r="AB459" s="88" t="e">
        <f t="shared" si="88"/>
        <v>#DIV/0!</v>
      </c>
      <c r="AC459" s="88" t="e">
        <f t="shared" si="89"/>
        <v>#DIV/0!</v>
      </c>
      <c r="AD459" s="90" t="e">
        <f t="shared" si="90"/>
        <v>#DIV/0!</v>
      </c>
      <c r="AE459" s="31">
        <f t="shared" si="91"/>
        <v>0</v>
      </c>
      <c r="AF459" s="88" t="e">
        <f t="shared" si="92"/>
        <v>#DIV/0!</v>
      </c>
      <c r="AG459" s="88" t="e">
        <f t="shared" si="93"/>
        <v>#DIV/0!</v>
      </c>
      <c r="AH459" s="88" t="e">
        <f t="shared" si="94"/>
        <v>#DIV/0!</v>
      </c>
      <c r="AI459" s="88" t="e">
        <f t="shared" si="95"/>
        <v>#DIV/0!</v>
      </c>
      <c r="AJ459" s="94" t="s">
        <v>3976</v>
      </c>
      <c r="AK459" s="31">
        <v>15</v>
      </c>
      <c r="AL459" s="88" t="e">
        <f t="shared" si="84"/>
        <v>#DIV/0!</v>
      </c>
      <c r="AM459" s="88" t="e">
        <f t="shared" si="85"/>
        <v>#DIV/0!</v>
      </c>
      <c r="AN459" s="94"/>
      <c r="AO459" s="120"/>
    </row>
    <row r="460" spans="1:41" ht="80" x14ac:dyDescent="0.2">
      <c r="A460" s="13" t="s">
        <v>994</v>
      </c>
      <c r="B460" s="13" t="s">
        <v>2478</v>
      </c>
      <c r="C460" s="13" t="s">
        <v>2483</v>
      </c>
      <c r="D460" s="13"/>
      <c r="E460" t="s">
        <v>2482</v>
      </c>
      <c r="F460" s="13" t="s">
        <v>1019</v>
      </c>
      <c r="G460" s="13" t="s">
        <v>1018</v>
      </c>
      <c r="H460" s="13" t="s">
        <v>993</v>
      </c>
      <c r="I460" s="94"/>
      <c r="J460" s="152">
        <v>13</v>
      </c>
      <c r="K460" s="164">
        <v>245</v>
      </c>
      <c r="L460" s="94" t="s">
        <v>4562</v>
      </c>
      <c r="M460" t="s">
        <v>3534</v>
      </c>
      <c r="N460" t="s">
        <v>3507</v>
      </c>
      <c r="O460" t="s">
        <v>3977</v>
      </c>
      <c r="P460" s="31">
        <v>0.2</v>
      </c>
      <c r="R460" s="79">
        <v>0.02</v>
      </c>
      <c r="U460">
        <v>12</v>
      </c>
      <c r="V460">
        <v>24</v>
      </c>
      <c r="W460" t="s">
        <v>2995</v>
      </c>
      <c r="X460" s="31">
        <v>0.2</v>
      </c>
      <c r="Y460" s="31">
        <v>120</v>
      </c>
      <c r="Z460" s="71" t="e">
        <f t="shared" si="86"/>
        <v>#DIV/0!</v>
      </c>
      <c r="AA460" s="71">
        <f t="shared" si="87"/>
        <v>8.3333333333333315E-2</v>
      </c>
      <c r="AB460" s="88" t="e">
        <f t="shared" si="88"/>
        <v>#DIV/0!</v>
      </c>
      <c r="AC460" s="88">
        <f t="shared" si="89"/>
        <v>1.6666666666666663E-2</v>
      </c>
      <c r="AD460" s="90">
        <f t="shared" si="90"/>
        <v>2.0833333333333335E-4</v>
      </c>
      <c r="AE460" s="31">
        <f t="shared" si="91"/>
        <v>96</v>
      </c>
      <c r="AF460" s="88" t="e">
        <f t="shared" si="92"/>
        <v>#DIV/0!</v>
      </c>
      <c r="AG460" s="88">
        <f t="shared" si="93"/>
        <v>1.7361111111111111E-5</v>
      </c>
      <c r="AH460" s="88" t="e">
        <f t="shared" si="94"/>
        <v>#DIV/0!</v>
      </c>
      <c r="AI460" s="88">
        <f t="shared" si="95"/>
        <v>6.9444444444444444E-5</v>
      </c>
      <c r="AJ460" s="94" t="s">
        <v>3978</v>
      </c>
      <c r="AK460" s="31">
        <v>15</v>
      </c>
      <c r="AL460" s="88" t="e">
        <f t="shared" si="84"/>
        <v>#DIV/0!</v>
      </c>
      <c r="AM460" s="88">
        <f t="shared" si="85"/>
        <v>2.7777777777777778E-4</v>
      </c>
      <c r="AN460" s="94" t="s">
        <v>4454</v>
      </c>
      <c r="AO460" s="119" t="s">
        <v>3979</v>
      </c>
    </row>
    <row r="461" spans="1:41" ht="80" x14ac:dyDescent="0.2">
      <c r="A461" s="13" t="s">
        <v>990</v>
      </c>
      <c r="B461" s="13" t="s">
        <v>2478</v>
      </c>
      <c r="C461" s="13" t="s">
        <v>2483</v>
      </c>
      <c r="D461" s="13"/>
      <c r="E461" t="s">
        <v>2482</v>
      </c>
      <c r="F461" s="13" t="s">
        <v>1019</v>
      </c>
      <c r="G461" s="13" t="s">
        <v>1018</v>
      </c>
      <c r="H461" s="13" t="s">
        <v>989</v>
      </c>
      <c r="I461" s="94"/>
      <c r="J461" s="152">
        <v>13</v>
      </c>
      <c r="K461" s="164">
        <v>245</v>
      </c>
      <c r="L461" s="94" t="s">
        <v>4561</v>
      </c>
      <c r="M461" t="s">
        <v>3534</v>
      </c>
      <c r="N461" t="s">
        <v>3507</v>
      </c>
      <c r="O461" t="s">
        <v>3977</v>
      </c>
      <c r="P461" s="31">
        <v>0.2</v>
      </c>
      <c r="R461" s="79">
        <v>0.02</v>
      </c>
      <c r="U461">
        <v>12</v>
      </c>
      <c r="V461">
        <v>24</v>
      </c>
      <c r="W461" t="s">
        <v>2995</v>
      </c>
      <c r="X461" s="31">
        <v>0.2</v>
      </c>
      <c r="Y461" s="31">
        <v>120</v>
      </c>
      <c r="Z461" s="71" t="e">
        <f t="shared" si="86"/>
        <v>#DIV/0!</v>
      </c>
      <c r="AA461" s="71">
        <f t="shared" si="87"/>
        <v>8.3333333333333315E-2</v>
      </c>
      <c r="AB461" s="88" t="e">
        <f t="shared" si="88"/>
        <v>#DIV/0!</v>
      </c>
      <c r="AC461" s="88">
        <f t="shared" si="89"/>
        <v>1.6666666666666663E-2</v>
      </c>
      <c r="AD461" s="90">
        <f t="shared" si="90"/>
        <v>2.0833333333333335E-4</v>
      </c>
      <c r="AE461" s="31">
        <f t="shared" si="91"/>
        <v>96</v>
      </c>
      <c r="AF461" s="88" t="e">
        <f t="shared" si="92"/>
        <v>#DIV/0!</v>
      </c>
      <c r="AG461" s="88">
        <f t="shared" si="93"/>
        <v>1.7361111111111111E-5</v>
      </c>
      <c r="AH461" s="88" t="e">
        <f t="shared" si="94"/>
        <v>#DIV/0!</v>
      </c>
      <c r="AI461" s="88">
        <f t="shared" si="95"/>
        <v>6.9444444444444444E-5</v>
      </c>
      <c r="AJ461" s="94" t="s">
        <v>3978</v>
      </c>
      <c r="AK461" s="31">
        <v>15</v>
      </c>
      <c r="AL461" s="88" t="e">
        <f t="shared" si="84"/>
        <v>#DIV/0!</v>
      </c>
      <c r="AM461" s="88">
        <f t="shared" si="85"/>
        <v>2.7777777777777778E-4</v>
      </c>
      <c r="AN461" s="94" t="s">
        <v>4454</v>
      </c>
      <c r="AO461" s="119" t="s">
        <v>3979</v>
      </c>
    </row>
    <row r="462" spans="1:41" ht="96" x14ac:dyDescent="0.2">
      <c r="A462" s="13" t="s">
        <v>990</v>
      </c>
      <c r="B462" s="13" t="s">
        <v>1004</v>
      </c>
      <c r="C462" s="13" t="s">
        <v>2485</v>
      </c>
      <c r="D462" s="13"/>
      <c r="E462" t="s">
        <v>2484</v>
      </c>
      <c r="F462" s="13" t="s">
        <v>1021</v>
      </c>
      <c r="G462" s="13" t="s">
        <v>1020</v>
      </c>
      <c r="H462" s="13" t="s">
        <v>989</v>
      </c>
      <c r="I462" s="94"/>
      <c r="J462" s="152">
        <v>13</v>
      </c>
      <c r="K462" s="164">
        <v>245</v>
      </c>
      <c r="L462" s="94" t="s">
        <v>4561</v>
      </c>
      <c r="M462" t="s">
        <v>3534</v>
      </c>
      <c r="N462" t="s">
        <v>3507</v>
      </c>
      <c r="O462" t="s">
        <v>3564</v>
      </c>
      <c r="P462" s="31">
        <v>0.2</v>
      </c>
      <c r="R462" s="79">
        <v>0.1</v>
      </c>
      <c r="S462">
        <v>122</v>
      </c>
      <c r="T462">
        <v>306</v>
      </c>
      <c r="X462" s="31">
        <v>0.2</v>
      </c>
      <c r="Y462" s="31">
        <v>120</v>
      </c>
      <c r="Z462" s="71">
        <f t="shared" si="86"/>
        <v>4.0983606557377046E-2</v>
      </c>
      <c r="AA462" s="71" t="e">
        <f t="shared" si="87"/>
        <v>#DIV/0!</v>
      </c>
      <c r="AB462" s="88">
        <f t="shared" si="88"/>
        <v>8.1967213114754103E-3</v>
      </c>
      <c r="AC462" s="88" t="e">
        <f t="shared" si="89"/>
        <v>#DIV/0!</v>
      </c>
      <c r="AD462" s="90">
        <f t="shared" si="90"/>
        <v>1.0416666666666667E-3</v>
      </c>
      <c r="AE462" s="31">
        <f t="shared" si="91"/>
        <v>96</v>
      </c>
      <c r="AF462" s="88">
        <f t="shared" si="92"/>
        <v>8.5382513661202186E-6</v>
      </c>
      <c r="AG462" s="88" t="e">
        <f t="shared" si="93"/>
        <v>#DIV/0!</v>
      </c>
      <c r="AH462" s="88">
        <f t="shared" si="94"/>
        <v>3.4153005464480874E-5</v>
      </c>
      <c r="AI462" s="88" t="e">
        <f t="shared" si="95"/>
        <v>#DIV/0!</v>
      </c>
      <c r="AJ462" s="94" t="s">
        <v>3980</v>
      </c>
      <c r="AK462" s="31">
        <v>15</v>
      </c>
      <c r="AL462" s="88">
        <f t="shared" si="84"/>
        <v>1.0893246187363834E-4</v>
      </c>
      <c r="AM462" s="88" t="e">
        <f t="shared" si="85"/>
        <v>#DIV/0!</v>
      </c>
      <c r="AN462" s="94" t="s">
        <v>4454</v>
      </c>
    </row>
    <row r="463" spans="1:41" ht="96" x14ac:dyDescent="0.2">
      <c r="A463" s="13" t="s">
        <v>994</v>
      </c>
      <c r="B463" s="13" t="s">
        <v>1004</v>
      </c>
      <c r="C463" s="13" t="s">
        <v>2485</v>
      </c>
      <c r="D463" s="13"/>
      <c r="E463" t="s">
        <v>2484</v>
      </c>
      <c r="F463" s="13" t="s">
        <v>1021</v>
      </c>
      <c r="G463" s="13" t="s">
        <v>1020</v>
      </c>
      <c r="H463" s="13" t="s">
        <v>993</v>
      </c>
      <c r="I463" s="94"/>
      <c r="J463" s="152">
        <v>13</v>
      </c>
      <c r="K463" s="164">
        <v>245</v>
      </c>
      <c r="L463" s="94" t="s">
        <v>4562</v>
      </c>
      <c r="M463" t="s">
        <v>3534</v>
      </c>
      <c r="N463" t="s">
        <v>3507</v>
      </c>
      <c r="O463" t="s">
        <v>3564</v>
      </c>
      <c r="P463" s="31">
        <v>0.2</v>
      </c>
      <c r="R463" s="79">
        <v>0.1</v>
      </c>
      <c r="S463">
        <v>122</v>
      </c>
      <c r="T463">
        <v>306</v>
      </c>
      <c r="X463" s="31">
        <v>0.2</v>
      </c>
      <c r="Y463" s="31">
        <v>120</v>
      </c>
      <c r="Z463" s="71">
        <f t="shared" si="86"/>
        <v>4.0983606557377046E-2</v>
      </c>
      <c r="AA463" s="71" t="e">
        <f t="shared" si="87"/>
        <v>#DIV/0!</v>
      </c>
      <c r="AB463" s="88">
        <f t="shared" si="88"/>
        <v>8.1967213114754103E-3</v>
      </c>
      <c r="AC463" s="88" t="e">
        <f t="shared" si="89"/>
        <v>#DIV/0!</v>
      </c>
      <c r="AD463" s="90">
        <f t="shared" si="90"/>
        <v>1.0416666666666667E-3</v>
      </c>
      <c r="AE463" s="31">
        <f t="shared" si="91"/>
        <v>96</v>
      </c>
      <c r="AF463" s="88">
        <f t="shared" si="92"/>
        <v>8.5382513661202186E-6</v>
      </c>
      <c r="AG463" s="88" t="e">
        <f t="shared" si="93"/>
        <v>#DIV/0!</v>
      </c>
      <c r="AH463" s="88">
        <f t="shared" si="94"/>
        <v>3.4153005464480874E-5</v>
      </c>
      <c r="AI463" s="88" t="e">
        <f t="shared" si="95"/>
        <v>#DIV/0!</v>
      </c>
      <c r="AJ463" s="94" t="s">
        <v>3980</v>
      </c>
      <c r="AK463" s="31">
        <v>15</v>
      </c>
      <c r="AL463" s="88">
        <f t="shared" si="84"/>
        <v>1.0893246187363834E-4</v>
      </c>
      <c r="AM463" s="88" t="e">
        <f t="shared" si="85"/>
        <v>#DIV/0!</v>
      </c>
      <c r="AN463" s="94" t="s">
        <v>4454</v>
      </c>
    </row>
    <row r="464" spans="1:41" ht="96" x14ac:dyDescent="0.2">
      <c r="A464" s="13" t="s">
        <v>994</v>
      </c>
      <c r="B464" s="13" t="s">
        <v>1004</v>
      </c>
      <c r="C464" s="13" t="s">
        <v>2486</v>
      </c>
      <c r="D464" s="13"/>
      <c r="E464" t="s">
        <v>2368</v>
      </c>
      <c r="F464" s="13" t="s">
        <v>869</v>
      </c>
      <c r="G464" s="13" t="s">
        <v>1022</v>
      </c>
      <c r="H464" s="13" t="s">
        <v>993</v>
      </c>
      <c r="I464" s="94"/>
      <c r="J464" s="152">
        <v>13</v>
      </c>
      <c r="K464" s="164">
        <v>245</v>
      </c>
      <c r="L464" s="94" t="s">
        <v>4562</v>
      </c>
      <c r="M464" t="s">
        <v>3534</v>
      </c>
      <c r="N464" t="s">
        <v>3507</v>
      </c>
      <c r="O464" t="s">
        <v>3564</v>
      </c>
      <c r="P464" s="31">
        <v>0.2</v>
      </c>
      <c r="R464" s="79">
        <v>0.1</v>
      </c>
      <c r="S464">
        <v>12</v>
      </c>
      <c r="T464">
        <v>60</v>
      </c>
      <c r="X464" s="31">
        <v>0.2</v>
      </c>
      <c r="Y464" s="31">
        <v>120</v>
      </c>
      <c r="Z464" s="71">
        <f t="shared" si="86"/>
        <v>0.41666666666666663</v>
      </c>
      <c r="AA464" s="71" t="e">
        <f t="shared" si="87"/>
        <v>#DIV/0!</v>
      </c>
      <c r="AB464" s="88">
        <f t="shared" si="88"/>
        <v>8.3333333333333329E-2</v>
      </c>
      <c r="AC464" s="88" t="e">
        <f t="shared" si="89"/>
        <v>#DIV/0!</v>
      </c>
      <c r="AD464" s="90">
        <f t="shared" si="90"/>
        <v>1.0416666666666667E-3</v>
      </c>
      <c r="AE464" s="31">
        <f t="shared" si="91"/>
        <v>96</v>
      </c>
      <c r="AF464" s="88">
        <f t="shared" si="92"/>
        <v>8.6805555555555559E-5</v>
      </c>
      <c r="AG464" s="88" t="e">
        <f t="shared" si="93"/>
        <v>#DIV/0!</v>
      </c>
      <c r="AH464" s="88">
        <f t="shared" si="94"/>
        <v>3.4722222222222224E-4</v>
      </c>
      <c r="AI464" s="88" t="e">
        <f t="shared" si="95"/>
        <v>#DIV/0!</v>
      </c>
      <c r="AJ464" s="94" t="s">
        <v>3981</v>
      </c>
      <c r="AK464" s="31">
        <v>15</v>
      </c>
      <c r="AL464" s="88">
        <f t="shared" si="84"/>
        <v>5.5555555555555556E-4</v>
      </c>
      <c r="AM464" s="88" t="e">
        <f t="shared" si="85"/>
        <v>#DIV/0!</v>
      </c>
      <c r="AN464" s="94" t="s">
        <v>4454</v>
      </c>
    </row>
    <row r="465" spans="1:41" ht="96" x14ac:dyDescent="0.2">
      <c r="A465" s="13" t="s">
        <v>990</v>
      </c>
      <c r="B465" s="13" t="s">
        <v>1004</v>
      </c>
      <c r="C465" s="13" t="s">
        <v>2486</v>
      </c>
      <c r="D465" s="13"/>
      <c r="E465" t="s">
        <v>2368</v>
      </c>
      <c r="F465" s="13" t="s">
        <v>869</v>
      </c>
      <c r="G465" s="13" t="s">
        <v>1022</v>
      </c>
      <c r="H465" s="13" t="s">
        <v>989</v>
      </c>
      <c r="I465" s="94"/>
      <c r="J465" s="152">
        <v>13</v>
      </c>
      <c r="K465" s="164">
        <v>245</v>
      </c>
      <c r="L465" s="94" t="s">
        <v>4561</v>
      </c>
      <c r="M465" t="s">
        <v>3534</v>
      </c>
      <c r="N465" t="s">
        <v>3507</v>
      </c>
      <c r="O465" t="s">
        <v>3564</v>
      </c>
      <c r="P465" s="31">
        <v>0.2</v>
      </c>
      <c r="R465" s="79">
        <v>0.1</v>
      </c>
      <c r="S465">
        <v>12</v>
      </c>
      <c r="T465">
        <v>60</v>
      </c>
      <c r="X465" s="31">
        <v>0.2</v>
      </c>
      <c r="Y465" s="31">
        <v>120</v>
      </c>
      <c r="Z465" s="71">
        <f t="shared" si="86"/>
        <v>0.41666666666666663</v>
      </c>
      <c r="AA465" s="71" t="e">
        <f t="shared" si="87"/>
        <v>#DIV/0!</v>
      </c>
      <c r="AB465" s="88">
        <f t="shared" si="88"/>
        <v>8.3333333333333329E-2</v>
      </c>
      <c r="AC465" s="88" t="e">
        <f t="shared" si="89"/>
        <v>#DIV/0!</v>
      </c>
      <c r="AD465" s="90">
        <f t="shared" si="90"/>
        <v>1.0416666666666667E-3</v>
      </c>
      <c r="AE465" s="31">
        <f t="shared" si="91"/>
        <v>96</v>
      </c>
      <c r="AF465" s="88">
        <f t="shared" si="92"/>
        <v>8.6805555555555559E-5</v>
      </c>
      <c r="AG465" s="88" t="e">
        <f t="shared" si="93"/>
        <v>#DIV/0!</v>
      </c>
      <c r="AH465" s="88">
        <f t="shared" si="94"/>
        <v>3.4722222222222224E-4</v>
      </c>
      <c r="AI465" s="88" t="e">
        <f t="shared" si="95"/>
        <v>#DIV/0!</v>
      </c>
      <c r="AJ465" s="94" t="s">
        <v>3981</v>
      </c>
      <c r="AK465" s="31">
        <v>15</v>
      </c>
      <c r="AL465" s="88">
        <f t="shared" si="84"/>
        <v>5.5555555555555556E-4</v>
      </c>
      <c r="AM465" s="88" t="e">
        <f t="shared" si="85"/>
        <v>#DIV/0!</v>
      </c>
      <c r="AN465" s="94" t="s">
        <v>4454</v>
      </c>
    </row>
    <row r="466" spans="1:41" ht="64" x14ac:dyDescent="0.2">
      <c r="A466" s="13" t="s">
        <v>1003</v>
      </c>
      <c r="B466" s="13" t="s">
        <v>1004</v>
      </c>
      <c r="C466" s="13" t="s">
        <v>2487</v>
      </c>
      <c r="D466" s="13"/>
      <c r="E466" t="s">
        <v>2159</v>
      </c>
      <c r="F466" s="13" t="s">
        <v>1024</v>
      </c>
      <c r="G466" s="13" t="s">
        <v>1023</v>
      </c>
      <c r="H466" s="13" t="s">
        <v>1002</v>
      </c>
      <c r="I466" s="94"/>
      <c r="J466" s="152">
        <v>13</v>
      </c>
      <c r="K466" s="164">
        <v>245</v>
      </c>
      <c r="L466" s="94" t="s">
        <v>4562</v>
      </c>
      <c r="M466" t="s">
        <v>3534</v>
      </c>
      <c r="N466" t="s">
        <v>3507</v>
      </c>
      <c r="O466" t="s">
        <v>3564</v>
      </c>
      <c r="P466" s="31">
        <v>0.2</v>
      </c>
      <c r="R466" s="79">
        <v>0.02</v>
      </c>
      <c r="S466">
        <v>138</v>
      </c>
      <c r="T466">
        <v>275</v>
      </c>
      <c r="X466" s="31">
        <v>0.2</v>
      </c>
      <c r="Y466" s="31">
        <v>120</v>
      </c>
      <c r="Z466" s="71">
        <f t="shared" si="86"/>
        <v>7.2463768115942021E-3</v>
      </c>
      <c r="AA466" s="71" t="e">
        <f t="shared" si="87"/>
        <v>#DIV/0!</v>
      </c>
      <c r="AB466" s="88">
        <f t="shared" si="88"/>
        <v>1.4492753623188406E-3</v>
      </c>
      <c r="AC466" s="88" t="e">
        <f t="shared" si="89"/>
        <v>#DIV/0!</v>
      </c>
      <c r="AD466" s="90">
        <f t="shared" si="90"/>
        <v>2.0833333333333335E-4</v>
      </c>
      <c r="AE466" s="31">
        <f t="shared" si="91"/>
        <v>96</v>
      </c>
      <c r="AF466" s="88">
        <f t="shared" si="92"/>
        <v>1.5096618357487924E-6</v>
      </c>
      <c r="AG466" s="88" t="e">
        <f t="shared" si="93"/>
        <v>#DIV/0!</v>
      </c>
      <c r="AH466" s="88">
        <f t="shared" si="94"/>
        <v>6.0386473429951698E-6</v>
      </c>
      <c r="AI466" s="88" t="e">
        <f t="shared" si="95"/>
        <v>#DIV/0!</v>
      </c>
      <c r="AJ466" s="94" t="s">
        <v>3982</v>
      </c>
      <c r="AK466" s="31">
        <v>15</v>
      </c>
      <c r="AL466" s="88">
        <f t="shared" si="84"/>
        <v>2.4242424242424244E-5</v>
      </c>
      <c r="AM466" s="88" t="e">
        <f t="shared" si="85"/>
        <v>#DIV/0!</v>
      </c>
      <c r="AN466" s="94" t="s">
        <v>4454</v>
      </c>
      <c r="AO466" s="118" t="s">
        <v>3983</v>
      </c>
    </row>
    <row r="467" spans="1:41" ht="64" x14ac:dyDescent="0.2">
      <c r="A467" s="13" t="s">
        <v>1003</v>
      </c>
      <c r="B467" s="13" t="s">
        <v>1004</v>
      </c>
      <c r="C467" s="13" t="s">
        <v>2489</v>
      </c>
      <c r="D467" s="13"/>
      <c r="E467" t="s">
        <v>2127</v>
      </c>
      <c r="F467" s="13" t="s">
        <v>1026</v>
      </c>
      <c r="G467" s="13" t="s">
        <v>1025</v>
      </c>
      <c r="H467" s="13" t="s">
        <v>1002</v>
      </c>
      <c r="I467" s="94"/>
      <c r="J467" s="152">
        <v>13</v>
      </c>
      <c r="K467" s="164">
        <v>245</v>
      </c>
      <c r="L467" s="94" t="s">
        <v>4562</v>
      </c>
      <c r="M467" t="s">
        <v>3534</v>
      </c>
      <c r="N467" t="s">
        <v>3507</v>
      </c>
      <c r="O467" t="s">
        <v>3564</v>
      </c>
      <c r="P467" s="31">
        <v>0.2</v>
      </c>
      <c r="R467" s="79">
        <v>0.02</v>
      </c>
      <c r="S467">
        <v>6.4</v>
      </c>
      <c r="T467">
        <v>32</v>
      </c>
      <c r="X467" s="31">
        <v>0.2</v>
      </c>
      <c r="Y467" s="31">
        <v>120</v>
      </c>
      <c r="Z467" s="71">
        <f t="shared" si="86"/>
        <v>0.15624999999999997</v>
      </c>
      <c r="AA467" s="71" t="e">
        <f t="shared" si="87"/>
        <v>#DIV/0!</v>
      </c>
      <c r="AB467" s="88">
        <f t="shared" si="88"/>
        <v>3.1249999999999993E-2</v>
      </c>
      <c r="AC467" s="88" t="e">
        <f t="shared" si="89"/>
        <v>#DIV/0!</v>
      </c>
      <c r="AD467" s="90">
        <f t="shared" si="90"/>
        <v>2.0833333333333335E-4</v>
      </c>
      <c r="AE467" s="31">
        <f t="shared" si="91"/>
        <v>96</v>
      </c>
      <c r="AF467" s="88">
        <f t="shared" si="92"/>
        <v>3.2552083333333333E-5</v>
      </c>
      <c r="AG467" s="88" t="e">
        <f t="shared" si="93"/>
        <v>#DIV/0!</v>
      </c>
      <c r="AH467" s="88">
        <f t="shared" si="94"/>
        <v>1.3020833333333333E-4</v>
      </c>
      <c r="AI467" s="88" t="e">
        <f t="shared" si="95"/>
        <v>#DIV/0!</v>
      </c>
      <c r="AJ467" s="94" t="s">
        <v>3984</v>
      </c>
      <c r="AK467" s="31">
        <v>15</v>
      </c>
      <c r="AL467" s="88">
        <f t="shared" si="84"/>
        <v>2.0833333333333335E-4</v>
      </c>
      <c r="AM467" s="88" t="e">
        <f t="shared" si="85"/>
        <v>#DIV/0!</v>
      </c>
      <c r="AN467" s="94" t="s">
        <v>4454</v>
      </c>
      <c r="AO467" s="118" t="s">
        <v>3985</v>
      </c>
    </row>
    <row r="468" spans="1:41" ht="80" x14ac:dyDescent="0.2">
      <c r="A468" s="13" t="s">
        <v>990</v>
      </c>
      <c r="B468" s="13" t="s">
        <v>2493</v>
      </c>
      <c r="C468" s="13" t="s">
        <v>2492</v>
      </c>
      <c r="D468" s="13"/>
      <c r="E468" t="s">
        <v>2491</v>
      </c>
      <c r="F468" s="13" t="s">
        <v>1028</v>
      </c>
      <c r="G468" s="13" t="s">
        <v>1027</v>
      </c>
      <c r="H468" s="13" t="s">
        <v>989</v>
      </c>
      <c r="I468" s="94"/>
      <c r="J468" s="152">
        <v>13</v>
      </c>
      <c r="K468" s="164">
        <v>245</v>
      </c>
      <c r="L468" s="94" t="s">
        <v>4561</v>
      </c>
      <c r="M468" t="s">
        <v>3534</v>
      </c>
      <c r="N468" t="s">
        <v>3507</v>
      </c>
      <c r="O468" t="s">
        <v>3564</v>
      </c>
      <c r="P468" s="31">
        <v>0.2</v>
      </c>
      <c r="R468" s="79">
        <v>0.02</v>
      </c>
      <c r="S468">
        <v>5.3</v>
      </c>
      <c r="U468" s="18">
        <v>5</v>
      </c>
      <c r="V468" s="18">
        <v>10</v>
      </c>
      <c r="W468" t="s">
        <v>3017</v>
      </c>
      <c r="X468" s="31">
        <v>0.2</v>
      </c>
      <c r="Y468" s="31">
        <v>120</v>
      </c>
      <c r="Z468" s="71">
        <f t="shared" si="86"/>
        <v>0.18867924528301885</v>
      </c>
      <c r="AA468" s="71">
        <f t="shared" si="87"/>
        <v>0.19999999999999998</v>
      </c>
      <c r="AB468" s="88">
        <f t="shared" si="88"/>
        <v>3.7735849056603772E-2</v>
      </c>
      <c r="AC468" s="88">
        <f t="shared" si="89"/>
        <v>0.04</v>
      </c>
      <c r="AD468" s="90">
        <f t="shared" si="90"/>
        <v>2.0833333333333335E-4</v>
      </c>
      <c r="AE468" s="31">
        <f t="shared" si="91"/>
        <v>96</v>
      </c>
      <c r="AF468" s="88">
        <f t="shared" si="92"/>
        <v>3.9308176100628936E-5</v>
      </c>
      <c r="AG468" s="88">
        <f t="shared" si="93"/>
        <v>4.1666666666666672E-5</v>
      </c>
      <c r="AH468" s="88">
        <f t="shared" si="94"/>
        <v>1.5723270440251574E-4</v>
      </c>
      <c r="AI468" s="88">
        <f t="shared" si="95"/>
        <v>1.6666666666666669E-4</v>
      </c>
      <c r="AJ468" s="94" t="s">
        <v>3986</v>
      </c>
      <c r="AK468" s="31">
        <v>15</v>
      </c>
      <c r="AL468" s="88" t="e">
        <f t="shared" si="84"/>
        <v>#DIV/0!</v>
      </c>
      <c r="AM468" s="88">
        <f t="shared" si="85"/>
        <v>6.6666666666666675E-4</v>
      </c>
      <c r="AN468" s="94" t="s">
        <v>4454</v>
      </c>
    </row>
    <row r="469" spans="1:41" ht="80" x14ac:dyDescent="0.2">
      <c r="A469" s="13" t="s">
        <v>994</v>
      </c>
      <c r="B469" s="13" t="s">
        <v>2493</v>
      </c>
      <c r="C469" s="13" t="s">
        <v>2492</v>
      </c>
      <c r="D469" s="13"/>
      <c r="E469" t="s">
        <v>2491</v>
      </c>
      <c r="F469" s="13" t="s">
        <v>1028</v>
      </c>
      <c r="G469" s="13" t="s">
        <v>1027</v>
      </c>
      <c r="H469" s="13" t="s">
        <v>993</v>
      </c>
      <c r="I469" s="94"/>
      <c r="J469" s="152">
        <v>13</v>
      </c>
      <c r="K469" s="164">
        <v>245</v>
      </c>
      <c r="L469" s="94" t="s">
        <v>4562</v>
      </c>
      <c r="M469" t="s">
        <v>3534</v>
      </c>
      <c r="N469" t="s">
        <v>3507</v>
      </c>
      <c r="O469" t="s">
        <v>3564</v>
      </c>
      <c r="P469" s="31">
        <v>0.2</v>
      </c>
      <c r="R469" s="79">
        <v>0.02</v>
      </c>
      <c r="S469">
        <v>5.3</v>
      </c>
      <c r="U469" s="18">
        <v>5</v>
      </c>
      <c r="V469" s="18">
        <v>10</v>
      </c>
      <c r="W469" t="s">
        <v>3017</v>
      </c>
      <c r="X469" s="31">
        <v>0.2</v>
      </c>
      <c r="Y469" s="31">
        <v>120</v>
      </c>
      <c r="Z469" s="71">
        <f t="shared" si="86"/>
        <v>0.18867924528301885</v>
      </c>
      <c r="AA469" s="71">
        <f t="shared" si="87"/>
        <v>0.19999999999999998</v>
      </c>
      <c r="AB469" s="88">
        <f t="shared" si="88"/>
        <v>3.7735849056603772E-2</v>
      </c>
      <c r="AC469" s="88">
        <f t="shared" si="89"/>
        <v>0.04</v>
      </c>
      <c r="AD469" s="90">
        <f t="shared" si="90"/>
        <v>2.0833333333333335E-4</v>
      </c>
      <c r="AE469" s="31">
        <f t="shared" si="91"/>
        <v>96</v>
      </c>
      <c r="AF469" s="88">
        <f t="shared" si="92"/>
        <v>3.9308176100628936E-5</v>
      </c>
      <c r="AG469" s="88">
        <f t="shared" si="93"/>
        <v>4.1666666666666672E-5</v>
      </c>
      <c r="AH469" s="88">
        <f t="shared" si="94"/>
        <v>1.5723270440251574E-4</v>
      </c>
      <c r="AI469" s="88">
        <f t="shared" si="95"/>
        <v>1.6666666666666669E-4</v>
      </c>
      <c r="AJ469" s="94" t="s">
        <v>3986</v>
      </c>
      <c r="AK469" s="31">
        <v>15</v>
      </c>
      <c r="AL469" s="88" t="e">
        <f t="shared" si="84"/>
        <v>#DIV/0!</v>
      </c>
      <c r="AM469" s="88">
        <f t="shared" si="85"/>
        <v>6.6666666666666675E-4</v>
      </c>
      <c r="AN469" s="94" t="s">
        <v>4454</v>
      </c>
    </row>
    <row r="470" spans="1:41" ht="64" x14ac:dyDescent="0.2">
      <c r="A470" s="13" t="s">
        <v>1003</v>
      </c>
      <c r="B470" s="13" t="s">
        <v>1004</v>
      </c>
      <c r="C470" s="13"/>
      <c r="D470" s="13"/>
      <c r="E470" t="s">
        <v>2143</v>
      </c>
      <c r="F470" s="13" t="s">
        <v>1030</v>
      </c>
      <c r="G470" s="13" t="s">
        <v>1029</v>
      </c>
      <c r="H470" s="13" t="s">
        <v>1002</v>
      </c>
      <c r="I470" s="94"/>
      <c r="J470" s="152">
        <v>13</v>
      </c>
      <c r="K470" s="164">
        <v>245</v>
      </c>
      <c r="L470" s="94" t="s">
        <v>4562</v>
      </c>
      <c r="M470" t="s">
        <v>3534</v>
      </c>
      <c r="N470" t="s">
        <v>3507</v>
      </c>
      <c r="O470" t="s">
        <v>3641</v>
      </c>
      <c r="P470" s="31">
        <v>0.2</v>
      </c>
      <c r="R470" s="79">
        <v>0.02</v>
      </c>
      <c r="S470">
        <v>54.7</v>
      </c>
      <c r="T470">
        <v>164.1</v>
      </c>
      <c r="X470" s="31">
        <v>0.2</v>
      </c>
      <c r="Y470" s="31">
        <v>120</v>
      </c>
      <c r="Z470" s="71">
        <f t="shared" si="86"/>
        <v>1.8281535648994516E-2</v>
      </c>
      <c r="AA470" s="71" t="e">
        <f t="shared" si="87"/>
        <v>#DIV/0!</v>
      </c>
      <c r="AB470" s="88">
        <f t="shared" si="88"/>
        <v>3.6563071297989027E-3</v>
      </c>
      <c r="AC470" s="88" t="e">
        <f t="shared" si="89"/>
        <v>#DIV/0!</v>
      </c>
      <c r="AD470" s="90">
        <f t="shared" si="90"/>
        <v>2.0833333333333335E-4</v>
      </c>
      <c r="AE470" s="31">
        <f t="shared" si="91"/>
        <v>96</v>
      </c>
      <c r="AF470" s="88">
        <f t="shared" si="92"/>
        <v>3.808653260207191E-6</v>
      </c>
      <c r="AG470" s="88" t="e">
        <f t="shared" si="93"/>
        <v>#DIV/0!</v>
      </c>
      <c r="AH470" s="88">
        <f t="shared" si="94"/>
        <v>1.5234613040828764E-5</v>
      </c>
      <c r="AI470" s="88" t="e">
        <f t="shared" si="95"/>
        <v>#DIV/0!</v>
      </c>
      <c r="AJ470" s="94" t="s">
        <v>3987</v>
      </c>
      <c r="AK470" s="31">
        <v>15</v>
      </c>
      <c r="AL470" s="88">
        <f t="shared" si="84"/>
        <v>4.0625634775543372E-5</v>
      </c>
      <c r="AM470" s="88" t="e">
        <f t="shared" si="85"/>
        <v>#DIV/0!</v>
      </c>
      <c r="AN470" s="94" t="s">
        <v>4454</v>
      </c>
      <c r="AO470" s="118" t="s">
        <v>3988</v>
      </c>
    </row>
    <row r="471" spans="1:41" ht="64" x14ac:dyDescent="0.2">
      <c r="A471" s="13" t="s">
        <v>1003</v>
      </c>
      <c r="B471" s="13" t="s">
        <v>1004</v>
      </c>
      <c r="C471" s="13" t="s">
        <v>2495</v>
      </c>
      <c r="D471" s="13"/>
      <c r="E471" t="s">
        <v>2119</v>
      </c>
      <c r="F471" s="13" t="s">
        <v>1032</v>
      </c>
      <c r="G471" s="13" t="s">
        <v>1031</v>
      </c>
      <c r="H471" s="13" t="s">
        <v>1002</v>
      </c>
      <c r="I471" s="94"/>
      <c r="J471" s="152">
        <v>13</v>
      </c>
      <c r="K471" s="164">
        <v>245</v>
      </c>
      <c r="L471" s="94" t="s">
        <v>4562</v>
      </c>
      <c r="M471" t="s">
        <v>3534</v>
      </c>
      <c r="N471" t="s">
        <v>3507</v>
      </c>
      <c r="O471" t="s">
        <v>3564</v>
      </c>
      <c r="P471" s="31">
        <v>0.2</v>
      </c>
      <c r="R471" s="79">
        <v>0.02</v>
      </c>
      <c r="S471">
        <v>10</v>
      </c>
      <c r="U471" s="18">
        <v>10</v>
      </c>
      <c r="V471" s="18">
        <v>20</v>
      </c>
      <c r="W471" t="s">
        <v>3017</v>
      </c>
      <c r="X471" s="31">
        <v>0.2</v>
      </c>
      <c r="Y471" s="31">
        <v>120</v>
      </c>
      <c r="Z471" s="71">
        <f t="shared" si="86"/>
        <v>9.9999999999999992E-2</v>
      </c>
      <c r="AA471" s="71">
        <f t="shared" si="87"/>
        <v>9.9999999999999992E-2</v>
      </c>
      <c r="AB471" s="88">
        <f t="shared" si="88"/>
        <v>0.02</v>
      </c>
      <c r="AC471" s="88">
        <f t="shared" si="89"/>
        <v>0.02</v>
      </c>
      <c r="AD471" s="90">
        <f t="shared" si="90"/>
        <v>2.0833333333333335E-4</v>
      </c>
      <c r="AE471" s="31">
        <f t="shared" si="91"/>
        <v>96</v>
      </c>
      <c r="AF471" s="88">
        <f t="shared" si="92"/>
        <v>2.0833333333333336E-5</v>
      </c>
      <c r="AG471" s="88">
        <f t="shared" si="93"/>
        <v>2.0833333333333336E-5</v>
      </c>
      <c r="AH471" s="88">
        <f t="shared" si="94"/>
        <v>8.3333333333333344E-5</v>
      </c>
      <c r="AI471" s="88">
        <f t="shared" si="95"/>
        <v>8.3333333333333344E-5</v>
      </c>
      <c r="AJ471" s="94" t="s">
        <v>3989</v>
      </c>
      <c r="AK471" s="31">
        <v>15</v>
      </c>
      <c r="AL471" s="88" t="e">
        <f t="shared" si="84"/>
        <v>#DIV/0!</v>
      </c>
      <c r="AM471" s="88">
        <f t="shared" si="85"/>
        <v>3.3333333333333338E-4</v>
      </c>
      <c r="AN471" s="94" t="s">
        <v>4454</v>
      </c>
      <c r="AO471" s="118" t="s">
        <v>3990</v>
      </c>
    </row>
    <row r="472" spans="1:41" ht="48" x14ac:dyDescent="0.2">
      <c r="A472" s="13" t="s">
        <v>260</v>
      </c>
      <c r="B472" s="13" t="s">
        <v>2499</v>
      </c>
      <c r="C472" s="13" t="s">
        <v>2498</v>
      </c>
      <c r="D472" s="13"/>
      <c r="E472" t="s">
        <v>2497</v>
      </c>
      <c r="F472" s="13" t="s">
        <v>1034</v>
      </c>
      <c r="G472" s="13" t="s">
        <v>1033</v>
      </c>
      <c r="H472" s="13" t="s">
        <v>259</v>
      </c>
      <c r="I472" s="115"/>
      <c r="J472" s="157"/>
      <c r="K472" s="170"/>
      <c r="L472" s="115"/>
      <c r="M472" t="s">
        <v>3534</v>
      </c>
      <c r="N472" t="s">
        <v>3507</v>
      </c>
      <c r="O472" t="s">
        <v>3991</v>
      </c>
      <c r="P472" s="31">
        <v>0.2</v>
      </c>
      <c r="R472" s="79">
        <v>0.1</v>
      </c>
      <c r="S472">
        <v>8</v>
      </c>
      <c r="T472">
        <v>20</v>
      </c>
      <c r="X472" s="31">
        <v>0.2</v>
      </c>
      <c r="Y472" s="31">
        <v>120</v>
      </c>
      <c r="Z472" s="71">
        <f t="shared" si="86"/>
        <v>0.62499999999999989</v>
      </c>
      <c r="AA472" s="71" t="e">
        <f t="shared" si="87"/>
        <v>#DIV/0!</v>
      </c>
      <c r="AB472" s="88">
        <f t="shared" si="88"/>
        <v>0.125</v>
      </c>
      <c r="AC472" s="88" t="e">
        <f t="shared" si="89"/>
        <v>#DIV/0!</v>
      </c>
      <c r="AD472" s="90">
        <f t="shared" si="90"/>
        <v>1.0416666666666667E-3</v>
      </c>
      <c r="AE472" s="31">
        <f t="shared" si="91"/>
        <v>96</v>
      </c>
      <c r="AF472" s="88">
        <f t="shared" si="92"/>
        <v>1.3020833333333333E-4</v>
      </c>
      <c r="AG472" s="88" t="e">
        <f t="shared" si="93"/>
        <v>#DIV/0!</v>
      </c>
      <c r="AH472" s="88">
        <f t="shared" si="94"/>
        <v>5.2083333333333333E-4</v>
      </c>
      <c r="AI472" s="88" t="e">
        <f t="shared" si="95"/>
        <v>#DIV/0!</v>
      </c>
      <c r="AJ472" s="115" t="s">
        <v>3992</v>
      </c>
      <c r="AK472" s="31">
        <v>15</v>
      </c>
      <c r="AL472" s="88">
        <f t="shared" si="84"/>
        <v>1.6666666666666666E-3</v>
      </c>
      <c r="AM472" s="88" t="e">
        <f t="shared" si="85"/>
        <v>#DIV/0!</v>
      </c>
      <c r="AN472" s="115" t="s">
        <v>3992</v>
      </c>
      <c r="AO472" s="123" t="s">
        <v>3993</v>
      </c>
    </row>
    <row r="473" spans="1:41" ht="80" x14ac:dyDescent="0.2">
      <c r="A473" s="13" t="s">
        <v>332</v>
      </c>
      <c r="B473" s="13" t="s">
        <v>2503</v>
      </c>
      <c r="C473" s="13" t="s">
        <v>2502</v>
      </c>
      <c r="D473" s="13"/>
      <c r="E473" t="s">
        <v>2501</v>
      </c>
      <c r="F473" s="13" t="s">
        <v>1036</v>
      </c>
      <c r="G473" s="13" t="s">
        <v>1035</v>
      </c>
      <c r="H473" s="13" t="s">
        <v>331</v>
      </c>
      <c r="I473" s="94"/>
      <c r="J473" s="152"/>
      <c r="K473" s="164"/>
      <c r="L473" s="94"/>
      <c r="M473">
        <v>1</v>
      </c>
      <c r="N473" t="s">
        <v>3994</v>
      </c>
      <c r="O473" t="s">
        <v>3995</v>
      </c>
      <c r="P473" s="31">
        <v>1</v>
      </c>
      <c r="R473" s="79">
        <v>0.5</v>
      </c>
      <c r="S473">
        <v>5.5E-2</v>
      </c>
      <c r="U473" s="18">
        <v>5.3999999999999999E-2</v>
      </c>
      <c r="V473" s="18">
        <v>5.3999999999999999E-2</v>
      </c>
      <c r="W473" s="18" t="s">
        <v>3089</v>
      </c>
      <c r="X473" s="31">
        <v>1</v>
      </c>
      <c r="Y473" s="31">
        <v>120</v>
      </c>
      <c r="Z473" s="71">
        <f t="shared" si="86"/>
        <v>90.909090909090907</v>
      </c>
      <c r="AA473" s="71">
        <f t="shared" si="87"/>
        <v>92.592592592592581</v>
      </c>
      <c r="AB473" s="88">
        <f t="shared" si="88"/>
        <v>90.909090909090907</v>
      </c>
      <c r="AC473" s="88">
        <f t="shared" si="89"/>
        <v>92.592592592592581</v>
      </c>
      <c r="AD473" s="90">
        <f t="shared" si="90"/>
        <v>1.0416666666666667E-3</v>
      </c>
      <c r="AE473" s="31">
        <f t="shared" si="91"/>
        <v>480</v>
      </c>
      <c r="AF473" s="88">
        <f t="shared" si="92"/>
        <v>1.893939393939394E-2</v>
      </c>
      <c r="AG473" s="88">
        <f t="shared" si="93"/>
        <v>1.9290123456790122E-2</v>
      </c>
      <c r="AH473" s="88">
        <f t="shared" si="94"/>
        <v>7.575757575757576E-2</v>
      </c>
      <c r="AI473" s="88">
        <f t="shared" si="95"/>
        <v>7.716049382716049E-2</v>
      </c>
      <c r="AJ473" s="94" t="s">
        <v>3996</v>
      </c>
      <c r="AK473" s="31">
        <v>15</v>
      </c>
      <c r="AL473" s="88" t="e">
        <f t="shared" si="84"/>
        <v>#DIV/0!</v>
      </c>
      <c r="AM473" s="88">
        <f t="shared" si="85"/>
        <v>0.61728395061728392</v>
      </c>
      <c r="AN473" s="94" t="s">
        <v>4458</v>
      </c>
      <c r="AO473" s="118" t="s">
        <v>3997</v>
      </c>
    </row>
    <row r="474" spans="1:41" ht="39" customHeight="1" x14ac:dyDescent="0.2">
      <c r="A474" s="13" t="s">
        <v>332</v>
      </c>
      <c r="B474" s="13" t="s">
        <v>3207</v>
      </c>
      <c r="C474" s="13" t="s">
        <v>2507</v>
      </c>
      <c r="D474" s="13"/>
      <c r="E474" t="s">
        <v>2506</v>
      </c>
      <c r="F474" s="13" t="s">
        <v>1039</v>
      </c>
      <c r="G474" s="13" t="s">
        <v>1038</v>
      </c>
      <c r="H474" s="13" t="s">
        <v>331</v>
      </c>
      <c r="I474" s="94"/>
      <c r="J474" s="152"/>
      <c r="K474" s="164"/>
      <c r="L474" s="94"/>
      <c r="M474">
        <v>1</v>
      </c>
      <c r="N474" t="s">
        <v>3998</v>
      </c>
      <c r="O474" t="s">
        <v>3999</v>
      </c>
      <c r="P474" s="31">
        <v>1</v>
      </c>
      <c r="R474" s="79">
        <v>0.75</v>
      </c>
      <c r="S474">
        <v>0.05</v>
      </c>
      <c r="X474" s="31">
        <v>1</v>
      </c>
      <c r="Y474" s="31">
        <v>150</v>
      </c>
      <c r="Z474" s="71">
        <f t="shared" si="86"/>
        <v>149.99999999999997</v>
      </c>
      <c r="AA474" s="71" t="e">
        <f t="shared" si="87"/>
        <v>#DIV/0!</v>
      </c>
      <c r="AB474" s="88">
        <f t="shared" si="88"/>
        <v>149.99999999999997</v>
      </c>
      <c r="AC474" s="88" t="e">
        <f t="shared" si="89"/>
        <v>#DIV/0!</v>
      </c>
      <c r="AD474" s="90">
        <f t="shared" si="90"/>
        <v>1.5625000000000001E-3</v>
      </c>
      <c r="AE474" s="31">
        <f t="shared" si="91"/>
        <v>480</v>
      </c>
      <c r="AF474" s="88">
        <f t="shared" si="92"/>
        <v>3.125E-2</v>
      </c>
      <c r="AG474" s="88" t="e">
        <f t="shared" si="93"/>
        <v>#DIV/0!</v>
      </c>
      <c r="AH474" s="102">
        <f t="shared" si="94"/>
        <v>9.9999999999999992E-2</v>
      </c>
      <c r="AI474" s="88" t="e">
        <f t="shared" si="95"/>
        <v>#DIV/0!</v>
      </c>
      <c r="AJ474" s="94" t="s">
        <v>4000</v>
      </c>
      <c r="AK474" s="31">
        <v>15</v>
      </c>
      <c r="AL474" s="88" t="e">
        <f t="shared" si="84"/>
        <v>#DIV/0!</v>
      </c>
      <c r="AM474" s="88" t="e">
        <f t="shared" si="85"/>
        <v>#DIV/0!</v>
      </c>
      <c r="AN474" s="41" t="s">
        <v>4457</v>
      </c>
    </row>
    <row r="475" spans="1:41" ht="64" x14ac:dyDescent="0.2">
      <c r="A475" s="13" t="s">
        <v>332</v>
      </c>
      <c r="B475" s="13" t="s">
        <v>1044</v>
      </c>
      <c r="C475" s="13" t="s">
        <v>2510</v>
      </c>
      <c r="D475" s="13"/>
      <c r="E475" t="s">
        <v>2509</v>
      </c>
      <c r="F475" s="13" t="s">
        <v>1043</v>
      </c>
      <c r="G475" s="13" t="s">
        <v>1042</v>
      </c>
      <c r="H475" s="13" t="s">
        <v>331</v>
      </c>
      <c r="I475" s="94"/>
      <c r="J475" s="152"/>
      <c r="K475" s="164"/>
      <c r="L475" s="94"/>
      <c r="M475">
        <v>1</v>
      </c>
      <c r="N475" t="s">
        <v>4001</v>
      </c>
      <c r="O475" t="s">
        <v>4002</v>
      </c>
      <c r="P475" s="31">
        <v>1</v>
      </c>
      <c r="R475" s="79">
        <v>2</v>
      </c>
      <c r="S475">
        <v>0.01</v>
      </c>
      <c r="U475" s="18">
        <v>0.01</v>
      </c>
      <c r="V475" s="18">
        <v>0.04</v>
      </c>
      <c r="W475" t="s">
        <v>3089</v>
      </c>
      <c r="X475" s="31">
        <v>1</v>
      </c>
      <c r="Y475" s="31">
        <v>480</v>
      </c>
      <c r="Z475" s="73">
        <f t="shared" si="86"/>
        <v>2000</v>
      </c>
      <c r="AA475" s="71">
        <f t="shared" si="87"/>
        <v>2000</v>
      </c>
      <c r="AB475" s="88">
        <f t="shared" si="88"/>
        <v>2000</v>
      </c>
      <c r="AC475" s="88">
        <f t="shared" si="89"/>
        <v>2000</v>
      </c>
      <c r="AD475" s="90">
        <f t="shared" si="90"/>
        <v>4.1666666666666666E-3</v>
      </c>
      <c r="AE475" s="31">
        <f t="shared" si="91"/>
        <v>480</v>
      </c>
      <c r="AF475" s="88">
        <f t="shared" si="92"/>
        <v>0.41666666666666663</v>
      </c>
      <c r="AG475" s="88">
        <f t="shared" si="93"/>
        <v>0.41666666666666663</v>
      </c>
      <c r="AH475" s="103">
        <f t="shared" si="94"/>
        <v>0.41666666666666663</v>
      </c>
      <c r="AI475" s="88">
        <f t="shared" si="95"/>
        <v>0.41666666666666663</v>
      </c>
      <c r="AJ475" s="94" t="s">
        <v>4003</v>
      </c>
      <c r="AK475" s="31">
        <v>15</v>
      </c>
      <c r="AL475" s="88" t="e">
        <f t="shared" si="84"/>
        <v>#DIV/0!</v>
      </c>
      <c r="AM475" s="88">
        <f t="shared" si="85"/>
        <v>3.333333333333333</v>
      </c>
      <c r="AN475" s="94" t="s">
        <v>4459</v>
      </c>
      <c r="AO475" s="118" t="s">
        <v>4004</v>
      </c>
    </row>
    <row r="476" spans="1:41" ht="80" x14ac:dyDescent="0.2">
      <c r="A476" s="13" t="s">
        <v>332</v>
      </c>
      <c r="B476" s="13" t="s">
        <v>3211</v>
      </c>
      <c r="C476" s="218" t="s">
        <v>2513</v>
      </c>
      <c r="D476" s="13" t="s">
        <v>2514</v>
      </c>
      <c r="E476" t="s">
        <v>2512</v>
      </c>
      <c r="F476" s="13" t="s">
        <v>1046</v>
      </c>
      <c r="G476" s="13" t="s">
        <v>1045</v>
      </c>
      <c r="H476" s="13" t="s">
        <v>331</v>
      </c>
      <c r="I476" s="94"/>
      <c r="J476" s="152"/>
      <c r="K476" s="164"/>
      <c r="L476" s="94"/>
      <c r="M476" t="s">
        <v>4005</v>
      </c>
      <c r="N476" t="s">
        <v>4006</v>
      </c>
      <c r="O476" t="s">
        <v>4007</v>
      </c>
      <c r="P476" s="31">
        <v>2</v>
      </c>
      <c r="R476" s="79">
        <v>3</v>
      </c>
      <c r="U476">
        <v>0.05</v>
      </c>
      <c r="V476">
        <v>0.15</v>
      </c>
      <c r="W476" t="s">
        <v>2983</v>
      </c>
      <c r="X476" s="31">
        <v>2</v>
      </c>
      <c r="Y476" s="31">
        <v>300</v>
      </c>
      <c r="Z476" s="71" t="e">
        <f t="shared" si="86"/>
        <v>#DIV/0!</v>
      </c>
      <c r="AA476" s="72">
        <f t="shared" si="87"/>
        <v>299.99999999999994</v>
      </c>
      <c r="AB476" s="88" t="e">
        <f t="shared" si="88"/>
        <v>#DIV/0!</v>
      </c>
      <c r="AC476" s="88">
        <f t="shared" si="89"/>
        <v>599.99999999999989</v>
      </c>
      <c r="AD476" s="90">
        <f t="shared" si="90"/>
        <v>3.1250000000000002E-3</v>
      </c>
      <c r="AE476" s="31">
        <f t="shared" si="91"/>
        <v>960</v>
      </c>
      <c r="AF476" s="88" t="e">
        <f t="shared" si="92"/>
        <v>#DIV/0!</v>
      </c>
      <c r="AG476" s="88">
        <f t="shared" si="93"/>
        <v>6.25E-2</v>
      </c>
      <c r="AH476" s="88" t="e">
        <f t="shared" si="94"/>
        <v>#DIV/0!</v>
      </c>
      <c r="AI476" s="102">
        <f t="shared" si="95"/>
        <v>9.9999999999999992E-2</v>
      </c>
      <c r="AJ476" s="94" t="s">
        <v>4008</v>
      </c>
      <c r="AK476" s="31">
        <v>15</v>
      </c>
      <c r="AL476" s="88" t="e">
        <f t="shared" si="84"/>
        <v>#DIV/0!</v>
      </c>
      <c r="AM476" s="88">
        <f t="shared" si="85"/>
        <v>0.66666666666666674</v>
      </c>
      <c r="AN476" s="94" t="s">
        <v>4458</v>
      </c>
      <c r="AO476" s="118" t="s">
        <v>4009</v>
      </c>
    </row>
    <row r="477" spans="1:41" ht="128" x14ac:dyDescent="0.2">
      <c r="A477" s="13" t="s">
        <v>332</v>
      </c>
      <c r="B477" s="13" t="s">
        <v>2518</v>
      </c>
      <c r="C477" s="13" t="s">
        <v>2517</v>
      </c>
      <c r="D477" s="13"/>
      <c r="E477" t="s">
        <v>2516</v>
      </c>
      <c r="F477" s="13" t="s">
        <v>1049</v>
      </c>
      <c r="G477" s="13" t="s">
        <v>1048</v>
      </c>
      <c r="H477" s="13" t="s">
        <v>331</v>
      </c>
      <c r="I477" s="115"/>
      <c r="J477" s="157"/>
      <c r="K477" s="170"/>
      <c r="L477" s="115"/>
      <c r="M477">
        <v>0.05</v>
      </c>
      <c r="N477" t="s">
        <v>4010</v>
      </c>
      <c r="O477" s="116" t="s">
        <v>4011</v>
      </c>
      <c r="P477" s="31">
        <v>0.05</v>
      </c>
      <c r="R477" s="79">
        <v>3</v>
      </c>
      <c r="S477">
        <v>21</v>
      </c>
      <c r="U477" s="18">
        <v>20</v>
      </c>
      <c r="V477" s="18">
        <v>20</v>
      </c>
      <c r="W477" s="18" t="s">
        <v>3017</v>
      </c>
      <c r="X477" s="31">
        <v>0.05</v>
      </c>
      <c r="Y477" s="31">
        <v>120</v>
      </c>
      <c r="Z477" s="71">
        <f t="shared" si="86"/>
        <v>28.571428571428569</v>
      </c>
      <c r="AA477" s="71">
        <f t="shared" si="87"/>
        <v>30</v>
      </c>
      <c r="AB477" s="88">
        <f t="shared" si="88"/>
        <v>1.4285714285714286</v>
      </c>
      <c r="AC477" s="88">
        <f t="shared" si="89"/>
        <v>1.5</v>
      </c>
      <c r="AD477" s="90">
        <f t="shared" si="90"/>
        <v>0.125</v>
      </c>
      <c r="AE477" s="31">
        <f t="shared" si="91"/>
        <v>24</v>
      </c>
      <c r="AF477" s="88">
        <f t="shared" si="92"/>
        <v>5.9523809523809521E-3</v>
      </c>
      <c r="AG477" s="88">
        <f t="shared" si="93"/>
        <v>6.2500000000000003E-3</v>
      </c>
      <c r="AH477" s="88">
        <f t="shared" si="94"/>
        <v>2.3809523809523808E-2</v>
      </c>
      <c r="AI477" s="88">
        <f t="shared" si="95"/>
        <v>2.5000000000000001E-2</v>
      </c>
      <c r="AJ477" s="115" t="s">
        <v>4012</v>
      </c>
      <c r="AK477" s="31">
        <v>15</v>
      </c>
      <c r="AL477" s="88" t="e">
        <f t="shared" si="84"/>
        <v>#DIV/0!</v>
      </c>
      <c r="AM477" s="88">
        <f t="shared" si="85"/>
        <v>0.2</v>
      </c>
      <c r="AN477" s="115" t="s">
        <v>4012</v>
      </c>
    </row>
    <row r="478" spans="1:41" ht="48" x14ac:dyDescent="0.2">
      <c r="A478" s="2" t="s">
        <v>332</v>
      </c>
      <c r="B478" s="2" t="s">
        <v>1054</v>
      </c>
      <c r="C478" s="2" t="s">
        <v>2521</v>
      </c>
      <c r="D478" s="2"/>
      <c r="E478" t="s">
        <v>2520</v>
      </c>
      <c r="F478" s="2" t="s">
        <v>1052</v>
      </c>
      <c r="G478" s="2" t="s">
        <v>1051</v>
      </c>
      <c r="H478" s="2" t="s">
        <v>331</v>
      </c>
      <c r="I478" s="94"/>
      <c r="J478" s="152"/>
      <c r="K478" s="164"/>
      <c r="L478" s="94"/>
      <c r="M478">
        <v>1</v>
      </c>
      <c r="N478" t="s">
        <v>4013</v>
      </c>
      <c r="O478" t="s">
        <v>4014</v>
      </c>
      <c r="P478" s="31">
        <v>1</v>
      </c>
      <c r="R478" s="75">
        <v>5</v>
      </c>
      <c r="S478">
        <v>6</v>
      </c>
      <c r="U478" s="18">
        <v>1</v>
      </c>
      <c r="V478" s="18">
        <v>1</v>
      </c>
      <c r="W478" s="18" t="s">
        <v>3025</v>
      </c>
      <c r="X478" s="31">
        <v>1</v>
      </c>
      <c r="Y478" s="31">
        <v>120</v>
      </c>
      <c r="Z478" s="71">
        <f t="shared" si="86"/>
        <v>8.3333333333333321</v>
      </c>
      <c r="AA478" s="71">
        <f t="shared" si="87"/>
        <v>50</v>
      </c>
      <c r="AB478" s="88">
        <f t="shared" si="88"/>
        <v>8.3333333333333321</v>
      </c>
      <c r="AC478" s="88">
        <f t="shared" si="89"/>
        <v>50</v>
      </c>
      <c r="AD478" s="90">
        <f t="shared" si="90"/>
        <v>1.0416666666666666E-2</v>
      </c>
      <c r="AE478" s="31">
        <f t="shared" si="91"/>
        <v>480</v>
      </c>
      <c r="AF478" s="88">
        <f t="shared" si="92"/>
        <v>1.736111111111111E-3</v>
      </c>
      <c r="AG478" s="88">
        <f t="shared" si="93"/>
        <v>1.0416666666666666E-2</v>
      </c>
      <c r="AH478" s="88">
        <f t="shared" si="94"/>
        <v>6.9444444444444441E-3</v>
      </c>
      <c r="AI478" s="88">
        <f t="shared" si="95"/>
        <v>4.1666666666666664E-2</v>
      </c>
      <c r="AJ478" s="94" t="s">
        <v>4015</v>
      </c>
      <c r="AK478" s="31">
        <v>15</v>
      </c>
      <c r="AL478" s="88" t="e">
        <f t="shared" si="84"/>
        <v>#DIV/0!</v>
      </c>
      <c r="AM478" s="88">
        <f t="shared" si="85"/>
        <v>0.33333333333333331</v>
      </c>
      <c r="AN478" s="94" t="s">
        <v>4454</v>
      </c>
    </row>
    <row r="479" spans="1:41" ht="48" x14ac:dyDescent="0.2">
      <c r="A479" s="13" t="s">
        <v>332</v>
      </c>
      <c r="B479" s="13" t="s">
        <v>2525</v>
      </c>
      <c r="C479" s="13" t="s">
        <v>2524</v>
      </c>
      <c r="D479" s="13"/>
      <c r="E479" t="s">
        <v>2523</v>
      </c>
      <c r="F479" s="13" t="s">
        <v>1056</v>
      </c>
      <c r="G479" s="13" t="s">
        <v>1055</v>
      </c>
      <c r="H479" s="13" t="s">
        <v>331</v>
      </c>
      <c r="I479" s="94"/>
      <c r="J479" s="152"/>
      <c r="K479" s="164"/>
      <c r="L479" s="94"/>
      <c r="M479">
        <v>0.5</v>
      </c>
      <c r="N479" t="s">
        <v>4016</v>
      </c>
      <c r="O479" t="s">
        <v>4017</v>
      </c>
      <c r="P479" s="31">
        <v>0.5</v>
      </c>
      <c r="R479" s="79">
        <v>1</v>
      </c>
      <c r="S479">
        <v>0.4</v>
      </c>
      <c r="U479" s="18">
        <v>0.4</v>
      </c>
      <c r="V479" s="18">
        <v>0.8</v>
      </c>
      <c r="W479" s="18" t="s">
        <v>3089</v>
      </c>
      <c r="X479" s="31">
        <v>0.5</v>
      </c>
      <c r="Y479" s="31">
        <v>120</v>
      </c>
      <c r="Z479" s="71">
        <f t="shared" si="86"/>
        <v>49.999999999999993</v>
      </c>
      <c r="AA479" s="71">
        <f t="shared" si="87"/>
        <v>49.999999999999993</v>
      </c>
      <c r="AB479" s="88">
        <f t="shared" si="88"/>
        <v>24.999999999999996</v>
      </c>
      <c r="AC479" s="88">
        <f t="shared" si="89"/>
        <v>24.999999999999996</v>
      </c>
      <c r="AD479" s="90">
        <f t="shared" si="90"/>
        <v>4.1666666666666666E-3</v>
      </c>
      <c r="AE479" s="31">
        <f t="shared" si="91"/>
        <v>240</v>
      </c>
      <c r="AF479" s="88">
        <f t="shared" si="92"/>
        <v>1.0416666666666666E-2</v>
      </c>
      <c r="AG479" s="88">
        <f t="shared" si="93"/>
        <v>1.0416666666666666E-2</v>
      </c>
      <c r="AH479" s="88">
        <f t="shared" si="94"/>
        <v>4.1666666666666664E-2</v>
      </c>
      <c r="AI479" s="88">
        <f t="shared" si="95"/>
        <v>4.1666666666666664E-2</v>
      </c>
      <c r="AJ479" s="94" t="s">
        <v>4018</v>
      </c>
      <c r="AK479" s="31">
        <v>15</v>
      </c>
      <c r="AL479" s="88" t="e">
        <f t="shared" si="84"/>
        <v>#DIV/0!</v>
      </c>
      <c r="AM479" s="88">
        <f t="shared" si="85"/>
        <v>0.16666666666666666</v>
      </c>
      <c r="AN479" s="94" t="s">
        <v>4454</v>
      </c>
    </row>
    <row r="480" spans="1:41" ht="64" x14ac:dyDescent="0.2">
      <c r="A480" s="2" t="s">
        <v>332</v>
      </c>
      <c r="B480" s="2" t="s">
        <v>1059</v>
      </c>
      <c r="C480" s="2" t="s">
        <v>2527</v>
      </c>
      <c r="D480" s="2"/>
      <c r="E480" t="s">
        <v>2526</v>
      </c>
      <c r="F480" s="2" t="s">
        <v>1058</v>
      </c>
      <c r="G480" s="2" t="s">
        <v>1057</v>
      </c>
      <c r="H480" s="2" t="s">
        <v>331</v>
      </c>
      <c r="I480" s="94"/>
      <c r="J480" s="152"/>
      <c r="K480" s="164"/>
      <c r="L480" s="94"/>
      <c r="M480">
        <v>0.1</v>
      </c>
      <c r="N480" t="s">
        <v>3854</v>
      </c>
      <c r="O480" t="s">
        <v>4019</v>
      </c>
      <c r="P480" s="31">
        <v>0.1</v>
      </c>
      <c r="R480" s="75">
        <v>1.5</v>
      </c>
      <c r="S480">
        <v>1.04</v>
      </c>
      <c r="U480" s="18">
        <v>1</v>
      </c>
      <c r="V480" s="18">
        <v>2</v>
      </c>
      <c r="W480" s="18" t="s">
        <v>3005</v>
      </c>
      <c r="X480" s="31">
        <v>0.1</v>
      </c>
      <c r="Y480" s="31">
        <v>120</v>
      </c>
      <c r="Z480" s="71">
        <f t="shared" si="86"/>
        <v>144.23076923076923</v>
      </c>
      <c r="AA480" s="71">
        <f t="shared" si="87"/>
        <v>149.99999999999997</v>
      </c>
      <c r="AB480" s="88">
        <f t="shared" si="88"/>
        <v>14.423076923076922</v>
      </c>
      <c r="AC480" s="88">
        <f t="shared" si="89"/>
        <v>15</v>
      </c>
      <c r="AD480" s="90">
        <f t="shared" si="90"/>
        <v>3.125E-2</v>
      </c>
      <c r="AE480" s="31">
        <f t="shared" si="91"/>
        <v>48</v>
      </c>
      <c r="AF480" s="88">
        <f t="shared" si="92"/>
        <v>3.004807692307692E-2</v>
      </c>
      <c r="AG480" s="88">
        <f t="shared" si="93"/>
        <v>3.125E-2</v>
      </c>
      <c r="AH480" s="102">
        <f t="shared" si="94"/>
        <v>0.12019230769230768</v>
      </c>
      <c r="AI480" s="88">
        <f t="shared" si="95"/>
        <v>0.125</v>
      </c>
      <c r="AJ480" s="94" t="s">
        <v>4020</v>
      </c>
      <c r="AK480" s="31">
        <v>15</v>
      </c>
      <c r="AL480" s="88" t="e">
        <f t="shared" si="84"/>
        <v>#DIV/0!</v>
      </c>
      <c r="AM480" s="88">
        <f t="shared" si="85"/>
        <v>0.5</v>
      </c>
      <c r="AN480" s="94" t="s">
        <v>4458</v>
      </c>
      <c r="AO480" s="118" t="s">
        <v>5148</v>
      </c>
    </row>
    <row r="481" spans="1:41" ht="80" x14ac:dyDescent="0.2">
      <c r="A481" s="2" t="s">
        <v>332</v>
      </c>
      <c r="B481" s="2" t="s">
        <v>1062</v>
      </c>
      <c r="C481" s="2"/>
      <c r="D481" s="2"/>
      <c r="E481" t="s">
        <v>2528</v>
      </c>
      <c r="F481" s="2" t="s">
        <v>1061</v>
      </c>
      <c r="G481" s="2" t="s">
        <v>1060</v>
      </c>
      <c r="H481" s="2" t="s">
        <v>331</v>
      </c>
      <c r="I481" s="94"/>
      <c r="J481" s="152"/>
      <c r="K481" s="164"/>
      <c r="L481" s="94"/>
      <c r="M481" s="46" t="s">
        <v>3860</v>
      </c>
      <c r="N481" t="s">
        <v>3861</v>
      </c>
      <c r="O481" t="s">
        <v>1062</v>
      </c>
      <c r="P481" s="31">
        <v>0.4</v>
      </c>
      <c r="R481" s="75">
        <v>5</v>
      </c>
      <c r="S481">
        <v>21</v>
      </c>
      <c r="U481" s="18">
        <v>20</v>
      </c>
      <c r="V481" s="18">
        <v>40</v>
      </c>
      <c r="W481" s="18" t="s">
        <v>3017</v>
      </c>
      <c r="X481" s="31">
        <v>0.4</v>
      </c>
      <c r="Y481" s="31">
        <v>120</v>
      </c>
      <c r="Z481" s="71">
        <f t="shared" si="86"/>
        <v>5.9523809523809517</v>
      </c>
      <c r="AA481" s="71">
        <f t="shared" si="87"/>
        <v>6.25</v>
      </c>
      <c r="AB481" s="88">
        <f t="shared" si="88"/>
        <v>2.3809523809523809</v>
      </c>
      <c r="AC481" s="88">
        <f t="shared" si="89"/>
        <v>2.5</v>
      </c>
      <c r="AD481" s="90">
        <f t="shared" si="90"/>
        <v>2.6041666666666668E-2</v>
      </c>
      <c r="AE481" s="31">
        <f t="shared" si="91"/>
        <v>192</v>
      </c>
      <c r="AF481" s="88">
        <f t="shared" si="92"/>
        <v>1.2400793650793652E-3</v>
      </c>
      <c r="AG481" s="88">
        <f t="shared" si="93"/>
        <v>1.3020833333333335E-3</v>
      </c>
      <c r="AH481" s="88">
        <f t="shared" si="94"/>
        <v>4.9603174603174609E-3</v>
      </c>
      <c r="AI481" s="88">
        <f t="shared" si="95"/>
        <v>5.2083333333333339E-3</v>
      </c>
      <c r="AJ481" s="94" t="s">
        <v>4022</v>
      </c>
      <c r="AK481" s="31">
        <v>15</v>
      </c>
      <c r="AL481" s="88" t="e">
        <f t="shared" si="84"/>
        <v>#DIV/0!</v>
      </c>
      <c r="AM481" s="88">
        <f t="shared" si="85"/>
        <v>2.0833333333333336E-2</v>
      </c>
      <c r="AN481" s="94" t="s">
        <v>4454</v>
      </c>
    </row>
    <row r="482" spans="1:41" ht="80" x14ac:dyDescent="0.2">
      <c r="A482" s="13" t="s">
        <v>260</v>
      </c>
      <c r="B482" s="13" t="s">
        <v>1066</v>
      </c>
      <c r="C482" s="13" t="s">
        <v>2530</v>
      </c>
      <c r="D482" s="13"/>
      <c r="E482" t="s">
        <v>2529</v>
      </c>
      <c r="F482" s="13" t="s">
        <v>1064</v>
      </c>
      <c r="G482" s="13" t="s">
        <v>1063</v>
      </c>
      <c r="H482" s="13" t="s">
        <v>259</v>
      </c>
      <c r="I482" s="94"/>
      <c r="J482" s="152"/>
      <c r="K482" s="164"/>
      <c r="L482" s="94"/>
      <c r="M482" s="46" t="s">
        <v>3860</v>
      </c>
      <c r="N482" t="s">
        <v>3861</v>
      </c>
      <c r="O482" t="s">
        <v>1062</v>
      </c>
      <c r="P482" s="31">
        <v>0.4</v>
      </c>
      <c r="R482" s="79">
        <v>4</v>
      </c>
      <c r="S482">
        <v>3.8</v>
      </c>
      <c r="T482">
        <v>9.4</v>
      </c>
      <c r="X482" s="31">
        <v>0.4</v>
      </c>
      <c r="Y482" s="31">
        <v>120</v>
      </c>
      <c r="Z482" s="71">
        <f t="shared" si="86"/>
        <v>26.315789473684205</v>
      </c>
      <c r="AA482" s="71" t="e">
        <f t="shared" si="87"/>
        <v>#DIV/0!</v>
      </c>
      <c r="AB482" s="88">
        <f t="shared" si="88"/>
        <v>10.526315789473685</v>
      </c>
      <c r="AC482" s="88" t="e">
        <f t="shared" si="89"/>
        <v>#DIV/0!</v>
      </c>
      <c r="AD482" s="90">
        <f t="shared" si="90"/>
        <v>2.0833333333333332E-2</v>
      </c>
      <c r="AE482" s="31">
        <f t="shared" si="91"/>
        <v>192</v>
      </c>
      <c r="AF482" s="88">
        <f t="shared" si="92"/>
        <v>5.4824561403508769E-3</v>
      </c>
      <c r="AG482" s="88" t="e">
        <f t="shared" si="93"/>
        <v>#DIV/0!</v>
      </c>
      <c r="AH482" s="88">
        <f t="shared" si="94"/>
        <v>2.1929824561403508E-2</v>
      </c>
      <c r="AI482" s="88" t="e">
        <f t="shared" si="95"/>
        <v>#DIV/0!</v>
      </c>
      <c r="AJ482" s="94" t="s">
        <v>4023</v>
      </c>
      <c r="AK482" s="31">
        <v>15</v>
      </c>
      <c r="AL482" s="88">
        <f t="shared" si="84"/>
        <v>7.0921985815602828E-2</v>
      </c>
      <c r="AM482" s="88" t="e">
        <f t="shared" si="85"/>
        <v>#DIV/0!</v>
      </c>
      <c r="AN482" s="94" t="s">
        <v>4454</v>
      </c>
    </row>
    <row r="483" spans="1:41" ht="80" x14ac:dyDescent="0.2">
      <c r="A483" s="13" t="s">
        <v>332</v>
      </c>
      <c r="B483" s="13" t="s">
        <v>1066</v>
      </c>
      <c r="C483" s="13" t="s">
        <v>2530</v>
      </c>
      <c r="D483" s="13"/>
      <c r="E483" t="s">
        <v>2529</v>
      </c>
      <c r="F483" s="13" t="s">
        <v>1064</v>
      </c>
      <c r="G483" s="13" t="s">
        <v>1063</v>
      </c>
      <c r="H483" s="13" t="s">
        <v>331</v>
      </c>
      <c r="I483" s="94"/>
      <c r="J483" s="152"/>
      <c r="K483" s="164"/>
      <c r="L483" s="94"/>
      <c r="M483" s="46" t="s">
        <v>3860</v>
      </c>
      <c r="N483" t="s">
        <v>3861</v>
      </c>
      <c r="O483" t="s">
        <v>1062</v>
      </c>
      <c r="P483" s="31">
        <v>0.4</v>
      </c>
      <c r="R483" s="79">
        <v>4</v>
      </c>
      <c r="S483">
        <v>3.8</v>
      </c>
      <c r="T483">
        <v>9.4</v>
      </c>
      <c r="X483" s="31">
        <v>0.4</v>
      </c>
      <c r="Y483" s="31">
        <v>120</v>
      </c>
      <c r="Z483" s="71">
        <f t="shared" si="86"/>
        <v>26.315789473684205</v>
      </c>
      <c r="AA483" s="71" t="e">
        <f t="shared" si="87"/>
        <v>#DIV/0!</v>
      </c>
      <c r="AB483" s="88">
        <f t="shared" si="88"/>
        <v>10.526315789473685</v>
      </c>
      <c r="AC483" s="88" t="e">
        <f t="shared" si="89"/>
        <v>#DIV/0!</v>
      </c>
      <c r="AD483" s="90">
        <f t="shared" si="90"/>
        <v>2.0833333333333332E-2</v>
      </c>
      <c r="AE483" s="31">
        <f t="shared" si="91"/>
        <v>192</v>
      </c>
      <c r="AF483" s="88">
        <f t="shared" si="92"/>
        <v>5.4824561403508769E-3</v>
      </c>
      <c r="AG483" s="88" t="e">
        <f t="shared" si="93"/>
        <v>#DIV/0!</v>
      </c>
      <c r="AH483" s="88">
        <f t="shared" si="94"/>
        <v>2.1929824561403508E-2</v>
      </c>
      <c r="AI483" s="88" t="e">
        <f t="shared" si="95"/>
        <v>#DIV/0!</v>
      </c>
      <c r="AJ483" s="94" t="s">
        <v>4023</v>
      </c>
      <c r="AK483" s="31">
        <v>15</v>
      </c>
      <c r="AL483" s="88">
        <f t="shared" si="84"/>
        <v>7.0921985815602828E-2</v>
      </c>
      <c r="AM483" s="88" t="e">
        <f t="shared" si="85"/>
        <v>#DIV/0!</v>
      </c>
      <c r="AN483" s="94" t="s">
        <v>4454</v>
      </c>
    </row>
    <row r="484" spans="1:41" ht="80" x14ac:dyDescent="0.2">
      <c r="A484" s="2" t="s">
        <v>332</v>
      </c>
      <c r="B484" s="2" t="s">
        <v>1062</v>
      </c>
      <c r="C484" s="2" t="s">
        <v>2533</v>
      </c>
      <c r="D484" s="2"/>
      <c r="E484" t="s">
        <v>2532</v>
      </c>
      <c r="F484" s="2" t="s">
        <v>1068</v>
      </c>
      <c r="G484" s="2" t="s">
        <v>1067</v>
      </c>
      <c r="H484" s="2" t="s">
        <v>331</v>
      </c>
      <c r="I484" s="94"/>
      <c r="J484" s="152"/>
      <c r="K484" s="164"/>
      <c r="L484" s="94"/>
      <c r="M484" s="46" t="s">
        <v>3860</v>
      </c>
      <c r="N484" t="s">
        <v>3861</v>
      </c>
      <c r="O484" t="s">
        <v>1062</v>
      </c>
      <c r="P484" s="31">
        <v>0.4</v>
      </c>
      <c r="R484" s="75">
        <v>5</v>
      </c>
      <c r="S484">
        <v>12</v>
      </c>
      <c r="T484">
        <v>24</v>
      </c>
      <c r="X484" s="31">
        <v>0.4</v>
      </c>
      <c r="Y484" s="31">
        <v>120</v>
      </c>
      <c r="Z484" s="71">
        <f t="shared" si="86"/>
        <v>10.416666666666664</v>
      </c>
      <c r="AA484" s="71" t="e">
        <f t="shared" si="87"/>
        <v>#DIV/0!</v>
      </c>
      <c r="AB484" s="88">
        <f t="shared" si="88"/>
        <v>4.1666666666666661</v>
      </c>
      <c r="AC484" s="88" t="e">
        <f t="shared" si="89"/>
        <v>#DIV/0!</v>
      </c>
      <c r="AD484" s="90">
        <f t="shared" si="90"/>
        <v>2.6041666666666668E-2</v>
      </c>
      <c r="AE484" s="31">
        <f t="shared" si="91"/>
        <v>192</v>
      </c>
      <c r="AF484" s="88">
        <f t="shared" si="92"/>
        <v>2.170138888888889E-3</v>
      </c>
      <c r="AG484" s="88" t="e">
        <f t="shared" si="93"/>
        <v>#DIV/0!</v>
      </c>
      <c r="AH484" s="88">
        <f t="shared" si="94"/>
        <v>8.6805555555555559E-3</v>
      </c>
      <c r="AI484" s="88" t="e">
        <f t="shared" si="95"/>
        <v>#DIV/0!</v>
      </c>
      <c r="AJ484" s="94" t="s">
        <v>4024</v>
      </c>
      <c r="AK484" s="31">
        <v>15</v>
      </c>
      <c r="AL484" s="88">
        <f t="shared" si="84"/>
        <v>3.4722222222222224E-2</v>
      </c>
      <c r="AM484" s="88" t="e">
        <f t="shared" si="85"/>
        <v>#DIV/0!</v>
      </c>
      <c r="AN484" s="94" t="s">
        <v>4454</v>
      </c>
    </row>
    <row r="485" spans="1:41" ht="48" x14ac:dyDescent="0.2">
      <c r="A485" s="13" t="s">
        <v>332</v>
      </c>
      <c r="B485" s="13" t="s">
        <v>2536</v>
      </c>
      <c r="C485" s="13" t="s">
        <v>2535</v>
      </c>
      <c r="D485" s="13"/>
      <c r="E485" t="s">
        <v>2534</v>
      </c>
      <c r="F485" s="13" t="s">
        <v>1070</v>
      </c>
      <c r="G485" s="13" t="s">
        <v>1069</v>
      </c>
      <c r="H485" s="13" t="s">
        <v>331</v>
      </c>
      <c r="I485" s="94"/>
      <c r="J485" s="152"/>
      <c r="K485" s="164"/>
      <c r="L485" s="94"/>
      <c r="M485">
        <v>1</v>
      </c>
      <c r="N485" t="s">
        <v>3941</v>
      </c>
      <c r="O485" t="s">
        <v>4025</v>
      </c>
      <c r="P485" s="31">
        <v>1</v>
      </c>
      <c r="R485" s="79">
        <v>75</v>
      </c>
      <c r="S485">
        <v>4.46</v>
      </c>
      <c r="T485">
        <v>8.92</v>
      </c>
      <c r="X485" s="31">
        <v>1</v>
      </c>
      <c r="Y485" s="31">
        <v>120</v>
      </c>
      <c r="Z485" s="71">
        <f t="shared" si="86"/>
        <v>168.16143497757847</v>
      </c>
      <c r="AA485" s="71" t="e">
        <f t="shared" si="87"/>
        <v>#DIV/0!</v>
      </c>
      <c r="AB485" s="88">
        <f t="shared" si="88"/>
        <v>168.16143497757847</v>
      </c>
      <c r="AC485" s="88" t="e">
        <f t="shared" si="89"/>
        <v>#DIV/0!</v>
      </c>
      <c r="AD485" s="90">
        <f t="shared" si="90"/>
        <v>0.15625</v>
      </c>
      <c r="AE485" s="31">
        <f t="shared" si="91"/>
        <v>480</v>
      </c>
      <c r="AF485" s="88">
        <f t="shared" si="92"/>
        <v>3.5033632286995513E-2</v>
      </c>
      <c r="AG485" s="88" t="e">
        <f t="shared" si="93"/>
        <v>#DIV/0!</v>
      </c>
      <c r="AH485" s="102">
        <f t="shared" si="94"/>
        <v>0.14013452914798205</v>
      </c>
      <c r="AI485" s="88" t="e">
        <f t="shared" si="95"/>
        <v>#DIV/0!</v>
      </c>
      <c r="AJ485" s="94" t="s">
        <v>4026</v>
      </c>
      <c r="AK485" s="31">
        <v>15</v>
      </c>
      <c r="AL485" s="88">
        <f t="shared" si="84"/>
        <v>0.5605381165919282</v>
      </c>
      <c r="AM485" s="88" t="e">
        <f t="shared" si="85"/>
        <v>#DIV/0!</v>
      </c>
      <c r="AN485" s="94" t="s">
        <v>4458</v>
      </c>
    </row>
    <row r="486" spans="1:41" ht="32" x14ac:dyDescent="0.2">
      <c r="A486" s="2" t="s">
        <v>260</v>
      </c>
      <c r="B486" s="2" t="s">
        <v>20</v>
      </c>
      <c r="C486" s="2" t="s">
        <v>2538</v>
      </c>
      <c r="D486" s="2"/>
      <c r="E486" t="s">
        <v>2537</v>
      </c>
      <c r="F486" s="2" t="s">
        <v>1074</v>
      </c>
      <c r="G486" s="2" t="s">
        <v>1073</v>
      </c>
      <c r="H486" s="2" t="s">
        <v>259</v>
      </c>
      <c r="I486" s="93"/>
      <c r="L486" s="93"/>
      <c r="R486" s="75">
        <v>2</v>
      </c>
      <c r="Y486" s="31">
        <v>120</v>
      </c>
      <c r="Z486" s="71" t="e">
        <f t="shared" si="86"/>
        <v>#DIV/0!</v>
      </c>
      <c r="AA486" s="71" t="e">
        <f t="shared" si="87"/>
        <v>#DIV/0!</v>
      </c>
      <c r="AB486" s="88" t="e">
        <f t="shared" si="88"/>
        <v>#DIV/0!</v>
      </c>
      <c r="AC486" s="88" t="e">
        <f t="shared" si="89"/>
        <v>#DIV/0!</v>
      </c>
      <c r="AD486" s="90" t="e">
        <f t="shared" si="90"/>
        <v>#DIV/0!</v>
      </c>
      <c r="AE486" s="31">
        <f t="shared" si="91"/>
        <v>0</v>
      </c>
      <c r="AF486" s="88" t="e">
        <f t="shared" si="92"/>
        <v>#DIV/0!</v>
      </c>
      <c r="AG486" s="88" t="e">
        <f t="shared" si="93"/>
        <v>#DIV/0!</v>
      </c>
      <c r="AH486" s="88" t="e">
        <f t="shared" si="94"/>
        <v>#DIV/0!</v>
      </c>
      <c r="AI486" s="88" t="e">
        <f t="shared" si="95"/>
        <v>#DIV/0!</v>
      </c>
      <c r="AJ486" s="93"/>
      <c r="AK486" s="31">
        <v>15</v>
      </c>
      <c r="AL486" s="88" t="e">
        <f t="shared" si="84"/>
        <v>#DIV/0!</v>
      </c>
      <c r="AM486" s="88" t="e">
        <f t="shared" si="85"/>
        <v>#DIV/0!</v>
      </c>
      <c r="AN486" s="41" t="s">
        <v>4457</v>
      </c>
      <c r="AO486" s="118" t="s">
        <v>4027</v>
      </c>
    </row>
    <row r="487" spans="1:41" ht="32" x14ac:dyDescent="0.2">
      <c r="A487" s="2" t="s">
        <v>332</v>
      </c>
      <c r="B487" s="2" t="s">
        <v>20</v>
      </c>
      <c r="C487" s="2" t="s">
        <v>2538</v>
      </c>
      <c r="D487" s="2"/>
      <c r="E487" t="s">
        <v>2537</v>
      </c>
      <c r="F487" s="2" t="s">
        <v>1074</v>
      </c>
      <c r="G487" s="2" t="s">
        <v>1073</v>
      </c>
      <c r="H487" s="2" t="s">
        <v>331</v>
      </c>
      <c r="R487" s="75">
        <v>2</v>
      </c>
      <c r="Y487" s="31">
        <v>120</v>
      </c>
      <c r="Z487" s="71" t="e">
        <f t="shared" si="86"/>
        <v>#DIV/0!</v>
      </c>
      <c r="AA487" s="71" t="e">
        <f t="shared" si="87"/>
        <v>#DIV/0!</v>
      </c>
      <c r="AB487" s="88" t="e">
        <f t="shared" si="88"/>
        <v>#DIV/0!</v>
      </c>
      <c r="AC487" s="88" t="e">
        <f t="shared" si="89"/>
        <v>#DIV/0!</v>
      </c>
      <c r="AD487" s="90" t="e">
        <f t="shared" si="90"/>
        <v>#DIV/0!</v>
      </c>
      <c r="AE487" s="31">
        <f t="shared" si="91"/>
        <v>0</v>
      </c>
      <c r="AF487" s="88" t="e">
        <f t="shared" si="92"/>
        <v>#DIV/0!</v>
      </c>
      <c r="AG487" s="88" t="e">
        <f t="shared" si="93"/>
        <v>#DIV/0!</v>
      </c>
      <c r="AH487" s="88" t="e">
        <f t="shared" si="94"/>
        <v>#DIV/0!</v>
      </c>
      <c r="AI487" s="88" t="e">
        <f t="shared" si="95"/>
        <v>#DIV/0!</v>
      </c>
      <c r="AK487" s="31">
        <v>15</v>
      </c>
      <c r="AL487" s="88" t="e">
        <f t="shared" si="84"/>
        <v>#DIV/0!</v>
      </c>
      <c r="AM487" s="88" t="e">
        <f t="shared" si="85"/>
        <v>#DIV/0!</v>
      </c>
      <c r="AN487" s="41" t="s">
        <v>4457</v>
      </c>
      <c r="AO487" s="118" t="s">
        <v>4027</v>
      </c>
    </row>
    <row r="488" spans="1:41" ht="32" x14ac:dyDescent="0.2">
      <c r="A488" s="2" t="s">
        <v>332</v>
      </c>
      <c r="B488" s="2" t="s">
        <v>20</v>
      </c>
      <c r="C488" s="2"/>
      <c r="D488" s="2"/>
      <c r="E488" s="18" t="s">
        <v>2539</v>
      </c>
      <c r="F488" s="2" t="s">
        <v>1076</v>
      </c>
      <c r="G488" s="2" t="s">
        <v>1075</v>
      </c>
      <c r="H488" s="2" t="s">
        <v>331</v>
      </c>
      <c r="I488" s="93"/>
      <c r="L488" s="93"/>
      <c r="R488" s="75">
        <v>5</v>
      </c>
      <c r="Y488" s="31">
        <v>120</v>
      </c>
      <c r="Z488" s="71" t="e">
        <f t="shared" si="86"/>
        <v>#DIV/0!</v>
      </c>
      <c r="AA488" s="71" t="e">
        <f t="shared" si="87"/>
        <v>#DIV/0!</v>
      </c>
      <c r="AB488" s="88" t="e">
        <f t="shared" si="88"/>
        <v>#DIV/0!</v>
      </c>
      <c r="AC488" s="88" t="e">
        <f t="shared" si="89"/>
        <v>#DIV/0!</v>
      </c>
      <c r="AD488" s="90" t="e">
        <f t="shared" si="90"/>
        <v>#DIV/0!</v>
      </c>
      <c r="AE488" s="31">
        <f t="shared" si="91"/>
        <v>0</v>
      </c>
      <c r="AF488" s="88" t="e">
        <f t="shared" si="92"/>
        <v>#DIV/0!</v>
      </c>
      <c r="AG488" s="88" t="e">
        <f t="shared" si="93"/>
        <v>#DIV/0!</v>
      </c>
      <c r="AH488" s="88" t="e">
        <f t="shared" si="94"/>
        <v>#DIV/0!</v>
      </c>
      <c r="AI488" s="88" t="e">
        <f t="shared" si="95"/>
        <v>#DIV/0!</v>
      </c>
      <c r="AJ488" s="93"/>
      <c r="AK488" s="31">
        <v>15</v>
      </c>
      <c r="AL488" s="88" t="e">
        <f t="shared" si="84"/>
        <v>#DIV/0!</v>
      </c>
      <c r="AM488" s="88" t="e">
        <f t="shared" si="85"/>
        <v>#DIV/0!</v>
      </c>
      <c r="AN488" s="41" t="s">
        <v>4457</v>
      </c>
      <c r="AO488" s="118" t="s">
        <v>4028</v>
      </c>
    </row>
    <row r="489" spans="1:41" ht="32" x14ac:dyDescent="0.2">
      <c r="A489" s="2" t="s">
        <v>260</v>
      </c>
      <c r="B489" s="2" t="s">
        <v>20</v>
      </c>
      <c r="C489" s="2"/>
      <c r="D489" s="2"/>
      <c r="E489" s="18" t="s">
        <v>2539</v>
      </c>
      <c r="F489" s="2" t="s">
        <v>1076</v>
      </c>
      <c r="G489" s="2" t="s">
        <v>1075</v>
      </c>
      <c r="H489" s="2" t="s">
        <v>259</v>
      </c>
      <c r="I489" s="93"/>
      <c r="L489" s="93"/>
      <c r="R489" s="75">
        <v>5</v>
      </c>
      <c r="Y489" s="31">
        <v>120</v>
      </c>
      <c r="Z489" s="71" t="e">
        <f t="shared" si="86"/>
        <v>#DIV/0!</v>
      </c>
      <c r="AA489" s="71" t="e">
        <f t="shared" si="87"/>
        <v>#DIV/0!</v>
      </c>
      <c r="AB489" s="88" t="e">
        <f t="shared" si="88"/>
        <v>#DIV/0!</v>
      </c>
      <c r="AC489" s="88" t="e">
        <f t="shared" si="89"/>
        <v>#DIV/0!</v>
      </c>
      <c r="AD489" s="90" t="e">
        <f t="shared" si="90"/>
        <v>#DIV/0!</v>
      </c>
      <c r="AE489" s="31">
        <f t="shared" si="91"/>
        <v>0</v>
      </c>
      <c r="AF489" s="88" t="e">
        <f t="shared" si="92"/>
        <v>#DIV/0!</v>
      </c>
      <c r="AG489" s="88" t="e">
        <f t="shared" si="93"/>
        <v>#DIV/0!</v>
      </c>
      <c r="AH489" s="88" t="e">
        <f t="shared" si="94"/>
        <v>#DIV/0!</v>
      </c>
      <c r="AI489" s="88" t="e">
        <f t="shared" si="95"/>
        <v>#DIV/0!</v>
      </c>
      <c r="AJ489" s="93"/>
      <c r="AK489" s="31">
        <v>15</v>
      </c>
      <c r="AL489" s="88" t="e">
        <f t="shared" si="84"/>
        <v>#DIV/0!</v>
      </c>
      <c r="AM489" s="88" t="e">
        <f t="shared" si="85"/>
        <v>#DIV/0!</v>
      </c>
      <c r="AN489" s="41" t="s">
        <v>4457</v>
      </c>
      <c r="AO489" s="118" t="s">
        <v>4028</v>
      </c>
    </row>
    <row r="490" spans="1:41" ht="64" x14ac:dyDescent="0.2">
      <c r="A490" s="13" t="s">
        <v>1080</v>
      </c>
      <c r="B490" s="13" t="s">
        <v>2503</v>
      </c>
      <c r="C490" s="13" t="s">
        <v>2541</v>
      </c>
      <c r="D490" s="13"/>
      <c r="E490" t="s">
        <v>2540</v>
      </c>
      <c r="F490" s="13" t="s">
        <v>1078</v>
      </c>
      <c r="G490" s="13" t="s">
        <v>1077</v>
      </c>
      <c r="H490" s="13" t="s">
        <v>1079</v>
      </c>
      <c r="I490" s="94"/>
      <c r="J490" s="152" t="s">
        <v>4564</v>
      </c>
      <c r="K490" s="164">
        <v>250</v>
      </c>
      <c r="L490" s="94" t="s">
        <v>4565</v>
      </c>
      <c r="M490">
        <v>1</v>
      </c>
      <c r="N490" t="s">
        <v>3994</v>
      </c>
      <c r="O490" t="s">
        <v>3995</v>
      </c>
      <c r="P490" s="31">
        <v>1</v>
      </c>
      <c r="R490" s="79">
        <v>0.1</v>
      </c>
      <c r="S490">
        <v>4.5999999999999999E-2</v>
      </c>
      <c r="U490" s="18">
        <v>4.5999999999999999E-2</v>
      </c>
      <c r="V490" s="18">
        <v>4.5999999999999999E-2</v>
      </c>
      <c r="W490" t="s">
        <v>2995</v>
      </c>
      <c r="X490" s="31">
        <v>1</v>
      </c>
      <c r="Y490" s="31">
        <v>120</v>
      </c>
      <c r="Z490" s="71">
        <f t="shared" si="86"/>
        <v>21.739130434782609</v>
      </c>
      <c r="AA490" s="71">
        <f t="shared" si="87"/>
        <v>21.739130434782609</v>
      </c>
      <c r="AB490" s="88">
        <f t="shared" si="88"/>
        <v>21.739130434782609</v>
      </c>
      <c r="AC490" s="88">
        <f t="shared" si="89"/>
        <v>21.739130434782609</v>
      </c>
      <c r="AD490" s="90">
        <f t="shared" si="90"/>
        <v>2.0833333333333335E-4</v>
      </c>
      <c r="AE490" s="31">
        <f t="shared" si="91"/>
        <v>480</v>
      </c>
      <c r="AF490" s="88">
        <f t="shared" si="92"/>
        <v>4.528985507246377E-3</v>
      </c>
      <c r="AG490" s="88">
        <f t="shared" si="93"/>
        <v>4.528985507246377E-3</v>
      </c>
      <c r="AH490" s="88">
        <f t="shared" si="94"/>
        <v>1.8115942028985508E-2</v>
      </c>
      <c r="AI490" s="88">
        <f t="shared" si="95"/>
        <v>1.8115942028985508E-2</v>
      </c>
      <c r="AJ490" s="94" t="s">
        <v>4029</v>
      </c>
      <c r="AK490" s="31">
        <v>15</v>
      </c>
      <c r="AL490" s="88" t="e">
        <f t="shared" si="84"/>
        <v>#DIV/0!</v>
      </c>
      <c r="AM490" s="88">
        <f t="shared" si="85"/>
        <v>0.14492753623188406</v>
      </c>
      <c r="AN490" s="94" t="s">
        <v>4454</v>
      </c>
      <c r="AO490" s="118" t="s">
        <v>4030</v>
      </c>
    </row>
    <row r="491" spans="1:41" ht="64" x14ac:dyDescent="0.2">
      <c r="A491" s="13" t="s">
        <v>1084</v>
      </c>
      <c r="B491" s="13" t="s">
        <v>2503</v>
      </c>
      <c r="C491" s="13" t="s">
        <v>2541</v>
      </c>
      <c r="D491" s="13"/>
      <c r="E491" t="s">
        <v>2540</v>
      </c>
      <c r="F491" s="13" t="s">
        <v>1078</v>
      </c>
      <c r="G491" s="13" t="s">
        <v>1077</v>
      </c>
      <c r="H491" s="13" t="s">
        <v>1083</v>
      </c>
      <c r="I491" s="94"/>
      <c r="J491" s="152" t="s">
        <v>4564</v>
      </c>
      <c r="K491" s="164">
        <v>250</v>
      </c>
      <c r="L491" s="94" t="s">
        <v>4566</v>
      </c>
      <c r="M491">
        <v>1</v>
      </c>
      <c r="N491" t="s">
        <v>3994</v>
      </c>
      <c r="O491" t="s">
        <v>3995</v>
      </c>
      <c r="P491" s="31">
        <v>1</v>
      </c>
      <c r="R491" s="79">
        <v>0.1</v>
      </c>
      <c r="S491">
        <v>4.5999999999999999E-2</v>
      </c>
      <c r="U491" s="18">
        <v>4.5999999999999999E-2</v>
      </c>
      <c r="V491" s="18">
        <v>4.5999999999999999E-2</v>
      </c>
      <c r="W491" t="s">
        <v>2995</v>
      </c>
      <c r="X491" s="31">
        <v>1</v>
      </c>
      <c r="Y491" s="31">
        <v>120</v>
      </c>
      <c r="Z491" s="71">
        <f t="shared" si="86"/>
        <v>21.739130434782609</v>
      </c>
      <c r="AA491" s="71">
        <f t="shared" si="87"/>
        <v>21.739130434782609</v>
      </c>
      <c r="AB491" s="88">
        <f t="shared" si="88"/>
        <v>21.739130434782609</v>
      </c>
      <c r="AC491" s="88">
        <f t="shared" si="89"/>
        <v>21.739130434782609</v>
      </c>
      <c r="AD491" s="90">
        <f t="shared" si="90"/>
        <v>2.0833333333333335E-4</v>
      </c>
      <c r="AE491" s="31">
        <f t="shared" si="91"/>
        <v>480</v>
      </c>
      <c r="AF491" s="88">
        <f t="shared" si="92"/>
        <v>4.528985507246377E-3</v>
      </c>
      <c r="AG491" s="88">
        <f t="shared" si="93"/>
        <v>4.528985507246377E-3</v>
      </c>
      <c r="AH491" s="88">
        <f t="shared" si="94"/>
        <v>1.8115942028985508E-2</v>
      </c>
      <c r="AI491" s="88">
        <f t="shared" si="95"/>
        <v>1.8115942028985508E-2</v>
      </c>
      <c r="AJ491" s="94" t="s">
        <v>4029</v>
      </c>
      <c r="AK491" s="31">
        <v>15</v>
      </c>
      <c r="AL491" s="88" t="e">
        <f t="shared" si="84"/>
        <v>#DIV/0!</v>
      </c>
      <c r="AM491" s="88">
        <f t="shared" si="85"/>
        <v>0.14492753623188406</v>
      </c>
      <c r="AN491" s="94" t="s">
        <v>4454</v>
      </c>
      <c r="AO491" s="118" t="s">
        <v>4030</v>
      </c>
    </row>
    <row r="492" spans="1:41" ht="64" x14ac:dyDescent="0.2">
      <c r="A492" s="13" t="s">
        <v>1080</v>
      </c>
      <c r="B492" s="13" t="s">
        <v>2503</v>
      </c>
      <c r="C492" s="13" t="s">
        <v>2543</v>
      </c>
      <c r="D492" s="13"/>
      <c r="E492" t="s">
        <v>2542</v>
      </c>
      <c r="F492" s="13" t="s">
        <v>1087</v>
      </c>
      <c r="G492" s="13" t="s">
        <v>1086</v>
      </c>
      <c r="H492" s="13" t="s">
        <v>1079</v>
      </c>
      <c r="I492" s="94"/>
      <c r="J492" s="152" t="s">
        <v>4564</v>
      </c>
      <c r="K492" s="164">
        <v>250</v>
      </c>
      <c r="L492" s="94" t="s">
        <v>4565</v>
      </c>
      <c r="M492">
        <v>1</v>
      </c>
      <c r="N492" t="s">
        <v>3994</v>
      </c>
      <c r="O492" t="s">
        <v>3995</v>
      </c>
      <c r="P492" s="31">
        <v>1</v>
      </c>
      <c r="R492" s="79">
        <v>0.1</v>
      </c>
      <c r="S492">
        <v>3.5000000000000003E-2</v>
      </c>
      <c r="U492" s="18">
        <v>3.5000000000000003E-2</v>
      </c>
      <c r="V492" s="18">
        <v>3.5000000000000003E-2</v>
      </c>
      <c r="W492" t="s">
        <v>3089</v>
      </c>
      <c r="X492" s="31">
        <v>1</v>
      </c>
      <c r="Y492" s="31">
        <v>120</v>
      </c>
      <c r="Z492" s="71">
        <f t="shared" si="86"/>
        <v>28.571428571428569</v>
      </c>
      <c r="AA492" s="71">
        <f t="shared" si="87"/>
        <v>28.571428571428569</v>
      </c>
      <c r="AB492" s="88">
        <f t="shared" si="88"/>
        <v>28.571428571428569</v>
      </c>
      <c r="AC492" s="88">
        <f t="shared" si="89"/>
        <v>28.571428571428569</v>
      </c>
      <c r="AD492" s="90">
        <f t="shared" si="90"/>
        <v>2.0833333333333335E-4</v>
      </c>
      <c r="AE492" s="31">
        <f t="shared" si="91"/>
        <v>480</v>
      </c>
      <c r="AF492" s="88">
        <f t="shared" si="92"/>
        <v>5.9523809523809521E-3</v>
      </c>
      <c r="AG492" s="88">
        <f t="shared" si="93"/>
        <v>5.9523809523809521E-3</v>
      </c>
      <c r="AH492" s="88">
        <f t="shared" si="94"/>
        <v>2.3809523809523808E-2</v>
      </c>
      <c r="AI492" s="88">
        <f t="shared" si="95"/>
        <v>2.3809523809523808E-2</v>
      </c>
      <c r="AJ492" s="94" t="s">
        <v>4029</v>
      </c>
      <c r="AK492" s="31">
        <v>15</v>
      </c>
      <c r="AL492" s="88" t="e">
        <f t="shared" si="84"/>
        <v>#DIV/0!</v>
      </c>
      <c r="AM492" s="88">
        <f t="shared" si="85"/>
        <v>0.19047619047619047</v>
      </c>
      <c r="AN492" s="94" t="s">
        <v>4454</v>
      </c>
      <c r="AO492" s="118" t="s">
        <v>4030</v>
      </c>
    </row>
    <row r="493" spans="1:41" ht="64" x14ac:dyDescent="0.2">
      <c r="A493" s="13" t="s">
        <v>1084</v>
      </c>
      <c r="B493" s="13" t="s">
        <v>2503</v>
      </c>
      <c r="C493" s="13" t="s">
        <v>2543</v>
      </c>
      <c r="D493" s="13"/>
      <c r="E493" t="s">
        <v>2542</v>
      </c>
      <c r="F493" s="13" t="s">
        <v>1087</v>
      </c>
      <c r="G493" s="13" t="s">
        <v>1086</v>
      </c>
      <c r="H493" s="13" t="s">
        <v>1083</v>
      </c>
      <c r="I493" s="94"/>
      <c r="J493" s="152" t="s">
        <v>4564</v>
      </c>
      <c r="K493" s="164">
        <v>250</v>
      </c>
      <c r="L493" s="94" t="s">
        <v>4566</v>
      </c>
      <c r="M493">
        <v>1</v>
      </c>
      <c r="N493" t="s">
        <v>3994</v>
      </c>
      <c r="O493" t="s">
        <v>3995</v>
      </c>
      <c r="P493" s="31">
        <v>1</v>
      </c>
      <c r="R493" s="79">
        <v>0.1</v>
      </c>
      <c r="S493">
        <v>3.5000000000000003E-2</v>
      </c>
      <c r="U493" s="18">
        <v>3.5000000000000003E-2</v>
      </c>
      <c r="V493" s="18">
        <v>3.5000000000000003E-2</v>
      </c>
      <c r="W493" s="18" t="s">
        <v>3089</v>
      </c>
      <c r="X493" s="31">
        <v>1</v>
      </c>
      <c r="Y493" s="31">
        <v>120</v>
      </c>
      <c r="Z493" s="71">
        <f t="shared" si="86"/>
        <v>28.571428571428569</v>
      </c>
      <c r="AA493" s="71">
        <f t="shared" si="87"/>
        <v>28.571428571428569</v>
      </c>
      <c r="AB493" s="88">
        <f t="shared" si="88"/>
        <v>28.571428571428569</v>
      </c>
      <c r="AC493" s="88">
        <f t="shared" si="89"/>
        <v>28.571428571428569</v>
      </c>
      <c r="AD493" s="90">
        <f t="shared" si="90"/>
        <v>2.0833333333333335E-4</v>
      </c>
      <c r="AE493" s="31">
        <f t="shared" si="91"/>
        <v>480</v>
      </c>
      <c r="AF493" s="88">
        <f t="shared" si="92"/>
        <v>5.9523809523809521E-3</v>
      </c>
      <c r="AG493" s="88">
        <f t="shared" si="93"/>
        <v>5.9523809523809521E-3</v>
      </c>
      <c r="AH493" s="88">
        <f t="shared" si="94"/>
        <v>2.3809523809523808E-2</v>
      </c>
      <c r="AI493" s="88">
        <f t="shared" si="95"/>
        <v>2.3809523809523808E-2</v>
      </c>
      <c r="AJ493" s="94" t="s">
        <v>4029</v>
      </c>
      <c r="AK493" s="31">
        <v>15</v>
      </c>
      <c r="AL493" s="88" t="e">
        <f t="shared" si="84"/>
        <v>#DIV/0!</v>
      </c>
      <c r="AM493" s="88">
        <f t="shared" si="85"/>
        <v>0.19047619047619047</v>
      </c>
      <c r="AN493" s="94" t="s">
        <v>4454</v>
      </c>
      <c r="AO493" s="118" t="s">
        <v>4030</v>
      </c>
    </row>
    <row r="494" spans="1:41" ht="80" x14ac:dyDescent="0.2">
      <c r="A494" s="13" t="s">
        <v>1084</v>
      </c>
      <c r="B494" s="13" t="s">
        <v>2503</v>
      </c>
      <c r="C494" s="13" t="s">
        <v>2545</v>
      </c>
      <c r="D494" s="13"/>
      <c r="E494" t="s">
        <v>2544</v>
      </c>
      <c r="F494" s="13" t="s">
        <v>1091</v>
      </c>
      <c r="G494" s="13" t="s">
        <v>1090</v>
      </c>
      <c r="H494" s="13" t="s">
        <v>1083</v>
      </c>
      <c r="I494" s="94"/>
      <c r="J494" s="152" t="s">
        <v>4564</v>
      </c>
      <c r="K494" s="164">
        <v>250</v>
      </c>
      <c r="L494" s="94" t="s">
        <v>4566</v>
      </c>
      <c r="M494">
        <v>1</v>
      </c>
      <c r="N494" t="s">
        <v>3994</v>
      </c>
      <c r="O494" t="s">
        <v>3995</v>
      </c>
      <c r="P494" s="31">
        <v>1</v>
      </c>
      <c r="R494" s="79">
        <v>0.1</v>
      </c>
      <c r="S494">
        <v>3.5999999999999997E-2</v>
      </c>
      <c r="U494" s="18">
        <v>3.5000000000000003E-2</v>
      </c>
      <c r="V494" s="18">
        <v>0.14000000000000001</v>
      </c>
      <c r="W494" s="18" t="s">
        <v>3089</v>
      </c>
      <c r="X494" s="31">
        <v>1</v>
      </c>
      <c r="Y494" s="31">
        <v>120</v>
      </c>
      <c r="Z494" s="71">
        <f t="shared" si="86"/>
        <v>27.777777777777779</v>
      </c>
      <c r="AA494" s="71">
        <f t="shared" si="87"/>
        <v>28.571428571428569</v>
      </c>
      <c r="AB494" s="88">
        <f t="shared" si="88"/>
        <v>27.777777777777779</v>
      </c>
      <c r="AC494" s="88">
        <f t="shared" si="89"/>
        <v>28.571428571428569</v>
      </c>
      <c r="AD494" s="90">
        <f t="shared" si="90"/>
        <v>2.0833333333333335E-4</v>
      </c>
      <c r="AE494" s="31">
        <f t="shared" si="91"/>
        <v>480</v>
      </c>
      <c r="AF494" s="88">
        <f t="shared" si="92"/>
        <v>5.7870370370370376E-3</v>
      </c>
      <c r="AG494" s="88">
        <f t="shared" si="93"/>
        <v>5.9523809523809521E-3</v>
      </c>
      <c r="AH494" s="88">
        <f t="shared" si="94"/>
        <v>2.314814814814815E-2</v>
      </c>
      <c r="AI494" s="88">
        <f t="shared" si="95"/>
        <v>2.3809523809523808E-2</v>
      </c>
      <c r="AJ494" s="94" t="s">
        <v>4031</v>
      </c>
      <c r="AK494" s="31">
        <v>15</v>
      </c>
      <c r="AL494" s="88" t="e">
        <f t="shared" si="84"/>
        <v>#DIV/0!</v>
      </c>
      <c r="AM494" s="88">
        <f t="shared" si="85"/>
        <v>4.7619047619047616E-2</v>
      </c>
      <c r="AN494" s="94" t="s">
        <v>4454</v>
      </c>
      <c r="AO494" s="118" t="s">
        <v>4030</v>
      </c>
    </row>
    <row r="495" spans="1:41" ht="80" x14ac:dyDescent="0.2">
      <c r="A495" s="13" t="s">
        <v>1080</v>
      </c>
      <c r="B495" s="13" t="s">
        <v>2503</v>
      </c>
      <c r="C495" s="13" t="s">
        <v>2545</v>
      </c>
      <c r="D495" s="13"/>
      <c r="E495" t="s">
        <v>2544</v>
      </c>
      <c r="F495" s="13" t="s">
        <v>1091</v>
      </c>
      <c r="G495" s="13" t="s">
        <v>1090</v>
      </c>
      <c r="H495" s="13" t="s">
        <v>1079</v>
      </c>
      <c r="I495" s="94"/>
      <c r="J495" s="152" t="s">
        <v>4564</v>
      </c>
      <c r="K495" s="164">
        <v>250</v>
      </c>
      <c r="L495" s="94" t="s">
        <v>4565</v>
      </c>
      <c r="M495">
        <v>1</v>
      </c>
      <c r="N495" t="s">
        <v>3994</v>
      </c>
      <c r="O495" t="s">
        <v>3995</v>
      </c>
      <c r="P495" s="31">
        <v>1</v>
      </c>
      <c r="R495" s="79">
        <v>0.1</v>
      </c>
      <c r="S495">
        <v>3.5999999999999997E-2</v>
      </c>
      <c r="U495" s="18">
        <v>3.5000000000000003E-2</v>
      </c>
      <c r="V495" s="18">
        <v>0.14000000000000001</v>
      </c>
      <c r="W495" s="18" t="s">
        <v>3089</v>
      </c>
      <c r="X495" s="31">
        <v>1</v>
      </c>
      <c r="Y495" s="31">
        <v>120</v>
      </c>
      <c r="Z495" s="71">
        <f t="shared" si="86"/>
        <v>27.777777777777779</v>
      </c>
      <c r="AA495" s="71">
        <f t="shared" si="87"/>
        <v>28.571428571428569</v>
      </c>
      <c r="AB495" s="88">
        <f t="shared" si="88"/>
        <v>27.777777777777779</v>
      </c>
      <c r="AC495" s="88">
        <f t="shared" si="89"/>
        <v>28.571428571428569</v>
      </c>
      <c r="AD495" s="90">
        <f t="shared" si="90"/>
        <v>2.0833333333333335E-4</v>
      </c>
      <c r="AE495" s="31">
        <f t="shared" si="91"/>
        <v>480</v>
      </c>
      <c r="AF495" s="88">
        <f t="shared" si="92"/>
        <v>5.7870370370370376E-3</v>
      </c>
      <c r="AG495" s="88">
        <f t="shared" si="93"/>
        <v>5.9523809523809521E-3</v>
      </c>
      <c r="AH495" s="88">
        <f t="shared" si="94"/>
        <v>2.314814814814815E-2</v>
      </c>
      <c r="AI495" s="88">
        <f t="shared" si="95"/>
        <v>2.3809523809523808E-2</v>
      </c>
      <c r="AJ495" s="94" t="s">
        <v>4031</v>
      </c>
      <c r="AK495" s="31">
        <v>15</v>
      </c>
      <c r="AL495" s="88" t="e">
        <f t="shared" si="84"/>
        <v>#DIV/0!</v>
      </c>
      <c r="AM495" s="88">
        <f t="shared" si="85"/>
        <v>4.7619047619047616E-2</v>
      </c>
      <c r="AN495" s="94" t="s">
        <v>4454</v>
      </c>
      <c r="AO495" s="118" t="s">
        <v>4030</v>
      </c>
    </row>
    <row r="496" spans="1:41" ht="80" x14ac:dyDescent="0.2">
      <c r="A496" s="13" t="s">
        <v>1080</v>
      </c>
      <c r="B496" s="13" t="s">
        <v>2503</v>
      </c>
      <c r="C496" s="13" t="s">
        <v>2547</v>
      </c>
      <c r="D496" s="13"/>
      <c r="E496" t="s">
        <v>2546</v>
      </c>
      <c r="F496" s="13" t="s">
        <v>1093</v>
      </c>
      <c r="G496" s="13" t="s">
        <v>1092</v>
      </c>
      <c r="H496" s="13" t="s">
        <v>1079</v>
      </c>
      <c r="I496" s="94"/>
      <c r="J496" s="152" t="s">
        <v>4564</v>
      </c>
      <c r="K496" s="164">
        <v>250</v>
      </c>
      <c r="L496" s="94" t="s">
        <v>4565</v>
      </c>
      <c r="M496">
        <v>1</v>
      </c>
      <c r="N496" t="s">
        <v>3994</v>
      </c>
      <c r="O496" t="s">
        <v>3995</v>
      </c>
      <c r="P496" s="31">
        <v>1</v>
      </c>
      <c r="R496" s="79">
        <v>0.1</v>
      </c>
      <c r="S496">
        <v>3.5999999999999997E-2</v>
      </c>
      <c r="U496" s="18">
        <v>3.5000000000000003E-2</v>
      </c>
      <c r="V496" s="18">
        <v>0.14000000000000001</v>
      </c>
      <c r="W496" s="18" t="s">
        <v>3089</v>
      </c>
      <c r="X496" s="31">
        <v>1</v>
      </c>
      <c r="Y496" s="31">
        <v>120</v>
      </c>
      <c r="Z496" s="71">
        <f t="shared" si="86"/>
        <v>27.777777777777779</v>
      </c>
      <c r="AA496" s="71">
        <f t="shared" si="87"/>
        <v>28.571428571428569</v>
      </c>
      <c r="AB496" s="88">
        <f t="shared" si="88"/>
        <v>27.777777777777779</v>
      </c>
      <c r="AC496" s="88">
        <f t="shared" si="89"/>
        <v>28.571428571428569</v>
      </c>
      <c r="AD496" s="90">
        <f t="shared" si="90"/>
        <v>2.0833333333333335E-4</v>
      </c>
      <c r="AE496" s="31">
        <f t="shared" si="91"/>
        <v>480</v>
      </c>
      <c r="AF496" s="88">
        <f t="shared" si="92"/>
        <v>5.7870370370370376E-3</v>
      </c>
      <c r="AG496" s="88">
        <f t="shared" si="93"/>
        <v>5.9523809523809521E-3</v>
      </c>
      <c r="AH496" s="88">
        <f t="shared" si="94"/>
        <v>2.314814814814815E-2</v>
      </c>
      <c r="AI496" s="88">
        <f t="shared" si="95"/>
        <v>2.3809523809523808E-2</v>
      </c>
      <c r="AJ496" s="94" t="s">
        <v>4031</v>
      </c>
      <c r="AK496" s="31">
        <v>15</v>
      </c>
      <c r="AL496" s="88" t="e">
        <f t="shared" si="84"/>
        <v>#DIV/0!</v>
      </c>
      <c r="AM496" s="88">
        <f t="shared" si="85"/>
        <v>4.7619047619047616E-2</v>
      </c>
      <c r="AN496" s="94" t="s">
        <v>4454</v>
      </c>
      <c r="AO496" s="118" t="s">
        <v>4030</v>
      </c>
    </row>
    <row r="497" spans="1:41" ht="80" x14ac:dyDescent="0.2">
      <c r="A497" s="13" t="s">
        <v>1084</v>
      </c>
      <c r="B497" s="13" t="s">
        <v>2503</v>
      </c>
      <c r="C497" s="13" t="s">
        <v>2547</v>
      </c>
      <c r="D497" s="13"/>
      <c r="E497" t="s">
        <v>2546</v>
      </c>
      <c r="F497" s="13" t="s">
        <v>1093</v>
      </c>
      <c r="G497" s="13" t="s">
        <v>1092</v>
      </c>
      <c r="H497" s="13" t="s">
        <v>1083</v>
      </c>
      <c r="I497" s="94"/>
      <c r="J497" s="152" t="s">
        <v>4564</v>
      </c>
      <c r="K497" s="164">
        <v>250</v>
      </c>
      <c r="L497" s="94" t="s">
        <v>4566</v>
      </c>
      <c r="M497">
        <v>1</v>
      </c>
      <c r="N497" t="s">
        <v>3994</v>
      </c>
      <c r="O497" t="s">
        <v>3995</v>
      </c>
      <c r="P497" s="31">
        <v>1</v>
      </c>
      <c r="R497" s="79">
        <v>0.1</v>
      </c>
      <c r="S497">
        <v>3.5999999999999997E-2</v>
      </c>
      <c r="U497" s="18">
        <v>3.5000000000000003E-2</v>
      </c>
      <c r="V497" s="18">
        <v>0.14000000000000001</v>
      </c>
      <c r="W497" s="18" t="s">
        <v>3089</v>
      </c>
      <c r="X497" s="31">
        <v>1</v>
      </c>
      <c r="Y497" s="31">
        <v>120</v>
      </c>
      <c r="Z497" s="71">
        <f t="shared" si="86"/>
        <v>27.777777777777779</v>
      </c>
      <c r="AA497" s="71">
        <f t="shared" si="87"/>
        <v>28.571428571428569</v>
      </c>
      <c r="AB497" s="88">
        <f t="shared" si="88"/>
        <v>27.777777777777779</v>
      </c>
      <c r="AC497" s="88">
        <f t="shared" si="89"/>
        <v>28.571428571428569</v>
      </c>
      <c r="AD497" s="90">
        <f t="shared" si="90"/>
        <v>2.0833333333333335E-4</v>
      </c>
      <c r="AE497" s="31">
        <f t="shared" si="91"/>
        <v>480</v>
      </c>
      <c r="AF497" s="88">
        <f t="shared" si="92"/>
        <v>5.7870370370370376E-3</v>
      </c>
      <c r="AG497" s="88">
        <f t="shared" si="93"/>
        <v>5.9523809523809521E-3</v>
      </c>
      <c r="AH497" s="88">
        <f t="shared" si="94"/>
        <v>2.314814814814815E-2</v>
      </c>
      <c r="AI497" s="88">
        <f t="shared" si="95"/>
        <v>2.3809523809523808E-2</v>
      </c>
      <c r="AJ497" s="94" t="s">
        <v>4031</v>
      </c>
      <c r="AK497" s="31">
        <v>15</v>
      </c>
      <c r="AL497" s="88" t="e">
        <f t="shared" si="84"/>
        <v>#DIV/0!</v>
      </c>
      <c r="AM497" s="88">
        <f t="shared" si="85"/>
        <v>4.7619047619047616E-2</v>
      </c>
      <c r="AN497" s="94" t="s">
        <v>4454</v>
      </c>
      <c r="AO497" s="118" t="s">
        <v>4030</v>
      </c>
    </row>
    <row r="498" spans="1:41" ht="64" x14ac:dyDescent="0.2">
      <c r="A498" s="13" t="s">
        <v>1080</v>
      </c>
      <c r="B498" s="13" t="s">
        <v>2503</v>
      </c>
      <c r="C498" s="13" t="s">
        <v>2549</v>
      </c>
      <c r="D498" s="13"/>
      <c r="E498" t="s">
        <v>2548</v>
      </c>
      <c r="F498" s="13" t="s">
        <v>1095</v>
      </c>
      <c r="G498" s="13" t="s">
        <v>1094</v>
      </c>
      <c r="H498" s="13" t="s">
        <v>1079</v>
      </c>
      <c r="I498" s="94"/>
      <c r="J498" s="152" t="s">
        <v>4564</v>
      </c>
      <c r="K498" s="164">
        <v>250</v>
      </c>
      <c r="L498" s="94" t="s">
        <v>4565</v>
      </c>
      <c r="M498">
        <v>1</v>
      </c>
      <c r="N498" t="s">
        <v>3994</v>
      </c>
      <c r="O498" t="s">
        <v>3995</v>
      </c>
      <c r="P498" s="31">
        <v>1</v>
      </c>
      <c r="R498" s="79">
        <v>0.1</v>
      </c>
      <c r="S498">
        <v>5.1999999999999998E-2</v>
      </c>
      <c r="U498" s="18">
        <v>0.03</v>
      </c>
      <c r="V498" s="18">
        <v>0.05</v>
      </c>
      <c r="W498" s="18" t="s">
        <v>2999</v>
      </c>
      <c r="X498" s="31">
        <v>1</v>
      </c>
      <c r="Y498" s="31">
        <v>120</v>
      </c>
      <c r="Z498" s="71">
        <f t="shared" si="86"/>
        <v>19.230769230769234</v>
      </c>
      <c r="AA498" s="71">
        <f t="shared" si="87"/>
        <v>33.333333333333336</v>
      </c>
      <c r="AB498" s="88">
        <f t="shared" si="88"/>
        <v>19.230769230769234</v>
      </c>
      <c r="AC498" s="88">
        <f t="shared" si="89"/>
        <v>33.333333333333336</v>
      </c>
      <c r="AD498" s="90">
        <f t="shared" si="90"/>
        <v>2.0833333333333335E-4</v>
      </c>
      <c r="AE498" s="31">
        <f t="shared" si="91"/>
        <v>480</v>
      </c>
      <c r="AF498" s="88">
        <f t="shared" si="92"/>
        <v>4.0064102564102569E-3</v>
      </c>
      <c r="AG498" s="88">
        <f t="shared" si="93"/>
        <v>6.9444444444444449E-3</v>
      </c>
      <c r="AH498" s="88">
        <f t="shared" si="94"/>
        <v>1.6025641025641028E-2</v>
      </c>
      <c r="AI498" s="88">
        <f t="shared" si="95"/>
        <v>2.777777777777778E-2</v>
      </c>
      <c r="AJ498" s="94" t="s">
        <v>4029</v>
      </c>
      <c r="AK498" s="31">
        <v>15</v>
      </c>
      <c r="AL498" s="88" t="e">
        <f t="shared" si="84"/>
        <v>#DIV/0!</v>
      </c>
      <c r="AM498" s="88">
        <f t="shared" si="85"/>
        <v>0.13333333333333333</v>
      </c>
      <c r="AN498" s="94" t="s">
        <v>4454</v>
      </c>
      <c r="AO498" s="118" t="s">
        <v>4030</v>
      </c>
    </row>
    <row r="499" spans="1:41" ht="64" x14ac:dyDescent="0.2">
      <c r="A499" s="13" t="s">
        <v>1084</v>
      </c>
      <c r="B499" s="13" t="s">
        <v>2503</v>
      </c>
      <c r="C499" s="13" t="s">
        <v>2549</v>
      </c>
      <c r="D499" s="13"/>
      <c r="E499" t="s">
        <v>2548</v>
      </c>
      <c r="F499" s="13" t="s">
        <v>1095</v>
      </c>
      <c r="G499" s="13" t="s">
        <v>1094</v>
      </c>
      <c r="H499" s="13" t="s">
        <v>1083</v>
      </c>
      <c r="I499" s="94"/>
      <c r="J499" s="152" t="s">
        <v>4564</v>
      </c>
      <c r="K499" s="164">
        <v>250</v>
      </c>
      <c r="L499" s="94" t="s">
        <v>4566</v>
      </c>
      <c r="M499">
        <v>1</v>
      </c>
      <c r="N499" t="s">
        <v>3994</v>
      </c>
      <c r="O499" t="s">
        <v>3995</v>
      </c>
      <c r="P499" s="31">
        <v>1</v>
      </c>
      <c r="R499" s="79">
        <v>0.1</v>
      </c>
      <c r="S499">
        <v>5.1999999999999998E-2</v>
      </c>
      <c r="U499" s="18">
        <v>0.03</v>
      </c>
      <c r="V499" s="18">
        <v>0.05</v>
      </c>
      <c r="W499" s="18" t="s">
        <v>2999</v>
      </c>
      <c r="X499" s="31">
        <v>1</v>
      </c>
      <c r="Y499" s="31">
        <v>120</v>
      </c>
      <c r="Z499" s="71">
        <f t="shared" si="86"/>
        <v>19.230769230769234</v>
      </c>
      <c r="AA499" s="71">
        <f t="shared" si="87"/>
        <v>33.333333333333336</v>
      </c>
      <c r="AB499" s="88">
        <f t="shared" si="88"/>
        <v>19.230769230769234</v>
      </c>
      <c r="AC499" s="88">
        <f t="shared" si="89"/>
        <v>33.333333333333336</v>
      </c>
      <c r="AD499" s="90">
        <f t="shared" si="90"/>
        <v>2.0833333333333335E-4</v>
      </c>
      <c r="AE499" s="31">
        <f t="shared" si="91"/>
        <v>480</v>
      </c>
      <c r="AF499" s="88">
        <f t="shared" si="92"/>
        <v>4.0064102564102569E-3</v>
      </c>
      <c r="AG499" s="88">
        <f t="shared" si="93"/>
        <v>6.9444444444444449E-3</v>
      </c>
      <c r="AH499" s="88">
        <f t="shared" si="94"/>
        <v>1.6025641025641028E-2</v>
      </c>
      <c r="AI499" s="88">
        <f t="shared" si="95"/>
        <v>2.777777777777778E-2</v>
      </c>
      <c r="AJ499" s="94" t="s">
        <v>4029</v>
      </c>
      <c r="AK499" s="31">
        <v>15</v>
      </c>
      <c r="AL499" s="88" t="e">
        <f t="shared" si="84"/>
        <v>#DIV/0!</v>
      </c>
      <c r="AM499" s="88">
        <f t="shared" si="85"/>
        <v>0.13333333333333333</v>
      </c>
      <c r="AN499" s="94" t="s">
        <v>4454</v>
      </c>
      <c r="AO499" s="118" t="s">
        <v>4030</v>
      </c>
    </row>
    <row r="500" spans="1:41" ht="64" x14ac:dyDescent="0.2">
      <c r="A500" s="13" t="s">
        <v>1100</v>
      </c>
      <c r="B500" s="13" t="s">
        <v>2503</v>
      </c>
      <c r="C500" s="13" t="s">
        <v>2551</v>
      </c>
      <c r="D500" s="13"/>
      <c r="E500" t="s">
        <v>2550</v>
      </c>
      <c r="F500" s="13" t="s">
        <v>1098</v>
      </c>
      <c r="G500" s="13" t="s">
        <v>1097</v>
      </c>
      <c r="H500" s="13" t="s">
        <v>1099</v>
      </c>
      <c r="I500" s="94"/>
      <c r="J500" s="152"/>
      <c r="K500" s="164"/>
      <c r="L500" s="94"/>
      <c r="M500">
        <v>1</v>
      </c>
      <c r="N500" t="s">
        <v>3994</v>
      </c>
      <c r="O500" t="s">
        <v>3995</v>
      </c>
      <c r="P500" s="31">
        <v>1</v>
      </c>
      <c r="R500" s="79">
        <v>0.1</v>
      </c>
      <c r="U500">
        <v>0.05</v>
      </c>
      <c r="V500">
        <v>0.05</v>
      </c>
      <c r="W500" t="s">
        <v>2995</v>
      </c>
      <c r="X500" s="31">
        <v>1</v>
      </c>
      <c r="Y500" s="31">
        <v>120</v>
      </c>
      <c r="Z500" s="71" t="e">
        <f t="shared" si="86"/>
        <v>#DIV/0!</v>
      </c>
      <c r="AA500" s="71">
        <f t="shared" si="87"/>
        <v>19.999999999999996</v>
      </c>
      <c r="AB500" s="88" t="e">
        <f t="shared" si="88"/>
        <v>#DIV/0!</v>
      </c>
      <c r="AC500" s="88">
        <f t="shared" si="89"/>
        <v>19.999999999999996</v>
      </c>
      <c r="AD500" s="90">
        <f t="shared" si="90"/>
        <v>2.0833333333333335E-4</v>
      </c>
      <c r="AE500" s="31">
        <f t="shared" si="91"/>
        <v>480</v>
      </c>
      <c r="AF500" s="88" t="e">
        <f t="shared" si="92"/>
        <v>#DIV/0!</v>
      </c>
      <c r="AG500" s="88">
        <f t="shared" si="93"/>
        <v>4.1666666666666666E-3</v>
      </c>
      <c r="AH500" s="88" t="e">
        <f t="shared" si="94"/>
        <v>#DIV/0!</v>
      </c>
      <c r="AI500" s="88">
        <f t="shared" si="95"/>
        <v>1.6666666666666666E-2</v>
      </c>
      <c r="AJ500" s="94" t="s">
        <v>4032</v>
      </c>
      <c r="AK500" s="31">
        <v>15</v>
      </c>
      <c r="AL500" s="88" t="e">
        <f t="shared" si="84"/>
        <v>#DIV/0!</v>
      </c>
      <c r="AM500" s="88">
        <f t="shared" si="85"/>
        <v>0.13333333333333333</v>
      </c>
      <c r="AN500" s="94" t="s">
        <v>4454</v>
      </c>
      <c r="AO500" s="118" t="s">
        <v>4030</v>
      </c>
    </row>
    <row r="501" spans="1:41" ht="48" x14ac:dyDescent="0.2">
      <c r="A501" s="2" t="s">
        <v>1104</v>
      </c>
      <c r="B501" s="2" t="s">
        <v>1108</v>
      </c>
      <c r="C501" s="2" t="s">
        <v>3225</v>
      </c>
      <c r="D501" s="2"/>
      <c r="E501" t="s">
        <v>2552</v>
      </c>
      <c r="F501" s="2" t="s">
        <v>1102</v>
      </c>
      <c r="G501" s="2" t="s">
        <v>1101</v>
      </c>
      <c r="H501" s="2" t="s">
        <v>1103</v>
      </c>
      <c r="I501" s="94"/>
      <c r="J501" s="152">
        <v>16</v>
      </c>
      <c r="K501" s="164">
        <v>255</v>
      </c>
      <c r="L501" s="94" t="s">
        <v>4567</v>
      </c>
      <c r="M501" t="s">
        <v>3588</v>
      </c>
      <c r="N501" t="s">
        <v>4033</v>
      </c>
      <c r="O501" t="s">
        <v>4034</v>
      </c>
      <c r="P501" s="31">
        <v>0.05</v>
      </c>
      <c r="R501" s="75">
        <v>2</v>
      </c>
      <c r="U501">
        <v>35</v>
      </c>
      <c r="V501">
        <v>70</v>
      </c>
      <c r="W501" t="s">
        <v>3017</v>
      </c>
      <c r="X501" s="31">
        <v>0.05</v>
      </c>
      <c r="Y501" s="31">
        <v>120</v>
      </c>
      <c r="Z501" s="71" t="e">
        <f t="shared" si="86"/>
        <v>#DIV/0!</v>
      </c>
      <c r="AA501" s="71">
        <f t="shared" si="87"/>
        <v>11.428571428571427</v>
      </c>
      <c r="AB501" s="88" t="e">
        <f t="shared" si="88"/>
        <v>#DIV/0!</v>
      </c>
      <c r="AC501" s="88">
        <f t="shared" si="89"/>
        <v>0.5714285714285714</v>
      </c>
      <c r="AD501" s="90">
        <f t="shared" si="90"/>
        <v>8.3333333333333329E-2</v>
      </c>
      <c r="AE501" s="31">
        <f t="shared" si="91"/>
        <v>24</v>
      </c>
      <c r="AF501" s="88" t="e">
        <f t="shared" si="92"/>
        <v>#DIV/0!</v>
      </c>
      <c r="AG501" s="88">
        <f t="shared" si="93"/>
        <v>2.3809523809523807E-3</v>
      </c>
      <c r="AH501" s="88" t="e">
        <f t="shared" si="94"/>
        <v>#DIV/0!</v>
      </c>
      <c r="AI501" s="88">
        <f t="shared" si="95"/>
        <v>9.5238095238095229E-3</v>
      </c>
      <c r="AJ501" s="94" t="s">
        <v>4035</v>
      </c>
      <c r="AK501" s="31">
        <v>15</v>
      </c>
      <c r="AL501" s="88" t="e">
        <f t="shared" si="84"/>
        <v>#DIV/0!</v>
      </c>
      <c r="AM501" s="88">
        <f t="shared" si="85"/>
        <v>3.8095238095238092E-2</v>
      </c>
      <c r="AN501" s="94" t="s">
        <v>4454</v>
      </c>
      <c r="AO501" s="119" t="s">
        <v>4036</v>
      </c>
    </row>
    <row r="502" spans="1:41" ht="48" x14ac:dyDescent="0.2">
      <c r="A502" s="2" t="s">
        <v>1110</v>
      </c>
      <c r="B502" s="2" t="s">
        <v>1108</v>
      </c>
      <c r="C502" s="2" t="s">
        <v>3225</v>
      </c>
      <c r="D502" s="2"/>
      <c r="E502" t="s">
        <v>2552</v>
      </c>
      <c r="F502" s="2" t="s">
        <v>1102</v>
      </c>
      <c r="G502" s="2" t="s">
        <v>1101</v>
      </c>
      <c r="H502" s="2" t="s">
        <v>1109</v>
      </c>
      <c r="I502" s="94"/>
      <c r="J502" s="152">
        <v>16</v>
      </c>
      <c r="K502" s="164">
        <v>255</v>
      </c>
      <c r="L502" s="94" t="s">
        <v>4568</v>
      </c>
      <c r="M502" t="s">
        <v>3588</v>
      </c>
      <c r="N502" t="s">
        <v>4033</v>
      </c>
      <c r="O502" t="s">
        <v>4034</v>
      </c>
      <c r="P502" s="31">
        <v>0.05</v>
      </c>
      <c r="R502" s="75">
        <v>2</v>
      </c>
      <c r="U502">
        <v>35</v>
      </c>
      <c r="V502">
        <v>70</v>
      </c>
      <c r="W502" t="s">
        <v>3017</v>
      </c>
      <c r="X502" s="31">
        <v>0.05</v>
      </c>
      <c r="Y502" s="31">
        <v>120</v>
      </c>
      <c r="Z502" s="71" t="e">
        <f t="shared" si="86"/>
        <v>#DIV/0!</v>
      </c>
      <c r="AA502" s="71">
        <f t="shared" si="87"/>
        <v>11.428571428571427</v>
      </c>
      <c r="AB502" s="88" t="e">
        <f t="shared" si="88"/>
        <v>#DIV/0!</v>
      </c>
      <c r="AC502" s="88">
        <f t="shared" si="89"/>
        <v>0.5714285714285714</v>
      </c>
      <c r="AD502" s="90">
        <f t="shared" si="90"/>
        <v>8.3333333333333329E-2</v>
      </c>
      <c r="AE502" s="31">
        <f t="shared" si="91"/>
        <v>24</v>
      </c>
      <c r="AF502" s="88" t="e">
        <f t="shared" si="92"/>
        <v>#DIV/0!</v>
      </c>
      <c r="AG502" s="88">
        <f t="shared" si="93"/>
        <v>2.3809523809523807E-3</v>
      </c>
      <c r="AH502" s="88" t="e">
        <f t="shared" si="94"/>
        <v>#DIV/0!</v>
      </c>
      <c r="AI502" s="88">
        <f t="shared" si="95"/>
        <v>9.5238095238095229E-3</v>
      </c>
      <c r="AJ502" s="94" t="s">
        <v>4035</v>
      </c>
      <c r="AK502" s="31">
        <v>15</v>
      </c>
      <c r="AL502" s="88" t="e">
        <f t="shared" si="84"/>
        <v>#DIV/0!</v>
      </c>
      <c r="AM502" s="88">
        <f t="shared" si="85"/>
        <v>3.8095238095238092E-2</v>
      </c>
      <c r="AN502" s="94" t="s">
        <v>4454</v>
      </c>
      <c r="AO502" s="119" t="s">
        <v>4036</v>
      </c>
    </row>
    <row r="503" spans="1:41" ht="32" x14ac:dyDescent="0.2">
      <c r="A503" s="2" t="s">
        <v>1110</v>
      </c>
      <c r="B503" s="2" t="s">
        <v>1114</v>
      </c>
      <c r="C503" s="2" t="s">
        <v>3225</v>
      </c>
      <c r="D503" s="2"/>
      <c r="E503" t="s">
        <v>2552</v>
      </c>
      <c r="F503" s="2" t="s">
        <v>1112</v>
      </c>
      <c r="G503" s="2" t="s">
        <v>1111</v>
      </c>
      <c r="H503" s="2" t="s">
        <v>1109</v>
      </c>
      <c r="I503" s="94"/>
      <c r="J503" s="152" t="s">
        <v>4569</v>
      </c>
      <c r="K503" s="164">
        <v>255</v>
      </c>
      <c r="L503" s="94" t="s">
        <v>4568</v>
      </c>
      <c r="M503" s="46" t="s">
        <v>4037</v>
      </c>
      <c r="N503" t="s">
        <v>4038</v>
      </c>
      <c r="O503" t="s">
        <v>4039</v>
      </c>
      <c r="P503" s="85" t="s">
        <v>4037</v>
      </c>
      <c r="R503" s="75">
        <v>2</v>
      </c>
      <c r="U503">
        <v>35</v>
      </c>
      <c r="V503">
        <v>70</v>
      </c>
      <c r="W503" t="s">
        <v>3017</v>
      </c>
      <c r="X503" s="31" t="s">
        <v>4037</v>
      </c>
      <c r="Y503" s="31">
        <v>120</v>
      </c>
      <c r="Z503" s="71" t="e">
        <f t="shared" si="86"/>
        <v>#VALUE!</v>
      </c>
      <c r="AA503" s="71" t="e">
        <f t="shared" si="87"/>
        <v>#VALUE!</v>
      </c>
      <c r="AB503" s="88" t="e">
        <f t="shared" si="88"/>
        <v>#DIV/0!</v>
      </c>
      <c r="AC503" s="88">
        <f t="shared" si="89"/>
        <v>0.5714285714285714</v>
      </c>
      <c r="AD503" s="90" t="e">
        <f t="shared" si="90"/>
        <v>#VALUE!</v>
      </c>
      <c r="AE503" s="31" t="e">
        <f t="shared" si="91"/>
        <v>#VALUE!</v>
      </c>
      <c r="AF503" s="88" t="e">
        <f t="shared" si="92"/>
        <v>#VALUE!</v>
      </c>
      <c r="AG503" s="88" t="e">
        <f t="shared" si="93"/>
        <v>#VALUE!</v>
      </c>
      <c r="AH503" s="88" t="e">
        <f t="shared" si="94"/>
        <v>#VALUE!</v>
      </c>
      <c r="AI503" s="88" t="e">
        <f t="shared" si="95"/>
        <v>#VALUE!</v>
      </c>
      <c r="AJ503" s="94" t="s">
        <v>4040</v>
      </c>
      <c r="AK503" s="31">
        <v>15</v>
      </c>
      <c r="AL503" s="88" t="e">
        <f t="shared" si="84"/>
        <v>#VALUE!</v>
      </c>
      <c r="AM503" s="88" t="e">
        <f t="shared" si="85"/>
        <v>#VALUE!</v>
      </c>
      <c r="AN503" s="143" t="s">
        <v>4466</v>
      </c>
      <c r="AO503" s="118" t="s">
        <v>4041</v>
      </c>
    </row>
    <row r="504" spans="1:41" ht="48" x14ac:dyDescent="0.2">
      <c r="A504" s="2" t="s">
        <v>1110</v>
      </c>
      <c r="B504" s="2" t="s">
        <v>1108</v>
      </c>
      <c r="C504" s="2" t="s">
        <v>3226</v>
      </c>
      <c r="D504" s="2"/>
      <c r="E504" s="18" t="s">
        <v>2554</v>
      </c>
      <c r="F504" s="2" t="s">
        <v>1116</v>
      </c>
      <c r="G504" s="2" t="s">
        <v>1115</v>
      </c>
      <c r="H504" s="2" t="s">
        <v>1109</v>
      </c>
      <c r="I504" s="94"/>
      <c r="J504" s="152">
        <v>16</v>
      </c>
      <c r="K504" s="164">
        <v>255</v>
      </c>
      <c r="L504" s="94" t="s">
        <v>4568</v>
      </c>
      <c r="M504" t="s">
        <v>3588</v>
      </c>
      <c r="N504" t="s">
        <v>4033</v>
      </c>
      <c r="O504" t="s">
        <v>4042</v>
      </c>
      <c r="P504" s="31">
        <v>0.05</v>
      </c>
      <c r="R504" s="75">
        <v>2</v>
      </c>
      <c r="S504">
        <v>383</v>
      </c>
      <c r="U504" s="18">
        <v>15</v>
      </c>
      <c r="V504" s="18">
        <v>120</v>
      </c>
      <c r="W504" s="18" t="s">
        <v>2995</v>
      </c>
      <c r="X504" s="65">
        <v>0.05</v>
      </c>
      <c r="Y504" s="31">
        <v>120</v>
      </c>
      <c r="Z504" s="71">
        <f t="shared" si="86"/>
        <v>1.0443864229765012</v>
      </c>
      <c r="AA504" s="71">
        <f t="shared" si="87"/>
        <v>26.666666666666664</v>
      </c>
      <c r="AB504" s="88">
        <f t="shared" si="88"/>
        <v>5.2219321148825062E-2</v>
      </c>
      <c r="AC504" s="88">
        <f t="shared" si="89"/>
        <v>1.3333333333333333</v>
      </c>
      <c r="AD504" s="90">
        <f t="shared" si="90"/>
        <v>8.3333333333333329E-2</v>
      </c>
      <c r="AE504" s="31">
        <f t="shared" si="91"/>
        <v>24</v>
      </c>
      <c r="AF504" s="88">
        <f t="shared" si="92"/>
        <v>2.175805047867711E-4</v>
      </c>
      <c r="AG504" s="88">
        <f t="shared" si="93"/>
        <v>5.5555555555555549E-3</v>
      </c>
      <c r="AH504" s="88">
        <f t="shared" si="94"/>
        <v>8.703220191470844E-4</v>
      </c>
      <c r="AI504" s="88">
        <f t="shared" si="95"/>
        <v>2.222222222222222E-2</v>
      </c>
      <c r="AJ504" s="94" t="s">
        <v>4043</v>
      </c>
      <c r="AK504" s="31">
        <v>15</v>
      </c>
      <c r="AL504" s="88" t="e">
        <f t="shared" si="84"/>
        <v>#DIV/0!</v>
      </c>
      <c r="AM504" s="88">
        <f t="shared" si="85"/>
        <v>2.222222222222222E-2</v>
      </c>
      <c r="AN504" s="94" t="s">
        <v>4454</v>
      </c>
      <c r="AO504" s="125" t="s">
        <v>4044</v>
      </c>
    </row>
    <row r="505" spans="1:41" ht="48" x14ac:dyDescent="0.2">
      <c r="A505" s="2" t="s">
        <v>1104</v>
      </c>
      <c r="B505" s="2" t="s">
        <v>1108</v>
      </c>
      <c r="C505" s="2" t="s">
        <v>3226</v>
      </c>
      <c r="D505" s="2"/>
      <c r="E505" s="18" t="s">
        <v>2554</v>
      </c>
      <c r="F505" s="2" t="s">
        <v>1116</v>
      </c>
      <c r="G505" s="2" t="s">
        <v>1115</v>
      </c>
      <c r="H505" s="2" t="s">
        <v>1103</v>
      </c>
      <c r="I505" s="94"/>
      <c r="J505" s="152">
        <v>16</v>
      </c>
      <c r="K505" s="164">
        <v>255</v>
      </c>
      <c r="L505" s="94" t="s">
        <v>4567</v>
      </c>
      <c r="M505" t="s">
        <v>3588</v>
      </c>
      <c r="N505" t="s">
        <v>4033</v>
      </c>
      <c r="O505" t="s">
        <v>4042</v>
      </c>
      <c r="P505" s="31">
        <v>0.05</v>
      </c>
      <c r="R505" s="75">
        <v>2</v>
      </c>
      <c r="S505">
        <v>383</v>
      </c>
      <c r="U505" s="18">
        <v>15</v>
      </c>
      <c r="V505" s="18">
        <v>120</v>
      </c>
      <c r="W505" s="18" t="s">
        <v>2995</v>
      </c>
      <c r="X505" s="65">
        <v>0.05</v>
      </c>
      <c r="Y505" s="31">
        <v>120</v>
      </c>
      <c r="Z505" s="71">
        <f t="shared" si="86"/>
        <v>1.0443864229765012</v>
      </c>
      <c r="AA505" s="71">
        <f t="shared" si="87"/>
        <v>26.666666666666664</v>
      </c>
      <c r="AB505" s="88">
        <f t="shared" si="88"/>
        <v>5.2219321148825062E-2</v>
      </c>
      <c r="AC505" s="88">
        <f t="shared" si="89"/>
        <v>1.3333333333333333</v>
      </c>
      <c r="AD505" s="90">
        <f t="shared" si="90"/>
        <v>8.3333333333333329E-2</v>
      </c>
      <c r="AE505" s="31">
        <f t="shared" si="91"/>
        <v>24</v>
      </c>
      <c r="AF505" s="88">
        <f t="shared" si="92"/>
        <v>2.175805047867711E-4</v>
      </c>
      <c r="AG505" s="88">
        <f t="shared" si="93"/>
        <v>5.5555555555555549E-3</v>
      </c>
      <c r="AH505" s="88">
        <f t="shared" si="94"/>
        <v>8.703220191470844E-4</v>
      </c>
      <c r="AI505" s="88">
        <f t="shared" si="95"/>
        <v>2.222222222222222E-2</v>
      </c>
      <c r="AJ505" s="94" t="s">
        <v>4043</v>
      </c>
      <c r="AK505" s="31">
        <v>15</v>
      </c>
      <c r="AL505" s="88" t="e">
        <f t="shared" si="84"/>
        <v>#DIV/0!</v>
      </c>
      <c r="AM505" s="88">
        <f t="shared" si="85"/>
        <v>2.222222222222222E-2</v>
      </c>
      <c r="AN505" s="94" t="s">
        <v>4454</v>
      </c>
      <c r="AO505" s="125" t="s">
        <v>4044</v>
      </c>
    </row>
    <row r="506" spans="1:41" s="7" customFormat="1" ht="48" x14ac:dyDescent="0.2">
      <c r="A506" s="15" t="s">
        <v>1110</v>
      </c>
      <c r="B506" s="15" t="s">
        <v>3227</v>
      </c>
      <c r="C506" s="15" t="s">
        <v>3226</v>
      </c>
      <c r="D506" s="15"/>
      <c r="E506" s="7" t="s">
        <v>2554</v>
      </c>
      <c r="F506" s="15" t="s">
        <v>3228</v>
      </c>
      <c r="G506" s="15"/>
      <c r="H506" s="15"/>
      <c r="I506" s="111"/>
      <c r="J506" s="154" t="s">
        <v>4569</v>
      </c>
      <c r="K506" s="167">
        <v>255</v>
      </c>
      <c r="L506" s="111" t="s">
        <v>4568</v>
      </c>
      <c r="M506" s="48" t="s">
        <v>4037</v>
      </c>
      <c r="N506" s="7" t="s">
        <v>4038</v>
      </c>
      <c r="O506" s="7" t="s">
        <v>4039</v>
      </c>
      <c r="P506" s="86" t="s">
        <v>4037</v>
      </c>
      <c r="R506" s="80">
        <v>2</v>
      </c>
      <c r="S506" s="7">
        <v>383</v>
      </c>
      <c r="U506" s="7">
        <v>15</v>
      </c>
      <c r="V506" s="7">
        <v>120</v>
      </c>
      <c r="W506" s="7" t="s">
        <v>2995</v>
      </c>
      <c r="X506" s="67" t="s">
        <v>4037</v>
      </c>
      <c r="Y506" s="67">
        <v>120</v>
      </c>
      <c r="Z506" s="99" t="e">
        <f t="shared" si="86"/>
        <v>#VALUE!</v>
      </c>
      <c r="AA506" s="99" t="e">
        <f t="shared" si="87"/>
        <v>#VALUE!</v>
      </c>
      <c r="AB506" s="100">
        <f t="shared" si="88"/>
        <v>5.2219321148825062E-2</v>
      </c>
      <c r="AC506" s="100">
        <f t="shared" si="89"/>
        <v>1.3333333333333333</v>
      </c>
      <c r="AD506" s="101" t="e">
        <f t="shared" si="90"/>
        <v>#VALUE!</v>
      </c>
      <c r="AE506" s="67" t="e">
        <f t="shared" si="91"/>
        <v>#VALUE!</v>
      </c>
      <c r="AF506" s="100" t="e">
        <f t="shared" si="92"/>
        <v>#VALUE!</v>
      </c>
      <c r="AG506" s="100" t="e">
        <f t="shared" si="93"/>
        <v>#VALUE!</v>
      </c>
      <c r="AH506" s="100" t="e">
        <f t="shared" si="94"/>
        <v>#VALUE!</v>
      </c>
      <c r="AI506" s="100" t="e">
        <f t="shared" si="95"/>
        <v>#VALUE!</v>
      </c>
      <c r="AJ506" s="111" t="s">
        <v>4043</v>
      </c>
      <c r="AK506" s="31">
        <v>15</v>
      </c>
      <c r="AL506" s="88" t="e">
        <f t="shared" si="84"/>
        <v>#VALUE!</v>
      </c>
      <c r="AM506" s="88" t="e">
        <f t="shared" si="85"/>
        <v>#VALUE!</v>
      </c>
      <c r="AN506" s="143" t="s">
        <v>4466</v>
      </c>
      <c r="AO506" s="124" t="s">
        <v>4045</v>
      </c>
    </row>
    <row r="507" spans="1:41" ht="48" x14ac:dyDescent="0.2">
      <c r="A507" s="2" t="s">
        <v>1110</v>
      </c>
      <c r="B507" s="2" t="s">
        <v>1108</v>
      </c>
      <c r="C507" s="2" t="s">
        <v>3229</v>
      </c>
      <c r="D507" s="2"/>
      <c r="E507" s="18" t="s">
        <v>2556</v>
      </c>
      <c r="F507" s="2" t="s">
        <v>1119</v>
      </c>
      <c r="G507" s="2" t="s">
        <v>1118</v>
      </c>
      <c r="H507" s="2" t="s">
        <v>1109</v>
      </c>
      <c r="I507" s="94"/>
      <c r="J507" s="152">
        <v>16</v>
      </c>
      <c r="K507" s="164">
        <v>255</v>
      </c>
      <c r="L507" s="94" t="s">
        <v>4568</v>
      </c>
      <c r="M507" s="18" t="s">
        <v>3588</v>
      </c>
      <c r="N507" s="18" t="s">
        <v>4033</v>
      </c>
      <c r="O507" s="18" t="s">
        <v>4046</v>
      </c>
      <c r="P507" s="65">
        <v>0.05</v>
      </c>
      <c r="R507" s="75">
        <v>2</v>
      </c>
      <c r="U507">
        <v>35</v>
      </c>
      <c r="V507">
        <v>170</v>
      </c>
      <c r="W507" t="s">
        <v>3230</v>
      </c>
      <c r="X507" s="31">
        <v>0.05</v>
      </c>
      <c r="Y507" s="31">
        <v>120</v>
      </c>
      <c r="Z507" s="71" t="e">
        <f t="shared" si="86"/>
        <v>#DIV/0!</v>
      </c>
      <c r="AA507" s="71">
        <f t="shared" si="87"/>
        <v>11.428571428571427</v>
      </c>
      <c r="AB507" s="88" t="e">
        <f t="shared" si="88"/>
        <v>#DIV/0!</v>
      </c>
      <c r="AC507" s="88">
        <f t="shared" si="89"/>
        <v>0.5714285714285714</v>
      </c>
      <c r="AD507" s="90">
        <f t="shared" si="90"/>
        <v>8.3333333333333329E-2</v>
      </c>
      <c r="AE507" s="31">
        <f t="shared" si="91"/>
        <v>24</v>
      </c>
      <c r="AF507" s="88" t="e">
        <f t="shared" si="92"/>
        <v>#DIV/0!</v>
      </c>
      <c r="AG507" s="88">
        <f t="shared" si="93"/>
        <v>2.3809523809523807E-3</v>
      </c>
      <c r="AH507" s="88" t="e">
        <f t="shared" si="94"/>
        <v>#DIV/0!</v>
      </c>
      <c r="AI507" s="88">
        <f t="shared" si="95"/>
        <v>9.5238095238095229E-3</v>
      </c>
      <c r="AJ507" s="94" t="s">
        <v>4047</v>
      </c>
      <c r="AK507" s="31">
        <v>15</v>
      </c>
      <c r="AL507" s="88" t="e">
        <f t="shared" si="84"/>
        <v>#DIV/0!</v>
      </c>
      <c r="AM507" s="88">
        <f t="shared" si="85"/>
        <v>1.5686274509803921E-2</v>
      </c>
      <c r="AN507" s="94" t="s">
        <v>4454</v>
      </c>
      <c r="AO507" s="119" t="s">
        <v>4048</v>
      </c>
    </row>
    <row r="508" spans="1:41" ht="48" x14ac:dyDescent="0.2">
      <c r="A508" s="2" t="s">
        <v>1104</v>
      </c>
      <c r="B508" s="2" t="s">
        <v>1108</v>
      </c>
      <c r="C508" s="2" t="s">
        <v>3229</v>
      </c>
      <c r="D508" s="2"/>
      <c r="E508" s="18" t="s">
        <v>2556</v>
      </c>
      <c r="F508" s="2" t="s">
        <v>1119</v>
      </c>
      <c r="G508" s="2" t="s">
        <v>1118</v>
      </c>
      <c r="H508" s="2" t="s">
        <v>1103</v>
      </c>
      <c r="I508" s="94"/>
      <c r="J508" s="152">
        <v>16</v>
      </c>
      <c r="K508" s="164">
        <v>255</v>
      </c>
      <c r="L508" s="94" t="s">
        <v>4567</v>
      </c>
      <c r="M508" t="s">
        <v>3588</v>
      </c>
      <c r="N508" s="18" t="s">
        <v>4033</v>
      </c>
      <c r="O508" s="18" t="s">
        <v>4046</v>
      </c>
      <c r="P508" s="31">
        <v>0.05</v>
      </c>
      <c r="R508" s="75">
        <v>2</v>
      </c>
      <c r="U508">
        <v>35</v>
      </c>
      <c r="V508">
        <v>170</v>
      </c>
      <c r="W508" t="s">
        <v>3230</v>
      </c>
      <c r="X508" s="31">
        <v>0.05</v>
      </c>
      <c r="Y508" s="31">
        <v>120</v>
      </c>
      <c r="Z508" s="71" t="e">
        <f t="shared" si="86"/>
        <v>#DIV/0!</v>
      </c>
      <c r="AA508" s="71">
        <f t="shared" si="87"/>
        <v>11.428571428571427</v>
      </c>
      <c r="AB508" s="88" t="e">
        <f t="shared" si="88"/>
        <v>#DIV/0!</v>
      </c>
      <c r="AC508" s="88">
        <f t="shared" si="89"/>
        <v>0.5714285714285714</v>
      </c>
      <c r="AD508" s="90">
        <f t="shared" si="90"/>
        <v>8.3333333333333329E-2</v>
      </c>
      <c r="AE508" s="31">
        <f t="shared" si="91"/>
        <v>24</v>
      </c>
      <c r="AF508" s="88" t="e">
        <f t="shared" si="92"/>
        <v>#DIV/0!</v>
      </c>
      <c r="AG508" s="88">
        <f t="shared" si="93"/>
        <v>2.3809523809523807E-3</v>
      </c>
      <c r="AH508" s="88" t="e">
        <f t="shared" si="94"/>
        <v>#DIV/0!</v>
      </c>
      <c r="AI508" s="88">
        <f t="shared" si="95"/>
        <v>9.5238095238095229E-3</v>
      </c>
      <c r="AJ508" s="94" t="s">
        <v>4047</v>
      </c>
      <c r="AK508" s="31">
        <v>15</v>
      </c>
      <c r="AL508" s="88" t="e">
        <f t="shared" si="84"/>
        <v>#DIV/0!</v>
      </c>
      <c r="AM508" s="88">
        <f t="shared" si="85"/>
        <v>1.5686274509803921E-2</v>
      </c>
      <c r="AN508" s="94" t="s">
        <v>4454</v>
      </c>
      <c r="AO508" s="119" t="s">
        <v>4048</v>
      </c>
    </row>
    <row r="509" spans="1:41" ht="32" x14ac:dyDescent="0.2">
      <c r="A509" s="2" t="s">
        <v>1110</v>
      </c>
      <c r="B509" s="2" t="s">
        <v>1114</v>
      </c>
      <c r="C509" s="2" t="s">
        <v>3229</v>
      </c>
      <c r="D509" s="2"/>
      <c r="E509" s="18" t="s">
        <v>2556</v>
      </c>
      <c r="F509" s="2" t="s">
        <v>1121</v>
      </c>
      <c r="G509" s="2" t="s">
        <v>1120</v>
      </c>
      <c r="H509" s="2" t="s">
        <v>1109</v>
      </c>
      <c r="I509" s="94"/>
      <c r="J509" s="152" t="s">
        <v>4569</v>
      </c>
      <c r="K509" s="164">
        <v>255</v>
      </c>
      <c r="L509" s="94" t="s">
        <v>4568</v>
      </c>
      <c r="M509" s="46" t="s">
        <v>4037</v>
      </c>
      <c r="N509" t="s">
        <v>4038</v>
      </c>
      <c r="O509" t="s">
        <v>4039</v>
      </c>
      <c r="P509" s="85" t="s">
        <v>4037</v>
      </c>
      <c r="R509" s="75">
        <v>2</v>
      </c>
      <c r="U509">
        <v>35</v>
      </c>
      <c r="V509">
        <v>170</v>
      </c>
      <c r="W509" t="s">
        <v>3230</v>
      </c>
      <c r="X509" s="31" t="s">
        <v>4037</v>
      </c>
      <c r="Y509" s="31">
        <v>120</v>
      </c>
      <c r="Z509" s="71" t="e">
        <f t="shared" si="86"/>
        <v>#VALUE!</v>
      </c>
      <c r="AA509" s="71" t="e">
        <f t="shared" si="87"/>
        <v>#VALUE!</v>
      </c>
      <c r="AB509" s="88" t="e">
        <f t="shared" si="88"/>
        <v>#DIV/0!</v>
      </c>
      <c r="AC509" s="88">
        <f t="shared" si="89"/>
        <v>0.5714285714285714</v>
      </c>
      <c r="AD509" s="90" t="e">
        <f t="shared" si="90"/>
        <v>#VALUE!</v>
      </c>
      <c r="AE509" s="31" t="e">
        <f t="shared" si="91"/>
        <v>#VALUE!</v>
      </c>
      <c r="AF509" s="88" t="e">
        <f t="shared" si="92"/>
        <v>#VALUE!</v>
      </c>
      <c r="AG509" s="88" t="e">
        <f t="shared" si="93"/>
        <v>#VALUE!</v>
      </c>
      <c r="AH509" s="88" t="e">
        <f t="shared" si="94"/>
        <v>#VALUE!</v>
      </c>
      <c r="AI509" s="88" t="e">
        <f t="shared" si="95"/>
        <v>#VALUE!</v>
      </c>
      <c r="AJ509" s="94" t="s">
        <v>4040</v>
      </c>
      <c r="AK509" s="31">
        <v>15</v>
      </c>
      <c r="AL509" s="88" t="e">
        <f t="shared" si="84"/>
        <v>#VALUE!</v>
      </c>
      <c r="AM509" s="88" t="e">
        <f t="shared" si="85"/>
        <v>#VALUE!</v>
      </c>
      <c r="AN509" s="143" t="s">
        <v>4466</v>
      </c>
      <c r="AO509" s="118" t="s">
        <v>4049</v>
      </c>
    </row>
    <row r="510" spans="1:41" s="7" customFormat="1" ht="48" x14ac:dyDescent="0.2">
      <c r="A510" s="8" t="s">
        <v>1110</v>
      </c>
      <c r="B510" s="8" t="s">
        <v>3231</v>
      </c>
      <c r="C510" s="8" t="s">
        <v>3232</v>
      </c>
      <c r="D510" s="8"/>
      <c r="E510" s="49" t="s">
        <v>3233</v>
      </c>
      <c r="F510" s="8" t="s">
        <v>3234</v>
      </c>
      <c r="G510" s="8"/>
      <c r="H510" s="8"/>
      <c r="I510" s="111"/>
      <c r="J510" s="154">
        <v>16</v>
      </c>
      <c r="K510" s="167">
        <v>255</v>
      </c>
      <c r="L510" s="111" t="s">
        <v>4568</v>
      </c>
      <c r="M510" s="7" t="s">
        <v>3588</v>
      </c>
      <c r="N510" s="7" t="s">
        <v>4033</v>
      </c>
      <c r="O510" s="7" t="s">
        <v>4042</v>
      </c>
      <c r="P510" s="67">
        <v>0.05</v>
      </c>
      <c r="R510" s="78"/>
      <c r="S510" s="7">
        <v>575</v>
      </c>
      <c r="U510" s="7">
        <v>15</v>
      </c>
      <c r="V510" s="7">
        <v>30</v>
      </c>
      <c r="W510" s="7" t="s">
        <v>3017</v>
      </c>
      <c r="X510" s="67">
        <v>0.05</v>
      </c>
      <c r="Y510" s="31">
        <v>120</v>
      </c>
      <c r="Z510" s="71">
        <f t="shared" si="86"/>
        <v>0</v>
      </c>
      <c r="AA510" s="71">
        <f t="shared" si="87"/>
        <v>0</v>
      </c>
      <c r="AB510" s="88">
        <f t="shared" si="88"/>
        <v>0</v>
      </c>
      <c r="AC510" s="88">
        <f t="shared" si="89"/>
        <v>0</v>
      </c>
      <c r="AD510" s="90">
        <f t="shared" si="90"/>
        <v>0</v>
      </c>
      <c r="AE510" s="31">
        <f t="shared" si="91"/>
        <v>24</v>
      </c>
      <c r="AF510" s="88">
        <f t="shared" si="92"/>
        <v>0</v>
      </c>
      <c r="AG510" s="88">
        <f t="shared" si="93"/>
        <v>0</v>
      </c>
      <c r="AH510" s="88">
        <f t="shared" si="94"/>
        <v>0</v>
      </c>
      <c r="AI510" s="88">
        <f t="shared" si="95"/>
        <v>0</v>
      </c>
      <c r="AJ510" s="94" t="s">
        <v>4043</v>
      </c>
      <c r="AK510" s="31">
        <v>15</v>
      </c>
      <c r="AL510" s="88" t="e">
        <f t="shared" si="84"/>
        <v>#DIV/0!</v>
      </c>
      <c r="AM510" s="88">
        <f t="shared" si="85"/>
        <v>0</v>
      </c>
      <c r="AN510" s="94" t="s">
        <v>4454</v>
      </c>
      <c r="AO510" s="124" t="s">
        <v>4050</v>
      </c>
    </row>
    <row r="511" spans="1:41" s="7" customFormat="1" ht="48" x14ac:dyDescent="0.2">
      <c r="A511" s="8" t="s">
        <v>1110</v>
      </c>
      <c r="B511" s="8" t="s">
        <v>3235</v>
      </c>
      <c r="C511" s="8" t="s">
        <v>3232</v>
      </c>
      <c r="D511" s="8"/>
      <c r="E511" s="49" t="s">
        <v>3233</v>
      </c>
      <c r="F511" s="8" t="s">
        <v>3234</v>
      </c>
      <c r="G511" s="8"/>
      <c r="H511" s="8"/>
      <c r="I511" s="111"/>
      <c r="J511" s="154" t="s">
        <v>4569</v>
      </c>
      <c r="K511" s="167">
        <v>255</v>
      </c>
      <c r="L511" s="111" t="s">
        <v>4568</v>
      </c>
      <c r="M511" s="48" t="s">
        <v>4037</v>
      </c>
      <c r="N511" s="7" t="s">
        <v>4038</v>
      </c>
      <c r="O511" s="7" t="s">
        <v>4039</v>
      </c>
      <c r="P511" s="86" t="s">
        <v>4037</v>
      </c>
      <c r="R511" s="78"/>
      <c r="S511" s="7">
        <v>575</v>
      </c>
      <c r="U511" s="7">
        <v>15</v>
      </c>
      <c r="V511" s="7">
        <v>30</v>
      </c>
      <c r="W511" s="7" t="s">
        <v>3017</v>
      </c>
      <c r="X511" s="67" t="s">
        <v>4037</v>
      </c>
      <c r="Y511" s="67">
        <v>120</v>
      </c>
      <c r="Z511" s="99" t="e">
        <f t="shared" si="86"/>
        <v>#VALUE!</v>
      </c>
      <c r="AA511" s="99" t="e">
        <f t="shared" si="87"/>
        <v>#VALUE!</v>
      </c>
      <c r="AB511" s="100">
        <f t="shared" si="88"/>
        <v>0</v>
      </c>
      <c r="AC511" s="100">
        <f t="shared" si="89"/>
        <v>0</v>
      </c>
      <c r="AD511" s="101" t="e">
        <f t="shared" si="90"/>
        <v>#VALUE!</v>
      </c>
      <c r="AE511" s="67" t="e">
        <f t="shared" si="91"/>
        <v>#VALUE!</v>
      </c>
      <c r="AF511" s="100" t="e">
        <f t="shared" si="92"/>
        <v>#VALUE!</v>
      </c>
      <c r="AG511" s="100" t="e">
        <f t="shared" si="93"/>
        <v>#VALUE!</v>
      </c>
      <c r="AH511" s="100" t="e">
        <f t="shared" si="94"/>
        <v>#VALUE!</v>
      </c>
      <c r="AI511" s="100" t="e">
        <f t="shared" si="95"/>
        <v>#VALUE!</v>
      </c>
      <c r="AJ511" s="111" t="s">
        <v>4043</v>
      </c>
      <c r="AK511" s="31">
        <v>15</v>
      </c>
      <c r="AL511" s="88" t="e">
        <f t="shared" si="84"/>
        <v>#VALUE!</v>
      </c>
      <c r="AM511" s="88" t="e">
        <f t="shared" si="85"/>
        <v>#VALUE!</v>
      </c>
      <c r="AN511" s="143" t="s">
        <v>4466</v>
      </c>
      <c r="AO511" s="124" t="s">
        <v>4050</v>
      </c>
    </row>
    <row r="512" spans="1:41" ht="32" x14ac:dyDescent="0.2">
      <c r="A512" s="2" t="s">
        <v>1003</v>
      </c>
      <c r="B512" s="2" t="s">
        <v>1125</v>
      </c>
      <c r="C512" s="2"/>
      <c r="D512" s="2"/>
      <c r="E512" s="18" t="s">
        <v>2558</v>
      </c>
      <c r="F512" s="2" t="s">
        <v>1123</v>
      </c>
      <c r="G512" s="2" t="s">
        <v>1122</v>
      </c>
      <c r="H512" s="2" t="s">
        <v>1002</v>
      </c>
      <c r="I512" s="114"/>
      <c r="J512" s="158">
        <v>17</v>
      </c>
      <c r="K512" s="171">
        <v>260</v>
      </c>
      <c r="L512" s="114" t="s">
        <v>4570</v>
      </c>
      <c r="M512">
        <v>2</v>
      </c>
      <c r="N512" s="26" t="s">
        <v>4051</v>
      </c>
      <c r="O512" s="26" t="s">
        <v>4052</v>
      </c>
      <c r="P512" s="31">
        <v>2</v>
      </c>
      <c r="R512" s="75">
        <v>0.1</v>
      </c>
      <c r="U512">
        <v>0.04</v>
      </c>
      <c r="W512" t="s">
        <v>3101</v>
      </c>
      <c r="X512" s="31">
        <v>2</v>
      </c>
      <c r="Y512" s="31">
        <v>120</v>
      </c>
      <c r="Z512" s="71" t="e">
        <f t="shared" si="86"/>
        <v>#DIV/0!</v>
      </c>
      <c r="AA512" s="71">
        <f t="shared" si="87"/>
        <v>12.5</v>
      </c>
      <c r="AB512" s="88" t="e">
        <f t="shared" si="88"/>
        <v>#DIV/0!</v>
      </c>
      <c r="AC512" s="88">
        <f t="shared" si="89"/>
        <v>25</v>
      </c>
      <c r="AD512" s="90">
        <f t="shared" si="90"/>
        <v>1.0416666666666667E-4</v>
      </c>
      <c r="AE512" s="31">
        <f t="shared" si="91"/>
        <v>960</v>
      </c>
      <c r="AF512" s="88" t="e">
        <f t="shared" si="92"/>
        <v>#DIV/0!</v>
      </c>
      <c r="AG512" s="88">
        <f t="shared" si="93"/>
        <v>2.604166666666667E-3</v>
      </c>
      <c r="AH512" s="88" t="e">
        <f t="shared" si="94"/>
        <v>#DIV/0!</v>
      </c>
      <c r="AI512" s="88">
        <f t="shared" si="95"/>
        <v>1.0416666666666668E-2</v>
      </c>
      <c r="AJ512" s="114" t="s">
        <v>4053</v>
      </c>
      <c r="AK512" s="31">
        <v>15</v>
      </c>
      <c r="AL512" s="88" t="e">
        <f t="shared" si="84"/>
        <v>#DIV/0!</v>
      </c>
      <c r="AM512" s="88" t="e">
        <f t="shared" si="85"/>
        <v>#DIV/0!</v>
      </c>
      <c r="AN512" s="41" t="s">
        <v>4457</v>
      </c>
      <c r="AO512" s="123" t="s">
        <v>4054</v>
      </c>
    </row>
    <row r="513" spans="1:41" ht="32" x14ac:dyDescent="0.2">
      <c r="A513" s="2" t="s">
        <v>1003</v>
      </c>
      <c r="B513" s="2" t="s">
        <v>1125</v>
      </c>
      <c r="C513" s="2" t="s">
        <v>2560</v>
      </c>
      <c r="D513" s="2"/>
      <c r="E513" s="18" t="s">
        <v>2559</v>
      </c>
      <c r="F513" s="2" t="s">
        <v>1127</v>
      </c>
      <c r="G513" s="2" t="s">
        <v>1126</v>
      </c>
      <c r="H513" s="2" t="s">
        <v>1002</v>
      </c>
      <c r="I513" s="114"/>
      <c r="J513" s="158">
        <v>17</v>
      </c>
      <c r="K513" s="171">
        <v>260</v>
      </c>
      <c r="L513" s="114" t="s">
        <v>4570</v>
      </c>
      <c r="M513">
        <v>2</v>
      </c>
      <c r="N513" s="26" t="s">
        <v>4051</v>
      </c>
      <c r="O513" s="26" t="s">
        <v>4052</v>
      </c>
      <c r="P513" s="31">
        <v>2</v>
      </c>
      <c r="R513" s="75">
        <v>0.1</v>
      </c>
      <c r="U513">
        <v>0.04</v>
      </c>
      <c r="W513" t="s">
        <v>3101</v>
      </c>
      <c r="X513" s="31">
        <v>2</v>
      </c>
      <c r="Y513" s="31">
        <v>120</v>
      </c>
      <c r="Z513" s="71" t="e">
        <f t="shared" si="86"/>
        <v>#DIV/0!</v>
      </c>
      <c r="AA513" s="71">
        <f t="shared" si="87"/>
        <v>12.5</v>
      </c>
      <c r="AB513" s="88" t="e">
        <f t="shared" si="88"/>
        <v>#DIV/0!</v>
      </c>
      <c r="AC513" s="88">
        <f t="shared" si="89"/>
        <v>25</v>
      </c>
      <c r="AD513" s="90">
        <f t="shared" si="90"/>
        <v>1.0416666666666667E-4</v>
      </c>
      <c r="AE513" s="31">
        <f t="shared" si="91"/>
        <v>960</v>
      </c>
      <c r="AF513" s="88" t="e">
        <f t="shared" si="92"/>
        <v>#DIV/0!</v>
      </c>
      <c r="AG513" s="88">
        <f t="shared" si="93"/>
        <v>2.604166666666667E-3</v>
      </c>
      <c r="AH513" s="88" t="e">
        <f t="shared" si="94"/>
        <v>#DIV/0!</v>
      </c>
      <c r="AI513" s="88">
        <f t="shared" si="95"/>
        <v>1.0416666666666668E-2</v>
      </c>
      <c r="AJ513" s="114" t="s">
        <v>4053</v>
      </c>
      <c r="AK513" s="31">
        <v>15</v>
      </c>
      <c r="AL513" s="88" t="e">
        <f t="shared" si="84"/>
        <v>#DIV/0!</v>
      </c>
      <c r="AM513" s="88" t="e">
        <f t="shared" si="85"/>
        <v>#DIV/0!</v>
      </c>
      <c r="AN513" s="41" t="s">
        <v>4457</v>
      </c>
      <c r="AO513" s="118" t="s">
        <v>4054</v>
      </c>
    </row>
    <row r="514" spans="1:41" ht="32" x14ac:dyDescent="0.2">
      <c r="A514" s="2" t="s">
        <v>1003</v>
      </c>
      <c r="B514" s="2" t="s">
        <v>1125</v>
      </c>
      <c r="D514" s="2"/>
      <c r="E514" s="18" t="s">
        <v>2561</v>
      </c>
      <c r="F514" s="2" t="s">
        <v>1129</v>
      </c>
      <c r="G514" s="2" t="s">
        <v>1128</v>
      </c>
      <c r="H514" s="2" t="s">
        <v>1002</v>
      </c>
      <c r="I514" s="114"/>
      <c r="J514" s="158">
        <v>17</v>
      </c>
      <c r="K514" s="171">
        <v>260</v>
      </c>
      <c r="L514" s="114" t="s">
        <v>4570</v>
      </c>
      <c r="M514">
        <v>2</v>
      </c>
      <c r="N514" s="26" t="s">
        <v>4051</v>
      </c>
      <c r="O514" s="26" t="s">
        <v>4052</v>
      </c>
      <c r="P514" s="31">
        <v>2</v>
      </c>
      <c r="R514" s="75">
        <v>0.1</v>
      </c>
      <c r="U514">
        <v>0.04</v>
      </c>
      <c r="W514" t="s">
        <v>3101</v>
      </c>
      <c r="X514" s="31">
        <v>2</v>
      </c>
      <c r="Y514" s="31">
        <v>120</v>
      </c>
      <c r="Z514" s="71" t="e">
        <f t="shared" si="86"/>
        <v>#DIV/0!</v>
      </c>
      <c r="AA514" s="71">
        <f t="shared" si="87"/>
        <v>12.5</v>
      </c>
      <c r="AB514" s="88" t="e">
        <f t="shared" si="88"/>
        <v>#DIV/0!</v>
      </c>
      <c r="AC514" s="88">
        <f t="shared" si="89"/>
        <v>25</v>
      </c>
      <c r="AD514" s="90">
        <f t="shared" si="90"/>
        <v>1.0416666666666667E-4</v>
      </c>
      <c r="AE514" s="31">
        <f t="shared" si="91"/>
        <v>960</v>
      </c>
      <c r="AF514" s="88" t="e">
        <f t="shared" si="92"/>
        <v>#DIV/0!</v>
      </c>
      <c r="AG514" s="88">
        <f t="shared" si="93"/>
        <v>2.604166666666667E-3</v>
      </c>
      <c r="AH514" s="88" t="e">
        <f t="shared" si="94"/>
        <v>#DIV/0!</v>
      </c>
      <c r="AI514" s="88">
        <f t="shared" si="95"/>
        <v>1.0416666666666668E-2</v>
      </c>
      <c r="AJ514" s="114" t="s">
        <v>4053</v>
      </c>
      <c r="AK514" s="31">
        <v>15</v>
      </c>
      <c r="AL514" s="88" t="e">
        <f t="shared" ref="AL514:AL577" si="96">((R514/(X514*AK514))/T514)</f>
        <v>#DIV/0!</v>
      </c>
      <c r="AM514" s="88" t="e">
        <f t="shared" ref="AM514:AM577" si="97">((R514/(X514*AK514))/V514)</f>
        <v>#DIV/0!</v>
      </c>
      <c r="AN514" s="41" t="s">
        <v>4457</v>
      </c>
      <c r="AO514" s="118" t="s">
        <v>4054</v>
      </c>
    </row>
    <row r="515" spans="1:41" ht="32" x14ac:dyDescent="0.2">
      <c r="A515" s="2" t="s">
        <v>1003</v>
      </c>
      <c r="B515" s="2" t="s">
        <v>1125</v>
      </c>
      <c r="C515" s="2" t="s">
        <v>2563</v>
      </c>
      <c r="D515" s="2"/>
      <c r="E515" s="18" t="s">
        <v>2562</v>
      </c>
      <c r="F515" s="2" t="s">
        <v>1131</v>
      </c>
      <c r="G515" s="2" t="s">
        <v>1130</v>
      </c>
      <c r="H515" s="2" t="s">
        <v>1002</v>
      </c>
      <c r="I515" s="114"/>
      <c r="J515" s="158">
        <v>17</v>
      </c>
      <c r="K515" s="171">
        <v>260</v>
      </c>
      <c r="L515" s="114" t="s">
        <v>4570</v>
      </c>
      <c r="M515" s="18">
        <v>2</v>
      </c>
      <c r="N515" s="27" t="s">
        <v>4051</v>
      </c>
      <c r="O515" s="26" t="s">
        <v>4052</v>
      </c>
      <c r="P515" s="31">
        <v>2</v>
      </c>
      <c r="R515" s="75">
        <v>0.1</v>
      </c>
      <c r="U515">
        <v>0.04</v>
      </c>
      <c r="W515" t="s">
        <v>3101</v>
      </c>
      <c r="X515" s="31">
        <v>2</v>
      </c>
      <c r="Y515" s="31">
        <v>120</v>
      </c>
      <c r="Z515" s="71" t="e">
        <f t="shared" ref="Z515:Z578" si="98">R515/((0.1*S515)*X515)</f>
        <v>#DIV/0!</v>
      </c>
      <c r="AA515" s="71">
        <f t="shared" ref="AA515:AA578" si="99">R515/(0.1*U515*X515)</f>
        <v>12.5</v>
      </c>
      <c r="AB515" s="88" t="e">
        <f t="shared" ref="AB515:AB578" si="100">R515/(0.1*S515)</f>
        <v>#DIV/0!</v>
      </c>
      <c r="AC515" s="88">
        <f t="shared" ref="AC515:AC578" si="101">R515/(0.1*U515)</f>
        <v>25</v>
      </c>
      <c r="AD515" s="90">
        <f t="shared" ref="AD515:AD578" si="102">R515/AE515</f>
        <v>1.0416666666666667E-4</v>
      </c>
      <c r="AE515" s="31">
        <f t="shared" ref="AE515:AE578" si="103">X515*480</f>
        <v>960</v>
      </c>
      <c r="AF515" s="88" t="e">
        <f t="shared" ref="AF515:AF578" si="104">AD515/S515</f>
        <v>#DIV/0!</v>
      </c>
      <c r="AG515" s="88">
        <f t="shared" ref="AG515:AG578" si="105">AD515/U515</f>
        <v>2.604166666666667E-3</v>
      </c>
      <c r="AH515" s="88" t="e">
        <f t="shared" ref="AH515:AH578" si="106">((R515/(X515*Y515))/S515)</f>
        <v>#DIV/0!</v>
      </c>
      <c r="AI515" s="88">
        <f t="shared" ref="AI515:AI578" si="107">((R515/(X515*Y515))/U515)</f>
        <v>1.0416666666666668E-2</v>
      </c>
      <c r="AJ515" s="114" t="s">
        <v>4053</v>
      </c>
      <c r="AK515" s="31">
        <v>15</v>
      </c>
      <c r="AL515" s="88" t="e">
        <f t="shared" si="96"/>
        <v>#DIV/0!</v>
      </c>
      <c r="AM515" s="88" t="e">
        <f t="shared" si="97"/>
        <v>#DIV/0!</v>
      </c>
      <c r="AN515" s="41" t="s">
        <v>4457</v>
      </c>
      <c r="AO515" s="118" t="s">
        <v>4054</v>
      </c>
    </row>
    <row r="516" spans="1:41" ht="32" x14ac:dyDescent="0.2">
      <c r="A516" s="2" t="s">
        <v>1003</v>
      </c>
      <c r="B516" s="2" t="s">
        <v>1125</v>
      </c>
      <c r="C516" s="2" t="s">
        <v>2565</v>
      </c>
      <c r="D516" s="2"/>
      <c r="E516" s="18" t="s">
        <v>2564</v>
      </c>
      <c r="F516" s="2" t="s">
        <v>1133</v>
      </c>
      <c r="G516" s="2" t="s">
        <v>1132</v>
      </c>
      <c r="H516" s="2" t="s">
        <v>1002</v>
      </c>
      <c r="I516" s="41"/>
      <c r="J516" s="158">
        <v>17</v>
      </c>
      <c r="K516" s="171">
        <v>260</v>
      </c>
      <c r="L516" s="114" t="s">
        <v>4570</v>
      </c>
      <c r="M516" s="18">
        <v>2</v>
      </c>
      <c r="N516" s="26" t="s">
        <v>4051</v>
      </c>
      <c r="O516" s="26" t="s">
        <v>4052</v>
      </c>
      <c r="P516" s="31">
        <v>2</v>
      </c>
      <c r="R516" s="75">
        <v>0.1</v>
      </c>
      <c r="U516">
        <v>6.9999999999999999E-4</v>
      </c>
      <c r="V516">
        <v>5.5999999999999999E-3</v>
      </c>
      <c r="W516" t="s">
        <v>2995</v>
      </c>
      <c r="X516" s="31">
        <v>2</v>
      </c>
      <c r="Y516" s="31">
        <v>120</v>
      </c>
      <c r="Z516" s="71" t="e">
        <f t="shared" si="98"/>
        <v>#DIV/0!</v>
      </c>
      <c r="AA516" s="73">
        <f t="shared" si="99"/>
        <v>714.28571428571422</v>
      </c>
      <c r="AB516" s="88" t="e">
        <f t="shared" si="100"/>
        <v>#DIV/0!</v>
      </c>
      <c r="AC516" s="88">
        <f t="shared" si="101"/>
        <v>1428.5714285714284</v>
      </c>
      <c r="AD516" s="90">
        <f t="shared" si="102"/>
        <v>1.0416666666666667E-4</v>
      </c>
      <c r="AE516" s="31">
        <f t="shared" si="103"/>
        <v>960</v>
      </c>
      <c r="AF516" s="88" t="e">
        <f t="shared" si="104"/>
        <v>#DIV/0!</v>
      </c>
      <c r="AG516" s="88">
        <f t="shared" si="105"/>
        <v>0.14880952380952381</v>
      </c>
      <c r="AH516" s="88" t="e">
        <f t="shared" si="106"/>
        <v>#DIV/0!</v>
      </c>
      <c r="AI516" s="102">
        <f t="shared" si="107"/>
        <v>0.59523809523809523</v>
      </c>
      <c r="AJ516" s="41" t="s">
        <v>4055</v>
      </c>
      <c r="AK516" s="31">
        <v>15</v>
      </c>
      <c r="AL516" s="88" t="e">
        <f t="shared" si="96"/>
        <v>#DIV/0!</v>
      </c>
      <c r="AM516" s="88">
        <f t="shared" si="97"/>
        <v>0.59523809523809523</v>
      </c>
      <c r="AN516" s="94" t="s">
        <v>4458</v>
      </c>
      <c r="AO516" s="118" t="s">
        <v>4056</v>
      </c>
    </row>
    <row r="517" spans="1:41" ht="32" x14ac:dyDescent="0.2">
      <c r="A517" s="2" t="s">
        <v>1003</v>
      </c>
      <c r="B517" s="2" t="s">
        <v>1125</v>
      </c>
      <c r="C517" s="2" t="s">
        <v>2567</v>
      </c>
      <c r="D517" s="2"/>
      <c r="E517" s="18" t="s">
        <v>2566</v>
      </c>
      <c r="F517" s="2" t="s">
        <v>1135</v>
      </c>
      <c r="G517" s="2" t="s">
        <v>1134</v>
      </c>
      <c r="H517" s="2" t="s">
        <v>1002</v>
      </c>
      <c r="I517" s="114"/>
      <c r="J517" s="158">
        <v>17</v>
      </c>
      <c r="K517" s="171">
        <v>260</v>
      </c>
      <c r="L517" s="114" t="s">
        <v>4570</v>
      </c>
      <c r="M517">
        <v>2</v>
      </c>
      <c r="N517" s="26" t="s">
        <v>4051</v>
      </c>
      <c r="O517" s="26" t="s">
        <v>4052</v>
      </c>
      <c r="P517" s="31">
        <v>2</v>
      </c>
      <c r="R517" s="75">
        <v>0.1</v>
      </c>
      <c r="U517">
        <v>0.04</v>
      </c>
      <c r="W517" t="s">
        <v>3101</v>
      </c>
      <c r="X517" s="31">
        <v>2</v>
      </c>
      <c r="Y517" s="31">
        <v>120</v>
      </c>
      <c r="Z517" s="71" t="e">
        <f t="shared" si="98"/>
        <v>#DIV/0!</v>
      </c>
      <c r="AA517" s="71">
        <f t="shared" si="99"/>
        <v>12.5</v>
      </c>
      <c r="AB517" s="88" t="e">
        <f t="shared" si="100"/>
        <v>#DIV/0!</v>
      </c>
      <c r="AC517" s="88">
        <f t="shared" si="101"/>
        <v>25</v>
      </c>
      <c r="AD517" s="90">
        <f t="shared" si="102"/>
        <v>1.0416666666666667E-4</v>
      </c>
      <c r="AE517" s="31">
        <f t="shared" si="103"/>
        <v>960</v>
      </c>
      <c r="AF517" s="88" t="e">
        <f t="shared" si="104"/>
        <v>#DIV/0!</v>
      </c>
      <c r="AG517" s="88">
        <f t="shared" si="105"/>
        <v>2.604166666666667E-3</v>
      </c>
      <c r="AH517" s="88" t="e">
        <f t="shared" si="106"/>
        <v>#DIV/0!</v>
      </c>
      <c r="AI517" s="88">
        <f t="shared" si="107"/>
        <v>1.0416666666666668E-2</v>
      </c>
      <c r="AJ517" s="114" t="s">
        <v>4053</v>
      </c>
      <c r="AK517" s="31">
        <v>15</v>
      </c>
      <c r="AL517" s="88" t="e">
        <f t="shared" si="96"/>
        <v>#DIV/0!</v>
      </c>
      <c r="AM517" s="88" t="e">
        <f t="shared" si="97"/>
        <v>#DIV/0!</v>
      </c>
      <c r="AN517" s="41" t="s">
        <v>4457</v>
      </c>
      <c r="AO517" s="118" t="s">
        <v>4054</v>
      </c>
    </row>
    <row r="518" spans="1:41" ht="32" x14ac:dyDescent="0.2">
      <c r="A518" s="2" t="s">
        <v>1003</v>
      </c>
      <c r="B518" s="2" t="s">
        <v>1125</v>
      </c>
      <c r="C518" s="2" t="s">
        <v>2569</v>
      </c>
      <c r="D518" s="2"/>
      <c r="E518" s="18" t="s">
        <v>2568</v>
      </c>
      <c r="F518" s="2" t="s">
        <v>1137</v>
      </c>
      <c r="G518" s="2" t="s">
        <v>1136</v>
      </c>
      <c r="H518" s="2" t="s">
        <v>1002</v>
      </c>
      <c r="I518" s="114"/>
      <c r="J518" s="158">
        <v>17</v>
      </c>
      <c r="K518" s="171">
        <v>260</v>
      </c>
      <c r="L518" s="114" t="s">
        <v>4570</v>
      </c>
      <c r="M518">
        <v>2</v>
      </c>
      <c r="N518" s="26" t="s">
        <v>4051</v>
      </c>
      <c r="O518" s="26" t="s">
        <v>4052</v>
      </c>
      <c r="P518" s="31">
        <v>2</v>
      </c>
      <c r="R518" s="75">
        <v>0.1</v>
      </c>
      <c r="U518">
        <v>0.04</v>
      </c>
      <c r="W518" t="s">
        <v>3101</v>
      </c>
      <c r="X518" s="31">
        <v>2</v>
      </c>
      <c r="Y518" s="31">
        <v>120</v>
      </c>
      <c r="Z518" s="71" t="e">
        <f t="shared" si="98"/>
        <v>#DIV/0!</v>
      </c>
      <c r="AA518" s="71">
        <f t="shared" si="99"/>
        <v>12.5</v>
      </c>
      <c r="AB518" s="88" t="e">
        <f t="shared" si="100"/>
        <v>#DIV/0!</v>
      </c>
      <c r="AC518" s="88">
        <f t="shared" si="101"/>
        <v>25</v>
      </c>
      <c r="AD518" s="90">
        <f t="shared" si="102"/>
        <v>1.0416666666666667E-4</v>
      </c>
      <c r="AE518" s="31">
        <f t="shared" si="103"/>
        <v>960</v>
      </c>
      <c r="AF518" s="88" t="e">
        <f t="shared" si="104"/>
        <v>#DIV/0!</v>
      </c>
      <c r="AG518" s="88">
        <f t="shared" si="105"/>
        <v>2.604166666666667E-3</v>
      </c>
      <c r="AH518" s="88" t="e">
        <f t="shared" si="106"/>
        <v>#DIV/0!</v>
      </c>
      <c r="AI518" s="88">
        <f t="shared" si="107"/>
        <v>1.0416666666666668E-2</v>
      </c>
      <c r="AJ518" s="114" t="s">
        <v>4053</v>
      </c>
      <c r="AK518" s="31">
        <v>15</v>
      </c>
      <c r="AL518" s="88" t="e">
        <f t="shared" si="96"/>
        <v>#DIV/0!</v>
      </c>
      <c r="AM518" s="88" t="e">
        <f t="shared" si="97"/>
        <v>#DIV/0!</v>
      </c>
      <c r="AN518" s="41" t="s">
        <v>4457</v>
      </c>
      <c r="AO518" s="118" t="s">
        <v>4054</v>
      </c>
    </row>
    <row r="519" spans="1:41" ht="32" x14ac:dyDescent="0.2">
      <c r="A519" s="2" t="s">
        <v>1003</v>
      </c>
      <c r="B519" s="2" t="s">
        <v>1125</v>
      </c>
      <c r="C519" s="2" t="s">
        <v>2571</v>
      </c>
      <c r="D519" s="2"/>
      <c r="E519" s="18" t="s">
        <v>2570</v>
      </c>
      <c r="F519" s="2" t="s">
        <v>1139</v>
      </c>
      <c r="G519" s="2" t="s">
        <v>1138</v>
      </c>
      <c r="H519" s="2" t="s">
        <v>1002</v>
      </c>
      <c r="I519" s="114"/>
      <c r="J519" s="158">
        <v>17</v>
      </c>
      <c r="K519" s="171">
        <v>260</v>
      </c>
      <c r="L519" s="114" t="s">
        <v>4570</v>
      </c>
      <c r="M519">
        <v>2</v>
      </c>
      <c r="N519" s="27" t="s">
        <v>4051</v>
      </c>
      <c r="O519" s="26" t="s">
        <v>4052</v>
      </c>
      <c r="P519" s="31">
        <v>2</v>
      </c>
      <c r="R519" s="75">
        <v>0.1</v>
      </c>
      <c r="U519">
        <v>0.04</v>
      </c>
      <c r="W519" t="s">
        <v>3101</v>
      </c>
      <c r="X519" s="31">
        <v>2</v>
      </c>
      <c r="Y519" s="31">
        <v>120</v>
      </c>
      <c r="Z519" s="71" t="e">
        <f t="shared" si="98"/>
        <v>#DIV/0!</v>
      </c>
      <c r="AA519" s="71">
        <f t="shared" si="99"/>
        <v>12.5</v>
      </c>
      <c r="AB519" s="88" t="e">
        <f t="shared" si="100"/>
        <v>#DIV/0!</v>
      </c>
      <c r="AC519" s="88">
        <f t="shared" si="101"/>
        <v>25</v>
      </c>
      <c r="AD519" s="90">
        <f t="shared" si="102"/>
        <v>1.0416666666666667E-4</v>
      </c>
      <c r="AE519" s="31">
        <f t="shared" si="103"/>
        <v>960</v>
      </c>
      <c r="AF519" s="88" t="e">
        <f t="shared" si="104"/>
        <v>#DIV/0!</v>
      </c>
      <c r="AG519" s="88">
        <f t="shared" si="105"/>
        <v>2.604166666666667E-3</v>
      </c>
      <c r="AH519" s="88" t="e">
        <f t="shared" si="106"/>
        <v>#DIV/0!</v>
      </c>
      <c r="AI519" s="88">
        <f t="shared" si="107"/>
        <v>1.0416666666666668E-2</v>
      </c>
      <c r="AJ519" s="114" t="s">
        <v>4053</v>
      </c>
      <c r="AK519" s="31">
        <v>15</v>
      </c>
      <c r="AL519" s="88" t="e">
        <f t="shared" si="96"/>
        <v>#DIV/0!</v>
      </c>
      <c r="AM519" s="88" t="e">
        <f t="shared" si="97"/>
        <v>#DIV/0!</v>
      </c>
      <c r="AN519" s="41" t="s">
        <v>4457</v>
      </c>
      <c r="AO519" s="118" t="s">
        <v>4054</v>
      </c>
    </row>
    <row r="520" spans="1:41" ht="32" x14ac:dyDescent="0.2">
      <c r="A520" s="2" t="s">
        <v>1003</v>
      </c>
      <c r="B520" s="2" t="s">
        <v>1125</v>
      </c>
      <c r="C520" s="2" t="s">
        <v>2573</v>
      </c>
      <c r="D520" s="2"/>
      <c r="E520" s="18" t="s">
        <v>2572</v>
      </c>
      <c r="F520" s="2" t="s">
        <v>1141</v>
      </c>
      <c r="G520" s="2" t="s">
        <v>1140</v>
      </c>
      <c r="H520" s="2" t="s">
        <v>1002</v>
      </c>
      <c r="I520" s="41"/>
      <c r="J520" s="158">
        <v>17</v>
      </c>
      <c r="K520" s="171">
        <v>260</v>
      </c>
      <c r="L520" s="114" t="s">
        <v>4570</v>
      </c>
      <c r="M520">
        <v>2</v>
      </c>
      <c r="N520" s="26" t="s">
        <v>4051</v>
      </c>
      <c r="O520" s="26" t="s">
        <v>4052</v>
      </c>
      <c r="P520" s="31">
        <v>2</v>
      </c>
      <c r="R520" s="75">
        <v>0.1</v>
      </c>
      <c r="U520">
        <v>0.04</v>
      </c>
      <c r="W520" t="s">
        <v>3101</v>
      </c>
      <c r="X520" s="31">
        <v>2</v>
      </c>
      <c r="Y520" s="31">
        <v>120</v>
      </c>
      <c r="Z520" s="71" t="e">
        <f t="shared" si="98"/>
        <v>#DIV/0!</v>
      </c>
      <c r="AA520" s="71">
        <f t="shared" si="99"/>
        <v>12.5</v>
      </c>
      <c r="AB520" s="88" t="e">
        <f t="shared" si="100"/>
        <v>#DIV/0!</v>
      </c>
      <c r="AC520" s="88">
        <f t="shared" si="101"/>
        <v>25</v>
      </c>
      <c r="AD520" s="90">
        <f t="shared" si="102"/>
        <v>1.0416666666666667E-4</v>
      </c>
      <c r="AE520" s="31">
        <f t="shared" si="103"/>
        <v>960</v>
      </c>
      <c r="AF520" s="88" t="e">
        <f t="shared" si="104"/>
        <v>#DIV/0!</v>
      </c>
      <c r="AG520" s="88">
        <f t="shared" si="105"/>
        <v>2.604166666666667E-3</v>
      </c>
      <c r="AH520" s="88" t="e">
        <f t="shared" si="106"/>
        <v>#DIV/0!</v>
      </c>
      <c r="AI520" s="88">
        <f t="shared" si="107"/>
        <v>1.0416666666666668E-2</v>
      </c>
      <c r="AJ520" s="41" t="s">
        <v>4058</v>
      </c>
      <c r="AK520" s="31">
        <v>15</v>
      </c>
      <c r="AL520" s="88" t="e">
        <f t="shared" si="96"/>
        <v>#DIV/0!</v>
      </c>
      <c r="AM520" s="88" t="e">
        <f t="shared" si="97"/>
        <v>#DIV/0!</v>
      </c>
      <c r="AN520" s="41" t="s">
        <v>4457</v>
      </c>
      <c r="AO520" s="118" t="s">
        <v>4059</v>
      </c>
    </row>
    <row r="521" spans="1:41" ht="32" x14ac:dyDescent="0.2">
      <c r="A521" s="2" t="s">
        <v>1003</v>
      </c>
      <c r="B521" s="2" t="s">
        <v>1125</v>
      </c>
      <c r="C521" s="2" t="s">
        <v>2575</v>
      </c>
      <c r="D521" s="2"/>
      <c r="E521" s="18" t="s">
        <v>2574</v>
      </c>
      <c r="F521" s="2" t="s">
        <v>1143</v>
      </c>
      <c r="G521" s="2" t="s">
        <v>1142</v>
      </c>
      <c r="H521" s="2" t="s">
        <v>1002</v>
      </c>
      <c r="I521" s="41"/>
      <c r="J521" s="158">
        <v>17</v>
      </c>
      <c r="K521" s="171">
        <v>260</v>
      </c>
      <c r="L521" s="114" t="s">
        <v>4570</v>
      </c>
      <c r="M521">
        <v>2</v>
      </c>
      <c r="N521" s="26" t="s">
        <v>4051</v>
      </c>
      <c r="O521" s="26" t="s">
        <v>4052</v>
      </c>
      <c r="P521" s="31">
        <v>2</v>
      </c>
      <c r="R521" s="75">
        <v>0.1</v>
      </c>
      <c r="U521">
        <v>4.0000000000000001E-3</v>
      </c>
      <c r="W521" t="s">
        <v>3005</v>
      </c>
      <c r="X521" s="31">
        <v>2</v>
      </c>
      <c r="Y521" s="31">
        <v>120</v>
      </c>
      <c r="Z521" s="71" t="e">
        <f t="shared" si="98"/>
        <v>#DIV/0!</v>
      </c>
      <c r="AA521" s="71">
        <f t="shared" si="99"/>
        <v>125</v>
      </c>
      <c r="AB521" s="88" t="e">
        <f t="shared" si="100"/>
        <v>#DIV/0!</v>
      </c>
      <c r="AC521" s="88">
        <f t="shared" si="101"/>
        <v>250</v>
      </c>
      <c r="AD521" s="90">
        <f t="shared" si="102"/>
        <v>1.0416666666666667E-4</v>
      </c>
      <c r="AE521" s="31">
        <f t="shared" si="103"/>
        <v>960</v>
      </c>
      <c r="AF521" s="88" t="e">
        <f t="shared" si="104"/>
        <v>#DIV/0!</v>
      </c>
      <c r="AG521" s="88">
        <f t="shared" si="105"/>
        <v>2.6041666666666668E-2</v>
      </c>
      <c r="AH521" s="88" t="e">
        <f t="shared" si="106"/>
        <v>#DIV/0!</v>
      </c>
      <c r="AI521" s="102">
        <f t="shared" si="107"/>
        <v>0.10416666666666667</v>
      </c>
      <c r="AJ521" s="41" t="s">
        <v>4060</v>
      </c>
      <c r="AK521" s="31">
        <v>15</v>
      </c>
      <c r="AL521" s="88" t="e">
        <f t="shared" si="96"/>
        <v>#DIV/0!</v>
      </c>
      <c r="AM521" s="88" t="e">
        <f t="shared" si="97"/>
        <v>#DIV/0!</v>
      </c>
      <c r="AN521" s="41" t="s">
        <v>4457</v>
      </c>
      <c r="AO521" s="118" t="s">
        <v>4061</v>
      </c>
    </row>
    <row r="522" spans="1:41" ht="32" x14ac:dyDescent="0.2">
      <c r="A522" s="2" t="s">
        <v>1003</v>
      </c>
      <c r="B522" s="2" t="s">
        <v>1125</v>
      </c>
      <c r="C522" s="2"/>
      <c r="D522" s="2"/>
      <c r="E522" s="18" t="s">
        <v>2576</v>
      </c>
      <c r="F522" s="2" t="s">
        <v>1145</v>
      </c>
      <c r="G522" s="2" t="s">
        <v>1144</v>
      </c>
      <c r="H522" s="2" t="s">
        <v>1002</v>
      </c>
      <c r="I522" s="41"/>
      <c r="J522" s="158">
        <v>17</v>
      </c>
      <c r="K522" s="171">
        <v>260</v>
      </c>
      <c r="L522" s="114" t="s">
        <v>4570</v>
      </c>
      <c r="M522">
        <v>2</v>
      </c>
      <c r="N522" s="26" t="s">
        <v>4051</v>
      </c>
      <c r="O522" s="26" t="s">
        <v>4052</v>
      </c>
      <c r="P522" s="31">
        <v>2</v>
      </c>
      <c r="R522" s="75">
        <v>0.1</v>
      </c>
      <c r="U522">
        <v>0.8</v>
      </c>
      <c r="W522" t="s">
        <v>3170</v>
      </c>
      <c r="X522" s="31">
        <v>2</v>
      </c>
      <c r="Y522" s="31">
        <v>120</v>
      </c>
      <c r="Z522" s="71" t="e">
        <f t="shared" si="98"/>
        <v>#DIV/0!</v>
      </c>
      <c r="AA522" s="71">
        <f t="shared" si="99"/>
        <v>0.62499999999999989</v>
      </c>
      <c r="AB522" s="88" t="e">
        <f t="shared" si="100"/>
        <v>#DIV/0!</v>
      </c>
      <c r="AC522" s="88">
        <f t="shared" si="101"/>
        <v>1.2499999999999998</v>
      </c>
      <c r="AD522" s="90">
        <f t="shared" si="102"/>
        <v>1.0416666666666667E-4</v>
      </c>
      <c r="AE522" s="31">
        <f t="shared" si="103"/>
        <v>960</v>
      </c>
      <c r="AF522" s="88" t="e">
        <f t="shared" si="104"/>
        <v>#DIV/0!</v>
      </c>
      <c r="AG522" s="88">
        <f t="shared" si="105"/>
        <v>1.3020833333333333E-4</v>
      </c>
      <c r="AH522" s="88" t="e">
        <f t="shared" si="106"/>
        <v>#DIV/0!</v>
      </c>
      <c r="AI522" s="88">
        <f t="shared" si="107"/>
        <v>5.2083333333333333E-4</v>
      </c>
      <c r="AJ522" s="41" t="s">
        <v>4062</v>
      </c>
      <c r="AK522" s="31">
        <v>15</v>
      </c>
      <c r="AL522" s="88" t="e">
        <f t="shared" si="96"/>
        <v>#DIV/0!</v>
      </c>
      <c r="AM522" s="88" t="e">
        <f t="shared" si="97"/>
        <v>#DIV/0!</v>
      </c>
      <c r="AN522" s="41" t="s">
        <v>4457</v>
      </c>
      <c r="AO522" s="118" t="s">
        <v>4063</v>
      </c>
    </row>
    <row r="523" spans="1:41" ht="32" x14ac:dyDescent="0.2">
      <c r="A523" s="2" t="s">
        <v>1003</v>
      </c>
      <c r="B523" s="2" t="s">
        <v>1125</v>
      </c>
      <c r="C523" s="2" t="s">
        <v>2578</v>
      </c>
      <c r="D523" s="2"/>
      <c r="E523" s="18" t="s">
        <v>2577</v>
      </c>
      <c r="F523" s="2" t="s">
        <v>1147</v>
      </c>
      <c r="G523" s="2" t="s">
        <v>1146</v>
      </c>
      <c r="H523" s="2" t="s">
        <v>1002</v>
      </c>
      <c r="I523" s="114"/>
      <c r="J523" s="158">
        <v>17</v>
      </c>
      <c r="K523" s="171">
        <v>260</v>
      </c>
      <c r="L523" s="114" t="s">
        <v>4570</v>
      </c>
      <c r="M523">
        <v>2</v>
      </c>
      <c r="N523" s="26" t="s">
        <v>4051</v>
      </c>
      <c r="O523" s="26" t="s">
        <v>4052</v>
      </c>
      <c r="P523" s="31">
        <v>2</v>
      </c>
      <c r="R523" s="75">
        <v>0.1</v>
      </c>
      <c r="U523">
        <v>0.04</v>
      </c>
      <c r="W523" t="s">
        <v>3101</v>
      </c>
      <c r="X523" s="31">
        <v>2</v>
      </c>
      <c r="Y523" s="31">
        <v>120</v>
      </c>
      <c r="Z523" s="71" t="e">
        <f t="shared" si="98"/>
        <v>#DIV/0!</v>
      </c>
      <c r="AA523" s="71">
        <f t="shared" si="99"/>
        <v>12.5</v>
      </c>
      <c r="AB523" s="88" t="e">
        <f t="shared" si="100"/>
        <v>#DIV/0!</v>
      </c>
      <c r="AC523" s="88">
        <f t="shared" si="101"/>
        <v>25</v>
      </c>
      <c r="AD523" s="90">
        <f t="shared" si="102"/>
        <v>1.0416666666666667E-4</v>
      </c>
      <c r="AE523" s="31">
        <f t="shared" si="103"/>
        <v>960</v>
      </c>
      <c r="AF523" s="88" t="e">
        <f t="shared" si="104"/>
        <v>#DIV/0!</v>
      </c>
      <c r="AG523" s="88">
        <f t="shared" si="105"/>
        <v>2.604166666666667E-3</v>
      </c>
      <c r="AH523" s="88" t="e">
        <f t="shared" si="106"/>
        <v>#DIV/0!</v>
      </c>
      <c r="AI523" s="88">
        <f t="shared" si="107"/>
        <v>1.0416666666666668E-2</v>
      </c>
      <c r="AJ523" s="114" t="s">
        <v>4053</v>
      </c>
      <c r="AK523" s="31">
        <v>15</v>
      </c>
      <c r="AL523" s="88" t="e">
        <f t="shared" si="96"/>
        <v>#DIV/0!</v>
      </c>
      <c r="AM523" s="88" t="e">
        <f t="shared" si="97"/>
        <v>#DIV/0!</v>
      </c>
      <c r="AN523" s="41" t="s">
        <v>4457</v>
      </c>
      <c r="AO523" s="118" t="s">
        <v>4054</v>
      </c>
    </row>
    <row r="524" spans="1:41" ht="32" x14ac:dyDescent="0.2">
      <c r="A524" s="2" t="s">
        <v>1003</v>
      </c>
      <c r="B524" s="2" t="s">
        <v>1125</v>
      </c>
      <c r="C524" s="2"/>
      <c r="D524" s="2"/>
      <c r="E524" s="18" t="s">
        <v>2579</v>
      </c>
      <c r="F524" s="2" t="s">
        <v>1149</v>
      </c>
      <c r="G524" s="2" t="s">
        <v>1148</v>
      </c>
      <c r="H524" s="2" t="s">
        <v>1002</v>
      </c>
      <c r="I524" s="114"/>
      <c r="J524" s="158">
        <v>17</v>
      </c>
      <c r="K524" s="171">
        <v>260</v>
      </c>
      <c r="L524" s="114" t="s">
        <v>4570</v>
      </c>
      <c r="M524">
        <v>2</v>
      </c>
      <c r="N524" s="26" t="s">
        <v>4051</v>
      </c>
      <c r="O524" s="26" t="s">
        <v>4052</v>
      </c>
      <c r="P524" s="31">
        <v>2</v>
      </c>
      <c r="R524" s="75">
        <v>0.1</v>
      </c>
      <c r="U524">
        <v>0.04</v>
      </c>
      <c r="W524" t="s">
        <v>3101</v>
      </c>
      <c r="X524" s="31">
        <v>2</v>
      </c>
      <c r="Y524" s="31">
        <v>120</v>
      </c>
      <c r="Z524" s="71" t="e">
        <f t="shared" si="98"/>
        <v>#DIV/0!</v>
      </c>
      <c r="AA524" s="71">
        <f t="shared" si="99"/>
        <v>12.5</v>
      </c>
      <c r="AB524" s="88" t="e">
        <f t="shared" si="100"/>
        <v>#DIV/0!</v>
      </c>
      <c r="AC524" s="88">
        <f t="shared" si="101"/>
        <v>25</v>
      </c>
      <c r="AD524" s="90">
        <f t="shared" si="102"/>
        <v>1.0416666666666667E-4</v>
      </c>
      <c r="AE524" s="31">
        <f t="shared" si="103"/>
        <v>960</v>
      </c>
      <c r="AF524" s="88" t="e">
        <f t="shared" si="104"/>
        <v>#DIV/0!</v>
      </c>
      <c r="AG524" s="88">
        <f t="shared" si="105"/>
        <v>2.604166666666667E-3</v>
      </c>
      <c r="AH524" s="88" t="e">
        <f t="shared" si="106"/>
        <v>#DIV/0!</v>
      </c>
      <c r="AI524" s="88">
        <f t="shared" si="107"/>
        <v>1.0416666666666668E-2</v>
      </c>
      <c r="AJ524" s="114" t="s">
        <v>4053</v>
      </c>
      <c r="AK524" s="31">
        <v>15</v>
      </c>
      <c r="AL524" s="88" t="e">
        <f t="shared" si="96"/>
        <v>#DIV/0!</v>
      </c>
      <c r="AM524" s="88" t="e">
        <f t="shared" si="97"/>
        <v>#DIV/0!</v>
      </c>
      <c r="AN524" s="41" t="s">
        <v>4457</v>
      </c>
      <c r="AO524" s="118" t="s">
        <v>4054</v>
      </c>
    </row>
    <row r="525" spans="1:41" ht="32" x14ac:dyDescent="0.2">
      <c r="A525" s="2" t="s">
        <v>1003</v>
      </c>
      <c r="B525" s="2" t="s">
        <v>1125</v>
      </c>
      <c r="C525" s="2" t="s">
        <v>2581</v>
      </c>
      <c r="D525" s="2"/>
      <c r="E525" s="18" t="s">
        <v>2580</v>
      </c>
      <c r="F525" s="2" t="s">
        <v>1151</v>
      </c>
      <c r="G525" s="2" t="s">
        <v>1150</v>
      </c>
      <c r="H525" s="2" t="s">
        <v>1002</v>
      </c>
      <c r="I525" s="114"/>
      <c r="J525" s="158">
        <v>17</v>
      </c>
      <c r="K525" s="171">
        <v>260</v>
      </c>
      <c r="L525" s="114" t="s">
        <v>4570</v>
      </c>
      <c r="M525">
        <v>2</v>
      </c>
      <c r="N525" s="27" t="s">
        <v>4051</v>
      </c>
      <c r="O525" s="26" t="s">
        <v>4052</v>
      </c>
      <c r="P525" s="31">
        <v>2</v>
      </c>
      <c r="R525" s="75">
        <v>0.1</v>
      </c>
      <c r="U525">
        <v>0.04</v>
      </c>
      <c r="W525" t="s">
        <v>3101</v>
      </c>
      <c r="X525" s="31">
        <v>2</v>
      </c>
      <c r="Y525" s="31">
        <v>120</v>
      </c>
      <c r="Z525" s="71" t="e">
        <f t="shared" si="98"/>
        <v>#DIV/0!</v>
      </c>
      <c r="AA525" s="71">
        <f t="shared" si="99"/>
        <v>12.5</v>
      </c>
      <c r="AB525" s="88" t="e">
        <f t="shared" si="100"/>
        <v>#DIV/0!</v>
      </c>
      <c r="AC525" s="88">
        <f t="shared" si="101"/>
        <v>25</v>
      </c>
      <c r="AD525" s="90">
        <f t="shared" si="102"/>
        <v>1.0416666666666667E-4</v>
      </c>
      <c r="AE525" s="31">
        <f t="shared" si="103"/>
        <v>960</v>
      </c>
      <c r="AF525" s="88" t="e">
        <f t="shared" si="104"/>
        <v>#DIV/0!</v>
      </c>
      <c r="AG525" s="88">
        <f t="shared" si="105"/>
        <v>2.604166666666667E-3</v>
      </c>
      <c r="AH525" s="88" t="e">
        <f t="shared" si="106"/>
        <v>#DIV/0!</v>
      </c>
      <c r="AI525" s="88">
        <f t="shared" si="107"/>
        <v>1.0416666666666668E-2</v>
      </c>
      <c r="AJ525" s="114" t="s">
        <v>4053</v>
      </c>
      <c r="AK525" s="31">
        <v>15</v>
      </c>
      <c r="AL525" s="88" t="e">
        <f t="shared" si="96"/>
        <v>#DIV/0!</v>
      </c>
      <c r="AM525" s="88" t="e">
        <f t="shared" si="97"/>
        <v>#DIV/0!</v>
      </c>
      <c r="AN525" s="41" t="s">
        <v>4457</v>
      </c>
      <c r="AO525" s="118" t="s">
        <v>4054</v>
      </c>
    </row>
    <row r="526" spans="1:41" ht="48" x14ac:dyDescent="0.2">
      <c r="A526" s="13" t="s">
        <v>1003</v>
      </c>
      <c r="B526" s="13" t="s">
        <v>1125</v>
      </c>
      <c r="C526" s="13"/>
      <c r="D526" s="13"/>
      <c r="E526" t="s">
        <v>2198</v>
      </c>
      <c r="F526" s="13" t="s">
        <v>1153</v>
      </c>
      <c r="G526" s="13" t="s">
        <v>1152</v>
      </c>
      <c r="H526" s="13" t="s">
        <v>1002</v>
      </c>
      <c r="I526" s="41"/>
      <c r="J526" s="158">
        <v>17</v>
      </c>
      <c r="K526" s="171">
        <v>260</v>
      </c>
      <c r="L526" s="114" t="s">
        <v>4570</v>
      </c>
      <c r="M526">
        <v>2</v>
      </c>
      <c r="N526" t="s">
        <v>4051</v>
      </c>
      <c r="O526" t="s">
        <v>4052</v>
      </c>
      <c r="P526" s="31">
        <v>2</v>
      </c>
      <c r="R526" s="79">
        <v>0.1</v>
      </c>
      <c r="S526">
        <v>53</v>
      </c>
      <c r="T526">
        <v>80</v>
      </c>
      <c r="U526" s="18">
        <v>2</v>
      </c>
      <c r="V526" s="18">
        <v>8</v>
      </c>
      <c r="W526" t="s">
        <v>2995</v>
      </c>
      <c r="X526" s="31">
        <v>2</v>
      </c>
      <c r="Y526" s="31">
        <v>120</v>
      </c>
      <c r="Z526" s="71">
        <f t="shared" si="98"/>
        <v>9.433962264150943E-3</v>
      </c>
      <c r="AA526" s="71">
        <f t="shared" si="99"/>
        <v>0.25</v>
      </c>
      <c r="AB526" s="88">
        <f t="shared" si="100"/>
        <v>1.8867924528301886E-2</v>
      </c>
      <c r="AC526" s="88">
        <f t="shared" si="101"/>
        <v>0.5</v>
      </c>
      <c r="AD526" s="90">
        <f t="shared" si="102"/>
        <v>1.0416666666666667E-4</v>
      </c>
      <c r="AE526" s="31">
        <f t="shared" si="103"/>
        <v>960</v>
      </c>
      <c r="AF526" s="88">
        <f t="shared" si="104"/>
        <v>1.9654088050314469E-6</v>
      </c>
      <c r="AG526" s="88">
        <f t="shared" si="105"/>
        <v>5.2083333333333337E-5</v>
      </c>
      <c r="AH526" s="88">
        <f t="shared" si="106"/>
        <v>7.8616352201257875E-6</v>
      </c>
      <c r="AI526" s="88">
        <f t="shared" si="107"/>
        <v>2.0833333333333335E-4</v>
      </c>
      <c r="AJ526" s="41" t="s">
        <v>4064</v>
      </c>
      <c r="AK526" s="31">
        <v>15</v>
      </c>
      <c r="AL526" s="88">
        <f t="shared" si="96"/>
        <v>4.1666666666666672E-5</v>
      </c>
      <c r="AM526" s="88">
        <f t="shared" si="97"/>
        <v>4.1666666666666669E-4</v>
      </c>
      <c r="AN526" s="94" t="s">
        <v>4454</v>
      </c>
      <c r="AO526" s="118" t="s">
        <v>4065</v>
      </c>
    </row>
    <row r="527" spans="1:41" ht="32" x14ac:dyDescent="0.2">
      <c r="A527" s="2" t="s">
        <v>1003</v>
      </c>
      <c r="B527" s="2" t="s">
        <v>1125</v>
      </c>
      <c r="C527" s="2" t="s">
        <v>2584</v>
      </c>
      <c r="D527" s="2"/>
      <c r="E527" s="18" t="s">
        <v>2583</v>
      </c>
      <c r="F527" s="2" t="s">
        <v>1155</v>
      </c>
      <c r="G527" s="2" t="s">
        <v>1154</v>
      </c>
      <c r="H527" s="2" t="s">
        <v>1002</v>
      </c>
      <c r="I527" s="114"/>
      <c r="J527" s="158">
        <v>17</v>
      </c>
      <c r="K527" s="171">
        <v>260</v>
      </c>
      <c r="L527" s="114" t="s">
        <v>4570</v>
      </c>
      <c r="M527">
        <v>2</v>
      </c>
      <c r="N527" s="27" t="s">
        <v>4051</v>
      </c>
      <c r="O527" s="27" t="s">
        <v>4052</v>
      </c>
      <c r="P527" s="31">
        <v>2</v>
      </c>
      <c r="R527" s="75">
        <v>0.1</v>
      </c>
      <c r="U527">
        <v>0.04</v>
      </c>
      <c r="W527" s="18" t="s">
        <v>3101</v>
      </c>
      <c r="X527" s="31">
        <v>2</v>
      </c>
      <c r="Y527" s="31">
        <v>120</v>
      </c>
      <c r="Z527" s="71" t="e">
        <f t="shared" si="98"/>
        <v>#DIV/0!</v>
      </c>
      <c r="AA527" s="71">
        <f t="shared" si="99"/>
        <v>12.5</v>
      </c>
      <c r="AB527" s="88" t="e">
        <f t="shared" si="100"/>
        <v>#DIV/0!</v>
      </c>
      <c r="AC527" s="88">
        <f t="shared" si="101"/>
        <v>25</v>
      </c>
      <c r="AD527" s="90">
        <f t="shared" si="102"/>
        <v>1.0416666666666667E-4</v>
      </c>
      <c r="AE527" s="31">
        <f t="shared" si="103"/>
        <v>960</v>
      </c>
      <c r="AF527" s="88" t="e">
        <f t="shared" si="104"/>
        <v>#DIV/0!</v>
      </c>
      <c r="AG527" s="88">
        <f t="shared" si="105"/>
        <v>2.604166666666667E-3</v>
      </c>
      <c r="AH527" s="88" t="e">
        <f t="shared" si="106"/>
        <v>#DIV/0!</v>
      </c>
      <c r="AI527" s="88">
        <f t="shared" si="107"/>
        <v>1.0416666666666668E-2</v>
      </c>
      <c r="AJ527" s="114" t="s">
        <v>4053</v>
      </c>
      <c r="AK527" s="31">
        <v>15</v>
      </c>
      <c r="AL527" s="88" t="e">
        <f t="shared" si="96"/>
        <v>#DIV/0!</v>
      </c>
      <c r="AM527" s="88" t="e">
        <f t="shared" si="97"/>
        <v>#DIV/0!</v>
      </c>
      <c r="AN527" s="41" t="s">
        <v>4457</v>
      </c>
      <c r="AO527" s="118" t="s">
        <v>4054</v>
      </c>
    </row>
    <row r="528" spans="1:41" ht="32" x14ac:dyDescent="0.2">
      <c r="A528" s="2" t="s">
        <v>295</v>
      </c>
      <c r="B528" s="2" t="s">
        <v>1159</v>
      </c>
      <c r="C528" s="2" t="s">
        <v>2586</v>
      </c>
      <c r="D528" s="2"/>
      <c r="E528" s="18" t="s">
        <v>2585</v>
      </c>
      <c r="F528" s="2" t="s">
        <v>1157</v>
      </c>
      <c r="G528" s="2" t="s">
        <v>1156</v>
      </c>
      <c r="H528" s="2" t="s">
        <v>1158</v>
      </c>
      <c r="I528" s="94"/>
      <c r="J528" s="152"/>
      <c r="K528" s="164"/>
      <c r="L528" s="94"/>
      <c r="M528" s="18">
        <v>1</v>
      </c>
      <c r="N528" s="27" t="s">
        <v>3503</v>
      </c>
      <c r="O528" s="27" t="s">
        <v>1159</v>
      </c>
      <c r="P528" s="31">
        <v>1</v>
      </c>
      <c r="R528" s="75">
        <v>10</v>
      </c>
      <c r="S528">
        <v>0.5</v>
      </c>
      <c r="U528" s="18">
        <v>1</v>
      </c>
      <c r="V528" s="18">
        <v>8</v>
      </c>
      <c r="W528" s="18" t="s">
        <v>3005</v>
      </c>
      <c r="X528" s="31">
        <v>1</v>
      </c>
      <c r="Y528" s="31">
        <v>120</v>
      </c>
      <c r="Z528" s="71">
        <f t="shared" si="98"/>
        <v>200</v>
      </c>
      <c r="AA528" s="71">
        <f t="shared" si="99"/>
        <v>100</v>
      </c>
      <c r="AB528" s="88">
        <f t="shared" si="100"/>
        <v>200</v>
      </c>
      <c r="AC528" s="88">
        <f t="shared" si="101"/>
        <v>100</v>
      </c>
      <c r="AD528" s="90">
        <f t="shared" si="102"/>
        <v>2.0833333333333332E-2</v>
      </c>
      <c r="AE528" s="31">
        <f t="shared" si="103"/>
        <v>480</v>
      </c>
      <c r="AF528" s="88">
        <f t="shared" si="104"/>
        <v>4.1666666666666664E-2</v>
      </c>
      <c r="AG528" s="88">
        <f t="shared" si="105"/>
        <v>2.0833333333333332E-2</v>
      </c>
      <c r="AH528" s="102">
        <f t="shared" si="106"/>
        <v>0.16666666666666666</v>
      </c>
      <c r="AI528" s="88">
        <f t="shared" si="107"/>
        <v>8.3333333333333329E-2</v>
      </c>
      <c r="AJ528" s="94" t="s">
        <v>4066</v>
      </c>
      <c r="AK528" s="31">
        <v>15</v>
      </c>
      <c r="AL528" s="88" t="e">
        <f t="shared" si="96"/>
        <v>#DIV/0!</v>
      </c>
      <c r="AM528" s="88">
        <f t="shared" si="97"/>
        <v>8.3333333333333329E-2</v>
      </c>
      <c r="AN528" s="94" t="s">
        <v>4454</v>
      </c>
    </row>
    <row r="529" spans="1:41" ht="32" x14ac:dyDescent="0.2">
      <c r="A529" s="2" t="s">
        <v>1161</v>
      </c>
      <c r="B529" s="2" t="s">
        <v>1159</v>
      </c>
      <c r="C529" s="2" t="s">
        <v>2586</v>
      </c>
      <c r="D529" s="2"/>
      <c r="E529" s="18" t="s">
        <v>2585</v>
      </c>
      <c r="F529" s="2" t="s">
        <v>1157</v>
      </c>
      <c r="G529" s="2" t="s">
        <v>1156</v>
      </c>
      <c r="H529" s="2" t="s">
        <v>1160</v>
      </c>
      <c r="I529" s="94"/>
      <c r="J529" s="152"/>
      <c r="K529" s="164"/>
      <c r="L529" s="94"/>
      <c r="M529" s="18">
        <v>1</v>
      </c>
      <c r="N529" s="27" t="s">
        <v>3503</v>
      </c>
      <c r="O529" s="27" t="s">
        <v>1159</v>
      </c>
      <c r="P529" s="31">
        <v>1</v>
      </c>
      <c r="R529" s="75">
        <v>10</v>
      </c>
      <c r="S529">
        <v>0.5</v>
      </c>
      <c r="U529" s="18">
        <v>1</v>
      </c>
      <c r="V529" s="18">
        <v>8</v>
      </c>
      <c r="W529" s="18" t="s">
        <v>3005</v>
      </c>
      <c r="X529" s="31">
        <v>1</v>
      </c>
      <c r="Y529" s="31">
        <v>120</v>
      </c>
      <c r="Z529" s="71">
        <f t="shared" si="98"/>
        <v>200</v>
      </c>
      <c r="AA529" s="71">
        <f t="shared" si="99"/>
        <v>100</v>
      </c>
      <c r="AB529" s="88">
        <f t="shared" si="100"/>
        <v>200</v>
      </c>
      <c r="AC529" s="88">
        <f t="shared" si="101"/>
        <v>100</v>
      </c>
      <c r="AD529" s="90">
        <f t="shared" si="102"/>
        <v>2.0833333333333332E-2</v>
      </c>
      <c r="AE529" s="31">
        <f t="shared" si="103"/>
        <v>480</v>
      </c>
      <c r="AF529" s="88">
        <f t="shared" si="104"/>
        <v>4.1666666666666664E-2</v>
      </c>
      <c r="AG529" s="88">
        <f t="shared" si="105"/>
        <v>2.0833333333333332E-2</v>
      </c>
      <c r="AH529" s="102">
        <f t="shared" si="106"/>
        <v>0.16666666666666666</v>
      </c>
      <c r="AI529" s="88">
        <f t="shared" si="107"/>
        <v>8.3333333333333329E-2</v>
      </c>
      <c r="AJ529" s="94" t="s">
        <v>4066</v>
      </c>
      <c r="AK529" s="31">
        <v>15</v>
      </c>
      <c r="AL529" s="88" t="e">
        <f t="shared" si="96"/>
        <v>#DIV/0!</v>
      </c>
      <c r="AM529" s="88">
        <f t="shared" si="97"/>
        <v>8.3333333333333329E-2</v>
      </c>
      <c r="AN529" s="94" t="s">
        <v>4454</v>
      </c>
    </row>
    <row r="530" spans="1:41" ht="48" x14ac:dyDescent="0.2">
      <c r="A530" s="13" t="s">
        <v>260</v>
      </c>
      <c r="B530" s="13" t="s">
        <v>1164</v>
      </c>
      <c r="C530" s="13" t="s">
        <v>2588</v>
      </c>
      <c r="D530" s="13"/>
      <c r="E530" t="s">
        <v>2587</v>
      </c>
      <c r="F530" s="13" t="s">
        <v>1163</v>
      </c>
      <c r="G530" s="13" t="s">
        <v>1162</v>
      </c>
      <c r="H530" s="13" t="s">
        <v>259</v>
      </c>
      <c r="I530" s="94"/>
      <c r="J530" s="152"/>
      <c r="K530" s="164"/>
      <c r="L530" s="94"/>
      <c r="M530">
        <v>1</v>
      </c>
      <c r="N530" t="s">
        <v>3503</v>
      </c>
      <c r="O530" t="s">
        <v>1164</v>
      </c>
      <c r="P530" s="31">
        <v>1</v>
      </c>
      <c r="R530" s="79">
        <v>1</v>
      </c>
      <c r="U530">
        <v>0.1</v>
      </c>
      <c r="W530" t="s">
        <v>3170</v>
      </c>
      <c r="X530" s="31">
        <v>1</v>
      </c>
      <c r="Y530" s="31">
        <v>120</v>
      </c>
      <c r="Z530" s="71" t="e">
        <f t="shared" si="98"/>
        <v>#DIV/0!</v>
      </c>
      <c r="AA530" s="71">
        <f t="shared" si="99"/>
        <v>99.999999999999986</v>
      </c>
      <c r="AB530" s="88" t="e">
        <f t="shared" si="100"/>
        <v>#DIV/0!</v>
      </c>
      <c r="AC530" s="88">
        <f t="shared" si="101"/>
        <v>99.999999999999986</v>
      </c>
      <c r="AD530" s="90">
        <f t="shared" si="102"/>
        <v>2.0833333333333333E-3</v>
      </c>
      <c r="AE530" s="31">
        <f t="shared" si="103"/>
        <v>480</v>
      </c>
      <c r="AF530" s="88" t="e">
        <f t="shared" si="104"/>
        <v>#DIV/0!</v>
      </c>
      <c r="AG530" s="88">
        <f t="shared" si="105"/>
        <v>2.0833333333333332E-2</v>
      </c>
      <c r="AH530" s="88" t="e">
        <f t="shared" si="106"/>
        <v>#DIV/0!</v>
      </c>
      <c r="AI530" s="88">
        <f t="shared" si="107"/>
        <v>8.3333333333333329E-2</v>
      </c>
      <c r="AJ530" s="94" t="s">
        <v>4067</v>
      </c>
      <c r="AK530" s="31">
        <v>15</v>
      </c>
      <c r="AL530" s="88" t="e">
        <f t="shared" si="96"/>
        <v>#DIV/0!</v>
      </c>
      <c r="AM530" s="88" t="e">
        <f t="shared" si="97"/>
        <v>#DIV/0!</v>
      </c>
      <c r="AN530" s="94" t="s">
        <v>4067</v>
      </c>
      <c r="AO530" s="118" t="s">
        <v>4068</v>
      </c>
    </row>
    <row r="531" spans="1:41" ht="32" x14ac:dyDescent="0.2">
      <c r="A531" s="2" t="s">
        <v>295</v>
      </c>
      <c r="B531" s="2" t="s">
        <v>1167</v>
      </c>
      <c r="C531" s="2" t="s">
        <v>2591</v>
      </c>
      <c r="D531" s="2"/>
      <c r="E531" s="18" t="s">
        <v>2590</v>
      </c>
      <c r="F531" s="2" t="s">
        <v>1166</v>
      </c>
      <c r="G531" s="2" t="s">
        <v>1165</v>
      </c>
      <c r="H531" s="2" t="s">
        <v>1158</v>
      </c>
      <c r="I531" s="94"/>
      <c r="J531" s="152"/>
      <c r="K531" s="164"/>
      <c r="L531" s="94"/>
      <c r="M531" s="25" t="s">
        <v>4069</v>
      </c>
      <c r="N531" s="27" t="s">
        <v>4070</v>
      </c>
      <c r="O531" s="27" t="s">
        <v>1167</v>
      </c>
      <c r="P531" s="31">
        <v>1</v>
      </c>
      <c r="R531" s="75">
        <v>1</v>
      </c>
      <c r="S531">
        <v>0.5</v>
      </c>
      <c r="U531" s="18">
        <v>0.5</v>
      </c>
      <c r="V531" s="18">
        <v>1</v>
      </c>
      <c r="W531" s="18" t="s">
        <v>3017</v>
      </c>
      <c r="X531" s="31">
        <v>1</v>
      </c>
      <c r="Y531" s="31">
        <v>120</v>
      </c>
      <c r="Z531" s="71">
        <f t="shared" si="98"/>
        <v>20</v>
      </c>
      <c r="AA531" s="71">
        <f t="shared" si="99"/>
        <v>20</v>
      </c>
      <c r="AB531" s="88">
        <f t="shared" si="100"/>
        <v>20</v>
      </c>
      <c r="AC531" s="88">
        <f t="shared" si="101"/>
        <v>20</v>
      </c>
      <c r="AD531" s="90">
        <f t="shared" si="102"/>
        <v>2.0833333333333333E-3</v>
      </c>
      <c r="AE531" s="31">
        <f t="shared" si="103"/>
        <v>480</v>
      </c>
      <c r="AF531" s="88">
        <f t="shared" si="104"/>
        <v>4.1666666666666666E-3</v>
      </c>
      <c r="AG531" s="88">
        <f t="shared" si="105"/>
        <v>4.1666666666666666E-3</v>
      </c>
      <c r="AH531" s="88">
        <f t="shared" si="106"/>
        <v>1.6666666666666666E-2</v>
      </c>
      <c r="AI531" s="88">
        <f t="shared" si="107"/>
        <v>1.6666666666666666E-2</v>
      </c>
      <c r="AJ531" s="94" t="s">
        <v>4071</v>
      </c>
      <c r="AK531" s="31">
        <v>15</v>
      </c>
      <c r="AL531" s="88" t="e">
        <f t="shared" si="96"/>
        <v>#DIV/0!</v>
      </c>
      <c r="AM531" s="88">
        <f t="shared" si="97"/>
        <v>6.6666666666666666E-2</v>
      </c>
      <c r="AN531" s="94" t="s">
        <v>4454</v>
      </c>
    </row>
    <row r="532" spans="1:41" ht="32" x14ac:dyDescent="0.2">
      <c r="A532" s="2" t="s">
        <v>1161</v>
      </c>
      <c r="B532" s="2" t="s">
        <v>1167</v>
      </c>
      <c r="C532" s="2" t="s">
        <v>2591</v>
      </c>
      <c r="D532" s="2"/>
      <c r="E532" s="18" t="s">
        <v>2590</v>
      </c>
      <c r="F532" s="2" t="s">
        <v>1166</v>
      </c>
      <c r="G532" s="2" t="s">
        <v>1165</v>
      </c>
      <c r="H532" s="2" t="s">
        <v>1160</v>
      </c>
      <c r="I532" s="94"/>
      <c r="J532" s="152"/>
      <c r="K532" s="164"/>
      <c r="L532" s="94"/>
      <c r="M532" s="25" t="s">
        <v>4069</v>
      </c>
      <c r="N532" s="27" t="s">
        <v>4070</v>
      </c>
      <c r="O532" s="27" t="s">
        <v>1167</v>
      </c>
      <c r="P532" s="31">
        <v>1</v>
      </c>
      <c r="R532" s="75">
        <v>1</v>
      </c>
      <c r="S532">
        <v>0.5</v>
      </c>
      <c r="U532" s="18">
        <v>0.5</v>
      </c>
      <c r="V532" s="18">
        <v>1</v>
      </c>
      <c r="W532" s="18" t="s">
        <v>3017</v>
      </c>
      <c r="X532" s="31">
        <v>1</v>
      </c>
      <c r="Y532" s="31">
        <v>120</v>
      </c>
      <c r="Z532" s="71">
        <f t="shared" si="98"/>
        <v>20</v>
      </c>
      <c r="AA532" s="71">
        <f t="shared" si="99"/>
        <v>20</v>
      </c>
      <c r="AB532" s="88">
        <f t="shared" si="100"/>
        <v>20</v>
      </c>
      <c r="AC532" s="88">
        <f t="shared" si="101"/>
        <v>20</v>
      </c>
      <c r="AD532" s="90">
        <f t="shared" si="102"/>
        <v>2.0833333333333333E-3</v>
      </c>
      <c r="AE532" s="31">
        <f t="shared" si="103"/>
        <v>480</v>
      </c>
      <c r="AF532" s="88">
        <f t="shared" si="104"/>
        <v>4.1666666666666666E-3</v>
      </c>
      <c r="AG532" s="88">
        <f t="shared" si="105"/>
        <v>4.1666666666666666E-3</v>
      </c>
      <c r="AH532" s="88">
        <f t="shared" si="106"/>
        <v>1.6666666666666666E-2</v>
      </c>
      <c r="AI532" s="88">
        <f t="shared" si="107"/>
        <v>1.6666666666666666E-2</v>
      </c>
      <c r="AJ532" s="94" t="s">
        <v>4071</v>
      </c>
      <c r="AK532" s="31">
        <v>15</v>
      </c>
      <c r="AL532" s="88" t="e">
        <f t="shared" si="96"/>
        <v>#DIV/0!</v>
      </c>
      <c r="AM532" s="88">
        <f t="shared" si="97"/>
        <v>6.6666666666666666E-2</v>
      </c>
      <c r="AN532" s="94" t="s">
        <v>4454</v>
      </c>
    </row>
    <row r="533" spans="1:41" ht="32" x14ac:dyDescent="0.2">
      <c r="A533" s="2" t="s">
        <v>295</v>
      </c>
      <c r="B533" s="2" t="s">
        <v>1170</v>
      </c>
      <c r="C533" s="2" t="s">
        <v>2593</v>
      </c>
      <c r="D533" s="2"/>
      <c r="E533" t="s">
        <v>2592</v>
      </c>
      <c r="F533" s="2" t="s">
        <v>1169</v>
      </c>
      <c r="G533" s="2" t="s">
        <v>1168</v>
      </c>
      <c r="H533" s="2" t="s">
        <v>1158</v>
      </c>
      <c r="I533" s="94"/>
      <c r="J533" s="152"/>
      <c r="K533" s="164"/>
      <c r="L533" s="94"/>
      <c r="M533">
        <v>1</v>
      </c>
      <c r="N533" s="27" t="s">
        <v>3503</v>
      </c>
      <c r="O533" s="27" t="s">
        <v>1170</v>
      </c>
      <c r="P533" s="31">
        <v>1</v>
      </c>
      <c r="R533" s="75">
        <v>2</v>
      </c>
      <c r="S533">
        <v>2.5</v>
      </c>
      <c r="U533" s="18">
        <v>2.5</v>
      </c>
      <c r="V533" s="18">
        <v>5</v>
      </c>
      <c r="W533" s="18" t="s">
        <v>3017</v>
      </c>
      <c r="X533" s="31">
        <v>1</v>
      </c>
      <c r="Y533" s="31">
        <v>120</v>
      </c>
      <c r="Z533" s="71">
        <f t="shared" si="98"/>
        <v>8</v>
      </c>
      <c r="AA533" s="71">
        <f t="shared" si="99"/>
        <v>8</v>
      </c>
      <c r="AB533" s="88">
        <f t="shared" si="100"/>
        <v>8</v>
      </c>
      <c r="AC533" s="88">
        <f t="shared" si="101"/>
        <v>8</v>
      </c>
      <c r="AD533" s="90">
        <f t="shared" si="102"/>
        <v>4.1666666666666666E-3</v>
      </c>
      <c r="AE533" s="31">
        <f t="shared" si="103"/>
        <v>480</v>
      </c>
      <c r="AF533" s="88">
        <f t="shared" si="104"/>
        <v>1.6666666666666666E-3</v>
      </c>
      <c r="AG533" s="88">
        <f t="shared" si="105"/>
        <v>1.6666666666666666E-3</v>
      </c>
      <c r="AH533" s="88">
        <f t="shared" si="106"/>
        <v>6.6666666666666662E-3</v>
      </c>
      <c r="AI533" s="88">
        <f t="shared" si="107"/>
        <v>6.6666666666666662E-3</v>
      </c>
      <c r="AJ533" s="94" t="s">
        <v>4072</v>
      </c>
      <c r="AK533" s="31">
        <v>15</v>
      </c>
      <c r="AL533" s="88" t="e">
        <f t="shared" si="96"/>
        <v>#DIV/0!</v>
      </c>
      <c r="AM533" s="88">
        <f t="shared" si="97"/>
        <v>2.6666666666666665E-2</v>
      </c>
      <c r="AN533" s="94" t="s">
        <v>4454</v>
      </c>
      <c r="AO533" s="118" t="s">
        <v>4073</v>
      </c>
    </row>
    <row r="534" spans="1:41" ht="32" x14ac:dyDescent="0.2">
      <c r="A534" s="2" t="s">
        <v>1161</v>
      </c>
      <c r="B534" s="2" t="s">
        <v>1170</v>
      </c>
      <c r="C534" s="2" t="s">
        <v>2593</v>
      </c>
      <c r="D534" s="2"/>
      <c r="E534" t="s">
        <v>2592</v>
      </c>
      <c r="F534" s="2" t="s">
        <v>1169</v>
      </c>
      <c r="G534" s="2" t="s">
        <v>1168</v>
      </c>
      <c r="H534" s="2" t="s">
        <v>1160</v>
      </c>
      <c r="I534" s="94"/>
      <c r="J534" s="152"/>
      <c r="K534" s="164"/>
      <c r="L534" s="94"/>
      <c r="M534">
        <v>1</v>
      </c>
      <c r="N534" s="27" t="s">
        <v>3503</v>
      </c>
      <c r="O534" s="27" t="s">
        <v>1170</v>
      </c>
      <c r="P534" s="31">
        <v>1</v>
      </c>
      <c r="R534" s="75">
        <v>2</v>
      </c>
      <c r="S534">
        <v>2.5</v>
      </c>
      <c r="U534" s="18">
        <v>2.5</v>
      </c>
      <c r="V534" s="18">
        <v>5</v>
      </c>
      <c r="W534" s="18" t="s">
        <v>3017</v>
      </c>
      <c r="X534" s="31">
        <v>1</v>
      </c>
      <c r="Y534" s="31">
        <v>120</v>
      </c>
      <c r="Z534" s="71">
        <f t="shared" si="98"/>
        <v>8</v>
      </c>
      <c r="AA534" s="71">
        <f t="shared" si="99"/>
        <v>8</v>
      </c>
      <c r="AB534" s="88">
        <f t="shared" si="100"/>
        <v>8</v>
      </c>
      <c r="AC534" s="88">
        <f t="shared" si="101"/>
        <v>8</v>
      </c>
      <c r="AD534" s="90">
        <f t="shared" si="102"/>
        <v>4.1666666666666666E-3</v>
      </c>
      <c r="AE534" s="31">
        <f t="shared" si="103"/>
        <v>480</v>
      </c>
      <c r="AF534" s="88">
        <f t="shared" si="104"/>
        <v>1.6666666666666666E-3</v>
      </c>
      <c r="AG534" s="88">
        <f t="shared" si="105"/>
        <v>1.6666666666666666E-3</v>
      </c>
      <c r="AH534" s="88">
        <f t="shared" si="106"/>
        <v>6.6666666666666662E-3</v>
      </c>
      <c r="AI534" s="88">
        <f t="shared" si="107"/>
        <v>6.6666666666666662E-3</v>
      </c>
      <c r="AJ534" s="94" t="s">
        <v>4072</v>
      </c>
      <c r="AK534" s="31">
        <v>15</v>
      </c>
      <c r="AL534" s="88" t="e">
        <f t="shared" si="96"/>
        <v>#DIV/0!</v>
      </c>
      <c r="AM534" s="88">
        <f t="shared" si="97"/>
        <v>2.6666666666666665E-2</v>
      </c>
      <c r="AN534" s="94" t="s">
        <v>4454</v>
      </c>
      <c r="AO534" s="118" t="s">
        <v>4073</v>
      </c>
    </row>
    <row r="535" spans="1:41" x14ac:dyDescent="0.2">
      <c r="A535" s="2" t="s">
        <v>1174</v>
      </c>
      <c r="B535" s="2" t="s">
        <v>20</v>
      </c>
      <c r="C535" s="2" t="s">
        <v>2595</v>
      </c>
      <c r="D535" s="2"/>
      <c r="E535" t="s">
        <v>2594</v>
      </c>
      <c r="F535" s="2" t="s">
        <v>1172</v>
      </c>
      <c r="G535" s="2" t="s">
        <v>1171</v>
      </c>
      <c r="H535" s="2" t="s">
        <v>1173</v>
      </c>
      <c r="I535"/>
      <c r="L535"/>
      <c r="R535" s="75">
        <v>0.2</v>
      </c>
      <c r="Y535" s="31">
        <v>120</v>
      </c>
      <c r="Z535" s="71" t="e">
        <f t="shared" si="98"/>
        <v>#DIV/0!</v>
      </c>
      <c r="AA535" s="71" t="e">
        <f t="shared" si="99"/>
        <v>#DIV/0!</v>
      </c>
      <c r="AB535" s="88" t="e">
        <f t="shared" si="100"/>
        <v>#DIV/0!</v>
      </c>
      <c r="AC535" s="88" t="e">
        <f t="shared" si="101"/>
        <v>#DIV/0!</v>
      </c>
      <c r="AD535" s="90" t="e">
        <f t="shared" si="102"/>
        <v>#DIV/0!</v>
      </c>
      <c r="AE535" s="31">
        <f t="shared" si="103"/>
        <v>0</v>
      </c>
      <c r="AF535" s="88" t="e">
        <f t="shared" si="104"/>
        <v>#DIV/0!</v>
      </c>
      <c r="AG535" s="88" t="e">
        <f t="shared" si="105"/>
        <v>#DIV/0!</v>
      </c>
      <c r="AH535" s="88" t="e">
        <f t="shared" si="106"/>
        <v>#DIV/0!</v>
      </c>
      <c r="AI535" s="88" t="e">
        <f t="shared" si="107"/>
        <v>#DIV/0!</v>
      </c>
      <c r="AJ535" t="s">
        <v>4074</v>
      </c>
      <c r="AK535" s="31">
        <v>15</v>
      </c>
      <c r="AL535" s="88" t="e">
        <f t="shared" si="96"/>
        <v>#DIV/0!</v>
      </c>
      <c r="AM535" s="88" t="e">
        <f t="shared" si="97"/>
        <v>#DIV/0!</v>
      </c>
      <c r="AN535" t="s">
        <v>4074</v>
      </c>
      <c r="AO535" s="118" t="s">
        <v>4075</v>
      </c>
    </row>
    <row r="536" spans="1:41" x14ac:dyDescent="0.2">
      <c r="A536" s="2" t="s">
        <v>1177</v>
      </c>
      <c r="B536" s="2" t="s">
        <v>20</v>
      </c>
      <c r="C536" s="2" t="s">
        <v>2595</v>
      </c>
      <c r="D536" s="2"/>
      <c r="E536" t="s">
        <v>2594</v>
      </c>
      <c r="F536" s="2" t="s">
        <v>1172</v>
      </c>
      <c r="G536" s="2" t="s">
        <v>1171</v>
      </c>
      <c r="H536" s="2" t="s">
        <v>1176</v>
      </c>
      <c r="I536"/>
      <c r="L536"/>
      <c r="R536" s="75">
        <v>0.2</v>
      </c>
      <c r="Y536" s="31">
        <v>120</v>
      </c>
      <c r="Z536" s="71" t="e">
        <f t="shared" si="98"/>
        <v>#DIV/0!</v>
      </c>
      <c r="AA536" s="71" t="e">
        <f t="shared" si="99"/>
        <v>#DIV/0!</v>
      </c>
      <c r="AB536" s="88" t="e">
        <f t="shared" si="100"/>
        <v>#DIV/0!</v>
      </c>
      <c r="AC536" s="88" t="e">
        <f t="shared" si="101"/>
        <v>#DIV/0!</v>
      </c>
      <c r="AD536" s="90" t="e">
        <f t="shared" si="102"/>
        <v>#DIV/0!</v>
      </c>
      <c r="AE536" s="31">
        <f t="shared" si="103"/>
        <v>0</v>
      </c>
      <c r="AF536" s="88" t="e">
        <f t="shared" si="104"/>
        <v>#DIV/0!</v>
      </c>
      <c r="AG536" s="88" t="e">
        <f t="shared" si="105"/>
        <v>#DIV/0!</v>
      </c>
      <c r="AH536" s="88" t="e">
        <f t="shared" si="106"/>
        <v>#DIV/0!</v>
      </c>
      <c r="AI536" s="88" t="e">
        <f t="shared" si="107"/>
        <v>#DIV/0!</v>
      </c>
      <c r="AJ536" t="s">
        <v>4074</v>
      </c>
      <c r="AK536" s="31">
        <v>15</v>
      </c>
      <c r="AL536" s="88" t="e">
        <f t="shared" si="96"/>
        <v>#DIV/0!</v>
      </c>
      <c r="AM536" s="88" t="e">
        <f t="shared" si="97"/>
        <v>#DIV/0!</v>
      </c>
      <c r="AN536" t="s">
        <v>4074</v>
      </c>
      <c r="AO536" s="118" t="s">
        <v>4075</v>
      </c>
    </row>
    <row r="537" spans="1:41" x14ac:dyDescent="0.2">
      <c r="A537" s="2" t="s">
        <v>1174</v>
      </c>
      <c r="B537" s="2" t="s">
        <v>20</v>
      </c>
      <c r="C537" s="2" t="s">
        <v>2597</v>
      </c>
      <c r="D537" s="2"/>
      <c r="E537" t="s">
        <v>2596</v>
      </c>
      <c r="F537" s="2" t="s">
        <v>1179</v>
      </c>
      <c r="G537" s="2" t="s">
        <v>1178</v>
      </c>
      <c r="H537" s="2" t="s">
        <v>1173</v>
      </c>
      <c r="I537"/>
      <c r="L537"/>
      <c r="R537" s="75">
        <v>0.2</v>
      </c>
      <c r="Y537" s="31">
        <v>120</v>
      </c>
      <c r="Z537" s="71" t="e">
        <f t="shared" si="98"/>
        <v>#DIV/0!</v>
      </c>
      <c r="AA537" s="71" t="e">
        <f t="shared" si="99"/>
        <v>#DIV/0!</v>
      </c>
      <c r="AB537" s="88" t="e">
        <f t="shared" si="100"/>
        <v>#DIV/0!</v>
      </c>
      <c r="AC537" s="88" t="e">
        <f t="shared" si="101"/>
        <v>#DIV/0!</v>
      </c>
      <c r="AD537" s="90" t="e">
        <f t="shared" si="102"/>
        <v>#DIV/0!</v>
      </c>
      <c r="AE537" s="31">
        <f t="shared" si="103"/>
        <v>0</v>
      </c>
      <c r="AF537" s="88" t="e">
        <f t="shared" si="104"/>
        <v>#DIV/0!</v>
      </c>
      <c r="AG537" s="88" t="e">
        <f t="shared" si="105"/>
        <v>#DIV/0!</v>
      </c>
      <c r="AH537" s="88" t="e">
        <f t="shared" si="106"/>
        <v>#DIV/0!</v>
      </c>
      <c r="AI537" s="88" t="e">
        <f t="shared" si="107"/>
        <v>#DIV/0!</v>
      </c>
      <c r="AJ537" t="s">
        <v>4074</v>
      </c>
      <c r="AK537" s="31">
        <v>15</v>
      </c>
      <c r="AL537" s="88" t="e">
        <f t="shared" si="96"/>
        <v>#DIV/0!</v>
      </c>
      <c r="AM537" s="88" t="e">
        <f t="shared" si="97"/>
        <v>#DIV/0!</v>
      </c>
      <c r="AN537" t="s">
        <v>4074</v>
      </c>
      <c r="AO537" s="118" t="s">
        <v>4075</v>
      </c>
    </row>
    <row r="538" spans="1:41" x14ac:dyDescent="0.2">
      <c r="A538" s="2" t="s">
        <v>1177</v>
      </c>
      <c r="B538" s="2" t="s">
        <v>20</v>
      </c>
      <c r="C538" s="2" t="s">
        <v>2597</v>
      </c>
      <c r="D538" s="2"/>
      <c r="E538" t="s">
        <v>2596</v>
      </c>
      <c r="F538" s="2" t="s">
        <v>1179</v>
      </c>
      <c r="G538" s="2" t="s">
        <v>1178</v>
      </c>
      <c r="H538" s="2" t="s">
        <v>1176</v>
      </c>
      <c r="I538"/>
      <c r="L538"/>
      <c r="R538" s="75">
        <v>0.2</v>
      </c>
      <c r="Y538" s="31">
        <v>120</v>
      </c>
      <c r="Z538" s="71" t="e">
        <f t="shared" si="98"/>
        <v>#DIV/0!</v>
      </c>
      <c r="AA538" s="71" t="e">
        <f t="shared" si="99"/>
        <v>#DIV/0!</v>
      </c>
      <c r="AB538" s="88" t="e">
        <f t="shared" si="100"/>
        <v>#DIV/0!</v>
      </c>
      <c r="AC538" s="88" t="e">
        <f t="shared" si="101"/>
        <v>#DIV/0!</v>
      </c>
      <c r="AD538" s="90" t="e">
        <f t="shared" si="102"/>
        <v>#DIV/0!</v>
      </c>
      <c r="AE538" s="31">
        <f t="shared" si="103"/>
        <v>0</v>
      </c>
      <c r="AF538" s="88" t="e">
        <f t="shared" si="104"/>
        <v>#DIV/0!</v>
      </c>
      <c r="AG538" s="88" t="e">
        <f t="shared" si="105"/>
        <v>#DIV/0!</v>
      </c>
      <c r="AH538" s="88" t="e">
        <f t="shared" si="106"/>
        <v>#DIV/0!</v>
      </c>
      <c r="AI538" s="88" t="e">
        <f t="shared" si="107"/>
        <v>#DIV/0!</v>
      </c>
      <c r="AJ538" t="s">
        <v>4074</v>
      </c>
      <c r="AK538" s="31">
        <v>15</v>
      </c>
      <c r="AL538" s="88" t="e">
        <f t="shared" si="96"/>
        <v>#DIV/0!</v>
      </c>
      <c r="AM538" s="88" t="e">
        <f t="shared" si="97"/>
        <v>#DIV/0!</v>
      </c>
      <c r="AN538" t="s">
        <v>4074</v>
      </c>
      <c r="AO538" s="118" t="s">
        <v>4075</v>
      </c>
    </row>
    <row r="539" spans="1:41" ht="32" x14ac:dyDescent="0.2">
      <c r="A539" s="2" t="s">
        <v>1177</v>
      </c>
      <c r="B539" s="2" t="s">
        <v>20</v>
      </c>
      <c r="C539" s="2" t="s">
        <v>2599</v>
      </c>
      <c r="D539" s="2"/>
      <c r="E539" t="s">
        <v>2598</v>
      </c>
      <c r="F539" s="2" t="s">
        <v>1181</v>
      </c>
      <c r="G539" s="2" t="s">
        <v>1180</v>
      </c>
      <c r="H539" s="2" t="s">
        <v>1176</v>
      </c>
      <c r="I539" s="94"/>
      <c r="J539" s="152"/>
      <c r="K539" s="164"/>
      <c r="L539" s="94"/>
      <c r="M539" s="25" t="s">
        <v>3832</v>
      </c>
      <c r="N539" s="25" t="s">
        <v>4076</v>
      </c>
      <c r="O539" s="25" t="s">
        <v>4077</v>
      </c>
      <c r="P539" s="31">
        <v>1</v>
      </c>
      <c r="R539" s="75">
        <v>0.2</v>
      </c>
      <c r="S539">
        <v>0.05</v>
      </c>
      <c r="U539" s="18">
        <v>0.01</v>
      </c>
      <c r="V539" s="18">
        <v>0.08</v>
      </c>
      <c r="W539" t="s">
        <v>3005</v>
      </c>
      <c r="X539" s="31">
        <v>1</v>
      </c>
      <c r="Y539" s="31">
        <v>120</v>
      </c>
      <c r="Z539" s="71">
        <f t="shared" si="98"/>
        <v>39.999999999999993</v>
      </c>
      <c r="AA539" s="71">
        <f t="shared" si="99"/>
        <v>200</v>
      </c>
      <c r="AB539" s="88">
        <f t="shared" si="100"/>
        <v>39.999999999999993</v>
      </c>
      <c r="AC539" s="88">
        <f t="shared" si="101"/>
        <v>200</v>
      </c>
      <c r="AD539" s="90">
        <f t="shared" si="102"/>
        <v>4.1666666666666669E-4</v>
      </c>
      <c r="AE539" s="31">
        <f t="shared" si="103"/>
        <v>480</v>
      </c>
      <c r="AF539" s="88">
        <f t="shared" si="104"/>
        <v>8.3333333333333332E-3</v>
      </c>
      <c r="AG539" s="88">
        <f t="shared" si="105"/>
        <v>4.1666666666666671E-2</v>
      </c>
      <c r="AH539" s="88">
        <f t="shared" si="106"/>
        <v>3.3333333333333333E-2</v>
      </c>
      <c r="AI539" s="88">
        <f t="shared" si="107"/>
        <v>0.16666666666666669</v>
      </c>
      <c r="AJ539" s="94" t="s">
        <v>4078</v>
      </c>
      <c r="AK539" s="31">
        <v>15</v>
      </c>
      <c r="AL539" s="88" t="e">
        <f t="shared" si="96"/>
        <v>#DIV/0!</v>
      </c>
      <c r="AM539" s="88">
        <f t="shared" si="97"/>
        <v>0.16666666666666669</v>
      </c>
      <c r="AN539" s="94" t="s">
        <v>4454</v>
      </c>
      <c r="AO539" s="118" t="s">
        <v>4079</v>
      </c>
    </row>
    <row r="540" spans="1:41" ht="32" x14ac:dyDescent="0.2">
      <c r="A540" s="2" t="s">
        <v>1174</v>
      </c>
      <c r="B540" s="2" t="s">
        <v>20</v>
      </c>
      <c r="C540" s="2" t="s">
        <v>2599</v>
      </c>
      <c r="D540" s="2"/>
      <c r="E540" t="s">
        <v>2598</v>
      </c>
      <c r="F540" s="2" t="s">
        <v>1181</v>
      </c>
      <c r="G540" s="2" t="s">
        <v>1180</v>
      </c>
      <c r="H540" s="2" t="s">
        <v>1173</v>
      </c>
      <c r="I540" s="94"/>
      <c r="J540" s="152"/>
      <c r="K540" s="164"/>
      <c r="L540" s="94"/>
      <c r="M540" s="25" t="s">
        <v>3832</v>
      </c>
      <c r="N540" s="25" t="s">
        <v>4076</v>
      </c>
      <c r="O540" s="25" t="s">
        <v>4077</v>
      </c>
      <c r="P540" s="31">
        <v>1</v>
      </c>
      <c r="R540" s="75">
        <v>0.2</v>
      </c>
      <c r="S540">
        <v>0.05</v>
      </c>
      <c r="U540" s="18">
        <v>0.01</v>
      </c>
      <c r="V540" s="18">
        <v>0.08</v>
      </c>
      <c r="W540" t="s">
        <v>3005</v>
      </c>
      <c r="X540" s="31">
        <v>1</v>
      </c>
      <c r="Y540" s="31">
        <v>120</v>
      </c>
      <c r="Z540" s="71">
        <f t="shared" si="98"/>
        <v>39.999999999999993</v>
      </c>
      <c r="AA540" s="71">
        <f t="shared" si="99"/>
        <v>200</v>
      </c>
      <c r="AB540" s="88">
        <f t="shared" si="100"/>
        <v>39.999999999999993</v>
      </c>
      <c r="AC540" s="88">
        <f t="shared" si="101"/>
        <v>200</v>
      </c>
      <c r="AD540" s="90">
        <f t="shared" si="102"/>
        <v>4.1666666666666669E-4</v>
      </c>
      <c r="AE540" s="31">
        <f t="shared" si="103"/>
        <v>480</v>
      </c>
      <c r="AF540" s="88">
        <f t="shared" si="104"/>
        <v>8.3333333333333332E-3</v>
      </c>
      <c r="AG540" s="88">
        <f t="shared" si="105"/>
        <v>4.1666666666666671E-2</v>
      </c>
      <c r="AH540" s="88">
        <f t="shared" si="106"/>
        <v>3.3333333333333333E-2</v>
      </c>
      <c r="AI540" s="88">
        <f t="shared" si="107"/>
        <v>0.16666666666666669</v>
      </c>
      <c r="AJ540" s="94" t="s">
        <v>4078</v>
      </c>
      <c r="AK540" s="31">
        <v>15</v>
      </c>
      <c r="AL540" s="88" t="e">
        <f t="shared" si="96"/>
        <v>#DIV/0!</v>
      </c>
      <c r="AM540" s="88">
        <f t="shared" si="97"/>
        <v>0.16666666666666669</v>
      </c>
      <c r="AN540" s="94" t="s">
        <v>4454</v>
      </c>
      <c r="AO540" s="118" t="s">
        <v>4079</v>
      </c>
    </row>
    <row r="541" spans="1:41" ht="32" x14ac:dyDescent="0.2">
      <c r="A541" s="2" t="s">
        <v>1174</v>
      </c>
      <c r="B541" s="2" t="s">
        <v>20</v>
      </c>
      <c r="C541" s="2" t="s">
        <v>2602</v>
      </c>
      <c r="D541" s="2"/>
      <c r="E541" t="s">
        <v>2601</v>
      </c>
      <c r="F541" s="2" t="s">
        <v>1184</v>
      </c>
      <c r="G541" s="2" t="s">
        <v>1183</v>
      </c>
      <c r="H541" s="2" t="s">
        <v>1173</v>
      </c>
      <c r="I541" s="94"/>
      <c r="J541" s="152"/>
      <c r="K541" s="164"/>
      <c r="L541" s="94"/>
      <c r="M541" s="25" t="s">
        <v>3832</v>
      </c>
      <c r="N541" s="25" t="s">
        <v>4076</v>
      </c>
      <c r="O541" s="25" t="s">
        <v>4077</v>
      </c>
      <c r="P541" s="31">
        <v>1</v>
      </c>
      <c r="R541" s="75">
        <v>0.2</v>
      </c>
      <c r="U541">
        <v>0.5</v>
      </c>
      <c r="V541">
        <v>1</v>
      </c>
      <c r="W541" t="s">
        <v>3017</v>
      </c>
      <c r="X541" s="31">
        <v>1</v>
      </c>
      <c r="Y541" s="31">
        <v>120</v>
      </c>
      <c r="Z541" s="71" t="e">
        <f t="shared" si="98"/>
        <v>#DIV/0!</v>
      </c>
      <c r="AA541" s="71">
        <f t="shared" si="99"/>
        <v>4</v>
      </c>
      <c r="AB541" s="88" t="e">
        <f t="shared" si="100"/>
        <v>#DIV/0!</v>
      </c>
      <c r="AC541" s="88">
        <f t="shared" si="101"/>
        <v>4</v>
      </c>
      <c r="AD541" s="90">
        <f t="shared" si="102"/>
        <v>4.1666666666666669E-4</v>
      </c>
      <c r="AE541" s="31">
        <f t="shared" si="103"/>
        <v>480</v>
      </c>
      <c r="AF541" s="88" t="e">
        <f t="shared" si="104"/>
        <v>#DIV/0!</v>
      </c>
      <c r="AG541" s="88">
        <f t="shared" si="105"/>
        <v>8.3333333333333339E-4</v>
      </c>
      <c r="AH541" s="88" t="e">
        <f t="shared" si="106"/>
        <v>#DIV/0!</v>
      </c>
      <c r="AI541" s="88">
        <f t="shared" si="107"/>
        <v>3.3333333333333335E-3</v>
      </c>
      <c r="AJ541" s="94" t="s">
        <v>4078</v>
      </c>
      <c r="AK541" s="31">
        <v>15</v>
      </c>
      <c r="AL541" s="88" t="e">
        <f t="shared" si="96"/>
        <v>#DIV/0!</v>
      </c>
      <c r="AM541" s="88">
        <f t="shared" si="97"/>
        <v>1.3333333333333334E-2</v>
      </c>
      <c r="AN541" s="94" t="s">
        <v>4454</v>
      </c>
      <c r="AO541" s="118" t="s">
        <v>4080</v>
      </c>
    </row>
    <row r="542" spans="1:41" ht="32" x14ac:dyDescent="0.2">
      <c r="A542" s="2" t="s">
        <v>1177</v>
      </c>
      <c r="B542" s="2" t="s">
        <v>20</v>
      </c>
      <c r="C542" s="2" t="s">
        <v>2602</v>
      </c>
      <c r="D542" s="2"/>
      <c r="E542" t="s">
        <v>2601</v>
      </c>
      <c r="F542" s="2" t="s">
        <v>1184</v>
      </c>
      <c r="G542" s="2" t="s">
        <v>1183</v>
      </c>
      <c r="H542" s="2" t="s">
        <v>1176</v>
      </c>
      <c r="I542" s="94"/>
      <c r="J542" s="152"/>
      <c r="K542" s="164"/>
      <c r="L542" s="94"/>
      <c r="M542" s="25" t="s">
        <v>3832</v>
      </c>
      <c r="N542" s="25" t="s">
        <v>4076</v>
      </c>
      <c r="O542" s="25" t="s">
        <v>4077</v>
      </c>
      <c r="P542" s="31">
        <v>1</v>
      </c>
      <c r="R542" s="75">
        <v>0.2</v>
      </c>
      <c r="U542">
        <v>0.5</v>
      </c>
      <c r="V542">
        <v>1</v>
      </c>
      <c r="W542" t="s">
        <v>3017</v>
      </c>
      <c r="X542" s="31">
        <v>1</v>
      </c>
      <c r="Y542" s="31">
        <v>120</v>
      </c>
      <c r="Z542" s="71" t="e">
        <f t="shared" si="98"/>
        <v>#DIV/0!</v>
      </c>
      <c r="AA542" s="71">
        <f t="shared" si="99"/>
        <v>4</v>
      </c>
      <c r="AB542" s="88" t="e">
        <f t="shared" si="100"/>
        <v>#DIV/0!</v>
      </c>
      <c r="AC542" s="88">
        <f t="shared" si="101"/>
        <v>4</v>
      </c>
      <c r="AD542" s="90">
        <f t="shared" si="102"/>
        <v>4.1666666666666669E-4</v>
      </c>
      <c r="AE542" s="31">
        <f t="shared" si="103"/>
        <v>480</v>
      </c>
      <c r="AF542" s="88" t="e">
        <f t="shared" si="104"/>
        <v>#DIV/0!</v>
      </c>
      <c r="AG542" s="88">
        <f t="shared" si="105"/>
        <v>8.3333333333333339E-4</v>
      </c>
      <c r="AH542" s="88" t="e">
        <f t="shared" si="106"/>
        <v>#DIV/0!</v>
      </c>
      <c r="AI542" s="88">
        <f t="shared" si="107"/>
        <v>3.3333333333333335E-3</v>
      </c>
      <c r="AJ542" s="94" t="s">
        <v>4078</v>
      </c>
      <c r="AK542" s="31">
        <v>15</v>
      </c>
      <c r="AL542" s="88" t="e">
        <f t="shared" si="96"/>
        <v>#DIV/0!</v>
      </c>
      <c r="AM542" s="88">
        <f t="shared" si="97"/>
        <v>1.3333333333333334E-2</v>
      </c>
      <c r="AN542" s="94" t="s">
        <v>4454</v>
      </c>
      <c r="AO542" s="118" t="s">
        <v>4080</v>
      </c>
    </row>
    <row r="543" spans="1:41" ht="32" x14ac:dyDescent="0.2">
      <c r="A543" s="2" t="s">
        <v>1174</v>
      </c>
      <c r="B543" s="2" t="s">
        <v>20</v>
      </c>
      <c r="C543" s="2" t="s">
        <v>2604</v>
      </c>
      <c r="D543" s="2"/>
      <c r="E543" t="s">
        <v>2603</v>
      </c>
      <c r="F543" s="2" t="s">
        <v>1186</v>
      </c>
      <c r="G543" s="2" t="s">
        <v>1185</v>
      </c>
      <c r="H543" s="2" t="s">
        <v>1173</v>
      </c>
      <c r="I543" s="94"/>
      <c r="J543" s="152"/>
      <c r="K543" s="164"/>
      <c r="L543" s="94"/>
      <c r="M543" s="25" t="s">
        <v>3832</v>
      </c>
      <c r="N543" s="25" t="s">
        <v>4076</v>
      </c>
      <c r="O543" s="25" t="s">
        <v>4077</v>
      </c>
      <c r="P543" s="31">
        <v>1</v>
      </c>
      <c r="R543" s="75">
        <v>0.2</v>
      </c>
      <c r="U543">
        <v>0.1</v>
      </c>
      <c r="V543">
        <v>0.8</v>
      </c>
      <c r="W543" t="s">
        <v>2995</v>
      </c>
      <c r="X543" s="31">
        <v>1</v>
      </c>
      <c r="Y543" s="31">
        <v>120</v>
      </c>
      <c r="Z543" s="71" t="e">
        <f t="shared" si="98"/>
        <v>#DIV/0!</v>
      </c>
      <c r="AA543" s="71">
        <f t="shared" si="99"/>
        <v>19.999999999999996</v>
      </c>
      <c r="AB543" s="88" t="e">
        <f t="shared" si="100"/>
        <v>#DIV/0!</v>
      </c>
      <c r="AC543" s="88">
        <f t="shared" si="101"/>
        <v>19.999999999999996</v>
      </c>
      <c r="AD543" s="90">
        <f t="shared" si="102"/>
        <v>4.1666666666666669E-4</v>
      </c>
      <c r="AE543" s="31">
        <f t="shared" si="103"/>
        <v>480</v>
      </c>
      <c r="AF543" s="88" t="e">
        <f t="shared" si="104"/>
        <v>#DIV/0!</v>
      </c>
      <c r="AG543" s="88">
        <f t="shared" si="105"/>
        <v>4.1666666666666666E-3</v>
      </c>
      <c r="AH543" s="88" t="e">
        <f t="shared" si="106"/>
        <v>#DIV/0!</v>
      </c>
      <c r="AI543" s="88">
        <f t="shared" si="107"/>
        <v>1.6666666666666666E-2</v>
      </c>
      <c r="AJ543" s="94" t="s">
        <v>4078</v>
      </c>
      <c r="AK543" s="31">
        <v>15</v>
      </c>
      <c r="AL543" s="88" t="e">
        <f t="shared" si="96"/>
        <v>#DIV/0!</v>
      </c>
      <c r="AM543" s="88">
        <f t="shared" si="97"/>
        <v>1.6666666666666666E-2</v>
      </c>
      <c r="AN543" s="94" t="s">
        <v>4454</v>
      </c>
      <c r="AO543" s="118" t="s">
        <v>4081</v>
      </c>
    </row>
    <row r="544" spans="1:41" ht="32" x14ac:dyDescent="0.2">
      <c r="A544" s="2" t="s">
        <v>1177</v>
      </c>
      <c r="B544" s="2" t="s">
        <v>20</v>
      </c>
      <c r="C544" s="2" t="s">
        <v>2604</v>
      </c>
      <c r="D544" s="2"/>
      <c r="E544" s="17" t="s">
        <v>2603</v>
      </c>
      <c r="F544" s="2" t="s">
        <v>1186</v>
      </c>
      <c r="G544" s="2" t="s">
        <v>1185</v>
      </c>
      <c r="H544" s="2" t="s">
        <v>1176</v>
      </c>
      <c r="I544" s="94"/>
      <c r="J544" s="152"/>
      <c r="K544" s="164"/>
      <c r="L544" s="94"/>
      <c r="M544" s="25" t="s">
        <v>3832</v>
      </c>
      <c r="N544" s="25" t="s">
        <v>4076</v>
      </c>
      <c r="O544" s="25" t="s">
        <v>4077</v>
      </c>
      <c r="P544" s="31">
        <v>1</v>
      </c>
      <c r="R544" s="75">
        <v>0.2</v>
      </c>
      <c r="U544">
        <v>0.1</v>
      </c>
      <c r="V544">
        <v>0.8</v>
      </c>
      <c r="W544" t="s">
        <v>2995</v>
      </c>
      <c r="X544" s="31">
        <v>1</v>
      </c>
      <c r="Y544" s="31">
        <v>120</v>
      </c>
      <c r="Z544" s="71" t="e">
        <f t="shared" si="98"/>
        <v>#DIV/0!</v>
      </c>
      <c r="AA544" s="71">
        <f t="shared" si="99"/>
        <v>19.999999999999996</v>
      </c>
      <c r="AB544" s="88" t="e">
        <f t="shared" si="100"/>
        <v>#DIV/0!</v>
      </c>
      <c r="AC544" s="88">
        <f t="shared" si="101"/>
        <v>19.999999999999996</v>
      </c>
      <c r="AD544" s="90">
        <f t="shared" si="102"/>
        <v>4.1666666666666669E-4</v>
      </c>
      <c r="AE544" s="31">
        <f t="shared" si="103"/>
        <v>480</v>
      </c>
      <c r="AF544" s="88" t="e">
        <f t="shared" si="104"/>
        <v>#DIV/0!</v>
      </c>
      <c r="AG544" s="88">
        <f t="shared" si="105"/>
        <v>4.1666666666666666E-3</v>
      </c>
      <c r="AH544" s="88" t="e">
        <f t="shared" si="106"/>
        <v>#DIV/0!</v>
      </c>
      <c r="AI544" s="88">
        <f t="shared" si="107"/>
        <v>1.6666666666666666E-2</v>
      </c>
      <c r="AJ544" s="94" t="s">
        <v>4078</v>
      </c>
      <c r="AK544" s="31">
        <v>15</v>
      </c>
      <c r="AL544" s="88" t="e">
        <f t="shared" si="96"/>
        <v>#DIV/0!</v>
      </c>
      <c r="AM544" s="88">
        <f t="shared" si="97"/>
        <v>1.6666666666666666E-2</v>
      </c>
      <c r="AN544" s="94" t="s">
        <v>4454</v>
      </c>
      <c r="AO544" s="118" t="s">
        <v>4081</v>
      </c>
    </row>
    <row r="545" spans="1:41" ht="32" x14ac:dyDescent="0.2">
      <c r="A545" s="2" t="s">
        <v>1174</v>
      </c>
      <c r="B545" s="2" t="s">
        <v>20</v>
      </c>
      <c r="C545" s="2" t="s">
        <v>2606</v>
      </c>
      <c r="D545" s="2"/>
      <c r="E545" s="17" t="s">
        <v>2605</v>
      </c>
      <c r="F545" s="2" t="s">
        <v>1188</v>
      </c>
      <c r="G545" s="2" t="s">
        <v>1187</v>
      </c>
      <c r="H545" s="2" t="s">
        <v>1173</v>
      </c>
      <c r="I545" s="94"/>
      <c r="J545" s="152"/>
      <c r="K545" s="164"/>
      <c r="L545" s="94"/>
      <c r="M545" s="25" t="s">
        <v>4069</v>
      </c>
      <c r="N545" s="25" t="s">
        <v>4070</v>
      </c>
      <c r="O545" s="25" t="s">
        <v>1167</v>
      </c>
      <c r="P545" s="31">
        <v>1</v>
      </c>
      <c r="R545" s="75">
        <v>0.2</v>
      </c>
      <c r="S545">
        <v>5</v>
      </c>
      <c r="U545" s="18">
        <v>5</v>
      </c>
      <c r="V545" s="18">
        <v>10</v>
      </c>
      <c r="W545" t="s">
        <v>3017</v>
      </c>
      <c r="X545" s="31">
        <v>1</v>
      </c>
      <c r="Y545" s="31">
        <v>120</v>
      </c>
      <c r="Z545" s="71">
        <f t="shared" si="98"/>
        <v>0.4</v>
      </c>
      <c r="AA545" s="71">
        <f t="shared" si="99"/>
        <v>0.4</v>
      </c>
      <c r="AB545" s="88">
        <f t="shared" si="100"/>
        <v>0.4</v>
      </c>
      <c r="AC545" s="88">
        <f t="shared" si="101"/>
        <v>0.4</v>
      </c>
      <c r="AD545" s="90">
        <f t="shared" si="102"/>
        <v>4.1666666666666669E-4</v>
      </c>
      <c r="AE545" s="31">
        <f t="shared" si="103"/>
        <v>480</v>
      </c>
      <c r="AF545" s="88">
        <f t="shared" si="104"/>
        <v>8.3333333333333344E-5</v>
      </c>
      <c r="AG545" s="88">
        <f t="shared" si="105"/>
        <v>8.3333333333333344E-5</v>
      </c>
      <c r="AH545" s="88">
        <f t="shared" si="106"/>
        <v>3.3333333333333338E-4</v>
      </c>
      <c r="AI545" s="88">
        <f t="shared" si="107"/>
        <v>3.3333333333333338E-4</v>
      </c>
      <c r="AJ545" s="94" t="s">
        <v>4082</v>
      </c>
      <c r="AK545" s="31">
        <v>15</v>
      </c>
      <c r="AL545" s="88" t="e">
        <f t="shared" si="96"/>
        <v>#DIV/0!</v>
      </c>
      <c r="AM545" s="88">
        <f t="shared" si="97"/>
        <v>1.3333333333333335E-3</v>
      </c>
      <c r="AN545" s="94" t="s">
        <v>4454</v>
      </c>
    </row>
    <row r="546" spans="1:41" ht="32" x14ac:dyDescent="0.2">
      <c r="A546" s="2" t="s">
        <v>1177</v>
      </c>
      <c r="B546" s="2" t="s">
        <v>20</v>
      </c>
      <c r="C546" s="2" t="s">
        <v>2606</v>
      </c>
      <c r="D546" s="2"/>
      <c r="E546" s="17" t="s">
        <v>2605</v>
      </c>
      <c r="F546" s="2" t="s">
        <v>1188</v>
      </c>
      <c r="G546" s="2" t="s">
        <v>1187</v>
      </c>
      <c r="H546" s="2" t="s">
        <v>1176</v>
      </c>
      <c r="I546" s="94"/>
      <c r="J546" s="152"/>
      <c r="K546" s="164"/>
      <c r="L546" s="94"/>
      <c r="M546" s="25" t="s">
        <v>4069</v>
      </c>
      <c r="N546" s="25" t="s">
        <v>4070</v>
      </c>
      <c r="O546" s="25" t="s">
        <v>1167</v>
      </c>
      <c r="P546" s="65">
        <v>1</v>
      </c>
      <c r="R546" s="75">
        <v>0.2</v>
      </c>
      <c r="S546">
        <v>5</v>
      </c>
      <c r="U546" s="18">
        <v>5</v>
      </c>
      <c r="V546" s="18">
        <v>10</v>
      </c>
      <c r="W546" t="s">
        <v>3017</v>
      </c>
      <c r="X546" s="31">
        <v>1</v>
      </c>
      <c r="Y546" s="31">
        <v>120</v>
      </c>
      <c r="Z546" s="71">
        <f t="shared" si="98"/>
        <v>0.4</v>
      </c>
      <c r="AA546" s="71">
        <f t="shared" si="99"/>
        <v>0.4</v>
      </c>
      <c r="AB546" s="88">
        <f t="shared" si="100"/>
        <v>0.4</v>
      </c>
      <c r="AC546" s="88">
        <f t="shared" si="101"/>
        <v>0.4</v>
      </c>
      <c r="AD546" s="90">
        <f t="shared" si="102"/>
        <v>4.1666666666666669E-4</v>
      </c>
      <c r="AE546" s="31">
        <f t="shared" si="103"/>
        <v>480</v>
      </c>
      <c r="AF546" s="88">
        <f t="shared" si="104"/>
        <v>8.3333333333333344E-5</v>
      </c>
      <c r="AG546" s="88">
        <f t="shared" si="105"/>
        <v>8.3333333333333344E-5</v>
      </c>
      <c r="AH546" s="88">
        <f t="shared" si="106"/>
        <v>3.3333333333333338E-4</v>
      </c>
      <c r="AI546" s="88">
        <f t="shared" si="107"/>
        <v>3.3333333333333338E-4</v>
      </c>
      <c r="AJ546" s="94" t="s">
        <v>4082</v>
      </c>
      <c r="AK546" s="31">
        <v>15</v>
      </c>
      <c r="AL546" s="88" t="e">
        <f t="shared" si="96"/>
        <v>#DIV/0!</v>
      </c>
      <c r="AM546" s="88">
        <f t="shared" si="97"/>
        <v>1.3333333333333335E-3</v>
      </c>
      <c r="AN546" s="94" t="s">
        <v>4454</v>
      </c>
    </row>
    <row r="547" spans="1:41" x14ac:dyDescent="0.2">
      <c r="A547" s="2" t="s">
        <v>1177</v>
      </c>
      <c r="B547" s="2" t="s">
        <v>20</v>
      </c>
      <c r="C547" s="2" t="s">
        <v>2608</v>
      </c>
      <c r="D547" s="2"/>
      <c r="E547" s="17" t="s">
        <v>2607</v>
      </c>
      <c r="F547" s="2" t="s">
        <v>1190</v>
      </c>
      <c r="G547" s="2" t="s">
        <v>1189</v>
      </c>
      <c r="H547" s="2" t="s">
        <v>1176</v>
      </c>
      <c r="I547"/>
      <c r="L547"/>
      <c r="R547" s="75">
        <v>0.2</v>
      </c>
      <c r="Y547" s="31">
        <v>120</v>
      </c>
      <c r="Z547" s="71" t="e">
        <f t="shared" si="98"/>
        <v>#DIV/0!</v>
      </c>
      <c r="AA547" s="71" t="e">
        <f t="shared" si="99"/>
        <v>#DIV/0!</v>
      </c>
      <c r="AB547" s="88" t="e">
        <f t="shared" si="100"/>
        <v>#DIV/0!</v>
      </c>
      <c r="AC547" s="88" t="e">
        <f t="shared" si="101"/>
        <v>#DIV/0!</v>
      </c>
      <c r="AD547" s="90" t="e">
        <f t="shared" si="102"/>
        <v>#DIV/0!</v>
      </c>
      <c r="AE547" s="31">
        <f t="shared" si="103"/>
        <v>0</v>
      </c>
      <c r="AF547" s="88" t="e">
        <f t="shared" si="104"/>
        <v>#DIV/0!</v>
      </c>
      <c r="AG547" s="88" t="e">
        <f t="shared" si="105"/>
        <v>#DIV/0!</v>
      </c>
      <c r="AH547" s="88" t="e">
        <f t="shared" si="106"/>
        <v>#DIV/0!</v>
      </c>
      <c r="AI547" s="88" t="e">
        <f t="shared" si="107"/>
        <v>#DIV/0!</v>
      </c>
      <c r="AJ547" t="s">
        <v>4074</v>
      </c>
      <c r="AK547" s="31">
        <v>15</v>
      </c>
      <c r="AL547" s="88" t="e">
        <f t="shared" si="96"/>
        <v>#DIV/0!</v>
      </c>
      <c r="AM547" s="88" t="e">
        <f t="shared" si="97"/>
        <v>#DIV/0!</v>
      </c>
      <c r="AN547" t="s">
        <v>4074</v>
      </c>
      <c r="AO547" s="118" t="s">
        <v>4083</v>
      </c>
    </row>
    <row r="548" spans="1:41" x14ac:dyDescent="0.2">
      <c r="A548" s="2" t="s">
        <v>1174</v>
      </c>
      <c r="B548" s="2" t="s">
        <v>20</v>
      </c>
      <c r="C548" s="2" t="s">
        <v>2608</v>
      </c>
      <c r="D548" s="2"/>
      <c r="E548" s="17" t="s">
        <v>2607</v>
      </c>
      <c r="F548" s="2" t="s">
        <v>1190</v>
      </c>
      <c r="G548" s="2" t="s">
        <v>1189</v>
      </c>
      <c r="H548" s="2" t="s">
        <v>1173</v>
      </c>
      <c r="I548"/>
      <c r="L548"/>
      <c r="R548" s="75">
        <v>0.2</v>
      </c>
      <c r="Y548" s="31">
        <v>120</v>
      </c>
      <c r="Z548" s="71" t="e">
        <f t="shared" si="98"/>
        <v>#DIV/0!</v>
      </c>
      <c r="AA548" s="71" t="e">
        <f t="shared" si="99"/>
        <v>#DIV/0!</v>
      </c>
      <c r="AB548" s="88" t="e">
        <f t="shared" si="100"/>
        <v>#DIV/0!</v>
      </c>
      <c r="AC548" s="88" t="e">
        <f t="shared" si="101"/>
        <v>#DIV/0!</v>
      </c>
      <c r="AD548" s="90" t="e">
        <f t="shared" si="102"/>
        <v>#DIV/0!</v>
      </c>
      <c r="AE548" s="31">
        <f t="shared" si="103"/>
        <v>0</v>
      </c>
      <c r="AF548" s="88" t="e">
        <f t="shared" si="104"/>
        <v>#DIV/0!</v>
      </c>
      <c r="AG548" s="88" t="e">
        <f t="shared" si="105"/>
        <v>#DIV/0!</v>
      </c>
      <c r="AH548" s="88" t="e">
        <f t="shared" si="106"/>
        <v>#DIV/0!</v>
      </c>
      <c r="AI548" s="88" t="e">
        <f t="shared" si="107"/>
        <v>#DIV/0!</v>
      </c>
      <c r="AJ548" t="s">
        <v>4074</v>
      </c>
      <c r="AK548" s="31">
        <v>15</v>
      </c>
      <c r="AL548" s="88" t="e">
        <f t="shared" si="96"/>
        <v>#DIV/0!</v>
      </c>
      <c r="AM548" s="88" t="e">
        <f t="shared" si="97"/>
        <v>#DIV/0!</v>
      </c>
      <c r="AN548" t="s">
        <v>4074</v>
      </c>
      <c r="AO548" s="118" t="s">
        <v>4083</v>
      </c>
    </row>
    <row r="549" spans="1:41" x14ac:dyDescent="0.2">
      <c r="A549" s="2" t="s">
        <v>1174</v>
      </c>
      <c r="B549" s="2" t="s">
        <v>20</v>
      </c>
      <c r="C549" s="2" t="s">
        <v>2610</v>
      </c>
      <c r="D549" s="2"/>
      <c r="E549" s="17" t="s">
        <v>2609</v>
      </c>
      <c r="F549" s="2" t="s">
        <v>1192</v>
      </c>
      <c r="G549" s="2" t="s">
        <v>1191</v>
      </c>
      <c r="H549" s="2" t="s">
        <v>1173</v>
      </c>
      <c r="I549"/>
      <c r="L549"/>
      <c r="M549">
        <v>2</v>
      </c>
      <c r="N549" s="27" t="s">
        <v>3904</v>
      </c>
      <c r="O549" s="27" t="s">
        <v>1164</v>
      </c>
      <c r="P549" s="31">
        <v>2</v>
      </c>
      <c r="R549" s="75">
        <v>0.2</v>
      </c>
      <c r="X549" s="31">
        <v>2</v>
      </c>
      <c r="Y549" s="31">
        <v>120</v>
      </c>
      <c r="Z549" s="71" t="e">
        <f t="shared" si="98"/>
        <v>#DIV/0!</v>
      </c>
      <c r="AA549" s="71" t="e">
        <f t="shared" si="99"/>
        <v>#DIV/0!</v>
      </c>
      <c r="AB549" s="88" t="e">
        <f t="shared" si="100"/>
        <v>#DIV/0!</v>
      </c>
      <c r="AC549" s="88" t="e">
        <f t="shared" si="101"/>
        <v>#DIV/0!</v>
      </c>
      <c r="AD549" s="90">
        <f t="shared" si="102"/>
        <v>2.0833333333333335E-4</v>
      </c>
      <c r="AE549" s="31">
        <f t="shared" si="103"/>
        <v>960</v>
      </c>
      <c r="AF549" s="88" t="e">
        <f t="shared" si="104"/>
        <v>#DIV/0!</v>
      </c>
      <c r="AG549" s="88" t="e">
        <f t="shared" si="105"/>
        <v>#DIV/0!</v>
      </c>
      <c r="AH549" s="88" t="e">
        <f t="shared" si="106"/>
        <v>#DIV/0!</v>
      </c>
      <c r="AI549" s="88" t="e">
        <f t="shared" si="107"/>
        <v>#DIV/0!</v>
      </c>
      <c r="AJ549" t="s">
        <v>4074</v>
      </c>
      <c r="AK549" s="31">
        <v>15</v>
      </c>
      <c r="AL549" s="88" t="e">
        <f t="shared" si="96"/>
        <v>#DIV/0!</v>
      </c>
      <c r="AM549" s="88" t="e">
        <f t="shared" si="97"/>
        <v>#DIV/0!</v>
      </c>
      <c r="AN549" t="s">
        <v>4074</v>
      </c>
      <c r="AO549" s="118" t="s">
        <v>4084</v>
      </c>
    </row>
    <row r="550" spans="1:41" x14ac:dyDescent="0.2">
      <c r="A550" s="2" t="s">
        <v>1177</v>
      </c>
      <c r="B550" s="2" t="s">
        <v>20</v>
      </c>
      <c r="C550" s="2" t="s">
        <v>2610</v>
      </c>
      <c r="D550" s="2"/>
      <c r="E550" s="17" t="s">
        <v>2609</v>
      </c>
      <c r="F550" s="2" t="s">
        <v>1192</v>
      </c>
      <c r="G550" s="2" t="s">
        <v>1191</v>
      </c>
      <c r="H550" s="2" t="s">
        <v>1176</v>
      </c>
      <c r="I550"/>
      <c r="L550"/>
      <c r="M550">
        <v>2</v>
      </c>
      <c r="N550" s="27" t="s">
        <v>3904</v>
      </c>
      <c r="O550" s="27" t="s">
        <v>1164</v>
      </c>
      <c r="P550" s="31">
        <v>2</v>
      </c>
      <c r="R550" s="75">
        <v>0.2</v>
      </c>
      <c r="X550" s="31">
        <v>2</v>
      </c>
      <c r="Y550" s="31">
        <v>120</v>
      </c>
      <c r="Z550" s="71" t="e">
        <f t="shared" si="98"/>
        <v>#DIV/0!</v>
      </c>
      <c r="AA550" s="71" t="e">
        <f t="shared" si="99"/>
        <v>#DIV/0!</v>
      </c>
      <c r="AB550" s="88" t="e">
        <f t="shared" si="100"/>
        <v>#DIV/0!</v>
      </c>
      <c r="AC550" s="88" t="e">
        <f t="shared" si="101"/>
        <v>#DIV/0!</v>
      </c>
      <c r="AD550" s="90">
        <f t="shared" si="102"/>
        <v>2.0833333333333335E-4</v>
      </c>
      <c r="AE550" s="31">
        <f t="shared" si="103"/>
        <v>960</v>
      </c>
      <c r="AF550" s="88" t="e">
        <f t="shared" si="104"/>
        <v>#DIV/0!</v>
      </c>
      <c r="AG550" s="88" t="e">
        <f t="shared" si="105"/>
        <v>#DIV/0!</v>
      </c>
      <c r="AH550" s="88" t="e">
        <f t="shared" si="106"/>
        <v>#DIV/0!</v>
      </c>
      <c r="AI550" s="88" t="e">
        <f t="shared" si="107"/>
        <v>#DIV/0!</v>
      </c>
      <c r="AJ550" t="s">
        <v>4074</v>
      </c>
      <c r="AK550" s="31">
        <v>15</v>
      </c>
      <c r="AL550" s="88" t="e">
        <f t="shared" si="96"/>
        <v>#DIV/0!</v>
      </c>
      <c r="AM550" s="88" t="e">
        <f t="shared" si="97"/>
        <v>#DIV/0!</v>
      </c>
      <c r="AN550" t="s">
        <v>4074</v>
      </c>
      <c r="AO550" s="118" t="s">
        <v>4084</v>
      </c>
    </row>
    <row r="551" spans="1:41" ht="32" x14ac:dyDescent="0.2">
      <c r="A551" s="2" t="s">
        <v>1174</v>
      </c>
      <c r="B551" s="2" t="s">
        <v>20</v>
      </c>
      <c r="C551" s="2" t="s">
        <v>2612</v>
      </c>
      <c r="D551" s="2"/>
      <c r="E551" s="17" t="s">
        <v>2611</v>
      </c>
      <c r="F551" s="2" t="s">
        <v>1195</v>
      </c>
      <c r="G551" s="2" t="s">
        <v>1194</v>
      </c>
      <c r="H551" s="2" t="s">
        <v>1173</v>
      </c>
      <c r="I551" s="94"/>
      <c r="J551" s="152"/>
      <c r="K551" s="164"/>
      <c r="L551" s="94"/>
      <c r="M551">
        <v>1</v>
      </c>
      <c r="N551" s="27" t="s">
        <v>3762</v>
      </c>
      <c r="O551" s="27" t="s">
        <v>1164</v>
      </c>
      <c r="P551" s="31">
        <v>1</v>
      </c>
      <c r="R551" s="75">
        <v>0.2</v>
      </c>
      <c r="V551">
        <v>1</v>
      </c>
      <c r="W551" t="s">
        <v>3246</v>
      </c>
      <c r="X551" s="31">
        <v>1</v>
      </c>
      <c r="Y551" s="31">
        <v>120</v>
      </c>
      <c r="Z551" s="71" t="e">
        <f t="shared" si="98"/>
        <v>#DIV/0!</v>
      </c>
      <c r="AA551" s="71" t="e">
        <f t="shared" si="99"/>
        <v>#DIV/0!</v>
      </c>
      <c r="AB551" s="88" t="e">
        <f t="shared" si="100"/>
        <v>#DIV/0!</v>
      </c>
      <c r="AC551" s="88" t="e">
        <f t="shared" si="101"/>
        <v>#DIV/0!</v>
      </c>
      <c r="AD551" s="90">
        <f t="shared" si="102"/>
        <v>4.1666666666666669E-4</v>
      </c>
      <c r="AE551" s="31">
        <f t="shared" si="103"/>
        <v>480</v>
      </c>
      <c r="AF551" s="88" t="e">
        <f t="shared" si="104"/>
        <v>#DIV/0!</v>
      </c>
      <c r="AG551" s="88" t="e">
        <f t="shared" si="105"/>
        <v>#DIV/0!</v>
      </c>
      <c r="AH551" s="88" t="e">
        <f t="shared" si="106"/>
        <v>#DIV/0!</v>
      </c>
      <c r="AI551" s="88" t="e">
        <f t="shared" si="107"/>
        <v>#DIV/0!</v>
      </c>
      <c r="AJ551" s="94" t="s">
        <v>4085</v>
      </c>
      <c r="AK551" s="31">
        <v>15</v>
      </c>
      <c r="AL551" s="88" t="e">
        <f t="shared" si="96"/>
        <v>#DIV/0!</v>
      </c>
      <c r="AM551" s="88">
        <f t="shared" si="97"/>
        <v>1.3333333333333334E-2</v>
      </c>
      <c r="AN551" s="94" t="s">
        <v>4454</v>
      </c>
      <c r="AO551" s="118" t="s">
        <v>4086</v>
      </c>
    </row>
    <row r="552" spans="1:41" ht="32" x14ac:dyDescent="0.2">
      <c r="A552" s="2" t="s">
        <v>1177</v>
      </c>
      <c r="B552" s="2" t="s">
        <v>20</v>
      </c>
      <c r="C552" s="2" t="s">
        <v>2612</v>
      </c>
      <c r="D552" s="2"/>
      <c r="E552" s="17" t="s">
        <v>2611</v>
      </c>
      <c r="F552" s="2" t="s">
        <v>1195</v>
      </c>
      <c r="G552" s="2" t="s">
        <v>1194</v>
      </c>
      <c r="H552" s="2" t="s">
        <v>1176</v>
      </c>
      <c r="I552" s="94"/>
      <c r="J552" s="152"/>
      <c r="K552" s="164"/>
      <c r="L552" s="94"/>
      <c r="M552">
        <v>1</v>
      </c>
      <c r="N552" s="27" t="s">
        <v>3762</v>
      </c>
      <c r="O552" s="27" t="s">
        <v>1164</v>
      </c>
      <c r="P552" s="31">
        <v>1</v>
      </c>
      <c r="R552" s="75">
        <v>0.2</v>
      </c>
      <c r="V552">
        <v>1</v>
      </c>
      <c r="W552" t="s">
        <v>3246</v>
      </c>
      <c r="X552" s="31">
        <v>1</v>
      </c>
      <c r="Y552" s="31">
        <v>120</v>
      </c>
      <c r="Z552" s="71" t="e">
        <f t="shared" si="98"/>
        <v>#DIV/0!</v>
      </c>
      <c r="AA552" s="71" t="e">
        <f t="shared" si="99"/>
        <v>#DIV/0!</v>
      </c>
      <c r="AB552" s="88" t="e">
        <f t="shared" si="100"/>
        <v>#DIV/0!</v>
      </c>
      <c r="AC552" s="88" t="e">
        <f t="shared" si="101"/>
        <v>#DIV/0!</v>
      </c>
      <c r="AD552" s="90">
        <f t="shared" si="102"/>
        <v>4.1666666666666669E-4</v>
      </c>
      <c r="AE552" s="31">
        <f t="shared" si="103"/>
        <v>480</v>
      </c>
      <c r="AF552" s="88" t="e">
        <f t="shared" si="104"/>
        <v>#DIV/0!</v>
      </c>
      <c r="AG552" s="88" t="e">
        <f t="shared" si="105"/>
        <v>#DIV/0!</v>
      </c>
      <c r="AH552" s="88" t="e">
        <f t="shared" si="106"/>
        <v>#DIV/0!</v>
      </c>
      <c r="AI552" s="88" t="e">
        <f t="shared" si="107"/>
        <v>#DIV/0!</v>
      </c>
      <c r="AJ552" s="94" t="s">
        <v>4085</v>
      </c>
      <c r="AK552" s="31">
        <v>15</v>
      </c>
      <c r="AL552" s="88" t="e">
        <f t="shared" si="96"/>
        <v>#DIV/0!</v>
      </c>
      <c r="AM552" s="88">
        <f t="shared" si="97"/>
        <v>1.3333333333333334E-2</v>
      </c>
      <c r="AN552" s="94" t="s">
        <v>4454</v>
      </c>
      <c r="AO552" s="118" t="s">
        <v>4086</v>
      </c>
    </row>
    <row r="553" spans="1:41" ht="32" x14ac:dyDescent="0.2">
      <c r="A553" s="2" t="s">
        <v>1177</v>
      </c>
      <c r="B553" s="2" t="s">
        <v>20</v>
      </c>
      <c r="C553" s="2" t="s">
        <v>2614</v>
      </c>
      <c r="D553" s="2"/>
      <c r="E553" s="17" t="s">
        <v>2613</v>
      </c>
      <c r="F553" s="2" t="s">
        <v>1197</v>
      </c>
      <c r="G553" s="2" t="s">
        <v>1196</v>
      </c>
      <c r="H553" s="2" t="s">
        <v>1176</v>
      </c>
      <c r="I553" s="94"/>
      <c r="J553" s="152"/>
      <c r="K553" s="164"/>
      <c r="L553" s="94"/>
      <c r="M553">
        <v>3.8</v>
      </c>
      <c r="N553" s="27" t="s">
        <v>4087</v>
      </c>
      <c r="O553" s="27" t="s">
        <v>4088</v>
      </c>
      <c r="P553" s="31">
        <v>3.8</v>
      </c>
      <c r="R553" s="75">
        <v>0.2</v>
      </c>
      <c r="X553" s="31">
        <v>3.8</v>
      </c>
      <c r="Y553" s="31">
        <v>120</v>
      </c>
      <c r="Z553" s="71" t="e">
        <f t="shared" si="98"/>
        <v>#DIV/0!</v>
      </c>
      <c r="AA553" s="71" t="e">
        <f t="shared" si="99"/>
        <v>#DIV/0!</v>
      </c>
      <c r="AB553" s="88" t="e">
        <f t="shared" si="100"/>
        <v>#DIV/0!</v>
      </c>
      <c r="AC553" s="88" t="e">
        <f t="shared" si="101"/>
        <v>#DIV/0!</v>
      </c>
      <c r="AD553" s="90">
        <f t="shared" si="102"/>
        <v>1.0964912280701755E-4</v>
      </c>
      <c r="AE553" s="31">
        <f t="shared" si="103"/>
        <v>1824</v>
      </c>
      <c r="AF553" s="88" t="e">
        <f t="shared" si="104"/>
        <v>#DIV/0!</v>
      </c>
      <c r="AG553" s="88" t="e">
        <f t="shared" si="105"/>
        <v>#DIV/0!</v>
      </c>
      <c r="AH553" s="88" t="e">
        <f t="shared" si="106"/>
        <v>#DIV/0!</v>
      </c>
      <c r="AI553" s="88" t="e">
        <f t="shared" si="107"/>
        <v>#DIV/0!</v>
      </c>
      <c r="AJ553" s="94" t="s">
        <v>4089</v>
      </c>
      <c r="AK553" s="31">
        <v>15</v>
      </c>
      <c r="AL553" s="88" t="e">
        <f t="shared" si="96"/>
        <v>#DIV/0!</v>
      </c>
      <c r="AM553" s="88" t="e">
        <f t="shared" si="97"/>
        <v>#DIV/0!</v>
      </c>
      <c r="AN553" s="94" t="s">
        <v>4089</v>
      </c>
      <c r="AO553" s="118" t="s">
        <v>4090</v>
      </c>
    </row>
    <row r="554" spans="1:41" ht="32" x14ac:dyDescent="0.2">
      <c r="A554" s="2" t="s">
        <v>1174</v>
      </c>
      <c r="B554" s="2" t="s">
        <v>20</v>
      </c>
      <c r="C554" s="23" t="s">
        <v>2614</v>
      </c>
      <c r="D554" s="2"/>
      <c r="E554" s="17" t="s">
        <v>2613</v>
      </c>
      <c r="F554" s="2" t="s">
        <v>1197</v>
      </c>
      <c r="G554" s="2" t="s">
        <v>1196</v>
      </c>
      <c r="H554" s="2" t="s">
        <v>1173</v>
      </c>
      <c r="I554" s="94"/>
      <c r="J554" s="152"/>
      <c r="K554" s="164"/>
      <c r="L554" s="94"/>
      <c r="M554">
        <v>3.8</v>
      </c>
      <c r="N554" s="27" t="s">
        <v>4087</v>
      </c>
      <c r="O554" s="27" t="s">
        <v>4088</v>
      </c>
      <c r="P554" s="31">
        <v>3.8</v>
      </c>
      <c r="R554" s="75">
        <v>0.2</v>
      </c>
      <c r="X554" s="31">
        <v>3.8</v>
      </c>
      <c r="Y554" s="31">
        <v>120</v>
      </c>
      <c r="Z554" s="71" t="e">
        <f t="shared" si="98"/>
        <v>#DIV/0!</v>
      </c>
      <c r="AA554" s="71" t="e">
        <f t="shared" si="99"/>
        <v>#DIV/0!</v>
      </c>
      <c r="AB554" s="88" t="e">
        <f t="shared" si="100"/>
        <v>#DIV/0!</v>
      </c>
      <c r="AC554" s="88" t="e">
        <f t="shared" si="101"/>
        <v>#DIV/0!</v>
      </c>
      <c r="AD554" s="90">
        <f t="shared" si="102"/>
        <v>1.0964912280701755E-4</v>
      </c>
      <c r="AE554" s="31">
        <f t="shared" si="103"/>
        <v>1824</v>
      </c>
      <c r="AF554" s="88" t="e">
        <f t="shared" si="104"/>
        <v>#DIV/0!</v>
      </c>
      <c r="AG554" s="88" t="e">
        <f t="shared" si="105"/>
        <v>#DIV/0!</v>
      </c>
      <c r="AH554" s="88" t="e">
        <f t="shared" si="106"/>
        <v>#DIV/0!</v>
      </c>
      <c r="AI554" s="88" t="e">
        <f t="shared" si="107"/>
        <v>#DIV/0!</v>
      </c>
      <c r="AJ554" s="94" t="s">
        <v>4089</v>
      </c>
      <c r="AK554" s="31">
        <v>15</v>
      </c>
      <c r="AL554" s="88" t="e">
        <f t="shared" si="96"/>
        <v>#DIV/0!</v>
      </c>
      <c r="AM554" s="88" t="e">
        <f t="shared" si="97"/>
        <v>#DIV/0!</v>
      </c>
      <c r="AN554" s="94" t="s">
        <v>4089</v>
      </c>
      <c r="AO554" s="118" t="s">
        <v>4090</v>
      </c>
    </row>
    <row r="555" spans="1:41" ht="32" x14ac:dyDescent="0.2">
      <c r="A555" s="2" t="s">
        <v>1177</v>
      </c>
      <c r="B555" s="2" t="s">
        <v>20</v>
      </c>
      <c r="C555" s="2" t="s">
        <v>2617</v>
      </c>
      <c r="D555" s="2"/>
      <c r="E555" s="17" t="s">
        <v>2616</v>
      </c>
      <c r="F555" s="2" t="s">
        <v>1200</v>
      </c>
      <c r="G555" s="2" t="s">
        <v>1199</v>
      </c>
      <c r="H555" s="2" t="s">
        <v>1176</v>
      </c>
      <c r="I555" s="94"/>
      <c r="J555" s="152"/>
      <c r="K555" s="164"/>
      <c r="L555" s="94"/>
      <c r="M555">
        <v>1</v>
      </c>
      <c r="N555" s="27" t="s">
        <v>3503</v>
      </c>
      <c r="O555" s="27" t="s">
        <v>4091</v>
      </c>
      <c r="P555" s="31">
        <v>1</v>
      </c>
      <c r="R555" s="75">
        <v>0.2</v>
      </c>
      <c r="S555">
        <v>0.5</v>
      </c>
      <c r="U555" s="18">
        <v>0.3</v>
      </c>
      <c r="V555" s="18">
        <v>0.6</v>
      </c>
      <c r="W555" t="s">
        <v>3180</v>
      </c>
      <c r="X555" s="31">
        <v>1</v>
      </c>
      <c r="Y555" s="31">
        <v>120</v>
      </c>
      <c r="Z555" s="71">
        <f t="shared" si="98"/>
        <v>4</v>
      </c>
      <c r="AA555" s="71">
        <f t="shared" si="99"/>
        <v>6.666666666666667</v>
      </c>
      <c r="AB555" s="88">
        <f t="shared" si="100"/>
        <v>4</v>
      </c>
      <c r="AC555" s="88">
        <f t="shared" si="101"/>
        <v>6.666666666666667</v>
      </c>
      <c r="AD555" s="90">
        <f t="shared" si="102"/>
        <v>4.1666666666666669E-4</v>
      </c>
      <c r="AE555" s="31">
        <f t="shared" si="103"/>
        <v>480</v>
      </c>
      <c r="AF555" s="88">
        <f t="shared" si="104"/>
        <v>8.3333333333333339E-4</v>
      </c>
      <c r="AG555" s="88">
        <f t="shared" si="105"/>
        <v>1.3888888888888889E-3</v>
      </c>
      <c r="AH555" s="88">
        <f t="shared" si="106"/>
        <v>3.3333333333333335E-3</v>
      </c>
      <c r="AI555" s="88">
        <f t="shared" si="107"/>
        <v>5.5555555555555558E-3</v>
      </c>
      <c r="AJ555" s="94" t="s">
        <v>4092</v>
      </c>
      <c r="AK555" s="31">
        <v>15</v>
      </c>
      <c r="AL555" s="88" t="e">
        <f t="shared" si="96"/>
        <v>#DIV/0!</v>
      </c>
      <c r="AM555" s="88">
        <f t="shared" si="97"/>
        <v>2.2222222222222223E-2</v>
      </c>
      <c r="AN555" s="94" t="s">
        <v>4454</v>
      </c>
    </row>
    <row r="556" spans="1:41" ht="32" x14ac:dyDescent="0.2">
      <c r="A556" s="2" t="s">
        <v>1174</v>
      </c>
      <c r="B556" s="2" t="s">
        <v>20</v>
      </c>
      <c r="C556" s="2" t="s">
        <v>2617</v>
      </c>
      <c r="D556" s="2"/>
      <c r="E556" s="17" t="s">
        <v>2616</v>
      </c>
      <c r="F556" s="2" t="s">
        <v>1200</v>
      </c>
      <c r="G556" s="2" t="s">
        <v>1199</v>
      </c>
      <c r="H556" s="2" t="s">
        <v>1173</v>
      </c>
      <c r="I556" s="94"/>
      <c r="J556" s="152"/>
      <c r="K556" s="164"/>
      <c r="L556" s="94"/>
      <c r="M556">
        <v>1</v>
      </c>
      <c r="N556" s="27" t="s">
        <v>3503</v>
      </c>
      <c r="O556" s="27" t="s">
        <v>4091</v>
      </c>
      <c r="P556" s="31">
        <v>1</v>
      </c>
      <c r="R556" s="75">
        <v>0.2</v>
      </c>
      <c r="S556">
        <v>0.5</v>
      </c>
      <c r="U556" s="18">
        <v>0.6</v>
      </c>
      <c r="V556" s="18">
        <v>0.6</v>
      </c>
      <c r="W556" t="s">
        <v>3180</v>
      </c>
      <c r="X556" s="31">
        <v>1</v>
      </c>
      <c r="Y556" s="31">
        <v>120</v>
      </c>
      <c r="Z556" s="71">
        <f t="shared" si="98"/>
        <v>4</v>
      </c>
      <c r="AA556" s="71">
        <f t="shared" si="99"/>
        <v>3.3333333333333335</v>
      </c>
      <c r="AB556" s="88">
        <f t="shared" si="100"/>
        <v>4</v>
      </c>
      <c r="AC556" s="88">
        <f t="shared" si="101"/>
        <v>3.3333333333333335</v>
      </c>
      <c r="AD556" s="90">
        <f t="shared" si="102"/>
        <v>4.1666666666666669E-4</v>
      </c>
      <c r="AE556" s="31">
        <f t="shared" si="103"/>
        <v>480</v>
      </c>
      <c r="AF556" s="88">
        <f t="shared" si="104"/>
        <v>8.3333333333333339E-4</v>
      </c>
      <c r="AG556" s="88">
        <f t="shared" si="105"/>
        <v>6.9444444444444447E-4</v>
      </c>
      <c r="AH556" s="88">
        <f t="shared" si="106"/>
        <v>3.3333333333333335E-3</v>
      </c>
      <c r="AI556" s="88">
        <f t="shared" si="107"/>
        <v>2.7777777777777779E-3</v>
      </c>
      <c r="AJ556" s="94" t="s">
        <v>4092</v>
      </c>
      <c r="AK556" s="31">
        <v>15</v>
      </c>
      <c r="AL556" s="88" t="e">
        <f t="shared" si="96"/>
        <v>#DIV/0!</v>
      </c>
      <c r="AM556" s="88">
        <f t="shared" si="97"/>
        <v>2.2222222222222223E-2</v>
      </c>
      <c r="AN556" s="94" t="s">
        <v>4454</v>
      </c>
    </row>
    <row r="557" spans="1:41" x14ac:dyDescent="0.2">
      <c r="A557" s="2" t="s">
        <v>1174</v>
      </c>
      <c r="B557" s="2" t="s">
        <v>20</v>
      </c>
      <c r="C557" s="2" t="s">
        <v>2619</v>
      </c>
      <c r="D557" s="2"/>
      <c r="E557" s="17" t="s">
        <v>2618</v>
      </c>
      <c r="F557" s="2" t="s">
        <v>1202</v>
      </c>
      <c r="G557" s="2" t="s">
        <v>1201</v>
      </c>
      <c r="H557" s="2" t="s">
        <v>1173</v>
      </c>
      <c r="I557"/>
      <c r="L557"/>
      <c r="R557" s="75">
        <v>0.2</v>
      </c>
      <c r="Y557" s="31">
        <v>120</v>
      </c>
      <c r="Z557" s="71" t="e">
        <f t="shared" si="98"/>
        <v>#DIV/0!</v>
      </c>
      <c r="AA557" s="71" t="e">
        <f t="shared" si="99"/>
        <v>#DIV/0!</v>
      </c>
      <c r="AB557" s="88" t="e">
        <f t="shared" si="100"/>
        <v>#DIV/0!</v>
      </c>
      <c r="AC557" s="88" t="e">
        <f t="shared" si="101"/>
        <v>#DIV/0!</v>
      </c>
      <c r="AD557" s="90" t="e">
        <f t="shared" si="102"/>
        <v>#DIV/0!</v>
      </c>
      <c r="AE557" s="31">
        <f t="shared" si="103"/>
        <v>0</v>
      </c>
      <c r="AF557" s="88" t="e">
        <f t="shared" si="104"/>
        <v>#DIV/0!</v>
      </c>
      <c r="AG557" s="88" t="e">
        <f t="shared" si="105"/>
        <v>#DIV/0!</v>
      </c>
      <c r="AH557" s="88" t="e">
        <f t="shared" si="106"/>
        <v>#DIV/0!</v>
      </c>
      <c r="AI557" s="88" t="e">
        <f t="shared" si="107"/>
        <v>#DIV/0!</v>
      </c>
      <c r="AJ557" t="s">
        <v>4074</v>
      </c>
      <c r="AK557" s="31">
        <v>15</v>
      </c>
      <c r="AL557" s="88" t="e">
        <f t="shared" si="96"/>
        <v>#DIV/0!</v>
      </c>
      <c r="AM557" s="88" t="e">
        <f t="shared" si="97"/>
        <v>#DIV/0!</v>
      </c>
      <c r="AN557" t="s">
        <v>4074</v>
      </c>
      <c r="AO557" s="118" t="s">
        <v>4093</v>
      </c>
    </row>
    <row r="558" spans="1:41" x14ac:dyDescent="0.2">
      <c r="A558" s="2" t="s">
        <v>1177</v>
      </c>
      <c r="B558" s="2" t="s">
        <v>20</v>
      </c>
      <c r="C558" s="2" t="s">
        <v>2619</v>
      </c>
      <c r="D558" s="2"/>
      <c r="E558" s="17" t="s">
        <v>2618</v>
      </c>
      <c r="F558" s="2" t="s">
        <v>1202</v>
      </c>
      <c r="G558" s="2" t="s">
        <v>1201</v>
      </c>
      <c r="H558" s="2" t="s">
        <v>1176</v>
      </c>
      <c r="I558"/>
      <c r="L558"/>
      <c r="R558" s="75">
        <v>0.2</v>
      </c>
      <c r="Y558" s="31">
        <v>120</v>
      </c>
      <c r="Z558" s="71" t="e">
        <f t="shared" si="98"/>
        <v>#DIV/0!</v>
      </c>
      <c r="AA558" s="71" t="e">
        <f t="shared" si="99"/>
        <v>#DIV/0!</v>
      </c>
      <c r="AB558" s="88" t="e">
        <f t="shared" si="100"/>
        <v>#DIV/0!</v>
      </c>
      <c r="AC558" s="88" t="e">
        <f t="shared" si="101"/>
        <v>#DIV/0!</v>
      </c>
      <c r="AD558" s="90" t="e">
        <f t="shared" si="102"/>
        <v>#DIV/0!</v>
      </c>
      <c r="AE558" s="31">
        <f t="shared" si="103"/>
        <v>0</v>
      </c>
      <c r="AF558" s="88" t="e">
        <f t="shared" si="104"/>
        <v>#DIV/0!</v>
      </c>
      <c r="AG558" s="88" t="e">
        <f t="shared" si="105"/>
        <v>#DIV/0!</v>
      </c>
      <c r="AH558" s="88" t="e">
        <f t="shared" si="106"/>
        <v>#DIV/0!</v>
      </c>
      <c r="AI558" s="88" t="e">
        <f t="shared" si="107"/>
        <v>#DIV/0!</v>
      </c>
      <c r="AJ558" t="s">
        <v>4074</v>
      </c>
      <c r="AK558" s="31">
        <v>15</v>
      </c>
      <c r="AL558" s="88" t="e">
        <f t="shared" si="96"/>
        <v>#DIV/0!</v>
      </c>
      <c r="AM558" s="88" t="e">
        <f t="shared" si="97"/>
        <v>#DIV/0!</v>
      </c>
      <c r="AN558" t="s">
        <v>4074</v>
      </c>
      <c r="AO558" s="118" t="s">
        <v>4093</v>
      </c>
    </row>
    <row r="559" spans="1:41" ht="32" x14ac:dyDescent="0.2">
      <c r="A559" s="2" t="s">
        <v>1174</v>
      </c>
      <c r="B559" s="2" t="s">
        <v>20</v>
      </c>
      <c r="C559" s="2" t="s">
        <v>2621</v>
      </c>
      <c r="D559" s="2"/>
      <c r="E559" s="17" t="s">
        <v>2620</v>
      </c>
      <c r="F559" s="2" t="s">
        <v>1204</v>
      </c>
      <c r="G559" s="2" t="s">
        <v>1203</v>
      </c>
      <c r="H559" s="2" t="s">
        <v>1173</v>
      </c>
      <c r="I559"/>
      <c r="L559"/>
      <c r="M559">
        <v>1.5</v>
      </c>
      <c r="N559" s="27" t="s">
        <v>4094</v>
      </c>
      <c r="O559" t="s">
        <v>1164</v>
      </c>
      <c r="P559" s="31">
        <v>1.5</v>
      </c>
      <c r="R559" s="75">
        <v>0.2</v>
      </c>
      <c r="S559">
        <v>1</v>
      </c>
      <c r="U559" s="18">
        <v>1</v>
      </c>
      <c r="V559" s="18">
        <v>1</v>
      </c>
      <c r="W559" t="s">
        <v>3251</v>
      </c>
      <c r="X559" s="31">
        <v>1.5</v>
      </c>
      <c r="Y559" s="31">
        <v>120</v>
      </c>
      <c r="Z559" s="71">
        <f t="shared" si="98"/>
        <v>1.3333333333333333</v>
      </c>
      <c r="AA559" s="71">
        <f t="shared" si="99"/>
        <v>1.3333333333333333</v>
      </c>
      <c r="AB559" s="88">
        <f t="shared" si="100"/>
        <v>2</v>
      </c>
      <c r="AC559" s="88">
        <f t="shared" si="101"/>
        <v>2</v>
      </c>
      <c r="AD559" s="90">
        <f t="shared" si="102"/>
        <v>2.7777777777777778E-4</v>
      </c>
      <c r="AE559" s="31">
        <f t="shared" si="103"/>
        <v>720</v>
      </c>
      <c r="AF559" s="88">
        <f t="shared" si="104"/>
        <v>2.7777777777777778E-4</v>
      </c>
      <c r="AG559" s="88">
        <f t="shared" si="105"/>
        <v>2.7777777777777778E-4</v>
      </c>
      <c r="AH559" s="88">
        <f t="shared" si="106"/>
        <v>1.1111111111111111E-3</v>
      </c>
      <c r="AI559" s="88">
        <f t="shared" si="107"/>
        <v>1.1111111111111111E-3</v>
      </c>
      <c r="AJ559" t="s">
        <v>4095</v>
      </c>
      <c r="AK559" s="31">
        <v>15</v>
      </c>
      <c r="AL559" s="88" t="e">
        <f t="shared" si="96"/>
        <v>#DIV/0!</v>
      </c>
      <c r="AM559" s="88">
        <f t="shared" si="97"/>
        <v>8.8888888888888889E-3</v>
      </c>
      <c r="AN559" s="94" t="s">
        <v>4454</v>
      </c>
      <c r="AO559" s="118" t="s">
        <v>4096</v>
      </c>
    </row>
    <row r="560" spans="1:41" ht="32" x14ac:dyDescent="0.2">
      <c r="A560" s="2" t="s">
        <v>1177</v>
      </c>
      <c r="B560" s="2" t="s">
        <v>20</v>
      </c>
      <c r="C560" s="2" t="s">
        <v>2621</v>
      </c>
      <c r="D560" s="2"/>
      <c r="E560" s="17" t="s">
        <v>2620</v>
      </c>
      <c r="F560" s="2" t="s">
        <v>1204</v>
      </c>
      <c r="G560" s="2" t="s">
        <v>1203</v>
      </c>
      <c r="H560" s="2" t="s">
        <v>1176</v>
      </c>
      <c r="I560"/>
      <c r="L560"/>
      <c r="M560">
        <v>1.5</v>
      </c>
      <c r="N560" s="27" t="s">
        <v>4094</v>
      </c>
      <c r="O560" s="27" t="s">
        <v>1164</v>
      </c>
      <c r="P560" s="31">
        <v>1.5</v>
      </c>
      <c r="R560" s="75">
        <v>0.2</v>
      </c>
      <c r="S560">
        <v>1</v>
      </c>
      <c r="U560" s="18">
        <v>1</v>
      </c>
      <c r="V560" s="18">
        <v>1</v>
      </c>
      <c r="W560" t="s">
        <v>3251</v>
      </c>
      <c r="X560" s="31">
        <v>1.5</v>
      </c>
      <c r="Y560" s="31">
        <v>120</v>
      </c>
      <c r="Z560" s="71">
        <f t="shared" si="98"/>
        <v>1.3333333333333333</v>
      </c>
      <c r="AA560" s="71">
        <f t="shared" si="99"/>
        <v>1.3333333333333333</v>
      </c>
      <c r="AB560" s="88">
        <f t="shared" si="100"/>
        <v>2</v>
      </c>
      <c r="AC560" s="88">
        <f t="shared" si="101"/>
        <v>2</v>
      </c>
      <c r="AD560" s="90">
        <f t="shared" si="102"/>
        <v>2.7777777777777778E-4</v>
      </c>
      <c r="AE560" s="31">
        <f t="shared" si="103"/>
        <v>720</v>
      </c>
      <c r="AF560" s="88">
        <f t="shared" si="104"/>
        <v>2.7777777777777778E-4</v>
      </c>
      <c r="AG560" s="88">
        <f t="shared" si="105"/>
        <v>2.7777777777777778E-4</v>
      </c>
      <c r="AH560" s="88">
        <f t="shared" si="106"/>
        <v>1.1111111111111111E-3</v>
      </c>
      <c r="AI560" s="88">
        <f t="shared" si="107"/>
        <v>1.1111111111111111E-3</v>
      </c>
      <c r="AJ560" t="s">
        <v>4095</v>
      </c>
      <c r="AK560" s="31">
        <v>15</v>
      </c>
      <c r="AL560" s="88" t="e">
        <f t="shared" si="96"/>
        <v>#DIV/0!</v>
      </c>
      <c r="AM560" s="88">
        <f t="shared" si="97"/>
        <v>8.8888888888888889E-3</v>
      </c>
      <c r="AN560" s="94" t="s">
        <v>4454</v>
      </c>
      <c r="AO560" s="118" t="s">
        <v>4096</v>
      </c>
    </row>
    <row r="561" spans="1:41" ht="32" x14ac:dyDescent="0.2">
      <c r="A561" s="2" t="s">
        <v>1174</v>
      </c>
      <c r="B561" s="2" t="s">
        <v>20</v>
      </c>
      <c r="C561" s="2" t="s">
        <v>2623</v>
      </c>
      <c r="D561" s="2"/>
      <c r="E561" s="17" t="s">
        <v>2622</v>
      </c>
      <c r="F561" s="2" t="s">
        <v>1206</v>
      </c>
      <c r="G561" s="2" t="s">
        <v>1205</v>
      </c>
      <c r="H561" s="2" t="s">
        <v>1173</v>
      </c>
      <c r="I561" s="94"/>
      <c r="J561" s="152"/>
      <c r="K561" s="164"/>
      <c r="L561" s="94"/>
      <c r="M561" t="s">
        <v>3832</v>
      </c>
      <c r="N561" s="27" t="s">
        <v>4076</v>
      </c>
      <c r="O561" s="27" t="s">
        <v>4077</v>
      </c>
      <c r="P561" s="31">
        <v>1</v>
      </c>
      <c r="R561" s="75">
        <v>0.2</v>
      </c>
      <c r="U561">
        <v>0.5</v>
      </c>
      <c r="V561">
        <v>1</v>
      </c>
      <c r="W561" t="s">
        <v>3017</v>
      </c>
      <c r="X561" s="31">
        <v>1</v>
      </c>
      <c r="Y561" s="31">
        <v>120</v>
      </c>
      <c r="Z561" s="71" t="e">
        <f t="shared" si="98"/>
        <v>#DIV/0!</v>
      </c>
      <c r="AA561" s="71">
        <f t="shared" si="99"/>
        <v>4</v>
      </c>
      <c r="AB561" s="88" t="e">
        <f t="shared" si="100"/>
        <v>#DIV/0!</v>
      </c>
      <c r="AC561" s="88">
        <f t="shared" si="101"/>
        <v>4</v>
      </c>
      <c r="AD561" s="90">
        <f t="shared" si="102"/>
        <v>4.1666666666666669E-4</v>
      </c>
      <c r="AE561" s="31">
        <f t="shared" si="103"/>
        <v>480</v>
      </c>
      <c r="AF561" s="88" t="e">
        <f t="shared" si="104"/>
        <v>#DIV/0!</v>
      </c>
      <c r="AG561" s="88">
        <f t="shared" si="105"/>
        <v>8.3333333333333339E-4</v>
      </c>
      <c r="AH561" s="88" t="e">
        <f t="shared" si="106"/>
        <v>#DIV/0!</v>
      </c>
      <c r="AI561" s="88">
        <f t="shared" si="107"/>
        <v>3.3333333333333335E-3</v>
      </c>
      <c r="AJ561" s="94" t="s">
        <v>4078</v>
      </c>
      <c r="AK561" s="31">
        <v>15</v>
      </c>
      <c r="AL561" s="88" t="e">
        <f t="shared" si="96"/>
        <v>#DIV/0!</v>
      </c>
      <c r="AM561" s="88">
        <f t="shared" si="97"/>
        <v>1.3333333333333334E-2</v>
      </c>
      <c r="AN561" s="94" t="s">
        <v>4454</v>
      </c>
      <c r="AO561" s="118" t="s">
        <v>4097</v>
      </c>
    </row>
    <row r="562" spans="1:41" ht="32" x14ac:dyDescent="0.2">
      <c r="A562" s="2" t="s">
        <v>1177</v>
      </c>
      <c r="B562" s="2" t="s">
        <v>20</v>
      </c>
      <c r="C562" s="2" t="s">
        <v>2623</v>
      </c>
      <c r="D562" s="2"/>
      <c r="E562" s="17" t="s">
        <v>2622</v>
      </c>
      <c r="F562" s="2" t="s">
        <v>1206</v>
      </c>
      <c r="G562" s="2" t="s">
        <v>1205</v>
      </c>
      <c r="H562" s="2" t="s">
        <v>1176</v>
      </c>
      <c r="I562" s="94"/>
      <c r="J562" s="152"/>
      <c r="K562" s="164"/>
      <c r="L562" s="94"/>
      <c r="M562" s="25" t="s">
        <v>3832</v>
      </c>
      <c r="N562" s="27" t="s">
        <v>4076</v>
      </c>
      <c r="O562" s="27" t="s">
        <v>4077</v>
      </c>
      <c r="P562" s="31">
        <v>1</v>
      </c>
      <c r="R562" s="75">
        <v>0.2</v>
      </c>
      <c r="U562">
        <v>0.5</v>
      </c>
      <c r="V562">
        <v>1</v>
      </c>
      <c r="W562" t="s">
        <v>3017</v>
      </c>
      <c r="X562" s="31">
        <v>1</v>
      </c>
      <c r="Y562" s="31">
        <v>120</v>
      </c>
      <c r="Z562" s="71" t="e">
        <f t="shared" si="98"/>
        <v>#DIV/0!</v>
      </c>
      <c r="AA562" s="71">
        <f t="shared" si="99"/>
        <v>4</v>
      </c>
      <c r="AB562" s="88" t="e">
        <f t="shared" si="100"/>
        <v>#DIV/0!</v>
      </c>
      <c r="AC562" s="88">
        <f t="shared" si="101"/>
        <v>4</v>
      </c>
      <c r="AD562" s="90">
        <f t="shared" si="102"/>
        <v>4.1666666666666669E-4</v>
      </c>
      <c r="AE562" s="31">
        <f t="shared" si="103"/>
        <v>480</v>
      </c>
      <c r="AF562" s="88" t="e">
        <f t="shared" si="104"/>
        <v>#DIV/0!</v>
      </c>
      <c r="AG562" s="88">
        <f t="shared" si="105"/>
        <v>8.3333333333333339E-4</v>
      </c>
      <c r="AH562" s="88" t="e">
        <f t="shared" si="106"/>
        <v>#DIV/0!</v>
      </c>
      <c r="AI562" s="88">
        <f t="shared" si="107"/>
        <v>3.3333333333333335E-3</v>
      </c>
      <c r="AJ562" s="94" t="s">
        <v>4078</v>
      </c>
      <c r="AK562" s="31">
        <v>15</v>
      </c>
      <c r="AL562" s="88" t="e">
        <f t="shared" si="96"/>
        <v>#DIV/0!</v>
      </c>
      <c r="AM562" s="88">
        <f t="shared" si="97"/>
        <v>1.3333333333333334E-2</v>
      </c>
      <c r="AN562" s="94" t="s">
        <v>4454</v>
      </c>
      <c r="AO562" s="118" t="s">
        <v>4097</v>
      </c>
    </row>
    <row r="563" spans="1:41" x14ac:dyDescent="0.2">
      <c r="A563" s="2" t="s">
        <v>1177</v>
      </c>
      <c r="B563" s="2" t="s">
        <v>20</v>
      </c>
      <c r="C563" s="2" t="s">
        <v>2625</v>
      </c>
      <c r="D563" s="2"/>
      <c r="E563" s="17" t="s">
        <v>2624</v>
      </c>
      <c r="F563" s="2" t="s">
        <v>1208</v>
      </c>
      <c r="G563" s="2" t="s">
        <v>1207</v>
      </c>
      <c r="H563" s="2" t="s">
        <v>1176</v>
      </c>
      <c r="I563"/>
      <c r="L563"/>
      <c r="M563">
        <v>1</v>
      </c>
      <c r="N563" s="27" t="s">
        <v>3762</v>
      </c>
      <c r="O563" s="27" t="s">
        <v>1164</v>
      </c>
      <c r="P563" s="31">
        <v>1</v>
      </c>
      <c r="R563" s="75">
        <v>0.2</v>
      </c>
      <c r="X563" s="31">
        <v>1</v>
      </c>
      <c r="Y563" s="31">
        <v>120</v>
      </c>
      <c r="Z563" s="71" t="e">
        <f t="shared" si="98"/>
        <v>#DIV/0!</v>
      </c>
      <c r="AA563" s="71" t="e">
        <f t="shared" si="99"/>
        <v>#DIV/0!</v>
      </c>
      <c r="AB563" s="88" t="e">
        <f t="shared" si="100"/>
        <v>#DIV/0!</v>
      </c>
      <c r="AC563" s="88" t="e">
        <f t="shared" si="101"/>
        <v>#DIV/0!</v>
      </c>
      <c r="AD563" s="90">
        <f t="shared" si="102"/>
        <v>4.1666666666666669E-4</v>
      </c>
      <c r="AE563" s="31">
        <f t="shared" si="103"/>
        <v>480</v>
      </c>
      <c r="AF563" s="88" t="e">
        <f t="shared" si="104"/>
        <v>#DIV/0!</v>
      </c>
      <c r="AG563" s="88" t="e">
        <f t="shared" si="105"/>
        <v>#DIV/0!</v>
      </c>
      <c r="AH563" s="88" t="e">
        <f t="shared" si="106"/>
        <v>#DIV/0!</v>
      </c>
      <c r="AI563" s="88" t="e">
        <f t="shared" si="107"/>
        <v>#DIV/0!</v>
      </c>
      <c r="AJ563" t="s">
        <v>4074</v>
      </c>
      <c r="AK563" s="31">
        <v>15</v>
      </c>
      <c r="AL563" s="88" t="e">
        <f t="shared" si="96"/>
        <v>#DIV/0!</v>
      </c>
      <c r="AM563" s="88" t="e">
        <f t="shared" si="97"/>
        <v>#DIV/0!</v>
      </c>
      <c r="AN563" t="s">
        <v>4074</v>
      </c>
      <c r="AO563" s="118" t="s">
        <v>4098</v>
      </c>
    </row>
    <row r="564" spans="1:41" x14ac:dyDescent="0.2">
      <c r="A564" s="2" t="s">
        <v>1174</v>
      </c>
      <c r="B564" s="2" t="s">
        <v>20</v>
      </c>
      <c r="C564" s="2" t="s">
        <v>2625</v>
      </c>
      <c r="D564" s="2"/>
      <c r="E564" s="17" t="s">
        <v>2624</v>
      </c>
      <c r="F564" s="2" t="s">
        <v>1208</v>
      </c>
      <c r="G564" s="2" t="s">
        <v>1207</v>
      </c>
      <c r="H564" s="2" t="s">
        <v>1173</v>
      </c>
      <c r="I564"/>
      <c r="L564"/>
      <c r="M564" s="18">
        <v>1</v>
      </c>
      <c r="N564" s="27" t="s">
        <v>3762</v>
      </c>
      <c r="O564" s="27" t="s">
        <v>1164</v>
      </c>
      <c r="P564" s="31">
        <v>1</v>
      </c>
      <c r="R564" s="75">
        <v>0.2</v>
      </c>
      <c r="X564" s="31">
        <v>1</v>
      </c>
      <c r="Y564" s="31">
        <v>120</v>
      </c>
      <c r="Z564" s="71" t="e">
        <f t="shared" si="98"/>
        <v>#DIV/0!</v>
      </c>
      <c r="AA564" s="71" t="e">
        <f t="shared" si="99"/>
        <v>#DIV/0!</v>
      </c>
      <c r="AB564" s="88" t="e">
        <f t="shared" si="100"/>
        <v>#DIV/0!</v>
      </c>
      <c r="AC564" s="88" t="e">
        <f t="shared" si="101"/>
        <v>#DIV/0!</v>
      </c>
      <c r="AD564" s="90">
        <f t="shared" si="102"/>
        <v>4.1666666666666669E-4</v>
      </c>
      <c r="AE564" s="31">
        <f t="shared" si="103"/>
        <v>480</v>
      </c>
      <c r="AF564" s="88" t="e">
        <f t="shared" si="104"/>
        <v>#DIV/0!</v>
      </c>
      <c r="AG564" s="88" t="e">
        <f t="shared" si="105"/>
        <v>#DIV/0!</v>
      </c>
      <c r="AH564" s="88" t="e">
        <f t="shared" si="106"/>
        <v>#DIV/0!</v>
      </c>
      <c r="AI564" s="88" t="e">
        <f t="shared" si="107"/>
        <v>#DIV/0!</v>
      </c>
      <c r="AJ564" t="s">
        <v>4074</v>
      </c>
      <c r="AK564" s="31">
        <v>15</v>
      </c>
      <c r="AL564" s="88" t="e">
        <f t="shared" si="96"/>
        <v>#DIV/0!</v>
      </c>
      <c r="AM564" s="88" t="e">
        <f t="shared" si="97"/>
        <v>#DIV/0!</v>
      </c>
      <c r="AN564" t="s">
        <v>4074</v>
      </c>
      <c r="AO564" s="118" t="s">
        <v>4098</v>
      </c>
    </row>
    <row r="565" spans="1:41" x14ac:dyDescent="0.2">
      <c r="A565" s="2" t="s">
        <v>1174</v>
      </c>
      <c r="B565" s="2" t="s">
        <v>20</v>
      </c>
      <c r="C565" s="2" t="s">
        <v>2627</v>
      </c>
      <c r="D565" s="2"/>
      <c r="E565" s="17" t="s">
        <v>2626</v>
      </c>
      <c r="F565" s="2" t="s">
        <v>1210</v>
      </c>
      <c r="G565" s="2" t="s">
        <v>1209</v>
      </c>
      <c r="H565" s="2" t="s">
        <v>1173</v>
      </c>
      <c r="I565"/>
      <c r="L565"/>
      <c r="M565">
        <v>1</v>
      </c>
      <c r="N565" s="27" t="s">
        <v>3762</v>
      </c>
      <c r="O565" s="27" t="s">
        <v>1164</v>
      </c>
      <c r="P565" s="31">
        <v>1</v>
      </c>
      <c r="R565" s="75">
        <v>0.2</v>
      </c>
      <c r="X565" s="31">
        <v>1</v>
      </c>
      <c r="Y565" s="31">
        <v>120</v>
      </c>
      <c r="Z565" s="71" t="e">
        <f t="shared" si="98"/>
        <v>#DIV/0!</v>
      </c>
      <c r="AA565" s="71" t="e">
        <f t="shared" si="99"/>
        <v>#DIV/0!</v>
      </c>
      <c r="AB565" s="88" t="e">
        <f t="shared" si="100"/>
        <v>#DIV/0!</v>
      </c>
      <c r="AC565" s="88" t="e">
        <f t="shared" si="101"/>
        <v>#DIV/0!</v>
      </c>
      <c r="AD565" s="90">
        <f t="shared" si="102"/>
        <v>4.1666666666666669E-4</v>
      </c>
      <c r="AE565" s="31">
        <f t="shared" si="103"/>
        <v>480</v>
      </c>
      <c r="AF565" s="88" t="e">
        <f t="shared" si="104"/>
        <v>#DIV/0!</v>
      </c>
      <c r="AG565" s="88" t="e">
        <f t="shared" si="105"/>
        <v>#DIV/0!</v>
      </c>
      <c r="AH565" s="88" t="e">
        <f t="shared" si="106"/>
        <v>#DIV/0!</v>
      </c>
      <c r="AI565" s="88" t="e">
        <f t="shared" si="107"/>
        <v>#DIV/0!</v>
      </c>
      <c r="AJ565" t="s">
        <v>4074</v>
      </c>
      <c r="AK565" s="31">
        <v>15</v>
      </c>
      <c r="AL565" s="88" t="e">
        <f t="shared" si="96"/>
        <v>#DIV/0!</v>
      </c>
      <c r="AM565" s="88" t="e">
        <f t="shared" si="97"/>
        <v>#DIV/0!</v>
      </c>
      <c r="AN565" t="s">
        <v>4074</v>
      </c>
      <c r="AO565" s="118" t="s">
        <v>4098</v>
      </c>
    </row>
    <row r="566" spans="1:41" x14ac:dyDescent="0.2">
      <c r="A566" s="2" t="s">
        <v>1177</v>
      </c>
      <c r="B566" s="2" t="s">
        <v>20</v>
      </c>
      <c r="C566" s="2" t="s">
        <v>2627</v>
      </c>
      <c r="D566" s="2"/>
      <c r="E566" s="17" t="s">
        <v>2626</v>
      </c>
      <c r="F566" s="2" t="s">
        <v>1210</v>
      </c>
      <c r="G566" s="2" t="s">
        <v>1209</v>
      </c>
      <c r="H566" s="2" t="s">
        <v>1176</v>
      </c>
      <c r="I566"/>
      <c r="L566"/>
      <c r="M566" s="18">
        <v>1</v>
      </c>
      <c r="N566" s="27" t="s">
        <v>3762</v>
      </c>
      <c r="O566" s="27" t="s">
        <v>1164</v>
      </c>
      <c r="P566" s="31">
        <v>1</v>
      </c>
      <c r="R566" s="75">
        <v>0.2</v>
      </c>
      <c r="X566" s="31">
        <v>1</v>
      </c>
      <c r="Y566" s="31">
        <v>120</v>
      </c>
      <c r="Z566" s="71" t="e">
        <f t="shared" si="98"/>
        <v>#DIV/0!</v>
      </c>
      <c r="AA566" s="71" t="e">
        <f t="shared" si="99"/>
        <v>#DIV/0!</v>
      </c>
      <c r="AB566" s="88" t="e">
        <f t="shared" si="100"/>
        <v>#DIV/0!</v>
      </c>
      <c r="AC566" s="88" t="e">
        <f t="shared" si="101"/>
        <v>#DIV/0!</v>
      </c>
      <c r="AD566" s="90">
        <f t="shared" si="102"/>
        <v>4.1666666666666669E-4</v>
      </c>
      <c r="AE566" s="31">
        <f t="shared" si="103"/>
        <v>480</v>
      </c>
      <c r="AF566" s="88" t="e">
        <f t="shared" si="104"/>
        <v>#DIV/0!</v>
      </c>
      <c r="AG566" s="88" t="e">
        <f t="shared" si="105"/>
        <v>#DIV/0!</v>
      </c>
      <c r="AH566" s="88" t="e">
        <f t="shared" si="106"/>
        <v>#DIV/0!</v>
      </c>
      <c r="AI566" s="88" t="e">
        <f t="shared" si="107"/>
        <v>#DIV/0!</v>
      </c>
      <c r="AJ566" t="s">
        <v>4074</v>
      </c>
      <c r="AK566" s="31">
        <v>15</v>
      </c>
      <c r="AL566" s="88" t="e">
        <f t="shared" si="96"/>
        <v>#DIV/0!</v>
      </c>
      <c r="AM566" s="88" t="e">
        <f t="shared" si="97"/>
        <v>#DIV/0!</v>
      </c>
      <c r="AN566" t="s">
        <v>4074</v>
      </c>
      <c r="AO566" s="118" t="s">
        <v>4098</v>
      </c>
    </row>
    <row r="567" spans="1:41" x14ac:dyDescent="0.2">
      <c r="A567" s="2" t="s">
        <v>1174</v>
      </c>
      <c r="B567" s="2" t="s">
        <v>20</v>
      </c>
      <c r="C567" s="2" t="s">
        <v>2629</v>
      </c>
      <c r="D567" s="2"/>
      <c r="E567" s="17" t="s">
        <v>2628</v>
      </c>
      <c r="F567" s="2" t="s">
        <v>1213</v>
      </c>
      <c r="G567" s="2" t="s">
        <v>1212</v>
      </c>
      <c r="H567" s="2" t="s">
        <v>1173</v>
      </c>
      <c r="I567"/>
      <c r="L567"/>
      <c r="M567">
        <v>1.5</v>
      </c>
      <c r="N567" s="27" t="s">
        <v>4094</v>
      </c>
      <c r="O567" s="27" t="s">
        <v>4099</v>
      </c>
      <c r="P567" s="31">
        <v>1.5</v>
      </c>
      <c r="R567" s="75">
        <v>0.2</v>
      </c>
      <c r="S567">
        <v>0.1</v>
      </c>
      <c r="U567" s="18">
        <v>0.01</v>
      </c>
      <c r="V567" s="18">
        <v>0.08</v>
      </c>
      <c r="W567" t="s">
        <v>3005</v>
      </c>
      <c r="X567" s="31">
        <v>1.5</v>
      </c>
      <c r="Y567" s="31">
        <v>120</v>
      </c>
      <c r="Z567" s="71">
        <f t="shared" si="98"/>
        <v>13.333333333333332</v>
      </c>
      <c r="AA567" s="71">
        <f t="shared" si="99"/>
        <v>133.33333333333334</v>
      </c>
      <c r="AB567" s="88">
        <f t="shared" si="100"/>
        <v>19.999999999999996</v>
      </c>
      <c r="AC567" s="88">
        <f t="shared" si="101"/>
        <v>200</v>
      </c>
      <c r="AD567" s="90">
        <f t="shared" si="102"/>
        <v>2.7777777777777778E-4</v>
      </c>
      <c r="AE567" s="31">
        <f t="shared" si="103"/>
        <v>720</v>
      </c>
      <c r="AF567" s="88">
        <f t="shared" si="104"/>
        <v>2.7777777777777775E-3</v>
      </c>
      <c r="AG567" s="88">
        <f t="shared" si="105"/>
        <v>2.7777777777777776E-2</v>
      </c>
      <c r="AH567" s="88">
        <f t="shared" si="106"/>
        <v>1.111111111111111E-2</v>
      </c>
      <c r="AI567" s="88">
        <f t="shared" si="107"/>
        <v>0.1111111111111111</v>
      </c>
      <c r="AJ567" t="s">
        <v>4095</v>
      </c>
      <c r="AK567" s="31">
        <v>15</v>
      </c>
      <c r="AL567" s="88" t="e">
        <f t="shared" si="96"/>
        <v>#DIV/0!</v>
      </c>
      <c r="AM567" s="88">
        <f t="shared" si="97"/>
        <v>0.1111111111111111</v>
      </c>
      <c r="AN567" t="s">
        <v>4095</v>
      </c>
      <c r="AO567" s="118" t="s">
        <v>4096</v>
      </c>
    </row>
    <row r="568" spans="1:41" x14ac:dyDescent="0.2">
      <c r="A568" s="2" t="s">
        <v>1177</v>
      </c>
      <c r="B568" s="2" t="s">
        <v>20</v>
      </c>
      <c r="C568" s="2" t="s">
        <v>2629</v>
      </c>
      <c r="D568" s="2"/>
      <c r="E568" s="17" t="s">
        <v>2628</v>
      </c>
      <c r="F568" s="2" t="s">
        <v>1213</v>
      </c>
      <c r="G568" s="2" t="s">
        <v>1212</v>
      </c>
      <c r="H568" s="2" t="s">
        <v>1176</v>
      </c>
      <c r="I568"/>
      <c r="L568"/>
      <c r="M568" s="18">
        <v>1.5</v>
      </c>
      <c r="N568" s="27" t="s">
        <v>4094</v>
      </c>
      <c r="O568" s="27" t="s">
        <v>4099</v>
      </c>
      <c r="P568" s="31">
        <v>1.5</v>
      </c>
      <c r="R568" s="75">
        <v>0.2</v>
      </c>
      <c r="S568">
        <v>0.1</v>
      </c>
      <c r="U568" s="18">
        <v>0.01</v>
      </c>
      <c r="V568" s="18">
        <v>0.08</v>
      </c>
      <c r="W568" t="s">
        <v>3005</v>
      </c>
      <c r="X568" s="31">
        <v>1.5</v>
      </c>
      <c r="Y568" s="31">
        <v>120</v>
      </c>
      <c r="Z568" s="71">
        <f t="shared" si="98"/>
        <v>13.333333333333332</v>
      </c>
      <c r="AA568" s="71">
        <f t="shared" si="99"/>
        <v>133.33333333333334</v>
      </c>
      <c r="AB568" s="88">
        <f t="shared" si="100"/>
        <v>19.999999999999996</v>
      </c>
      <c r="AC568" s="88">
        <f t="shared" si="101"/>
        <v>200</v>
      </c>
      <c r="AD568" s="90">
        <f t="shared" si="102"/>
        <v>2.7777777777777778E-4</v>
      </c>
      <c r="AE568" s="31">
        <f t="shared" si="103"/>
        <v>720</v>
      </c>
      <c r="AF568" s="88">
        <f t="shared" si="104"/>
        <v>2.7777777777777775E-3</v>
      </c>
      <c r="AG568" s="88">
        <f t="shared" si="105"/>
        <v>2.7777777777777776E-2</v>
      </c>
      <c r="AH568" s="88">
        <f t="shared" si="106"/>
        <v>1.111111111111111E-2</v>
      </c>
      <c r="AI568" s="88">
        <f t="shared" si="107"/>
        <v>0.1111111111111111</v>
      </c>
      <c r="AJ568" t="s">
        <v>4095</v>
      </c>
      <c r="AK568" s="31">
        <v>15</v>
      </c>
      <c r="AL568" s="88" t="e">
        <f t="shared" si="96"/>
        <v>#DIV/0!</v>
      </c>
      <c r="AM568" s="88">
        <f t="shared" si="97"/>
        <v>0.1111111111111111</v>
      </c>
      <c r="AN568" t="s">
        <v>4095</v>
      </c>
      <c r="AO568" s="118" t="s">
        <v>4096</v>
      </c>
    </row>
    <row r="569" spans="1:41" ht="32" x14ac:dyDescent="0.2">
      <c r="A569" s="2" t="s">
        <v>1174</v>
      </c>
      <c r="B569" s="2" t="s">
        <v>20</v>
      </c>
      <c r="C569" s="2" t="s">
        <v>2631</v>
      </c>
      <c r="D569" s="2"/>
      <c r="E569" s="17" t="s">
        <v>2630</v>
      </c>
      <c r="F569" s="2" t="s">
        <v>1215</v>
      </c>
      <c r="G569" s="2" t="s">
        <v>1214</v>
      </c>
      <c r="H569" s="2" t="s">
        <v>1173</v>
      </c>
      <c r="I569" s="94"/>
      <c r="J569" s="152"/>
      <c r="K569" s="164"/>
      <c r="L569" s="94"/>
      <c r="M569">
        <v>1</v>
      </c>
      <c r="N569" s="27" t="s">
        <v>3503</v>
      </c>
      <c r="O569" s="27" t="s">
        <v>4100</v>
      </c>
      <c r="P569" s="31">
        <v>1</v>
      </c>
      <c r="R569" s="75">
        <v>0.2</v>
      </c>
      <c r="S569">
        <v>0.1</v>
      </c>
      <c r="U569" s="18">
        <v>0.1</v>
      </c>
      <c r="V569" s="18">
        <v>0.2</v>
      </c>
      <c r="W569" t="s">
        <v>3017</v>
      </c>
      <c r="X569" s="31">
        <v>1</v>
      </c>
      <c r="Y569" s="31">
        <v>120</v>
      </c>
      <c r="Z569" s="71">
        <f t="shared" si="98"/>
        <v>19.999999999999996</v>
      </c>
      <c r="AA569" s="71">
        <f t="shared" si="99"/>
        <v>19.999999999999996</v>
      </c>
      <c r="AB569" s="88">
        <f t="shared" si="100"/>
        <v>19.999999999999996</v>
      </c>
      <c r="AC569" s="88">
        <f t="shared" si="101"/>
        <v>19.999999999999996</v>
      </c>
      <c r="AD569" s="90">
        <f t="shared" si="102"/>
        <v>4.1666666666666669E-4</v>
      </c>
      <c r="AE569" s="31">
        <f t="shared" si="103"/>
        <v>480</v>
      </c>
      <c r="AF569" s="88">
        <f t="shared" si="104"/>
        <v>4.1666666666666666E-3</v>
      </c>
      <c r="AG569" s="88">
        <f t="shared" si="105"/>
        <v>4.1666666666666666E-3</v>
      </c>
      <c r="AH569" s="88">
        <f t="shared" si="106"/>
        <v>1.6666666666666666E-2</v>
      </c>
      <c r="AI569" s="88">
        <f t="shared" si="107"/>
        <v>1.6666666666666666E-2</v>
      </c>
      <c r="AJ569" s="94" t="s">
        <v>4101</v>
      </c>
      <c r="AK569" s="31">
        <v>15</v>
      </c>
      <c r="AL569" s="88" t="e">
        <f t="shared" si="96"/>
        <v>#DIV/0!</v>
      </c>
      <c r="AM569" s="88">
        <f t="shared" si="97"/>
        <v>6.6666666666666666E-2</v>
      </c>
      <c r="AN569" s="94" t="s">
        <v>4454</v>
      </c>
    </row>
    <row r="570" spans="1:41" ht="32" x14ac:dyDescent="0.2">
      <c r="A570" s="2" t="s">
        <v>1177</v>
      </c>
      <c r="B570" s="2" t="s">
        <v>20</v>
      </c>
      <c r="C570" s="2" t="s">
        <v>2631</v>
      </c>
      <c r="D570" s="2"/>
      <c r="E570" s="17" t="s">
        <v>2630</v>
      </c>
      <c r="F570" s="2" t="s">
        <v>1215</v>
      </c>
      <c r="G570" s="2" t="s">
        <v>1214</v>
      </c>
      <c r="H570" s="2" t="s">
        <v>1176</v>
      </c>
      <c r="I570" s="94"/>
      <c r="J570" s="152"/>
      <c r="K570" s="164"/>
      <c r="L570" s="94"/>
      <c r="M570" s="18">
        <v>1</v>
      </c>
      <c r="N570" s="27" t="s">
        <v>3503</v>
      </c>
      <c r="O570" s="27" t="s">
        <v>4100</v>
      </c>
      <c r="P570" s="31">
        <v>1</v>
      </c>
      <c r="R570" s="75">
        <v>0.2</v>
      </c>
      <c r="S570">
        <v>0.1</v>
      </c>
      <c r="U570" s="18">
        <v>0.1</v>
      </c>
      <c r="V570" s="18">
        <v>0.2</v>
      </c>
      <c r="W570" t="s">
        <v>3017</v>
      </c>
      <c r="X570" s="31">
        <v>1</v>
      </c>
      <c r="Y570" s="31">
        <v>120</v>
      </c>
      <c r="Z570" s="71">
        <f t="shared" si="98"/>
        <v>19.999999999999996</v>
      </c>
      <c r="AA570" s="71">
        <f t="shared" si="99"/>
        <v>19.999999999999996</v>
      </c>
      <c r="AB570" s="88">
        <f t="shared" si="100"/>
        <v>19.999999999999996</v>
      </c>
      <c r="AC570" s="88">
        <f t="shared" si="101"/>
        <v>19.999999999999996</v>
      </c>
      <c r="AD570" s="90">
        <f t="shared" si="102"/>
        <v>4.1666666666666669E-4</v>
      </c>
      <c r="AE570" s="31">
        <f t="shared" si="103"/>
        <v>480</v>
      </c>
      <c r="AF570" s="88">
        <f t="shared" si="104"/>
        <v>4.1666666666666666E-3</v>
      </c>
      <c r="AG570" s="88">
        <f t="shared" si="105"/>
        <v>4.1666666666666666E-3</v>
      </c>
      <c r="AH570" s="88">
        <f t="shared" si="106"/>
        <v>1.6666666666666666E-2</v>
      </c>
      <c r="AI570" s="88">
        <f t="shared" si="107"/>
        <v>1.6666666666666666E-2</v>
      </c>
      <c r="AJ570" s="94" t="s">
        <v>4101</v>
      </c>
      <c r="AK570" s="31">
        <v>15</v>
      </c>
      <c r="AL570" s="88" t="e">
        <f t="shared" si="96"/>
        <v>#DIV/0!</v>
      </c>
      <c r="AM570" s="88">
        <f t="shared" si="97"/>
        <v>6.6666666666666666E-2</v>
      </c>
      <c r="AN570" s="94" t="s">
        <v>4454</v>
      </c>
    </row>
    <row r="571" spans="1:41" x14ac:dyDescent="0.2">
      <c r="A571" s="2" t="s">
        <v>1177</v>
      </c>
      <c r="B571" s="2" t="s">
        <v>20</v>
      </c>
      <c r="C571" s="2"/>
      <c r="D571" s="2"/>
      <c r="E571" s="17" t="s">
        <v>2632</v>
      </c>
      <c r="F571" s="2" t="s">
        <v>1217</v>
      </c>
      <c r="G571" s="2" t="s">
        <v>1216</v>
      </c>
      <c r="H571" s="2" t="s">
        <v>1176</v>
      </c>
      <c r="I571"/>
      <c r="L571"/>
      <c r="R571" s="75">
        <v>0.2</v>
      </c>
      <c r="Y571" s="31">
        <v>120</v>
      </c>
      <c r="Z571" s="71" t="e">
        <f t="shared" si="98"/>
        <v>#DIV/0!</v>
      </c>
      <c r="AA571" s="71" t="e">
        <f t="shared" si="99"/>
        <v>#DIV/0!</v>
      </c>
      <c r="AB571" s="88" t="e">
        <f t="shared" si="100"/>
        <v>#DIV/0!</v>
      </c>
      <c r="AC571" s="88" t="e">
        <f t="shared" si="101"/>
        <v>#DIV/0!</v>
      </c>
      <c r="AD571" s="90" t="e">
        <f t="shared" si="102"/>
        <v>#DIV/0!</v>
      </c>
      <c r="AE571" s="31">
        <f t="shared" si="103"/>
        <v>0</v>
      </c>
      <c r="AF571" s="88" t="e">
        <f t="shared" si="104"/>
        <v>#DIV/0!</v>
      </c>
      <c r="AG571" s="88" t="e">
        <f t="shared" si="105"/>
        <v>#DIV/0!</v>
      </c>
      <c r="AH571" s="88" t="e">
        <f t="shared" si="106"/>
        <v>#DIV/0!</v>
      </c>
      <c r="AI571" s="88" t="e">
        <f t="shared" si="107"/>
        <v>#DIV/0!</v>
      </c>
      <c r="AJ571" t="s">
        <v>4074</v>
      </c>
      <c r="AK571" s="31">
        <v>15</v>
      </c>
      <c r="AL571" s="88" t="e">
        <f t="shared" si="96"/>
        <v>#DIV/0!</v>
      </c>
      <c r="AM571" s="88" t="e">
        <f t="shared" si="97"/>
        <v>#DIV/0!</v>
      </c>
      <c r="AN571" t="s">
        <v>4074</v>
      </c>
      <c r="AO571" s="118" t="s">
        <v>4093</v>
      </c>
    </row>
    <row r="572" spans="1:41" x14ac:dyDescent="0.2">
      <c r="A572" s="2" t="s">
        <v>1174</v>
      </c>
      <c r="B572" s="2" t="s">
        <v>20</v>
      </c>
      <c r="C572" s="2"/>
      <c r="D572" s="2"/>
      <c r="E572" s="17" t="s">
        <v>2632</v>
      </c>
      <c r="F572" s="2" t="s">
        <v>1217</v>
      </c>
      <c r="G572" s="2" t="s">
        <v>1216</v>
      </c>
      <c r="H572" s="2" t="s">
        <v>1173</v>
      </c>
      <c r="I572"/>
      <c r="L572"/>
      <c r="R572" s="75">
        <v>0.2</v>
      </c>
      <c r="Y572" s="31">
        <v>120</v>
      </c>
      <c r="Z572" s="71" t="e">
        <f t="shared" si="98"/>
        <v>#DIV/0!</v>
      </c>
      <c r="AA572" s="71" t="e">
        <f t="shared" si="99"/>
        <v>#DIV/0!</v>
      </c>
      <c r="AB572" s="88" t="e">
        <f t="shared" si="100"/>
        <v>#DIV/0!</v>
      </c>
      <c r="AC572" s="88" t="e">
        <f t="shared" si="101"/>
        <v>#DIV/0!</v>
      </c>
      <c r="AD572" s="90" t="e">
        <f t="shared" si="102"/>
        <v>#DIV/0!</v>
      </c>
      <c r="AE572" s="31">
        <f t="shared" si="103"/>
        <v>0</v>
      </c>
      <c r="AF572" s="88" t="e">
        <f t="shared" si="104"/>
        <v>#DIV/0!</v>
      </c>
      <c r="AG572" s="88" t="e">
        <f t="shared" si="105"/>
        <v>#DIV/0!</v>
      </c>
      <c r="AH572" s="88" t="e">
        <f t="shared" si="106"/>
        <v>#DIV/0!</v>
      </c>
      <c r="AI572" s="88" t="e">
        <f t="shared" si="107"/>
        <v>#DIV/0!</v>
      </c>
      <c r="AJ572" t="s">
        <v>4074</v>
      </c>
      <c r="AK572" s="31">
        <v>15</v>
      </c>
      <c r="AL572" s="88" t="e">
        <f t="shared" si="96"/>
        <v>#DIV/0!</v>
      </c>
      <c r="AM572" s="88" t="e">
        <f t="shared" si="97"/>
        <v>#DIV/0!</v>
      </c>
      <c r="AN572" t="s">
        <v>4074</v>
      </c>
      <c r="AO572" s="118" t="s">
        <v>4093</v>
      </c>
    </row>
    <row r="573" spans="1:41" ht="48" x14ac:dyDescent="0.2">
      <c r="A573" s="2" t="s">
        <v>1174</v>
      </c>
      <c r="B573" s="2" t="s">
        <v>20</v>
      </c>
      <c r="C573" s="2" t="s">
        <v>2634</v>
      </c>
      <c r="D573" s="2"/>
      <c r="E573" s="17" t="s">
        <v>2633</v>
      </c>
      <c r="F573" s="2" t="s">
        <v>1219</v>
      </c>
      <c r="G573" s="2" t="s">
        <v>1218</v>
      </c>
      <c r="H573" s="2" t="s">
        <v>1173</v>
      </c>
      <c r="I573" s="41"/>
      <c r="J573" s="152"/>
      <c r="K573" s="164"/>
      <c r="L573" s="41"/>
      <c r="M573" s="25" t="s">
        <v>4102</v>
      </c>
      <c r="N573" s="27" t="s">
        <v>4103</v>
      </c>
      <c r="O573" s="27" t="s">
        <v>4104</v>
      </c>
      <c r="P573" s="31">
        <v>1</v>
      </c>
      <c r="R573" s="75">
        <v>0.2</v>
      </c>
      <c r="S573">
        <v>0.1</v>
      </c>
      <c r="U573" s="18">
        <v>0.1</v>
      </c>
      <c r="V573" s="18">
        <v>0.2</v>
      </c>
      <c r="W573" t="s">
        <v>3017</v>
      </c>
      <c r="X573" s="31">
        <v>1</v>
      </c>
      <c r="Y573" s="31">
        <v>120</v>
      </c>
      <c r="Z573" s="71">
        <f t="shared" si="98"/>
        <v>19.999999999999996</v>
      </c>
      <c r="AA573" s="71">
        <f t="shared" si="99"/>
        <v>19.999999999999996</v>
      </c>
      <c r="AB573" s="88">
        <f t="shared" si="100"/>
        <v>19.999999999999996</v>
      </c>
      <c r="AC573" s="88">
        <f t="shared" si="101"/>
        <v>19.999999999999996</v>
      </c>
      <c r="AD573" s="90">
        <f t="shared" si="102"/>
        <v>4.1666666666666669E-4</v>
      </c>
      <c r="AE573" s="31">
        <f t="shared" si="103"/>
        <v>480</v>
      </c>
      <c r="AF573" s="88">
        <f t="shared" si="104"/>
        <v>4.1666666666666666E-3</v>
      </c>
      <c r="AG573" s="88">
        <f t="shared" si="105"/>
        <v>4.1666666666666666E-3</v>
      </c>
      <c r="AH573" s="88">
        <f t="shared" si="106"/>
        <v>1.6666666666666666E-2</v>
      </c>
      <c r="AI573" s="88">
        <f t="shared" si="107"/>
        <v>1.6666666666666666E-2</v>
      </c>
      <c r="AJ573" s="41" t="s">
        <v>4105</v>
      </c>
      <c r="AK573" s="31">
        <v>15</v>
      </c>
      <c r="AL573" s="88" t="e">
        <f t="shared" si="96"/>
        <v>#DIV/0!</v>
      </c>
      <c r="AM573" s="88">
        <f t="shared" si="97"/>
        <v>6.6666666666666666E-2</v>
      </c>
      <c r="AN573" s="41" t="s">
        <v>4105</v>
      </c>
      <c r="AO573" s="118" t="s">
        <v>4106</v>
      </c>
    </row>
    <row r="574" spans="1:41" ht="48" x14ac:dyDescent="0.2">
      <c r="A574" s="2" t="s">
        <v>1177</v>
      </c>
      <c r="B574" s="2" t="s">
        <v>20</v>
      </c>
      <c r="C574" s="2" t="s">
        <v>2634</v>
      </c>
      <c r="D574" s="2"/>
      <c r="E574" s="17" t="s">
        <v>2633</v>
      </c>
      <c r="F574" s="2" t="s">
        <v>1219</v>
      </c>
      <c r="G574" s="2" t="s">
        <v>1218</v>
      </c>
      <c r="H574" s="2" t="s">
        <v>1176</v>
      </c>
      <c r="I574" s="41"/>
      <c r="J574" s="152"/>
      <c r="K574" s="164"/>
      <c r="L574" s="41"/>
      <c r="M574" s="25" t="s">
        <v>4102</v>
      </c>
      <c r="N574" s="27" t="s">
        <v>4103</v>
      </c>
      <c r="O574" s="27" t="s">
        <v>4104</v>
      </c>
      <c r="P574" s="31">
        <v>1</v>
      </c>
      <c r="R574" s="75">
        <v>0.2</v>
      </c>
      <c r="S574">
        <v>0.1</v>
      </c>
      <c r="U574" s="18">
        <v>0.1</v>
      </c>
      <c r="V574" s="18">
        <v>0.2</v>
      </c>
      <c r="W574" t="s">
        <v>3017</v>
      </c>
      <c r="X574" s="31">
        <v>1</v>
      </c>
      <c r="Y574" s="31">
        <v>120</v>
      </c>
      <c r="Z574" s="71">
        <f t="shared" si="98"/>
        <v>19.999999999999996</v>
      </c>
      <c r="AA574" s="71">
        <f t="shared" si="99"/>
        <v>19.999999999999996</v>
      </c>
      <c r="AB574" s="88">
        <f t="shared" si="100"/>
        <v>19.999999999999996</v>
      </c>
      <c r="AC574" s="88">
        <f t="shared" si="101"/>
        <v>19.999999999999996</v>
      </c>
      <c r="AD574" s="90">
        <f t="shared" si="102"/>
        <v>4.1666666666666669E-4</v>
      </c>
      <c r="AE574" s="31">
        <f t="shared" si="103"/>
        <v>480</v>
      </c>
      <c r="AF574" s="88">
        <f t="shared" si="104"/>
        <v>4.1666666666666666E-3</v>
      </c>
      <c r="AG574" s="88">
        <f t="shared" si="105"/>
        <v>4.1666666666666666E-3</v>
      </c>
      <c r="AH574" s="88">
        <f t="shared" si="106"/>
        <v>1.6666666666666666E-2</v>
      </c>
      <c r="AI574" s="88">
        <f t="shared" si="107"/>
        <v>1.6666666666666666E-2</v>
      </c>
      <c r="AJ574" s="41" t="s">
        <v>4105</v>
      </c>
      <c r="AK574" s="31">
        <v>15</v>
      </c>
      <c r="AL574" s="88" t="e">
        <f t="shared" si="96"/>
        <v>#DIV/0!</v>
      </c>
      <c r="AM574" s="88">
        <f t="shared" si="97"/>
        <v>6.6666666666666666E-2</v>
      </c>
      <c r="AN574" s="41" t="s">
        <v>4105</v>
      </c>
      <c r="AO574" s="118" t="s">
        <v>4106</v>
      </c>
    </row>
    <row r="575" spans="1:41" x14ac:dyDescent="0.2">
      <c r="A575" s="2" t="s">
        <v>1174</v>
      </c>
      <c r="B575" s="2" t="s">
        <v>20</v>
      </c>
      <c r="C575" s="2"/>
      <c r="D575" s="2"/>
      <c r="E575" s="17" t="s">
        <v>2636</v>
      </c>
      <c r="F575" s="2" t="s">
        <v>1222</v>
      </c>
      <c r="G575" s="2" t="s">
        <v>1221</v>
      </c>
      <c r="H575" s="2" t="s">
        <v>1173</v>
      </c>
      <c r="I575"/>
      <c r="L575"/>
      <c r="R575" s="75">
        <v>0.2</v>
      </c>
      <c r="Y575" s="31">
        <v>120</v>
      </c>
      <c r="Z575" s="71" t="e">
        <f t="shared" si="98"/>
        <v>#DIV/0!</v>
      </c>
      <c r="AA575" s="71" t="e">
        <f t="shared" si="99"/>
        <v>#DIV/0!</v>
      </c>
      <c r="AB575" s="88" t="e">
        <f t="shared" si="100"/>
        <v>#DIV/0!</v>
      </c>
      <c r="AC575" s="88" t="e">
        <f t="shared" si="101"/>
        <v>#DIV/0!</v>
      </c>
      <c r="AD575" s="90" t="e">
        <f t="shared" si="102"/>
        <v>#DIV/0!</v>
      </c>
      <c r="AE575" s="31">
        <f t="shared" si="103"/>
        <v>0</v>
      </c>
      <c r="AF575" s="88" t="e">
        <f t="shared" si="104"/>
        <v>#DIV/0!</v>
      </c>
      <c r="AG575" s="88" t="e">
        <f t="shared" si="105"/>
        <v>#DIV/0!</v>
      </c>
      <c r="AH575" s="88" t="e">
        <f t="shared" si="106"/>
        <v>#DIV/0!</v>
      </c>
      <c r="AI575" s="88" t="e">
        <f t="shared" si="107"/>
        <v>#DIV/0!</v>
      </c>
      <c r="AJ575" t="s">
        <v>4074</v>
      </c>
      <c r="AK575" s="31">
        <v>15</v>
      </c>
      <c r="AL575" s="88" t="e">
        <f t="shared" si="96"/>
        <v>#DIV/0!</v>
      </c>
      <c r="AM575" s="88" t="e">
        <f t="shared" si="97"/>
        <v>#DIV/0!</v>
      </c>
      <c r="AN575" t="s">
        <v>4074</v>
      </c>
      <c r="AO575" s="118" t="s">
        <v>4093</v>
      </c>
    </row>
    <row r="576" spans="1:41" x14ac:dyDescent="0.2">
      <c r="A576" s="2" t="s">
        <v>1177</v>
      </c>
      <c r="B576" s="2" t="s">
        <v>20</v>
      </c>
      <c r="C576" s="2"/>
      <c r="D576" s="2"/>
      <c r="E576" s="17" t="s">
        <v>2636</v>
      </c>
      <c r="F576" s="2" t="s">
        <v>1222</v>
      </c>
      <c r="G576" s="2" t="s">
        <v>1221</v>
      </c>
      <c r="H576" s="2" t="s">
        <v>1176</v>
      </c>
      <c r="I576"/>
      <c r="L576"/>
      <c r="R576" s="75">
        <v>0.2</v>
      </c>
      <c r="Y576" s="31">
        <v>120</v>
      </c>
      <c r="Z576" s="71" t="e">
        <f t="shared" si="98"/>
        <v>#DIV/0!</v>
      </c>
      <c r="AA576" s="71" t="e">
        <f t="shared" si="99"/>
        <v>#DIV/0!</v>
      </c>
      <c r="AB576" s="88" t="e">
        <f t="shared" si="100"/>
        <v>#DIV/0!</v>
      </c>
      <c r="AC576" s="88" t="e">
        <f t="shared" si="101"/>
        <v>#DIV/0!</v>
      </c>
      <c r="AD576" s="90" t="e">
        <f t="shared" si="102"/>
        <v>#DIV/0!</v>
      </c>
      <c r="AE576" s="31">
        <f t="shared" si="103"/>
        <v>0</v>
      </c>
      <c r="AF576" s="88" t="e">
        <f t="shared" si="104"/>
        <v>#DIV/0!</v>
      </c>
      <c r="AG576" s="88" t="e">
        <f t="shared" si="105"/>
        <v>#DIV/0!</v>
      </c>
      <c r="AH576" s="88" t="e">
        <f t="shared" si="106"/>
        <v>#DIV/0!</v>
      </c>
      <c r="AI576" s="88" t="e">
        <f t="shared" si="107"/>
        <v>#DIV/0!</v>
      </c>
      <c r="AJ576" t="s">
        <v>4074</v>
      </c>
      <c r="AK576" s="31">
        <v>15</v>
      </c>
      <c r="AL576" s="88" t="e">
        <f t="shared" si="96"/>
        <v>#DIV/0!</v>
      </c>
      <c r="AM576" s="88" t="e">
        <f t="shared" si="97"/>
        <v>#DIV/0!</v>
      </c>
      <c r="AN576" t="s">
        <v>4074</v>
      </c>
      <c r="AO576" s="118" t="s">
        <v>4093</v>
      </c>
    </row>
    <row r="577" spans="1:41" x14ac:dyDescent="0.2">
      <c r="A577" s="2" t="s">
        <v>1174</v>
      </c>
      <c r="B577" s="2" t="s">
        <v>20</v>
      </c>
      <c r="C577" s="2"/>
      <c r="D577" s="2"/>
      <c r="E577" s="17" t="s">
        <v>2637</v>
      </c>
      <c r="F577" s="2" t="s">
        <v>1224</v>
      </c>
      <c r="G577" s="2" t="s">
        <v>1223</v>
      </c>
      <c r="H577" s="2" t="s">
        <v>1173</v>
      </c>
      <c r="I577"/>
      <c r="L577"/>
      <c r="R577" s="75">
        <v>0.2</v>
      </c>
      <c r="Y577" s="31">
        <v>120</v>
      </c>
      <c r="Z577" s="71" t="e">
        <f t="shared" si="98"/>
        <v>#DIV/0!</v>
      </c>
      <c r="AA577" s="71" t="e">
        <f t="shared" si="99"/>
        <v>#DIV/0!</v>
      </c>
      <c r="AB577" s="88" t="e">
        <f t="shared" si="100"/>
        <v>#DIV/0!</v>
      </c>
      <c r="AC577" s="88" t="e">
        <f t="shared" si="101"/>
        <v>#DIV/0!</v>
      </c>
      <c r="AD577" s="90" t="e">
        <f t="shared" si="102"/>
        <v>#DIV/0!</v>
      </c>
      <c r="AE577" s="31">
        <f t="shared" si="103"/>
        <v>0</v>
      </c>
      <c r="AF577" s="88" t="e">
        <f t="shared" si="104"/>
        <v>#DIV/0!</v>
      </c>
      <c r="AG577" s="88" t="e">
        <f t="shared" si="105"/>
        <v>#DIV/0!</v>
      </c>
      <c r="AH577" s="88" t="e">
        <f t="shared" si="106"/>
        <v>#DIV/0!</v>
      </c>
      <c r="AI577" s="88" t="e">
        <f t="shared" si="107"/>
        <v>#DIV/0!</v>
      </c>
      <c r="AJ577" t="s">
        <v>4074</v>
      </c>
      <c r="AK577" s="31">
        <v>15</v>
      </c>
      <c r="AL577" s="88" t="e">
        <f t="shared" si="96"/>
        <v>#DIV/0!</v>
      </c>
      <c r="AM577" s="88" t="e">
        <f t="shared" si="97"/>
        <v>#DIV/0!</v>
      </c>
      <c r="AN577" t="s">
        <v>4074</v>
      </c>
      <c r="AO577" s="118" t="s">
        <v>4093</v>
      </c>
    </row>
    <row r="578" spans="1:41" x14ac:dyDescent="0.2">
      <c r="A578" s="2" t="s">
        <v>1177</v>
      </c>
      <c r="B578" s="2" t="s">
        <v>20</v>
      </c>
      <c r="C578" s="2"/>
      <c r="D578" s="2"/>
      <c r="E578" s="17" t="s">
        <v>2637</v>
      </c>
      <c r="F578" s="2" t="s">
        <v>1224</v>
      </c>
      <c r="G578" s="2" t="s">
        <v>1223</v>
      </c>
      <c r="H578" s="2" t="s">
        <v>1176</v>
      </c>
      <c r="I578"/>
      <c r="L578"/>
      <c r="R578" s="75">
        <v>0.2</v>
      </c>
      <c r="Y578" s="31">
        <v>120</v>
      </c>
      <c r="Z578" s="71" t="e">
        <f t="shared" si="98"/>
        <v>#DIV/0!</v>
      </c>
      <c r="AA578" s="71" t="e">
        <f t="shared" si="99"/>
        <v>#DIV/0!</v>
      </c>
      <c r="AB578" s="88" t="e">
        <f t="shared" si="100"/>
        <v>#DIV/0!</v>
      </c>
      <c r="AC578" s="88" t="e">
        <f t="shared" si="101"/>
        <v>#DIV/0!</v>
      </c>
      <c r="AD578" s="90" t="e">
        <f t="shared" si="102"/>
        <v>#DIV/0!</v>
      </c>
      <c r="AE578" s="31">
        <f t="shared" si="103"/>
        <v>0</v>
      </c>
      <c r="AF578" s="88" t="e">
        <f t="shared" si="104"/>
        <v>#DIV/0!</v>
      </c>
      <c r="AG578" s="88" t="e">
        <f t="shared" si="105"/>
        <v>#DIV/0!</v>
      </c>
      <c r="AH578" s="88" t="e">
        <f t="shared" si="106"/>
        <v>#DIV/0!</v>
      </c>
      <c r="AI578" s="88" t="e">
        <f t="shared" si="107"/>
        <v>#DIV/0!</v>
      </c>
      <c r="AJ578" t="s">
        <v>4074</v>
      </c>
      <c r="AK578" s="31">
        <v>15</v>
      </c>
      <c r="AL578" s="88" t="e">
        <f t="shared" ref="AL578:AL641" si="108">((R578/(X578*AK578))/T578)</f>
        <v>#DIV/0!</v>
      </c>
      <c r="AM578" s="88" t="e">
        <f t="shared" ref="AM578:AM641" si="109">((R578/(X578*AK578))/V578)</f>
        <v>#DIV/0!</v>
      </c>
      <c r="AN578" t="s">
        <v>4074</v>
      </c>
      <c r="AO578" s="118" t="s">
        <v>4093</v>
      </c>
    </row>
    <row r="579" spans="1:41" x14ac:dyDescent="0.2">
      <c r="A579" s="2" t="s">
        <v>1174</v>
      </c>
      <c r="B579" s="2" t="s">
        <v>20</v>
      </c>
      <c r="C579" s="2"/>
      <c r="D579" s="2"/>
      <c r="E579" s="17" t="s">
        <v>2638</v>
      </c>
      <c r="F579" s="2" t="s">
        <v>1226</v>
      </c>
      <c r="G579" s="2" t="s">
        <v>1225</v>
      </c>
      <c r="H579" s="2" t="s">
        <v>1173</v>
      </c>
      <c r="I579" s="93"/>
      <c r="L579" s="93"/>
      <c r="M579">
        <v>1</v>
      </c>
      <c r="N579" s="26" t="s">
        <v>3503</v>
      </c>
      <c r="O579" s="27" t="s">
        <v>4107</v>
      </c>
      <c r="P579" s="31">
        <v>1</v>
      </c>
      <c r="R579" s="75">
        <v>0.2</v>
      </c>
      <c r="S579">
        <v>0.05</v>
      </c>
      <c r="X579" s="31">
        <v>1</v>
      </c>
      <c r="Y579" s="31">
        <v>120</v>
      </c>
      <c r="Z579" s="71">
        <f t="shared" ref="Z579:Z642" si="110">R579/((0.1*S579)*X579)</f>
        <v>39.999999999999993</v>
      </c>
      <c r="AA579" s="71" t="e">
        <f t="shared" ref="AA579:AA642" si="111">R579/(0.1*U579*X579)</f>
        <v>#DIV/0!</v>
      </c>
      <c r="AB579" s="88">
        <f t="shared" ref="AB579:AB642" si="112">R579/(0.1*S579)</f>
        <v>39.999999999999993</v>
      </c>
      <c r="AC579" s="88" t="e">
        <f t="shared" ref="AC579:AC642" si="113">R579/(0.1*U579)</f>
        <v>#DIV/0!</v>
      </c>
      <c r="AD579" s="90">
        <f t="shared" ref="AD579:AD642" si="114">R579/AE579</f>
        <v>4.1666666666666669E-4</v>
      </c>
      <c r="AE579" s="31">
        <f t="shared" ref="AE579:AE642" si="115">X579*480</f>
        <v>480</v>
      </c>
      <c r="AF579" s="88">
        <f t="shared" ref="AF579:AF642" si="116">AD579/S579</f>
        <v>8.3333333333333332E-3</v>
      </c>
      <c r="AG579" s="88" t="e">
        <f t="shared" ref="AG579:AG642" si="117">AD579/U579</f>
        <v>#DIV/0!</v>
      </c>
      <c r="AH579" s="88">
        <f t="shared" ref="AH579:AH642" si="118">((R579/(X579*Y579))/S579)</f>
        <v>3.3333333333333333E-2</v>
      </c>
      <c r="AI579" s="88" t="e">
        <f t="shared" ref="AI579:AI642" si="119">((R579/(X579*Y579))/U579)</f>
        <v>#DIV/0!</v>
      </c>
      <c r="AJ579" s="93" t="s">
        <v>4108</v>
      </c>
      <c r="AK579" s="31">
        <v>15</v>
      </c>
      <c r="AL579" s="88" t="e">
        <f t="shared" si="108"/>
        <v>#DIV/0!</v>
      </c>
      <c r="AM579" s="88" t="e">
        <f t="shared" si="109"/>
        <v>#DIV/0!</v>
      </c>
      <c r="AN579" s="93" t="s">
        <v>4108</v>
      </c>
      <c r="AO579" s="118" t="s">
        <v>4109</v>
      </c>
    </row>
    <row r="580" spans="1:41" x14ac:dyDescent="0.2">
      <c r="A580" s="2" t="s">
        <v>1177</v>
      </c>
      <c r="B580" s="2" t="s">
        <v>20</v>
      </c>
      <c r="C580" s="2"/>
      <c r="D580" s="2"/>
      <c r="E580" s="17" t="s">
        <v>2638</v>
      </c>
      <c r="F580" s="2" t="s">
        <v>1226</v>
      </c>
      <c r="G580" s="2" t="s">
        <v>1225</v>
      </c>
      <c r="H580" s="2" t="s">
        <v>1176</v>
      </c>
      <c r="I580" s="93"/>
      <c r="L580" s="93"/>
      <c r="M580">
        <v>1</v>
      </c>
      <c r="N580" s="26" t="s">
        <v>3503</v>
      </c>
      <c r="O580" s="27" t="s">
        <v>4107</v>
      </c>
      <c r="P580" s="31">
        <v>1</v>
      </c>
      <c r="R580" s="75">
        <v>0.2</v>
      </c>
      <c r="S580">
        <v>0.05</v>
      </c>
      <c r="X580" s="31">
        <v>1</v>
      </c>
      <c r="Y580" s="31">
        <v>120</v>
      </c>
      <c r="Z580" s="71">
        <f t="shared" si="110"/>
        <v>39.999999999999993</v>
      </c>
      <c r="AA580" s="71" t="e">
        <f t="shared" si="111"/>
        <v>#DIV/0!</v>
      </c>
      <c r="AB580" s="88">
        <f t="shared" si="112"/>
        <v>39.999999999999993</v>
      </c>
      <c r="AC580" s="88" t="e">
        <f t="shared" si="113"/>
        <v>#DIV/0!</v>
      </c>
      <c r="AD580" s="90">
        <f t="shared" si="114"/>
        <v>4.1666666666666669E-4</v>
      </c>
      <c r="AE580" s="31">
        <f t="shared" si="115"/>
        <v>480</v>
      </c>
      <c r="AF580" s="88">
        <f t="shared" si="116"/>
        <v>8.3333333333333332E-3</v>
      </c>
      <c r="AG580" s="88" t="e">
        <f t="shared" si="117"/>
        <v>#DIV/0!</v>
      </c>
      <c r="AH580" s="88">
        <f t="shared" si="118"/>
        <v>3.3333333333333333E-2</v>
      </c>
      <c r="AI580" s="88" t="e">
        <f t="shared" si="119"/>
        <v>#DIV/0!</v>
      </c>
      <c r="AJ580" s="93" t="s">
        <v>4108</v>
      </c>
      <c r="AK580" s="31">
        <v>15</v>
      </c>
      <c r="AL580" s="88" t="e">
        <f t="shared" si="108"/>
        <v>#DIV/0!</v>
      </c>
      <c r="AM580" s="88" t="e">
        <f t="shared" si="109"/>
        <v>#DIV/0!</v>
      </c>
      <c r="AN580" s="93" t="s">
        <v>4108</v>
      </c>
      <c r="AO580" s="118" t="s">
        <v>4109</v>
      </c>
    </row>
    <row r="581" spans="1:41" x14ac:dyDescent="0.2">
      <c r="A581" s="2" t="s">
        <v>1177</v>
      </c>
      <c r="B581" s="2" t="s">
        <v>20</v>
      </c>
      <c r="C581" s="2" t="s">
        <v>2640</v>
      </c>
      <c r="D581" s="2"/>
      <c r="E581" s="17" t="s">
        <v>2639</v>
      </c>
      <c r="F581" s="2" t="s">
        <v>1228</v>
      </c>
      <c r="G581" s="2" t="s">
        <v>1227</v>
      </c>
      <c r="H581" s="2" t="s">
        <v>1176</v>
      </c>
      <c r="I581"/>
      <c r="L581"/>
      <c r="R581" s="75">
        <v>0.2</v>
      </c>
      <c r="Y581" s="31">
        <v>120</v>
      </c>
      <c r="Z581" s="71" t="e">
        <f t="shared" si="110"/>
        <v>#DIV/0!</v>
      </c>
      <c r="AA581" s="71" t="e">
        <f t="shared" si="111"/>
        <v>#DIV/0!</v>
      </c>
      <c r="AB581" s="88" t="e">
        <f t="shared" si="112"/>
        <v>#DIV/0!</v>
      </c>
      <c r="AC581" s="88" t="e">
        <f t="shared" si="113"/>
        <v>#DIV/0!</v>
      </c>
      <c r="AD581" s="90" t="e">
        <f t="shared" si="114"/>
        <v>#DIV/0!</v>
      </c>
      <c r="AE581" s="31">
        <f t="shared" si="115"/>
        <v>0</v>
      </c>
      <c r="AF581" s="88" t="e">
        <f t="shared" si="116"/>
        <v>#DIV/0!</v>
      </c>
      <c r="AG581" s="88" t="e">
        <f t="shared" si="117"/>
        <v>#DIV/0!</v>
      </c>
      <c r="AH581" s="88" t="e">
        <f t="shared" si="118"/>
        <v>#DIV/0!</v>
      </c>
      <c r="AI581" s="88" t="e">
        <f t="shared" si="119"/>
        <v>#DIV/0!</v>
      </c>
      <c r="AJ581" t="s">
        <v>4074</v>
      </c>
      <c r="AK581" s="31">
        <v>15</v>
      </c>
      <c r="AL581" s="88" t="e">
        <f t="shared" si="108"/>
        <v>#DIV/0!</v>
      </c>
      <c r="AM581" s="88" t="e">
        <f t="shared" si="109"/>
        <v>#DIV/0!</v>
      </c>
      <c r="AN581" t="s">
        <v>4074</v>
      </c>
      <c r="AO581" s="118" t="s">
        <v>4093</v>
      </c>
    </row>
    <row r="582" spans="1:41" x14ac:dyDescent="0.2">
      <c r="A582" s="2" t="s">
        <v>1174</v>
      </c>
      <c r="B582" s="2" t="s">
        <v>20</v>
      </c>
      <c r="C582" s="2" t="s">
        <v>2640</v>
      </c>
      <c r="D582" s="2"/>
      <c r="E582" s="17" t="s">
        <v>2639</v>
      </c>
      <c r="F582" s="2" t="s">
        <v>1228</v>
      </c>
      <c r="G582" s="2" t="s">
        <v>1227</v>
      </c>
      <c r="H582" s="2" t="s">
        <v>1173</v>
      </c>
      <c r="I582"/>
      <c r="L582"/>
      <c r="R582" s="75">
        <v>0.2</v>
      </c>
      <c r="Y582" s="31">
        <v>120</v>
      </c>
      <c r="Z582" s="71" t="e">
        <f t="shared" si="110"/>
        <v>#DIV/0!</v>
      </c>
      <c r="AA582" s="71" t="e">
        <f t="shared" si="111"/>
        <v>#DIV/0!</v>
      </c>
      <c r="AB582" s="88" t="e">
        <f t="shared" si="112"/>
        <v>#DIV/0!</v>
      </c>
      <c r="AC582" s="88" t="e">
        <f t="shared" si="113"/>
        <v>#DIV/0!</v>
      </c>
      <c r="AD582" s="90" t="e">
        <f t="shared" si="114"/>
        <v>#DIV/0!</v>
      </c>
      <c r="AE582" s="31">
        <f t="shared" si="115"/>
        <v>0</v>
      </c>
      <c r="AF582" s="88" t="e">
        <f t="shared" si="116"/>
        <v>#DIV/0!</v>
      </c>
      <c r="AG582" s="88" t="e">
        <f t="shared" si="117"/>
        <v>#DIV/0!</v>
      </c>
      <c r="AH582" s="88" t="e">
        <f t="shared" si="118"/>
        <v>#DIV/0!</v>
      </c>
      <c r="AI582" s="88" t="e">
        <f t="shared" si="119"/>
        <v>#DIV/0!</v>
      </c>
      <c r="AJ582" t="s">
        <v>4074</v>
      </c>
      <c r="AK582" s="31">
        <v>15</v>
      </c>
      <c r="AL582" s="88" t="e">
        <f t="shared" si="108"/>
        <v>#DIV/0!</v>
      </c>
      <c r="AM582" s="88" t="e">
        <f t="shared" si="109"/>
        <v>#DIV/0!</v>
      </c>
      <c r="AN582" t="s">
        <v>4074</v>
      </c>
      <c r="AO582" s="118" t="s">
        <v>4093</v>
      </c>
    </row>
    <row r="583" spans="1:41" ht="32" x14ac:dyDescent="0.2">
      <c r="A583" s="2" t="s">
        <v>1177</v>
      </c>
      <c r="B583" s="2" t="s">
        <v>20</v>
      </c>
      <c r="C583" s="2" t="s">
        <v>2642</v>
      </c>
      <c r="D583" s="2"/>
      <c r="E583" s="17" t="s">
        <v>2641</v>
      </c>
      <c r="F583" s="2" t="s">
        <v>1230</v>
      </c>
      <c r="G583" s="2" t="s">
        <v>1229</v>
      </c>
      <c r="H583" s="2" t="s">
        <v>1176</v>
      </c>
      <c r="I583" s="94"/>
      <c r="J583" s="152"/>
      <c r="K583" s="164"/>
      <c r="L583" s="94"/>
      <c r="M583">
        <v>1</v>
      </c>
      <c r="N583" s="26" t="s">
        <v>3503</v>
      </c>
      <c r="O583" s="27" t="s">
        <v>4107</v>
      </c>
      <c r="P583" s="31">
        <v>1</v>
      </c>
      <c r="R583" s="75">
        <v>0.2</v>
      </c>
      <c r="S583">
        <v>0.05</v>
      </c>
      <c r="U583" s="18">
        <v>0.05</v>
      </c>
      <c r="V583" s="18">
        <v>0.1</v>
      </c>
      <c r="W583" t="s">
        <v>3017</v>
      </c>
      <c r="X583" s="31">
        <v>1</v>
      </c>
      <c r="Y583" s="31">
        <v>120</v>
      </c>
      <c r="Z583" s="71">
        <f t="shared" si="110"/>
        <v>39.999999999999993</v>
      </c>
      <c r="AA583" s="71">
        <f t="shared" si="111"/>
        <v>39.999999999999993</v>
      </c>
      <c r="AB583" s="88">
        <f t="shared" si="112"/>
        <v>39.999999999999993</v>
      </c>
      <c r="AC583" s="88">
        <f t="shared" si="113"/>
        <v>39.999999999999993</v>
      </c>
      <c r="AD583" s="90">
        <f t="shared" si="114"/>
        <v>4.1666666666666669E-4</v>
      </c>
      <c r="AE583" s="31">
        <f t="shared" si="115"/>
        <v>480</v>
      </c>
      <c r="AF583" s="88">
        <f t="shared" si="116"/>
        <v>8.3333333333333332E-3</v>
      </c>
      <c r="AG583" s="88">
        <f t="shared" si="117"/>
        <v>8.3333333333333332E-3</v>
      </c>
      <c r="AH583" s="88">
        <f t="shared" si="118"/>
        <v>3.3333333333333333E-2</v>
      </c>
      <c r="AI583" s="88">
        <f t="shared" si="119"/>
        <v>3.3333333333333333E-2</v>
      </c>
      <c r="AJ583" s="94" t="s">
        <v>4110</v>
      </c>
      <c r="AK583" s="31">
        <v>15</v>
      </c>
      <c r="AL583" s="88" t="e">
        <f t="shared" si="108"/>
        <v>#DIV/0!</v>
      </c>
      <c r="AM583" s="88">
        <f t="shared" si="109"/>
        <v>0.13333333333333333</v>
      </c>
      <c r="AN583" s="94" t="s">
        <v>4454</v>
      </c>
    </row>
    <row r="584" spans="1:41" ht="32" x14ac:dyDescent="0.2">
      <c r="A584" s="2" t="s">
        <v>1174</v>
      </c>
      <c r="B584" s="2" t="s">
        <v>20</v>
      </c>
      <c r="C584" s="2" t="s">
        <v>2642</v>
      </c>
      <c r="D584" s="2"/>
      <c r="E584" s="17" t="s">
        <v>2641</v>
      </c>
      <c r="F584" s="2" t="s">
        <v>1230</v>
      </c>
      <c r="G584" s="2" t="s">
        <v>1229</v>
      </c>
      <c r="H584" s="2" t="s">
        <v>1173</v>
      </c>
      <c r="I584" s="94"/>
      <c r="J584" s="152"/>
      <c r="K584" s="164"/>
      <c r="L584" s="94"/>
      <c r="M584">
        <v>1</v>
      </c>
      <c r="N584" s="26" t="s">
        <v>3503</v>
      </c>
      <c r="O584" s="27" t="s">
        <v>4107</v>
      </c>
      <c r="P584" s="31">
        <v>1</v>
      </c>
      <c r="R584" s="75">
        <v>0.2</v>
      </c>
      <c r="S584">
        <v>0.05</v>
      </c>
      <c r="U584" s="18">
        <v>0.05</v>
      </c>
      <c r="V584" s="18">
        <v>0.1</v>
      </c>
      <c r="W584" t="s">
        <v>3017</v>
      </c>
      <c r="X584" s="31">
        <v>1</v>
      </c>
      <c r="Y584" s="31">
        <v>120</v>
      </c>
      <c r="Z584" s="71">
        <f t="shared" si="110"/>
        <v>39.999999999999993</v>
      </c>
      <c r="AA584" s="71">
        <f t="shared" si="111"/>
        <v>39.999999999999993</v>
      </c>
      <c r="AB584" s="88">
        <f t="shared" si="112"/>
        <v>39.999999999999993</v>
      </c>
      <c r="AC584" s="88">
        <f t="shared" si="113"/>
        <v>39.999999999999993</v>
      </c>
      <c r="AD584" s="90">
        <f t="shared" si="114"/>
        <v>4.1666666666666669E-4</v>
      </c>
      <c r="AE584" s="31">
        <f t="shared" si="115"/>
        <v>480</v>
      </c>
      <c r="AF584" s="88">
        <f t="shared" si="116"/>
        <v>8.3333333333333332E-3</v>
      </c>
      <c r="AG584" s="88">
        <f t="shared" si="117"/>
        <v>8.3333333333333332E-3</v>
      </c>
      <c r="AH584" s="88">
        <f t="shared" si="118"/>
        <v>3.3333333333333333E-2</v>
      </c>
      <c r="AI584" s="88">
        <f t="shared" si="119"/>
        <v>3.3333333333333333E-2</v>
      </c>
      <c r="AJ584" s="94" t="s">
        <v>4110</v>
      </c>
      <c r="AK584" s="31">
        <v>15</v>
      </c>
      <c r="AL584" s="88" t="e">
        <f t="shared" si="108"/>
        <v>#DIV/0!</v>
      </c>
      <c r="AM584" s="88">
        <f t="shared" si="109"/>
        <v>0.13333333333333333</v>
      </c>
      <c r="AN584" s="94" t="s">
        <v>4454</v>
      </c>
    </row>
    <row r="585" spans="1:41" ht="32" x14ac:dyDescent="0.2">
      <c r="A585" s="2" t="s">
        <v>1174</v>
      </c>
      <c r="B585" s="2" t="s">
        <v>255</v>
      </c>
      <c r="C585" s="2" t="s">
        <v>2644</v>
      </c>
      <c r="D585" s="2"/>
      <c r="E585" s="17" t="s">
        <v>2643</v>
      </c>
      <c r="F585" s="2" t="s">
        <v>1232</v>
      </c>
      <c r="G585" s="2" t="s">
        <v>1231</v>
      </c>
      <c r="H585" s="2" t="s">
        <v>1173</v>
      </c>
      <c r="I585" s="94"/>
      <c r="J585" s="152"/>
      <c r="K585" s="164"/>
      <c r="L585" s="94"/>
      <c r="M585" s="18">
        <v>2</v>
      </c>
      <c r="N585" s="27" t="s">
        <v>3904</v>
      </c>
      <c r="O585" s="27" t="s">
        <v>1164</v>
      </c>
      <c r="P585" s="31">
        <v>2</v>
      </c>
      <c r="R585" s="75">
        <v>0.1</v>
      </c>
      <c r="S585">
        <v>2E-3</v>
      </c>
      <c r="U585" s="18">
        <v>2.5000000000000001E-2</v>
      </c>
      <c r="V585" s="18">
        <v>0.05</v>
      </c>
      <c r="W585" t="s">
        <v>3017</v>
      </c>
      <c r="X585" s="31">
        <v>2</v>
      </c>
      <c r="Y585" s="31">
        <v>120</v>
      </c>
      <c r="Z585" s="72">
        <f t="shared" si="110"/>
        <v>250</v>
      </c>
      <c r="AA585" s="71">
        <f t="shared" si="111"/>
        <v>19.999999999999996</v>
      </c>
      <c r="AB585" s="88">
        <f t="shared" si="112"/>
        <v>500</v>
      </c>
      <c r="AC585" s="88">
        <f t="shared" si="113"/>
        <v>39.999999999999993</v>
      </c>
      <c r="AD585" s="90">
        <f t="shared" si="114"/>
        <v>1.0416666666666667E-4</v>
      </c>
      <c r="AE585" s="31">
        <f t="shared" si="115"/>
        <v>960</v>
      </c>
      <c r="AF585" s="88">
        <f t="shared" si="116"/>
        <v>5.2083333333333336E-2</v>
      </c>
      <c r="AG585" s="88">
        <f t="shared" si="117"/>
        <v>4.1666666666666666E-3</v>
      </c>
      <c r="AH585" s="102">
        <f t="shared" si="118"/>
        <v>0.20833333333333334</v>
      </c>
      <c r="AI585" s="88">
        <f t="shared" si="119"/>
        <v>1.6666666666666666E-2</v>
      </c>
      <c r="AJ585" s="94" t="s">
        <v>4111</v>
      </c>
      <c r="AK585" s="31">
        <v>15</v>
      </c>
      <c r="AL585" s="88" t="e">
        <f t="shared" si="108"/>
        <v>#DIV/0!</v>
      </c>
      <c r="AM585" s="88">
        <f t="shared" si="109"/>
        <v>6.6666666666666666E-2</v>
      </c>
      <c r="AN585" s="94" t="s">
        <v>4454</v>
      </c>
      <c r="AO585" s="118" t="s">
        <v>4096</v>
      </c>
    </row>
    <row r="586" spans="1:41" ht="32" x14ac:dyDescent="0.2">
      <c r="A586" s="2" t="s">
        <v>1177</v>
      </c>
      <c r="B586" s="2" t="s">
        <v>255</v>
      </c>
      <c r="C586" s="2" t="s">
        <v>2644</v>
      </c>
      <c r="D586" s="2"/>
      <c r="E586" s="17" t="s">
        <v>2643</v>
      </c>
      <c r="F586" s="2" t="s">
        <v>1232</v>
      </c>
      <c r="G586" s="2" t="s">
        <v>1231</v>
      </c>
      <c r="H586" s="2" t="s">
        <v>1176</v>
      </c>
      <c r="I586" s="94"/>
      <c r="J586" s="152"/>
      <c r="K586" s="164"/>
      <c r="L586" s="94"/>
      <c r="M586" s="18">
        <v>2</v>
      </c>
      <c r="N586" s="27" t="s">
        <v>3904</v>
      </c>
      <c r="O586" s="27" t="s">
        <v>1164</v>
      </c>
      <c r="P586" s="31">
        <v>2</v>
      </c>
      <c r="R586" s="75">
        <v>0.1</v>
      </c>
      <c r="S586">
        <v>2E-3</v>
      </c>
      <c r="U586" s="18">
        <v>2.5000000000000001E-2</v>
      </c>
      <c r="V586" s="18">
        <v>0.05</v>
      </c>
      <c r="W586" t="s">
        <v>3017</v>
      </c>
      <c r="X586" s="31">
        <v>2</v>
      </c>
      <c r="Y586" s="31">
        <v>120</v>
      </c>
      <c r="Z586" s="72">
        <f t="shared" si="110"/>
        <v>250</v>
      </c>
      <c r="AA586" s="71">
        <f t="shared" si="111"/>
        <v>19.999999999999996</v>
      </c>
      <c r="AB586" s="88">
        <f t="shared" si="112"/>
        <v>500</v>
      </c>
      <c r="AC586" s="88">
        <f t="shared" si="113"/>
        <v>39.999999999999993</v>
      </c>
      <c r="AD586" s="90">
        <f t="shared" si="114"/>
        <v>1.0416666666666667E-4</v>
      </c>
      <c r="AE586" s="31">
        <f t="shared" si="115"/>
        <v>960</v>
      </c>
      <c r="AF586" s="88">
        <f t="shared" si="116"/>
        <v>5.2083333333333336E-2</v>
      </c>
      <c r="AG586" s="88">
        <f t="shared" si="117"/>
        <v>4.1666666666666666E-3</v>
      </c>
      <c r="AH586" s="102">
        <f t="shared" si="118"/>
        <v>0.20833333333333334</v>
      </c>
      <c r="AI586" s="88">
        <f t="shared" si="119"/>
        <v>1.6666666666666666E-2</v>
      </c>
      <c r="AJ586" s="94" t="s">
        <v>4111</v>
      </c>
      <c r="AK586" s="31">
        <v>15</v>
      </c>
      <c r="AL586" s="88" t="e">
        <f t="shared" si="108"/>
        <v>#DIV/0!</v>
      </c>
      <c r="AM586" s="88">
        <f t="shared" si="109"/>
        <v>6.6666666666666666E-2</v>
      </c>
      <c r="AN586" s="94" t="s">
        <v>4454</v>
      </c>
      <c r="AO586" s="118" t="s">
        <v>4096</v>
      </c>
    </row>
    <row r="587" spans="1:41" x14ac:dyDescent="0.2">
      <c r="A587" s="2" t="s">
        <v>1177</v>
      </c>
      <c r="B587" s="2" t="s">
        <v>20</v>
      </c>
      <c r="C587" s="2"/>
      <c r="D587" s="2"/>
      <c r="E587" s="17" t="s">
        <v>2645</v>
      </c>
      <c r="F587" s="2" t="s">
        <v>1234</v>
      </c>
      <c r="G587" s="2" t="s">
        <v>1233</v>
      </c>
      <c r="H587" s="2" t="s">
        <v>1176</v>
      </c>
      <c r="I587"/>
      <c r="L587"/>
      <c r="R587" s="75">
        <v>0.2</v>
      </c>
      <c r="Y587" s="31">
        <v>120</v>
      </c>
      <c r="Z587" s="71" t="e">
        <f t="shared" si="110"/>
        <v>#DIV/0!</v>
      </c>
      <c r="AA587" s="71" t="e">
        <f t="shared" si="111"/>
        <v>#DIV/0!</v>
      </c>
      <c r="AB587" s="88" t="e">
        <f t="shared" si="112"/>
        <v>#DIV/0!</v>
      </c>
      <c r="AC587" s="88" t="e">
        <f t="shared" si="113"/>
        <v>#DIV/0!</v>
      </c>
      <c r="AD587" s="90" t="e">
        <f t="shared" si="114"/>
        <v>#DIV/0!</v>
      </c>
      <c r="AE587" s="31">
        <f t="shared" si="115"/>
        <v>0</v>
      </c>
      <c r="AF587" s="88" t="e">
        <f t="shared" si="116"/>
        <v>#DIV/0!</v>
      </c>
      <c r="AG587" s="88" t="e">
        <f t="shared" si="117"/>
        <v>#DIV/0!</v>
      </c>
      <c r="AH587" s="88" t="e">
        <f t="shared" si="118"/>
        <v>#DIV/0!</v>
      </c>
      <c r="AI587" s="88" t="e">
        <f t="shared" si="119"/>
        <v>#DIV/0!</v>
      </c>
      <c r="AJ587" t="s">
        <v>4074</v>
      </c>
      <c r="AK587" s="31">
        <v>15</v>
      </c>
      <c r="AL587" s="88" t="e">
        <f t="shared" si="108"/>
        <v>#DIV/0!</v>
      </c>
      <c r="AM587" s="88" t="e">
        <f t="shared" si="109"/>
        <v>#DIV/0!</v>
      </c>
      <c r="AN587" t="s">
        <v>4074</v>
      </c>
      <c r="AO587" s="118" t="s">
        <v>4093</v>
      </c>
    </row>
    <row r="588" spans="1:41" x14ac:dyDescent="0.2">
      <c r="A588" s="2" t="s">
        <v>1174</v>
      </c>
      <c r="B588" s="2" t="s">
        <v>20</v>
      </c>
      <c r="C588" s="2"/>
      <c r="D588" s="2"/>
      <c r="E588" s="17" t="s">
        <v>2645</v>
      </c>
      <c r="F588" s="2" t="s">
        <v>1234</v>
      </c>
      <c r="G588" s="2" t="s">
        <v>1233</v>
      </c>
      <c r="H588" s="2" t="s">
        <v>1173</v>
      </c>
      <c r="I588"/>
      <c r="L588"/>
      <c r="R588" s="75">
        <v>0.2</v>
      </c>
      <c r="Y588" s="31">
        <v>120</v>
      </c>
      <c r="Z588" s="71" t="e">
        <f t="shared" si="110"/>
        <v>#DIV/0!</v>
      </c>
      <c r="AA588" s="71" t="e">
        <f t="shared" si="111"/>
        <v>#DIV/0!</v>
      </c>
      <c r="AB588" s="88" t="e">
        <f t="shared" si="112"/>
        <v>#DIV/0!</v>
      </c>
      <c r="AC588" s="88" t="e">
        <f t="shared" si="113"/>
        <v>#DIV/0!</v>
      </c>
      <c r="AD588" s="90" t="e">
        <f t="shared" si="114"/>
        <v>#DIV/0!</v>
      </c>
      <c r="AE588" s="31">
        <f t="shared" si="115"/>
        <v>0</v>
      </c>
      <c r="AF588" s="88" t="e">
        <f t="shared" si="116"/>
        <v>#DIV/0!</v>
      </c>
      <c r="AG588" s="88" t="e">
        <f t="shared" si="117"/>
        <v>#DIV/0!</v>
      </c>
      <c r="AH588" s="88" t="e">
        <f t="shared" si="118"/>
        <v>#DIV/0!</v>
      </c>
      <c r="AI588" s="88" t="e">
        <f t="shared" si="119"/>
        <v>#DIV/0!</v>
      </c>
      <c r="AJ588" t="s">
        <v>4074</v>
      </c>
      <c r="AK588" s="31">
        <v>15</v>
      </c>
      <c r="AL588" s="88" t="e">
        <f t="shared" si="108"/>
        <v>#DIV/0!</v>
      </c>
      <c r="AM588" s="88" t="e">
        <f t="shared" si="109"/>
        <v>#DIV/0!</v>
      </c>
      <c r="AN588" t="s">
        <v>4074</v>
      </c>
      <c r="AO588" s="118" t="s">
        <v>4093</v>
      </c>
    </row>
    <row r="589" spans="1:41" ht="32" x14ac:dyDescent="0.2">
      <c r="A589" s="2" t="s">
        <v>1174</v>
      </c>
      <c r="B589" s="2" t="s">
        <v>1237</v>
      </c>
      <c r="C589" s="2" t="s">
        <v>2647</v>
      </c>
      <c r="D589" s="2"/>
      <c r="E589" s="17" t="s">
        <v>2646</v>
      </c>
      <c r="F589" s="2" t="s">
        <v>1236</v>
      </c>
      <c r="G589" s="2" t="s">
        <v>1235</v>
      </c>
      <c r="H589" s="2" t="s">
        <v>1173</v>
      </c>
      <c r="I589" s="94"/>
      <c r="J589" s="152"/>
      <c r="K589" s="164"/>
      <c r="L589" s="94"/>
      <c r="M589" s="25" t="s">
        <v>3832</v>
      </c>
      <c r="N589" s="25" t="s">
        <v>4076</v>
      </c>
      <c r="O589" s="25" t="s">
        <v>4077</v>
      </c>
      <c r="P589" s="31">
        <v>1</v>
      </c>
      <c r="R589" s="75">
        <v>0.2</v>
      </c>
      <c r="S589">
        <v>0.5</v>
      </c>
      <c r="U589" s="18">
        <v>0.3</v>
      </c>
      <c r="V589" s="18">
        <v>0.5</v>
      </c>
      <c r="W589" t="s">
        <v>3180</v>
      </c>
      <c r="X589" s="31">
        <v>1</v>
      </c>
      <c r="Y589" s="31">
        <v>120</v>
      </c>
      <c r="Z589" s="71">
        <f t="shared" si="110"/>
        <v>4</v>
      </c>
      <c r="AA589" s="71">
        <f t="shared" si="111"/>
        <v>6.666666666666667</v>
      </c>
      <c r="AB589" s="88">
        <f t="shared" si="112"/>
        <v>4</v>
      </c>
      <c r="AC589" s="88">
        <f t="shared" si="113"/>
        <v>6.666666666666667</v>
      </c>
      <c r="AD589" s="90">
        <f t="shared" si="114"/>
        <v>4.1666666666666669E-4</v>
      </c>
      <c r="AE589" s="31">
        <f t="shared" si="115"/>
        <v>480</v>
      </c>
      <c r="AF589" s="88">
        <f t="shared" si="116"/>
        <v>8.3333333333333339E-4</v>
      </c>
      <c r="AG589" s="88">
        <f t="shared" si="117"/>
        <v>1.3888888888888889E-3</v>
      </c>
      <c r="AH589" s="88">
        <f t="shared" si="118"/>
        <v>3.3333333333333335E-3</v>
      </c>
      <c r="AI589" s="88">
        <f t="shared" si="119"/>
        <v>5.5555555555555558E-3</v>
      </c>
      <c r="AJ589" s="94" t="s">
        <v>4078</v>
      </c>
      <c r="AK589" s="31">
        <v>15</v>
      </c>
      <c r="AL589" s="88" t="e">
        <f t="shared" si="108"/>
        <v>#DIV/0!</v>
      </c>
      <c r="AM589" s="88">
        <f t="shared" si="109"/>
        <v>2.6666666666666668E-2</v>
      </c>
      <c r="AN589" s="94" t="s">
        <v>4454</v>
      </c>
      <c r="AO589" s="118" t="s">
        <v>4079</v>
      </c>
    </row>
    <row r="590" spans="1:41" ht="32" x14ac:dyDescent="0.2">
      <c r="A590" s="2" t="s">
        <v>1177</v>
      </c>
      <c r="B590" s="2" t="s">
        <v>1237</v>
      </c>
      <c r="C590" s="2" t="s">
        <v>2647</v>
      </c>
      <c r="D590" s="2"/>
      <c r="E590" s="17" t="s">
        <v>2646</v>
      </c>
      <c r="F590" s="2" t="s">
        <v>1236</v>
      </c>
      <c r="G590" s="2" t="s">
        <v>1235</v>
      </c>
      <c r="H590" s="2" t="s">
        <v>1176</v>
      </c>
      <c r="I590" s="94"/>
      <c r="J590" s="152"/>
      <c r="K590" s="164"/>
      <c r="L590" s="94"/>
      <c r="M590" s="25" t="s">
        <v>3832</v>
      </c>
      <c r="N590" s="25" t="s">
        <v>4076</v>
      </c>
      <c r="O590" s="25" t="s">
        <v>4077</v>
      </c>
      <c r="P590" s="31">
        <v>1</v>
      </c>
      <c r="R590" s="75">
        <v>0.2</v>
      </c>
      <c r="S590">
        <v>0.5</v>
      </c>
      <c r="U590" s="18">
        <v>0.3</v>
      </c>
      <c r="V590" s="18">
        <v>0.5</v>
      </c>
      <c r="W590" t="s">
        <v>3180</v>
      </c>
      <c r="X590" s="31">
        <v>1</v>
      </c>
      <c r="Y590" s="31">
        <v>120</v>
      </c>
      <c r="Z590" s="71">
        <f t="shared" si="110"/>
        <v>4</v>
      </c>
      <c r="AA590" s="71">
        <f t="shared" si="111"/>
        <v>6.666666666666667</v>
      </c>
      <c r="AB590" s="88">
        <f t="shared" si="112"/>
        <v>4</v>
      </c>
      <c r="AC590" s="88">
        <f t="shared" si="113"/>
        <v>6.666666666666667</v>
      </c>
      <c r="AD590" s="90">
        <f t="shared" si="114"/>
        <v>4.1666666666666669E-4</v>
      </c>
      <c r="AE590" s="31">
        <f t="shared" si="115"/>
        <v>480</v>
      </c>
      <c r="AF590" s="88">
        <f t="shared" si="116"/>
        <v>8.3333333333333339E-4</v>
      </c>
      <c r="AG590" s="88">
        <f t="shared" si="117"/>
        <v>1.3888888888888889E-3</v>
      </c>
      <c r="AH590" s="88">
        <f t="shared" si="118"/>
        <v>3.3333333333333335E-3</v>
      </c>
      <c r="AI590" s="88">
        <f t="shared" si="119"/>
        <v>5.5555555555555558E-3</v>
      </c>
      <c r="AJ590" s="94" t="s">
        <v>4078</v>
      </c>
      <c r="AK590" s="31">
        <v>15</v>
      </c>
      <c r="AL590" s="88" t="e">
        <f t="shared" si="108"/>
        <v>#DIV/0!</v>
      </c>
      <c r="AM590" s="88">
        <f t="shared" si="109"/>
        <v>2.6666666666666668E-2</v>
      </c>
      <c r="AN590" s="94" t="s">
        <v>4454</v>
      </c>
      <c r="AO590" s="118" t="s">
        <v>4079</v>
      </c>
    </row>
    <row r="591" spans="1:41" ht="32" x14ac:dyDescent="0.2">
      <c r="A591" s="2" t="s">
        <v>1174</v>
      </c>
      <c r="B591" s="2" t="s">
        <v>20</v>
      </c>
      <c r="C591" s="2" t="s">
        <v>2649</v>
      </c>
      <c r="D591" s="2"/>
      <c r="E591" s="17" t="s">
        <v>2648</v>
      </c>
      <c r="F591" s="2" t="s">
        <v>1239</v>
      </c>
      <c r="G591" s="2" t="s">
        <v>1238</v>
      </c>
      <c r="H591" s="2" t="s">
        <v>1173</v>
      </c>
      <c r="I591" s="94"/>
      <c r="J591" s="152"/>
      <c r="K591" s="164"/>
      <c r="L591" s="94"/>
      <c r="M591">
        <v>1</v>
      </c>
      <c r="N591" s="27" t="s">
        <v>3503</v>
      </c>
      <c r="O591" s="27" t="s">
        <v>4112</v>
      </c>
      <c r="P591" s="31">
        <v>1</v>
      </c>
      <c r="R591" s="75">
        <v>0.2</v>
      </c>
      <c r="S591">
        <v>10</v>
      </c>
      <c r="U591" s="18">
        <v>5</v>
      </c>
      <c r="V591" s="18">
        <v>10</v>
      </c>
      <c r="W591" t="s">
        <v>3017</v>
      </c>
      <c r="X591" s="31">
        <v>1</v>
      </c>
      <c r="Y591" s="31">
        <v>120</v>
      </c>
      <c r="Z591" s="71">
        <f t="shared" si="110"/>
        <v>0.2</v>
      </c>
      <c r="AA591" s="71">
        <f t="shared" si="111"/>
        <v>0.4</v>
      </c>
      <c r="AB591" s="88">
        <f t="shared" si="112"/>
        <v>0.2</v>
      </c>
      <c r="AC591" s="88">
        <f t="shared" si="113"/>
        <v>0.4</v>
      </c>
      <c r="AD591" s="90">
        <f t="shared" si="114"/>
        <v>4.1666666666666669E-4</v>
      </c>
      <c r="AE591" s="31">
        <f t="shared" si="115"/>
        <v>480</v>
      </c>
      <c r="AF591" s="88">
        <f t="shared" si="116"/>
        <v>4.1666666666666672E-5</v>
      </c>
      <c r="AG591" s="88">
        <f t="shared" si="117"/>
        <v>8.3333333333333344E-5</v>
      </c>
      <c r="AH591" s="88">
        <f t="shared" si="118"/>
        <v>1.6666666666666669E-4</v>
      </c>
      <c r="AI591" s="88">
        <f t="shared" si="119"/>
        <v>3.3333333333333338E-4</v>
      </c>
      <c r="AJ591" s="94" t="s">
        <v>4113</v>
      </c>
      <c r="AK591" s="31">
        <v>15</v>
      </c>
      <c r="AL591" s="88" t="e">
        <f t="shared" si="108"/>
        <v>#DIV/0!</v>
      </c>
      <c r="AM591" s="88">
        <f t="shared" si="109"/>
        <v>1.3333333333333335E-3</v>
      </c>
      <c r="AN591" s="94" t="s">
        <v>4454</v>
      </c>
    </row>
    <row r="592" spans="1:41" ht="32" x14ac:dyDescent="0.2">
      <c r="A592" s="2" t="s">
        <v>1177</v>
      </c>
      <c r="B592" s="2" t="s">
        <v>20</v>
      </c>
      <c r="C592" s="2" t="s">
        <v>2649</v>
      </c>
      <c r="D592" s="2"/>
      <c r="E592" s="17" t="s">
        <v>2648</v>
      </c>
      <c r="F592" s="2" t="s">
        <v>1239</v>
      </c>
      <c r="G592" s="2" t="s">
        <v>1238</v>
      </c>
      <c r="H592" s="2" t="s">
        <v>1176</v>
      </c>
      <c r="I592" s="94"/>
      <c r="J592" s="152"/>
      <c r="K592" s="164"/>
      <c r="L592" s="94"/>
      <c r="M592">
        <v>1</v>
      </c>
      <c r="N592" s="27" t="s">
        <v>3503</v>
      </c>
      <c r="O592" s="27" t="s">
        <v>4112</v>
      </c>
      <c r="P592" s="31">
        <v>1</v>
      </c>
      <c r="R592" s="75">
        <v>0.2</v>
      </c>
      <c r="S592">
        <v>10</v>
      </c>
      <c r="U592" s="18">
        <v>5</v>
      </c>
      <c r="V592" s="18">
        <v>10</v>
      </c>
      <c r="W592" t="s">
        <v>3017</v>
      </c>
      <c r="X592" s="31">
        <v>1</v>
      </c>
      <c r="Y592" s="31">
        <v>120</v>
      </c>
      <c r="Z592" s="71">
        <f t="shared" si="110"/>
        <v>0.2</v>
      </c>
      <c r="AA592" s="71">
        <f t="shared" si="111"/>
        <v>0.4</v>
      </c>
      <c r="AB592" s="88">
        <f t="shared" si="112"/>
        <v>0.2</v>
      </c>
      <c r="AC592" s="88">
        <f t="shared" si="113"/>
        <v>0.4</v>
      </c>
      <c r="AD592" s="90">
        <f t="shared" si="114"/>
        <v>4.1666666666666669E-4</v>
      </c>
      <c r="AE592" s="31">
        <f t="shared" si="115"/>
        <v>480</v>
      </c>
      <c r="AF592" s="88">
        <f t="shared" si="116"/>
        <v>4.1666666666666672E-5</v>
      </c>
      <c r="AG592" s="88">
        <f t="shared" si="117"/>
        <v>8.3333333333333344E-5</v>
      </c>
      <c r="AH592" s="88">
        <f t="shared" si="118"/>
        <v>1.6666666666666669E-4</v>
      </c>
      <c r="AI592" s="88">
        <f t="shared" si="119"/>
        <v>3.3333333333333338E-4</v>
      </c>
      <c r="AJ592" s="94" t="s">
        <v>4113</v>
      </c>
      <c r="AK592" s="31">
        <v>15</v>
      </c>
      <c r="AL592" s="88" t="e">
        <f t="shared" si="108"/>
        <v>#DIV/0!</v>
      </c>
      <c r="AM592" s="88">
        <f t="shared" si="109"/>
        <v>1.3333333333333335E-3</v>
      </c>
      <c r="AN592" s="94" t="s">
        <v>4454</v>
      </c>
    </row>
    <row r="593" spans="1:41" x14ac:dyDescent="0.2">
      <c r="A593" s="2" t="s">
        <v>1177</v>
      </c>
      <c r="B593" s="2" t="s">
        <v>20</v>
      </c>
      <c r="C593" s="2" t="s">
        <v>2651</v>
      </c>
      <c r="D593" s="2"/>
      <c r="E593" s="17" t="s">
        <v>2650</v>
      </c>
      <c r="F593" s="2" t="s">
        <v>1241</v>
      </c>
      <c r="G593" s="2" t="s">
        <v>1240</v>
      </c>
      <c r="H593" s="2" t="s">
        <v>1176</v>
      </c>
      <c r="I593"/>
      <c r="L593"/>
      <c r="R593" s="75">
        <v>0.2</v>
      </c>
      <c r="Y593" s="31">
        <v>120</v>
      </c>
      <c r="Z593" s="71" t="e">
        <f t="shared" si="110"/>
        <v>#DIV/0!</v>
      </c>
      <c r="AA593" s="71" t="e">
        <f t="shared" si="111"/>
        <v>#DIV/0!</v>
      </c>
      <c r="AB593" s="88" t="e">
        <f t="shared" si="112"/>
        <v>#DIV/0!</v>
      </c>
      <c r="AC593" s="88" t="e">
        <f t="shared" si="113"/>
        <v>#DIV/0!</v>
      </c>
      <c r="AD593" s="90" t="e">
        <f t="shared" si="114"/>
        <v>#DIV/0!</v>
      </c>
      <c r="AE593" s="31">
        <f t="shared" si="115"/>
        <v>0</v>
      </c>
      <c r="AF593" s="88" t="e">
        <f t="shared" si="116"/>
        <v>#DIV/0!</v>
      </c>
      <c r="AG593" s="88" t="e">
        <f t="shared" si="117"/>
        <v>#DIV/0!</v>
      </c>
      <c r="AH593" s="88" t="e">
        <f t="shared" si="118"/>
        <v>#DIV/0!</v>
      </c>
      <c r="AI593" s="88" t="e">
        <f t="shared" si="119"/>
        <v>#DIV/0!</v>
      </c>
      <c r="AJ593" t="s">
        <v>4074</v>
      </c>
      <c r="AK593" s="31">
        <v>15</v>
      </c>
      <c r="AL593" s="88" t="e">
        <f t="shared" si="108"/>
        <v>#DIV/0!</v>
      </c>
      <c r="AM593" s="88" t="e">
        <f t="shared" si="109"/>
        <v>#DIV/0!</v>
      </c>
      <c r="AN593" t="s">
        <v>4074</v>
      </c>
      <c r="AO593" s="118" t="s">
        <v>4093</v>
      </c>
    </row>
    <row r="594" spans="1:41" x14ac:dyDescent="0.2">
      <c r="A594" s="2" t="s">
        <v>1174</v>
      </c>
      <c r="B594" s="2" t="s">
        <v>20</v>
      </c>
      <c r="C594" s="2" t="s">
        <v>2651</v>
      </c>
      <c r="D594" s="2"/>
      <c r="E594" s="17" t="s">
        <v>2650</v>
      </c>
      <c r="F594" s="2" t="s">
        <v>1241</v>
      </c>
      <c r="G594" s="2" t="s">
        <v>1240</v>
      </c>
      <c r="H594" s="2" t="s">
        <v>1173</v>
      </c>
      <c r="I594"/>
      <c r="L594"/>
      <c r="R594" s="75">
        <v>0.2</v>
      </c>
      <c r="Y594" s="31">
        <v>120</v>
      </c>
      <c r="Z594" s="71" t="e">
        <f t="shared" si="110"/>
        <v>#DIV/0!</v>
      </c>
      <c r="AA594" s="71" t="e">
        <f t="shared" si="111"/>
        <v>#DIV/0!</v>
      </c>
      <c r="AB594" s="88" t="e">
        <f t="shared" si="112"/>
        <v>#DIV/0!</v>
      </c>
      <c r="AC594" s="88" t="e">
        <f t="shared" si="113"/>
        <v>#DIV/0!</v>
      </c>
      <c r="AD594" s="90" t="e">
        <f t="shared" si="114"/>
        <v>#DIV/0!</v>
      </c>
      <c r="AE594" s="31">
        <f t="shared" si="115"/>
        <v>0</v>
      </c>
      <c r="AF594" s="88" t="e">
        <f t="shared" si="116"/>
        <v>#DIV/0!</v>
      </c>
      <c r="AG594" s="88" t="e">
        <f t="shared" si="117"/>
        <v>#DIV/0!</v>
      </c>
      <c r="AH594" s="88" t="e">
        <f t="shared" si="118"/>
        <v>#DIV/0!</v>
      </c>
      <c r="AI594" s="88" t="e">
        <f t="shared" si="119"/>
        <v>#DIV/0!</v>
      </c>
      <c r="AJ594" t="s">
        <v>4074</v>
      </c>
      <c r="AK594" s="31">
        <v>15</v>
      </c>
      <c r="AL594" s="88" t="e">
        <f t="shared" si="108"/>
        <v>#DIV/0!</v>
      </c>
      <c r="AM594" s="88" t="e">
        <f t="shared" si="109"/>
        <v>#DIV/0!</v>
      </c>
      <c r="AN594" t="s">
        <v>4074</v>
      </c>
      <c r="AO594" s="118" t="s">
        <v>4093</v>
      </c>
    </row>
    <row r="595" spans="1:41" x14ac:dyDescent="0.2">
      <c r="A595" s="2" t="s">
        <v>1174</v>
      </c>
      <c r="B595" s="2" t="s">
        <v>20</v>
      </c>
      <c r="C595" s="2" t="s">
        <v>2653</v>
      </c>
      <c r="D595" s="2"/>
      <c r="E595" s="17" t="s">
        <v>2652</v>
      </c>
      <c r="F595" s="2" t="s">
        <v>1244</v>
      </c>
      <c r="G595" s="2" t="s">
        <v>1243</v>
      </c>
      <c r="H595" s="2" t="s">
        <v>1173</v>
      </c>
      <c r="I595"/>
      <c r="L595"/>
      <c r="O595" s="27"/>
      <c r="R595" s="75">
        <v>0.2</v>
      </c>
      <c r="S595">
        <v>0.5</v>
      </c>
      <c r="U595" s="18">
        <v>0.5</v>
      </c>
      <c r="V595" s="18">
        <v>1</v>
      </c>
      <c r="W595" t="s">
        <v>3017</v>
      </c>
      <c r="Y595" s="31">
        <v>120</v>
      </c>
      <c r="Z595" s="71" t="e">
        <f t="shared" si="110"/>
        <v>#DIV/0!</v>
      </c>
      <c r="AA595" s="71" t="e">
        <f t="shared" si="111"/>
        <v>#DIV/0!</v>
      </c>
      <c r="AB595" s="88">
        <f t="shared" si="112"/>
        <v>4</v>
      </c>
      <c r="AC595" s="88">
        <f t="shared" si="113"/>
        <v>4</v>
      </c>
      <c r="AD595" s="90" t="e">
        <f t="shared" si="114"/>
        <v>#DIV/0!</v>
      </c>
      <c r="AE595" s="31">
        <f t="shared" si="115"/>
        <v>0</v>
      </c>
      <c r="AF595" s="88" t="e">
        <f t="shared" si="116"/>
        <v>#DIV/0!</v>
      </c>
      <c r="AG595" s="88" t="e">
        <f t="shared" si="117"/>
        <v>#DIV/0!</v>
      </c>
      <c r="AH595" s="88" t="e">
        <f t="shared" si="118"/>
        <v>#DIV/0!</v>
      </c>
      <c r="AI595" s="88" t="e">
        <f t="shared" si="119"/>
        <v>#DIV/0!</v>
      </c>
      <c r="AJ595" t="s">
        <v>4095</v>
      </c>
      <c r="AK595" s="31">
        <v>15</v>
      </c>
      <c r="AL595" s="88" t="e">
        <f t="shared" si="108"/>
        <v>#DIV/0!</v>
      </c>
      <c r="AM595" s="88" t="e">
        <f t="shared" si="109"/>
        <v>#DIV/0!</v>
      </c>
      <c r="AN595" t="s">
        <v>4095</v>
      </c>
      <c r="AO595" s="118" t="s">
        <v>4114</v>
      </c>
    </row>
    <row r="596" spans="1:41" x14ac:dyDescent="0.2">
      <c r="A596" s="2" t="s">
        <v>1177</v>
      </c>
      <c r="B596" s="2" t="s">
        <v>20</v>
      </c>
      <c r="C596" s="2" t="s">
        <v>2653</v>
      </c>
      <c r="D596" s="2"/>
      <c r="E596" s="17" t="s">
        <v>2652</v>
      </c>
      <c r="F596" s="2" t="s">
        <v>1244</v>
      </c>
      <c r="G596" s="2" t="s">
        <v>1243</v>
      </c>
      <c r="H596" s="2" t="s">
        <v>1176</v>
      </c>
      <c r="I596"/>
      <c r="L596"/>
      <c r="O596" s="27"/>
      <c r="R596" s="75">
        <v>0.2</v>
      </c>
      <c r="S596">
        <v>0.5</v>
      </c>
      <c r="U596" s="18">
        <v>0.5</v>
      </c>
      <c r="V596" s="18">
        <v>1</v>
      </c>
      <c r="W596" t="s">
        <v>3017</v>
      </c>
      <c r="Y596" s="31">
        <v>120</v>
      </c>
      <c r="Z596" s="71" t="e">
        <f t="shared" si="110"/>
        <v>#DIV/0!</v>
      </c>
      <c r="AA596" s="71" t="e">
        <f t="shared" si="111"/>
        <v>#DIV/0!</v>
      </c>
      <c r="AB596" s="88">
        <f t="shared" si="112"/>
        <v>4</v>
      </c>
      <c r="AC596" s="88">
        <f t="shared" si="113"/>
        <v>4</v>
      </c>
      <c r="AD596" s="90" t="e">
        <f t="shared" si="114"/>
        <v>#DIV/0!</v>
      </c>
      <c r="AE596" s="31">
        <f t="shared" si="115"/>
        <v>0</v>
      </c>
      <c r="AF596" s="88" t="e">
        <f t="shared" si="116"/>
        <v>#DIV/0!</v>
      </c>
      <c r="AG596" s="88" t="e">
        <f t="shared" si="117"/>
        <v>#DIV/0!</v>
      </c>
      <c r="AH596" s="88" t="e">
        <f t="shared" si="118"/>
        <v>#DIV/0!</v>
      </c>
      <c r="AI596" s="88" t="e">
        <f t="shared" si="119"/>
        <v>#DIV/0!</v>
      </c>
      <c r="AJ596" t="s">
        <v>4095</v>
      </c>
      <c r="AK596" s="31">
        <v>15</v>
      </c>
      <c r="AL596" s="88" t="e">
        <f t="shared" si="108"/>
        <v>#DIV/0!</v>
      </c>
      <c r="AM596" s="88" t="e">
        <f t="shared" si="109"/>
        <v>#DIV/0!</v>
      </c>
      <c r="AN596" t="s">
        <v>4095</v>
      </c>
      <c r="AO596" s="118" t="s">
        <v>4114</v>
      </c>
    </row>
    <row r="597" spans="1:41" x14ac:dyDescent="0.2">
      <c r="A597" s="2" t="s">
        <v>1177</v>
      </c>
      <c r="B597" s="2" t="s">
        <v>20</v>
      </c>
      <c r="C597" s="2" t="s">
        <v>2655</v>
      </c>
      <c r="D597" s="2"/>
      <c r="E597" s="17" t="s">
        <v>2654</v>
      </c>
      <c r="F597" s="2" t="s">
        <v>1246</v>
      </c>
      <c r="G597" s="2" t="s">
        <v>1245</v>
      </c>
      <c r="H597" s="2" t="s">
        <v>1176</v>
      </c>
      <c r="I597"/>
      <c r="L597"/>
      <c r="R597" s="75">
        <v>0.2</v>
      </c>
      <c r="Y597" s="31">
        <v>120</v>
      </c>
      <c r="Z597" s="71" t="e">
        <f t="shared" si="110"/>
        <v>#DIV/0!</v>
      </c>
      <c r="AA597" s="71" t="e">
        <f t="shared" si="111"/>
        <v>#DIV/0!</v>
      </c>
      <c r="AB597" s="88" t="e">
        <f t="shared" si="112"/>
        <v>#DIV/0!</v>
      </c>
      <c r="AC597" s="88" t="e">
        <f t="shared" si="113"/>
        <v>#DIV/0!</v>
      </c>
      <c r="AD597" s="90" t="e">
        <f t="shared" si="114"/>
        <v>#DIV/0!</v>
      </c>
      <c r="AE597" s="31">
        <f t="shared" si="115"/>
        <v>0</v>
      </c>
      <c r="AF597" s="88" t="e">
        <f t="shared" si="116"/>
        <v>#DIV/0!</v>
      </c>
      <c r="AG597" s="88" t="e">
        <f t="shared" si="117"/>
        <v>#DIV/0!</v>
      </c>
      <c r="AH597" s="88" t="e">
        <f t="shared" si="118"/>
        <v>#DIV/0!</v>
      </c>
      <c r="AI597" s="88" t="e">
        <f t="shared" si="119"/>
        <v>#DIV/0!</v>
      </c>
      <c r="AJ597" t="s">
        <v>4074</v>
      </c>
      <c r="AK597" s="31">
        <v>15</v>
      </c>
      <c r="AL597" s="88" t="e">
        <f t="shared" si="108"/>
        <v>#DIV/0!</v>
      </c>
      <c r="AM597" s="88" t="e">
        <f t="shared" si="109"/>
        <v>#DIV/0!</v>
      </c>
      <c r="AN597" t="s">
        <v>4074</v>
      </c>
      <c r="AO597" s="118" t="s">
        <v>4093</v>
      </c>
    </row>
    <row r="598" spans="1:41" x14ac:dyDescent="0.2">
      <c r="A598" s="2" t="s">
        <v>1174</v>
      </c>
      <c r="B598" s="2" t="s">
        <v>20</v>
      </c>
      <c r="C598" s="2" t="s">
        <v>2655</v>
      </c>
      <c r="D598" s="2"/>
      <c r="E598" s="17" t="s">
        <v>2654</v>
      </c>
      <c r="F598" s="2" t="s">
        <v>1246</v>
      </c>
      <c r="G598" s="2" t="s">
        <v>1245</v>
      </c>
      <c r="H598" s="2" t="s">
        <v>1173</v>
      </c>
      <c r="I598"/>
      <c r="L598"/>
      <c r="R598" s="75">
        <v>0.2</v>
      </c>
      <c r="Y598" s="31">
        <v>120</v>
      </c>
      <c r="Z598" s="71" t="e">
        <f t="shared" si="110"/>
        <v>#DIV/0!</v>
      </c>
      <c r="AA598" s="71" t="e">
        <f t="shared" si="111"/>
        <v>#DIV/0!</v>
      </c>
      <c r="AB598" s="88" t="e">
        <f t="shared" si="112"/>
        <v>#DIV/0!</v>
      </c>
      <c r="AC598" s="88" t="e">
        <f t="shared" si="113"/>
        <v>#DIV/0!</v>
      </c>
      <c r="AD598" s="90" t="e">
        <f t="shared" si="114"/>
        <v>#DIV/0!</v>
      </c>
      <c r="AE598" s="31">
        <f t="shared" si="115"/>
        <v>0</v>
      </c>
      <c r="AF598" s="88" t="e">
        <f t="shared" si="116"/>
        <v>#DIV/0!</v>
      </c>
      <c r="AG598" s="88" t="e">
        <f t="shared" si="117"/>
        <v>#DIV/0!</v>
      </c>
      <c r="AH598" s="88" t="e">
        <f t="shared" si="118"/>
        <v>#DIV/0!</v>
      </c>
      <c r="AI598" s="88" t="e">
        <f t="shared" si="119"/>
        <v>#DIV/0!</v>
      </c>
      <c r="AJ598" t="s">
        <v>4074</v>
      </c>
      <c r="AK598" s="31">
        <v>15</v>
      </c>
      <c r="AL598" s="88" t="e">
        <f t="shared" si="108"/>
        <v>#DIV/0!</v>
      </c>
      <c r="AM598" s="88" t="e">
        <f t="shared" si="109"/>
        <v>#DIV/0!</v>
      </c>
      <c r="AN598" t="s">
        <v>4074</v>
      </c>
      <c r="AO598" s="118" t="s">
        <v>4093</v>
      </c>
    </row>
    <row r="599" spans="1:41" x14ac:dyDescent="0.2">
      <c r="A599" s="2" t="s">
        <v>1177</v>
      </c>
      <c r="B599" s="2" t="s">
        <v>20</v>
      </c>
      <c r="C599" s="2" t="s">
        <v>2657</v>
      </c>
      <c r="D599" s="2"/>
      <c r="E599" s="17" t="s">
        <v>2656</v>
      </c>
      <c r="F599" s="2" t="s">
        <v>1248</v>
      </c>
      <c r="G599" s="2" t="s">
        <v>1247</v>
      </c>
      <c r="H599" s="2" t="s">
        <v>1176</v>
      </c>
      <c r="I599"/>
      <c r="L599"/>
      <c r="R599" s="75">
        <v>0.2</v>
      </c>
      <c r="Y599" s="31">
        <v>120</v>
      </c>
      <c r="Z599" s="71" t="e">
        <f t="shared" si="110"/>
        <v>#DIV/0!</v>
      </c>
      <c r="AA599" s="71" t="e">
        <f t="shared" si="111"/>
        <v>#DIV/0!</v>
      </c>
      <c r="AB599" s="88" t="e">
        <f t="shared" si="112"/>
        <v>#DIV/0!</v>
      </c>
      <c r="AC599" s="88" t="e">
        <f t="shared" si="113"/>
        <v>#DIV/0!</v>
      </c>
      <c r="AD599" s="90" t="e">
        <f t="shared" si="114"/>
        <v>#DIV/0!</v>
      </c>
      <c r="AE599" s="31">
        <f t="shared" si="115"/>
        <v>0</v>
      </c>
      <c r="AF599" s="88" t="e">
        <f t="shared" si="116"/>
        <v>#DIV/0!</v>
      </c>
      <c r="AG599" s="88" t="e">
        <f t="shared" si="117"/>
        <v>#DIV/0!</v>
      </c>
      <c r="AH599" s="88" t="e">
        <f t="shared" si="118"/>
        <v>#DIV/0!</v>
      </c>
      <c r="AI599" s="88" t="e">
        <f t="shared" si="119"/>
        <v>#DIV/0!</v>
      </c>
      <c r="AJ599" t="s">
        <v>4074</v>
      </c>
      <c r="AK599" s="31">
        <v>15</v>
      </c>
      <c r="AL599" s="88" t="e">
        <f t="shared" si="108"/>
        <v>#DIV/0!</v>
      </c>
      <c r="AM599" s="88" t="e">
        <f t="shared" si="109"/>
        <v>#DIV/0!</v>
      </c>
      <c r="AN599" t="s">
        <v>4074</v>
      </c>
      <c r="AO599" s="118" t="s">
        <v>4093</v>
      </c>
    </row>
    <row r="600" spans="1:41" x14ac:dyDescent="0.2">
      <c r="A600" s="2" t="s">
        <v>1174</v>
      </c>
      <c r="B600" s="2" t="s">
        <v>20</v>
      </c>
      <c r="C600" s="2" t="s">
        <v>2657</v>
      </c>
      <c r="D600" s="2"/>
      <c r="E600" s="17" t="s">
        <v>2656</v>
      </c>
      <c r="F600" s="2" t="s">
        <v>1248</v>
      </c>
      <c r="G600" s="2" t="s">
        <v>1247</v>
      </c>
      <c r="H600" s="2" t="s">
        <v>1173</v>
      </c>
      <c r="I600"/>
      <c r="L600"/>
      <c r="R600" s="75">
        <v>0.2</v>
      </c>
      <c r="Y600" s="31">
        <v>120</v>
      </c>
      <c r="Z600" s="71" t="e">
        <f t="shared" si="110"/>
        <v>#DIV/0!</v>
      </c>
      <c r="AA600" s="71" t="e">
        <f t="shared" si="111"/>
        <v>#DIV/0!</v>
      </c>
      <c r="AB600" s="88" t="e">
        <f t="shared" si="112"/>
        <v>#DIV/0!</v>
      </c>
      <c r="AC600" s="88" t="e">
        <f t="shared" si="113"/>
        <v>#DIV/0!</v>
      </c>
      <c r="AD600" s="90" t="e">
        <f t="shared" si="114"/>
        <v>#DIV/0!</v>
      </c>
      <c r="AE600" s="31">
        <f t="shared" si="115"/>
        <v>0</v>
      </c>
      <c r="AF600" s="88" t="e">
        <f t="shared" si="116"/>
        <v>#DIV/0!</v>
      </c>
      <c r="AG600" s="88" t="e">
        <f t="shared" si="117"/>
        <v>#DIV/0!</v>
      </c>
      <c r="AH600" s="88" t="e">
        <f t="shared" si="118"/>
        <v>#DIV/0!</v>
      </c>
      <c r="AI600" s="88" t="e">
        <f t="shared" si="119"/>
        <v>#DIV/0!</v>
      </c>
      <c r="AJ600" t="s">
        <v>4074</v>
      </c>
      <c r="AK600" s="31">
        <v>15</v>
      </c>
      <c r="AL600" s="88" t="e">
        <f t="shared" si="108"/>
        <v>#DIV/0!</v>
      </c>
      <c r="AM600" s="88" t="e">
        <f t="shared" si="109"/>
        <v>#DIV/0!</v>
      </c>
      <c r="AN600" t="s">
        <v>4074</v>
      </c>
      <c r="AO600" s="118" t="s">
        <v>4093</v>
      </c>
    </row>
    <row r="601" spans="1:41" x14ac:dyDescent="0.2">
      <c r="A601" s="2" t="s">
        <v>1177</v>
      </c>
      <c r="B601" s="2" t="s">
        <v>20</v>
      </c>
      <c r="C601" s="2" t="s">
        <v>2659</v>
      </c>
      <c r="D601" s="2"/>
      <c r="E601" s="17" t="s">
        <v>2658</v>
      </c>
      <c r="F601" s="2" t="s">
        <v>1250</v>
      </c>
      <c r="G601" s="2" t="s">
        <v>1249</v>
      </c>
      <c r="H601" s="2" t="s">
        <v>1176</v>
      </c>
      <c r="I601" s="93"/>
      <c r="L601" s="93"/>
      <c r="M601">
        <v>3.8</v>
      </c>
      <c r="N601" s="27" t="s">
        <v>4087</v>
      </c>
      <c r="O601" s="27" t="s">
        <v>4088</v>
      </c>
      <c r="P601" s="31">
        <v>3.8</v>
      </c>
      <c r="R601" s="75">
        <v>0.2</v>
      </c>
      <c r="X601" s="31">
        <v>3.8</v>
      </c>
      <c r="Y601" s="31">
        <v>120</v>
      </c>
      <c r="Z601" s="71" t="e">
        <f t="shared" si="110"/>
        <v>#DIV/0!</v>
      </c>
      <c r="AA601" s="71" t="e">
        <f t="shared" si="111"/>
        <v>#DIV/0!</v>
      </c>
      <c r="AB601" s="88" t="e">
        <f t="shared" si="112"/>
        <v>#DIV/0!</v>
      </c>
      <c r="AC601" s="88" t="e">
        <f t="shared" si="113"/>
        <v>#DIV/0!</v>
      </c>
      <c r="AD601" s="90">
        <f t="shared" si="114"/>
        <v>1.0964912280701755E-4</v>
      </c>
      <c r="AE601" s="31">
        <f t="shared" si="115"/>
        <v>1824</v>
      </c>
      <c r="AF601" s="88" t="e">
        <f t="shared" si="116"/>
        <v>#DIV/0!</v>
      </c>
      <c r="AG601" s="88" t="e">
        <f t="shared" si="117"/>
        <v>#DIV/0!</v>
      </c>
      <c r="AH601" s="88" t="e">
        <f t="shared" si="118"/>
        <v>#DIV/0!</v>
      </c>
      <c r="AI601" s="88" t="e">
        <f t="shared" si="119"/>
        <v>#DIV/0!</v>
      </c>
      <c r="AJ601" s="93" t="s">
        <v>4115</v>
      </c>
      <c r="AK601" s="31">
        <v>15</v>
      </c>
      <c r="AL601" s="88" t="e">
        <f t="shared" si="108"/>
        <v>#DIV/0!</v>
      </c>
      <c r="AM601" s="88" t="e">
        <f t="shared" si="109"/>
        <v>#DIV/0!</v>
      </c>
      <c r="AN601" s="93" t="s">
        <v>4115</v>
      </c>
      <c r="AO601" s="118" t="s">
        <v>4090</v>
      </c>
    </row>
    <row r="602" spans="1:41" x14ac:dyDescent="0.2">
      <c r="A602" s="2" t="s">
        <v>1174</v>
      </c>
      <c r="B602" s="2" t="s">
        <v>20</v>
      </c>
      <c r="C602" s="2" t="s">
        <v>2659</v>
      </c>
      <c r="D602" s="2"/>
      <c r="E602" s="17" t="s">
        <v>2658</v>
      </c>
      <c r="F602" s="2" t="s">
        <v>1250</v>
      </c>
      <c r="G602" s="2" t="s">
        <v>1249</v>
      </c>
      <c r="H602" s="2" t="s">
        <v>1173</v>
      </c>
      <c r="I602" s="93"/>
      <c r="L602" s="93"/>
      <c r="M602">
        <v>3.8</v>
      </c>
      <c r="N602" s="27" t="s">
        <v>4087</v>
      </c>
      <c r="O602" s="27" t="s">
        <v>4088</v>
      </c>
      <c r="P602" s="31">
        <v>3.8</v>
      </c>
      <c r="R602" s="75">
        <v>0.2</v>
      </c>
      <c r="X602" s="31">
        <v>3.8</v>
      </c>
      <c r="Y602" s="31">
        <v>120</v>
      </c>
      <c r="Z602" s="71" t="e">
        <f t="shared" si="110"/>
        <v>#DIV/0!</v>
      </c>
      <c r="AA602" s="71" t="e">
        <f t="shared" si="111"/>
        <v>#DIV/0!</v>
      </c>
      <c r="AB602" s="88" t="e">
        <f t="shared" si="112"/>
        <v>#DIV/0!</v>
      </c>
      <c r="AC602" s="88" t="e">
        <f t="shared" si="113"/>
        <v>#DIV/0!</v>
      </c>
      <c r="AD602" s="90">
        <f t="shared" si="114"/>
        <v>1.0964912280701755E-4</v>
      </c>
      <c r="AE602" s="31">
        <f t="shared" si="115"/>
        <v>1824</v>
      </c>
      <c r="AF602" s="88" t="e">
        <f t="shared" si="116"/>
        <v>#DIV/0!</v>
      </c>
      <c r="AG602" s="88" t="e">
        <f t="shared" si="117"/>
        <v>#DIV/0!</v>
      </c>
      <c r="AH602" s="88" t="e">
        <f t="shared" si="118"/>
        <v>#DIV/0!</v>
      </c>
      <c r="AI602" s="88" t="e">
        <f t="shared" si="119"/>
        <v>#DIV/0!</v>
      </c>
      <c r="AJ602" s="93" t="s">
        <v>4115</v>
      </c>
      <c r="AK602" s="31">
        <v>15</v>
      </c>
      <c r="AL602" s="88" t="e">
        <f t="shared" si="108"/>
        <v>#DIV/0!</v>
      </c>
      <c r="AM602" s="88" t="e">
        <f t="shared" si="109"/>
        <v>#DIV/0!</v>
      </c>
      <c r="AN602" s="93" t="s">
        <v>4115</v>
      </c>
      <c r="AO602" s="118" t="s">
        <v>4090</v>
      </c>
    </row>
    <row r="603" spans="1:41" x14ac:dyDescent="0.2">
      <c r="A603" s="2" t="s">
        <v>1174</v>
      </c>
      <c r="B603" s="2" t="s">
        <v>20</v>
      </c>
      <c r="C603" s="2" t="s">
        <v>2661</v>
      </c>
      <c r="D603" s="2"/>
      <c r="E603" s="17" t="s">
        <v>2660</v>
      </c>
      <c r="F603" s="2" t="s">
        <v>1252</v>
      </c>
      <c r="G603" s="2" t="s">
        <v>1251</v>
      </c>
      <c r="H603" s="2" t="s">
        <v>1173</v>
      </c>
      <c r="I603"/>
      <c r="L603"/>
      <c r="R603" s="75">
        <v>0.2</v>
      </c>
      <c r="Y603" s="31">
        <v>120</v>
      </c>
      <c r="Z603" s="71" t="e">
        <f t="shared" si="110"/>
        <v>#DIV/0!</v>
      </c>
      <c r="AA603" s="71" t="e">
        <f t="shared" si="111"/>
        <v>#DIV/0!</v>
      </c>
      <c r="AB603" s="88" t="e">
        <f t="shared" si="112"/>
        <v>#DIV/0!</v>
      </c>
      <c r="AC603" s="88" t="e">
        <f t="shared" si="113"/>
        <v>#DIV/0!</v>
      </c>
      <c r="AD603" s="90" t="e">
        <f t="shared" si="114"/>
        <v>#DIV/0!</v>
      </c>
      <c r="AE603" s="31">
        <f t="shared" si="115"/>
        <v>0</v>
      </c>
      <c r="AF603" s="88" t="e">
        <f t="shared" si="116"/>
        <v>#DIV/0!</v>
      </c>
      <c r="AG603" s="88" t="e">
        <f t="shared" si="117"/>
        <v>#DIV/0!</v>
      </c>
      <c r="AH603" s="88" t="e">
        <f t="shared" si="118"/>
        <v>#DIV/0!</v>
      </c>
      <c r="AI603" s="88" t="e">
        <f t="shared" si="119"/>
        <v>#DIV/0!</v>
      </c>
      <c r="AJ603" t="s">
        <v>4074</v>
      </c>
      <c r="AK603" s="31">
        <v>15</v>
      </c>
      <c r="AL603" s="88" t="e">
        <f t="shared" si="108"/>
        <v>#DIV/0!</v>
      </c>
      <c r="AM603" s="88" t="e">
        <f t="shared" si="109"/>
        <v>#DIV/0!</v>
      </c>
      <c r="AN603" t="s">
        <v>4074</v>
      </c>
      <c r="AO603" s="118" t="s">
        <v>4093</v>
      </c>
    </row>
    <row r="604" spans="1:41" x14ac:dyDescent="0.2">
      <c r="A604" s="2" t="s">
        <v>1177</v>
      </c>
      <c r="B604" s="2" t="s">
        <v>20</v>
      </c>
      <c r="C604" s="2" t="s">
        <v>2661</v>
      </c>
      <c r="D604" s="2"/>
      <c r="E604" s="17" t="s">
        <v>2660</v>
      </c>
      <c r="F604" s="2" t="s">
        <v>1252</v>
      </c>
      <c r="G604" s="2" t="s">
        <v>1251</v>
      </c>
      <c r="H604" s="2" t="s">
        <v>1176</v>
      </c>
      <c r="I604"/>
      <c r="L604"/>
      <c r="R604" s="75">
        <v>0.2</v>
      </c>
      <c r="Y604" s="31">
        <v>120</v>
      </c>
      <c r="Z604" s="71" t="e">
        <f t="shared" si="110"/>
        <v>#DIV/0!</v>
      </c>
      <c r="AA604" s="71" t="e">
        <f t="shared" si="111"/>
        <v>#DIV/0!</v>
      </c>
      <c r="AB604" s="88" t="e">
        <f t="shared" si="112"/>
        <v>#DIV/0!</v>
      </c>
      <c r="AC604" s="88" t="e">
        <f t="shared" si="113"/>
        <v>#DIV/0!</v>
      </c>
      <c r="AD604" s="90" t="e">
        <f t="shared" si="114"/>
        <v>#DIV/0!</v>
      </c>
      <c r="AE604" s="31">
        <f t="shared" si="115"/>
        <v>0</v>
      </c>
      <c r="AF604" s="88" t="e">
        <f t="shared" si="116"/>
        <v>#DIV/0!</v>
      </c>
      <c r="AG604" s="88" t="e">
        <f t="shared" si="117"/>
        <v>#DIV/0!</v>
      </c>
      <c r="AH604" s="88" t="e">
        <f t="shared" si="118"/>
        <v>#DIV/0!</v>
      </c>
      <c r="AI604" s="88" t="e">
        <f t="shared" si="119"/>
        <v>#DIV/0!</v>
      </c>
      <c r="AJ604" t="s">
        <v>4074</v>
      </c>
      <c r="AK604" s="31">
        <v>15</v>
      </c>
      <c r="AL604" s="88" t="e">
        <f t="shared" si="108"/>
        <v>#DIV/0!</v>
      </c>
      <c r="AM604" s="88" t="e">
        <f t="shared" si="109"/>
        <v>#DIV/0!</v>
      </c>
      <c r="AN604" t="s">
        <v>4074</v>
      </c>
      <c r="AO604" s="118" t="s">
        <v>4093</v>
      </c>
    </row>
    <row r="605" spans="1:41" ht="32" x14ac:dyDescent="0.2">
      <c r="A605" s="2" t="s">
        <v>1256</v>
      </c>
      <c r="B605" s="2" t="s">
        <v>1257</v>
      </c>
      <c r="C605" s="2" t="s">
        <v>2663</v>
      </c>
      <c r="D605" s="2"/>
      <c r="E605" t="s">
        <v>2662</v>
      </c>
      <c r="F605" s="2" t="s">
        <v>1254</v>
      </c>
      <c r="G605" s="2" t="s">
        <v>1253</v>
      </c>
      <c r="H605" s="2" t="s">
        <v>1255</v>
      </c>
      <c r="I605" s="94"/>
      <c r="J605" s="152"/>
      <c r="K605" s="164"/>
      <c r="L605" s="94"/>
      <c r="M605">
        <v>1</v>
      </c>
      <c r="N605" s="26" t="s">
        <v>3503</v>
      </c>
      <c r="O605" s="27" t="s">
        <v>4116</v>
      </c>
      <c r="P605" s="31">
        <v>1</v>
      </c>
      <c r="R605" s="75">
        <v>0.2</v>
      </c>
      <c r="X605" s="31">
        <v>1</v>
      </c>
      <c r="Y605" s="31">
        <v>120</v>
      </c>
      <c r="Z605" s="71" t="e">
        <f t="shared" si="110"/>
        <v>#DIV/0!</v>
      </c>
      <c r="AA605" s="71" t="e">
        <f t="shared" si="111"/>
        <v>#DIV/0!</v>
      </c>
      <c r="AB605" s="88" t="e">
        <f t="shared" si="112"/>
        <v>#DIV/0!</v>
      </c>
      <c r="AC605" s="88" t="e">
        <f t="shared" si="113"/>
        <v>#DIV/0!</v>
      </c>
      <c r="AD605" s="90">
        <f t="shared" si="114"/>
        <v>4.1666666666666669E-4</v>
      </c>
      <c r="AE605" s="31">
        <f t="shared" si="115"/>
        <v>480</v>
      </c>
      <c r="AF605" s="88" t="e">
        <f t="shared" si="116"/>
        <v>#DIV/0!</v>
      </c>
      <c r="AG605" s="88" t="e">
        <f t="shared" si="117"/>
        <v>#DIV/0!</v>
      </c>
      <c r="AH605" s="88" t="e">
        <f t="shared" si="118"/>
        <v>#DIV/0!</v>
      </c>
      <c r="AI605" s="88" t="e">
        <f t="shared" si="119"/>
        <v>#DIV/0!</v>
      </c>
      <c r="AJ605" s="94" t="s">
        <v>4117</v>
      </c>
      <c r="AK605" s="31">
        <v>15</v>
      </c>
      <c r="AL605" s="88" t="e">
        <f t="shared" si="108"/>
        <v>#DIV/0!</v>
      </c>
      <c r="AM605" s="88" t="e">
        <f t="shared" si="109"/>
        <v>#DIV/0!</v>
      </c>
      <c r="AN605" s="94" t="s">
        <v>4117</v>
      </c>
      <c r="AO605" s="118" t="s">
        <v>4118</v>
      </c>
    </row>
    <row r="606" spans="1:41" ht="48" x14ac:dyDescent="0.2">
      <c r="A606" s="2" t="s">
        <v>1261</v>
      </c>
      <c r="B606" s="2" t="s">
        <v>20</v>
      </c>
      <c r="C606" s="2"/>
      <c r="D606" s="2"/>
      <c r="E606" t="s">
        <v>2664</v>
      </c>
      <c r="F606" s="2" t="s">
        <v>1259</v>
      </c>
      <c r="G606" s="2" t="s">
        <v>1258</v>
      </c>
      <c r="H606" s="2" t="s">
        <v>1260</v>
      </c>
      <c r="I606" s="94"/>
      <c r="J606" s="152"/>
      <c r="K606" s="164"/>
      <c r="L606" s="94"/>
      <c r="M606" s="18">
        <v>2</v>
      </c>
      <c r="N606" s="27" t="s">
        <v>4119</v>
      </c>
      <c r="O606" s="27" t="s">
        <v>4120</v>
      </c>
      <c r="P606" s="31">
        <v>2</v>
      </c>
      <c r="R606" s="75">
        <v>5</v>
      </c>
      <c r="X606" s="31">
        <v>2</v>
      </c>
      <c r="Y606" s="31">
        <v>120</v>
      </c>
      <c r="Z606" s="71" t="e">
        <f t="shared" si="110"/>
        <v>#DIV/0!</v>
      </c>
      <c r="AA606" s="71" t="e">
        <f t="shared" si="111"/>
        <v>#DIV/0!</v>
      </c>
      <c r="AB606" s="88" t="e">
        <f t="shared" si="112"/>
        <v>#DIV/0!</v>
      </c>
      <c r="AC606" s="88" t="e">
        <f t="shared" si="113"/>
        <v>#DIV/0!</v>
      </c>
      <c r="AD606" s="90">
        <f t="shared" si="114"/>
        <v>5.208333333333333E-3</v>
      </c>
      <c r="AE606" s="31">
        <f t="shared" si="115"/>
        <v>960</v>
      </c>
      <c r="AF606" s="88" t="e">
        <f t="shared" si="116"/>
        <v>#DIV/0!</v>
      </c>
      <c r="AG606" s="88" t="e">
        <f t="shared" si="117"/>
        <v>#DIV/0!</v>
      </c>
      <c r="AH606" s="88" t="e">
        <f t="shared" si="118"/>
        <v>#DIV/0!</v>
      </c>
      <c r="AI606" s="88" t="e">
        <f t="shared" si="119"/>
        <v>#DIV/0!</v>
      </c>
      <c r="AJ606" s="94" t="s">
        <v>4121</v>
      </c>
      <c r="AK606" s="31">
        <v>15</v>
      </c>
      <c r="AL606" s="88" t="e">
        <f t="shared" si="108"/>
        <v>#DIV/0!</v>
      </c>
      <c r="AM606" s="88" t="e">
        <f t="shared" si="109"/>
        <v>#DIV/0!</v>
      </c>
      <c r="AN606" s="94" t="s">
        <v>4121</v>
      </c>
      <c r="AO606" s="118" t="s">
        <v>4122</v>
      </c>
    </row>
    <row r="607" spans="1:41" ht="32" x14ac:dyDescent="0.2">
      <c r="A607" s="2" t="s">
        <v>391</v>
      </c>
      <c r="B607" s="2" t="s">
        <v>20</v>
      </c>
      <c r="C607" s="2" t="s">
        <v>2666</v>
      </c>
      <c r="D607" s="2"/>
      <c r="E607" t="s">
        <v>2665</v>
      </c>
      <c r="F607" s="2" t="s">
        <v>1264</v>
      </c>
      <c r="G607" s="2" t="s">
        <v>1263</v>
      </c>
      <c r="H607" s="2" t="s">
        <v>390</v>
      </c>
      <c r="I607" s="94"/>
      <c r="J607" s="152"/>
      <c r="K607" s="164"/>
      <c r="L607" s="94"/>
      <c r="M607" s="18">
        <v>1</v>
      </c>
      <c r="N607" s="27" t="s">
        <v>3503</v>
      </c>
      <c r="O607" s="27" t="s">
        <v>4123</v>
      </c>
      <c r="P607" s="31">
        <v>1</v>
      </c>
      <c r="R607" s="75">
        <v>0.6</v>
      </c>
      <c r="S607">
        <v>10</v>
      </c>
      <c r="U607" s="18">
        <v>5</v>
      </c>
      <c r="V607" s="18">
        <v>10</v>
      </c>
      <c r="W607" t="s">
        <v>3017</v>
      </c>
      <c r="X607" s="31">
        <v>1</v>
      </c>
      <c r="Y607" s="31">
        <v>120</v>
      </c>
      <c r="Z607" s="71">
        <f t="shared" si="110"/>
        <v>0.6</v>
      </c>
      <c r="AA607" s="71">
        <f t="shared" si="111"/>
        <v>1.2</v>
      </c>
      <c r="AB607" s="88">
        <f t="shared" si="112"/>
        <v>0.6</v>
      </c>
      <c r="AC607" s="88">
        <f t="shared" si="113"/>
        <v>1.2</v>
      </c>
      <c r="AD607" s="90">
        <f t="shared" si="114"/>
        <v>1.25E-3</v>
      </c>
      <c r="AE607" s="31">
        <f t="shared" si="115"/>
        <v>480</v>
      </c>
      <c r="AF607" s="88">
        <f t="shared" si="116"/>
        <v>1.25E-4</v>
      </c>
      <c r="AG607" s="88">
        <f t="shared" si="117"/>
        <v>2.5000000000000001E-4</v>
      </c>
      <c r="AH607" s="88">
        <f t="shared" si="118"/>
        <v>5.0000000000000001E-4</v>
      </c>
      <c r="AI607" s="88">
        <f t="shared" si="119"/>
        <v>1E-3</v>
      </c>
      <c r="AJ607" s="94" t="s">
        <v>4124</v>
      </c>
      <c r="AK607" s="31">
        <v>15</v>
      </c>
      <c r="AL607" s="88" t="e">
        <f t="shared" si="108"/>
        <v>#DIV/0!</v>
      </c>
      <c r="AM607" s="88">
        <f t="shared" si="109"/>
        <v>4.0000000000000001E-3</v>
      </c>
      <c r="AN607" s="94" t="s">
        <v>4454</v>
      </c>
    </row>
    <row r="608" spans="1:41" ht="32" x14ac:dyDescent="0.2">
      <c r="A608" s="2" t="s">
        <v>386</v>
      </c>
      <c r="B608" s="2" t="s">
        <v>20</v>
      </c>
      <c r="C608" s="2" t="s">
        <v>2666</v>
      </c>
      <c r="D608" s="2"/>
      <c r="E608" t="s">
        <v>2665</v>
      </c>
      <c r="F608" s="2" t="s">
        <v>1264</v>
      </c>
      <c r="G608" s="2" t="s">
        <v>1263</v>
      </c>
      <c r="H608" s="2" t="s">
        <v>385</v>
      </c>
      <c r="I608" s="94"/>
      <c r="J608" s="152"/>
      <c r="K608" s="164"/>
      <c r="L608" s="94"/>
      <c r="M608" s="18">
        <v>1</v>
      </c>
      <c r="N608" s="27" t="s">
        <v>3503</v>
      </c>
      <c r="O608" s="27" t="s">
        <v>4123</v>
      </c>
      <c r="P608" s="31">
        <v>1</v>
      </c>
      <c r="R608" s="75">
        <v>0.6</v>
      </c>
      <c r="S608">
        <v>10</v>
      </c>
      <c r="U608" s="18">
        <v>5</v>
      </c>
      <c r="V608" s="18">
        <v>10</v>
      </c>
      <c r="W608" t="s">
        <v>3017</v>
      </c>
      <c r="X608" s="31">
        <v>1</v>
      </c>
      <c r="Y608" s="31">
        <v>120</v>
      </c>
      <c r="Z608" s="71">
        <f t="shared" si="110"/>
        <v>0.6</v>
      </c>
      <c r="AA608" s="71">
        <f t="shared" si="111"/>
        <v>1.2</v>
      </c>
      <c r="AB608" s="88">
        <f t="shared" si="112"/>
        <v>0.6</v>
      </c>
      <c r="AC608" s="88">
        <f t="shared" si="113"/>
        <v>1.2</v>
      </c>
      <c r="AD608" s="90">
        <f t="shared" si="114"/>
        <v>1.25E-3</v>
      </c>
      <c r="AE608" s="31">
        <f t="shared" si="115"/>
        <v>480</v>
      </c>
      <c r="AF608" s="88">
        <f t="shared" si="116"/>
        <v>1.25E-4</v>
      </c>
      <c r="AG608" s="88">
        <f t="shared" si="117"/>
        <v>2.5000000000000001E-4</v>
      </c>
      <c r="AH608" s="88">
        <f t="shared" si="118"/>
        <v>5.0000000000000001E-4</v>
      </c>
      <c r="AI608" s="88">
        <f t="shared" si="119"/>
        <v>1E-3</v>
      </c>
      <c r="AJ608" s="94" t="s">
        <v>4124</v>
      </c>
      <c r="AK608" s="31">
        <v>15</v>
      </c>
      <c r="AL608" s="88" t="e">
        <f t="shared" si="108"/>
        <v>#DIV/0!</v>
      </c>
      <c r="AM608" s="88">
        <f t="shared" si="109"/>
        <v>4.0000000000000001E-3</v>
      </c>
      <c r="AN608" s="94" t="s">
        <v>4454</v>
      </c>
    </row>
    <row r="609" spans="1:41" ht="32" x14ac:dyDescent="0.2">
      <c r="A609" s="13" t="s">
        <v>260</v>
      </c>
      <c r="B609" s="13" t="s">
        <v>1164</v>
      </c>
      <c r="C609" s="13" t="s">
        <v>2668</v>
      </c>
      <c r="D609" s="13"/>
      <c r="E609" t="s">
        <v>2667</v>
      </c>
      <c r="F609" s="13" t="s">
        <v>1267</v>
      </c>
      <c r="G609" s="13" t="s">
        <v>1266</v>
      </c>
      <c r="H609" s="13" t="s">
        <v>259</v>
      </c>
      <c r="I609" s="94"/>
      <c r="J609" s="152"/>
      <c r="K609" s="164"/>
      <c r="L609" s="94"/>
      <c r="M609">
        <v>1</v>
      </c>
      <c r="N609" t="s">
        <v>3866</v>
      </c>
      <c r="O609" t="s">
        <v>1164</v>
      </c>
      <c r="P609" s="31">
        <v>1</v>
      </c>
      <c r="R609" s="79">
        <v>0.3</v>
      </c>
      <c r="U609">
        <v>0.5</v>
      </c>
      <c r="V609">
        <v>2</v>
      </c>
      <c r="W609" t="s">
        <v>3262</v>
      </c>
      <c r="X609" s="31">
        <v>1</v>
      </c>
      <c r="Y609" s="31">
        <v>120</v>
      </c>
      <c r="Z609" s="71" t="e">
        <f t="shared" si="110"/>
        <v>#DIV/0!</v>
      </c>
      <c r="AA609" s="71">
        <f t="shared" si="111"/>
        <v>5.9999999999999991</v>
      </c>
      <c r="AB609" s="88" t="e">
        <f t="shared" si="112"/>
        <v>#DIV/0!</v>
      </c>
      <c r="AC609" s="88">
        <f t="shared" si="113"/>
        <v>5.9999999999999991</v>
      </c>
      <c r="AD609" s="90">
        <f t="shared" si="114"/>
        <v>6.2500000000000001E-4</v>
      </c>
      <c r="AE609" s="31">
        <f t="shared" si="115"/>
        <v>480</v>
      </c>
      <c r="AF609" s="88" t="e">
        <f t="shared" si="116"/>
        <v>#DIV/0!</v>
      </c>
      <c r="AG609" s="88">
        <f t="shared" si="117"/>
        <v>1.25E-3</v>
      </c>
      <c r="AH609" s="88" t="e">
        <f t="shared" si="118"/>
        <v>#DIV/0!</v>
      </c>
      <c r="AI609" s="88">
        <f t="shared" si="119"/>
        <v>5.0000000000000001E-3</v>
      </c>
      <c r="AJ609" s="94" t="s">
        <v>4125</v>
      </c>
      <c r="AK609" s="31">
        <v>15</v>
      </c>
      <c r="AL609" s="88" t="e">
        <f t="shared" si="108"/>
        <v>#DIV/0!</v>
      </c>
      <c r="AM609" s="88">
        <f t="shared" si="109"/>
        <v>0.01</v>
      </c>
      <c r="AN609" s="94" t="s">
        <v>4125</v>
      </c>
      <c r="AO609" s="118" t="s">
        <v>4126</v>
      </c>
    </row>
    <row r="610" spans="1:41" ht="32" x14ac:dyDescent="0.2">
      <c r="A610" s="2" t="s">
        <v>1272</v>
      </c>
      <c r="B610" s="2" t="s">
        <v>20</v>
      </c>
      <c r="C610" s="2" t="s">
        <v>2670</v>
      </c>
      <c r="D610" s="2"/>
      <c r="E610" t="s">
        <v>2669</v>
      </c>
      <c r="F610" s="2" t="s">
        <v>1270</v>
      </c>
      <c r="G610" s="2" t="s">
        <v>1269</v>
      </c>
      <c r="H610" s="2" t="s">
        <v>1271</v>
      </c>
      <c r="I610" s="94"/>
      <c r="J610" s="152"/>
      <c r="K610" s="164"/>
      <c r="L610" s="94"/>
      <c r="M610" s="18">
        <v>1</v>
      </c>
      <c r="N610" s="27" t="s">
        <v>3503</v>
      </c>
      <c r="O610" s="27" t="s">
        <v>1164</v>
      </c>
      <c r="P610" s="31">
        <v>1</v>
      </c>
      <c r="R610" s="75">
        <v>0.2</v>
      </c>
      <c r="X610" s="31">
        <v>1</v>
      </c>
      <c r="Y610" s="31">
        <v>120</v>
      </c>
      <c r="Z610" s="71" t="e">
        <f t="shared" si="110"/>
        <v>#DIV/0!</v>
      </c>
      <c r="AA610" s="71" t="e">
        <f t="shared" si="111"/>
        <v>#DIV/0!</v>
      </c>
      <c r="AB610" s="88" t="e">
        <f t="shared" si="112"/>
        <v>#DIV/0!</v>
      </c>
      <c r="AC610" s="88" t="e">
        <f t="shared" si="113"/>
        <v>#DIV/0!</v>
      </c>
      <c r="AD610" s="90">
        <f t="shared" si="114"/>
        <v>4.1666666666666669E-4</v>
      </c>
      <c r="AE610" s="31">
        <f t="shared" si="115"/>
        <v>480</v>
      </c>
      <c r="AF610" s="88" t="e">
        <f t="shared" si="116"/>
        <v>#DIV/0!</v>
      </c>
      <c r="AG610" s="88" t="e">
        <f t="shared" si="117"/>
        <v>#DIV/0!</v>
      </c>
      <c r="AH610" s="88" t="e">
        <f t="shared" si="118"/>
        <v>#DIV/0!</v>
      </c>
      <c r="AI610" s="88" t="e">
        <f t="shared" si="119"/>
        <v>#DIV/0!</v>
      </c>
      <c r="AJ610" s="94" t="s">
        <v>4127</v>
      </c>
      <c r="AK610" s="31">
        <v>15</v>
      </c>
      <c r="AL610" s="88" t="e">
        <f t="shared" si="108"/>
        <v>#DIV/0!</v>
      </c>
      <c r="AM610" s="88" t="e">
        <f t="shared" si="109"/>
        <v>#DIV/0!</v>
      </c>
      <c r="AN610" s="94" t="s">
        <v>4127</v>
      </c>
      <c r="AO610" s="118" t="s">
        <v>4128</v>
      </c>
    </row>
    <row r="611" spans="1:41" ht="32" x14ac:dyDescent="0.2">
      <c r="A611" s="2" t="s">
        <v>1272</v>
      </c>
      <c r="B611" s="2" t="s">
        <v>20</v>
      </c>
      <c r="C611" s="2" t="s">
        <v>2672</v>
      </c>
      <c r="D611" s="2"/>
      <c r="E611" t="s">
        <v>2671</v>
      </c>
      <c r="F611" s="2" t="s">
        <v>1275</v>
      </c>
      <c r="G611" s="2" t="s">
        <v>1274</v>
      </c>
      <c r="H611" s="2" t="s">
        <v>1271</v>
      </c>
      <c r="I611" s="94"/>
      <c r="J611" s="152"/>
      <c r="K611" s="164"/>
      <c r="L611" s="94"/>
      <c r="O611" s="27" t="s">
        <v>1164</v>
      </c>
      <c r="R611" s="75">
        <v>0.2</v>
      </c>
      <c r="Y611" s="31">
        <v>120</v>
      </c>
      <c r="Z611" s="71" t="e">
        <f t="shared" si="110"/>
        <v>#DIV/0!</v>
      </c>
      <c r="AA611" s="71" t="e">
        <f t="shared" si="111"/>
        <v>#DIV/0!</v>
      </c>
      <c r="AB611" s="88" t="e">
        <f t="shared" si="112"/>
        <v>#DIV/0!</v>
      </c>
      <c r="AC611" s="88" t="e">
        <f t="shared" si="113"/>
        <v>#DIV/0!</v>
      </c>
      <c r="AD611" s="90" t="e">
        <f t="shared" si="114"/>
        <v>#DIV/0!</v>
      </c>
      <c r="AE611" s="31">
        <f t="shared" si="115"/>
        <v>0</v>
      </c>
      <c r="AF611" s="88" t="e">
        <f t="shared" si="116"/>
        <v>#DIV/0!</v>
      </c>
      <c r="AG611" s="88" t="e">
        <f t="shared" si="117"/>
        <v>#DIV/0!</v>
      </c>
      <c r="AH611" s="88" t="e">
        <f t="shared" si="118"/>
        <v>#DIV/0!</v>
      </c>
      <c r="AI611" s="88" t="e">
        <f t="shared" si="119"/>
        <v>#DIV/0!</v>
      </c>
      <c r="AJ611" s="94" t="s">
        <v>4127</v>
      </c>
      <c r="AK611" s="31">
        <v>15</v>
      </c>
      <c r="AL611" s="88" t="e">
        <f t="shared" si="108"/>
        <v>#DIV/0!</v>
      </c>
      <c r="AM611" s="88" t="e">
        <f t="shared" si="109"/>
        <v>#DIV/0!</v>
      </c>
      <c r="AN611" s="94" t="s">
        <v>4127</v>
      </c>
      <c r="AO611" s="118" t="s">
        <v>4093</v>
      </c>
    </row>
    <row r="612" spans="1:41" ht="32" x14ac:dyDescent="0.2">
      <c r="A612" s="2" t="s">
        <v>1272</v>
      </c>
      <c r="B612" s="2" t="s">
        <v>20</v>
      </c>
      <c r="C612" s="2" t="s">
        <v>2674</v>
      </c>
      <c r="D612" s="2"/>
      <c r="E612" t="s">
        <v>2673</v>
      </c>
      <c r="F612" s="2" t="s">
        <v>1277</v>
      </c>
      <c r="G612" s="2" t="s">
        <v>1276</v>
      </c>
      <c r="H612" s="2" t="s">
        <v>1271</v>
      </c>
      <c r="I612" s="94"/>
      <c r="J612" s="152"/>
      <c r="K612" s="164"/>
      <c r="L612" s="94"/>
      <c r="R612" s="75">
        <v>0.2</v>
      </c>
      <c r="U612">
        <v>0.01</v>
      </c>
      <c r="V612">
        <v>0.1</v>
      </c>
      <c r="W612" t="s">
        <v>3263</v>
      </c>
      <c r="Y612" s="31">
        <v>120</v>
      </c>
      <c r="Z612" s="71" t="e">
        <f t="shared" si="110"/>
        <v>#DIV/0!</v>
      </c>
      <c r="AA612" s="71" t="e">
        <f t="shared" si="111"/>
        <v>#DIV/0!</v>
      </c>
      <c r="AB612" s="88" t="e">
        <f t="shared" si="112"/>
        <v>#DIV/0!</v>
      </c>
      <c r="AC612" s="88">
        <f t="shared" si="113"/>
        <v>200</v>
      </c>
      <c r="AD612" s="90" t="e">
        <f t="shared" si="114"/>
        <v>#DIV/0!</v>
      </c>
      <c r="AE612" s="31">
        <f t="shared" si="115"/>
        <v>0</v>
      </c>
      <c r="AF612" s="88" t="e">
        <f t="shared" si="116"/>
        <v>#DIV/0!</v>
      </c>
      <c r="AG612" s="88" t="e">
        <f t="shared" si="117"/>
        <v>#DIV/0!</v>
      </c>
      <c r="AH612" s="88" t="e">
        <f t="shared" si="118"/>
        <v>#DIV/0!</v>
      </c>
      <c r="AI612" s="88" t="e">
        <f t="shared" si="119"/>
        <v>#DIV/0!</v>
      </c>
      <c r="AJ612" s="94" t="s">
        <v>4127</v>
      </c>
      <c r="AK612" s="31">
        <v>15</v>
      </c>
      <c r="AL612" s="88" t="e">
        <f t="shared" si="108"/>
        <v>#DIV/0!</v>
      </c>
      <c r="AM612" s="88" t="e">
        <f t="shared" si="109"/>
        <v>#DIV/0!</v>
      </c>
      <c r="AN612" s="94" t="s">
        <v>4127</v>
      </c>
      <c r="AO612" s="118" t="s">
        <v>4129</v>
      </c>
    </row>
    <row r="613" spans="1:41" ht="32" x14ac:dyDescent="0.2">
      <c r="A613" s="2" t="s">
        <v>1281</v>
      </c>
      <c r="B613" s="2" t="s">
        <v>20</v>
      </c>
      <c r="C613" s="2" t="s">
        <v>2676</v>
      </c>
      <c r="D613" s="2"/>
      <c r="E613" t="s">
        <v>2675</v>
      </c>
      <c r="F613" s="2" t="s">
        <v>1279</v>
      </c>
      <c r="G613" s="2" t="s">
        <v>1278</v>
      </c>
      <c r="H613" s="2" t="s">
        <v>1280</v>
      </c>
      <c r="I613" s="94"/>
      <c r="J613" s="152"/>
      <c r="K613" s="164"/>
      <c r="L613" s="94"/>
      <c r="M613" s="25" t="s">
        <v>3832</v>
      </c>
      <c r="N613" s="25" t="s">
        <v>4130</v>
      </c>
      <c r="O613" s="27" t="s">
        <v>4131</v>
      </c>
      <c r="P613" s="31">
        <v>1</v>
      </c>
      <c r="R613" s="75">
        <v>0.2</v>
      </c>
      <c r="S613">
        <v>0.1</v>
      </c>
      <c r="U613" s="18">
        <v>0.2</v>
      </c>
      <c r="V613" s="18">
        <v>0.4</v>
      </c>
      <c r="W613" t="s">
        <v>3017</v>
      </c>
      <c r="X613" s="31">
        <v>1</v>
      </c>
      <c r="Y613" s="31">
        <v>120</v>
      </c>
      <c r="Z613" s="71">
        <f t="shared" si="110"/>
        <v>19.999999999999996</v>
      </c>
      <c r="AA613" s="71">
        <f t="shared" si="111"/>
        <v>9.9999999999999982</v>
      </c>
      <c r="AB613" s="88">
        <f t="shared" si="112"/>
        <v>19.999999999999996</v>
      </c>
      <c r="AC613" s="88">
        <f t="shared" si="113"/>
        <v>9.9999999999999982</v>
      </c>
      <c r="AD613" s="90">
        <f t="shared" si="114"/>
        <v>4.1666666666666669E-4</v>
      </c>
      <c r="AE613" s="31">
        <f t="shared" si="115"/>
        <v>480</v>
      </c>
      <c r="AF613" s="88">
        <f t="shared" si="116"/>
        <v>4.1666666666666666E-3</v>
      </c>
      <c r="AG613" s="88">
        <f t="shared" si="117"/>
        <v>2.0833333333333333E-3</v>
      </c>
      <c r="AH613" s="88">
        <f t="shared" si="118"/>
        <v>1.6666666666666666E-2</v>
      </c>
      <c r="AI613" s="88">
        <f t="shared" si="119"/>
        <v>8.3333333333333332E-3</v>
      </c>
      <c r="AJ613" s="94" t="s">
        <v>4132</v>
      </c>
      <c r="AK613" s="31">
        <v>15</v>
      </c>
      <c r="AL613" s="88" t="e">
        <f t="shared" si="108"/>
        <v>#DIV/0!</v>
      </c>
      <c r="AM613" s="88">
        <f t="shared" si="109"/>
        <v>3.3333333333333333E-2</v>
      </c>
      <c r="AN613" s="94" t="s">
        <v>4454</v>
      </c>
    </row>
    <row r="614" spans="1:41" ht="32" x14ac:dyDescent="0.2">
      <c r="A614" s="2" t="s">
        <v>1272</v>
      </c>
      <c r="B614" s="2" t="s">
        <v>20</v>
      </c>
      <c r="C614" s="2" t="s">
        <v>2676</v>
      </c>
      <c r="D614" s="2"/>
      <c r="E614" t="s">
        <v>2675</v>
      </c>
      <c r="F614" s="2" t="s">
        <v>1279</v>
      </c>
      <c r="G614" s="2" t="s">
        <v>1278</v>
      </c>
      <c r="H614" s="2" t="s">
        <v>1271</v>
      </c>
      <c r="I614" s="94"/>
      <c r="J614" s="152"/>
      <c r="K614" s="164"/>
      <c r="L614" s="94"/>
      <c r="M614" s="25" t="s">
        <v>3832</v>
      </c>
      <c r="N614" s="25" t="s">
        <v>4130</v>
      </c>
      <c r="O614" s="27" t="s">
        <v>4131</v>
      </c>
      <c r="P614" s="31">
        <v>1</v>
      </c>
      <c r="R614" s="75">
        <v>0.2</v>
      </c>
      <c r="S614">
        <v>0.1</v>
      </c>
      <c r="U614" s="18">
        <v>0.2</v>
      </c>
      <c r="V614" s="18">
        <v>0.4</v>
      </c>
      <c r="W614" t="s">
        <v>3017</v>
      </c>
      <c r="X614" s="31">
        <v>1</v>
      </c>
      <c r="Y614" s="31">
        <v>120</v>
      </c>
      <c r="Z614" s="71">
        <f t="shared" si="110"/>
        <v>19.999999999999996</v>
      </c>
      <c r="AA614" s="71">
        <f t="shared" si="111"/>
        <v>9.9999999999999982</v>
      </c>
      <c r="AB614" s="88">
        <f t="shared" si="112"/>
        <v>19.999999999999996</v>
      </c>
      <c r="AC614" s="88">
        <f t="shared" si="113"/>
        <v>9.9999999999999982</v>
      </c>
      <c r="AD614" s="90">
        <f t="shared" si="114"/>
        <v>4.1666666666666669E-4</v>
      </c>
      <c r="AE614" s="31">
        <f t="shared" si="115"/>
        <v>480</v>
      </c>
      <c r="AF614" s="88">
        <f t="shared" si="116"/>
        <v>4.1666666666666666E-3</v>
      </c>
      <c r="AG614" s="88">
        <f t="shared" si="117"/>
        <v>2.0833333333333333E-3</v>
      </c>
      <c r="AH614" s="88">
        <f t="shared" si="118"/>
        <v>1.6666666666666666E-2</v>
      </c>
      <c r="AI614" s="88">
        <f t="shared" si="119"/>
        <v>8.3333333333333332E-3</v>
      </c>
      <c r="AJ614" s="94" t="s">
        <v>4132</v>
      </c>
      <c r="AK614" s="31">
        <v>15</v>
      </c>
      <c r="AL614" s="88" t="e">
        <f t="shared" si="108"/>
        <v>#DIV/0!</v>
      </c>
      <c r="AM614" s="88">
        <f t="shared" si="109"/>
        <v>3.3333333333333333E-2</v>
      </c>
      <c r="AN614" s="94" t="s">
        <v>4454</v>
      </c>
    </row>
    <row r="615" spans="1:41" ht="32" x14ac:dyDescent="0.2">
      <c r="A615" s="2" t="s">
        <v>1272</v>
      </c>
      <c r="B615" s="2" t="s">
        <v>20</v>
      </c>
      <c r="C615" s="2" t="s">
        <v>2678</v>
      </c>
      <c r="D615" s="2"/>
      <c r="E615" t="s">
        <v>2677</v>
      </c>
      <c r="F615" s="2" t="s">
        <v>1284</v>
      </c>
      <c r="G615" s="2" t="s">
        <v>1283</v>
      </c>
      <c r="H615" s="2" t="s">
        <v>1271</v>
      </c>
      <c r="I615" s="94"/>
      <c r="J615" s="152"/>
      <c r="K615" s="164"/>
      <c r="L615" s="94"/>
      <c r="M615">
        <v>1</v>
      </c>
      <c r="N615" s="27" t="s">
        <v>3503</v>
      </c>
      <c r="O615" s="27" t="s">
        <v>4133</v>
      </c>
      <c r="P615" s="31">
        <v>1</v>
      </c>
      <c r="R615" s="75">
        <v>0.2</v>
      </c>
      <c r="S615">
        <v>0.05</v>
      </c>
      <c r="X615" s="31">
        <v>1</v>
      </c>
      <c r="Y615" s="31">
        <v>120</v>
      </c>
      <c r="Z615" s="71">
        <f t="shared" si="110"/>
        <v>39.999999999999993</v>
      </c>
      <c r="AA615" s="71" t="e">
        <f t="shared" si="111"/>
        <v>#DIV/0!</v>
      </c>
      <c r="AB615" s="88">
        <f t="shared" si="112"/>
        <v>39.999999999999993</v>
      </c>
      <c r="AC615" s="88" t="e">
        <f t="shared" si="113"/>
        <v>#DIV/0!</v>
      </c>
      <c r="AD615" s="90">
        <f t="shared" si="114"/>
        <v>4.1666666666666669E-4</v>
      </c>
      <c r="AE615" s="31">
        <f t="shared" si="115"/>
        <v>480</v>
      </c>
      <c r="AF615" s="88">
        <f t="shared" si="116"/>
        <v>8.3333333333333332E-3</v>
      </c>
      <c r="AG615" s="88" t="e">
        <f t="shared" si="117"/>
        <v>#DIV/0!</v>
      </c>
      <c r="AH615" s="88">
        <f t="shared" si="118"/>
        <v>3.3333333333333333E-2</v>
      </c>
      <c r="AI615" s="88" t="e">
        <f t="shared" si="119"/>
        <v>#DIV/0!</v>
      </c>
      <c r="AJ615" s="94" t="s">
        <v>4134</v>
      </c>
      <c r="AK615" s="31">
        <v>15</v>
      </c>
      <c r="AL615" s="88" t="e">
        <f t="shared" si="108"/>
        <v>#DIV/0!</v>
      </c>
      <c r="AM615" s="88" t="e">
        <f t="shared" si="109"/>
        <v>#DIV/0!</v>
      </c>
      <c r="AN615" s="94" t="s">
        <v>4134</v>
      </c>
    </row>
    <row r="616" spans="1:41" ht="32" x14ac:dyDescent="0.2">
      <c r="A616" s="2" t="s">
        <v>1272</v>
      </c>
      <c r="B616" s="2" t="s">
        <v>20</v>
      </c>
      <c r="C616" s="2" t="s">
        <v>2680</v>
      </c>
      <c r="D616" s="2"/>
      <c r="E616" t="s">
        <v>2679</v>
      </c>
      <c r="F616" s="2" t="s">
        <v>1286</v>
      </c>
      <c r="G616" s="2" t="s">
        <v>1285</v>
      </c>
      <c r="H616" s="2" t="s">
        <v>1271</v>
      </c>
      <c r="I616" s="94"/>
      <c r="J616" s="152"/>
      <c r="K616" s="164"/>
      <c r="L616" s="94"/>
      <c r="M616" s="25" t="s">
        <v>3832</v>
      </c>
      <c r="N616" s="27" t="s">
        <v>4130</v>
      </c>
      <c r="O616" s="27" t="s">
        <v>4135</v>
      </c>
      <c r="P616" s="31">
        <v>1</v>
      </c>
      <c r="R616" s="75">
        <v>0.2</v>
      </c>
      <c r="S616">
        <v>0.05</v>
      </c>
      <c r="X616" s="31">
        <v>1</v>
      </c>
      <c r="Y616" s="31">
        <v>120</v>
      </c>
      <c r="Z616" s="71">
        <f t="shared" si="110"/>
        <v>39.999999999999993</v>
      </c>
      <c r="AA616" s="71" t="e">
        <f t="shared" si="111"/>
        <v>#DIV/0!</v>
      </c>
      <c r="AB616" s="88">
        <f t="shared" si="112"/>
        <v>39.999999999999993</v>
      </c>
      <c r="AC616" s="88" t="e">
        <f t="shared" si="113"/>
        <v>#DIV/0!</v>
      </c>
      <c r="AD616" s="90">
        <f t="shared" si="114"/>
        <v>4.1666666666666669E-4</v>
      </c>
      <c r="AE616" s="31">
        <f t="shared" si="115"/>
        <v>480</v>
      </c>
      <c r="AF616" s="88">
        <f t="shared" si="116"/>
        <v>8.3333333333333332E-3</v>
      </c>
      <c r="AG616" s="88" t="e">
        <f t="shared" si="117"/>
        <v>#DIV/0!</v>
      </c>
      <c r="AH616" s="88">
        <f t="shared" si="118"/>
        <v>3.3333333333333333E-2</v>
      </c>
      <c r="AI616" s="88" t="e">
        <f t="shared" si="119"/>
        <v>#DIV/0!</v>
      </c>
      <c r="AJ616" s="94" t="s">
        <v>4136</v>
      </c>
      <c r="AK616" s="31">
        <v>15</v>
      </c>
      <c r="AL616" s="88" t="e">
        <f t="shared" si="108"/>
        <v>#DIV/0!</v>
      </c>
      <c r="AM616" s="88" t="e">
        <f t="shared" si="109"/>
        <v>#DIV/0!</v>
      </c>
      <c r="AN616" s="94" t="s">
        <v>4136</v>
      </c>
    </row>
    <row r="617" spans="1:41" ht="32" x14ac:dyDescent="0.2">
      <c r="A617" s="2" t="s">
        <v>1272</v>
      </c>
      <c r="B617" s="2" t="s">
        <v>20</v>
      </c>
      <c r="C617" s="2" t="s">
        <v>2682</v>
      </c>
      <c r="D617" s="2"/>
      <c r="E617" t="s">
        <v>2681</v>
      </c>
      <c r="F617" s="2" t="s">
        <v>1288</v>
      </c>
      <c r="G617" s="2" t="s">
        <v>1287</v>
      </c>
      <c r="H617" s="2" t="s">
        <v>1271</v>
      </c>
      <c r="I617" s="94"/>
      <c r="J617" s="152"/>
      <c r="K617" s="164"/>
      <c r="L617" s="94"/>
      <c r="M617" s="26" t="s">
        <v>3832</v>
      </c>
      <c r="N617" s="27" t="s">
        <v>4130</v>
      </c>
      <c r="O617" s="27" t="s">
        <v>4131</v>
      </c>
      <c r="P617" s="31">
        <v>1</v>
      </c>
      <c r="R617" s="75">
        <v>0.2</v>
      </c>
      <c r="S617">
        <v>0.01</v>
      </c>
      <c r="U617" s="18">
        <v>0.1</v>
      </c>
      <c r="V617" s="18">
        <v>0.2</v>
      </c>
      <c r="W617" t="s">
        <v>3017</v>
      </c>
      <c r="X617" s="31">
        <v>1</v>
      </c>
      <c r="Y617" s="31">
        <v>120</v>
      </c>
      <c r="Z617" s="71">
        <f t="shared" si="110"/>
        <v>200</v>
      </c>
      <c r="AA617" s="71">
        <f t="shared" si="111"/>
        <v>19.999999999999996</v>
      </c>
      <c r="AB617" s="88">
        <f t="shared" si="112"/>
        <v>200</v>
      </c>
      <c r="AC617" s="88">
        <f t="shared" si="113"/>
        <v>19.999999999999996</v>
      </c>
      <c r="AD617" s="90">
        <f t="shared" si="114"/>
        <v>4.1666666666666669E-4</v>
      </c>
      <c r="AE617" s="31">
        <f t="shared" si="115"/>
        <v>480</v>
      </c>
      <c r="AF617" s="88">
        <f t="shared" si="116"/>
        <v>4.1666666666666671E-2</v>
      </c>
      <c r="AG617" s="88">
        <f t="shared" si="117"/>
        <v>4.1666666666666666E-3</v>
      </c>
      <c r="AH617" s="102">
        <f t="shared" si="118"/>
        <v>0.16666666666666669</v>
      </c>
      <c r="AI617" s="88">
        <f t="shared" si="119"/>
        <v>1.6666666666666666E-2</v>
      </c>
      <c r="AJ617" s="94" t="s">
        <v>4137</v>
      </c>
      <c r="AK617" s="31">
        <v>15</v>
      </c>
      <c r="AL617" s="88" t="e">
        <f t="shared" si="108"/>
        <v>#DIV/0!</v>
      </c>
      <c r="AM617" s="88">
        <f t="shared" si="109"/>
        <v>6.6666666666666666E-2</v>
      </c>
      <c r="AN617" s="94" t="s">
        <v>4454</v>
      </c>
    </row>
    <row r="618" spans="1:41" ht="32" x14ac:dyDescent="0.2">
      <c r="A618" s="2" t="s">
        <v>1272</v>
      </c>
      <c r="B618" s="2" t="s">
        <v>20</v>
      </c>
      <c r="C618" s="2" t="s">
        <v>2684</v>
      </c>
      <c r="D618" s="2"/>
      <c r="E618" t="s">
        <v>2683</v>
      </c>
      <c r="F618" s="2" t="s">
        <v>1290</v>
      </c>
      <c r="G618" s="2" t="s">
        <v>1289</v>
      </c>
      <c r="H618" s="2" t="s">
        <v>1271</v>
      </c>
      <c r="I618" s="94"/>
      <c r="J618" s="152"/>
      <c r="K618" s="164"/>
      <c r="L618" s="94"/>
      <c r="M618">
        <v>1</v>
      </c>
      <c r="N618" s="27" t="s">
        <v>3503</v>
      </c>
      <c r="O618" s="27" t="s">
        <v>4138</v>
      </c>
      <c r="P618" s="31">
        <v>1</v>
      </c>
      <c r="R618" s="75">
        <v>0.2</v>
      </c>
      <c r="S618">
        <v>0.91</v>
      </c>
      <c r="X618" s="31">
        <v>1</v>
      </c>
      <c r="Y618" s="31">
        <v>120</v>
      </c>
      <c r="Z618" s="71">
        <f t="shared" si="110"/>
        <v>2.1978021978021975</v>
      </c>
      <c r="AA618" s="71" t="e">
        <f t="shared" si="111"/>
        <v>#DIV/0!</v>
      </c>
      <c r="AB618" s="88">
        <f t="shared" si="112"/>
        <v>2.1978021978021975</v>
      </c>
      <c r="AC618" s="88" t="e">
        <f t="shared" si="113"/>
        <v>#DIV/0!</v>
      </c>
      <c r="AD618" s="90">
        <f t="shared" si="114"/>
        <v>4.1666666666666669E-4</v>
      </c>
      <c r="AE618" s="31">
        <f t="shared" si="115"/>
        <v>480</v>
      </c>
      <c r="AF618" s="88">
        <f t="shared" si="116"/>
        <v>4.5787545787545788E-4</v>
      </c>
      <c r="AG618" s="88" t="e">
        <f t="shared" si="117"/>
        <v>#DIV/0!</v>
      </c>
      <c r="AH618" s="88">
        <f t="shared" si="118"/>
        <v>1.8315018315018315E-3</v>
      </c>
      <c r="AI618" s="88" t="e">
        <f t="shared" si="119"/>
        <v>#DIV/0!</v>
      </c>
      <c r="AJ618" s="94" t="s">
        <v>4139</v>
      </c>
      <c r="AK618" s="31">
        <v>15</v>
      </c>
      <c r="AL618" s="88" t="e">
        <f t="shared" si="108"/>
        <v>#DIV/0!</v>
      </c>
      <c r="AM618" s="88" t="e">
        <f t="shared" si="109"/>
        <v>#DIV/0!</v>
      </c>
      <c r="AN618" s="94" t="s">
        <v>4139</v>
      </c>
    </row>
    <row r="619" spans="1:41" ht="48" x14ac:dyDescent="0.2">
      <c r="A619" s="2" t="s">
        <v>1272</v>
      </c>
      <c r="B619" s="2" t="s">
        <v>20</v>
      </c>
      <c r="C619" s="2" t="s">
        <v>2686</v>
      </c>
      <c r="D619" s="2"/>
      <c r="E619" t="s">
        <v>2685</v>
      </c>
      <c r="F619" s="2" t="s">
        <v>1292</v>
      </c>
      <c r="G619" s="2" t="s">
        <v>1291</v>
      </c>
      <c r="H619" s="2" t="s">
        <v>1271</v>
      </c>
      <c r="I619" s="94"/>
      <c r="J619" s="152"/>
      <c r="K619" s="164"/>
      <c r="L619" s="94"/>
      <c r="M619">
        <v>1</v>
      </c>
      <c r="N619" s="27" t="s">
        <v>3503</v>
      </c>
      <c r="O619" s="27" t="s">
        <v>1164</v>
      </c>
      <c r="P619" s="31">
        <v>1</v>
      </c>
      <c r="R619" s="75">
        <v>0.2</v>
      </c>
      <c r="U619">
        <v>0.2</v>
      </c>
      <c r="V619">
        <v>0.6</v>
      </c>
      <c r="W619" t="s">
        <v>3005</v>
      </c>
      <c r="X619" s="31">
        <v>1</v>
      </c>
      <c r="Y619" s="31">
        <v>120</v>
      </c>
      <c r="Z619" s="71" t="e">
        <f t="shared" si="110"/>
        <v>#DIV/0!</v>
      </c>
      <c r="AA619" s="71">
        <f t="shared" si="111"/>
        <v>9.9999999999999982</v>
      </c>
      <c r="AB619" s="88" t="e">
        <f t="shared" si="112"/>
        <v>#DIV/0!</v>
      </c>
      <c r="AC619" s="88">
        <f t="shared" si="113"/>
        <v>9.9999999999999982</v>
      </c>
      <c r="AD619" s="90">
        <f t="shared" si="114"/>
        <v>4.1666666666666669E-4</v>
      </c>
      <c r="AE619" s="31">
        <f t="shared" si="115"/>
        <v>480</v>
      </c>
      <c r="AF619" s="88" t="e">
        <f t="shared" si="116"/>
        <v>#DIV/0!</v>
      </c>
      <c r="AG619" s="88">
        <f t="shared" si="117"/>
        <v>2.0833333333333333E-3</v>
      </c>
      <c r="AH619" s="88" t="e">
        <f t="shared" si="118"/>
        <v>#DIV/0!</v>
      </c>
      <c r="AI619" s="88">
        <f t="shared" si="119"/>
        <v>8.3333333333333332E-3</v>
      </c>
      <c r="AJ619" s="94" t="s">
        <v>4140</v>
      </c>
      <c r="AK619" s="31">
        <v>15</v>
      </c>
      <c r="AL619" s="88" t="e">
        <f t="shared" si="108"/>
        <v>#DIV/0!</v>
      </c>
      <c r="AM619" s="88">
        <f t="shared" si="109"/>
        <v>2.2222222222222223E-2</v>
      </c>
      <c r="AN619" s="94" t="s">
        <v>4454</v>
      </c>
      <c r="AO619" s="118" t="s">
        <v>4141</v>
      </c>
    </row>
    <row r="620" spans="1:41" ht="32" x14ac:dyDescent="0.2">
      <c r="A620" s="2" t="s">
        <v>1272</v>
      </c>
      <c r="B620" s="2" t="s">
        <v>20</v>
      </c>
      <c r="C620" s="2" t="s">
        <v>2688</v>
      </c>
      <c r="D620" s="2"/>
      <c r="E620" t="s">
        <v>2687</v>
      </c>
      <c r="F620" s="2" t="s">
        <v>1294</v>
      </c>
      <c r="G620" s="2" t="s">
        <v>1293</v>
      </c>
      <c r="H620" s="2" t="s">
        <v>1271</v>
      </c>
      <c r="I620" s="94"/>
      <c r="J620" s="152"/>
      <c r="K620" s="164"/>
      <c r="L620" s="94"/>
      <c r="M620" s="18">
        <v>1</v>
      </c>
      <c r="N620" s="27" t="s">
        <v>3503</v>
      </c>
      <c r="O620" s="27" t="s">
        <v>1164</v>
      </c>
      <c r="P620" s="31">
        <v>1</v>
      </c>
      <c r="R620" s="75">
        <v>0.2</v>
      </c>
      <c r="S620">
        <v>0.1</v>
      </c>
      <c r="U620" s="18">
        <v>0.2</v>
      </c>
      <c r="V620" s="18">
        <v>0.4</v>
      </c>
      <c r="W620" t="s">
        <v>3017</v>
      </c>
      <c r="X620" s="31">
        <v>1</v>
      </c>
      <c r="Y620" s="31">
        <v>120</v>
      </c>
      <c r="Z620" s="71">
        <f t="shared" si="110"/>
        <v>19.999999999999996</v>
      </c>
      <c r="AA620" s="71">
        <f t="shared" si="111"/>
        <v>9.9999999999999982</v>
      </c>
      <c r="AB620" s="88">
        <f t="shared" si="112"/>
        <v>19.999999999999996</v>
      </c>
      <c r="AC620" s="88">
        <f t="shared" si="113"/>
        <v>9.9999999999999982</v>
      </c>
      <c r="AD620" s="90">
        <f t="shared" si="114"/>
        <v>4.1666666666666669E-4</v>
      </c>
      <c r="AE620" s="31">
        <f t="shared" si="115"/>
        <v>480</v>
      </c>
      <c r="AF620" s="88">
        <f t="shared" si="116"/>
        <v>4.1666666666666666E-3</v>
      </c>
      <c r="AG620" s="88">
        <f t="shared" si="117"/>
        <v>2.0833333333333333E-3</v>
      </c>
      <c r="AH620" s="88">
        <f t="shared" si="118"/>
        <v>1.6666666666666666E-2</v>
      </c>
      <c r="AI620" s="88">
        <f t="shared" si="119"/>
        <v>8.3333333333333332E-3</v>
      </c>
      <c r="AJ620" s="94" t="s">
        <v>4142</v>
      </c>
      <c r="AK620" s="31">
        <v>15</v>
      </c>
      <c r="AL620" s="88" t="e">
        <f t="shared" si="108"/>
        <v>#DIV/0!</v>
      </c>
      <c r="AM620" s="88">
        <f t="shared" si="109"/>
        <v>3.3333333333333333E-2</v>
      </c>
      <c r="AN620" s="94" t="s">
        <v>4454</v>
      </c>
      <c r="AO620" s="118" t="s">
        <v>4143</v>
      </c>
    </row>
    <row r="621" spans="1:41" ht="32" x14ac:dyDescent="0.2">
      <c r="A621" s="2" t="s">
        <v>1272</v>
      </c>
      <c r="B621" s="2" t="s">
        <v>20</v>
      </c>
      <c r="C621" s="2" t="s">
        <v>2690</v>
      </c>
      <c r="D621" s="2"/>
      <c r="E621" t="s">
        <v>2689</v>
      </c>
      <c r="F621" s="2" t="s">
        <v>1296</v>
      </c>
      <c r="G621" s="2" t="s">
        <v>1295</v>
      </c>
      <c r="H621" s="2" t="s">
        <v>1271</v>
      </c>
      <c r="I621" s="94"/>
      <c r="J621" s="152"/>
      <c r="K621" s="164"/>
      <c r="L621" s="94"/>
      <c r="M621" s="25" t="s">
        <v>3832</v>
      </c>
      <c r="N621" s="25" t="s">
        <v>4130</v>
      </c>
      <c r="O621" s="27" t="s">
        <v>4131</v>
      </c>
      <c r="P621" s="31">
        <v>1</v>
      </c>
      <c r="R621" s="75">
        <v>0.2</v>
      </c>
      <c r="S621">
        <v>0.05</v>
      </c>
      <c r="U621" s="18">
        <v>0.1</v>
      </c>
      <c r="V621" s="18">
        <v>0.2</v>
      </c>
      <c r="W621" t="s">
        <v>3017</v>
      </c>
      <c r="X621" s="31">
        <v>1</v>
      </c>
      <c r="Y621" s="31">
        <v>120</v>
      </c>
      <c r="Z621" s="71">
        <f t="shared" si="110"/>
        <v>39.999999999999993</v>
      </c>
      <c r="AA621" s="71">
        <f t="shared" si="111"/>
        <v>19.999999999999996</v>
      </c>
      <c r="AB621" s="88">
        <f t="shared" si="112"/>
        <v>39.999999999999993</v>
      </c>
      <c r="AC621" s="88">
        <f t="shared" si="113"/>
        <v>19.999999999999996</v>
      </c>
      <c r="AD621" s="90">
        <f t="shared" si="114"/>
        <v>4.1666666666666669E-4</v>
      </c>
      <c r="AE621" s="31">
        <f t="shared" si="115"/>
        <v>480</v>
      </c>
      <c r="AF621" s="88">
        <f t="shared" si="116"/>
        <v>8.3333333333333332E-3</v>
      </c>
      <c r="AG621" s="88">
        <f t="shared" si="117"/>
        <v>4.1666666666666666E-3</v>
      </c>
      <c r="AH621" s="88">
        <f t="shared" si="118"/>
        <v>3.3333333333333333E-2</v>
      </c>
      <c r="AI621" s="88">
        <f t="shared" si="119"/>
        <v>1.6666666666666666E-2</v>
      </c>
      <c r="AJ621" s="94" t="s">
        <v>4132</v>
      </c>
      <c r="AK621" s="31">
        <v>15</v>
      </c>
      <c r="AL621" s="88" t="e">
        <f t="shared" si="108"/>
        <v>#DIV/0!</v>
      </c>
      <c r="AM621" s="88">
        <f t="shared" si="109"/>
        <v>6.6666666666666666E-2</v>
      </c>
      <c r="AN621" s="94" t="s">
        <v>4454</v>
      </c>
    </row>
    <row r="622" spans="1:41" ht="48" x14ac:dyDescent="0.2">
      <c r="A622" s="2" t="s">
        <v>1272</v>
      </c>
      <c r="B622" s="2" t="s">
        <v>20</v>
      </c>
      <c r="C622" s="2" t="s">
        <v>2692</v>
      </c>
      <c r="D622" s="2"/>
      <c r="E622" t="s">
        <v>2691</v>
      </c>
      <c r="F622" s="2" t="s">
        <v>1298</v>
      </c>
      <c r="G622" s="2" t="s">
        <v>1297</v>
      </c>
      <c r="H622" s="2" t="s">
        <v>1271</v>
      </c>
      <c r="I622" s="94"/>
      <c r="J622" s="152"/>
      <c r="K622" s="164"/>
      <c r="L622" s="94"/>
      <c r="M622" s="25" t="s">
        <v>3832</v>
      </c>
      <c r="N622" s="25" t="s">
        <v>4130</v>
      </c>
      <c r="O622" s="27" t="s">
        <v>4131</v>
      </c>
      <c r="P622" s="31">
        <v>1</v>
      </c>
      <c r="R622" s="75">
        <v>0.2</v>
      </c>
      <c r="X622" s="31">
        <v>1</v>
      </c>
      <c r="Y622" s="31">
        <v>120</v>
      </c>
      <c r="Z622" s="71" t="e">
        <f t="shared" si="110"/>
        <v>#DIV/0!</v>
      </c>
      <c r="AA622" s="71" t="e">
        <f t="shared" si="111"/>
        <v>#DIV/0!</v>
      </c>
      <c r="AB622" s="88" t="e">
        <f t="shared" si="112"/>
        <v>#DIV/0!</v>
      </c>
      <c r="AC622" s="88" t="e">
        <f t="shared" si="113"/>
        <v>#DIV/0!</v>
      </c>
      <c r="AD622" s="90">
        <f t="shared" si="114"/>
        <v>4.1666666666666669E-4</v>
      </c>
      <c r="AE622" s="31">
        <f t="shared" si="115"/>
        <v>480</v>
      </c>
      <c r="AF622" s="88" t="e">
        <f t="shared" si="116"/>
        <v>#DIV/0!</v>
      </c>
      <c r="AG622" s="88" t="e">
        <f t="shared" si="117"/>
        <v>#DIV/0!</v>
      </c>
      <c r="AH622" s="88" t="e">
        <f t="shared" si="118"/>
        <v>#DIV/0!</v>
      </c>
      <c r="AI622" s="88" t="e">
        <f t="shared" si="119"/>
        <v>#DIV/0!</v>
      </c>
      <c r="AJ622" s="94" t="s">
        <v>4144</v>
      </c>
      <c r="AK622" s="31">
        <v>15</v>
      </c>
      <c r="AL622" s="88" t="e">
        <f t="shared" si="108"/>
        <v>#DIV/0!</v>
      </c>
      <c r="AM622" s="88" t="e">
        <f t="shared" si="109"/>
        <v>#DIV/0!</v>
      </c>
      <c r="AN622" s="94" t="s">
        <v>4144</v>
      </c>
      <c r="AO622" s="118" t="s">
        <v>4145</v>
      </c>
    </row>
    <row r="623" spans="1:41" ht="32" x14ac:dyDescent="0.2">
      <c r="A623" s="2" t="s">
        <v>1272</v>
      </c>
      <c r="B623" s="2" t="s">
        <v>20</v>
      </c>
      <c r="C623" s="2" t="s">
        <v>2694</v>
      </c>
      <c r="D623" s="2"/>
      <c r="E623" t="s">
        <v>2693</v>
      </c>
      <c r="F623" s="2" t="s">
        <v>1300</v>
      </c>
      <c r="G623" s="2" t="s">
        <v>1299</v>
      </c>
      <c r="H623" s="2" t="s">
        <v>1271</v>
      </c>
      <c r="I623" s="94"/>
      <c r="J623" s="152"/>
      <c r="K623" s="164"/>
      <c r="L623" s="94"/>
      <c r="M623" s="25" t="s">
        <v>3832</v>
      </c>
      <c r="N623" s="25" t="s">
        <v>4130</v>
      </c>
      <c r="O623" s="27" t="s">
        <v>4131</v>
      </c>
      <c r="P623" s="31">
        <v>1</v>
      </c>
      <c r="R623" s="75">
        <v>0.2</v>
      </c>
      <c r="S623">
        <v>0.05</v>
      </c>
      <c r="U623" s="18">
        <v>0.4</v>
      </c>
      <c r="V623" s="18">
        <v>0.8</v>
      </c>
      <c r="W623" t="s">
        <v>3017</v>
      </c>
      <c r="X623" s="31">
        <v>1</v>
      </c>
      <c r="Y623" s="31">
        <v>120</v>
      </c>
      <c r="Z623" s="71">
        <f t="shared" si="110"/>
        <v>39.999999999999993</v>
      </c>
      <c r="AA623" s="71">
        <f t="shared" si="111"/>
        <v>4.9999999999999991</v>
      </c>
      <c r="AB623" s="88">
        <f t="shared" si="112"/>
        <v>39.999999999999993</v>
      </c>
      <c r="AC623" s="88">
        <f t="shared" si="113"/>
        <v>4.9999999999999991</v>
      </c>
      <c r="AD623" s="90">
        <f t="shared" si="114"/>
        <v>4.1666666666666669E-4</v>
      </c>
      <c r="AE623" s="31">
        <f t="shared" si="115"/>
        <v>480</v>
      </c>
      <c r="AF623" s="88">
        <f t="shared" si="116"/>
        <v>8.3333333333333332E-3</v>
      </c>
      <c r="AG623" s="88">
        <f t="shared" si="117"/>
        <v>1.0416666666666667E-3</v>
      </c>
      <c r="AH623" s="88">
        <f t="shared" si="118"/>
        <v>3.3333333333333333E-2</v>
      </c>
      <c r="AI623" s="88">
        <f t="shared" si="119"/>
        <v>4.1666666666666666E-3</v>
      </c>
      <c r="AJ623" s="94" t="s">
        <v>4132</v>
      </c>
      <c r="AK623" s="31">
        <v>15</v>
      </c>
      <c r="AL623" s="88" t="e">
        <f t="shared" si="108"/>
        <v>#DIV/0!</v>
      </c>
      <c r="AM623" s="88">
        <f t="shared" si="109"/>
        <v>1.6666666666666666E-2</v>
      </c>
      <c r="AN623" s="94" t="s">
        <v>4454</v>
      </c>
    </row>
    <row r="624" spans="1:41" x14ac:dyDescent="0.2">
      <c r="A624" s="2" t="s">
        <v>1272</v>
      </c>
      <c r="B624" s="2" t="s">
        <v>20</v>
      </c>
      <c r="C624" s="2"/>
      <c r="D624" s="2"/>
      <c r="E624" t="s">
        <v>2695</v>
      </c>
      <c r="F624" s="2" t="s">
        <v>1302</v>
      </c>
      <c r="G624" s="2" t="s">
        <v>1301</v>
      </c>
      <c r="H624" s="2" t="s">
        <v>1271</v>
      </c>
      <c r="I624"/>
      <c r="L624"/>
      <c r="R624" s="75">
        <v>0.2</v>
      </c>
      <c r="Y624" s="31">
        <v>120</v>
      </c>
      <c r="Z624" s="71" t="e">
        <f t="shared" si="110"/>
        <v>#DIV/0!</v>
      </c>
      <c r="AA624" s="71" t="e">
        <f t="shared" si="111"/>
        <v>#DIV/0!</v>
      </c>
      <c r="AB624" s="88" t="e">
        <f t="shared" si="112"/>
        <v>#DIV/0!</v>
      </c>
      <c r="AC624" s="88" t="e">
        <f t="shared" si="113"/>
        <v>#DIV/0!</v>
      </c>
      <c r="AD624" s="90" t="e">
        <f t="shared" si="114"/>
        <v>#DIV/0!</v>
      </c>
      <c r="AE624" s="31">
        <f t="shared" si="115"/>
        <v>0</v>
      </c>
      <c r="AF624" s="88" t="e">
        <f t="shared" si="116"/>
        <v>#DIV/0!</v>
      </c>
      <c r="AG624" s="88" t="e">
        <f t="shared" si="117"/>
        <v>#DIV/0!</v>
      </c>
      <c r="AH624" s="88" t="e">
        <f t="shared" si="118"/>
        <v>#DIV/0!</v>
      </c>
      <c r="AI624" s="88" t="e">
        <f t="shared" si="119"/>
        <v>#DIV/0!</v>
      </c>
      <c r="AJ624" t="s">
        <v>4074</v>
      </c>
      <c r="AK624" s="31">
        <v>15</v>
      </c>
      <c r="AL624" s="88" t="e">
        <f t="shared" si="108"/>
        <v>#DIV/0!</v>
      </c>
      <c r="AM624" s="88" t="e">
        <f t="shared" si="109"/>
        <v>#DIV/0!</v>
      </c>
      <c r="AN624" t="s">
        <v>4074</v>
      </c>
      <c r="AO624" s="118" t="s">
        <v>4093</v>
      </c>
    </row>
    <row r="625" spans="1:41" ht="32" x14ac:dyDescent="0.2">
      <c r="A625" s="2" t="s">
        <v>1272</v>
      </c>
      <c r="B625" s="2" t="s">
        <v>20</v>
      </c>
      <c r="C625" s="2" t="s">
        <v>2697</v>
      </c>
      <c r="D625" s="2"/>
      <c r="E625" t="s">
        <v>2696</v>
      </c>
      <c r="F625" s="2" t="s">
        <v>1304</v>
      </c>
      <c r="G625" s="2" t="s">
        <v>1303</v>
      </c>
      <c r="H625" s="2" t="s">
        <v>1271</v>
      </c>
      <c r="I625" s="94"/>
      <c r="J625" s="152"/>
      <c r="K625" s="164"/>
      <c r="L625" s="94"/>
      <c r="M625">
        <v>1</v>
      </c>
      <c r="N625" s="27" t="s">
        <v>3503</v>
      </c>
      <c r="O625" s="27" t="s">
        <v>1164</v>
      </c>
      <c r="P625" s="31">
        <v>1</v>
      </c>
      <c r="R625" s="75">
        <v>0.2</v>
      </c>
      <c r="S625">
        <v>0.1</v>
      </c>
      <c r="U625" s="18">
        <v>0.1</v>
      </c>
      <c r="V625" s="18">
        <v>0.2</v>
      </c>
      <c r="W625" t="s">
        <v>3017</v>
      </c>
      <c r="X625" s="31">
        <v>1</v>
      </c>
      <c r="Y625" s="31">
        <v>120</v>
      </c>
      <c r="Z625" s="71">
        <f t="shared" si="110"/>
        <v>19.999999999999996</v>
      </c>
      <c r="AA625" s="71">
        <f t="shared" si="111"/>
        <v>19.999999999999996</v>
      </c>
      <c r="AB625" s="88">
        <f t="shared" si="112"/>
        <v>19.999999999999996</v>
      </c>
      <c r="AC625" s="88">
        <f t="shared" si="113"/>
        <v>19.999999999999996</v>
      </c>
      <c r="AD625" s="90">
        <f t="shared" si="114"/>
        <v>4.1666666666666669E-4</v>
      </c>
      <c r="AE625" s="31">
        <f t="shared" si="115"/>
        <v>480</v>
      </c>
      <c r="AF625" s="88">
        <f t="shared" si="116"/>
        <v>4.1666666666666666E-3</v>
      </c>
      <c r="AG625" s="88">
        <f t="shared" si="117"/>
        <v>4.1666666666666666E-3</v>
      </c>
      <c r="AH625" s="88">
        <f t="shared" si="118"/>
        <v>1.6666666666666666E-2</v>
      </c>
      <c r="AI625" s="88">
        <f t="shared" si="119"/>
        <v>1.6666666666666666E-2</v>
      </c>
      <c r="AJ625" s="94" t="s">
        <v>4142</v>
      </c>
      <c r="AK625" s="31">
        <v>15</v>
      </c>
      <c r="AL625" s="88" t="e">
        <f t="shared" si="108"/>
        <v>#DIV/0!</v>
      </c>
      <c r="AM625" s="88">
        <f t="shared" si="109"/>
        <v>6.6666666666666666E-2</v>
      </c>
      <c r="AN625" s="94" t="s">
        <v>4454</v>
      </c>
      <c r="AO625" s="118" t="s">
        <v>4143</v>
      </c>
    </row>
    <row r="626" spans="1:41" x14ac:dyDescent="0.2">
      <c r="A626" s="2" t="s">
        <v>1308</v>
      </c>
      <c r="B626" s="2" t="s">
        <v>20</v>
      </c>
      <c r="C626" s="2" t="s">
        <v>2699</v>
      </c>
      <c r="D626" s="2"/>
      <c r="E626" t="s">
        <v>2698</v>
      </c>
      <c r="F626" s="2" t="s">
        <v>1306</v>
      </c>
      <c r="G626" s="2" t="s">
        <v>1305</v>
      </c>
      <c r="H626" s="2" t="s">
        <v>1307</v>
      </c>
      <c r="I626"/>
      <c r="L626"/>
      <c r="R626" s="75">
        <v>0.2</v>
      </c>
      <c r="U626">
        <v>0.02</v>
      </c>
      <c r="V626">
        <v>0.1</v>
      </c>
      <c r="W626" t="s">
        <v>3005</v>
      </c>
      <c r="Y626" s="31">
        <v>120</v>
      </c>
      <c r="Z626" s="71" t="e">
        <f t="shared" si="110"/>
        <v>#DIV/0!</v>
      </c>
      <c r="AA626" s="71" t="e">
        <f t="shared" si="111"/>
        <v>#DIV/0!</v>
      </c>
      <c r="AB626" s="88" t="e">
        <f t="shared" si="112"/>
        <v>#DIV/0!</v>
      </c>
      <c r="AC626" s="88">
        <f t="shared" si="113"/>
        <v>100</v>
      </c>
      <c r="AD626" s="90" t="e">
        <f t="shared" si="114"/>
        <v>#DIV/0!</v>
      </c>
      <c r="AE626" s="31">
        <f t="shared" si="115"/>
        <v>0</v>
      </c>
      <c r="AF626" s="88" t="e">
        <f t="shared" si="116"/>
        <v>#DIV/0!</v>
      </c>
      <c r="AG626" s="88" t="e">
        <f t="shared" si="117"/>
        <v>#DIV/0!</v>
      </c>
      <c r="AH626" s="88" t="e">
        <f t="shared" si="118"/>
        <v>#DIV/0!</v>
      </c>
      <c r="AI626" s="88" t="e">
        <f t="shared" si="119"/>
        <v>#DIV/0!</v>
      </c>
      <c r="AJ626" t="s">
        <v>4108</v>
      </c>
      <c r="AK626" s="31">
        <v>15</v>
      </c>
      <c r="AL626" s="88" t="e">
        <f t="shared" si="108"/>
        <v>#DIV/0!</v>
      </c>
      <c r="AM626" s="88" t="e">
        <f t="shared" si="109"/>
        <v>#DIV/0!</v>
      </c>
      <c r="AN626" t="s">
        <v>4108</v>
      </c>
      <c r="AO626" s="118" t="s">
        <v>4146</v>
      </c>
    </row>
    <row r="627" spans="1:41" ht="48" x14ac:dyDescent="0.2">
      <c r="A627" s="2" t="s">
        <v>1272</v>
      </c>
      <c r="B627" s="2" t="s">
        <v>20</v>
      </c>
      <c r="C627" s="2" t="s">
        <v>2701</v>
      </c>
      <c r="D627" s="2"/>
      <c r="E627" t="s">
        <v>2700</v>
      </c>
      <c r="F627" s="2" t="s">
        <v>1310</v>
      </c>
      <c r="G627" s="2" t="s">
        <v>1309</v>
      </c>
      <c r="H627" s="2" t="s">
        <v>1271</v>
      </c>
      <c r="I627" s="94"/>
      <c r="J627" s="152"/>
      <c r="K627" s="164"/>
      <c r="L627" s="94"/>
      <c r="M627" s="18">
        <v>1</v>
      </c>
      <c r="N627" s="27" t="s">
        <v>3503</v>
      </c>
      <c r="O627" s="27" t="s">
        <v>1164</v>
      </c>
      <c r="P627" s="31">
        <v>1</v>
      </c>
      <c r="R627" s="75">
        <v>0.2</v>
      </c>
      <c r="S627">
        <v>0.01</v>
      </c>
      <c r="U627" s="18">
        <v>0.1</v>
      </c>
      <c r="V627" s="18">
        <v>0.2</v>
      </c>
      <c r="W627" t="s">
        <v>3089</v>
      </c>
      <c r="X627" s="31">
        <v>1</v>
      </c>
      <c r="Y627" s="31">
        <v>120</v>
      </c>
      <c r="Z627" s="71">
        <f t="shared" si="110"/>
        <v>200</v>
      </c>
      <c r="AA627" s="71">
        <f t="shared" si="111"/>
        <v>19.999999999999996</v>
      </c>
      <c r="AB627" s="88">
        <f t="shared" si="112"/>
        <v>200</v>
      </c>
      <c r="AC627" s="88">
        <f t="shared" si="113"/>
        <v>19.999999999999996</v>
      </c>
      <c r="AD627" s="90">
        <f t="shared" si="114"/>
        <v>4.1666666666666669E-4</v>
      </c>
      <c r="AE627" s="31">
        <f t="shared" si="115"/>
        <v>480</v>
      </c>
      <c r="AF627" s="88">
        <f t="shared" si="116"/>
        <v>4.1666666666666671E-2</v>
      </c>
      <c r="AG627" s="88">
        <f t="shared" si="117"/>
        <v>4.1666666666666666E-3</v>
      </c>
      <c r="AH627" s="102">
        <f t="shared" si="118"/>
        <v>0.16666666666666669</v>
      </c>
      <c r="AI627" s="88">
        <f t="shared" si="119"/>
        <v>1.6666666666666666E-2</v>
      </c>
      <c r="AJ627" s="94" t="s">
        <v>4147</v>
      </c>
      <c r="AK627" s="31">
        <v>15</v>
      </c>
      <c r="AL627" s="88" t="e">
        <f t="shared" si="108"/>
        <v>#DIV/0!</v>
      </c>
      <c r="AM627" s="88">
        <f t="shared" si="109"/>
        <v>6.6666666666666666E-2</v>
      </c>
      <c r="AN627" s="94" t="s">
        <v>4454</v>
      </c>
      <c r="AO627" s="118" t="s">
        <v>4143</v>
      </c>
    </row>
    <row r="628" spans="1:41" ht="32" x14ac:dyDescent="0.2">
      <c r="A628" s="2" t="s">
        <v>1272</v>
      </c>
      <c r="B628" s="2" t="s">
        <v>20</v>
      </c>
      <c r="C628" s="2" t="s">
        <v>2701</v>
      </c>
      <c r="D628" s="2"/>
      <c r="E628" t="s">
        <v>2702</v>
      </c>
      <c r="F628" s="2" t="s">
        <v>1312</v>
      </c>
      <c r="G628" s="2" t="s">
        <v>1311</v>
      </c>
      <c r="H628" s="2" t="s">
        <v>1271</v>
      </c>
      <c r="I628" s="94"/>
      <c r="J628" s="152"/>
      <c r="K628" s="164"/>
      <c r="L628" s="94"/>
      <c r="M628" s="18">
        <v>1</v>
      </c>
      <c r="N628" s="27" t="s">
        <v>3503</v>
      </c>
      <c r="O628" s="27" t="s">
        <v>1164</v>
      </c>
      <c r="P628" s="31">
        <v>1</v>
      </c>
      <c r="R628" s="75">
        <v>0.2</v>
      </c>
      <c r="S628">
        <v>0.05</v>
      </c>
      <c r="U628" s="18">
        <v>0.1</v>
      </c>
      <c r="V628" s="18">
        <v>0.2</v>
      </c>
      <c r="W628" t="s">
        <v>3017</v>
      </c>
      <c r="X628" s="31">
        <v>1</v>
      </c>
      <c r="Y628" s="31">
        <v>120</v>
      </c>
      <c r="Z628" s="71">
        <f t="shared" si="110"/>
        <v>39.999999999999993</v>
      </c>
      <c r="AA628" s="71">
        <f t="shared" si="111"/>
        <v>19.999999999999996</v>
      </c>
      <c r="AB628" s="88">
        <f t="shared" si="112"/>
        <v>39.999999999999993</v>
      </c>
      <c r="AC628" s="88">
        <f t="shared" si="113"/>
        <v>19.999999999999996</v>
      </c>
      <c r="AD628" s="90">
        <f t="shared" si="114"/>
        <v>4.1666666666666669E-4</v>
      </c>
      <c r="AE628" s="31">
        <f t="shared" si="115"/>
        <v>480</v>
      </c>
      <c r="AF628" s="88">
        <f t="shared" si="116"/>
        <v>8.3333333333333332E-3</v>
      </c>
      <c r="AG628" s="88">
        <f t="shared" si="117"/>
        <v>4.1666666666666666E-3</v>
      </c>
      <c r="AH628" s="88">
        <f t="shared" si="118"/>
        <v>3.3333333333333333E-2</v>
      </c>
      <c r="AI628" s="88">
        <f t="shared" si="119"/>
        <v>1.6666666666666666E-2</v>
      </c>
      <c r="AJ628" s="94" t="s">
        <v>4142</v>
      </c>
      <c r="AK628" s="31">
        <v>15</v>
      </c>
      <c r="AL628" s="88" t="e">
        <f t="shared" si="108"/>
        <v>#DIV/0!</v>
      </c>
      <c r="AM628" s="88">
        <f t="shared" si="109"/>
        <v>6.6666666666666666E-2</v>
      </c>
      <c r="AN628" s="94" t="s">
        <v>4454</v>
      </c>
      <c r="AO628" s="118" t="s">
        <v>4143</v>
      </c>
    </row>
    <row r="629" spans="1:41" ht="32" x14ac:dyDescent="0.2">
      <c r="A629" s="2" t="s">
        <v>1272</v>
      </c>
      <c r="B629" s="2" t="s">
        <v>20</v>
      </c>
      <c r="C629" s="2" t="s">
        <v>2704</v>
      </c>
      <c r="D629" s="2"/>
      <c r="E629" t="s">
        <v>2703</v>
      </c>
      <c r="F629" s="2" t="s">
        <v>1314</v>
      </c>
      <c r="G629" s="2" t="s">
        <v>1313</v>
      </c>
      <c r="H629" s="2" t="s">
        <v>1271</v>
      </c>
      <c r="I629" s="94"/>
      <c r="J629" s="152"/>
      <c r="K629" s="164"/>
      <c r="L629" s="94"/>
      <c r="M629" s="26" t="s">
        <v>3832</v>
      </c>
      <c r="N629" s="27" t="s">
        <v>4130</v>
      </c>
      <c r="O629" s="27" t="s">
        <v>4131</v>
      </c>
      <c r="P629" s="31">
        <v>1</v>
      </c>
      <c r="R629" s="75">
        <v>0.2</v>
      </c>
      <c r="S629">
        <v>0.05</v>
      </c>
      <c r="U629" s="18">
        <v>0.05</v>
      </c>
      <c r="V629" s="18">
        <v>0.1</v>
      </c>
      <c r="W629" t="s">
        <v>3017</v>
      </c>
      <c r="X629" s="31">
        <v>1</v>
      </c>
      <c r="Y629" s="31">
        <v>120</v>
      </c>
      <c r="Z629" s="71">
        <f t="shared" si="110"/>
        <v>39.999999999999993</v>
      </c>
      <c r="AA629" s="71">
        <f t="shared" si="111"/>
        <v>39.999999999999993</v>
      </c>
      <c r="AB629" s="88">
        <f t="shared" si="112"/>
        <v>39.999999999999993</v>
      </c>
      <c r="AC629" s="88">
        <f t="shared" si="113"/>
        <v>39.999999999999993</v>
      </c>
      <c r="AD629" s="90">
        <f t="shared" si="114"/>
        <v>4.1666666666666669E-4</v>
      </c>
      <c r="AE629" s="31">
        <f t="shared" si="115"/>
        <v>480</v>
      </c>
      <c r="AF629" s="88">
        <f t="shared" si="116"/>
        <v>8.3333333333333332E-3</v>
      </c>
      <c r="AG629" s="88">
        <f t="shared" si="117"/>
        <v>8.3333333333333332E-3</v>
      </c>
      <c r="AH629" s="88">
        <f t="shared" si="118"/>
        <v>3.3333333333333333E-2</v>
      </c>
      <c r="AI629" s="88">
        <f t="shared" si="119"/>
        <v>3.3333333333333333E-2</v>
      </c>
      <c r="AJ629" s="94" t="s">
        <v>4132</v>
      </c>
      <c r="AK629" s="31">
        <v>15</v>
      </c>
      <c r="AL629" s="88" t="e">
        <f t="shared" si="108"/>
        <v>#DIV/0!</v>
      </c>
      <c r="AM629" s="88">
        <f t="shared" si="109"/>
        <v>0.13333333333333333</v>
      </c>
      <c r="AN629" s="94" t="s">
        <v>4454</v>
      </c>
    </row>
    <row r="630" spans="1:41" ht="48" x14ac:dyDescent="0.2">
      <c r="A630" s="2" t="s">
        <v>1272</v>
      </c>
      <c r="B630" s="2" t="s">
        <v>20</v>
      </c>
      <c r="C630" s="2" t="s">
        <v>2706</v>
      </c>
      <c r="D630" s="2"/>
      <c r="E630" t="s">
        <v>2705</v>
      </c>
      <c r="F630" s="2" t="s">
        <v>1316</v>
      </c>
      <c r="G630" s="2" t="s">
        <v>1315</v>
      </c>
      <c r="H630" s="2" t="s">
        <v>1271</v>
      </c>
      <c r="I630" s="94"/>
      <c r="J630" s="152"/>
      <c r="K630" s="164"/>
      <c r="L630" s="94"/>
      <c r="M630">
        <v>1</v>
      </c>
      <c r="N630" s="27" t="s">
        <v>3762</v>
      </c>
      <c r="O630" s="27" t="s">
        <v>1164</v>
      </c>
      <c r="P630" s="31">
        <v>1</v>
      </c>
      <c r="R630" s="75">
        <v>0.2</v>
      </c>
      <c r="U630">
        <v>1.5</v>
      </c>
      <c r="V630">
        <v>3</v>
      </c>
      <c r="W630" t="s">
        <v>3180</v>
      </c>
      <c r="X630" s="31">
        <v>1</v>
      </c>
      <c r="Y630" s="31">
        <v>120</v>
      </c>
      <c r="Z630" s="71" t="e">
        <f t="shared" si="110"/>
        <v>#DIV/0!</v>
      </c>
      <c r="AA630" s="71">
        <f t="shared" si="111"/>
        <v>1.3333333333333333</v>
      </c>
      <c r="AB630" s="88" t="e">
        <f t="shared" si="112"/>
        <v>#DIV/0!</v>
      </c>
      <c r="AC630" s="88">
        <f t="shared" si="113"/>
        <v>1.3333333333333333</v>
      </c>
      <c r="AD630" s="90">
        <f t="shared" si="114"/>
        <v>4.1666666666666669E-4</v>
      </c>
      <c r="AE630" s="31">
        <f t="shared" si="115"/>
        <v>480</v>
      </c>
      <c r="AF630" s="88" t="e">
        <f t="shared" si="116"/>
        <v>#DIV/0!</v>
      </c>
      <c r="AG630" s="88">
        <f t="shared" si="117"/>
        <v>2.7777777777777778E-4</v>
      </c>
      <c r="AH630" s="88" t="e">
        <f t="shared" si="118"/>
        <v>#DIV/0!</v>
      </c>
      <c r="AI630" s="88">
        <f t="shared" si="119"/>
        <v>1.1111111111111111E-3</v>
      </c>
      <c r="AJ630" s="94" t="s">
        <v>4149</v>
      </c>
      <c r="AK630" s="31">
        <v>15</v>
      </c>
      <c r="AL630" s="88" t="e">
        <f t="shared" si="108"/>
        <v>#DIV/0!</v>
      </c>
      <c r="AM630" s="88">
        <f t="shared" si="109"/>
        <v>4.4444444444444444E-3</v>
      </c>
      <c r="AN630" s="94" t="s">
        <v>4454</v>
      </c>
      <c r="AO630" s="118" t="s">
        <v>4150</v>
      </c>
    </row>
    <row r="631" spans="1:41" ht="32" x14ac:dyDescent="0.2">
      <c r="A631" s="2" t="s">
        <v>1272</v>
      </c>
      <c r="B631" s="2" t="s">
        <v>20</v>
      </c>
      <c r="C631" s="2" t="s">
        <v>2708</v>
      </c>
      <c r="D631" s="2"/>
      <c r="E631" t="s">
        <v>2707</v>
      </c>
      <c r="F631" s="2" t="s">
        <v>1318</v>
      </c>
      <c r="G631" s="2" t="s">
        <v>1317</v>
      </c>
      <c r="H631" s="2" t="s">
        <v>1271</v>
      </c>
      <c r="I631" s="93"/>
      <c r="L631" s="93"/>
      <c r="M631">
        <v>1</v>
      </c>
      <c r="N631" s="27" t="s">
        <v>3503</v>
      </c>
      <c r="O631" s="27" t="s">
        <v>1164</v>
      </c>
      <c r="P631" s="31">
        <v>1</v>
      </c>
      <c r="R631" s="75">
        <v>0.2</v>
      </c>
      <c r="X631" s="31">
        <v>1</v>
      </c>
      <c r="Y631" s="31">
        <v>120</v>
      </c>
      <c r="Z631" s="71" t="e">
        <f t="shared" si="110"/>
        <v>#DIV/0!</v>
      </c>
      <c r="AA631" s="71" t="e">
        <f t="shared" si="111"/>
        <v>#DIV/0!</v>
      </c>
      <c r="AB631" s="88" t="e">
        <f t="shared" si="112"/>
        <v>#DIV/0!</v>
      </c>
      <c r="AC631" s="88" t="e">
        <f t="shared" si="113"/>
        <v>#DIV/0!</v>
      </c>
      <c r="AD631" s="90">
        <f t="shared" si="114"/>
        <v>4.1666666666666669E-4</v>
      </c>
      <c r="AE631" s="31">
        <f t="shared" si="115"/>
        <v>480</v>
      </c>
      <c r="AF631" s="88" t="e">
        <f t="shared" si="116"/>
        <v>#DIV/0!</v>
      </c>
      <c r="AG631" s="88" t="e">
        <f t="shared" si="117"/>
        <v>#DIV/0!</v>
      </c>
      <c r="AH631" s="88" t="e">
        <f t="shared" si="118"/>
        <v>#DIV/0!</v>
      </c>
      <c r="AI631" s="88" t="e">
        <f t="shared" si="119"/>
        <v>#DIV/0!</v>
      </c>
      <c r="AJ631" s="93" t="s">
        <v>4151</v>
      </c>
      <c r="AK631" s="31">
        <v>15</v>
      </c>
      <c r="AL631" s="88" t="e">
        <f t="shared" si="108"/>
        <v>#DIV/0!</v>
      </c>
      <c r="AM631" s="88" t="e">
        <f t="shared" si="109"/>
        <v>#DIV/0!</v>
      </c>
      <c r="AN631" s="41" t="s">
        <v>4457</v>
      </c>
      <c r="AO631" s="118" t="s">
        <v>4145</v>
      </c>
    </row>
    <row r="632" spans="1:41" ht="32" x14ac:dyDescent="0.2">
      <c r="A632" s="2" t="s">
        <v>1272</v>
      </c>
      <c r="B632" s="2" t="s">
        <v>20</v>
      </c>
      <c r="C632" s="2" t="s">
        <v>2710</v>
      </c>
      <c r="D632" s="2"/>
      <c r="E632" t="s">
        <v>2709</v>
      </c>
      <c r="F632" s="2" t="s">
        <v>1320</v>
      </c>
      <c r="G632" s="2" t="s">
        <v>1319</v>
      </c>
      <c r="H632" s="2" t="s">
        <v>1271</v>
      </c>
      <c r="I632" s="94"/>
      <c r="J632" s="152"/>
      <c r="K632" s="164"/>
      <c r="L632" s="94"/>
      <c r="M632">
        <v>1</v>
      </c>
      <c r="N632" s="27" t="s">
        <v>3503</v>
      </c>
      <c r="O632" s="27" t="s">
        <v>4138</v>
      </c>
      <c r="P632" s="31">
        <v>1</v>
      </c>
      <c r="R632" s="75">
        <v>0.2</v>
      </c>
      <c r="S632">
        <v>10</v>
      </c>
      <c r="U632" s="18">
        <v>5</v>
      </c>
      <c r="V632" s="18">
        <v>10</v>
      </c>
      <c r="W632" t="s">
        <v>3017</v>
      </c>
      <c r="X632" s="31">
        <v>1</v>
      </c>
      <c r="Y632" s="31">
        <v>120</v>
      </c>
      <c r="Z632" s="71">
        <f t="shared" si="110"/>
        <v>0.2</v>
      </c>
      <c r="AA632" s="71">
        <f t="shared" si="111"/>
        <v>0.4</v>
      </c>
      <c r="AB632" s="88">
        <f t="shared" si="112"/>
        <v>0.2</v>
      </c>
      <c r="AC632" s="88">
        <f t="shared" si="113"/>
        <v>0.4</v>
      </c>
      <c r="AD632" s="90">
        <f t="shared" si="114"/>
        <v>4.1666666666666669E-4</v>
      </c>
      <c r="AE632" s="31">
        <f t="shared" si="115"/>
        <v>480</v>
      </c>
      <c r="AF632" s="88">
        <f t="shared" si="116"/>
        <v>4.1666666666666672E-5</v>
      </c>
      <c r="AG632" s="88">
        <f t="shared" si="117"/>
        <v>8.3333333333333344E-5</v>
      </c>
      <c r="AH632" s="88">
        <f t="shared" si="118"/>
        <v>1.6666666666666669E-4</v>
      </c>
      <c r="AI632" s="88">
        <f t="shared" si="119"/>
        <v>3.3333333333333338E-4</v>
      </c>
      <c r="AJ632" s="94" t="s">
        <v>4152</v>
      </c>
      <c r="AK632" s="31">
        <v>15</v>
      </c>
      <c r="AL632" s="88" t="e">
        <f t="shared" si="108"/>
        <v>#DIV/0!</v>
      </c>
      <c r="AM632" s="88">
        <f t="shared" si="109"/>
        <v>1.3333333333333335E-3</v>
      </c>
      <c r="AN632" s="94" t="s">
        <v>4454</v>
      </c>
    </row>
    <row r="633" spans="1:41" ht="32" x14ac:dyDescent="0.2">
      <c r="A633" s="2" t="s">
        <v>1272</v>
      </c>
      <c r="B633" s="2" t="s">
        <v>20</v>
      </c>
      <c r="C633" s="2" t="s">
        <v>2712</v>
      </c>
      <c r="D633" s="2"/>
      <c r="E633" t="s">
        <v>2711</v>
      </c>
      <c r="F633" s="2" t="s">
        <v>1322</v>
      </c>
      <c r="G633" s="2" t="s">
        <v>1321</v>
      </c>
      <c r="H633" s="2" t="s">
        <v>1271</v>
      </c>
      <c r="I633" s="94"/>
      <c r="J633" s="152"/>
      <c r="K633" s="164"/>
      <c r="L633" s="94"/>
      <c r="M633" s="25" t="s">
        <v>3832</v>
      </c>
      <c r="N633" s="25" t="s">
        <v>4130</v>
      </c>
      <c r="O633" s="27" t="s">
        <v>4131</v>
      </c>
      <c r="P633" s="31">
        <v>1</v>
      </c>
      <c r="R633" s="75">
        <v>0.2</v>
      </c>
      <c r="S633">
        <v>0.2</v>
      </c>
      <c r="U633" s="18">
        <v>0.2</v>
      </c>
      <c r="V633" s="18">
        <v>0.4</v>
      </c>
      <c r="W633" t="s">
        <v>3017</v>
      </c>
      <c r="X633" s="31">
        <v>1</v>
      </c>
      <c r="Y633" s="31">
        <v>120</v>
      </c>
      <c r="Z633" s="71">
        <f t="shared" si="110"/>
        <v>9.9999999999999982</v>
      </c>
      <c r="AA633" s="71">
        <f t="shared" si="111"/>
        <v>9.9999999999999982</v>
      </c>
      <c r="AB633" s="88">
        <f t="shared" si="112"/>
        <v>9.9999999999999982</v>
      </c>
      <c r="AC633" s="88">
        <f t="shared" si="113"/>
        <v>9.9999999999999982</v>
      </c>
      <c r="AD633" s="90">
        <f t="shared" si="114"/>
        <v>4.1666666666666669E-4</v>
      </c>
      <c r="AE633" s="31">
        <f t="shared" si="115"/>
        <v>480</v>
      </c>
      <c r="AF633" s="88">
        <f t="shared" si="116"/>
        <v>2.0833333333333333E-3</v>
      </c>
      <c r="AG633" s="88">
        <f t="shared" si="117"/>
        <v>2.0833333333333333E-3</v>
      </c>
      <c r="AH633" s="88">
        <f t="shared" si="118"/>
        <v>8.3333333333333332E-3</v>
      </c>
      <c r="AI633" s="88">
        <f t="shared" si="119"/>
        <v>8.3333333333333332E-3</v>
      </c>
      <c r="AJ633" s="94" t="s">
        <v>4132</v>
      </c>
      <c r="AK633" s="31">
        <v>15</v>
      </c>
      <c r="AL633" s="88" t="e">
        <f t="shared" si="108"/>
        <v>#DIV/0!</v>
      </c>
      <c r="AM633" s="88">
        <f t="shared" si="109"/>
        <v>3.3333333333333333E-2</v>
      </c>
      <c r="AN633" s="94" t="s">
        <v>4454</v>
      </c>
    </row>
    <row r="634" spans="1:41" ht="32" x14ac:dyDescent="0.2">
      <c r="A634" s="2" t="s">
        <v>1272</v>
      </c>
      <c r="B634" s="2" t="s">
        <v>20</v>
      </c>
      <c r="C634" s="2" t="s">
        <v>2714</v>
      </c>
      <c r="D634" s="2"/>
      <c r="E634" t="s">
        <v>2713</v>
      </c>
      <c r="F634" s="2" t="s">
        <v>1324</v>
      </c>
      <c r="G634" s="2" t="s">
        <v>1323</v>
      </c>
      <c r="H634" s="2" t="s">
        <v>1271</v>
      </c>
      <c r="I634" s="94"/>
      <c r="J634" s="152"/>
      <c r="K634" s="164"/>
      <c r="L634" s="94"/>
      <c r="M634" s="25" t="s">
        <v>3832</v>
      </c>
      <c r="N634" s="25" t="s">
        <v>4130</v>
      </c>
      <c r="O634" s="27" t="s">
        <v>4131</v>
      </c>
      <c r="P634" s="31">
        <v>1</v>
      </c>
      <c r="R634" s="75">
        <v>0.2</v>
      </c>
      <c r="S634">
        <v>0.02</v>
      </c>
      <c r="U634" s="18">
        <v>0.1</v>
      </c>
      <c r="V634" s="18">
        <v>0.3</v>
      </c>
      <c r="W634" t="s">
        <v>3180</v>
      </c>
      <c r="X634" s="31">
        <v>1</v>
      </c>
      <c r="Y634" s="31">
        <v>120</v>
      </c>
      <c r="Z634" s="71">
        <f t="shared" si="110"/>
        <v>100</v>
      </c>
      <c r="AA634" s="71">
        <f t="shared" si="111"/>
        <v>19.999999999999996</v>
      </c>
      <c r="AB634" s="88">
        <f t="shared" si="112"/>
        <v>100</v>
      </c>
      <c r="AC634" s="88">
        <f t="shared" si="113"/>
        <v>19.999999999999996</v>
      </c>
      <c r="AD634" s="90">
        <f t="shared" si="114"/>
        <v>4.1666666666666669E-4</v>
      </c>
      <c r="AE634" s="31">
        <f t="shared" si="115"/>
        <v>480</v>
      </c>
      <c r="AF634" s="88">
        <f t="shared" si="116"/>
        <v>2.0833333333333336E-2</v>
      </c>
      <c r="AG634" s="88">
        <f t="shared" si="117"/>
        <v>4.1666666666666666E-3</v>
      </c>
      <c r="AH634" s="88">
        <f t="shared" si="118"/>
        <v>8.3333333333333343E-2</v>
      </c>
      <c r="AI634" s="88">
        <f t="shared" si="119"/>
        <v>1.6666666666666666E-2</v>
      </c>
      <c r="AJ634" s="94" t="s">
        <v>4132</v>
      </c>
      <c r="AK634" s="31">
        <v>15</v>
      </c>
      <c r="AL634" s="88" t="e">
        <f t="shared" si="108"/>
        <v>#DIV/0!</v>
      </c>
      <c r="AM634" s="88">
        <f t="shared" si="109"/>
        <v>4.4444444444444446E-2</v>
      </c>
      <c r="AN634" s="94" t="s">
        <v>4454</v>
      </c>
    </row>
    <row r="635" spans="1:41" ht="32" x14ac:dyDescent="0.2">
      <c r="A635" s="2" t="s">
        <v>1272</v>
      </c>
      <c r="B635" s="2" t="s">
        <v>20</v>
      </c>
      <c r="C635" s="2" t="s">
        <v>2716</v>
      </c>
      <c r="D635" s="2"/>
      <c r="E635" t="s">
        <v>2715</v>
      </c>
      <c r="F635" s="2" t="s">
        <v>1326</v>
      </c>
      <c r="G635" s="2" t="s">
        <v>1325</v>
      </c>
      <c r="H635" s="2" t="s">
        <v>1271</v>
      </c>
      <c r="I635" s="94"/>
      <c r="J635" s="152"/>
      <c r="K635" s="164"/>
      <c r="L635" s="94"/>
      <c r="M635" s="25" t="s">
        <v>3832</v>
      </c>
      <c r="N635" s="25" t="s">
        <v>4130</v>
      </c>
      <c r="O635" s="27" t="s">
        <v>4131</v>
      </c>
      <c r="P635" s="31">
        <v>1</v>
      </c>
      <c r="R635" s="75">
        <v>0.2</v>
      </c>
      <c r="S635">
        <v>0.09</v>
      </c>
      <c r="U635" s="18">
        <v>0.05</v>
      </c>
      <c r="V635" s="18">
        <v>0.15</v>
      </c>
      <c r="W635" t="s">
        <v>3180</v>
      </c>
      <c r="X635" s="31">
        <v>1</v>
      </c>
      <c r="Y635" s="31">
        <v>120</v>
      </c>
      <c r="Z635" s="71">
        <f t="shared" si="110"/>
        <v>22.222222222222225</v>
      </c>
      <c r="AA635" s="71">
        <f t="shared" si="111"/>
        <v>39.999999999999993</v>
      </c>
      <c r="AB635" s="88">
        <f t="shared" si="112"/>
        <v>22.222222222222225</v>
      </c>
      <c r="AC635" s="88">
        <f t="shared" si="113"/>
        <v>39.999999999999993</v>
      </c>
      <c r="AD635" s="90">
        <f t="shared" si="114"/>
        <v>4.1666666666666669E-4</v>
      </c>
      <c r="AE635" s="31">
        <f t="shared" si="115"/>
        <v>480</v>
      </c>
      <c r="AF635" s="88">
        <f t="shared" si="116"/>
        <v>4.6296296296296302E-3</v>
      </c>
      <c r="AG635" s="88">
        <f t="shared" si="117"/>
        <v>8.3333333333333332E-3</v>
      </c>
      <c r="AH635" s="88">
        <f t="shared" si="118"/>
        <v>1.8518518518518521E-2</v>
      </c>
      <c r="AI635" s="88">
        <f t="shared" si="119"/>
        <v>3.3333333333333333E-2</v>
      </c>
      <c r="AJ635" s="94" t="s">
        <v>4132</v>
      </c>
      <c r="AK635" s="31">
        <v>15</v>
      </c>
      <c r="AL635" s="88" t="e">
        <f t="shared" si="108"/>
        <v>#DIV/0!</v>
      </c>
      <c r="AM635" s="88">
        <f t="shared" si="109"/>
        <v>8.8888888888888892E-2</v>
      </c>
      <c r="AN635" s="94" t="s">
        <v>4454</v>
      </c>
    </row>
    <row r="636" spans="1:41" ht="32" x14ac:dyDescent="0.2">
      <c r="A636" s="2" t="s">
        <v>1272</v>
      </c>
      <c r="B636" s="2" t="s">
        <v>20</v>
      </c>
      <c r="C636" s="2" t="s">
        <v>2718</v>
      </c>
      <c r="D636" s="2"/>
      <c r="E636" t="s">
        <v>2717</v>
      </c>
      <c r="F636" s="2" t="s">
        <v>1328</v>
      </c>
      <c r="G636" s="2" t="s">
        <v>1327</v>
      </c>
      <c r="H636" s="2" t="s">
        <v>1271</v>
      </c>
      <c r="I636" s="94"/>
      <c r="J636" s="152"/>
      <c r="K636" s="164"/>
      <c r="L636" s="94"/>
      <c r="M636" s="25" t="s">
        <v>3832</v>
      </c>
      <c r="N636" s="25" t="s">
        <v>4130</v>
      </c>
      <c r="O636" s="27" t="s">
        <v>4131</v>
      </c>
      <c r="P636" s="31">
        <v>1</v>
      </c>
      <c r="R636" s="75">
        <v>0.2</v>
      </c>
      <c r="S636">
        <v>0.05</v>
      </c>
      <c r="U636" s="18">
        <v>0.25</v>
      </c>
      <c r="V636" s="18">
        <v>0.5</v>
      </c>
      <c r="W636" t="s">
        <v>3017</v>
      </c>
      <c r="X636" s="31">
        <v>1</v>
      </c>
      <c r="Y636" s="31">
        <v>120</v>
      </c>
      <c r="Z636" s="71">
        <f t="shared" si="110"/>
        <v>39.999999999999993</v>
      </c>
      <c r="AA636" s="71">
        <f t="shared" si="111"/>
        <v>8</v>
      </c>
      <c r="AB636" s="88">
        <f t="shared" si="112"/>
        <v>39.999999999999993</v>
      </c>
      <c r="AC636" s="88">
        <f t="shared" si="113"/>
        <v>8</v>
      </c>
      <c r="AD636" s="90">
        <f t="shared" si="114"/>
        <v>4.1666666666666669E-4</v>
      </c>
      <c r="AE636" s="31">
        <f t="shared" si="115"/>
        <v>480</v>
      </c>
      <c r="AF636" s="88">
        <f t="shared" si="116"/>
        <v>8.3333333333333332E-3</v>
      </c>
      <c r="AG636" s="88">
        <f t="shared" si="117"/>
        <v>1.6666666666666668E-3</v>
      </c>
      <c r="AH636" s="88">
        <f t="shared" si="118"/>
        <v>3.3333333333333333E-2</v>
      </c>
      <c r="AI636" s="88">
        <f t="shared" si="119"/>
        <v>6.6666666666666671E-3</v>
      </c>
      <c r="AJ636" s="94" t="s">
        <v>4132</v>
      </c>
      <c r="AK636" s="31">
        <v>15</v>
      </c>
      <c r="AL636" s="88" t="e">
        <f t="shared" si="108"/>
        <v>#DIV/0!</v>
      </c>
      <c r="AM636" s="88">
        <f t="shared" si="109"/>
        <v>2.6666666666666668E-2</v>
      </c>
      <c r="AN636" s="94" t="s">
        <v>4454</v>
      </c>
    </row>
    <row r="637" spans="1:41" ht="32" x14ac:dyDescent="0.2">
      <c r="A637" s="2" t="s">
        <v>1272</v>
      </c>
      <c r="B637" s="2" t="s">
        <v>20</v>
      </c>
      <c r="C637" s="2" t="s">
        <v>2720</v>
      </c>
      <c r="D637" s="2"/>
      <c r="E637" t="s">
        <v>2719</v>
      </c>
      <c r="F637" s="2" t="s">
        <v>1330</v>
      </c>
      <c r="G637" s="2" t="s">
        <v>1329</v>
      </c>
      <c r="H637" s="2" t="s">
        <v>1271</v>
      </c>
      <c r="I637" s="94"/>
      <c r="J637" s="152"/>
      <c r="K637" s="164"/>
      <c r="L637" s="94"/>
      <c r="M637">
        <v>1</v>
      </c>
      <c r="N637" s="27" t="s">
        <v>3503</v>
      </c>
      <c r="O637" s="27" t="s">
        <v>1164</v>
      </c>
      <c r="P637" s="31">
        <v>1</v>
      </c>
      <c r="R637" s="75">
        <v>0.2</v>
      </c>
      <c r="S637">
        <v>0.1</v>
      </c>
      <c r="U637" s="18">
        <v>0.5</v>
      </c>
      <c r="V637" s="18">
        <v>1</v>
      </c>
      <c r="W637" t="s">
        <v>2995</v>
      </c>
      <c r="X637" s="31">
        <v>1</v>
      </c>
      <c r="Y637" s="31">
        <v>120</v>
      </c>
      <c r="Z637" s="71">
        <f t="shared" si="110"/>
        <v>19.999999999999996</v>
      </c>
      <c r="AA637" s="71">
        <f t="shared" si="111"/>
        <v>4</v>
      </c>
      <c r="AB637" s="88">
        <f t="shared" si="112"/>
        <v>19.999999999999996</v>
      </c>
      <c r="AC637" s="88">
        <f t="shared" si="113"/>
        <v>4</v>
      </c>
      <c r="AD637" s="90">
        <f t="shared" si="114"/>
        <v>4.1666666666666669E-4</v>
      </c>
      <c r="AE637" s="31">
        <f t="shared" si="115"/>
        <v>480</v>
      </c>
      <c r="AF637" s="88">
        <f t="shared" si="116"/>
        <v>4.1666666666666666E-3</v>
      </c>
      <c r="AG637" s="88">
        <f t="shared" si="117"/>
        <v>8.3333333333333339E-4</v>
      </c>
      <c r="AH637" s="88">
        <f t="shared" si="118"/>
        <v>1.6666666666666666E-2</v>
      </c>
      <c r="AI637" s="88">
        <f t="shared" si="119"/>
        <v>3.3333333333333335E-3</v>
      </c>
      <c r="AJ637" s="94" t="s">
        <v>4142</v>
      </c>
      <c r="AK637" s="31">
        <v>15</v>
      </c>
      <c r="AL637" s="88" t="e">
        <f t="shared" si="108"/>
        <v>#DIV/0!</v>
      </c>
      <c r="AM637" s="88">
        <f t="shared" si="109"/>
        <v>1.3333333333333334E-2</v>
      </c>
      <c r="AN637" s="94" t="s">
        <v>4454</v>
      </c>
      <c r="AO637" s="118" t="s">
        <v>4143</v>
      </c>
    </row>
    <row r="638" spans="1:41" ht="32" x14ac:dyDescent="0.2">
      <c r="A638" s="2" t="s">
        <v>1272</v>
      </c>
      <c r="B638" s="2" t="s">
        <v>20</v>
      </c>
      <c r="C638" s="2" t="s">
        <v>2722</v>
      </c>
      <c r="D638" s="2"/>
      <c r="E638" t="s">
        <v>2721</v>
      </c>
      <c r="F638" s="2" t="s">
        <v>1332</v>
      </c>
      <c r="G638" s="2" t="s">
        <v>1331</v>
      </c>
      <c r="H638" s="2" t="s">
        <v>1271</v>
      </c>
      <c r="I638" s="94"/>
      <c r="J638" s="152"/>
      <c r="K638" s="164"/>
      <c r="L638" s="94"/>
      <c r="M638">
        <v>1</v>
      </c>
      <c r="N638" s="27" t="s">
        <v>3503</v>
      </c>
      <c r="O638" s="27" t="s">
        <v>4138</v>
      </c>
      <c r="P638" s="31">
        <v>1</v>
      </c>
      <c r="R638" s="75">
        <v>0.2</v>
      </c>
      <c r="S638">
        <v>0.05</v>
      </c>
      <c r="U638" s="18">
        <v>0.05</v>
      </c>
      <c r="V638" s="18">
        <v>0.15</v>
      </c>
      <c r="W638" t="s">
        <v>3180</v>
      </c>
      <c r="X638" s="31">
        <v>1</v>
      </c>
      <c r="Y638" s="31">
        <v>120</v>
      </c>
      <c r="Z638" s="71">
        <f t="shared" si="110"/>
        <v>39.999999999999993</v>
      </c>
      <c r="AA638" s="71">
        <f t="shared" si="111"/>
        <v>39.999999999999993</v>
      </c>
      <c r="AB638" s="88">
        <f t="shared" si="112"/>
        <v>39.999999999999993</v>
      </c>
      <c r="AC638" s="88">
        <f t="shared" si="113"/>
        <v>39.999999999999993</v>
      </c>
      <c r="AD638" s="90">
        <f t="shared" si="114"/>
        <v>4.1666666666666669E-4</v>
      </c>
      <c r="AE638" s="31">
        <f t="shared" si="115"/>
        <v>480</v>
      </c>
      <c r="AF638" s="88">
        <f t="shared" si="116"/>
        <v>8.3333333333333332E-3</v>
      </c>
      <c r="AG638" s="88">
        <f t="shared" si="117"/>
        <v>8.3333333333333332E-3</v>
      </c>
      <c r="AH638" s="88">
        <f t="shared" si="118"/>
        <v>3.3333333333333333E-2</v>
      </c>
      <c r="AI638" s="88">
        <f t="shared" si="119"/>
        <v>3.3333333333333333E-2</v>
      </c>
      <c r="AJ638" s="94" t="s">
        <v>4139</v>
      </c>
      <c r="AK638" s="31">
        <v>15</v>
      </c>
      <c r="AL638" s="88" t="e">
        <f t="shared" si="108"/>
        <v>#DIV/0!</v>
      </c>
      <c r="AM638" s="88">
        <f t="shared" si="109"/>
        <v>8.8888888888888892E-2</v>
      </c>
      <c r="AN638" s="94" t="s">
        <v>4454</v>
      </c>
    </row>
    <row r="639" spans="1:41" ht="32" x14ac:dyDescent="0.2">
      <c r="A639" s="2" t="s">
        <v>1272</v>
      </c>
      <c r="B639" s="2" t="s">
        <v>20</v>
      </c>
      <c r="C639" s="2" t="s">
        <v>2724</v>
      </c>
      <c r="D639" s="2"/>
      <c r="E639" t="s">
        <v>2723</v>
      </c>
      <c r="F639" s="2" t="s">
        <v>1334</v>
      </c>
      <c r="G639" s="2" t="s">
        <v>1333</v>
      </c>
      <c r="H639" s="2" t="s">
        <v>1271</v>
      </c>
      <c r="I639" s="41"/>
      <c r="J639" s="152"/>
      <c r="K639" s="164"/>
      <c r="L639" s="41"/>
      <c r="R639" s="75">
        <v>0.2</v>
      </c>
      <c r="U639">
        <v>0.02</v>
      </c>
      <c r="W639" t="s">
        <v>3246</v>
      </c>
      <c r="Y639" s="31">
        <v>120</v>
      </c>
      <c r="Z639" s="71" t="e">
        <f t="shared" si="110"/>
        <v>#DIV/0!</v>
      </c>
      <c r="AA639" s="71" t="e">
        <f t="shared" si="111"/>
        <v>#DIV/0!</v>
      </c>
      <c r="AB639" s="88" t="e">
        <f t="shared" si="112"/>
        <v>#DIV/0!</v>
      </c>
      <c r="AC639" s="88">
        <f t="shared" si="113"/>
        <v>100</v>
      </c>
      <c r="AD639" s="90" t="e">
        <f t="shared" si="114"/>
        <v>#DIV/0!</v>
      </c>
      <c r="AE639" s="31">
        <f t="shared" si="115"/>
        <v>0</v>
      </c>
      <c r="AF639" s="88" t="e">
        <f t="shared" si="116"/>
        <v>#DIV/0!</v>
      </c>
      <c r="AG639" s="88" t="e">
        <f t="shared" si="117"/>
        <v>#DIV/0!</v>
      </c>
      <c r="AH639" s="88" t="e">
        <f t="shared" si="118"/>
        <v>#DIV/0!</v>
      </c>
      <c r="AI639" s="88" t="e">
        <f t="shared" si="119"/>
        <v>#DIV/0!</v>
      </c>
      <c r="AJ639" s="41" t="s">
        <v>4154</v>
      </c>
      <c r="AK639" s="31">
        <v>15</v>
      </c>
      <c r="AL639" s="88" t="e">
        <f t="shared" si="108"/>
        <v>#DIV/0!</v>
      </c>
      <c r="AM639" s="88" t="e">
        <f t="shared" si="109"/>
        <v>#DIV/0!</v>
      </c>
      <c r="AN639" s="41" t="s">
        <v>4473</v>
      </c>
      <c r="AO639" s="118" t="s">
        <v>4155</v>
      </c>
    </row>
    <row r="640" spans="1:41" ht="48" x14ac:dyDescent="0.2">
      <c r="A640" s="2" t="s">
        <v>1272</v>
      </c>
      <c r="B640" s="2" t="s">
        <v>20</v>
      </c>
      <c r="C640" s="2" t="s">
        <v>2726</v>
      </c>
      <c r="D640" s="2"/>
      <c r="E640" t="s">
        <v>2725</v>
      </c>
      <c r="F640" s="2" t="s">
        <v>1336</v>
      </c>
      <c r="G640" s="2" t="s">
        <v>1335</v>
      </c>
      <c r="H640" s="2" t="s">
        <v>1271</v>
      </c>
      <c r="I640" s="94"/>
      <c r="J640" s="152"/>
      <c r="K640" s="164"/>
      <c r="L640" s="94"/>
      <c r="M640" s="25" t="s">
        <v>3832</v>
      </c>
      <c r="N640" s="25" t="s">
        <v>4130</v>
      </c>
      <c r="O640" s="27" t="s">
        <v>4131</v>
      </c>
      <c r="P640" s="31">
        <v>1</v>
      </c>
      <c r="R640" s="75">
        <v>0.2</v>
      </c>
      <c r="S640">
        <v>5</v>
      </c>
      <c r="U640" s="18">
        <v>5</v>
      </c>
      <c r="V640" s="18">
        <v>10</v>
      </c>
      <c r="W640" t="s">
        <v>3017</v>
      </c>
      <c r="X640" s="31">
        <v>1</v>
      </c>
      <c r="Y640" s="31">
        <v>120</v>
      </c>
      <c r="Z640" s="71">
        <f t="shared" si="110"/>
        <v>0.4</v>
      </c>
      <c r="AA640" s="71">
        <f t="shared" si="111"/>
        <v>0.4</v>
      </c>
      <c r="AB640" s="88">
        <f t="shared" si="112"/>
        <v>0.4</v>
      </c>
      <c r="AC640" s="88">
        <f t="shared" si="113"/>
        <v>0.4</v>
      </c>
      <c r="AD640" s="90">
        <f t="shared" si="114"/>
        <v>4.1666666666666669E-4</v>
      </c>
      <c r="AE640" s="31">
        <f t="shared" si="115"/>
        <v>480</v>
      </c>
      <c r="AF640" s="88">
        <f t="shared" si="116"/>
        <v>8.3333333333333344E-5</v>
      </c>
      <c r="AG640" s="88">
        <f t="shared" si="117"/>
        <v>8.3333333333333344E-5</v>
      </c>
      <c r="AH640" s="88">
        <f t="shared" si="118"/>
        <v>3.3333333333333338E-4</v>
      </c>
      <c r="AI640" s="88">
        <f t="shared" si="119"/>
        <v>3.3333333333333338E-4</v>
      </c>
      <c r="AJ640" s="94" t="s">
        <v>4132</v>
      </c>
      <c r="AK640" s="31">
        <v>15</v>
      </c>
      <c r="AL640" s="88" t="e">
        <f t="shared" si="108"/>
        <v>#DIV/0!</v>
      </c>
      <c r="AM640" s="88">
        <f t="shared" si="109"/>
        <v>1.3333333333333335E-3</v>
      </c>
      <c r="AN640" s="94" t="s">
        <v>4132</v>
      </c>
    </row>
    <row r="641" spans="1:41" ht="32" x14ac:dyDescent="0.2">
      <c r="A641" s="2" t="s">
        <v>1272</v>
      </c>
      <c r="B641" s="2" t="s">
        <v>20</v>
      </c>
      <c r="C641" s="2" t="s">
        <v>2728</v>
      </c>
      <c r="D641" s="2"/>
      <c r="E641" t="s">
        <v>2727</v>
      </c>
      <c r="F641" s="2" t="s">
        <v>1338</v>
      </c>
      <c r="G641" s="2" t="s">
        <v>1337</v>
      </c>
      <c r="H641" s="2" t="s">
        <v>1271</v>
      </c>
      <c r="I641"/>
      <c r="L641"/>
      <c r="M641">
        <v>1</v>
      </c>
      <c r="N641" s="27" t="s">
        <v>3503</v>
      </c>
      <c r="O641" s="27" t="s">
        <v>1164</v>
      </c>
      <c r="P641" s="31">
        <v>1</v>
      </c>
      <c r="R641" s="75">
        <v>0.2</v>
      </c>
      <c r="X641" s="31">
        <v>1</v>
      </c>
      <c r="Y641" s="31">
        <v>120</v>
      </c>
      <c r="Z641" s="71" t="e">
        <f t="shared" si="110"/>
        <v>#DIV/0!</v>
      </c>
      <c r="AA641" s="71" t="e">
        <f t="shared" si="111"/>
        <v>#DIV/0!</v>
      </c>
      <c r="AB641" s="88" t="e">
        <f t="shared" si="112"/>
        <v>#DIV/0!</v>
      </c>
      <c r="AC641" s="88" t="e">
        <f t="shared" si="113"/>
        <v>#DIV/0!</v>
      </c>
      <c r="AD641" s="90">
        <f t="shared" si="114"/>
        <v>4.1666666666666669E-4</v>
      </c>
      <c r="AE641" s="31">
        <f t="shared" si="115"/>
        <v>480</v>
      </c>
      <c r="AF641" s="88" t="e">
        <f t="shared" si="116"/>
        <v>#DIV/0!</v>
      </c>
      <c r="AG641" s="88" t="e">
        <f t="shared" si="117"/>
        <v>#DIV/0!</v>
      </c>
      <c r="AH641" s="88" t="e">
        <f t="shared" si="118"/>
        <v>#DIV/0!</v>
      </c>
      <c r="AI641" s="88" t="e">
        <f t="shared" si="119"/>
        <v>#DIV/0!</v>
      </c>
      <c r="AJ641" t="s">
        <v>4074</v>
      </c>
      <c r="AK641" s="31">
        <v>15</v>
      </c>
      <c r="AL641" s="88" t="e">
        <f t="shared" si="108"/>
        <v>#DIV/0!</v>
      </c>
      <c r="AM641" s="88" t="e">
        <f t="shared" si="109"/>
        <v>#DIV/0!</v>
      </c>
      <c r="AN641" s="41" t="s">
        <v>4473</v>
      </c>
      <c r="AO641" s="118" t="s">
        <v>4156</v>
      </c>
    </row>
    <row r="642" spans="1:41" ht="32" x14ac:dyDescent="0.2">
      <c r="A642" s="2" t="s">
        <v>1272</v>
      </c>
      <c r="B642" s="2" t="s">
        <v>20</v>
      </c>
      <c r="C642" s="2" t="s">
        <v>2730</v>
      </c>
      <c r="D642" s="2"/>
      <c r="E642" t="s">
        <v>2729</v>
      </c>
      <c r="F642" s="2" t="s">
        <v>1340</v>
      </c>
      <c r="G642" s="2" t="s">
        <v>1339</v>
      </c>
      <c r="H642" s="2" t="s">
        <v>1271</v>
      </c>
      <c r="I642" s="94"/>
      <c r="J642" s="152"/>
      <c r="K642" s="164"/>
      <c r="L642" s="94"/>
      <c r="M642">
        <v>1</v>
      </c>
      <c r="N642" s="27" t="s">
        <v>3503</v>
      </c>
      <c r="O642" s="27" t="s">
        <v>1164</v>
      </c>
      <c r="P642" s="31">
        <v>1</v>
      </c>
      <c r="R642" s="75">
        <v>0.2</v>
      </c>
      <c r="S642">
        <v>0.1</v>
      </c>
      <c r="U642" s="18">
        <v>0.1</v>
      </c>
      <c r="V642" s="18">
        <v>0.2</v>
      </c>
      <c r="W642" t="s">
        <v>3017</v>
      </c>
      <c r="X642" s="31">
        <v>1</v>
      </c>
      <c r="Y642" s="31">
        <v>120</v>
      </c>
      <c r="Z642" s="71">
        <f t="shared" si="110"/>
        <v>19.999999999999996</v>
      </c>
      <c r="AA642" s="71">
        <f t="shared" si="111"/>
        <v>19.999999999999996</v>
      </c>
      <c r="AB642" s="88">
        <f t="shared" si="112"/>
        <v>19.999999999999996</v>
      </c>
      <c r="AC642" s="88">
        <f t="shared" si="113"/>
        <v>19.999999999999996</v>
      </c>
      <c r="AD642" s="90">
        <f t="shared" si="114"/>
        <v>4.1666666666666669E-4</v>
      </c>
      <c r="AE642" s="31">
        <f t="shared" si="115"/>
        <v>480</v>
      </c>
      <c r="AF642" s="88">
        <f t="shared" si="116"/>
        <v>4.1666666666666666E-3</v>
      </c>
      <c r="AG642" s="88">
        <f t="shared" si="117"/>
        <v>4.1666666666666666E-3</v>
      </c>
      <c r="AH642" s="88">
        <f t="shared" si="118"/>
        <v>1.6666666666666666E-2</v>
      </c>
      <c r="AI642" s="88">
        <f t="shared" si="119"/>
        <v>1.6666666666666666E-2</v>
      </c>
      <c r="AJ642" s="94" t="s">
        <v>4142</v>
      </c>
      <c r="AK642" s="31">
        <v>15</v>
      </c>
      <c r="AL642" s="88" t="e">
        <f t="shared" ref="AL642:AL705" si="120">((R642/(X642*AK642))/T642)</f>
        <v>#DIV/0!</v>
      </c>
      <c r="AM642" s="88">
        <f t="shared" ref="AM642:AM705" si="121">((R642/(X642*AK642))/V642)</f>
        <v>6.6666666666666666E-2</v>
      </c>
      <c r="AN642" s="94" t="s">
        <v>4454</v>
      </c>
      <c r="AO642" s="118" t="s">
        <v>4157</v>
      </c>
    </row>
    <row r="643" spans="1:41" ht="32" x14ac:dyDescent="0.2">
      <c r="A643" s="2" t="s">
        <v>1272</v>
      </c>
      <c r="B643" s="2" t="s">
        <v>20</v>
      </c>
      <c r="C643" s="2" t="s">
        <v>2732</v>
      </c>
      <c r="D643" s="2"/>
      <c r="E643" t="s">
        <v>2731</v>
      </c>
      <c r="F643" s="2" t="s">
        <v>1342</v>
      </c>
      <c r="G643" s="2" t="s">
        <v>1341</v>
      </c>
      <c r="H643" s="2" t="s">
        <v>1271</v>
      </c>
      <c r="I643" s="94"/>
      <c r="J643" s="152"/>
      <c r="K643" s="164"/>
      <c r="L643" s="94"/>
      <c r="M643" s="25" t="s">
        <v>3832</v>
      </c>
      <c r="N643" s="25" t="s">
        <v>4130</v>
      </c>
      <c r="O643" s="27" t="s">
        <v>4131</v>
      </c>
      <c r="P643" s="31">
        <v>1</v>
      </c>
      <c r="R643" s="75">
        <v>0.2</v>
      </c>
      <c r="S643">
        <v>0.1</v>
      </c>
      <c r="U643" s="18">
        <v>1</v>
      </c>
      <c r="V643" s="18">
        <v>2</v>
      </c>
      <c r="W643" t="s">
        <v>3017</v>
      </c>
      <c r="X643" s="31">
        <v>1</v>
      </c>
      <c r="Y643" s="31">
        <v>120</v>
      </c>
      <c r="Z643" s="71">
        <f t="shared" ref="Z643:Z706" si="122">R643/((0.1*S643)*X643)</f>
        <v>19.999999999999996</v>
      </c>
      <c r="AA643" s="71">
        <f t="shared" ref="AA643:AA706" si="123">R643/(0.1*U643*X643)</f>
        <v>2</v>
      </c>
      <c r="AB643" s="88">
        <f t="shared" ref="AB643:AB706" si="124">R643/(0.1*S643)</f>
        <v>19.999999999999996</v>
      </c>
      <c r="AC643" s="88">
        <f t="shared" ref="AC643:AC706" si="125">R643/(0.1*U643)</f>
        <v>2</v>
      </c>
      <c r="AD643" s="90">
        <f t="shared" ref="AD643:AD706" si="126">R643/AE643</f>
        <v>4.1666666666666669E-4</v>
      </c>
      <c r="AE643" s="31">
        <f t="shared" ref="AE643:AE706" si="127">X643*480</f>
        <v>480</v>
      </c>
      <c r="AF643" s="88">
        <f t="shared" ref="AF643:AF706" si="128">AD643/S643</f>
        <v>4.1666666666666666E-3</v>
      </c>
      <c r="AG643" s="88">
        <f t="shared" ref="AG643:AG706" si="129">AD643/U643</f>
        <v>4.1666666666666669E-4</v>
      </c>
      <c r="AH643" s="88">
        <f t="shared" ref="AH643:AH706" si="130">((R643/(X643*Y643))/S643)</f>
        <v>1.6666666666666666E-2</v>
      </c>
      <c r="AI643" s="88">
        <f t="shared" ref="AI643:AI706" si="131">((R643/(X643*Y643))/U643)</f>
        <v>1.6666666666666668E-3</v>
      </c>
      <c r="AJ643" s="94" t="s">
        <v>4132</v>
      </c>
      <c r="AK643" s="31">
        <v>15</v>
      </c>
      <c r="AL643" s="88" t="e">
        <f t="shared" si="120"/>
        <v>#DIV/0!</v>
      </c>
      <c r="AM643" s="88">
        <f t="shared" si="121"/>
        <v>6.6666666666666671E-3</v>
      </c>
      <c r="AN643" s="94" t="s">
        <v>4454</v>
      </c>
    </row>
    <row r="644" spans="1:41" ht="32" x14ac:dyDescent="0.2">
      <c r="A644" s="2" t="s">
        <v>1272</v>
      </c>
      <c r="B644" s="2" t="s">
        <v>20</v>
      </c>
      <c r="C644" s="2" t="s">
        <v>2734</v>
      </c>
      <c r="D644" s="2"/>
      <c r="E644" t="s">
        <v>2733</v>
      </c>
      <c r="F644" s="2" t="s">
        <v>1344</v>
      </c>
      <c r="G644" s="2" t="s">
        <v>1343</v>
      </c>
      <c r="H644" s="2" t="s">
        <v>1271</v>
      </c>
      <c r="I644" s="94"/>
      <c r="J644" s="152"/>
      <c r="K644" s="164"/>
      <c r="L644" s="94"/>
      <c r="M644">
        <v>1</v>
      </c>
      <c r="N644" s="27" t="s">
        <v>3503</v>
      </c>
      <c r="O644" s="27" t="s">
        <v>1164</v>
      </c>
      <c r="P644" s="31">
        <v>1</v>
      </c>
      <c r="R644" s="75">
        <v>0.2</v>
      </c>
      <c r="S644">
        <v>0.05</v>
      </c>
      <c r="U644" s="18">
        <v>0.05</v>
      </c>
      <c r="V644" s="18">
        <v>0.1</v>
      </c>
      <c r="W644" t="s">
        <v>3180</v>
      </c>
      <c r="X644" s="31">
        <v>1</v>
      </c>
      <c r="Y644" s="31">
        <v>120</v>
      </c>
      <c r="Z644" s="71">
        <f t="shared" si="122"/>
        <v>39.999999999999993</v>
      </c>
      <c r="AA644" s="71">
        <f t="shared" si="123"/>
        <v>39.999999999999993</v>
      </c>
      <c r="AB644" s="88">
        <f t="shared" si="124"/>
        <v>39.999999999999993</v>
      </c>
      <c r="AC644" s="88">
        <f t="shared" si="125"/>
        <v>39.999999999999993</v>
      </c>
      <c r="AD644" s="90">
        <f t="shared" si="126"/>
        <v>4.1666666666666669E-4</v>
      </c>
      <c r="AE644" s="31">
        <f t="shared" si="127"/>
        <v>480</v>
      </c>
      <c r="AF644" s="88">
        <f t="shared" si="128"/>
        <v>8.3333333333333332E-3</v>
      </c>
      <c r="AG644" s="88">
        <f t="shared" si="129"/>
        <v>8.3333333333333332E-3</v>
      </c>
      <c r="AH644" s="88">
        <f t="shared" si="130"/>
        <v>3.3333333333333333E-2</v>
      </c>
      <c r="AI644" s="88">
        <f t="shared" si="131"/>
        <v>3.3333333333333333E-2</v>
      </c>
      <c r="AJ644" s="94" t="s">
        <v>4142</v>
      </c>
      <c r="AK644" s="31">
        <v>15</v>
      </c>
      <c r="AL644" s="88" t="e">
        <f t="shared" si="120"/>
        <v>#DIV/0!</v>
      </c>
      <c r="AM644" s="88">
        <f t="shared" si="121"/>
        <v>0.13333333333333333</v>
      </c>
      <c r="AN644" s="94" t="s">
        <v>4454</v>
      </c>
      <c r="AO644" s="118" t="s">
        <v>4157</v>
      </c>
    </row>
    <row r="645" spans="1:41" ht="48" x14ac:dyDescent="0.2">
      <c r="A645" s="2" t="s">
        <v>1272</v>
      </c>
      <c r="B645" s="2" t="s">
        <v>20</v>
      </c>
      <c r="C645" s="2" t="s">
        <v>2736</v>
      </c>
      <c r="D645" s="2"/>
      <c r="E645" t="s">
        <v>2735</v>
      </c>
      <c r="F645" s="2" t="s">
        <v>1346</v>
      </c>
      <c r="G645" s="2" t="s">
        <v>1345</v>
      </c>
      <c r="H645" s="2" t="s">
        <v>1271</v>
      </c>
      <c r="I645" s="94"/>
      <c r="J645" s="152"/>
      <c r="K645" s="164"/>
      <c r="L645" s="94"/>
      <c r="M645" s="25" t="s">
        <v>3832</v>
      </c>
      <c r="N645" s="25" t="s">
        <v>4130</v>
      </c>
      <c r="O645" s="27" t="s">
        <v>4131</v>
      </c>
      <c r="P645" s="31">
        <v>1</v>
      </c>
      <c r="R645" s="75">
        <v>0.2</v>
      </c>
      <c r="S645">
        <v>0.01</v>
      </c>
      <c r="X645" s="31">
        <v>1</v>
      </c>
      <c r="Y645" s="31">
        <v>120</v>
      </c>
      <c r="Z645" s="71">
        <f t="shared" si="122"/>
        <v>200</v>
      </c>
      <c r="AA645" s="71" t="e">
        <f t="shared" si="123"/>
        <v>#DIV/0!</v>
      </c>
      <c r="AB645" s="88">
        <f t="shared" si="124"/>
        <v>200</v>
      </c>
      <c r="AC645" s="88" t="e">
        <f t="shared" si="125"/>
        <v>#DIV/0!</v>
      </c>
      <c r="AD645" s="90">
        <f t="shared" si="126"/>
        <v>4.1666666666666669E-4</v>
      </c>
      <c r="AE645" s="31">
        <f t="shared" si="127"/>
        <v>480</v>
      </c>
      <c r="AF645" s="88">
        <f t="shared" si="128"/>
        <v>4.1666666666666671E-2</v>
      </c>
      <c r="AG645" s="88" t="e">
        <f t="shared" si="129"/>
        <v>#DIV/0!</v>
      </c>
      <c r="AH645" s="102">
        <f t="shared" si="130"/>
        <v>0.16666666666666669</v>
      </c>
      <c r="AI645" s="88" t="e">
        <f t="shared" si="131"/>
        <v>#DIV/0!</v>
      </c>
      <c r="AJ645" s="94" t="s">
        <v>4158</v>
      </c>
      <c r="AK645" s="31">
        <v>15</v>
      </c>
      <c r="AL645" s="88" t="e">
        <f t="shared" si="120"/>
        <v>#DIV/0!</v>
      </c>
      <c r="AM645" s="88" t="e">
        <f t="shared" si="121"/>
        <v>#DIV/0!</v>
      </c>
      <c r="AN645" s="41" t="s">
        <v>4473</v>
      </c>
    </row>
    <row r="646" spans="1:41" ht="32" x14ac:dyDescent="0.2">
      <c r="A646" s="2" t="s">
        <v>1272</v>
      </c>
      <c r="B646" s="2" t="s">
        <v>20</v>
      </c>
      <c r="C646" s="2" t="s">
        <v>2738</v>
      </c>
      <c r="D646" s="2"/>
      <c r="E646" t="s">
        <v>2737</v>
      </c>
      <c r="F646" s="2" t="s">
        <v>1348</v>
      </c>
      <c r="G646" s="2" t="s">
        <v>1347</v>
      </c>
      <c r="H646" s="2" t="s">
        <v>1271</v>
      </c>
      <c r="I646"/>
      <c r="L646"/>
      <c r="R646" s="75">
        <v>0.2</v>
      </c>
      <c r="Y646" s="31">
        <v>120</v>
      </c>
      <c r="Z646" s="71" t="e">
        <f t="shared" si="122"/>
        <v>#DIV/0!</v>
      </c>
      <c r="AA646" s="71" t="e">
        <f t="shared" si="123"/>
        <v>#DIV/0!</v>
      </c>
      <c r="AB646" s="88" t="e">
        <f t="shared" si="124"/>
        <v>#DIV/0!</v>
      </c>
      <c r="AC646" s="88" t="e">
        <f t="shared" si="125"/>
        <v>#DIV/0!</v>
      </c>
      <c r="AD646" s="90" t="e">
        <f t="shared" si="126"/>
        <v>#DIV/0!</v>
      </c>
      <c r="AE646" s="31">
        <f t="shared" si="127"/>
        <v>0</v>
      </c>
      <c r="AF646" s="88" t="e">
        <f t="shared" si="128"/>
        <v>#DIV/0!</v>
      </c>
      <c r="AG646" s="88" t="e">
        <f t="shared" si="129"/>
        <v>#DIV/0!</v>
      </c>
      <c r="AH646" s="88" t="e">
        <f t="shared" si="130"/>
        <v>#DIV/0!</v>
      </c>
      <c r="AI646" s="88" t="e">
        <f t="shared" si="131"/>
        <v>#DIV/0!</v>
      </c>
      <c r="AJ646" t="s">
        <v>4074</v>
      </c>
      <c r="AK646" s="31">
        <v>15</v>
      </c>
      <c r="AL646" s="88" t="e">
        <f t="shared" si="120"/>
        <v>#DIV/0!</v>
      </c>
      <c r="AM646" s="88" t="e">
        <f t="shared" si="121"/>
        <v>#DIV/0!</v>
      </c>
      <c r="AN646" s="41" t="s">
        <v>4473</v>
      </c>
      <c r="AO646" s="118" t="s">
        <v>4093</v>
      </c>
    </row>
    <row r="647" spans="1:41" ht="32" x14ac:dyDescent="0.2">
      <c r="A647" s="2" t="s">
        <v>1272</v>
      </c>
      <c r="B647" s="2" t="s">
        <v>20</v>
      </c>
      <c r="C647" s="2" t="s">
        <v>2740</v>
      </c>
      <c r="D647" s="2"/>
      <c r="E647" t="s">
        <v>2739</v>
      </c>
      <c r="F647" s="2" t="s">
        <v>1350</v>
      </c>
      <c r="G647" s="2" t="s">
        <v>1349</v>
      </c>
      <c r="H647" s="2" t="s">
        <v>1271</v>
      </c>
      <c r="I647"/>
      <c r="L647"/>
      <c r="R647" s="75">
        <v>0.2</v>
      </c>
      <c r="Y647" s="31">
        <v>120</v>
      </c>
      <c r="Z647" s="71" t="e">
        <f t="shared" si="122"/>
        <v>#DIV/0!</v>
      </c>
      <c r="AA647" s="71" t="e">
        <f t="shared" si="123"/>
        <v>#DIV/0!</v>
      </c>
      <c r="AB647" s="88" t="e">
        <f t="shared" si="124"/>
        <v>#DIV/0!</v>
      </c>
      <c r="AC647" s="88" t="e">
        <f t="shared" si="125"/>
        <v>#DIV/0!</v>
      </c>
      <c r="AD647" s="90" t="e">
        <f t="shared" si="126"/>
        <v>#DIV/0!</v>
      </c>
      <c r="AE647" s="31">
        <f t="shared" si="127"/>
        <v>0</v>
      </c>
      <c r="AF647" s="88" t="e">
        <f t="shared" si="128"/>
        <v>#DIV/0!</v>
      </c>
      <c r="AG647" s="88" t="e">
        <f t="shared" si="129"/>
        <v>#DIV/0!</v>
      </c>
      <c r="AH647" s="88" t="e">
        <f t="shared" si="130"/>
        <v>#DIV/0!</v>
      </c>
      <c r="AI647" s="88" t="e">
        <f t="shared" si="131"/>
        <v>#DIV/0!</v>
      </c>
      <c r="AJ647" t="s">
        <v>4074</v>
      </c>
      <c r="AK647" s="31">
        <v>15</v>
      </c>
      <c r="AL647" s="88" t="e">
        <f t="shared" si="120"/>
        <v>#DIV/0!</v>
      </c>
      <c r="AM647" s="88" t="e">
        <f t="shared" si="121"/>
        <v>#DIV/0!</v>
      </c>
      <c r="AN647" s="41" t="s">
        <v>4473</v>
      </c>
      <c r="AO647" s="118" t="s">
        <v>4093</v>
      </c>
    </row>
    <row r="648" spans="1:41" ht="48" x14ac:dyDescent="0.2">
      <c r="A648" s="2" t="s">
        <v>1354</v>
      </c>
      <c r="B648" s="2" t="s">
        <v>20</v>
      </c>
      <c r="C648" s="2" t="s">
        <v>2742</v>
      </c>
      <c r="D648" s="2"/>
      <c r="E648" t="s">
        <v>2741</v>
      </c>
      <c r="F648" s="2" t="s">
        <v>1352</v>
      </c>
      <c r="G648" s="2" t="s">
        <v>1351</v>
      </c>
      <c r="H648" s="2" t="s">
        <v>1353</v>
      </c>
      <c r="I648" s="41"/>
      <c r="J648" s="152"/>
      <c r="K648" s="164"/>
      <c r="L648" s="41"/>
      <c r="R648" s="75">
        <v>0.2</v>
      </c>
      <c r="T648">
        <v>0.01</v>
      </c>
      <c r="U648">
        <v>0.01</v>
      </c>
      <c r="V648" s="18">
        <v>0.01</v>
      </c>
      <c r="W648" t="s">
        <v>2995</v>
      </c>
      <c r="Y648" s="31">
        <v>120</v>
      </c>
      <c r="Z648" s="71" t="e">
        <f t="shared" si="122"/>
        <v>#DIV/0!</v>
      </c>
      <c r="AA648" s="71" t="e">
        <f t="shared" si="123"/>
        <v>#DIV/0!</v>
      </c>
      <c r="AB648" s="88" t="e">
        <f t="shared" si="124"/>
        <v>#DIV/0!</v>
      </c>
      <c r="AC648" s="88">
        <f t="shared" si="125"/>
        <v>200</v>
      </c>
      <c r="AD648" s="90" t="e">
        <f t="shared" si="126"/>
        <v>#DIV/0!</v>
      </c>
      <c r="AE648" s="31">
        <f t="shared" si="127"/>
        <v>0</v>
      </c>
      <c r="AF648" s="88" t="e">
        <f t="shared" si="128"/>
        <v>#DIV/0!</v>
      </c>
      <c r="AG648" s="88" t="e">
        <f t="shared" si="129"/>
        <v>#DIV/0!</v>
      </c>
      <c r="AH648" s="88" t="e">
        <f t="shared" si="130"/>
        <v>#DIV/0!</v>
      </c>
      <c r="AI648" s="88" t="e">
        <f t="shared" si="131"/>
        <v>#DIV/0!</v>
      </c>
      <c r="AJ648" s="41" t="s">
        <v>4095</v>
      </c>
      <c r="AK648" s="31">
        <v>15</v>
      </c>
      <c r="AL648" s="88" t="e">
        <f t="shared" si="120"/>
        <v>#DIV/0!</v>
      </c>
      <c r="AM648" s="88" t="e">
        <f t="shared" si="121"/>
        <v>#DIV/0!</v>
      </c>
      <c r="AN648" s="41" t="s">
        <v>4473</v>
      </c>
      <c r="AO648" s="119" t="s">
        <v>4160</v>
      </c>
    </row>
    <row r="649" spans="1:41" ht="48" x14ac:dyDescent="0.2">
      <c r="A649" s="2" t="s">
        <v>1357</v>
      </c>
      <c r="B649" s="2" t="s">
        <v>20</v>
      </c>
      <c r="C649" s="2" t="s">
        <v>2742</v>
      </c>
      <c r="D649" s="2"/>
      <c r="E649" t="s">
        <v>2741</v>
      </c>
      <c r="F649" s="2" t="s">
        <v>1352</v>
      </c>
      <c r="G649" s="2" t="s">
        <v>1351</v>
      </c>
      <c r="H649" s="2" t="s">
        <v>1356</v>
      </c>
      <c r="I649"/>
      <c r="L649"/>
      <c r="R649" s="75">
        <v>0.2</v>
      </c>
      <c r="T649">
        <v>0.01</v>
      </c>
      <c r="U649">
        <v>0.01</v>
      </c>
      <c r="V649" s="18">
        <v>0.01</v>
      </c>
      <c r="W649" t="s">
        <v>2995</v>
      </c>
      <c r="Y649" s="31">
        <v>120</v>
      </c>
      <c r="Z649" s="71" t="e">
        <f t="shared" si="122"/>
        <v>#DIV/0!</v>
      </c>
      <c r="AA649" s="71" t="e">
        <f t="shared" si="123"/>
        <v>#DIV/0!</v>
      </c>
      <c r="AB649" s="88" t="e">
        <f t="shared" si="124"/>
        <v>#DIV/0!</v>
      </c>
      <c r="AC649" s="88">
        <f t="shared" si="125"/>
        <v>200</v>
      </c>
      <c r="AD649" s="90" t="e">
        <f t="shared" si="126"/>
        <v>#DIV/0!</v>
      </c>
      <c r="AE649" s="31">
        <f t="shared" si="127"/>
        <v>0</v>
      </c>
      <c r="AF649" s="88" t="e">
        <f t="shared" si="128"/>
        <v>#DIV/0!</v>
      </c>
      <c r="AG649" s="88" t="e">
        <f t="shared" si="129"/>
        <v>#DIV/0!</v>
      </c>
      <c r="AH649" s="88" t="e">
        <f t="shared" si="130"/>
        <v>#DIV/0!</v>
      </c>
      <c r="AI649" s="88" t="e">
        <f t="shared" si="131"/>
        <v>#DIV/0!</v>
      </c>
      <c r="AJ649" t="s">
        <v>4095</v>
      </c>
      <c r="AK649" s="31">
        <v>15</v>
      </c>
      <c r="AL649" s="88" t="e">
        <f t="shared" si="120"/>
        <v>#DIV/0!</v>
      </c>
      <c r="AM649" s="88" t="e">
        <f t="shared" si="121"/>
        <v>#DIV/0!</v>
      </c>
      <c r="AN649" s="41" t="s">
        <v>4473</v>
      </c>
      <c r="AO649" s="119" t="s">
        <v>4160</v>
      </c>
    </row>
    <row r="650" spans="1:41" ht="32" x14ac:dyDescent="0.2">
      <c r="A650" s="2" t="s">
        <v>1354</v>
      </c>
      <c r="B650" s="2" t="s">
        <v>20</v>
      </c>
      <c r="C650" s="2" t="s">
        <v>2744</v>
      </c>
      <c r="D650" s="2"/>
      <c r="E650" t="s">
        <v>2743</v>
      </c>
      <c r="F650" s="2" t="s">
        <v>1360</v>
      </c>
      <c r="G650" s="2" t="s">
        <v>1359</v>
      </c>
      <c r="H650" s="2" t="s">
        <v>1353</v>
      </c>
      <c r="I650" s="94"/>
      <c r="J650" s="152"/>
      <c r="K650" s="164"/>
      <c r="L650" s="94"/>
      <c r="M650">
        <v>1</v>
      </c>
      <c r="N650" s="26" t="s">
        <v>3503</v>
      </c>
      <c r="O650" s="27" t="s">
        <v>4161</v>
      </c>
      <c r="P650" s="31">
        <v>1</v>
      </c>
      <c r="R650" s="75">
        <v>0.2</v>
      </c>
      <c r="X650" s="31">
        <v>1</v>
      </c>
      <c r="Y650" s="31">
        <v>120</v>
      </c>
      <c r="Z650" s="71" t="e">
        <f t="shared" si="122"/>
        <v>#DIV/0!</v>
      </c>
      <c r="AA650" s="71" t="e">
        <f t="shared" si="123"/>
        <v>#DIV/0!</v>
      </c>
      <c r="AB650" s="88" t="e">
        <f t="shared" si="124"/>
        <v>#DIV/0!</v>
      </c>
      <c r="AC650" s="88" t="e">
        <f t="shared" si="125"/>
        <v>#DIV/0!</v>
      </c>
      <c r="AD650" s="90">
        <f t="shared" si="126"/>
        <v>4.1666666666666669E-4</v>
      </c>
      <c r="AE650" s="31">
        <f t="shared" si="127"/>
        <v>480</v>
      </c>
      <c r="AF650" s="88" t="e">
        <f t="shared" si="128"/>
        <v>#DIV/0!</v>
      </c>
      <c r="AG650" s="88" t="e">
        <f t="shared" si="129"/>
        <v>#DIV/0!</v>
      </c>
      <c r="AH650" s="88" t="e">
        <f t="shared" si="130"/>
        <v>#DIV/0!</v>
      </c>
      <c r="AI650" s="88" t="e">
        <f t="shared" si="131"/>
        <v>#DIV/0!</v>
      </c>
      <c r="AJ650" s="94" t="s">
        <v>4162</v>
      </c>
      <c r="AK650" s="31">
        <v>15</v>
      </c>
      <c r="AL650" s="88" t="e">
        <f t="shared" si="120"/>
        <v>#DIV/0!</v>
      </c>
      <c r="AM650" s="88" t="e">
        <f t="shared" si="121"/>
        <v>#DIV/0!</v>
      </c>
      <c r="AN650" s="41" t="s">
        <v>4473</v>
      </c>
      <c r="AO650" s="118" t="s">
        <v>4145</v>
      </c>
    </row>
    <row r="651" spans="1:41" ht="32" x14ac:dyDescent="0.2">
      <c r="A651" s="2" t="s">
        <v>1357</v>
      </c>
      <c r="B651" s="2" t="s">
        <v>20</v>
      </c>
      <c r="C651" s="2" t="s">
        <v>2744</v>
      </c>
      <c r="D651" s="2"/>
      <c r="E651" t="s">
        <v>2743</v>
      </c>
      <c r="F651" s="2" t="s">
        <v>1360</v>
      </c>
      <c r="G651" s="2" t="s">
        <v>1359</v>
      </c>
      <c r="H651" s="2" t="s">
        <v>1356</v>
      </c>
      <c r="I651" s="94"/>
      <c r="J651" s="152"/>
      <c r="K651" s="164"/>
      <c r="L651" s="94"/>
      <c r="M651">
        <v>1</v>
      </c>
      <c r="N651" s="26" t="s">
        <v>3503</v>
      </c>
      <c r="O651" s="27" t="s">
        <v>4161</v>
      </c>
      <c r="P651" s="31">
        <v>1</v>
      </c>
      <c r="R651" s="75">
        <v>0.2</v>
      </c>
      <c r="X651" s="31">
        <v>1</v>
      </c>
      <c r="Y651" s="31">
        <v>120</v>
      </c>
      <c r="Z651" s="71" t="e">
        <f t="shared" si="122"/>
        <v>#DIV/0!</v>
      </c>
      <c r="AA651" s="71" t="e">
        <f t="shared" si="123"/>
        <v>#DIV/0!</v>
      </c>
      <c r="AB651" s="88" t="e">
        <f t="shared" si="124"/>
        <v>#DIV/0!</v>
      </c>
      <c r="AC651" s="88" t="e">
        <f t="shared" si="125"/>
        <v>#DIV/0!</v>
      </c>
      <c r="AD651" s="90">
        <f t="shared" si="126"/>
        <v>4.1666666666666669E-4</v>
      </c>
      <c r="AE651" s="31">
        <f t="shared" si="127"/>
        <v>480</v>
      </c>
      <c r="AF651" s="88" t="e">
        <f t="shared" si="128"/>
        <v>#DIV/0!</v>
      </c>
      <c r="AG651" s="88" t="e">
        <f t="shared" si="129"/>
        <v>#DIV/0!</v>
      </c>
      <c r="AH651" s="88" t="e">
        <f t="shared" si="130"/>
        <v>#DIV/0!</v>
      </c>
      <c r="AI651" s="88" t="e">
        <f t="shared" si="131"/>
        <v>#DIV/0!</v>
      </c>
      <c r="AJ651" s="94" t="s">
        <v>4162</v>
      </c>
      <c r="AK651" s="31">
        <v>15</v>
      </c>
      <c r="AL651" s="88" t="e">
        <f t="shared" si="120"/>
        <v>#DIV/0!</v>
      </c>
      <c r="AM651" s="88" t="e">
        <f t="shared" si="121"/>
        <v>#DIV/0!</v>
      </c>
      <c r="AN651" s="41" t="s">
        <v>4473</v>
      </c>
      <c r="AO651" s="118" t="s">
        <v>4145</v>
      </c>
    </row>
    <row r="652" spans="1:41" ht="32" x14ac:dyDescent="0.2">
      <c r="A652" s="2" t="s">
        <v>1354</v>
      </c>
      <c r="B652" s="2" t="s">
        <v>20</v>
      </c>
      <c r="C652" s="2" t="s">
        <v>2746</v>
      </c>
      <c r="D652" s="2"/>
      <c r="E652" t="s">
        <v>2745</v>
      </c>
      <c r="F652" s="2" t="s">
        <v>1362</v>
      </c>
      <c r="G652" s="2" t="s">
        <v>1361</v>
      </c>
      <c r="H652" s="2" t="s">
        <v>1353</v>
      </c>
      <c r="I652" s="41"/>
      <c r="J652" s="152"/>
      <c r="K652" s="164"/>
      <c r="L652" s="41"/>
      <c r="R652" s="75">
        <v>0.2</v>
      </c>
      <c r="U652">
        <v>0.03</v>
      </c>
      <c r="W652" t="s">
        <v>3246</v>
      </c>
      <c r="Y652" s="31">
        <v>120</v>
      </c>
      <c r="Z652" s="71" t="e">
        <f t="shared" si="122"/>
        <v>#DIV/0!</v>
      </c>
      <c r="AA652" s="71" t="e">
        <f t="shared" si="123"/>
        <v>#DIV/0!</v>
      </c>
      <c r="AB652" s="88" t="e">
        <f t="shared" si="124"/>
        <v>#DIV/0!</v>
      </c>
      <c r="AC652" s="88">
        <f t="shared" si="125"/>
        <v>66.666666666666671</v>
      </c>
      <c r="AD652" s="90" t="e">
        <f t="shared" si="126"/>
        <v>#DIV/0!</v>
      </c>
      <c r="AE652" s="31">
        <f t="shared" si="127"/>
        <v>0</v>
      </c>
      <c r="AF652" s="88" t="e">
        <f t="shared" si="128"/>
        <v>#DIV/0!</v>
      </c>
      <c r="AG652" s="88" t="e">
        <f t="shared" si="129"/>
        <v>#DIV/0!</v>
      </c>
      <c r="AH652" s="88" t="e">
        <f t="shared" si="130"/>
        <v>#DIV/0!</v>
      </c>
      <c r="AI652" s="88" t="e">
        <f t="shared" si="131"/>
        <v>#DIV/0!</v>
      </c>
      <c r="AJ652" s="41" t="s">
        <v>4095</v>
      </c>
      <c r="AK652" s="31">
        <v>15</v>
      </c>
      <c r="AL652" s="88" t="e">
        <f t="shared" si="120"/>
        <v>#DIV/0!</v>
      </c>
      <c r="AM652" s="88" t="e">
        <f t="shared" si="121"/>
        <v>#DIV/0!</v>
      </c>
      <c r="AN652" s="41" t="s">
        <v>4473</v>
      </c>
      <c r="AO652" s="118" t="s">
        <v>4155</v>
      </c>
    </row>
    <row r="653" spans="1:41" ht="32" x14ac:dyDescent="0.2">
      <c r="A653" s="2" t="s">
        <v>1357</v>
      </c>
      <c r="B653" s="2" t="s">
        <v>20</v>
      </c>
      <c r="C653" s="2" t="s">
        <v>2746</v>
      </c>
      <c r="D653" s="2"/>
      <c r="E653" t="s">
        <v>2745</v>
      </c>
      <c r="F653" s="2" t="s">
        <v>1362</v>
      </c>
      <c r="G653" s="2" t="s">
        <v>1361</v>
      </c>
      <c r="H653" s="2" t="s">
        <v>1356</v>
      </c>
      <c r="I653" s="41"/>
      <c r="J653" s="152"/>
      <c r="K653" s="164"/>
      <c r="L653" s="41"/>
      <c r="R653" s="75">
        <v>0.2</v>
      </c>
      <c r="U653">
        <v>0.03</v>
      </c>
      <c r="W653" t="s">
        <v>3246</v>
      </c>
      <c r="Y653" s="31">
        <v>120</v>
      </c>
      <c r="Z653" s="71" t="e">
        <f t="shared" si="122"/>
        <v>#DIV/0!</v>
      </c>
      <c r="AA653" s="71" t="e">
        <f t="shared" si="123"/>
        <v>#DIV/0!</v>
      </c>
      <c r="AB653" s="88" t="e">
        <f t="shared" si="124"/>
        <v>#DIV/0!</v>
      </c>
      <c r="AC653" s="88">
        <f t="shared" si="125"/>
        <v>66.666666666666671</v>
      </c>
      <c r="AD653" s="90" t="e">
        <f t="shared" si="126"/>
        <v>#DIV/0!</v>
      </c>
      <c r="AE653" s="31">
        <f t="shared" si="127"/>
        <v>0</v>
      </c>
      <c r="AF653" s="88" t="e">
        <f t="shared" si="128"/>
        <v>#DIV/0!</v>
      </c>
      <c r="AG653" s="88" t="e">
        <f t="shared" si="129"/>
        <v>#DIV/0!</v>
      </c>
      <c r="AH653" s="88" t="e">
        <f t="shared" si="130"/>
        <v>#DIV/0!</v>
      </c>
      <c r="AI653" s="88" t="e">
        <f t="shared" si="131"/>
        <v>#DIV/0!</v>
      </c>
      <c r="AJ653" s="41" t="s">
        <v>4095</v>
      </c>
      <c r="AK653" s="31">
        <v>15</v>
      </c>
      <c r="AL653" s="88" t="e">
        <f t="shared" si="120"/>
        <v>#DIV/0!</v>
      </c>
      <c r="AM653" s="88" t="e">
        <f t="shared" si="121"/>
        <v>#DIV/0!</v>
      </c>
      <c r="AN653" s="41" t="s">
        <v>4473</v>
      </c>
      <c r="AO653" s="118" t="s">
        <v>4155</v>
      </c>
    </row>
    <row r="654" spans="1:41" ht="32" x14ac:dyDescent="0.2">
      <c r="A654" s="2" t="s">
        <v>260</v>
      </c>
      <c r="B654" s="2" t="s">
        <v>20</v>
      </c>
      <c r="C654" s="2" t="s">
        <v>2748</v>
      </c>
      <c r="D654" s="2"/>
      <c r="E654" t="s">
        <v>2747</v>
      </c>
      <c r="F654" s="2" t="s">
        <v>1364</v>
      </c>
      <c r="G654" s="2" t="s">
        <v>1363</v>
      </c>
      <c r="H654" s="2" t="s">
        <v>259</v>
      </c>
      <c r="I654" s="94"/>
      <c r="J654" s="152"/>
      <c r="K654" s="164"/>
      <c r="L654" s="94"/>
      <c r="M654">
        <v>1</v>
      </c>
      <c r="N654" s="26" t="s">
        <v>3503</v>
      </c>
      <c r="O654" s="26" t="s">
        <v>4163</v>
      </c>
      <c r="P654" s="31">
        <v>1</v>
      </c>
      <c r="R654" s="75">
        <v>0.2</v>
      </c>
      <c r="X654" s="31">
        <v>1</v>
      </c>
      <c r="Y654" s="31">
        <v>120</v>
      </c>
      <c r="Z654" s="71" t="e">
        <f t="shared" si="122"/>
        <v>#DIV/0!</v>
      </c>
      <c r="AA654" s="71" t="e">
        <f t="shared" si="123"/>
        <v>#DIV/0!</v>
      </c>
      <c r="AB654" s="88" t="e">
        <f t="shared" si="124"/>
        <v>#DIV/0!</v>
      </c>
      <c r="AC654" s="88" t="e">
        <f t="shared" si="125"/>
        <v>#DIV/0!</v>
      </c>
      <c r="AD654" s="90">
        <f t="shared" si="126"/>
        <v>4.1666666666666669E-4</v>
      </c>
      <c r="AE654" s="31">
        <f t="shared" si="127"/>
        <v>480</v>
      </c>
      <c r="AF654" s="88" t="e">
        <f t="shared" si="128"/>
        <v>#DIV/0!</v>
      </c>
      <c r="AG654" s="88" t="e">
        <f t="shared" si="129"/>
        <v>#DIV/0!</v>
      </c>
      <c r="AH654" s="88" t="e">
        <f t="shared" si="130"/>
        <v>#DIV/0!</v>
      </c>
      <c r="AI654" s="88" t="e">
        <f t="shared" si="131"/>
        <v>#DIV/0!</v>
      </c>
      <c r="AJ654" s="94" t="s">
        <v>4164</v>
      </c>
      <c r="AK654" s="31">
        <v>15</v>
      </c>
      <c r="AL654" s="88" t="e">
        <f t="shared" si="120"/>
        <v>#DIV/0!</v>
      </c>
      <c r="AM654" s="88" t="e">
        <f t="shared" si="121"/>
        <v>#DIV/0!</v>
      </c>
      <c r="AN654" s="41" t="s">
        <v>4473</v>
      </c>
      <c r="AO654" s="118" t="s">
        <v>4145</v>
      </c>
    </row>
    <row r="655" spans="1:41" ht="32" x14ac:dyDescent="0.2">
      <c r="A655" s="2" t="s">
        <v>260</v>
      </c>
      <c r="B655" s="2" t="s">
        <v>20</v>
      </c>
      <c r="C655" s="2" t="s">
        <v>2750</v>
      </c>
      <c r="D655" s="2"/>
      <c r="E655" t="s">
        <v>2749</v>
      </c>
      <c r="F655" s="2" t="s">
        <v>1366</v>
      </c>
      <c r="G655" s="2" t="s">
        <v>1365</v>
      </c>
      <c r="H655" s="2" t="s">
        <v>259</v>
      </c>
      <c r="I655" s="94"/>
      <c r="J655" s="152"/>
      <c r="K655" s="164"/>
      <c r="L655" s="94"/>
      <c r="R655" s="75">
        <v>0.5</v>
      </c>
      <c r="Y655" s="31">
        <v>120</v>
      </c>
      <c r="Z655" s="71" t="e">
        <f t="shared" si="122"/>
        <v>#DIV/0!</v>
      </c>
      <c r="AA655" s="71" t="e">
        <f t="shared" si="123"/>
        <v>#DIV/0!</v>
      </c>
      <c r="AB655" s="88" t="e">
        <f t="shared" si="124"/>
        <v>#DIV/0!</v>
      </c>
      <c r="AC655" s="88" t="e">
        <f t="shared" si="125"/>
        <v>#DIV/0!</v>
      </c>
      <c r="AD655" s="90" t="e">
        <f t="shared" si="126"/>
        <v>#DIV/0!</v>
      </c>
      <c r="AE655" s="31">
        <f t="shared" si="127"/>
        <v>0</v>
      </c>
      <c r="AF655" s="88" t="e">
        <f t="shared" si="128"/>
        <v>#DIV/0!</v>
      </c>
      <c r="AG655" s="88" t="e">
        <f t="shared" si="129"/>
        <v>#DIV/0!</v>
      </c>
      <c r="AH655" s="88" t="e">
        <f t="shared" si="130"/>
        <v>#DIV/0!</v>
      </c>
      <c r="AI655" s="88" t="e">
        <f t="shared" si="131"/>
        <v>#DIV/0!</v>
      </c>
      <c r="AJ655" s="94" t="s">
        <v>4164</v>
      </c>
      <c r="AK655" s="31">
        <v>15</v>
      </c>
      <c r="AL655" s="88" t="e">
        <f t="shared" si="120"/>
        <v>#DIV/0!</v>
      </c>
      <c r="AM655" s="88" t="e">
        <f t="shared" si="121"/>
        <v>#DIV/0!</v>
      </c>
      <c r="AN655" s="41" t="s">
        <v>4473</v>
      </c>
      <c r="AO655" s="118" t="s">
        <v>4093</v>
      </c>
    </row>
    <row r="656" spans="1:41" ht="48" x14ac:dyDescent="0.2">
      <c r="A656" s="2" t="s">
        <v>1354</v>
      </c>
      <c r="B656" s="2" t="s">
        <v>20</v>
      </c>
      <c r="C656" s="2" t="s">
        <v>2752</v>
      </c>
      <c r="D656" s="2" t="s">
        <v>2753</v>
      </c>
      <c r="E656" t="s">
        <v>2751</v>
      </c>
      <c r="F656" s="2" t="s">
        <v>1368</v>
      </c>
      <c r="G656" s="2" t="s">
        <v>1367</v>
      </c>
      <c r="H656" s="2" t="s">
        <v>1353</v>
      </c>
      <c r="I656" s="94"/>
      <c r="J656" s="152"/>
      <c r="K656" s="164"/>
      <c r="L656" s="94"/>
      <c r="M656" s="42" t="s">
        <v>4165</v>
      </c>
      <c r="N656" s="26" t="s">
        <v>4166</v>
      </c>
      <c r="O656" s="50" t="s">
        <v>4167</v>
      </c>
      <c r="P656" s="31">
        <v>1</v>
      </c>
      <c r="R656" s="75">
        <v>0.5</v>
      </c>
      <c r="S656">
        <v>1</v>
      </c>
      <c r="U656" s="18">
        <v>1</v>
      </c>
      <c r="V656" s="18">
        <v>1</v>
      </c>
      <c r="W656" t="s">
        <v>2995</v>
      </c>
      <c r="X656" s="31">
        <v>1</v>
      </c>
      <c r="Y656" s="31">
        <v>120</v>
      </c>
      <c r="Z656" s="71">
        <f t="shared" si="122"/>
        <v>5</v>
      </c>
      <c r="AA656" s="71">
        <f t="shared" si="123"/>
        <v>5</v>
      </c>
      <c r="AB656" s="88">
        <f t="shared" si="124"/>
        <v>5</v>
      </c>
      <c r="AC656" s="88">
        <f t="shared" si="125"/>
        <v>5</v>
      </c>
      <c r="AD656" s="90">
        <f t="shared" si="126"/>
        <v>1.0416666666666667E-3</v>
      </c>
      <c r="AE656" s="31">
        <f t="shared" si="127"/>
        <v>480</v>
      </c>
      <c r="AF656" s="88">
        <f t="shared" si="128"/>
        <v>1.0416666666666667E-3</v>
      </c>
      <c r="AG656" s="88">
        <f t="shared" si="129"/>
        <v>1.0416666666666667E-3</v>
      </c>
      <c r="AH656" s="88">
        <f t="shared" si="130"/>
        <v>4.1666666666666666E-3</v>
      </c>
      <c r="AI656" s="88">
        <f t="shared" si="131"/>
        <v>4.1666666666666666E-3</v>
      </c>
      <c r="AJ656" s="94" t="s">
        <v>4168</v>
      </c>
      <c r="AK656" s="31">
        <v>15</v>
      </c>
      <c r="AL656" s="88" t="e">
        <f t="shared" si="120"/>
        <v>#DIV/0!</v>
      </c>
      <c r="AM656" s="88">
        <f t="shared" si="121"/>
        <v>3.3333333333333333E-2</v>
      </c>
      <c r="AN656" s="94" t="s">
        <v>4454</v>
      </c>
      <c r="AO656" s="120" t="s">
        <v>4169</v>
      </c>
    </row>
    <row r="657" spans="1:41" ht="48" x14ac:dyDescent="0.2">
      <c r="A657" s="2" t="s">
        <v>1357</v>
      </c>
      <c r="B657" s="2" t="s">
        <v>20</v>
      </c>
      <c r="C657" s="2" t="s">
        <v>2752</v>
      </c>
      <c r="D657" s="2"/>
      <c r="E657" t="s">
        <v>2751</v>
      </c>
      <c r="F657" s="2" t="s">
        <v>1368</v>
      </c>
      <c r="G657" s="2" t="s">
        <v>1367</v>
      </c>
      <c r="H657" s="2" t="s">
        <v>1356</v>
      </c>
      <c r="I657" s="94"/>
      <c r="J657" s="152"/>
      <c r="K657" s="164"/>
      <c r="L657" s="94"/>
      <c r="M657" s="25" t="s">
        <v>4165</v>
      </c>
      <c r="N657" s="25" t="s">
        <v>4166</v>
      </c>
      <c r="O657" s="50" t="s">
        <v>4167</v>
      </c>
      <c r="P657" s="31">
        <v>1</v>
      </c>
      <c r="R657" s="75">
        <v>0.5</v>
      </c>
      <c r="S657">
        <v>1</v>
      </c>
      <c r="U657" s="18">
        <v>1</v>
      </c>
      <c r="V657" s="18">
        <v>1</v>
      </c>
      <c r="W657" t="s">
        <v>2995</v>
      </c>
      <c r="X657" s="31">
        <v>1</v>
      </c>
      <c r="Y657" s="31">
        <v>120</v>
      </c>
      <c r="Z657" s="71">
        <f t="shared" si="122"/>
        <v>5</v>
      </c>
      <c r="AA657" s="71">
        <f t="shared" si="123"/>
        <v>5</v>
      </c>
      <c r="AB657" s="88">
        <f t="shared" si="124"/>
        <v>5</v>
      </c>
      <c r="AC657" s="88">
        <f t="shared" si="125"/>
        <v>5</v>
      </c>
      <c r="AD657" s="90">
        <f t="shared" si="126"/>
        <v>1.0416666666666667E-3</v>
      </c>
      <c r="AE657" s="31">
        <f t="shared" si="127"/>
        <v>480</v>
      </c>
      <c r="AF657" s="88">
        <f t="shared" si="128"/>
        <v>1.0416666666666667E-3</v>
      </c>
      <c r="AG657" s="88">
        <f t="shared" si="129"/>
        <v>1.0416666666666667E-3</v>
      </c>
      <c r="AH657" s="88">
        <f t="shared" si="130"/>
        <v>4.1666666666666666E-3</v>
      </c>
      <c r="AI657" s="88">
        <f t="shared" si="131"/>
        <v>4.1666666666666666E-3</v>
      </c>
      <c r="AJ657" s="94" t="s">
        <v>4168</v>
      </c>
      <c r="AK657" s="31">
        <v>15</v>
      </c>
      <c r="AL657" s="88" t="e">
        <f t="shared" si="120"/>
        <v>#DIV/0!</v>
      </c>
      <c r="AM657" s="88">
        <f t="shared" si="121"/>
        <v>3.3333333333333333E-2</v>
      </c>
      <c r="AN657" s="94" t="s">
        <v>4454</v>
      </c>
      <c r="AO657" s="120" t="s">
        <v>4169</v>
      </c>
    </row>
    <row r="658" spans="1:41" ht="32" x14ac:dyDescent="0.2">
      <c r="A658" s="2" t="s">
        <v>260</v>
      </c>
      <c r="B658" s="2" t="s">
        <v>20</v>
      </c>
      <c r="C658" s="2" t="s">
        <v>2756</v>
      </c>
      <c r="D658" s="2"/>
      <c r="E658" t="s">
        <v>2755</v>
      </c>
      <c r="F658" s="2" t="s">
        <v>1370</v>
      </c>
      <c r="G658" s="2" t="s">
        <v>1369</v>
      </c>
      <c r="H658" s="2" t="s">
        <v>259</v>
      </c>
      <c r="I658" s="94"/>
      <c r="J658" s="152"/>
      <c r="K658" s="164"/>
      <c r="L658" s="94"/>
      <c r="R658" s="75">
        <v>0.5</v>
      </c>
      <c r="Y658" s="31">
        <v>120</v>
      </c>
      <c r="Z658" s="71" t="e">
        <f t="shared" si="122"/>
        <v>#DIV/0!</v>
      </c>
      <c r="AA658" s="71" t="e">
        <f t="shared" si="123"/>
        <v>#DIV/0!</v>
      </c>
      <c r="AB658" s="88" t="e">
        <f t="shared" si="124"/>
        <v>#DIV/0!</v>
      </c>
      <c r="AC658" s="88" t="e">
        <f t="shared" si="125"/>
        <v>#DIV/0!</v>
      </c>
      <c r="AD658" s="90" t="e">
        <f t="shared" si="126"/>
        <v>#DIV/0!</v>
      </c>
      <c r="AE658" s="31">
        <f t="shared" si="127"/>
        <v>0</v>
      </c>
      <c r="AF658" s="88" t="e">
        <f t="shared" si="128"/>
        <v>#DIV/0!</v>
      </c>
      <c r="AG658" s="88" t="e">
        <f t="shared" si="129"/>
        <v>#DIV/0!</v>
      </c>
      <c r="AH658" s="88" t="e">
        <f t="shared" si="130"/>
        <v>#DIV/0!</v>
      </c>
      <c r="AI658" s="88" t="e">
        <f t="shared" si="131"/>
        <v>#DIV/0!</v>
      </c>
      <c r="AJ658" s="94" t="s">
        <v>4164</v>
      </c>
      <c r="AK658" s="31">
        <v>15</v>
      </c>
      <c r="AL658" s="88" t="e">
        <f t="shared" si="120"/>
        <v>#DIV/0!</v>
      </c>
      <c r="AM658" s="88" t="e">
        <f t="shared" si="121"/>
        <v>#DIV/0!</v>
      </c>
      <c r="AN658" s="94" t="s">
        <v>4164</v>
      </c>
      <c r="AO658" s="118" t="s">
        <v>4093</v>
      </c>
    </row>
    <row r="659" spans="1:41" ht="32" x14ac:dyDescent="0.2">
      <c r="A659" s="2" t="s">
        <v>260</v>
      </c>
      <c r="B659" s="2" t="s">
        <v>20</v>
      </c>
      <c r="C659" s="2" t="s">
        <v>2758</v>
      </c>
      <c r="D659" s="2"/>
      <c r="E659" t="s">
        <v>2757</v>
      </c>
      <c r="F659" s="2" t="s">
        <v>1372</v>
      </c>
      <c r="G659" s="2" t="s">
        <v>1371</v>
      </c>
      <c r="H659" s="2" t="s">
        <v>259</v>
      </c>
      <c r="I659" s="94"/>
      <c r="J659" s="152"/>
      <c r="K659" s="164"/>
      <c r="L659" s="94"/>
      <c r="R659" s="75">
        <v>0.5</v>
      </c>
      <c r="Y659" s="31">
        <v>120</v>
      </c>
      <c r="Z659" s="71" t="e">
        <f t="shared" si="122"/>
        <v>#DIV/0!</v>
      </c>
      <c r="AA659" s="71" t="e">
        <f t="shared" si="123"/>
        <v>#DIV/0!</v>
      </c>
      <c r="AB659" s="88" t="e">
        <f t="shared" si="124"/>
        <v>#DIV/0!</v>
      </c>
      <c r="AC659" s="88" t="e">
        <f t="shared" si="125"/>
        <v>#DIV/0!</v>
      </c>
      <c r="AD659" s="90" t="e">
        <f t="shared" si="126"/>
        <v>#DIV/0!</v>
      </c>
      <c r="AE659" s="31">
        <f t="shared" si="127"/>
        <v>0</v>
      </c>
      <c r="AF659" s="88" t="e">
        <f t="shared" si="128"/>
        <v>#DIV/0!</v>
      </c>
      <c r="AG659" s="88" t="e">
        <f t="shared" si="129"/>
        <v>#DIV/0!</v>
      </c>
      <c r="AH659" s="88" t="e">
        <f t="shared" si="130"/>
        <v>#DIV/0!</v>
      </c>
      <c r="AI659" s="88" t="e">
        <f t="shared" si="131"/>
        <v>#DIV/0!</v>
      </c>
      <c r="AJ659" s="94" t="s">
        <v>4164</v>
      </c>
      <c r="AK659" s="31">
        <v>15</v>
      </c>
      <c r="AL659" s="88" t="e">
        <f t="shared" si="120"/>
        <v>#DIV/0!</v>
      </c>
      <c r="AM659" s="88" t="e">
        <f t="shared" si="121"/>
        <v>#DIV/0!</v>
      </c>
      <c r="AN659" s="94" t="s">
        <v>4164</v>
      </c>
      <c r="AO659" s="118" t="s">
        <v>4093</v>
      </c>
    </row>
    <row r="660" spans="1:41" ht="32" x14ac:dyDescent="0.2">
      <c r="A660" s="2" t="s">
        <v>260</v>
      </c>
      <c r="B660" s="2" t="s">
        <v>20</v>
      </c>
      <c r="C660" s="2" t="s">
        <v>2760</v>
      </c>
      <c r="D660" s="2"/>
      <c r="E660" t="s">
        <v>2759</v>
      </c>
      <c r="F660" s="2" t="s">
        <v>1374</v>
      </c>
      <c r="G660" s="2" t="s">
        <v>1373</v>
      </c>
      <c r="H660" s="2" t="s">
        <v>259</v>
      </c>
      <c r="I660" s="94"/>
      <c r="J660" s="152"/>
      <c r="K660" s="164"/>
      <c r="L660" s="94"/>
      <c r="R660" s="75">
        <v>0.5</v>
      </c>
      <c r="Y660" s="31">
        <v>120</v>
      </c>
      <c r="Z660" s="71" t="e">
        <f t="shared" si="122"/>
        <v>#DIV/0!</v>
      </c>
      <c r="AA660" s="71" t="e">
        <f t="shared" si="123"/>
        <v>#DIV/0!</v>
      </c>
      <c r="AB660" s="88" t="e">
        <f t="shared" si="124"/>
        <v>#DIV/0!</v>
      </c>
      <c r="AC660" s="88" t="e">
        <f t="shared" si="125"/>
        <v>#DIV/0!</v>
      </c>
      <c r="AD660" s="90" t="e">
        <f t="shared" si="126"/>
        <v>#DIV/0!</v>
      </c>
      <c r="AE660" s="31">
        <f t="shared" si="127"/>
        <v>0</v>
      </c>
      <c r="AF660" s="88" t="e">
        <f t="shared" si="128"/>
        <v>#DIV/0!</v>
      </c>
      <c r="AG660" s="88" t="e">
        <f t="shared" si="129"/>
        <v>#DIV/0!</v>
      </c>
      <c r="AH660" s="88" t="e">
        <f t="shared" si="130"/>
        <v>#DIV/0!</v>
      </c>
      <c r="AI660" s="88" t="e">
        <f t="shared" si="131"/>
        <v>#DIV/0!</v>
      </c>
      <c r="AJ660" s="94" t="s">
        <v>4164</v>
      </c>
      <c r="AK660" s="31">
        <v>15</v>
      </c>
      <c r="AL660" s="88" t="e">
        <f t="shared" si="120"/>
        <v>#DIV/0!</v>
      </c>
      <c r="AM660" s="88" t="e">
        <f t="shared" si="121"/>
        <v>#DIV/0!</v>
      </c>
      <c r="AN660" s="94" t="s">
        <v>4164</v>
      </c>
      <c r="AO660" s="118" t="s">
        <v>4093</v>
      </c>
    </row>
    <row r="661" spans="1:41" ht="80" x14ac:dyDescent="0.2">
      <c r="A661" s="2" t="s">
        <v>1378</v>
      </c>
      <c r="B661" s="2" t="s">
        <v>1381</v>
      </c>
      <c r="C661" s="2"/>
      <c r="D661" s="2" t="s">
        <v>2762</v>
      </c>
      <c r="E661" t="s">
        <v>2761</v>
      </c>
      <c r="F661" s="2" t="s">
        <v>1376</v>
      </c>
      <c r="G661" s="2" t="s">
        <v>1375</v>
      </c>
      <c r="H661" s="2" t="s">
        <v>1377</v>
      </c>
      <c r="I661" s="94"/>
      <c r="J661" s="152"/>
      <c r="K661" s="164"/>
      <c r="L661" s="94"/>
      <c r="M661">
        <v>3</v>
      </c>
      <c r="N661" s="26" t="s">
        <v>4170</v>
      </c>
      <c r="O661" s="26" t="s">
        <v>4171</v>
      </c>
      <c r="P661" s="31">
        <v>3</v>
      </c>
      <c r="Q661" t="s">
        <v>4172</v>
      </c>
      <c r="R661" s="75">
        <v>1</v>
      </c>
      <c r="S661">
        <v>1</v>
      </c>
      <c r="U661" s="18">
        <v>2</v>
      </c>
      <c r="V661" s="18">
        <v>4</v>
      </c>
      <c r="W661" t="s">
        <v>3017</v>
      </c>
      <c r="X661" s="31">
        <v>3</v>
      </c>
      <c r="Y661" s="31">
        <v>120</v>
      </c>
      <c r="Z661" s="71">
        <f t="shared" si="122"/>
        <v>3.333333333333333</v>
      </c>
      <c r="AA661" s="71">
        <f t="shared" si="123"/>
        <v>1.6666666666666665</v>
      </c>
      <c r="AB661" s="88">
        <f t="shared" si="124"/>
        <v>10</v>
      </c>
      <c r="AC661" s="88">
        <f t="shared" si="125"/>
        <v>5</v>
      </c>
      <c r="AD661" s="90">
        <f t="shared" si="126"/>
        <v>6.9444444444444447E-4</v>
      </c>
      <c r="AE661" s="31">
        <f t="shared" si="127"/>
        <v>1440</v>
      </c>
      <c r="AF661" s="88">
        <f t="shared" si="128"/>
        <v>6.9444444444444447E-4</v>
      </c>
      <c r="AG661" s="88">
        <f t="shared" si="129"/>
        <v>3.4722222222222224E-4</v>
      </c>
      <c r="AH661" s="88">
        <f t="shared" si="130"/>
        <v>2.7777777777777779E-3</v>
      </c>
      <c r="AI661" s="88">
        <f t="shared" si="131"/>
        <v>1.3888888888888889E-3</v>
      </c>
      <c r="AJ661" s="94" t="s">
        <v>4173</v>
      </c>
      <c r="AK661" s="31">
        <v>15</v>
      </c>
      <c r="AL661" s="88" t="e">
        <f t="shared" si="120"/>
        <v>#DIV/0!</v>
      </c>
      <c r="AM661" s="88">
        <f t="shared" si="121"/>
        <v>5.5555555555555558E-3</v>
      </c>
      <c r="AN661" s="94" t="s">
        <v>4454</v>
      </c>
      <c r="AO661" s="118" t="s">
        <v>4174</v>
      </c>
    </row>
    <row r="662" spans="1:41" ht="80" x14ac:dyDescent="0.2">
      <c r="A662" s="2" t="s">
        <v>221</v>
      </c>
      <c r="B662" s="2" t="s">
        <v>1381</v>
      </c>
      <c r="C662" s="2"/>
      <c r="D662" s="2" t="s">
        <v>2762</v>
      </c>
      <c r="E662" t="s">
        <v>2761</v>
      </c>
      <c r="F662" s="2" t="s">
        <v>1376</v>
      </c>
      <c r="G662" s="2" t="s">
        <v>1375</v>
      </c>
      <c r="H662" s="2" t="s">
        <v>1382</v>
      </c>
      <c r="I662" s="94"/>
      <c r="J662" s="152"/>
      <c r="K662" s="164"/>
      <c r="L662" s="94"/>
      <c r="M662">
        <v>3</v>
      </c>
      <c r="N662" s="26" t="s">
        <v>4170</v>
      </c>
      <c r="O662" s="26" t="s">
        <v>4171</v>
      </c>
      <c r="P662" s="31">
        <v>3</v>
      </c>
      <c r="Q662" t="s">
        <v>4172</v>
      </c>
      <c r="R662" s="75">
        <v>1</v>
      </c>
      <c r="S662">
        <v>1</v>
      </c>
      <c r="U662" s="18">
        <v>2</v>
      </c>
      <c r="V662" s="18">
        <v>4</v>
      </c>
      <c r="W662" t="s">
        <v>3017</v>
      </c>
      <c r="X662" s="31">
        <v>3</v>
      </c>
      <c r="Y662" s="31">
        <v>120</v>
      </c>
      <c r="Z662" s="71">
        <f t="shared" si="122"/>
        <v>3.333333333333333</v>
      </c>
      <c r="AA662" s="71">
        <f t="shared" si="123"/>
        <v>1.6666666666666665</v>
      </c>
      <c r="AB662" s="88">
        <f t="shared" si="124"/>
        <v>10</v>
      </c>
      <c r="AC662" s="88">
        <f t="shared" si="125"/>
        <v>5</v>
      </c>
      <c r="AD662" s="90">
        <f t="shared" si="126"/>
        <v>6.9444444444444447E-4</v>
      </c>
      <c r="AE662" s="31">
        <f t="shared" si="127"/>
        <v>1440</v>
      </c>
      <c r="AF662" s="88">
        <f t="shared" si="128"/>
        <v>6.9444444444444447E-4</v>
      </c>
      <c r="AG662" s="88">
        <f t="shared" si="129"/>
        <v>3.4722222222222224E-4</v>
      </c>
      <c r="AH662" s="88">
        <f t="shared" si="130"/>
        <v>2.7777777777777779E-3</v>
      </c>
      <c r="AI662" s="88">
        <f t="shared" si="131"/>
        <v>1.3888888888888889E-3</v>
      </c>
      <c r="AJ662" s="94" t="s">
        <v>4173</v>
      </c>
      <c r="AK662" s="31">
        <v>15</v>
      </c>
      <c r="AL662" s="88" t="e">
        <f t="shared" si="120"/>
        <v>#DIV/0!</v>
      </c>
      <c r="AM662" s="88">
        <f t="shared" si="121"/>
        <v>5.5555555555555558E-3</v>
      </c>
      <c r="AN662" s="94" t="s">
        <v>4454</v>
      </c>
      <c r="AO662" s="118" t="s">
        <v>4174</v>
      </c>
    </row>
    <row r="663" spans="1:41" ht="48" x14ac:dyDescent="0.2">
      <c r="A663" s="13" t="s">
        <v>1378</v>
      </c>
      <c r="B663" s="13" t="s">
        <v>1381</v>
      </c>
      <c r="C663" s="13"/>
      <c r="D663" s="13" t="s">
        <v>2765</v>
      </c>
      <c r="E663" t="s">
        <v>2764</v>
      </c>
      <c r="F663" s="13" t="s">
        <v>1384</v>
      </c>
      <c r="G663" s="13" t="s">
        <v>1383</v>
      </c>
      <c r="H663" s="13" t="s">
        <v>1377</v>
      </c>
      <c r="I663" s="94"/>
      <c r="J663" s="152"/>
      <c r="K663" s="164"/>
      <c r="L663" s="94"/>
      <c r="M663">
        <v>2</v>
      </c>
      <c r="N663" s="47" t="s">
        <v>3884</v>
      </c>
      <c r="O663" s="47" t="s">
        <v>4171</v>
      </c>
      <c r="P663" s="31">
        <v>2</v>
      </c>
      <c r="Q663" t="s">
        <v>3500</v>
      </c>
      <c r="R663" s="79">
        <v>1</v>
      </c>
      <c r="S663">
        <v>0.5</v>
      </c>
      <c r="U663" s="18">
        <v>0.2</v>
      </c>
      <c r="V663" s="18">
        <v>1.5</v>
      </c>
      <c r="W663" t="s">
        <v>3180</v>
      </c>
      <c r="X663" s="31">
        <v>2</v>
      </c>
      <c r="Y663" s="31">
        <v>120</v>
      </c>
      <c r="Z663" s="71">
        <f t="shared" si="122"/>
        <v>10</v>
      </c>
      <c r="AA663" s="71">
        <f t="shared" si="123"/>
        <v>24.999999999999996</v>
      </c>
      <c r="AB663" s="88">
        <f t="shared" si="124"/>
        <v>20</v>
      </c>
      <c r="AC663" s="88">
        <f t="shared" si="125"/>
        <v>49.999999999999993</v>
      </c>
      <c r="AD663" s="90">
        <f t="shared" si="126"/>
        <v>1.0416666666666667E-3</v>
      </c>
      <c r="AE663" s="31">
        <f t="shared" si="127"/>
        <v>960</v>
      </c>
      <c r="AF663" s="88">
        <f t="shared" si="128"/>
        <v>2.0833333333333333E-3</v>
      </c>
      <c r="AG663" s="88">
        <f t="shared" si="129"/>
        <v>5.208333333333333E-3</v>
      </c>
      <c r="AH663" s="88">
        <f t="shared" si="130"/>
        <v>8.3333333333333332E-3</v>
      </c>
      <c r="AI663" s="88">
        <f t="shared" si="131"/>
        <v>2.0833333333333332E-2</v>
      </c>
      <c r="AJ663" s="94" t="s">
        <v>4175</v>
      </c>
      <c r="AK663" s="31">
        <v>15</v>
      </c>
      <c r="AL663" s="88" t="e">
        <f t="shared" si="120"/>
        <v>#DIV/0!</v>
      </c>
      <c r="AM663" s="88">
        <f t="shared" si="121"/>
        <v>2.2222222222222223E-2</v>
      </c>
      <c r="AN663" s="94" t="s">
        <v>4454</v>
      </c>
      <c r="AO663" s="118" t="s">
        <v>4176</v>
      </c>
    </row>
    <row r="664" spans="1:41" ht="48" x14ac:dyDescent="0.2">
      <c r="A664" s="13" t="s">
        <v>221</v>
      </c>
      <c r="B664" s="13" t="s">
        <v>1381</v>
      </c>
      <c r="C664" s="13"/>
      <c r="D664" s="13" t="s">
        <v>2765</v>
      </c>
      <c r="E664" t="s">
        <v>2764</v>
      </c>
      <c r="F664" s="13" t="s">
        <v>1384</v>
      </c>
      <c r="G664" s="13" t="s">
        <v>1383</v>
      </c>
      <c r="H664" s="13" t="s">
        <v>1382</v>
      </c>
      <c r="I664" s="94"/>
      <c r="J664" s="152"/>
      <c r="K664" s="164"/>
      <c r="L664" s="94"/>
      <c r="M664">
        <v>2</v>
      </c>
      <c r="N664" s="47" t="s">
        <v>3884</v>
      </c>
      <c r="O664" s="47" t="s">
        <v>4171</v>
      </c>
      <c r="P664" s="31">
        <v>2</v>
      </c>
      <c r="Q664" t="s">
        <v>3500</v>
      </c>
      <c r="R664" s="79">
        <v>1</v>
      </c>
      <c r="S664">
        <v>0.5</v>
      </c>
      <c r="U664" s="18">
        <v>0.2</v>
      </c>
      <c r="V664" s="18">
        <v>1.5</v>
      </c>
      <c r="W664" s="18" t="s">
        <v>3180</v>
      </c>
      <c r="X664" s="31">
        <v>2</v>
      </c>
      <c r="Y664" s="31">
        <v>120</v>
      </c>
      <c r="Z664" s="71">
        <f t="shared" si="122"/>
        <v>10</v>
      </c>
      <c r="AA664" s="71">
        <f t="shared" si="123"/>
        <v>24.999999999999996</v>
      </c>
      <c r="AB664" s="88">
        <f t="shared" si="124"/>
        <v>20</v>
      </c>
      <c r="AC664" s="88">
        <f t="shared" si="125"/>
        <v>49.999999999999993</v>
      </c>
      <c r="AD664" s="90">
        <f t="shared" si="126"/>
        <v>1.0416666666666667E-3</v>
      </c>
      <c r="AE664" s="31">
        <f t="shared" si="127"/>
        <v>960</v>
      </c>
      <c r="AF664" s="88">
        <f t="shared" si="128"/>
        <v>2.0833333333333333E-3</v>
      </c>
      <c r="AG664" s="88">
        <f t="shared" si="129"/>
        <v>5.208333333333333E-3</v>
      </c>
      <c r="AH664" s="88">
        <f t="shared" si="130"/>
        <v>8.3333333333333332E-3</v>
      </c>
      <c r="AI664" s="88">
        <f t="shared" si="131"/>
        <v>2.0833333333333332E-2</v>
      </c>
      <c r="AJ664" s="94" t="s">
        <v>4175</v>
      </c>
      <c r="AK664" s="31">
        <v>15</v>
      </c>
      <c r="AL664" s="88" t="e">
        <f t="shared" si="120"/>
        <v>#DIV/0!</v>
      </c>
      <c r="AM664" s="88">
        <f t="shared" si="121"/>
        <v>2.2222222222222223E-2</v>
      </c>
      <c r="AN664" s="94" t="s">
        <v>4454</v>
      </c>
      <c r="AO664" s="118" t="s">
        <v>4176</v>
      </c>
    </row>
    <row r="665" spans="1:41" ht="48" x14ac:dyDescent="0.2">
      <c r="A665" s="13" t="s">
        <v>1378</v>
      </c>
      <c r="B665" s="13" t="s">
        <v>1381</v>
      </c>
      <c r="C665" s="13"/>
      <c r="D665" s="13" t="s">
        <v>2768</v>
      </c>
      <c r="E665" t="s">
        <v>2767</v>
      </c>
      <c r="F665" s="13" t="s">
        <v>1386</v>
      </c>
      <c r="G665" s="13" t="s">
        <v>1385</v>
      </c>
      <c r="H665" s="13" t="s">
        <v>1377</v>
      </c>
      <c r="I665" s="94"/>
      <c r="J665" s="152"/>
      <c r="K665" s="164"/>
      <c r="L665" s="94"/>
      <c r="M665">
        <v>2</v>
      </c>
      <c r="N665" s="47" t="s">
        <v>3884</v>
      </c>
      <c r="O665" s="47" t="s">
        <v>4171</v>
      </c>
      <c r="P665" s="31">
        <v>2</v>
      </c>
      <c r="Q665" t="s">
        <v>3500</v>
      </c>
      <c r="R665" s="79">
        <v>0.1</v>
      </c>
      <c r="S665">
        <v>0.01</v>
      </c>
      <c r="U665" s="18">
        <v>0.01</v>
      </c>
      <c r="V665" s="18">
        <v>0.1</v>
      </c>
      <c r="W665" s="18" t="s">
        <v>3180</v>
      </c>
      <c r="X665" s="31">
        <v>2</v>
      </c>
      <c r="Y665" s="31">
        <v>120</v>
      </c>
      <c r="Z665" s="71">
        <f t="shared" si="122"/>
        <v>50</v>
      </c>
      <c r="AA665" s="71">
        <f t="shared" si="123"/>
        <v>50</v>
      </c>
      <c r="AB665" s="88">
        <f t="shared" si="124"/>
        <v>100</v>
      </c>
      <c r="AC665" s="88">
        <f t="shared" si="125"/>
        <v>100</v>
      </c>
      <c r="AD665" s="90">
        <f t="shared" si="126"/>
        <v>1.0416666666666667E-4</v>
      </c>
      <c r="AE665" s="31">
        <f t="shared" si="127"/>
        <v>960</v>
      </c>
      <c r="AF665" s="88">
        <f t="shared" si="128"/>
        <v>1.0416666666666668E-2</v>
      </c>
      <c r="AG665" s="88">
        <f t="shared" si="129"/>
        <v>1.0416666666666668E-2</v>
      </c>
      <c r="AH665" s="88">
        <f t="shared" si="130"/>
        <v>4.1666666666666671E-2</v>
      </c>
      <c r="AI665" s="88">
        <f t="shared" si="131"/>
        <v>4.1666666666666671E-2</v>
      </c>
      <c r="AJ665" s="94" t="s">
        <v>4175</v>
      </c>
      <c r="AK665" s="31">
        <v>15</v>
      </c>
      <c r="AL665" s="88" t="e">
        <f t="shared" si="120"/>
        <v>#DIV/0!</v>
      </c>
      <c r="AM665" s="88">
        <f t="shared" si="121"/>
        <v>3.3333333333333333E-2</v>
      </c>
      <c r="AN665" s="94" t="s">
        <v>4454</v>
      </c>
      <c r="AO665" s="119" t="s">
        <v>4177</v>
      </c>
    </row>
    <row r="666" spans="1:41" ht="48" x14ac:dyDescent="0.2">
      <c r="A666" s="13" t="s">
        <v>221</v>
      </c>
      <c r="B666" s="13" t="s">
        <v>1381</v>
      </c>
      <c r="C666" s="13"/>
      <c r="D666" s="13" t="s">
        <v>2768</v>
      </c>
      <c r="E666" t="s">
        <v>2767</v>
      </c>
      <c r="F666" s="13" t="s">
        <v>1386</v>
      </c>
      <c r="G666" s="13" t="s">
        <v>1385</v>
      </c>
      <c r="H666" s="13" t="s">
        <v>1382</v>
      </c>
      <c r="I666" s="94"/>
      <c r="J666" s="152"/>
      <c r="K666" s="164"/>
      <c r="L666" s="94"/>
      <c r="M666">
        <v>2</v>
      </c>
      <c r="N666" s="47" t="s">
        <v>3884</v>
      </c>
      <c r="O666" s="47" t="s">
        <v>4171</v>
      </c>
      <c r="P666" s="31">
        <v>2</v>
      </c>
      <c r="Q666" t="s">
        <v>3500</v>
      </c>
      <c r="R666" s="79">
        <v>0.1</v>
      </c>
      <c r="S666">
        <v>0.01</v>
      </c>
      <c r="U666" s="18">
        <v>0.01</v>
      </c>
      <c r="V666" s="18">
        <v>0.1</v>
      </c>
      <c r="W666" s="18" t="s">
        <v>3180</v>
      </c>
      <c r="X666" s="31">
        <v>2</v>
      </c>
      <c r="Y666" s="31">
        <v>120</v>
      </c>
      <c r="Z666" s="71">
        <f t="shared" si="122"/>
        <v>50</v>
      </c>
      <c r="AA666" s="71">
        <f t="shared" si="123"/>
        <v>50</v>
      </c>
      <c r="AB666" s="88">
        <f t="shared" si="124"/>
        <v>100</v>
      </c>
      <c r="AC666" s="88">
        <f t="shared" si="125"/>
        <v>100</v>
      </c>
      <c r="AD666" s="90">
        <f t="shared" si="126"/>
        <v>1.0416666666666667E-4</v>
      </c>
      <c r="AE666" s="31">
        <f t="shared" si="127"/>
        <v>960</v>
      </c>
      <c r="AF666" s="88">
        <f t="shared" si="128"/>
        <v>1.0416666666666668E-2</v>
      </c>
      <c r="AG666" s="88">
        <f t="shared" si="129"/>
        <v>1.0416666666666668E-2</v>
      </c>
      <c r="AH666" s="88">
        <f t="shared" si="130"/>
        <v>4.1666666666666671E-2</v>
      </c>
      <c r="AI666" s="88">
        <f t="shared" si="131"/>
        <v>4.1666666666666671E-2</v>
      </c>
      <c r="AJ666" s="94" t="s">
        <v>4175</v>
      </c>
      <c r="AK666" s="31">
        <v>15</v>
      </c>
      <c r="AL666" s="88" t="e">
        <f t="shared" si="120"/>
        <v>#DIV/0!</v>
      </c>
      <c r="AM666" s="88">
        <f t="shared" si="121"/>
        <v>3.3333333333333333E-2</v>
      </c>
      <c r="AN666" s="94" t="s">
        <v>4454</v>
      </c>
      <c r="AO666" s="119" t="s">
        <v>4177</v>
      </c>
    </row>
    <row r="667" spans="1:41" ht="48" x14ac:dyDescent="0.2">
      <c r="A667" s="13" t="s">
        <v>1378</v>
      </c>
      <c r="B667" s="13" t="s">
        <v>1381</v>
      </c>
      <c r="C667" s="13"/>
      <c r="D667" s="13" t="s">
        <v>2771</v>
      </c>
      <c r="E667" t="s">
        <v>2770</v>
      </c>
      <c r="F667" s="13" t="s">
        <v>1388</v>
      </c>
      <c r="G667" s="13" t="s">
        <v>1387</v>
      </c>
      <c r="H667" s="13" t="s">
        <v>1377</v>
      </c>
      <c r="I667" s="94"/>
      <c r="J667" s="152"/>
      <c r="K667" s="164"/>
      <c r="L667" s="94"/>
      <c r="M667">
        <v>2</v>
      </c>
      <c r="N667" s="47" t="s">
        <v>3884</v>
      </c>
      <c r="O667" s="47" t="s">
        <v>4171</v>
      </c>
      <c r="P667" s="31">
        <v>2</v>
      </c>
      <c r="Q667" t="s">
        <v>3500</v>
      </c>
      <c r="R667" s="79">
        <v>1</v>
      </c>
      <c r="S667">
        <v>0.5</v>
      </c>
      <c r="U667" s="18">
        <v>0.5</v>
      </c>
      <c r="V667" s="18">
        <v>0.5</v>
      </c>
      <c r="W667" s="18" t="s">
        <v>2995</v>
      </c>
      <c r="X667" s="31">
        <v>2</v>
      </c>
      <c r="Y667" s="31">
        <v>120</v>
      </c>
      <c r="Z667" s="71">
        <f t="shared" si="122"/>
        <v>10</v>
      </c>
      <c r="AA667" s="71">
        <f t="shared" si="123"/>
        <v>10</v>
      </c>
      <c r="AB667" s="88">
        <f t="shared" si="124"/>
        <v>20</v>
      </c>
      <c r="AC667" s="88">
        <f t="shared" si="125"/>
        <v>20</v>
      </c>
      <c r="AD667" s="90">
        <f t="shared" si="126"/>
        <v>1.0416666666666667E-3</v>
      </c>
      <c r="AE667" s="31">
        <f t="shared" si="127"/>
        <v>960</v>
      </c>
      <c r="AF667" s="88">
        <f t="shared" si="128"/>
        <v>2.0833333333333333E-3</v>
      </c>
      <c r="AG667" s="88">
        <f t="shared" si="129"/>
        <v>2.0833333333333333E-3</v>
      </c>
      <c r="AH667" s="88">
        <f t="shared" si="130"/>
        <v>8.3333333333333332E-3</v>
      </c>
      <c r="AI667" s="88">
        <f t="shared" si="131"/>
        <v>8.3333333333333332E-3</v>
      </c>
      <c r="AJ667" s="94" t="s">
        <v>4178</v>
      </c>
      <c r="AK667" s="31">
        <v>15</v>
      </c>
      <c r="AL667" s="88" t="e">
        <f t="shared" si="120"/>
        <v>#DIV/0!</v>
      </c>
      <c r="AM667" s="88">
        <f t="shared" si="121"/>
        <v>6.6666666666666666E-2</v>
      </c>
      <c r="AN667" s="94" t="s">
        <v>4454</v>
      </c>
      <c r="AO667" s="118" t="s">
        <v>4179</v>
      </c>
    </row>
    <row r="668" spans="1:41" ht="48" x14ac:dyDescent="0.2">
      <c r="A668" s="13" t="s">
        <v>221</v>
      </c>
      <c r="B668" s="13" t="s">
        <v>1381</v>
      </c>
      <c r="C668" s="13"/>
      <c r="D668" s="13" t="s">
        <v>2771</v>
      </c>
      <c r="E668" t="s">
        <v>2770</v>
      </c>
      <c r="F668" s="13" t="s">
        <v>1388</v>
      </c>
      <c r="G668" s="13" t="s">
        <v>1387</v>
      </c>
      <c r="H668" s="13" t="s">
        <v>1382</v>
      </c>
      <c r="I668" s="94"/>
      <c r="J668" s="152"/>
      <c r="K668" s="164"/>
      <c r="L668" s="94"/>
      <c r="M668">
        <v>2</v>
      </c>
      <c r="N668" s="47" t="s">
        <v>3884</v>
      </c>
      <c r="O668" s="47" t="s">
        <v>4171</v>
      </c>
      <c r="P668" s="31">
        <v>2</v>
      </c>
      <c r="Q668" t="s">
        <v>3500</v>
      </c>
      <c r="R668" s="79">
        <v>1</v>
      </c>
      <c r="S668">
        <v>0.5</v>
      </c>
      <c r="U668" s="18">
        <v>0.5</v>
      </c>
      <c r="V668" s="18">
        <v>0.5</v>
      </c>
      <c r="W668" s="18" t="s">
        <v>2995</v>
      </c>
      <c r="X668" s="31">
        <v>2</v>
      </c>
      <c r="Y668" s="31">
        <v>120</v>
      </c>
      <c r="Z668" s="71">
        <f t="shared" si="122"/>
        <v>10</v>
      </c>
      <c r="AA668" s="71">
        <f t="shared" si="123"/>
        <v>10</v>
      </c>
      <c r="AB668" s="88">
        <f t="shared" si="124"/>
        <v>20</v>
      </c>
      <c r="AC668" s="88">
        <f t="shared" si="125"/>
        <v>20</v>
      </c>
      <c r="AD668" s="90">
        <f t="shared" si="126"/>
        <v>1.0416666666666667E-3</v>
      </c>
      <c r="AE668" s="31">
        <f t="shared" si="127"/>
        <v>960</v>
      </c>
      <c r="AF668" s="88">
        <f t="shared" si="128"/>
        <v>2.0833333333333333E-3</v>
      </c>
      <c r="AG668" s="88">
        <f t="shared" si="129"/>
        <v>2.0833333333333333E-3</v>
      </c>
      <c r="AH668" s="88">
        <f t="shared" si="130"/>
        <v>8.3333333333333332E-3</v>
      </c>
      <c r="AI668" s="88">
        <f t="shared" si="131"/>
        <v>8.3333333333333332E-3</v>
      </c>
      <c r="AJ668" s="94" t="s">
        <v>4178</v>
      </c>
      <c r="AK668" s="31">
        <v>15</v>
      </c>
      <c r="AL668" s="88" t="e">
        <f t="shared" si="120"/>
        <v>#DIV/0!</v>
      </c>
      <c r="AM668" s="88">
        <f t="shared" si="121"/>
        <v>6.6666666666666666E-2</v>
      </c>
      <c r="AN668" s="94" t="s">
        <v>4454</v>
      </c>
      <c r="AO668" s="118" t="s">
        <v>4179</v>
      </c>
    </row>
    <row r="669" spans="1:41" ht="80" x14ac:dyDescent="0.2">
      <c r="A669" s="2" t="s">
        <v>221</v>
      </c>
      <c r="B669" s="2" t="s">
        <v>1381</v>
      </c>
      <c r="C669" s="2"/>
      <c r="D669" s="2" t="s">
        <v>2774</v>
      </c>
      <c r="E669" t="s">
        <v>2773</v>
      </c>
      <c r="F669" s="2" t="s">
        <v>1390</v>
      </c>
      <c r="G669" s="2" t="s">
        <v>1389</v>
      </c>
      <c r="H669" s="2" t="s">
        <v>1382</v>
      </c>
      <c r="I669" s="94"/>
      <c r="J669" s="152"/>
      <c r="K669" s="164"/>
      <c r="L669" s="94"/>
      <c r="M669">
        <v>2</v>
      </c>
      <c r="N669" s="26" t="s">
        <v>3884</v>
      </c>
      <c r="O669" s="26" t="s">
        <v>4171</v>
      </c>
      <c r="P669" s="31">
        <v>2</v>
      </c>
      <c r="Q669" t="s">
        <v>3500</v>
      </c>
      <c r="R669" s="75">
        <v>5.0000000000000001E-3</v>
      </c>
      <c r="S669">
        <v>2.0000000000000001E-4</v>
      </c>
      <c r="U669" s="18">
        <v>2.0000000000000002E-5</v>
      </c>
      <c r="V669" s="18">
        <v>2.0000000000000001E-4</v>
      </c>
      <c r="W669" s="18" t="s">
        <v>3017</v>
      </c>
      <c r="X669" s="31">
        <v>2</v>
      </c>
      <c r="Y669" s="31">
        <v>120</v>
      </c>
      <c r="Z669" s="71">
        <f t="shared" si="122"/>
        <v>124.99999999999999</v>
      </c>
      <c r="AA669" s="71">
        <f t="shared" si="123"/>
        <v>1249.9999999999998</v>
      </c>
      <c r="AB669" s="88">
        <f t="shared" si="124"/>
        <v>249.99999999999997</v>
      </c>
      <c r="AC669" s="88">
        <f t="shared" si="125"/>
        <v>2499.9999999999995</v>
      </c>
      <c r="AD669" s="90">
        <f t="shared" si="126"/>
        <v>5.2083333333333332E-6</v>
      </c>
      <c r="AE669" s="31">
        <f t="shared" si="127"/>
        <v>960</v>
      </c>
      <c r="AF669" s="88">
        <f t="shared" si="128"/>
        <v>2.6041666666666664E-2</v>
      </c>
      <c r="AG669" s="88">
        <f t="shared" si="129"/>
        <v>0.26041666666666663</v>
      </c>
      <c r="AH669" s="102">
        <f t="shared" si="130"/>
        <v>0.10416666666666666</v>
      </c>
      <c r="AI669" s="88">
        <f t="shared" si="131"/>
        <v>1.0416666666666665</v>
      </c>
      <c r="AJ669" s="94" t="s">
        <v>4180</v>
      </c>
      <c r="AK669" s="31">
        <v>15</v>
      </c>
      <c r="AL669" s="88" t="e">
        <f t="shared" si="120"/>
        <v>#DIV/0!</v>
      </c>
      <c r="AM669" s="88">
        <f t="shared" si="121"/>
        <v>0.83333333333333326</v>
      </c>
      <c r="AN669" s="94" t="s">
        <v>4475</v>
      </c>
      <c r="AO669" s="119" t="s">
        <v>4181</v>
      </c>
    </row>
    <row r="670" spans="1:41" ht="80" x14ac:dyDescent="0.2">
      <c r="A670" s="2" t="s">
        <v>1378</v>
      </c>
      <c r="B670" s="2" t="s">
        <v>1381</v>
      </c>
      <c r="C670" s="2"/>
      <c r="D670" s="2" t="s">
        <v>2774</v>
      </c>
      <c r="E670" t="s">
        <v>2773</v>
      </c>
      <c r="F670" s="2" t="s">
        <v>1390</v>
      </c>
      <c r="G670" s="2" t="s">
        <v>1389</v>
      </c>
      <c r="H670" s="2" t="s">
        <v>1377</v>
      </c>
      <c r="I670" s="94"/>
      <c r="J670" s="152"/>
      <c r="K670" s="164"/>
      <c r="L670" s="94"/>
      <c r="M670">
        <v>2</v>
      </c>
      <c r="N670" s="26" t="s">
        <v>3884</v>
      </c>
      <c r="O670" s="26" t="s">
        <v>4171</v>
      </c>
      <c r="P670" s="31">
        <v>2</v>
      </c>
      <c r="Q670" t="s">
        <v>3500</v>
      </c>
      <c r="R670" s="75">
        <v>5.0000000000000001E-3</v>
      </c>
      <c r="S670">
        <v>2.0000000000000001E-4</v>
      </c>
      <c r="U670" s="18">
        <v>2.0000000000000002E-5</v>
      </c>
      <c r="V670" s="18">
        <v>2.0000000000000001E-4</v>
      </c>
      <c r="W670" s="18" t="s">
        <v>3017</v>
      </c>
      <c r="X670" s="31">
        <v>2</v>
      </c>
      <c r="Y670" s="31">
        <v>120</v>
      </c>
      <c r="Z670" s="71">
        <f t="shared" si="122"/>
        <v>124.99999999999999</v>
      </c>
      <c r="AA670" s="71">
        <f t="shared" si="123"/>
        <v>1249.9999999999998</v>
      </c>
      <c r="AB670" s="88">
        <f t="shared" si="124"/>
        <v>249.99999999999997</v>
      </c>
      <c r="AC670" s="88">
        <f t="shared" si="125"/>
        <v>2499.9999999999995</v>
      </c>
      <c r="AD670" s="90">
        <f t="shared" si="126"/>
        <v>5.2083333333333332E-6</v>
      </c>
      <c r="AE670" s="31">
        <f t="shared" si="127"/>
        <v>960</v>
      </c>
      <c r="AF670" s="88">
        <f t="shared" si="128"/>
        <v>2.6041666666666664E-2</v>
      </c>
      <c r="AG670" s="88">
        <f t="shared" si="129"/>
        <v>0.26041666666666663</v>
      </c>
      <c r="AH670" s="102">
        <f t="shared" si="130"/>
        <v>0.10416666666666666</v>
      </c>
      <c r="AI670" s="88">
        <f t="shared" si="131"/>
        <v>1.0416666666666665</v>
      </c>
      <c r="AJ670" s="94" t="s">
        <v>4180</v>
      </c>
      <c r="AK670" s="31">
        <v>15</v>
      </c>
      <c r="AL670" s="88" t="e">
        <f t="shared" si="120"/>
        <v>#DIV/0!</v>
      </c>
      <c r="AM670" s="88">
        <f t="shared" si="121"/>
        <v>0.83333333333333326</v>
      </c>
      <c r="AN670" s="94" t="s">
        <v>4475</v>
      </c>
      <c r="AO670" s="119" t="s">
        <v>4182</v>
      </c>
    </row>
    <row r="671" spans="1:41" ht="75" customHeight="1" x14ac:dyDescent="0.2">
      <c r="A671" s="13" t="s">
        <v>221</v>
      </c>
      <c r="B671" s="13" t="s">
        <v>1381</v>
      </c>
      <c r="C671" s="13"/>
      <c r="D671" s="13" t="s">
        <v>2776</v>
      </c>
      <c r="E671" t="s">
        <v>2775</v>
      </c>
      <c r="F671" s="13" t="s">
        <v>1393</v>
      </c>
      <c r="G671" s="13" t="s">
        <v>1392</v>
      </c>
      <c r="H671" s="13" t="s">
        <v>1382</v>
      </c>
      <c r="I671" s="94"/>
      <c r="J671" s="152"/>
      <c r="K671" s="164"/>
      <c r="L671" s="94"/>
      <c r="M671">
        <v>2</v>
      </c>
      <c r="N671" s="47" t="s">
        <v>3884</v>
      </c>
      <c r="O671" s="47" t="s">
        <v>4171</v>
      </c>
      <c r="P671" s="31">
        <v>2</v>
      </c>
      <c r="Q671" t="s">
        <v>3500</v>
      </c>
      <c r="R671" s="79">
        <v>10</v>
      </c>
      <c r="S671">
        <v>2</v>
      </c>
      <c r="U671" s="18">
        <v>2</v>
      </c>
      <c r="V671" s="18">
        <v>6</v>
      </c>
      <c r="W671" s="18" t="s">
        <v>3071</v>
      </c>
      <c r="X671" s="31">
        <v>2</v>
      </c>
      <c r="Y671" s="31">
        <v>120</v>
      </c>
      <c r="Z671" s="71">
        <f t="shared" si="122"/>
        <v>25</v>
      </c>
      <c r="AA671" s="71">
        <f t="shared" si="123"/>
        <v>25</v>
      </c>
      <c r="AB671" s="88">
        <f t="shared" si="124"/>
        <v>50</v>
      </c>
      <c r="AC671" s="88">
        <f t="shared" si="125"/>
        <v>50</v>
      </c>
      <c r="AD671" s="90">
        <f t="shared" si="126"/>
        <v>1.0416666666666666E-2</v>
      </c>
      <c r="AE671" s="31">
        <f t="shared" si="127"/>
        <v>960</v>
      </c>
      <c r="AF671" s="88">
        <f t="shared" si="128"/>
        <v>5.208333333333333E-3</v>
      </c>
      <c r="AG671" s="88">
        <f t="shared" si="129"/>
        <v>5.208333333333333E-3</v>
      </c>
      <c r="AH671" s="88">
        <f t="shared" si="130"/>
        <v>2.0833333333333332E-2</v>
      </c>
      <c r="AI671" s="88">
        <f t="shared" si="131"/>
        <v>2.0833333333333332E-2</v>
      </c>
      <c r="AJ671" s="94" t="s">
        <v>4183</v>
      </c>
      <c r="AK671" s="31">
        <v>15</v>
      </c>
      <c r="AL671" s="88" t="e">
        <f t="shared" si="120"/>
        <v>#DIV/0!</v>
      </c>
      <c r="AM671" s="88">
        <f t="shared" si="121"/>
        <v>5.5555555555555552E-2</v>
      </c>
      <c r="AN671" s="94" t="s">
        <v>4454</v>
      </c>
      <c r="AO671" s="119" t="s">
        <v>4184</v>
      </c>
    </row>
    <row r="672" spans="1:41" ht="64" x14ac:dyDescent="0.2">
      <c r="A672" s="13" t="s">
        <v>1378</v>
      </c>
      <c r="B672" s="13" t="s">
        <v>1381</v>
      </c>
      <c r="C672" s="13"/>
      <c r="D672" s="13" t="s">
        <v>2776</v>
      </c>
      <c r="E672" t="s">
        <v>2775</v>
      </c>
      <c r="F672" s="13" t="s">
        <v>1393</v>
      </c>
      <c r="G672" s="13" t="s">
        <v>1392</v>
      </c>
      <c r="H672" s="13" t="s">
        <v>1377</v>
      </c>
      <c r="I672" s="94"/>
      <c r="J672" s="152"/>
      <c r="K672" s="164"/>
      <c r="L672" s="94"/>
      <c r="M672">
        <v>2</v>
      </c>
      <c r="N672" s="47" t="s">
        <v>3884</v>
      </c>
      <c r="O672" s="47" t="s">
        <v>4171</v>
      </c>
      <c r="P672" s="31">
        <v>2</v>
      </c>
      <c r="Q672" t="s">
        <v>3500</v>
      </c>
      <c r="R672" s="79">
        <v>10</v>
      </c>
      <c r="S672">
        <v>2</v>
      </c>
      <c r="U672" s="18">
        <v>2</v>
      </c>
      <c r="V672" s="18">
        <v>6</v>
      </c>
      <c r="W672" s="18" t="s">
        <v>3071</v>
      </c>
      <c r="X672" s="31">
        <v>2</v>
      </c>
      <c r="Y672" s="31">
        <v>120</v>
      </c>
      <c r="Z672" s="71">
        <f t="shared" si="122"/>
        <v>25</v>
      </c>
      <c r="AA672" s="71">
        <f t="shared" si="123"/>
        <v>25</v>
      </c>
      <c r="AB672" s="88">
        <f t="shared" si="124"/>
        <v>50</v>
      </c>
      <c r="AC672" s="88">
        <f t="shared" si="125"/>
        <v>50</v>
      </c>
      <c r="AD672" s="90">
        <f t="shared" si="126"/>
        <v>1.0416666666666666E-2</v>
      </c>
      <c r="AE672" s="31">
        <f t="shared" si="127"/>
        <v>960</v>
      </c>
      <c r="AF672" s="88">
        <f t="shared" si="128"/>
        <v>5.208333333333333E-3</v>
      </c>
      <c r="AG672" s="88">
        <f t="shared" si="129"/>
        <v>5.208333333333333E-3</v>
      </c>
      <c r="AH672" s="88">
        <f t="shared" si="130"/>
        <v>2.0833333333333332E-2</v>
      </c>
      <c r="AI672" s="88">
        <f t="shared" si="131"/>
        <v>2.0833333333333332E-2</v>
      </c>
      <c r="AJ672" s="94" t="s">
        <v>4185</v>
      </c>
      <c r="AK672" s="31">
        <v>15</v>
      </c>
      <c r="AL672" s="88" t="e">
        <f t="shared" si="120"/>
        <v>#DIV/0!</v>
      </c>
      <c r="AM672" s="88">
        <f t="shared" si="121"/>
        <v>5.5555555555555552E-2</v>
      </c>
      <c r="AN672" s="94" t="s">
        <v>4454</v>
      </c>
      <c r="AO672" s="119" t="s">
        <v>4184</v>
      </c>
    </row>
    <row r="673" spans="1:41" ht="80" x14ac:dyDescent="0.2">
      <c r="A673" s="2" t="s">
        <v>1378</v>
      </c>
      <c r="B673" s="2" t="s">
        <v>1381</v>
      </c>
      <c r="C673" s="2"/>
      <c r="D673" s="2" t="s">
        <v>2779</v>
      </c>
      <c r="E673" s="18" t="s">
        <v>2778</v>
      </c>
      <c r="F673" s="2" t="s">
        <v>1395</v>
      </c>
      <c r="G673" s="2" t="s">
        <v>1394</v>
      </c>
      <c r="H673" s="2" t="s">
        <v>1377</v>
      </c>
      <c r="I673" s="94"/>
      <c r="J673" s="152"/>
      <c r="K673" s="164"/>
      <c r="L673" s="94"/>
      <c r="M673">
        <v>3</v>
      </c>
      <c r="N673" s="26" t="s">
        <v>4170</v>
      </c>
      <c r="O673" s="26" t="s">
        <v>4171</v>
      </c>
      <c r="P673" s="31">
        <v>3</v>
      </c>
      <c r="Q673" t="s">
        <v>4172</v>
      </c>
      <c r="R673" s="75">
        <v>0.02</v>
      </c>
      <c r="S673">
        <v>1E-3</v>
      </c>
      <c r="U673" s="18">
        <v>2E-3</v>
      </c>
      <c r="V673" s="18">
        <v>1.6E-2</v>
      </c>
      <c r="W673" s="18" t="s">
        <v>2995</v>
      </c>
      <c r="X673" s="31">
        <v>3</v>
      </c>
      <c r="Y673" s="31">
        <v>120</v>
      </c>
      <c r="Z673" s="71">
        <f t="shared" si="122"/>
        <v>66.666666666666657</v>
      </c>
      <c r="AA673" s="71">
        <f t="shared" si="123"/>
        <v>33.333333333333329</v>
      </c>
      <c r="AB673" s="88">
        <f t="shared" si="124"/>
        <v>200</v>
      </c>
      <c r="AC673" s="88">
        <f t="shared" si="125"/>
        <v>100</v>
      </c>
      <c r="AD673" s="90">
        <f t="shared" si="126"/>
        <v>1.388888888888889E-5</v>
      </c>
      <c r="AE673" s="31">
        <f t="shared" si="127"/>
        <v>1440</v>
      </c>
      <c r="AF673" s="88">
        <f t="shared" si="128"/>
        <v>1.388888888888889E-2</v>
      </c>
      <c r="AG673" s="88">
        <f t="shared" si="129"/>
        <v>6.9444444444444449E-3</v>
      </c>
      <c r="AH673" s="88">
        <f t="shared" si="130"/>
        <v>5.5555555555555559E-2</v>
      </c>
      <c r="AI673" s="88">
        <f t="shared" si="131"/>
        <v>2.777777777777778E-2</v>
      </c>
      <c r="AJ673" s="94" t="s">
        <v>4173</v>
      </c>
      <c r="AK673" s="31">
        <v>15</v>
      </c>
      <c r="AL673" s="88" t="e">
        <f t="shared" si="120"/>
        <v>#DIV/0!</v>
      </c>
      <c r="AM673" s="88">
        <f t="shared" si="121"/>
        <v>2.777777777777778E-2</v>
      </c>
      <c r="AN673" s="94" t="s">
        <v>4454</v>
      </c>
      <c r="AO673" s="118" t="s">
        <v>4186</v>
      </c>
    </row>
    <row r="674" spans="1:41" ht="80" x14ac:dyDescent="0.2">
      <c r="A674" s="2" t="s">
        <v>221</v>
      </c>
      <c r="B674" s="2" t="s">
        <v>1381</v>
      </c>
      <c r="C674" s="2"/>
      <c r="D674" s="2" t="s">
        <v>2779</v>
      </c>
      <c r="E674" s="18" t="s">
        <v>2778</v>
      </c>
      <c r="F674" s="2" t="s">
        <v>1395</v>
      </c>
      <c r="G674" s="2" t="s">
        <v>1394</v>
      </c>
      <c r="H674" s="2" t="s">
        <v>1382</v>
      </c>
      <c r="I674" s="94"/>
      <c r="J674" s="152"/>
      <c r="K674" s="164"/>
      <c r="L674" s="94"/>
      <c r="M674">
        <v>3</v>
      </c>
      <c r="N674" s="26" t="s">
        <v>4170</v>
      </c>
      <c r="O674" s="26" t="s">
        <v>4171</v>
      </c>
      <c r="P674" s="31">
        <v>3</v>
      </c>
      <c r="Q674" t="s">
        <v>4172</v>
      </c>
      <c r="R674" s="75">
        <v>0.02</v>
      </c>
      <c r="S674">
        <v>1E-3</v>
      </c>
      <c r="U674" s="18">
        <v>2E-3</v>
      </c>
      <c r="V674" s="18">
        <v>1.6E-2</v>
      </c>
      <c r="W674" s="18" t="s">
        <v>2995</v>
      </c>
      <c r="X674" s="31">
        <v>3</v>
      </c>
      <c r="Y674" s="31">
        <v>120</v>
      </c>
      <c r="Z674" s="71">
        <f t="shared" si="122"/>
        <v>66.666666666666657</v>
      </c>
      <c r="AA674" s="71">
        <f t="shared" si="123"/>
        <v>33.333333333333329</v>
      </c>
      <c r="AB674" s="88">
        <f t="shared" si="124"/>
        <v>200</v>
      </c>
      <c r="AC674" s="88">
        <f t="shared" si="125"/>
        <v>100</v>
      </c>
      <c r="AD674" s="90">
        <f t="shared" si="126"/>
        <v>1.388888888888889E-5</v>
      </c>
      <c r="AE674" s="31">
        <f t="shared" si="127"/>
        <v>1440</v>
      </c>
      <c r="AF674" s="88">
        <f t="shared" si="128"/>
        <v>1.388888888888889E-2</v>
      </c>
      <c r="AG674" s="88">
        <f t="shared" si="129"/>
        <v>6.9444444444444449E-3</v>
      </c>
      <c r="AH674" s="88">
        <f t="shared" si="130"/>
        <v>5.5555555555555559E-2</v>
      </c>
      <c r="AI674" s="88">
        <f t="shared" si="131"/>
        <v>2.777777777777778E-2</v>
      </c>
      <c r="AJ674" s="94" t="s">
        <v>4173</v>
      </c>
      <c r="AK674" s="31">
        <v>15</v>
      </c>
      <c r="AL674" s="88" t="e">
        <f t="shared" si="120"/>
        <v>#DIV/0!</v>
      </c>
      <c r="AM674" s="88">
        <f t="shared" si="121"/>
        <v>2.777777777777778E-2</v>
      </c>
      <c r="AN674" s="94" t="s">
        <v>4454</v>
      </c>
      <c r="AO674" s="118" t="s">
        <v>4186</v>
      </c>
    </row>
    <row r="675" spans="1:41" ht="96" x14ac:dyDescent="0.2">
      <c r="A675" s="2" t="s">
        <v>1378</v>
      </c>
      <c r="B675" s="2" t="s">
        <v>1381</v>
      </c>
      <c r="C675" s="2"/>
      <c r="D675" s="2" t="s">
        <v>2781</v>
      </c>
      <c r="E675" t="s">
        <v>2780</v>
      </c>
      <c r="F675" s="2" t="s">
        <v>1397</v>
      </c>
      <c r="G675" s="2" t="s">
        <v>1396</v>
      </c>
      <c r="H675" s="2" t="s">
        <v>1377</v>
      </c>
      <c r="I675" s="94"/>
      <c r="J675" s="152"/>
      <c r="K675" s="164"/>
      <c r="L675" s="94"/>
      <c r="M675">
        <v>2</v>
      </c>
      <c r="N675" s="26" t="s">
        <v>3884</v>
      </c>
      <c r="O675" s="26" t="s">
        <v>4171</v>
      </c>
      <c r="P675" s="31">
        <v>2</v>
      </c>
      <c r="Q675" t="s">
        <v>3876</v>
      </c>
      <c r="R675" s="75">
        <v>10</v>
      </c>
      <c r="S675">
        <v>10</v>
      </c>
      <c r="U675" s="18">
        <v>5</v>
      </c>
      <c r="V675" s="18">
        <v>10</v>
      </c>
      <c r="W675" s="18" t="s">
        <v>3089</v>
      </c>
      <c r="X675" s="31">
        <v>2</v>
      </c>
      <c r="Y675" s="31">
        <v>120</v>
      </c>
      <c r="Z675" s="71">
        <f t="shared" si="122"/>
        <v>5</v>
      </c>
      <c r="AA675" s="71">
        <f t="shared" si="123"/>
        <v>10</v>
      </c>
      <c r="AB675" s="88">
        <f t="shared" si="124"/>
        <v>10</v>
      </c>
      <c r="AC675" s="88">
        <f t="shared" si="125"/>
        <v>20</v>
      </c>
      <c r="AD675" s="90">
        <f t="shared" si="126"/>
        <v>1.0416666666666666E-2</v>
      </c>
      <c r="AE675" s="31">
        <f t="shared" si="127"/>
        <v>960</v>
      </c>
      <c r="AF675" s="88">
        <f t="shared" si="128"/>
        <v>1.0416666666666667E-3</v>
      </c>
      <c r="AG675" s="88">
        <f t="shared" si="129"/>
        <v>2.0833333333333333E-3</v>
      </c>
      <c r="AH675" s="88">
        <f t="shared" si="130"/>
        <v>4.1666666666666666E-3</v>
      </c>
      <c r="AI675" s="88">
        <f t="shared" si="131"/>
        <v>8.3333333333333332E-3</v>
      </c>
      <c r="AJ675" s="94" t="s">
        <v>4187</v>
      </c>
      <c r="AK675" s="31">
        <v>15</v>
      </c>
      <c r="AL675" s="88" t="e">
        <f t="shared" si="120"/>
        <v>#DIV/0!</v>
      </c>
      <c r="AM675" s="88">
        <f t="shared" si="121"/>
        <v>3.3333333333333333E-2</v>
      </c>
      <c r="AN675" s="94" t="s">
        <v>4454</v>
      </c>
      <c r="AO675" s="118" t="s">
        <v>4188</v>
      </c>
    </row>
    <row r="676" spans="1:41" ht="96" x14ac:dyDescent="0.2">
      <c r="A676" s="2" t="s">
        <v>221</v>
      </c>
      <c r="B676" s="2" t="s">
        <v>1381</v>
      </c>
      <c r="C676" s="2"/>
      <c r="D676" s="2" t="s">
        <v>2781</v>
      </c>
      <c r="E676" t="s">
        <v>2780</v>
      </c>
      <c r="F676" s="2" t="s">
        <v>1397</v>
      </c>
      <c r="G676" s="2" t="s">
        <v>1396</v>
      </c>
      <c r="H676" s="2" t="s">
        <v>1382</v>
      </c>
      <c r="I676" s="94"/>
      <c r="J676" s="152"/>
      <c r="K676" s="164"/>
      <c r="L676" s="94"/>
      <c r="M676">
        <v>2</v>
      </c>
      <c r="N676" s="26" t="s">
        <v>3884</v>
      </c>
      <c r="O676" s="26" t="s">
        <v>4171</v>
      </c>
      <c r="P676" s="31">
        <v>2</v>
      </c>
      <c r="Q676" t="s">
        <v>3876</v>
      </c>
      <c r="R676" s="75">
        <v>10</v>
      </c>
      <c r="S676">
        <v>10</v>
      </c>
      <c r="U676" s="18">
        <v>5</v>
      </c>
      <c r="V676" s="18">
        <v>10</v>
      </c>
      <c r="W676" s="18" t="s">
        <v>3089</v>
      </c>
      <c r="X676" s="31">
        <v>2</v>
      </c>
      <c r="Y676" s="31">
        <v>120</v>
      </c>
      <c r="Z676" s="71">
        <f t="shared" si="122"/>
        <v>5</v>
      </c>
      <c r="AA676" s="71">
        <f t="shared" si="123"/>
        <v>10</v>
      </c>
      <c r="AB676" s="88">
        <f t="shared" si="124"/>
        <v>10</v>
      </c>
      <c r="AC676" s="88">
        <f t="shared" si="125"/>
        <v>20</v>
      </c>
      <c r="AD676" s="90">
        <f t="shared" si="126"/>
        <v>1.0416666666666666E-2</v>
      </c>
      <c r="AE676" s="31">
        <f t="shared" si="127"/>
        <v>960</v>
      </c>
      <c r="AF676" s="88">
        <f t="shared" si="128"/>
        <v>1.0416666666666667E-3</v>
      </c>
      <c r="AG676" s="88">
        <f t="shared" si="129"/>
        <v>2.0833333333333333E-3</v>
      </c>
      <c r="AH676" s="88">
        <f t="shared" si="130"/>
        <v>4.1666666666666666E-3</v>
      </c>
      <c r="AI676" s="88">
        <f t="shared" si="131"/>
        <v>8.3333333333333332E-3</v>
      </c>
      <c r="AJ676" s="94" t="s">
        <v>4187</v>
      </c>
      <c r="AK676" s="31">
        <v>15</v>
      </c>
      <c r="AL676" s="88" t="e">
        <f t="shared" si="120"/>
        <v>#DIV/0!</v>
      </c>
      <c r="AM676" s="88">
        <f t="shared" si="121"/>
        <v>3.3333333333333333E-2</v>
      </c>
      <c r="AN676" s="94" t="s">
        <v>4454</v>
      </c>
      <c r="AO676" s="118" t="s">
        <v>4188</v>
      </c>
    </row>
    <row r="677" spans="1:41" ht="112" x14ac:dyDescent="0.2">
      <c r="A677" s="2" t="s">
        <v>221</v>
      </c>
      <c r="B677" s="2" t="s">
        <v>1381</v>
      </c>
      <c r="C677" s="2"/>
      <c r="D677" s="2" t="s">
        <v>2783</v>
      </c>
      <c r="E677" t="s">
        <v>2782</v>
      </c>
      <c r="F677" s="2" t="s">
        <v>1403</v>
      </c>
      <c r="G677" s="2" t="s">
        <v>1402</v>
      </c>
      <c r="H677" s="2" t="s">
        <v>1382</v>
      </c>
      <c r="I677" s="94"/>
      <c r="J677" s="152"/>
      <c r="K677" s="164"/>
      <c r="L677" s="94"/>
      <c r="M677">
        <v>2</v>
      </c>
      <c r="N677" s="26" t="s">
        <v>3884</v>
      </c>
      <c r="O677" s="26" t="s">
        <v>4171</v>
      </c>
      <c r="P677" s="31">
        <v>2</v>
      </c>
      <c r="Q677" t="s">
        <v>3876</v>
      </c>
      <c r="R677" s="75">
        <v>1</v>
      </c>
      <c r="S677">
        <v>1</v>
      </c>
      <c r="T677" s="18">
        <v>2</v>
      </c>
      <c r="X677" s="31">
        <v>2</v>
      </c>
      <c r="Y677" s="31">
        <v>120</v>
      </c>
      <c r="Z677" s="71">
        <f t="shared" si="122"/>
        <v>5</v>
      </c>
      <c r="AA677" s="71" t="e">
        <f t="shared" si="123"/>
        <v>#DIV/0!</v>
      </c>
      <c r="AB677" s="88">
        <f t="shared" si="124"/>
        <v>10</v>
      </c>
      <c r="AC677" s="88" t="e">
        <f t="shared" si="125"/>
        <v>#DIV/0!</v>
      </c>
      <c r="AD677" s="90">
        <f t="shared" si="126"/>
        <v>1.0416666666666667E-3</v>
      </c>
      <c r="AE677" s="31">
        <f t="shared" si="127"/>
        <v>960</v>
      </c>
      <c r="AF677" s="88">
        <f t="shared" si="128"/>
        <v>1.0416666666666667E-3</v>
      </c>
      <c r="AG677" s="88" t="e">
        <f t="shared" si="129"/>
        <v>#DIV/0!</v>
      </c>
      <c r="AH677" s="88">
        <f t="shared" si="130"/>
        <v>4.1666666666666666E-3</v>
      </c>
      <c r="AI677" s="88" t="e">
        <f t="shared" si="131"/>
        <v>#DIV/0!</v>
      </c>
      <c r="AJ677" s="94" t="s">
        <v>4189</v>
      </c>
      <c r="AK677" s="31">
        <v>15</v>
      </c>
      <c r="AL677" s="88">
        <f t="shared" si="120"/>
        <v>1.6666666666666666E-2</v>
      </c>
      <c r="AM677" s="88" t="e">
        <f t="shared" si="121"/>
        <v>#DIV/0!</v>
      </c>
      <c r="AN677" s="94" t="s">
        <v>4454</v>
      </c>
      <c r="AO677" s="119" t="s">
        <v>4190</v>
      </c>
    </row>
    <row r="678" spans="1:41" ht="112" x14ac:dyDescent="0.2">
      <c r="A678" s="2" t="s">
        <v>1378</v>
      </c>
      <c r="B678" s="2" t="s">
        <v>1381</v>
      </c>
      <c r="C678" s="2"/>
      <c r="D678" s="2" t="s">
        <v>2783</v>
      </c>
      <c r="E678" t="s">
        <v>2782</v>
      </c>
      <c r="F678" s="2" t="s">
        <v>1403</v>
      </c>
      <c r="G678" s="2" t="s">
        <v>1402</v>
      </c>
      <c r="H678" s="2" t="s">
        <v>1377</v>
      </c>
      <c r="I678" s="94"/>
      <c r="J678" s="152"/>
      <c r="K678" s="164"/>
      <c r="L678" s="94"/>
      <c r="M678">
        <v>2</v>
      </c>
      <c r="N678" s="26" t="s">
        <v>3884</v>
      </c>
      <c r="O678" s="26" t="s">
        <v>4171</v>
      </c>
      <c r="P678" s="31">
        <v>2</v>
      </c>
      <c r="Q678" t="s">
        <v>3876</v>
      </c>
      <c r="R678" s="75">
        <v>1</v>
      </c>
      <c r="S678">
        <v>1</v>
      </c>
      <c r="T678" s="18">
        <v>2</v>
      </c>
      <c r="X678" s="31">
        <v>2</v>
      </c>
      <c r="Y678" s="31">
        <v>120</v>
      </c>
      <c r="Z678" s="71">
        <f t="shared" si="122"/>
        <v>5</v>
      </c>
      <c r="AA678" s="71" t="e">
        <f t="shared" si="123"/>
        <v>#DIV/0!</v>
      </c>
      <c r="AB678" s="88">
        <f t="shared" si="124"/>
        <v>10</v>
      </c>
      <c r="AC678" s="88" t="e">
        <f t="shared" si="125"/>
        <v>#DIV/0!</v>
      </c>
      <c r="AD678" s="90">
        <f t="shared" si="126"/>
        <v>1.0416666666666667E-3</v>
      </c>
      <c r="AE678" s="31">
        <f t="shared" si="127"/>
        <v>960</v>
      </c>
      <c r="AF678" s="88">
        <f t="shared" si="128"/>
        <v>1.0416666666666667E-3</v>
      </c>
      <c r="AG678" s="88" t="e">
        <f t="shared" si="129"/>
        <v>#DIV/0!</v>
      </c>
      <c r="AH678" s="88">
        <f t="shared" si="130"/>
        <v>4.1666666666666666E-3</v>
      </c>
      <c r="AI678" s="88" t="e">
        <f t="shared" si="131"/>
        <v>#DIV/0!</v>
      </c>
      <c r="AJ678" s="94" t="s">
        <v>4189</v>
      </c>
      <c r="AK678" s="31">
        <v>15</v>
      </c>
      <c r="AL678" s="88">
        <f t="shared" si="120"/>
        <v>1.6666666666666666E-2</v>
      </c>
      <c r="AM678" s="88" t="e">
        <f t="shared" si="121"/>
        <v>#DIV/0!</v>
      </c>
      <c r="AN678" s="94" t="s">
        <v>4454</v>
      </c>
      <c r="AO678" s="119" t="s">
        <v>4190</v>
      </c>
    </row>
    <row r="679" spans="1:41" s="19" customFormat="1" x14ac:dyDescent="0.2">
      <c r="A679" s="20" t="s">
        <v>1405</v>
      </c>
      <c r="B679" s="20" t="s">
        <v>1381</v>
      </c>
      <c r="C679" s="20"/>
      <c r="D679" s="20"/>
      <c r="F679" s="20" t="s">
        <v>1405</v>
      </c>
      <c r="G679" s="20" t="s">
        <v>1404</v>
      </c>
      <c r="H679" s="20" t="s">
        <v>1406</v>
      </c>
      <c r="I679" s="93"/>
      <c r="J679" s="71"/>
      <c r="K679" s="165"/>
      <c r="L679" s="93"/>
      <c r="P679" s="35"/>
      <c r="R679" s="76">
        <v>0.5</v>
      </c>
      <c r="X679" s="35"/>
      <c r="Y679" s="31">
        <v>120</v>
      </c>
      <c r="Z679" s="71" t="e">
        <f t="shared" si="122"/>
        <v>#DIV/0!</v>
      </c>
      <c r="AA679" s="71" t="e">
        <f t="shared" si="123"/>
        <v>#DIV/0!</v>
      </c>
      <c r="AB679" s="88" t="e">
        <f t="shared" si="124"/>
        <v>#DIV/0!</v>
      </c>
      <c r="AC679" s="88" t="e">
        <f t="shared" si="125"/>
        <v>#DIV/0!</v>
      </c>
      <c r="AD679" s="90" t="e">
        <f t="shared" si="126"/>
        <v>#DIV/0!</v>
      </c>
      <c r="AE679" s="31">
        <f t="shared" si="127"/>
        <v>0</v>
      </c>
      <c r="AF679" s="88" t="e">
        <f t="shared" si="128"/>
        <v>#DIV/0!</v>
      </c>
      <c r="AG679" s="88" t="e">
        <f t="shared" si="129"/>
        <v>#DIV/0!</v>
      </c>
      <c r="AH679" s="88" t="e">
        <f t="shared" si="130"/>
        <v>#DIV/0!</v>
      </c>
      <c r="AI679" s="88" t="e">
        <f t="shared" si="131"/>
        <v>#DIV/0!</v>
      </c>
      <c r="AJ679" s="93" t="s">
        <v>4191</v>
      </c>
      <c r="AK679" s="31">
        <v>15</v>
      </c>
      <c r="AL679" s="88" t="e">
        <f t="shared" si="120"/>
        <v>#DIV/0!</v>
      </c>
      <c r="AM679" s="88" t="e">
        <f t="shared" si="121"/>
        <v>#DIV/0!</v>
      </c>
      <c r="AN679" s="93" t="s">
        <v>4191</v>
      </c>
      <c r="AO679" s="120"/>
    </row>
    <row r="680" spans="1:41" x14ac:dyDescent="0.2">
      <c r="A680" s="2" t="s">
        <v>1409</v>
      </c>
      <c r="B680" s="2" t="s">
        <v>224</v>
      </c>
      <c r="D680" s="2" t="s">
        <v>2785</v>
      </c>
      <c r="E680" t="s">
        <v>3302</v>
      </c>
      <c r="F680" s="2" t="s">
        <v>1409</v>
      </c>
      <c r="G680" s="2" t="s">
        <v>1408</v>
      </c>
      <c r="H680" s="2" t="s">
        <v>1410</v>
      </c>
      <c r="I680" s="93"/>
      <c r="L680" s="93"/>
      <c r="M680" s="18">
        <v>2</v>
      </c>
      <c r="N680" s="27" t="s">
        <v>4192</v>
      </c>
      <c r="O680" t="s">
        <v>224</v>
      </c>
      <c r="P680" s="31">
        <v>2</v>
      </c>
      <c r="R680" s="75" t="s">
        <v>20</v>
      </c>
      <c r="X680" s="31">
        <v>2</v>
      </c>
      <c r="Y680" s="31">
        <v>120</v>
      </c>
      <c r="Z680" s="71" t="e">
        <f t="shared" si="122"/>
        <v>#VALUE!</v>
      </c>
      <c r="AA680" s="71" t="e">
        <f t="shared" si="123"/>
        <v>#VALUE!</v>
      </c>
      <c r="AB680" s="88" t="e">
        <f t="shared" si="124"/>
        <v>#VALUE!</v>
      </c>
      <c r="AC680" s="88" t="e">
        <f t="shared" si="125"/>
        <v>#VALUE!</v>
      </c>
      <c r="AD680" s="90" t="e">
        <f t="shared" si="126"/>
        <v>#VALUE!</v>
      </c>
      <c r="AE680" s="31">
        <f t="shared" si="127"/>
        <v>960</v>
      </c>
      <c r="AF680" s="88" t="e">
        <f t="shared" si="128"/>
        <v>#VALUE!</v>
      </c>
      <c r="AG680" s="88" t="e">
        <f t="shared" si="129"/>
        <v>#VALUE!</v>
      </c>
      <c r="AH680" s="88" t="e">
        <f t="shared" si="130"/>
        <v>#VALUE!</v>
      </c>
      <c r="AI680" s="88" t="e">
        <f t="shared" si="131"/>
        <v>#VALUE!</v>
      </c>
      <c r="AJ680" s="93" t="s">
        <v>4193</v>
      </c>
      <c r="AK680" s="31">
        <v>15</v>
      </c>
      <c r="AL680" s="88" t="e">
        <f t="shared" si="120"/>
        <v>#VALUE!</v>
      </c>
      <c r="AM680" s="88" t="e">
        <f t="shared" si="121"/>
        <v>#VALUE!</v>
      </c>
      <c r="AN680" s="93" t="s">
        <v>4193</v>
      </c>
      <c r="AO680" s="118" t="s">
        <v>4194</v>
      </c>
    </row>
    <row r="681" spans="1:41" ht="48" x14ac:dyDescent="0.2">
      <c r="A681" s="2" t="s">
        <v>1378</v>
      </c>
      <c r="B681" s="2" t="s">
        <v>20</v>
      </c>
      <c r="C681" s="2" t="s">
        <v>2788</v>
      </c>
      <c r="D681" s="2" t="s">
        <v>2789</v>
      </c>
      <c r="E681" t="s">
        <v>2787</v>
      </c>
      <c r="F681" s="2" t="s">
        <v>1413</v>
      </c>
      <c r="G681" s="2" t="s">
        <v>1412</v>
      </c>
      <c r="H681" s="2" t="s">
        <v>1377</v>
      </c>
      <c r="I681" s="94"/>
      <c r="J681" s="152"/>
      <c r="K681" s="164"/>
      <c r="L681" s="94"/>
      <c r="M681">
        <v>2</v>
      </c>
      <c r="N681" s="26" t="s">
        <v>3884</v>
      </c>
      <c r="O681" s="26" t="s">
        <v>4171</v>
      </c>
      <c r="P681" s="31">
        <v>2</v>
      </c>
      <c r="Q681" t="s">
        <v>3500</v>
      </c>
      <c r="R681" s="75">
        <v>2.5</v>
      </c>
      <c r="S681">
        <v>5</v>
      </c>
      <c r="T681">
        <v>10</v>
      </c>
      <c r="X681" s="31">
        <v>2</v>
      </c>
      <c r="Y681" s="31">
        <v>120</v>
      </c>
      <c r="Z681" s="71">
        <f t="shared" si="122"/>
        <v>2.5</v>
      </c>
      <c r="AA681" s="71" t="e">
        <f t="shared" si="123"/>
        <v>#DIV/0!</v>
      </c>
      <c r="AB681" s="88">
        <f t="shared" si="124"/>
        <v>5</v>
      </c>
      <c r="AC681" s="88" t="e">
        <f t="shared" si="125"/>
        <v>#DIV/0!</v>
      </c>
      <c r="AD681" s="90">
        <f t="shared" si="126"/>
        <v>2.6041666666666665E-3</v>
      </c>
      <c r="AE681" s="31">
        <f t="shared" si="127"/>
        <v>960</v>
      </c>
      <c r="AF681" s="88">
        <f t="shared" si="128"/>
        <v>5.2083333333333333E-4</v>
      </c>
      <c r="AG681" s="88" t="e">
        <f t="shared" si="129"/>
        <v>#DIV/0!</v>
      </c>
      <c r="AH681" s="88">
        <f t="shared" si="130"/>
        <v>2.0833333333333333E-3</v>
      </c>
      <c r="AI681" s="88" t="e">
        <f t="shared" si="131"/>
        <v>#DIV/0!</v>
      </c>
      <c r="AJ681" s="94" t="s">
        <v>4175</v>
      </c>
      <c r="AK681" s="31">
        <v>15</v>
      </c>
      <c r="AL681" s="88">
        <f t="shared" si="120"/>
        <v>8.3333333333333332E-3</v>
      </c>
      <c r="AM681" s="88" t="e">
        <f t="shared" si="121"/>
        <v>#DIV/0!</v>
      </c>
      <c r="AN681" s="94" t="s">
        <v>4454</v>
      </c>
      <c r="AO681" s="118" t="s">
        <v>4195</v>
      </c>
    </row>
    <row r="682" spans="1:41" ht="48" x14ac:dyDescent="0.2">
      <c r="A682" s="2" t="s">
        <v>221</v>
      </c>
      <c r="B682" s="2" t="s">
        <v>20</v>
      </c>
      <c r="C682" s="2" t="s">
        <v>2788</v>
      </c>
      <c r="D682" s="2" t="s">
        <v>2789</v>
      </c>
      <c r="E682" t="s">
        <v>2787</v>
      </c>
      <c r="F682" s="2" t="s">
        <v>1413</v>
      </c>
      <c r="G682" s="2" t="s">
        <v>1412</v>
      </c>
      <c r="H682" s="2" t="s">
        <v>1382</v>
      </c>
      <c r="I682" s="94"/>
      <c r="J682" s="152"/>
      <c r="K682" s="164"/>
      <c r="L682" s="94"/>
      <c r="M682">
        <v>2</v>
      </c>
      <c r="N682" s="26" t="s">
        <v>3884</v>
      </c>
      <c r="O682" s="26" t="s">
        <v>4171</v>
      </c>
      <c r="P682" s="31">
        <v>2</v>
      </c>
      <c r="Q682" t="s">
        <v>3500</v>
      </c>
      <c r="R682" s="75">
        <v>2.5</v>
      </c>
      <c r="S682">
        <v>5</v>
      </c>
      <c r="T682">
        <v>10</v>
      </c>
      <c r="X682" s="31">
        <v>2</v>
      </c>
      <c r="Y682" s="31">
        <v>120</v>
      </c>
      <c r="Z682" s="71">
        <f t="shared" si="122"/>
        <v>2.5</v>
      </c>
      <c r="AA682" s="71" t="e">
        <f t="shared" si="123"/>
        <v>#DIV/0!</v>
      </c>
      <c r="AB682" s="88">
        <f t="shared" si="124"/>
        <v>5</v>
      </c>
      <c r="AC682" s="88" t="e">
        <f t="shared" si="125"/>
        <v>#DIV/0!</v>
      </c>
      <c r="AD682" s="90">
        <f t="shared" si="126"/>
        <v>2.6041666666666665E-3</v>
      </c>
      <c r="AE682" s="31">
        <f t="shared" si="127"/>
        <v>960</v>
      </c>
      <c r="AF682" s="88">
        <f t="shared" si="128"/>
        <v>5.2083333333333333E-4</v>
      </c>
      <c r="AG682" s="88" t="e">
        <f t="shared" si="129"/>
        <v>#DIV/0!</v>
      </c>
      <c r="AH682" s="88">
        <f t="shared" si="130"/>
        <v>2.0833333333333333E-3</v>
      </c>
      <c r="AI682" s="88" t="e">
        <f t="shared" si="131"/>
        <v>#DIV/0!</v>
      </c>
      <c r="AJ682" s="94" t="s">
        <v>4175</v>
      </c>
      <c r="AK682" s="31">
        <v>15</v>
      </c>
      <c r="AL682" s="88">
        <f t="shared" si="120"/>
        <v>8.3333333333333332E-3</v>
      </c>
      <c r="AM682" s="88" t="e">
        <f t="shared" si="121"/>
        <v>#DIV/0!</v>
      </c>
      <c r="AN682" s="94" t="s">
        <v>4454</v>
      </c>
      <c r="AO682" s="118" t="s">
        <v>4195</v>
      </c>
    </row>
    <row r="683" spans="1:41" ht="48" x14ac:dyDescent="0.2">
      <c r="A683" s="2" t="s">
        <v>221</v>
      </c>
      <c r="B683" s="2" t="s">
        <v>1381</v>
      </c>
      <c r="C683" s="2"/>
      <c r="D683" s="2" t="s">
        <v>2791</v>
      </c>
      <c r="E683" t="s">
        <v>2790</v>
      </c>
      <c r="F683" s="2" t="s">
        <v>1415</v>
      </c>
      <c r="G683" s="2" t="s">
        <v>1414</v>
      </c>
      <c r="H683" s="2" t="s">
        <v>1382</v>
      </c>
      <c r="I683" s="94"/>
      <c r="J683" s="152"/>
      <c r="K683" s="164"/>
      <c r="L683" s="94"/>
      <c r="M683">
        <v>2</v>
      </c>
      <c r="N683" s="26" t="s">
        <v>3884</v>
      </c>
      <c r="O683" s="26" t="s">
        <v>4171</v>
      </c>
      <c r="P683" s="31">
        <v>2</v>
      </c>
      <c r="Q683" t="s">
        <v>3500</v>
      </c>
      <c r="R683" s="75">
        <v>0.1</v>
      </c>
      <c r="S683">
        <v>0.02</v>
      </c>
      <c r="U683" s="18">
        <v>5.0000000000000001E-3</v>
      </c>
      <c r="V683" s="18">
        <v>0.04</v>
      </c>
      <c r="W683" t="s">
        <v>2995</v>
      </c>
      <c r="X683" s="31">
        <v>2</v>
      </c>
      <c r="Y683" s="31">
        <v>120</v>
      </c>
      <c r="Z683" s="71">
        <f t="shared" si="122"/>
        <v>25</v>
      </c>
      <c r="AA683" s="71">
        <f t="shared" si="123"/>
        <v>100</v>
      </c>
      <c r="AB683" s="88">
        <f t="shared" si="124"/>
        <v>50</v>
      </c>
      <c r="AC683" s="88">
        <f t="shared" si="125"/>
        <v>200</v>
      </c>
      <c r="AD683" s="90">
        <f t="shared" si="126"/>
        <v>1.0416666666666667E-4</v>
      </c>
      <c r="AE683" s="31">
        <f t="shared" si="127"/>
        <v>960</v>
      </c>
      <c r="AF683" s="88">
        <f t="shared" si="128"/>
        <v>5.2083333333333339E-3</v>
      </c>
      <c r="AG683" s="88">
        <f t="shared" si="129"/>
        <v>2.0833333333333336E-2</v>
      </c>
      <c r="AH683" s="88">
        <f t="shared" si="130"/>
        <v>2.0833333333333336E-2</v>
      </c>
      <c r="AI683" s="88">
        <f t="shared" si="131"/>
        <v>8.3333333333333343E-2</v>
      </c>
      <c r="AJ683" s="94" t="s">
        <v>4175</v>
      </c>
      <c r="AK683" s="31">
        <v>15</v>
      </c>
      <c r="AL683" s="88" t="e">
        <f t="shared" si="120"/>
        <v>#DIV/0!</v>
      </c>
      <c r="AM683" s="88">
        <f t="shared" si="121"/>
        <v>8.3333333333333343E-2</v>
      </c>
      <c r="AN683" s="94" t="s">
        <v>4454</v>
      </c>
      <c r="AO683" s="119" t="s">
        <v>4196</v>
      </c>
    </row>
    <row r="684" spans="1:41" ht="48" x14ac:dyDescent="0.2">
      <c r="A684" s="2" t="s">
        <v>1378</v>
      </c>
      <c r="B684" s="2" t="s">
        <v>1381</v>
      </c>
      <c r="C684" s="2"/>
      <c r="D684" s="2" t="s">
        <v>2791</v>
      </c>
      <c r="E684" t="s">
        <v>2790</v>
      </c>
      <c r="F684" s="2" t="s">
        <v>1415</v>
      </c>
      <c r="G684" s="2" t="s">
        <v>1414</v>
      </c>
      <c r="H684" s="2" t="s">
        <v>1377</v>
      </c>
      <c r="I684" s="94"/>
      <c r="J684" s="152"/>
      <c r="K684" s="164"/>
      <c r="L684" s="94"/>
      <c r="M684">
        <v>2</v>
      </c>
      <c r="N684" s="26" t="s">
        <v>3884</v>
      </c>
      <c r="O684" s="26" t="s">
        <v>4171</v>
      </c>
      <c r="P684" s="31">
        <v>2</v>
      </c>
      <c r="Q684" t="s">
        <v>3500</v>
      </c>
      <c r="R684" s="75">
        <v>0.1</v>
      </c>
      <c r="S684">
        <v>0.02</v>
      </c>
      <c r="U684" s="18">
        <v>5.0000000000000001E-3</v>
      </c>
      <c r="V684" s="18">
        <v>0.04</v>
      </c>
      <c r="W684" t="s">
        <v>2995</v>
      </c>
      <c r="X684" s="31">
        <v>2</v>
      </c>
      <c r="Y684" s="31">
        <v>120</v>
      </c>
      <c r="Z684" s="71">
        <f t="shared" si="122"/>
        <v>25</v>
      </c>
      <c r="AA684" s="71">
        <f t="shared" si="123"/>
        <v>100</v>
      </c>
      <c r="AB684" s="88">
        <f t="shared" si="124"/>
        <v>50</v>
      </c>
      <c r="AC684" s="88">
        <f t="shared" si="125"/>
        <v>200</v>
      </c>
      <c r="AD684" s="90">
        <f t="shared" si="126"/>
        <v>1.0416666666666667E-4</v>
      </c>
      <c r="AE684" s="31">
        <f t="shared" si="127"/>
        <v>960</v>
      </c>
      <c r="AF684" s="88">
        <f t="shared" si="128"/>
        <v>5.2083333333333339E-3</v>
      </c>
      <c r="AG684" s="88">
        <f t="shared" si="129"/>
        <v>2.0833333333333336E-2</v>
      </c>
      <c r="AH684" s="88">
        <f t="shared" si="130"/>
        <v>2.0833333333333336E-2</v>
      </c>
      <c r="AI684" s="88">
        <f t="shared" si="131"/>
        <v>8.3333333333333343E-2</v>
      </c>
      <c r="AJ684" s="94" t="s">
        <v>4175</v>
      </c>
      <c r="AK684" s="31">
        <v>15</v>
      </c>
      <c r="AL684" s="88" t="e">
        <f t="shared" si="120"/>
        <v>#DIV/0!</v>
      </c>
      <c r="AM684" s="88">
        <f t="shared" si="121"/>
        <v>8.3333333333333343E-2</v>
      </c>
      <c r="AN684" s="94" t="s">
        <v>4454</v>
      </c>
      <c r="AO684" s="119" t="s">
        <v>4196</v>
      </c>
    </row>
    <row r="685" spans="1:41" ht="128" x14ac:dyDescent="0.2">
      <c r="A685" s="2" t="s">
        <v>1378</v>
      </c>
      <c r="B685" s="2" t="s">
        <v>1381</v>
      </c>
      <c r="C685" s="2"/>
      <c r="D685" s="2" t="s">
        <v>2793</v>
      </c>
      <c r="E685" t="s">
        <v>2792</v>
      </c>
      <c r="F685" s="2" t="s">
        <v>1417</v>
      </c>
      <c r="G685" s="2" t="s">
        <v>1416</v>
      </c>
      <c r="H685" s="2" t="s">
        <v>1377</v>
      </c>
      <c r="I685" s="94"/>
      <c r="J685" s="152"/>
      <c r="K685" s="164"/>
      <c r="L685" s="94"/>
      <c r="M685">
        <v>3</v>
      </c>
      <c r="N685" s="26" t="s">
        <v>4170</v>
      </c>
      <c r="O685" s="26" t="s">
        <v>4171</v>
      </c>
      <c r="P685" s="31">
        <v>3</v>
      </c>
      <c r="Q685" t="s">
        <v>4172</v>
      </c>
      <c r="R685" s="75">
        <v>0.5</v>
      </c>
      <c r="S685">
        <v>0.01</v>
      </c>
      <c r="U685" s="18">
        <v>0.01</v>
      </c>
      <c r="V685" s="18">
        <v>0.02</v>
      </c>
      <c r="W685" t="s">
        <v>2995</v>
      </c>
      <c r="X685" s="31">
        <v>3</v>
      </c>
      <c r="Y685" s="31">
        <v>120</v>
      </c>
      <c r="Z685" s="72">
        <f t="shared" si="122"/>
        <v>166.66666666666666</v>
      </c>
      <c r="AA685" s="71">
        <f t="shared" si="123"/>
        <v>166.66666666666666</v>
      </c>
      <c r="AB685" s="88">
        <f t="shared" si="124"/>
        <v>500</v>
      </c>
      <c r="AC685" s="88">
        <f t="shared" si="125"/>
        <v>500</v>
      </c>
      <c r="AD685" s="90">
        <f t="shared" si="126"/>
        <v>3.4722222222222224E-4</v>
      </c>
      <c r="AE685" s="31">
        <f t="shared" si="127"/>
        <v>1440</v>
      </c>
      <c r="AF685" s="88">
        <f t="shared" si="128"/>
        <v>3.4722222222222224E-2</v>
      </c>
      <c r="AG685" s="88">
        <f t="shared" si="129"/>
        <v>3.4722222222222224E-2</v>
      </c>
      <c r="AH685" s="102">
        <f t="shared" si="130"/>
        <v>0.1388888888888889</v>
      </c>
      <c r="AI685" s="88">
        <f t="shared" si="131"/>
        <v>0.1388888888888889</v>
      </c>
      <c r="AJ685" s="94" t="s">
        <v>4197</v>
      </c>
      <c r="AK685" s="31">
        <v>15</v>
      </c>
      <c r="AL685" s="88" t="e">
        <f t="shared" si="120"/>
        <v>#DIV/0!</v>
      </c>
      <c r="AM685" s="88">
        <f t="shared" si="121"/>
        <v>0.55555555555555558</v>
      </c>
      <c r="AN685" s="94" t="s">
        <v>4479</v>
      </c>
      <c r="AO685" s="118" t="s">
        <v>4174</v>
      </c>
    </row>
    <row r="686" spans="1:41" ht="128" x14ac:dyDescent="0.2">
      <c r="A686" s="2" t="s">
        <v>221</v>
      </c>
      <c r="B686" s="2" t="s">
        <v>1381</v>
      </c>
      <c r="C686" s="2"/>
      <c r="D686" s="2" t="s">
        <v>2793</v>
      </c>
      <c r="E686" t="s">
        <v>2792</v>
      </c>
      <c r="F686" s="2" t="s">
        <v>1417</v>
      </c>
      <c r="G686" s="2" t="s">
        <v>1416</v>
      </c>
      <c r="H686" s="2" t="s">
        <v>1382</v>
      </c>
      <c r="I686" s="94"/>
      <c r="J686" s="152"/>
      <c r="K686" s="164"/>
      <c r="L686" s="94"/>
      <c r="M686">
        <v>3</v>
      </c>
      <c r="N686" s="26" t="s">
        <v>4170</v>
      </c>
      <c r="O686" s="26" t="s">
        <v>4171</v>
      </c>
      <c r="P686" s="31">
        <v>3</v>
      </c>
      <c r="Q686" t="s">
        <v>4172</v>
      </c>
      <c r="R686" s="75">
        <v>0.5</v>
      </c>
      <c r="S686">
        <v>0.01</v>
      </c>
      <c r="U686" s="18">
        <v>0.01</v>
      </c>
      <c r="V686" s="18">
        <v>0.02</v>
      </c>
      <c r="W686" t="s">
        <v>2995</v>
      </c>
      <c r="X686" s="31">
        <v>3</v>
      </c>
      <c r="Y686" s="31">
        <v>120</v>
      </c>
      <c r="Z686" s="72">
        <f t="shared" si="122"/>
        <v>166.66666666666666</v>
      </c>
      <c r="AA686" s="71">
        <f t="shared" si="123"/>
        <v>166.66666666666666</v>
      </c>
      <c r="AB686" s="88">
        <f t="shared" si="124"/>
        <v>500</v>
      </c>
      <c r="AC686" s="88">
        <f t="shared" si="125"/>
        <v>500</v>
      </c>
      <c r="AD686" s="90">
        <f t="shared" si="126"/>
        <v>3.4722222222222224E-4</v>
      </c>
      <c r="AE686" s="31">
        <f t="shared" si="127"/>
        <v>1440</v>
      </c>
      <c r="AF686" s="88">
        <f t="shared" si="128"/>
        <v>3.4722222222222224E-2</v>
      </c>
      <c r="AG686" s="88">
        <f t="shared" si="129"/>
        <v>3.4722222222222224E-2</v>
      </c>
      <c r="AH686" s="102">
        <f t="shared" si="130"/>
        <v>0.1388888888888889</v>
      </c>
      <c r="AI686" s="88">
        <f t="shared" si="131"/>
        <v>0.1388888888888889</v>
      </c>
      <c r="AJ686" s="94" t="s">
        <v>4197</v>
      </c>
      <c r="AK686" s="31">
        <v>15</v>
      </c>
      <c r="AL686" s="88" t="e">
        <f t="shared" si="120"/>
        <v>#DIV/0!</v>
      </c>
      <c r="AM686" s="88">
        <f t="shared" si="121"/>
        <v>0.55555555555555558</v>
      </c>
      <c r="AN686" s="94" t="s">
        <v>4479</v>
      </c>
      <c r="AO686" s="118" t="s">
        <v>4174</v>
      </c>
    </row>
    <row r="687" spans="1:41" ht="64" x14ac:dyDescent="0.2">
      <c r="A687" s="2" t="s">
        <v>221</v>
      </c>
      <c r="B687" s="2" t="s">
        <v>1381</v>
      </c>
      <c r="C687" s="2"/>
      <c r="D687" s="2" t="s">
        <v>2795</v>
      </c>
      <c r="E687" t="s">
        <v>2794</v>
      </c>
      <c r="F687" s="2" t="s">
        <v>1420</v>
      </c>
      <c r="G687" s="2" t="s">
        <v>1419</v>
      </c>
      <c r="H687" s="2" t="s">
        <v>1382</v>
      </c>
      <c r="I687" s="94"/>
      <c r="J687" s="152"/>
      <c r="K687" s="164"/>
      <c r="L687" s="94"/>
      <c r="M687">
        <v>2</v>
      </c>
      <c r="N687" s="26" t="s">
        <v>3884</v>
      </c>
      <c r="O687" s="26" t="s">
        <v>4171</v>
      </c>
      <c r="P687" s="31">
        <v>2</v>
      </c>
      <c r="Q687" t="s">
        <v>3500</v>
      </c>
      <c r="R687" s="75">
        <v>0.5</v>
      </c>
      <c r="S687">
        <v>2</v>
      </c>
      <c r="U687" s="18">
        <v>2</v>
      </c>
      <c r="V687" s="18">
        <v>2</v>
      </c>
      <c r="W687" t="s">
        <v>2995</v>
      </c>
      <c r="X687" s="31">
        <v>2</v>
      </c>
      <c r="Y687" s="31">
        <v>120</v>
      </c>
      <c r="Z687" s="71">
        <f t="shared" si="122"/>
        <v>1.25</v>
      </c>
      <c r="AA687" s="71">
        <f t="shared" si="123"/>
        <v>1.25</v>
      </c>
      <c r="AB687" s="88">
        <f t="shared" si="124"/>
        <v>2.5</v>
      </c>
      <c r="AC687" s="88">
        <f t="shared" si="125"/>
        <v>2.5</v>
      </c>
      <c r="AD687" s="90">
        <f t="shared" si="126"/>
        <v>5.2083333333333333E-4</v>
      </c>
      <c r="AE687" s="31">
        <f t="shared" si="127"/>
        <v>960</v>
      </c>
      <c r="AF687" s="88">
        <f t="shared" si="128"/>
        <v>2.6041666666666666E-4</v>
      </c>
      <c r="AG687" s="88">
        <f t="shared" si="129"/>
        <v>2.6041666666666666E-4</v>
      </c>
      <c r="AH687" s="88">
        <f t="shared" si="130"/>
        <v>1.0416666666666667E-3</v>
      </c>
      <c r="AI687" s="88">
        <f t="shared" si="131"/>
        <v>1.0416666666666667E-3</v>
      </c>
      <c r="AJ687" s="94" t="s">
        <v>4198</v>
      </c>
      <c r="AK687" s="31">
        <v>15</v>
      </c>
      <c r="AL687" s="88" t="e">
        <f t="shared" si="120"/>
        <v>#DIV/0!</v>
      </c>
      <c r="AM687" s="88">
        <f t="shared" si="121"/>
        <v>8.3333333333333332E-3</v>
      </c>
      <c r="AN687" s="94" t="s">
        <v>4454</v>
      </c>
      <c r="AO687" s="119" t="s">
        <v>4199</v>
      </c>
    </row>
    <row r="688" spans="1:41" ht="64" x14ac:dyDescent="0.2">
      <c r="A688" s="2" t="s">
        <v>1378</v>
      </c>
      <c r="B688" s="2" t="s">
        <v>1381</v>
      </c>
      <c r="C688" s="2"/>
      <c r="D688" s="2" t="s">
        <v>2795</v>
      </c>
      <c r="E688" t="s">
        <v>2794</v>
      </c>
      <c r="F688" s="2" t="s">
        <v>1420</v>
      </c>
      <c r="G688" s="2" t="s">
        <v>1419</v>
      </c>
      <c r="H688" s="2" t="s">
        <v>1377</v>
      </c>
      <c r="I688" s="94"/>
      <c r="J688" s="152"/>
      <c r="K688" s="164"/>
      <c r="L688" s="94"/>
      <c r="M688">
        <v>2</v>
      </c>
      <c r="N688" s="26" t="s">
        <v>3884</v>
      </c>
      <c r="O688" s="26" t="s">
        <v>4171</v>
      </c>
      <c r="P688" s="31">
        <v>2</v>
      </c>
      <c r="Q688" t="s">
        <v>3500</v>
      </c>
      <c r="R688" s="75">
        <v>0.5</v>
      </c>
      <c r="S688">
        <v>2</v>
      </c>
      <c r="U688" s="18">
        <v>2</v>
      </c>
      <c r="V688" s="18">
        <v>2</v>
      </c>
      <c r="W688" t="s">
        <v>2995</v>
      </c>
      <c r="X688" s="31">
        <v>2</v>
      </c>
      <c r="Y688" s="31">
        <v>120</v>
      </c>
      <c r="Z688" s="71">
        <f t="shared" si="122"/>
        <v>1.25</v>
      </c>
      <c r="AA688" s="71">
        <f t="shared" si="123"/>
        <v>1.25</v>
      </c>
      <c r="AB688" s="88">
        <f t="shared" si="124"/>
        <v>2.5</v>
      </c>
      <c r="AC688" s="88">
        <f t="shared" si="125"/>
        <v>2.5</v>
      </c>
      <c r="AD688" s="90">
        <f t="shared" si="126"/>
        <v>5.2083333333333333E-4</v>
      </c>
      <c r="AE688" s="31">
        <f t="shared" si="127"/>
        <v>960</v>
      </c>
      <c r="AF688" s="88">
        <f t="shared" si="128"/>
        <v>2.6041666666666666E-4</v>
      </c>
      <c r="AG688" s="88">
        <f t="shared" si="129"/>
        <v>2.6041666666666666E-4</v>
      </c>
      <c r="AH688" s="88">
        <f t="shared" si="130"/>
        <v>1.0416666666666667E-3</v>
      </c>
      <c r="AI688" s="88">
        <f t="shared" si="131"/>
        <v>1.0416666666666667E-3</v>
      </c>
      <c r="AJ688" s="94" t="s">
        <v>4198</v>
      </c>
      <c r="AK688" s="31">
        <v>15</v>
      </c>
      <c r="AL688" s="88" t="e">
        <f t="shared" si="120"/>
        <v>#DIV/0!</v>
      </c>
      <c r="AM688" s="88">
        <f t="shared" si="121"/>
        <v>8.3333333333333332E-3</v>
      </c>
      <c r="AN688" s="94" t="s">
        <v>4454</v>
      </c>
      <c r="AO688" s="119" t="s">
        <v>4199</v>
      </c>
    </row>
    <row r="689" spans="1:41" ht="80" x14ac:dyDescent="0.2">
      <c r="A689" s="2" t="s">
        <v>1378</v>
      </c>
      <c r="B689" s="2" t="s">
        <v>1381</v>
      </c>
      <c r="C689" s="2"/>
      <c r="D689" s="2" t="s">
        <v>2797</v>
      </c>
      <c r="E689" t="s">
        <v>2796</v>
      </c>
      <c r="F689" s="2" t="s">
        <v>1422</v>
      </c>
      <c r="G689" s="2" t="s">
        <v>1421</v>
      </c>
      <c r="H689" s="2" t="s">
        <v>1377</v>
      </c>
      <c r="I689" s="94"/>
      <c r="J689" s="152"/>
      <c r="K689" s="164"/>
      <c r="L689" s="94"/>
      <c r="M689">
        <v>2</v>
      </c>
      <c r="N689" s="26" t="s">
        <v>3884</v>
      </c>
      <c r="O689" s="26" t="s">
        <v>4171</v>
      </c>
      <c r="P689" s="31">
        <v>2</v>
      </c>
      <c r="Q689" t="s">
        <v>3500</v>
      </c>
      <c r="R689" s="75">
        <v>0.5</v>
      </c>
      <c r="S689">
        <v>2</v>
      </c>
      <c r="U689" s="18">
        <v>2</v>
      </c>
      <c r="V689" s="18">
        <v>4</v>
      </c>
      <c r="W689" t="s">
        <v>2983</v>
      </c>
      <c r="X689" s="31">
        <v>2</v>
      </c>
      <c r="Y689" s="31">
        <v>120</v>
      </c>
      <c r="Z689" s="71">
        <f t="shared" si="122"/>
        <v>1.25</v>
      </c>
      <c r="AA689" s="71">
        <f t="shared" si="123"/>
        <v>1.25</v>
      </c>
      <c r="AB689" s="88">
        <f t="shared" si="124"/>
        <v>2.5</v>
      </c>
      <c r="AC689" s="88">
        <f t="shared" si="125"/>
        <v>2.5</v>
      </c>
      <c r="AD689" s="90">
        <f t="shared" si="126"/>
        <v>5.2083333333333333E-4</v>
      </c>
      <c r="AE689" s="31">
        <f t="shared" si="127"/>
        <v>960</v>
      </c>
      <c r="AF689" s="88">
        <f t="shared" si="128"/>
        <v>2.6041666666666666E-4</v>
      </c>
      <c r="AG689" s="88">
        <f t="shared" si="129"/>
        <v>2.6041666666666666E-4</v>
      </c>
      <c r="AH689" s="88">
        <f t="shared" si="130"/>
        <v>1.0416666666666667E-3</v>
      </c>
      <c r="AI689" s="88">
        <f t="shared" si="131"/>
        <v>1.0416666666666667E-3</v>
      </c>
      <c r="AJ689" s="94" t="s">
        <v>4200</v>
      </c>
      <c r="AK689" s="31">
        <v>15</v>
      </c>
      <c r="AL689" s="88" t="e">
        <f t="shared" si="120"/>
        <v>#DIV/0!</v>
      </c>
      <c r="AM689" s="88">
        <f t="shared" si="121"/>
        <v>4.1666666666666666E-3</v>
      </c>
      <c r="AN689" s="94" t="s">
        <v>4454</v>
      </c>
      <c r="AO689" s="119" t="s">
        <v>4201</v>
      </c>
    </row>
    <row r="690" spans="1:41" ht="80" x14ac:dyDescent="0.2">
      <c r="A690" s="2" t="s">
        <v>221</v>
      </c>
      <c r="B690" s="2" t="s">
        <v>1381</v>
      </c>
      <c r="C690" s="2"/>
      <c r="D690" s="2" t="s">
        <v>2797</v>
      </c>
      <c r="E690" t="s">
        <v>2796</v>
      </c>
      <c r="F690" s="2" t="s">
        <v>1422</v>
      </c>
      <c r="G690" s="2" t="s">
        <v>1421</v>
      </c>
      <c r="H690" s="2" t="s">
        <v>1382</v>
      </c>
      <c r="I690" s="94"/>
      <c r="J690" s="152"/>
      <c r="K690" s="164"/>
      <c r="L690" s="94"/>
      <c r="M690">
        <v>2</v>
      </c>
      <c r="N690" s="26" t="s">
        <v>3884</v>
      </c>
      <c r="O690" s="26" t="s">
        <v>4171</v>
      </c>
      <c r="P690" s="31">
        <v>2</v>
      </c>
      <c r="Q690" t="s">
        <v>3500</v>
      </c>
      <c r="R690" s="75">
        <v>0.5</v>
      </c>
      <c r="S690">
        <v>2</v>
      </c>
      <c r="U690" s="18">
        <v>2</v>
      </c>
      <c r="V690" s="18">
        <v>4</v>
      </c>
      <c r="W690" t="s">
        <v>2983</v>
      </c>
      <c r="X690" s="31">
        <v>2</v>
      </c>
      <c r="Y690" s="31">
        <v>120</v>
      </c>
      <c r="Z690" s="71">
        <f t="shared" si="122"/>
        <v>1.25</v>
      </c>
      <c r="AA690" s="71">
        <f t="shared" si="123"/>
        <v>1.25</v>
      </c>
      <c r="AB690" s="88">
        <f t="shared" si="124"/>
        <v>2.5</v>
      </c>
      <c r="AC690" s="88">
        <f t="shared" si="125"/>
        <v>2.5</v>
      </c>
      <c r="AD690" s="90">
        <f t="shared" si="126"/>
        <v>5.2083333333333333E-4</v>
      </c>
      <c r="AE690" s="31">
        <f t="shared" si="127"/>
        <v>960</v>
      </c>
      <c r="AF690" s="88">
        <f t="shared" si="128"/>
        <v>2.6041666666666666E-4</v>
      </c>
      <c r="AG690" s="88">
        <f t="shared" si="129"/>
        <v>2.6041666666666666E-4</v>
      </c>
      <c r="AH690" s="88">
        <f t="shared" si="130"/>
        <v>1.0416666666666667E-3</v>
      </c>
      <c r="AI690" s="88">
        <f t="shared" si="131"/>
        <v>1.0416666666666667E-3</v>
      </c>
      <c r="AJ690" s="94" t="s">
        <v>4200</v>
      </c>
      <c r="AK690" s="31">
        <v>15</v>
      </c>
      <c r="AL690" s="88" t="e">
        <f t="shared" si="120"/>
        <v>#DIV/0!</v>
      </c>
      <c r="AM690" s="88">
        <f t="shared" si="121"/>
        <v>4.1666666666666666E-3</v>
      </c>
      <c r="AN690" s="94" t="s">
        <v>4454</v>
      </c>
      <c r="AO690" s="119" t="s">
        <v>4201</v>
      </c>
    </row>
    <row r="691" spans="1:41" ht="80" x14ac:dyDescent="0.2">
      <c r="A691" s="2" t="s">
        <v>1424</v>
      </c>
      <c r="B691" s="2" t="s">
        <v>1428</v>
      </c>
      <c r="C691" s="2"/>
      <c r="D691" s="2" t="s">
        <v>2798</v>
      </c>
      <c r="F691" s="2" t="s">
        <v>1424</v>
      </c>
      <c r="G691" s="2" t="s">
        <v>1423</v>
      </c>
      <c r="H691" s="2" t="s">
        <v>1425</v>
      </c>
      <c r="I691" s="94"/>
      <c r="J691" s="152"/>
      <c r="K691" s="164"/>
      <c r="L691" s="94"/>
      <c r="M691" t="s">
        <v>4202</v>
      </c>
      <c r="N691" s="26" t="s">
        <v>4203</v>
      </c>
      <c r="O691" s="26" t="s">
        <v>4204</v>
      </c>
      <c r="P691" s="31">
        <v>1</v>
      </c>
      <c r="R691" s="75">
        <v>1</v>
      </c>
      <c r="S691">
        <v>0.1</v>
      </c>
      <c r="T691">
        <v>0.2</v>
      </c>
      <c r="X691" s="31">
        <v>1</v>
      </c>
      <c r="Y691" s="31">
        <v>120</v>
      </c>
      <c r="Z691" s="71">
        <f t="shared" si="122"/>
        <v>99.999999999999986</v>
      </c>
      <c r="AA691" s="71" t="e">
        <f t="shared" si="123"/>
        <v>#DIV/0!</v>
      </c>
      <c r="AB691" s="88">
        <f t="shared" si="124"/>
        <v>99.999999999999986</v>
      </c>
      <c r="AC691" s="88" t="e">
        <f t="shared" si="125"/>
        <v>#DIV/0!</v>
      </c>
      <c r="AD691" s="90">
        <f t="shared" si="126"/>
        <v>2.0833333333333333E-3</v>
      </c>
      <c r="AE691" s="31">
        <f t="shared" si="127"/>
        <v>480</v>
      </c>
      <c r="AF691" s="88">
        <f t="shared" si="128"/>
        <v>2.0833333333333332E-2</v>
      </c>
      <c r="AG691" s="88" t="e">
        <f t="shared" si="129"/>
        <v>#DIV/0!</v>
      </c>
      <c r="AH691" s="88">
        <f t="shared" si="130"/>
        <v>8.3333333333333329E-2</v>
      </c>
      <c r="AI691" s="88" t="e">
        <f t="shared" si="131"/>
        <v>#DIV/0!</v>
      </c>
      <c r="AJ691" s="94" t="s">
        <v>4205</v>
      </c>
      <c r="AK691" s="31">
        <v>15</v>
      </c>
      <c r="AL691" s="88">
        <f t="shared" si="120"/>
        <v>0.33333333333333331</v>
      </c>
      <c r="AM691" s="88" t="e">
        <f t="shared" si="121"/>
        <v>#DIV/0!</v>
      </c>
      <c r="AN691" s="94" t="s">
        <v>4454</v>
      </c>
      <c r="AO691" s="123" t="s">
        <v>4206</v>
      </c>
    </row>
    <row r="692" spans="1:41" s="19" customFormat="1" ht="48" x14ac:dyDescent="0.2">
      <c r="A692" s="20" t="s">
        <v>1378</v>
      </c>
      <c r="B692" s="20" t="s">
        <v>20</v>
      </c>
      <c r="C692" s="20"/>
      <c r="D692" s="20"/>
      <c r="F692" s="20" t="s">
        <v>1430</v>
      </c>
      <c r="G692" s="20" t="s">
        <v>1429</v>
      </c>
      <c r="H692" s="20" t="s">
        <v>1377</v>
      </c>
      <c r="I692" s="94"/>
      <c r="J692" s="152"/>
      <c r="K692" s="164"/>
      <c r="L692" s="94"/>
      <c r="P692" s="35"/>
      <c r="R692" s="76">
        <v>1</v>
      </c>
      <c r="X692" s="35"/>
      <c r="Y692" s="31">
        <v>120</v>
      </c>
      <c r="Z692" s="71" t="e">
        <f t="shared" si="122"/>
        <v>#DIV/0!</v>
      </c>
      <c r="AA692" s="71" t="e">
        <f t="shared" si="123"/>
        <v>#DIV/0!</v>
      </c>
      <c r="AB692" s="88" t="e">
        <f t="shared" si="124"/>
        <v>#DIV/0!</v>
      </c>
      <c r="AC692" s="88" t="e">
        <f t="shared" si="125"/>
        <v>#DIV/0!</v>
      </c>
      <c r="AD692" s="90" t="e">
        <f t="shared" si="126"/>
        <v>#DIV/0!</v>
      </c>
      <c r="AE692" s="31">
        <f t="shared" si="127"/>
        <v>0</v>
      </c>
      <c r="AF692" s="88" t="e">
        <f t="shared" si="128"/>
        <v>#DIV/0!</v>
      </c>
      <c r="AG692" s="88" t="e">
        <f t="shared" si="129"/>
        <v>#DIV/0!</v>
      </c>
      <c r="AH692" s="88" t="e">
        <f t="shared" si="130"/>
        <v>#DIV/0!</v>
      </c>
      <c r="AI692" s="88" t="e">
        <f t="shared" si="131"/>
        <v>#DIV/0!</v>
      </c>
      <c r="AJ692" s="94" t="s">
        <v>4207</v>
      </c>
      <c r="AK692" s="31">
        <v>15</v>
      </c>
      <c r="AL692" s="88" t="e">
        <f t="shared" si="120"/>
        <v>#DIV/0!</v>
      </c>
      <c r="AM692" s="88" t="e">
        <f t="shared" si="121"/>
        <v>#DIV/0!</v>
      </c>
      <c r="AN692" s="94"/>
      <c r="AO692" s="120"/>
    </row>
    <row r="693" spans="1:41" s="19" customFormat="1" ht="48" x14ac:dyDescent="0.2">
      <c r="A693" s="20" t="s">
        <v>221</v>
      </c>
      <c r="B693" s="20" t="s">
        <v>20</v>
      </c>
      <c r="C693" s="20"/>
      <c r="D693" s="20"/>
      <c r="F693" s="20" t="s">
        <v>1430</v>
      </c>
      <c r="G693" s="20" t="s">
        <v>1429</v>
      </c>
      <c r="H693" s="20" t="s">
        <v>1382</v>
      </c>
      <c r="I693" s="94"/>
      <c r="J693" s="152"/>
      <c r="K693" s="164"/>
      <c r="L693" s="94"/>
      <c r="P693" s="35"/>
      <c r="R693" s="76">
        <v>1</v>
      </c>
      <c r="X693" s="35"/>
      <c r="Y693" s="31">
        <v>120</v>
      </c>
      <c r="Z693" s="71" t="e">
        <f t="shared" si="122"/>
        <v>#DIV/0!</v>
      </c>
      <c r="AA693" s="71" t="e">
        <f t="shared" si="123"/>
        <v>#DIV/0!</v>
      </c>
      <c r="AB693" s="88" t="e">
        <f t="shared" si="124"/>
        <v>#DIV/0!</v>
      </c>
      <c r="AC693" s="88" t="e">
        <f t="shared" si="125"/>
        <v>#DIV/0!</v>
      </c>
      <c r="AD693" s="90" t="e">
        <f t="shared" si="126"/>
        <v>#DIV/0!</v>
      </c>
      <c r="AE693" s="31">
        <f t="shared" si="127"/>
        <v>0</v>
      </c>
      <c r="AF693" s="88" t="e">
        <f t="shared" si="128"/>
        <v>#DIV/0!</v>
      </c>
      <c r="AG693" s="88" t="e">
        <f t="shared" si="129"/>
        <v>#DIV/0!</v>
      </c>
      <c r="AH693" s="88" t="e">
        <f t="shared" si="130"/>
        <v>#DIV/0!</v>
      </c>
      <c r="AI693" s="88" t="e">
        <f t="shared" si="131"/>
        <v>#DIV/0!</v>
      </c>
      <c r="AJ693" s="94" t="s">
        <v>4207</v>
      </c>
      <c r="AK693" s="31">
        <v>15</v>
      </c>
      <c r="AL693" s="88" t="e">
        <f t="shared" si="120"/>
        <v>#DIV/0!</v>
      </c>
      <c r="AM693" s="88" t="e">
        <f t="shared" si="121"/>
        <v>#DIV/0!</v>
      </c>
      <c r="AN693" s="94"/>
      <c r="AO693" s="120"/>
    </row>
    <row r="694" spans="1:41" ht="128" x14ac:dyDescent="0.2">
      <c r="A694" s="13" t="s">
        <v>1378</v>
      </c>
      <c r="B694" s="13" t="s">
        <v>1381</v>
      </c>
      <c r="C694" s="13"/>
      <c r="D694" s="13" t="s">
        <v>2800</v>
      </c>
      <c r="E694" t="s">
        <v>2799</v>
      </c>
      <c r="F694" s="13" t="s">
        <v>1432</v>
      </c>
      <c r="G694" s="13" t="s">
        <v>1431</v>
      </c>
      <c r="H694" s="13" t="s">
        <v>1377</v>
      </c>
      <c r="I694" s="94"/>
      <c r="J694" s="152"/>
      <c r="K694" s="164"/>
      <c r="L694" s="94"/>
      <c r="M694">
        <v>2</v>
      </c>
      <c r="N694" s="47" t="s">
        <v>3884</v>
      </c>
      <c r="O694" s="47" t="s">
        <v>4171</v>
      </c>
      <c r="P694" s="31">
        <v>2</v>
      </c>
      <c r="Q694" t="s">
        <v>3500</v>
      </c>
      <c r="R694" s="79">
        <v>5</v>
      </c>
      <c r="S694">
        <v>5</v>
      </c>
      <c r="U694" s="18">
        <v>3.5</v>
      </c>
      <c r="V694" s="18">
        <v>7</v>
      </c>
      <c r="W694" t="s">
        <v>3017</v>
      </c>
      <c r="X694" s="31">
        <v>2</v>
      </c>
      <c r="Y694" s="31">
        <v>120</v>
      </c>
      <c r="Z694" s="71">
        <f t="shared" si="122"/>
        <v>5</v>
      </c>
      <c r="AA694" s="71">
        <f t="shared" si="123"/>
        <v>7.1428571428571423</v>
      </c>
      <c r="AB694" s="88">
        <f t="shared" si="124"/>
        <v>10</v>
      </c>
      <c r="AC694" s="88">
        <f t="shared" si="125"/>
        <v>14.285714285714285</v>
      </c>
      <c r="AD694" s="90">
        <f t="shared" si="126"/>
        <v>5.208333333333333E-3</v>
      </c>
      <c r="AE694" s="31">
        <f t="shared" si="127"/>
        <v>960</v>
      </c>
      <c r="AF694" s="88">
        <f t="shared" si="128"/>
        <v>1.0416666666666667E-3</v>
      </c>
      <c r="AG694" s="88">
        <f t="shared" si="129"/>
        <v>1.488095238095238E-3</v>
      </c>
      <c r="AH694" s="88">
        <f t="shared" si="130"/>
        <v>4.1666666666666666E-3</v>
      </c>
      <c r="AI694" s="88">
        <f t="shared" si="131"/>
        <v>5.9523809523809521E-3</v>
      </c>
      <c r="AJ694" s="94" t="s">
        <v>4208</v>
      </c>
      <c r="AK694" s="31">
        <v>15</v>
      </c>
      <c r="AL694" s="88" t="e">
        <f t="shared" si="120"/>
        <v>#DIV/0!</v>
      </c>
      <c r="AM694" s="88">
        <f t="shared" si="121"/>
        <v>2.3809523809523808E-2</v>
      </c>
      <c r="AN694" s="94" t="s">
        <v>4454</v>
      </c>
      <c r="AO694" s="118" t="s">
        <v>4209</v>
      </c>
    </row>
    <row r="695" spans="1:41" ht="128" x14ac:dyDescent="0.2">
      <c r="A695" s="13" t="s">
        <v>221</v>
      </c>
      <c r="B695" s="13" t="s">
        <v>1381</v>
      </c>
      <c r="C695" s="13"/>
      <c r="D695" s="13" t="s">
        <v>2802</v>
      </c>
      <c r="E695" t="s">
        <v>2799</v>
      </c>
      <c r="F695" s="13" t="s">
        <v>1432</v>
      </c>
      <c r="G695" s="13" t="s">
        <v>1431</v>
      </c>
      <c r="H695" s="13" t="s">
        <v>1382</v>
      </c>
      <c r="I695" s="94"/>
      <c r="J695" s="152"/>
      <c r="K695" s="164"/>
      <c r="L695" s="94"/>
      <c r="M695">
        <v>2</v>
      </c>
      <c r="N695" s="47" t="s">
        <v>3884</v>
      </c>
      <c r="O695" s="47" t="s">
        <v>4171</v>
      </c>
      <c r="P695" s="31">
        <v>2</v>
      </c>
      <c r="Q695" t="s">
        <v>3500</v>
      </c>
      <c r="R695" s="79">
        <v>5</v>
      </c>
      <c r="S695">
        <v>5</v>
      </c>
      <c r="U695" s="18">
        <v>3.5</v>
      </c>
      <c r="V695" s="18">
        <v>7</v>
      </c>
      <c r="W695" t="s">
        <v>3017</v>
      </c>
      <c r="X695" s="31">
        <v>2</v>
      </c>
      <c r="Y695" s="31">
        <v>120</v>
      </c>
      <c r="Z695" s="71">
        <f t="shared" si="122"/>
        <v>5</v>
      </c>
      <c r="AA695" s="71">
        <f t="shared" si="123"/>
        <v>7.1428571428571423</v>
      </c>
      <c r="AB695" s="88">
        <f t="shared" si="124"/>
        <v>10</v>
      </c>
      <c r="AC695" s="88">
        <f t="shared" si="125"/>
        <v>14.285714285714285</v>
      </c>
      <c r="AD695" s="90">
        <f t="shared" si="126"/>
        <v>5.208333333333333E-3</v>
      </c>
      <c r="AE695" s="31">
        <f t="shared" si="127"/>
        <v>960</v>
      </c>
      <c r="AF695" s="88">
        <f t="shared" si="128"/>
        <v>1.0416666666666667E-3</v>
      </c>
      <c r="AG695" s="88">
        <f t="shared" si="129"/>
        <v>1.488095238095238E-3</v>
      </c>
      <c r="AH695" s="88">
        <f t="shared" si="130"/>
        <v>4.1666666666666666E-3</v>
      </c>
      <c r="AI695" s="88">
        <f t="shared" si="131"/>
        <v>5.9523809523809521E-3</v>
      </c>
      <c r="AJ695" s="94" t="s">
        <v>4208</v>
      </c>
      <c r="AK695" s="31">
        <v>15</v>
      </c>
      <c r="AL695" s="88" t="e">
        <f t="shared" si="120"/>
        <v>#DIV/0!</v>
      </c>
      <c r="AM695" s="88">
        <f t="shared" si="121"/>
        <v>2.3809523809523808E-2</v>
      </c>
      <c r="AN695" s="94" t="s">
        <v>4454</v>
      </c>
      <c r="AO695" s="118" t="s">
        <v>4209</v>
      </c>
    </row>
    <row r="696" spans="1:41" ht="48" x14ac:dyDescent="0.2">
      <c r="A696" s="2" t="s">
        <v>1378</v>
      </c>
      <c r="B696" s="2" t="s">
        <v>1381</v>
      </c>
      <c r="C696" s="2"/>
      <c r="D696" s="2" t="s">
        <v>2804</v>
      </c>
      <c r="E696" t="s">
        <v>2803</v>
      </c>
      <c r="F696" s="2" t="s">
        <v>1436</v>
      </c>
      <c r="G696" s="2" t="s">
        <v>1435</v>
      </c>
      <c r="H696" s="2" t="s">
        <v>1377</v>
      </c>
      <c r="I696" s="94"/>
      <c r="J696" s="152"/>
      <c r="K696" s="164"/>
      <c r="L696" s="94"/>
      <c r="M696">
        <v>2</v>
      </c>
      <c r="N696" s="26" t="s">
        <v>3884</v>
      </c>
      <c r="O696" s="26" t="s">
        <v>4171</v>
      </c>
      <c r="P696" s="31">
        <v>2</v>
      </c>
      <c r="Q696" t="s">
        <v>3500</v>
      </c>
      <c r="R696" s="75">
        <v>50</v>
      </c>
      <c r="S696">
        <v>10</v>
      </c>
      <c r="U696" s="18">
        <v>6</v>
      </c>
      <c r="V696" s="18">
        <v>12</v>
      </c>
      <c r="W696" t="s">
        <v>3017</v>
      </c>
      <c r="X696" s="31">
        <v>2</v>
      </c>
      <c r="Y696" s="31">
        <v>120</v>
      </c>
      <c r="Z696" s="71">
        <f t="shared" si="122"/>
        <v>25</v>
      </c>
      <c r="AA696" s="71">
        <f t="shared" si="123"/>
        <v>41.666666666666657</v>
      </c>
      <c r="AB696" s="88">
        <f t="shared" si="124"/>
        <v>50</v>
      </c>
      <c r="AC696" s="88">
        <f t="shared" si="125"/>
        <v>83.333333333333314</v>
      </c>
      <c r="AD696" s="90">
        <f t="shared" si="126"/>
        <v>5.2083333333333336E-2</v>
      </c>
      <c r="AE696" s="31">
        <f t="shared" si="127"/>
        <v>960</v>
      </c>
      <c r="AF696" s="88">
        <f t="shared" si="128"/>
        <v>5.2083333333333339E-3</v>
      </c>
      <c r="AG696" s="88">
        <f t="shared" si="129"/>
        <v>8.6805555555555559E-3</v>
      </c>
      <c r="AH696" s="88">
        <f t="shared" si="130"/>
        <v>2.0833333333333336E-2</v>
      </c>
      <c r="AI696" s="88">
        <f t="shared" si="131"/>
        <v>3.4722222222222224E-2</v>
      </c>
      <c r="AJ696" s="94" t="s">
        <v>4210</v>
      </c>
      <c r="AK696" s="31">
        <v>15</v>
      </c>
      <c r="AL696" s="88" t="e">
        <f t="shared" si="120"/>
        <v>#DIV/0!</v>
      </c>
      <c r="AM696" s="88">
        <f t="shared" si="121"/>
        <v>0.1388888888888889</v>
      </c>
      <c r="AN696" s="94" t="s">
        <v>4454</v>
      </c>
      <c r="AO696" s="118" t="s">
        <v>4195</v>
      </c>
    </row>
    <row r="697" spans="1:41" ht="48" x14ac:dyDescent="0.2">
      <c r="A697" s="2" t="s">
        <v>221</v>
      </c>
      <c r="B697" s="2" t="s">
        <v>1381</v>
      </c>
      <c r="C697" s="2"/>
      <c r="D697" s="2" t="s">
        <v>2804</v>
      </c>
      <c r="E697" t="s">
        <v>2803</v>
      </c>
      <c r="F697" s="2" t="s">
        <v>1436</v>
      </c>
      <c r="G697" s="2" t="s">
        <v>1435</v>
      </c>
      <c r="H697" s="2" t="s">
        <v>1382</v>
      </c>
      <c r="I697" s="94"/>
      <c r="J697" s="152"/>
      <c r="K697" s="164"/>
      <c r="L697" s="94"/>
      <c r="M697">
        <v>2</v>
      </c>
      <c r="N697" s="26" t="s">
        <v>3884</v>
      </c>
      <c r="O697" s="26" t="s">
        <v>4171</v>
      </c>
      <c r="P697" s="31">
        <v>2</v>
      </c>
      <c r="Q697" t="s">
        <v>3500</v>
      </c>
      <c r="R697" s="75">
        <v>50</v>
      </c>
      <c r="S697">
        <v>10</v>
      </c>
      <c r="U697" s="18">
        <v>6</v>
      </c>
      <c r="V697" s="18">
        <v>12</v>
      </c>
      <c r="W697" t="s">
        <v>3017</v>
      </c>
      <c r="X697" s="31">
        <v>2</v>
      </c>
      <c r="Y697" s="31">
        <v>120</v>
      </c>
      <c r="Z697" s="71">
        <f t="shared" si="122"/>
        <v>25</v>
      </c>
      <c r="AA697" s="71">
        <f t="shared" si="123"/>
        <v>41.666666666666657</v>
      </c>
      <c r="AB697" s="88">
        <f t="shared" si="124"/>
        <v>50</v>
      </c>
      <c r="AC697" s="88">
        <f t="shared" si="125"/>
        <v>83.333333333333314</v>
      </c>
      <c r="AD697" s="90">
        <f t="shared" si="126"/>
        <v>5.2083333333333336E-2</v>
      </c>
      <c r="AE697" s="31">
        <f t="shared" si="127"/>
        <v>960</v>
      </c>
      <c r="AF697" s="88">
        <f t="shared" si="128"/>
        <v>5.2083333333333339E-3</v>
      </c>
      <c r="AG697" s="88">
        <f t="shared" si="129"/>
        <v>8.6805555555555559E-3</v>
      </c>
      <c r="AH697" s="88">
        <f t="shared" si="130"/>
        <v>2.0833333333333336E-2</v>
      </c>
      <c r="AI697" s="88">
        <f t="shared" si="131"/>
        <v>3.4722222222222224E-2</v>
      </c>
      <c r="AJ697" s="94" t="s">
        <v>4210</v>
      </c>
      <c r="AK697" s="31">
        <v>15</v>
      </c>
      <c r="AL697" s="88" t="e">
        <f t="shared" si="120"/>
        <v>#DIV/0!</v>
      </c>
      <c r="AM697" s="88">
        <f t="shared" si="121"/>
        <v>0.1388888888888889</v>
      </c>
      <c r="AN697" s="94" t="s">
        <v>4454</v>
      </c>
      <c r="AO697" s="118" t="s">
        <v>4195</v>
      </c>
    </row>
    <row r="698" spans="1:41" ht="112" x14ac:dyDescent="0.2">
      <c r="A698" s="2" t="s">
        <v>1378</v>
      </c>
      <c r="B698" s="2" t="s">
        <v>1381</v>
      </c>
      <c r="C698" s="2"/>
      <c r="D698" s="2" t="s">
        <v>2806</v>
      </c>
      <c r="E698" t="s">
        <v>2805</v>
      </c>
      <c r="F698" s="2" t="s">
        <v>1438</v>
      </c>
      <c r="G698" s="2" t="s">
        <v>1437</v>
      </c>
      <c r="H698" s="2" t="s">
        <v>1377</v>
      </c>
      <c r="I698" s="94"/>
      <c r="J698" s="152"/>
      <c r="K698" s="164"/>
      <c r="L698" s="94"/>
      <c r="M698">
        <v>2</v>
      </c>
      <c r="N698" s="26" t="s">
        <v>3884</v>
      </c>
      <c r="O698" s="26" t="s">
        <v>4171</v>
      </c>
      <c r="P698" s="31">
        <v>2</v>
      </c>
      <c r="Q698" t="s">
        <v>3876</v>
      </c>
      <c r="R698" s="75">
        <v>1</v>
      </c>
      <c r="S698">
        <v>0.2</v>
      </c>
      <c r="U698" s="18">
        <v>0.2</v>
      </c>
      <c r="V698" s="18">
        <v>1.6</v>
      </c>
      <c r="W698" t="s">
        <v>2995</v>
      </c>
      <c r="X698" s="31">
        <v>2</v>
      </c>
      <c r="Y698" s="31">
        <v>120</v>
      </c>
      <c r="Z698" s="71">
        <f t="shared" si="122"/>
        <v>24.999999999999996</v>
      </c>
      <c r="AA698" s="71">
        <f t="shared" si="123"/>
        <v>24.999999999999996</v>
      </c>
      <c r="AB698" s="88">
        <f t="shared" si="124"/>
        <v>49.999999999999993</v>
      </c>
      <c r="AC698" s="88">
        <f t="shared" si="125"/>
        <v>49.999999999999993</v>
      </c>
      <c r="AD698" s="90">
        <f t="shared" si="126"/>
        <v>1.0416666666666667E-3</v>
      </c>
      <c r="AE698" s="31">
        <f t="shared" si="127"/>
        <v>960</v>
      </c>
      <c r="AF698" s="88">
        <f t="shared" si="128"/>
        <v>5.208333333333333E-3</v>
      </c>
      <c r="AG698" s="88">
        <f t="shared" si="129"/>
        <v>5.208333333333333E-3</v>
      </c>
      <c r="AH698" s="88">
        <f t="shared" si="130"/>
        <v>2.0833333333333332E-2</v>
      </c>
      <c r="AI698" s="88">
        <f t="shared" si="131"/>
        <v>2.0833333333333332E-2</v>
      </c>
      <c r="AJ698" s="94" t="s">
        <v>4211</v>
      </c>
      <c r="AK698" s="31">
        <v>15</v>
      </c>
      <c r="AL698" s="88" t="e">
        <f t="shared" si="120"/>
        <v>#DIV/0!</v>
      </c>
      <c r="AM698" s="88">
        <f t="shared" si="121"/>
        <v>2.0833333333333332E-2</v>
      </c>
      <c r="AN698" s="94" t="s">
        <v>4454</v>
      </c>
      <c r="AO698" s="118" t="s">
        <v>4212</v>
      </c>
    </row>
    <row r="699" spans="1:41" ht="112" x14ac:dyDescent="0.2">
      <c r="A699" s="2" t="s">
        <v>221</v>
      </c>
      <c r="B699" s="2" t="s">
        <v>1381</v>
      </c>
      <c r="C699" s="2"/>
      <c r="D699" s="2" t="s">
        <v>2806</v>
      </c>
      <c r="E699" t="s">
        <v>2805</v>
      </c>
      <c r="F699" s="2" t="s">
        <v>1438</v>
      </c>
      <c r="G699" s="2" t="s">
        <v>1437</v>
      </c>
      <c r="H699" s="2" t="s">
        <v>1382</v>
      </c>
      <c r="I699" s="94"/>
      <c r="J699" s="152"/>
      <c r="K699" s="164"/>
      <c r="L699" s="94"/>
      <c r="M699">
        <v>2</v>
      </c>
      <c r="N699" s="26" t="s">
        <v>3884</v>
      </c>
      <c r="O699" s="26" t="s">
        <v>4171</v>
      </c>
      <c r="P699" s="31">
        <v>2</v>
      </c>
      <c r="Q699" t="s">
        <v>3876</v>
      </c>
      <c r="R699" s="75">
        <v>1</v>
      </c>
      <c r="S699">
        <v>0.2</v>
      </c>
      <c r="U699" s="18">
        <v>0.2</v>
      </c>
      <c r="V699" s="18">
        <v>1.6</v>
      </c>
      <c r="W699" t="s">
        <v>2995</v>
      </c>
      <c r="X699" s="31">
        <v>2</v>
      </c>
      <c r="Y699" s="31">
        <v>120</v>
      </c>
      <c r="Z699" s="71">
        <f t="shared" si="122"/>
        <v>24.999999999999996</v>
      </c>
      <c r="AA699" s="71">
        <f t="shared" si="123"/>
        <v>24.999999999999996</v>
      </c>
      <c r="AB699" s="88">
        <f t="shared" si="124"/>
        <v>49.999999999999993</v>
      </c>
      <c r="AC699" s="88">
        <f t="shared" si="125"/>
        <v>49.999999999999993</v>
      </c>
      <c r="AD699" s="90">
        <f t="shared" si="126"/>
        <v>1.0416666666666667E-3</v>
      </c>
      <c r="AE699" s="31">
        <f t="shared" si="127"/>
        <v>960</v>
      </c>
      <c r="AF699" s="88">
        <f t="shared" si="128"/>
        <v>5.208333333333333E-3</v>
      </c>
      <c r="AG699" s="88">
        <f t="shared" si="129"/>
        <v>5.208333333333333E-3</v>
      </c>
      <c r="AH699" s="88">
        <f t="shared" si="130"/>
        <v>2.0833333333333332E-2</v>
      </c>
      <c r="AI699" s="88">
        <f t="shared" si="131"/>
        <v>2.0833333333333332E-2</v>
      </c>
      <c r="AJ699" s="94" t="s">
        <v>4211</v>
      </c>
      <c r="AK699" s="31">
        <v>15</v>
      </c>
      <c r="AL699" s="88" t="e">
        <f t="shared" si="120"/>
        <v>#DIV/0!</v>
      </c>
      <c r="AM699" s="88">
        <f t="shared" si="121"/>
        <v>2.0833333333333332E-2</v>
      </c>
      <c r="AN699" s="94" t="s">
        <v>4454</v>
      </c>
      <c r="AO699" s="118" t="s">
        <v>4212</v>
      </c>
    </row>
    <row r="700" spans="1:41" ht="112" x14ac:dyDescent="0.2">
      <c r="A700" s="2" t="s">
        <v>221</v>
      </c>
      <c r="B700" s="2" t="s">
        <v>1381</v>
      </c>
      <c r="C700" s="2"/>
      <c r="D700" s="2" t="s">
        <v>2808</v>
      </c>
      <c r="E700" t="s">
        <v>2807</v>
      </c>
      <c r="F700" s="2" t="s">
        <v>1440</v>
      </c>
      <c r="G700" s="2" t="s">
        <v>1439</v>
      </c>
      <c r="H700" s="2" t="s">
        <v>1382</v>
      </c>
      <c r="I700" s="94"/>
      <c r="J700" s="152"/>
      <c r="K700" s="164"/>
      <c r="L700" s="94"/>
      <c r="M700">
        <v>2</v>
      </c>
      <c r="N700" s="26" t="s">
        <v>3884</v>
      </c>
      <c r="O700" s="26" t="s">
        <v>4171</v>
      </c>
      <c r="P700" s="31">
        <v>2</v>
      </c>
      <c r="Q700" t="s">
        <v>3876</v>
      </c>
      <c r="R700" s="75">
        <v>1</v>
      </c>
      <c r="S700">
        <v>10</v>
      </c>
      <c r="U700" s="18">
        <v>4</v>
      </c>
      <c r="V700" s="18">
        <v>10</v>
      </c>
      <c r="W700" t="s">
        <v>3005</v>
      </c>
      <c r="X700" s="31">
        <v>2</v>
      </c>
      <c r="Y700" s="31">
        <v>120</v>
      </c>
      <c r="Z700" s="71">
        <f t="shared" si="122"/>
        <v>0.5</v>
      </c>
      <c r="AA700" s="71">
        <f t="shared" si="123"/>
        <v>1.25</v>
      </c>
      <c r="AB700" s="88">
        <f t="shared" si="124"/>
        <v>1</v>
      </c>
      <c r="AC700" s="88">
        <f t="shared" si="125"/>
        <v>2.5</v>
      </c>
      <c r="AD700" s="90">
        <f t="shared" si="126"/>
        <v>1.0416666666666667E-3</v>
      </c>
      <c r="AE700" s="31">
        <f t="shared" si="127"/>
        <v>960</v>
      </c>
      <c r="AF700" s="88">
        <f t="shared" si="128"/>
        <v>1.0416666666666666E-4</v>
      </c>
      <c r="AG700" s="88">
        <f t="shared" si="129"/>
        <v>2.6041666666666666E-4</v>
      </c>
      <c r="AH700" s="88">
        <f t="shared" si="130"/>
        <v>4.1666666666666664E-4</v>
      </c>
      <c r="AI700" s="88">
        <f t="shared" si="131"/>
        <v>1.0416666666666667E-3</v>
      </c>
      <c r="AJ700" s="94" t="s">
        <v>4213</v>
      </c>
      <c r="AK700" s="31">
        <v>15</v>
      </c>
      <c r="AL700" s="88" t="e">
        <f t="shared" si="120"/>
        <v>#DIV/0!</v>
      </c>
      <c r="AM700" s="88">
        <f t="shared" si="121"/>
        <v>3.3333333333333331E-3</v>
      </c>
      <c r="AN700" s="94" t="s">
        <v>4454</v>
      </c>
      <c r="AO700" s="118" t="s">
        <v>4214</v>
      </c>
    </row>
    <row r="701" spans="1:41" ht="112" x14ac:dyDescent="0.2">
      <c r="A701" s="2" t="s">
        <v>1378</v>
      </c>
      <c r="B701" s="2" t="s">
        <v>1381</v>
      </c>
      <c r="C701" s="2"/>
      <c r="D701" s="2" t="s">
        <v>2808</v>
      </c>
      <c r="E701" t="s">
        <v>2807</v>
      </c>
      <c r="F701" s="2" t="s">
        <v>1440</v>
      </c>
      <c r="G701" s="2" t="s">
        <v>1439</v>
      </c>
      <c r="H701" s="2" t="s">
        <v>1377</v>
      </c>
      <c r="I701" s="94"/>
      <c r="J701" s="152"/>
      <c r="K701" s="164"/>
      <c r="L701" s="94"/>
      <c r="M701">
        <v>2</v>
      </c>
      <c r="N701" s="26" t="s">
        <v>3884</v>
      </c>
      <c r="O701" s="26" t="s">
        <v>4171</v>
      </c>
      <c r="P701" s="31">
        <v>2</v>
      </c>
      <c r="Q701" t="s">
        <v>3876</v>
      </c>
      <c r="R701" s="75">
        <v>1</v>
      </c>
      <c r="S701">
        <v>10</v>
      </c>
      <c r="U701" s="18">
        <v>4</v>
      </c>
      <c r="V701" s="18">
        <v>10</v>
      </c>
      <c r="W701" t="s">
        <v>3005</v>
      </c>
      <c r="X701" s="31">
        <v>2</v>
      </c>
      <c r="Y701" s="31">
        <v>120</v>
      </c>
      <c r="Z701" s="71">
        <f t="shared" si="122"/>
        <v>0.5</v>
      </c>
      <c r="AA701" s="71">
        <f t="shared" si="123"/>
        <v>1.25</v>
      </c>
      <c r="AB701" s="88">
        <f t="shared" si="124"/>
        <v>1</v>
      </c>
      <c r="AC701" s="88">
        <f t="shared" si="125"/>
        <v>2.5</v>
      </c>
      <c r="AD701" s="90">
        <f t="shared" si="126"/>
        <v>1.0416666666666667E-3</v>
      </c>
      <c r="AE701" s="31">
        <f t="shared" si="127"/>
        <v>960</v>
      </c>
      <c r="AF701" s="88">
        <f t="shared" si="128"/>
        <v>1.0416666666666666E-4</v>
      </c>
      <c r="AG701" s="88">
        <f t="shared" si="129"/>
        <v>2.6041666666666666E-4</v>
      </c>
      <c r="AH701" s="88">
        <f t="shared" si="130"/>
        <v>4.1666666666666664E-4</v>
      </c>
      <c r="AI701" s="88">
        <f t="shared" si="131"/>
        <v>1.0416666666666667E-3</v>
      </c>
      <c r="AJ701" s="94" t="s">
        <v>4213</v>
      </c>
      <c r="AK701" s="31">
        <v>15</v>
      </c>
      <c r="AL701" s="88" t="e">
        <f t="shared" si="120"/>
        <v>#DIV/0!</v>
      </c>
      <c r="AM701" s="88">
        <f t="shared" si="121"/>
        <v>3.3333333333333331E-3</v>
      </c>
      <c r="AN701" s="94" t="s">
        <v>4454</v>
      </c>
      <c r="AO701" s="118" t="s">
        <v>4214</v>
      </c>
    </row>
    <row r="702" spans="1:41" ht="160" x14ac:dyDescent="0.2">
      <c r="A702" s="2" t="s">
        <v>221</v>
      </c>
      <c r="B702" s="2" t="s">
        <v>1381</v>
      </c>
      <c r="C702" s="2" t="s">
        <v>2810</v>
      </c>
      <c r="D702" s="2" t="s">
        <v>2811</v>
      </c>
      <c r="E702" t="s">
        <v>2809</v>
      </c>
      <c r="F702" s="2" t="s">
        <v>1442</v>
      </c>
      <c r="G702" s="2" t="s">
        <v>1441</v>
      </c>
      <c r="H702" s="2" t="s">
        <v>1382</v>
      </c>
      <c r="I702" s="94"/>
      <c r="J702" s="152"/>
      <c r="K702" s="164"/>
      <c r="L702" s="94"/>
      <c r="M702">
        <v>2</v>
      </c>
      <c r="N702" s="26" t="s">
        <v>3884</v>
      </c>
      <c r="O702" s="26" t="s">
        <v>4171</v>
      </c>
      <c r="P702" s="31">
        <v>2</v>
      </c>
      <c r="Q702" t="s">
        <v>3876</v>
      </c>
      <c r="R702" s="75">
        <v>0.5</v>
      </c>
      <c r="S702">
        <v>0.05</v>
      </c>
      <c r="U702" s="18">
        <v>0.05</v>
      </c>
      <c r="V702" s="18">
        <v>0.1</v>
      </c>
      <c r="W702" t="s">
        <v>3017</v>
      </c>
      <c r="X702" s="31">
        <v>2</v>
      </c>
      <c r="Y702" s="31">
        <v>120</v>
      </c>
      <c r="Z702" s="71">
        <f t="shared" si="122"/>
        <v>49.999999999999993</v>
      </c>
      <c r="AA702" s="71">
        <f t="shared" si="123"/>
        <v>49.999999999999993</v>
      </c>
      <c r="AB702" s="88">
        <f t="shared" si="124"/>
        <v>99.999999999999986</v>
      </c>
      <c r="AC702" s="88">
        <f t="shared" si="125"/>
        <v>99.999999999999986</v>
      </c>
      <c r="AD702" s="90">
        <f t="shared" si="126"/>
        <v>5.2083333333333333E-4</v>
      </c>
      <c r="AE702" s="31">
        <f t="shared" si="127"/>
        <v>960</v>
      </c>
      <c r="AF702" s="88">
        <f t="shared" si="128"/>
        <v>1.0416666666666666E-2</v>
      </c>
      <c r="AG702" s="88">
        <f t="shared" si="129"/>
        <v>1.0416666666666666E-2</v>
      </c>
      <c r="AH702" s="88">
        <f t="shared" si="130"/>
        <v>4.1666666666666664E-2</v>
      </c>
      <c r="AI702" s="88">
        <f t="shared" si="131"/>
        <v>4.1666666666666664E-2</v>
      </c>
      <c r="AJ702" s="94" t="s">
        <v>5149</v>
      </c>
      <c r="AK702" s="31">
        <v>15</v>
      </c>
      <c r="AL702" s="88" t="e">
        <f t="shared" si="120"/>
        <v>#DIV/0!</v>
      </c>
      <c r="AM702" s="88">
        <f t="shared" si="121"/>
        <v>0.16666666666666666</v>
      </c>
      <c r="AN702" s="94" t="s">
        <v>4454</v>
      </c>
      <c r="AO702" s="119" t="s">
        <v>4216</v>
      </c>
    </row>
    <row r="703" spans="1:41" ht="160" x14ac:dyDescent="0.2">
      <c r="A703" s="2" t="s">
        <v>1378</v>
      </c>
      <c r="B703" s="2" t="s">
        <v>1381</v>
      </c>
      <c r="C703" s="2" t="s">
        <v>2810</v>
      </c>
      <c r="D703" s="2" t="s">
        <v>2811</v>
      </c>
      <c r="E703" t="s">
        <v>2809</v>
      </c>
      <c r="F703" s="2" t="s">
        <v>1442</v>
      </c>
      <c r="G703" s="2" t="s">
        <v>1441</v>
      </c>
      <c r="H703" s="2" t="s">
        <v>1377</v>
      </c>
      <c r="I703" s="94"/>
      <c r="J703" s="152"/>
      <c r="K703" s="164"/>
      <c r="L703" s="94"/>
      <c r="M703">
        <v>2</v>
      </c>
      <c r="N703" s="26" t="s">
        <v>3884</v>
      </c>
      <c r="O703" s="26" t="s">
        <v>4171</v>
      </c>
      <c r="P703" s="31">
        <v>2</v>
      </c>
      <c r="Q703" t="s">
        <v>3876</v>
      </c>
      <c r="R703" s="75">
        <v>0.5</v>
      </c>
      <c r="S703">
        <v>0.01</v>
      </c>
      <c r="U703" s="18">
        <v>0.05</v>
      </c>
      <c r="V703" s="18">
        <v>0.1</v>
      </c>
      <c r="W703" t="s">
        <v>3017</v>
      </c>
      <c r="X703" s="31">
        <v>3</v>
      </c>
      <c r="Y703" s="31">
        <v>120</v>
      </c>
      <c r="Z703" s="71">
        <f t="shared" si="122"/>
        <v>166.66666666666666</v>
      </c>
      <c r="AA703" s="71">
        <f t="shared" si="123"/>
        <v>33.333333333333329</v>
      </c>
      <c r="AB703" s="88">
        <f t="shared" si="124"/>
        <v>500</v>
      </c>
      <c r="AC703" s="88">
        <f t="shared" si="125"/>
        <v>99.999999999999986</v>
      </c>
      <c r="AD703" s="90">
        <f t="shared" si="126"/>
        <v>3.4722222222222224E-4</v>
      </c>
      <c r="AE703" s="31">
        <f t="shared" si="127"/>
        <v>1440</v>
      </c>
      <c r="AF703" s="88">
        <f t="shared" si="128"/>
        <v>3.4722222222222224E-2</v>
      </c>
      <c r="AG703" s="88">
        <f t="shared" si="129"/>
        <v>6.9444444444444441E-3</v>
      </c>
      <c r="AH703" s="88">
        <f t="shared" si="130"/>
        <v>0.1388888888888889</v>
      </c>
      <c r="AI703" s="88">
        <f t="shared" si="131"/>
        <v>2.7777777777777776E-2</v>
      </c>
      <c r="AJ703" s="94" t="s">
        <v>5149</v>
      </c>
      <c r="AK703" s="31">
        <v>15</v>
      </c>
      <c r="AL703" s="88" t="e">
        <f t="shared" si="120"/>
        <v>#DIV/0!</v>
      </c>
      <c r="AM703" s="88">
        <f t="shared" si="121"/>
        <v>0.1111111111111111</v>
      </c>
      <c r="AN703" s="94" t="s">
        <v>4454</v>
      </c>
      <c r="AO703" s="119" t="s">
        <v>4216</v>
      </c>
    </row>
    <row r="704" spans="1:41" s="19" customFormat="1" ht="64" x14ac:dyDescent="0.2">
      <c r="A704" s="20" t="s">
        <v>1444</v>
      </c>
      <c r="B704" s="20" t="s">
        <v>1381</v>
      </c>
      <c r="C704" s="20" t="s">
        <v>2810</v>
      </c>
      <c r="D704" s="20" t="s">
        <v>2812</v>
      </c>
      <c r="F704" s="20" t="s">
        <v>1444</v>
      </c>
      <c r="G704" s="20" t="s">
        <v>1443</v>
      </c>
      <c r="H704" s="20" t="s">
        <v>1445</v>
      </c>
      <c r="I704" s="94"/>
      <c r="J704" s="152"/>
      <c r="K704" s="164"/>
      <c r="L704" s="94"/>
      <c r="M704" s="19">
        <v>2</v>
      </c>
      <c r="N704" s="63" t="s">
        <v>3884</v>
      </c>
      <c r="O704" s="63" t="s">
        <v>4171</v>
      </c>
      <c r="P704" s="35">
        <v>2</v>
      </c>
      <c r="Q704" s="19" t="s">
        <v>3876</v>
      </c>
      <c r="R704" s="76">
        <v>0.5</v>
      </c>
      <c r="S704" s="19">
        <v>0.05</v>
      </c>
      <c r="X704" s="35">
        <v>2</v>
      </c>
      <c r="Y704" s="31">
        <v>120</v>
      </c>
      <c r="Z704" s="71">
        <f t="shared" si="122"/>
        <v>49.999999999999993</v>
      </c>
      <c r="AA704" s="71" t="e">
        <f t="shared" si="123"/>
        <v>#DIV/0!</v>
      </c>
      <c r="AB704" s="88">
        <f t="shared" si="124"/>
        <v>99.999999999999986</v>
      </c>
      <c r="AC704" s="88" t="e">
        <f t="shared" si="125"/>
        <v>#DIV/0!</v>
      </c>
      <c r="AD704" s="90">
        <f t="shared" si="126"/>
        <v>5.2083333333333333E-4</v>
      </c>
      <c r="AE704" s="31">
        <f t="shared" si="127"/>
        <v>960</v>
      </c>
      <c r="AF704" s="88">
        <f t="shared" si="128"/>
        <v>1.0416666666666666E-2</v>
      </c>
      <c r="AG704" s="88" t="e">
        <f t="shared" si="129"/>
        <v>#DIV/0!</v>
      </c>
      <c r="AH704" s="88">
        <f t="shared" si="130"/>
        <v>4.1666666666666664E-2</v>
      </c>
      <c r="AI704" s="88" t="e">
        <f t="shared" si="131"/>
        <v>#DIV/0!</v>
      </c>
      <c r="AJ704" s="94" t="s">
        <v>4217</v>
      </c>
      <c r="AK704" s="31">
        <v>15</v>
      </c>
      <c r="AL704" s="88" t="e">
        <f t="shared" si="120"/>
        <v>#DIV/0!</v>
      </c>
      <c r="AM704" s="88" t="e">
        <f t="shared" si="121"/>
        <v>#DIV/0!</v>
      </c>
      <c r="AN704" s="94" t="s">
        <v>4217</v>
      </c>
      <c r="AO704" s="126" t="s">
        <v>4216</v>
      </c>
    </row>
    <row r="705" spans="1:41" ht="32" x14ac:dyDescent="0.2">
      <c r="A705" s="2" t="s">
        <v>260</v>
      </c>
      <c r="B705" s="2" t="s">
        <v>20</v>
      </c>
      <c r="C705" s="2"/>
      <c r="D705" s="2"/>
      <c r="E705" t="s">
        <v>2813</v>
      </c>
      <c r="F705" s="2" t="s">
        <v>1447</v>
      </c>
      <c r="G705" s="2" t="s">
        <v>1446</v>
      </c>
      <c r="H705" s="2" t="s">
        <v>259</v>
      </c>
      <c r="I705" s="94"/>
      <c r="J705" s="152"/>
      <c r="K705" s="164"/>
      <c r="L705" s="94"/>
      <c r="M705">
        <v>2</v>
      </c>
      <c r="N705" s="26" t="s">
        <v>3884</v>
      </c>
      <c r="O705" s="26" t="s">
        <v>4171</v>
      </c>
      <c r="P705" s="31">
        <v>2</v>
      </c>
      <c r="Q705" t="s">
        <v>3500</v>
      </c>
      <c r="R705" s="75">
        <v>1</v>
      </c>
      <c r="X705" s="31">
        <v>2</v>
      </c>
      <c r="Y705" s="31">
        <v>120</v>
      </c>
      <c r="Z705" s="71" t="e">
        <f t="shared" si="122"/>
        <v>#DIV/0!</v>
      </c>
      <c r="AA705" s="71" t="e">
        <f t="shared" si="123"/>
        <v>#DIV/0!</v>
      </c>
      <c r="AB705" s="88" t="e">
        <f t="shared" si="124"/>
        <v>#DIV/0!</v>
      </c>
      <c r="AC705" s="88" t="e">
        <f t="shared" si="125"/>
        <v>#DIV/0!</v>
      </c>
      <c r="AD705" s="90">
        <f t="shared" si="126"/>
        <v>1.0416666666666667E-3</v>
      </c>
      <c r="AE705" s="31">
        <f t="shared" si="127"/>
        <v>960</v>
      </c>
      <c r="AF705" s="88" t="e">
        <f t="shared" si="128"/>
        <v>#DIV/0!</v>
      </c>
      <c r="AG705" s="88" t="e">
        <f t="shared" si="129"/>
        <v>#DIV/0!</v>
      </c>
      <c r="AH705" s="88" t="e">
        <f t="shared" si="130"/>
        <v>#DIV/0!</v>
      </c>
      <c r="AI705" s="88" t="e">
        <f t="shared" si="131"/>
        <v>#DIV/0!</v>
      </c>
      <c r="AJ705" s="94" t="s">
        <v>4218</v>
      </c>
      <c r="AK705" s="31">
        <v>15</v>
      </c>
      <c r="AL705" s="88" t="e">
        <f t="shared" si="120"/>
        <v>#DIV/0!</v>
      </c>
      <c r="AM705" s="88" t="e">
        <f t="shared" si="121"/>
        <v>#DIV/0!</v>
      </c>
      <c r="AN705" s="94" t="s">
        <v>4218</v>
      </c>
      <c r="AO705" s="118" t="s">
        <v>4219</v>
      </c>
    </row>
    <row r="706" spans="1:41" ht="96" x14ac:dyDescent="0.2">
      <c r="A706" s="2" t="s">
        <v>221</v>
      </c>
      <c r="B706" s="2" t="s">
        <v>1381</v>
      </c>
      <c r="C706" s="2"/>
      <c r="D706" s="2" t="s">
        <v>2815</v>
      </c>
      <c r="E706" t="s">
        <v>2814</v>
      </c>
      <c r="F706" s="2" t="s">
        <v>1449</v>
      </c>
      <c r="G706" s="2" t="s">
        <v>1448</v>
      </c>
      <c r="H706" s="2" t="s">
        <v>1382</v>
      </c>
      <c r="I706" s="94"/>
      <c r="J706" s="152"/>
      <c r="K706" s="164"/>
      <c r="L706" s="94"/>
      <c r="M706">
        <v>2</v>
      </c>
      <c r="N706" s="26" t="s">
        <v>3884</v>
      </c>
      <c r="O706" s="26" t="s">
        <v>4171</v>
      </c>
      <c r="P706" s="31">
        <v>2</v>
      </c>
      <c r="Q706" t="s">
        <v>3500</v>
      </c>
      <c r="R706" s="75">
        <v>1</v>
      </c>
      <c r="S706">
        <v>0.1</v>
      </c>
      <c r="U706" s="18">
        <v>0.1</v>
      </c>
      <c r="V706" s="18">
        <v>0.1</v>
      </c>
      <c r="W706" t="s">
        <v>3089</v>
      </c>
      <c r="X706" s="31">
        <v>2</v>
      </c>
      <c r="Y706" s="31">
        <v>120</v>
      </c>
      <c r="Z706" s="71">
        <f t="shared" si="122"/>
        <v>49.999999999999993</v>
      </c>
      <c r="AA706" s="71">
        <f t="shared" si="123"/>
        <v>49.999999999999993</v>
      </c>
      <c r="AB706" s="88">
        <f t="shared" si="124"/>
        <v>99.999999999999986</v>
      </c>
      <c r="AC706" s="88">
        <f t="shared" si="125"/>
        <v>99.999999999999986</v>
      </c>
      <c r="AD706" s="90">
        <f t="shared" si="126"/>
        <v>1.0416666666666667E-3</v>
      </c>
      <c r="AE706" s="31">
        <f t="shared" si="127"/>
        <v>960</v>
      </c>
      <c r="AF706" s="88">
        <f t="shared" si="128"/>
        <v>1.0416666666666666E-2</v>
      </c>
      <c r="AG706" s="88">
        <f t="shared" si="129"/>
        <v>1.0416666666666666E-2</v>
      </c>
      <c r="AH706" s="88">
        <f t="shared" si="130"/>
        <v>4.1666666666666664E-2</v>
      </c>
      <c r="AI706" s="88">
        <f t="shared" si="131"/>
        <v>4.1666666666666664E-2</v>
      </c>
      <c r="AJ706" s="94" t="s">
        <v>4220</v>
      </c>
      <c r="AK706" s="31">
        <v>15</v>
      </c>
      <c r="AL706" s="88" t="e">
        <f t="shared" ref="AL706:AL770" si="132">((R706/(X706*AK706))/T706)</f>
        <v>#DIV/0!</v>
      </c>
      <c r="AM706" s="88">
        <f t="shared" ref="AM706:AM770" si="133">((R706/(X706*AK706))/V706)</f>
        <v>0.33333333333333331</v>
      </c>
      <c r="AN706" s="94" t="s">
        <v>4454</v>
      </c>
      <c r="AO706" s="118" t="s">
        <v>4221</v>
      </c>
    </row>
    <row r="707" spans="1:41" ht="96" x14ac:dyDescent="0.2">
      <c r="A707" s="2" t="s">
        <v>1378</v>
      </c>
      <c r="B707" s="2" t="s">
        <v>1381</v>
      </c>
      <c r="C707" s="2"/>
      <c r="D707" s="2" t="s">
        <v>2815</v>
      </c>
      <c r="E707" t="s">
        <v>2814</v>
      </c>
      <c r="F707" s="2" t="s">
        <v>1449</v>
      </c>
      <c r="G707" s="2" t="s">
        <v>1448</v>
      </c>
      <c r="H707" s="2" t="s">
        <v>1377</v>
      </c>
      <c r="I707" s="94"/>
      <c r="J707" s="152"/>
      <c r="K707" s="164"/>
      <c r="L707" s="94"/>
      <c r="M707">
        <v>2</v>
      </c>
      <c r="N707" s="26" t="s">
        <v>3884</v>
      </c>
      <c r="O707" s="26" t="s">
        <v>4171</v>
      </c>
      <c r="P707" s="31">
        <v>2</v>
      </c>
      <c r="Q707" t="s">
        <v>3500</v>
      </c>
      <c r="R707" s="75">
        <v>1</v>
      </c>
      <c r="S707">
        <v>0.1</v>
      </c>
      <c r="U707" s="18">
        <v>0.1</v>
      </c>
      <c r="V707" s="18">
        <v>0.1</v>
      </c>
      <c r="W707" t="s">
        <v>3089</v>
      </c>
      <c r="X707" s="31">
        <v>2</v>
      </c>
      <c r="Y707" s="31">
        <v>120</v>
      </c>
      <c r="Z707" s="71">
        <f t="shared" ref="Z707:Z771" si="134">R707/((0.1*S707)*X707)</f>
        <v>49.999999999999993</v>
      </c>
      <c r="AA707" s="71">
        <f t="shared" ref="AA707:AA771" si="135">R707/(0.1*U707*X707)</f>
        <v>49.999999999999993</v>
      </c>
      <c r="AB707" s="88">
        <f t="shared" ref="AB707:AB771" si="136">R707/(0.1*S707)</f>
        <v>99.999999999999986</v>
      </c>
      <c r="AC707" s="88">
        <f t="shared" ref="AC707:AC771" si="137">R707/(0.1*U707)</f>
        <v>99.999999999999986</v>
      </c>
      <c r="AD707" s="90">
        <f t="shared" ref="AD707:AD771" si="138">R707/AE707</f>
        <v>1.0416666666666667E-3</v>
      </c>
      <c r="AE707" s="31">
        <f t="shared" ref="AE707:AE771" si="139">X707*480</f>
        <v>960</v>
      </c>
      <c r="AF707" s="88">
        <f t="shared" ref="AF707:AF771" si="140">AD707/S707</f>
        <v>1.0416666666666666E-2</v>
      </c>
      <c r="AG707" s="88">
        <f t="shared" ref="AG707:AG771" si="141">AD707/U707</f>
        <v>1.0416666666666666E-2</v>
      </c>
      <c r="AH707" s="88">
        <f t="shared" ref="AH707:AH771" si="142">((R707/(X707*Y707))/S707)</f>
        <v>4.1666666666666664E-2</v>
      </c>
      <c r="AI707" s="88">
        <f t="shared" ref="AI707:AI771" si="143">((R707/(X707*Y707))/U707)</f>
        <v>4.1666666666666664E-2</v>
      </c>
      <c r="AJ707" s="94" t="s">
        <v>4220</v>
      </c>
      <c r="AK707" s="31">
        <v>15</v>
      </c>
      <c r="AL707" s="88" t="e">
        <f t="shared" si="132"/>
        <v>#DIV/0!</v>
      </c>
      <c r="AM707" s="88">
        <f t="shared" si="133"/>
        <v>0.33333333333333331</v>
      </c>
      <c r="AN707" s="94" t="s">
        <v>4454</v>
      </c>
      <c r="AO707" s="118" t="s">
        <v>4221</v>
      </c>
    </row>
    <row r="708" spans="1:41" ht="64" x14ac:dyDescent="0.2">
      <c r="A708" s="2" t="s">
        <v>1453</v>
      </c>
      <c r="B708" s="2" t="s">
        <v>1381</v>
      </c>
      <c r="C708" s="2"/>
      <c r="D708" s="2" t="s">
        <v>2816</v>
      </c>
      <c r="E708" t="s">
        <v>2814</v>
      </c>
      <c r="F708" s="2" t="s">
        <v>1451</v>
      </c>
      <c r="G708" s="2" t="s">
        <v>1450</v>
      </c>
      <c r="H708" s="2" t="s">
        <v>1452</v>
      </c>
      <c r="I708" s="94"/>
      <c r="J708" s="152"/>
      <c r="K708" s="164"/>
      <c r="L708" s="94"/>
      <c r="M708">
        <v>2</v>
      </c>
      <c r="N708" s="26" t="s">
        <v>3884</v>
      </c>
      <c r="O708" s="26" t="s">
        <v>4171</v>
      </c>
      <c r="P708" s="31">
        <v>2</v>
      </c>
      <c r="Q708" t="s">
        <v>3500</v>
      </c>
      <c r="R708" s="75">
        <v>1</v>
      </c>
      <c r="S708">
        <v>0.01</v>
      </c>
      <c r="U708" s="18">
        <v>0.01</v>
      </c>
      <c r="V708" s="18">
        <v>0.1</v>
      </c>
      <c r="W708" t="s">
        <v>3089</v>
      </c>
      <c r="X708" s="31">
        <v>4</v>
      </c>
      <c r="Y708" s="31">
        <v>120</v>
      </c>
      <c r="Z708" s="71">
        <f t="shared" si="134"/>
        <v>250</v>
      </c>
      <c r="AA708" s="71">
        <f t="shared" si="135"/>
        <v>250</v>
      </c>
      <c r="AB708" s="88">
        <f t="shared" si="136"/>
        <v>1000</v>
      </c>
      <c r="AC708" s="88">
        <f t="shared" si="137"/>
        <v>1000</v>
      </c>
      <c r="AD708" s="90">
        <f t="shared" si="138"/>
        <v>5.2083333333333333E-4</v>
      </c>
      <c r="AE708" s="31">
        <f t="shared" si="139"/>
        <v>1920</v>
      </c>
      <c r="AF708" s="88">
        <f t="shared" si="140"/>
        <v>5.2083333333333329E-2</v>
      </c>
      <c r="AG708" s="88">
        <f t="shared" si="141"/>
        <v>5.2083333333333329E-2</v>
      </c>
      <c r="AH708" s="88">
        <f t="shared" si="142"/>
        <v>0.20833333333333331</v>
      </c>
      <c r="AI708" s="88">
        <f t="shared" si="143"/>
        <v>0.20833333333333331</v>
      </c>
      <c r="AJ708" s="94" t="s">
        <v>4222</v>
      </c>
      <c r="AK708" s="31">
        <v>15</v>
      </c>
      <c r="AL708" s="88" t="e">
        <f t="shared" si="132"/>
        <v>#DIV/0!</v>
      </c>
      <c r="AM708" s="88">
        <f t="shared" si="133"/>
        <v>0.16666666666666666</v>
      </c>
      <c r="AN708" s="94" t="s">
        <v>4454</v>
      </c>
      <c r="AO708" s="118" t="s">
        <v>4223</v>
      </c>
    </row>
    <row r="709" spans="1:41" s="19" customFormat="1" ht="80" x14ac:dyDescent="0.2">
      <c r="A709" s="20" t="s">
        <v>1378</v>
      </c>
      <c r="B709" s="20" t="s">
        <v>1381</v>
      </c>
      <c r="C709" s="20"/>
      <c r="D709" s="20"/>
      <c r="E709" s="133" t="s">
        <v>3310</v>
      </c>
      <c r="F709" s="20" t="s">
        <v>1456</v>
      </c>
      <c r="G709" s="20" t="s">
        <v>1455</v>
      </c>
      <c r="H709" s="20" t="s">
        <v>1377</v>
      </c>
      <c r="I709" s="94"/>
      <c r="J709" s="152"/>
      <c r="K709" s="164"/>
      <c r="L709" s="94"/>
      <c r="M709" s="19">
        <v>2</v>
      </c>
      <c r="N709" s="19" t="s">
        <v>3884</v>
      </c>
      <c r="O709" s="19" t="s">
        <v>4171</v>
      </c>
      <c r="P709" s="35"/>
      <c r="Q709" s="19" t="s">
        <v>3500</v>
      </c>
      <c r="R709" s="76">
        <v>0.1</v>
      </c>
      <c r="S709" s="19">
        <v>1</v>
      </c>
      <c r="X709" s="35">
        <v>2</v>
      </c>
      <c r="Y709" s="31">
        <v>120</v>
      </c>
      <c r="Z709" s="71">
        <f t="shared" si="134"/>
        <v>0.5</v>
      </c>
      <c r="AA709" s="71" t="e">
        <f t="shared" si="135"/>
        <v>#DIV/0!</v>
      </c>
      <c r="AB709" s="88">
        <f t="shared" si="136"/>
        <v>1</v>
      </c>
      <c r="AC709" s="88" t="e">
        <f t="shared" si="137"/>
        <v>#DIV/0!</v>
      </c>
      <c r="AD709" s="90">
        <f t="shared" si="138"/>
        <v>1.0416666666666667E-4</v>
      </c>
      <c r="AE709" s="31">
        <f t="shared" si="139"/>
        <v>960</v>
      </c>
      <c r="AF709" s="88">
        <f t="shared" si="140"/>
        <v>1.0416666666666667E-4</v>
      </c>
      <c r="AG709" s="88" t="e">
        <f t="shared" si="141"/>
        <v>#DIV/0!</v>
      </c>
      <c r="AH709" s="88">
        <f t="shared" si="142"/>
        <v>4.1666666666666669E-4</v>
      </c>
      <c r="AI709" s="88" t="e">
        <f t="shared" si="143"/>
        <v>#DIV/0!</v>
      </c>
      <c r="AJ709" s="94" t="s">
        <v>4224</v>
      </c>
      <c r="AK709" s="31">
        <v>15</v>
      </c>
      <c r="AL709" s="88" t="e">
        <f t="shared" si="132"/>
        <v>#DIV/0!</v>
      </c>
      <c r="AM709" s="88" t="e">
        <f t="shared" si="133"/>
        <v>#DIV/0!</v>
      </c>
      <c r="AN709" s="94" t="s">
        <v>4224</v>
      </c>
      <c r="AO709" s="121" t="s">
        <v>4225</v>
      </c>
    </row>
    <row r="710" spans="1:41" s="19" customFormat="1" ht="80" x14ac:dyDescent="0.2">
      <c r="A710" s="20" t="s">
        <v>221</v>
      </c>
      <c r="B710" s="20" t="s">
        <v>1381</v>
      </c>
      <c r="C710" s="20"/>
      <c r="D710" s="20"/>
      <c r="E710" s="19" t="s">
        <v>3311</v>
      </c>
      <c r="F710" s="20" t="s">
        <v>1456</v>
      </c>
      <c r="G710" s="20" t="s">
        <v>1455</v>
      </c>
      <c r="H710" s="20" t="s">
        <v>1382</v>
      </c>
      <c r="I710" s="94"/>
      <c r="J710" s="152"/>
      <c r="K710" s="164"/>
      <c r="L710" s="94"/>
      <c r="M710" s="19">
        <v>2</v>
      </c>
      <c r="N710" s="19" t="s">
        <v>3884</v>
      </c>
      <c r="O710" s="19" t="s">
        <v>4171</v>
      </c>
      <c r="P710" s="35"/>
      <c r="Q710" s="19" t="s">
        <v>3500</v>
      </c>
      <c r="R710" s="76">
        <v>0.1</v>
      </c>
      <c r="S710" s="19">
        <v>1</v>
      </c>
      <c r="X710" s="35">
        <v>2</v>
      </c>
      <c r="Y710" s="31">
        <v>120</v>
      </c>
      <c r="Z710" s="71">
        <f t="shared" si="134"/>
        <v>0.5</v>
      </c>
      <c r="AA710" s="71" t="e">
        <f t="shared" si="135"/>
        <v>#DIV/0!</v>
      </c>
      <c r="AB710" s="88">
        <f t="shared" si="136"/>
        <v>1</v>
      </c>
      <c r="AC710" s="88" t="e">
        <f t="shared" si="137"/>
        <v>#DIV/0!</v>
      </c>
      <c r="AD710" s="90">
        <f t="shared" si="138"/>
        <v>1.0416666666666667E-4</v>
      </c>
      <c r="AE710" s="31">
        <f t="shared" si="139"/>
        <v>960</v>
      </c>
      <c r="AF710" s="88">
        <f t="shared" si="140"/>
        <v>1.0416666666666667E-4</v>
      </c>
      <c r="AG710" s="88" t="e">
        <f t="shared" si="141"/>
        <v>#DIV/0!</v>
      </c>
      <c r="AH710" s="88">
        <f t="shared" si="142"/>
        <v>4.1666666666666669E-4</v>
      </c>
      <c r="AI710" s="88" t="e">
        <f t="shared" si="143"/>
        <v>#DIV/0!</v>
      </c>
      <c r="AJ710" s="94" t="s">
        <v>4224</v>
      </c>
      <c r="AK710" s="31">
        <v>15</v>
      </c>
      <c r="AL710" s="88" t="e">
        <f t="shared" si="132"/>
        <v>#DIV/0!</v>
      </c>
      <c r="AM710" s="88" t="e">
        <f t="shared" si="133"/>
        <v>#DIV/0!</v>
      </c>
      <c r="AN710" s="94" t="s">
        <v>4224</v>
      </c>
      <c r="AO710" s="121" t="s">
        <v>4225</v>
      </c>
    </row>
    <row r="711" spans="1:41" ht="64" x14ac:dyDescent="0.2">
      <c r="A711" s="13" t="s">
        <v>1378</v>
      </c>
      <c r="B711" s="13" t="s">
        <v>1381</v>
      </c>
      <c r="C711" s="13"/>
      <c r="D711" s="13" t="s">
        <v>2818</v>
      </c>
      <c r="E711" t="s">
        <v>2817</v>
      </c>
      <c r="F711" s="13" t="s">
        <v>1458</v>
      </c>
      <c r="G711" s="13" t="s">
        <v>1457</v>
      </c>
      <c r="H711" s="13" t="s">
        <v>1377</v>
      </c>
      <c r="I711" s="94"/>
      <c r="J711" s="152"/>
      <c r="K711" s="164"/>
      <c r="L711" s="94"/>
      <c r="M711">
        <v>2</v>
      </c>
      <c r="N711" s="47" t="s">
        <v>3884</v>
      </c>
      <c r="O711" s="47" t="s">
        <v>4171</v>
      </c>
      <c r="P711" s="31">
        <v>2</v>
      </c>
      <c r="Q711" t="s">
        <v>3500</v>
      </c>
      <c r="R711" s="79">
        <v>1</v>
      </c>
      <c r="S711">
        <v>0.15</v>
      </c>
      <c r="U711" s="18">
        <v>0.1</v>
      </c>
      <c r="V711" s="18">
        <v>0.4</v>
      </c>
      <c r="W711" t="s">
        <v>3089</v>
      </c>
      <c r="X711" s="31">
        <v>2</v>
      </c>
      <c r="Y711" s="31">
        <v>120</v>
      </c>
      <c r="Z711" s="71">
        <f t="shared" si="134"/>
        <v>33.333333333333336</v>
      </c>
      <c r="AA711" s="71">
        <f t="shared" si="135"/>
        <v>49.999999999999993</v>
      </c>
      <c r="AB711" s="88">
        <f t="shared" si="136"/>
        <v>66.666666666666671</v>
      </c>
      <c r="AC711" s="88">
        <f t="shared" si="137"/>
        <v>99.999999999999986</v>
      </c>
      <c r="AD711" s="90">
        <f t="shared" si="138"/>
        <v>1.0416666666666667E-3</v>
      </c>
      <c r="AE711" s="31">
        <f t="shared" si="139"/>
        <v>960</v>
      </c>
      <c r="AF711" s="88">
        <f t="shared" si="140"/>
        <v>6.9444444444444449E-3</v>
      </c>
      <c r="AG711" s="88">
        <f t="shared" si="141"/>
        <v>1.0416666666666666E-2</v>
      </c>
      <c r="AH711" s="88">
        <f t="shared" si="142"/>
        <v>2.777777777777778E-2</v>
      </c>
      <c r="AI711" s="88">
        <f t="shared" si="143"/>
        <v>4.1666666666666664E-2</v>
      </c>
      <c r="AJ711" s="94" t="s">
        <v>4226</v>
      </c>
      <c r="AK711" s="31">
        <v>15</v>
      </c>
      <c r="AL711" s="88" t="e">
        <f t="shared" si="132"/>
        <v>#DIV/0!</v>
      </c>
      <c r="AM711" s="88">
        <f t="shared" si="133"/>
        <v>8.3333333333333329E-2</v>
      </c>
      <c r="AN711" s="94" t="s">
        <v>4454</v>
      </c>
      <c r="AO711" s="119" t="s">
        <v>4227</v>
      </c>
    </row>
    <row r="712" spans="1:41" ht="64" x14ac:dyDescent="0.2">
      <c r="A712" s="13" t="s">
        <v>221</v>
      </c>
      <c r="B712" s="13" t="s">
        <v>1381</v>
      </c>
      <c r="C712" s="13"/>
      <c r="D712" s="13" t="s">
        <v>2818</v>
      </c>
      <c r="E712" t="s">
        <v>2817</v>
      </c>
      <c r="F712" s="13" t="s">
        <v>1458</v>
      </c>
      <c r="G712" s="13" t="s">
        <v>1457</v>
      </c>
      <c r="H712" s="13" t="s">
        <v>1382</v>
      </c>
      <c r="I712" s="94"/>
      <c r="J712" s="152"/>
      <c r="K712" s="164"/>
      <c r="L712" s="94"/>
      <c r="M712">
        <v>2</v>
      </c>
      <c r="N712" s="47" t="s">
        <v>3884</v>
      </c>
      <c r="O712" s="47" t="s">
        <v>4171</v>
      </c>
      <c r="P712" s="31">
        <v>2</v>
      </c>
      <c r="Q712" t="s">
        <v>3500</v>
      </c>
      <c r="R712" s="79">
        <v>1</v>
      </c>
      <c r="S712">
        <v>0.15</v>
      </c>
      <c r="U712" s="18">
        <v>0.1</v>
      </c>
      <c r="V712" s="18">
        <v>0.4</v>
      </c>
      <c r="W712" s="18" t="s">
        <v>3089</v>
      </c>
      <c r="X712" s="31">
        <v>2</v>
      </c>
      <c r="Y712" s="31">
        <v>120</v>
      </c>
      <c r="Z712" s="71">
        <f t="shared" si="134"/>
        <v>33.333333333333336</v>
      </c>
      <c r="AA712" s="71">
        <f t="shared" si="135"/>
        <v>49.999999999999993</v>
      </c>
      <c r="AB712" s="88">
        <f t="shared" si="136"/>
        <v>66.666666666666671</v>
      </c>
      <c r="AC712" s="88">
        <f t="shared" si="137"/>
        <v>99.999999999999986</v>
      </c>
      <c r="AD712" s="90">
        <f t="shared" si="138"/>
        <v>1.0416666666666667E-3</v>
      </c>
      <c r="AE712" s="31">
        <f t="shared" si="139"/>
        <v>960</v>
      </c>
      <c r="AF712" s="88">
        <f t="shared" si="140"/>
        <v>6.9444444444444449E-3</v>
      </c>
      <c r="AG712" s="88">
        <f t="shared" si="141"/>
        <v>1.0416666666666666E-2</v>
      </c>
      <c r="AH712" s="88">
        <f t="shared" si="142"/>
        <v>2.777777777777778E-2</v>
      </c>
      <c r="AI712" s="88">
        <f t="shared" si="143"/>
        <v>4.1666666666666664E-2</v>
      </c>
      <c r="AJ712" s="94" t="s">
        <v>4226</v>
      </c>
      <c r="AK712" s="31">
        <v>15</v>
      </c>
      <c r="AL712" s="88" t="e">
        <f t="shared" si="132"/>
        <v>#DIV/0!</v>
      </c>
      <c r="AM712" s="88">
        <f t="shared" si="133"/>
        <v>8.3333333333333329E-2</v>
      </c>
      <c r="AN712" s="94" t="s">
        <v>4454</v>
      </c>
      <c r="AO712" s="119" t="s">
        <v>4227</v>
      </c>
    </row>
    <row r="713" spans="1:41" ht="112" x14ac:dyDescent="0.2">
      <c r="A713" s="2" t="s">
        <v>221</v>
      </c>
      <c r="B713" s="2" t="s">
        <v>1381</v>
      </c>
      <c r="C713" s="2"/>
      <c r="D713" s="2" t="s">
        <v>2821</v>
      </c>
      <c r="E713" s="6" t="s">
        <v>2820</v>
      </c>
      <c r="F713" s="2" t="s">
        <v>1460</v>
      </c>
      <c r="G713" s="2" t="s">
        <v>1459</v>
      </c>
      <c r="H713" s="2" t="s">
        <v>1382</v>
      </c>
      <c r="I713" s="134"/>
      <c r="J713" s="152"/>
      <c r="K713" s="164"/>
      <c r="L713" s="134"/>
      <c r="M713">
        <v>2</v>
      </c>
      <c r="N713" s="26" t="s">
        <v>3884</v>
      </c>
      <c r="O713" s="26" t="s">
        <v>4171</v>
      </c>
      <c r="P713" s="31">
        <v>2</v>
      </c>
      <c r="Q713" t="s">
        <v>3500</v>
      </c>
      <c r="R713" s="75">
        <v>50</v>
      </c>
      <c r="S713">
        <v>0.1</v>
      </c>
      <c r="U713" s="18">
        <v>2</v>
      </c>
      <c r="V713" s="18">
        <v>4</v>
      </c>
      <c r="W713" t="s">
        <v>3017</v>
      </c>
      <c r="X713" s="31">
        <v>2</v>
      </c>
      <c r="Y713" s="31">
        <v>120</v>
      </c>
      <c r="Z713" s="73">
        <f t="shared" si="134"/>
        <v>2499.9999999999995</v>
      </c>
      <c r="AA713" s="71">
        <f t="shared" si="135"/>
        <v>125</v>
      </c>
      <c r="AB713" s="88">
        <f t="shared" si="136"/>
        <v>4999.9999999999991</v>
      </c>
      <c r="AC713" s="88">
        <f t="shared" si="137"/>
        <v>250</v>
      </c>
      <c r="AD713" s="90">
        <f t="shared" si="138"/>
        <v>5.2083333333333336E-2</v>
      </c>
      <c r="AE713" s="31">
        <f t="shared" si="139"/>
        <v>960</v>
      </c>
      <c r="AF713" s="88">
        <f t="shared" si="140"/>
        <v>0.52083333333333337</v>
      </c>
      <c r="AG713" s="88">
        <f t="shared" si="141"/>
        <v>2.6041666666666668E-2</v>
      </c>
      <c r="AH713" s="103">
        <f t="shared" si="142"/>
        <v>2.0833333333333335</v>
      </c>
      <c r="AI713" s="88">
        <f t="shared" si="143"/>
        <v>0.10416666666666667</v>
      </c>
      <c r="AJ713" s="134" t="s">
        <v>4228</v>
      </c>
      <c r="AK713" s="31">
        <v>15</v>
      </c>
      <c r="AL713" s="88" t="e">
        <f t="shared" si="132"/>
        <v>#DIV/0!</v>
      </c>
      <c r="AM713" s="88">
        <f t="shared" si="133"/>
        <v>0.41666666666666669</v>
      </c>
      <c r="AN713" s="94" t="s">
        <v>4454</v>
      </c>
      <c r="AO713" s="118" t="s">
        <v>4229</v>
      </c>
    </row>
    <row r="714" spans="1:41" ht="112" x14ac:dyDescent="0.2">
      <c r="A714" s="2" t="s">
        <v>1378</v>
      </c>
      <c r="B714" s="2" t="s">
        <v>1381</v>
      </c>
      <c r="C714" s="2"/>
      <c r="D714" s="2" t="s">
        <v>2821</v>
      </c>
      <c r="E714" s="6" t="s">
        <v>2820</v>
      </c>
      <c r="F714" s="2" t="s">
        <v>1460</v>
      </c>
      <c r="G714" s="2" t="s">
        <v>1459</v>
      </c>
      <c r="H714" s="2" t="s">
        <v>1377</v>
      </c>
      <c r="I714" s="134"/>
      <c r="J714" s="152"/>
      <c r="K714" s="164"/>
      <c r="L714" s="134"/>
      <c r="M714">
        <v>2</v>
      </c>
      <c r="N714" s="26" t="s">
        <v>3884</v>
      </c>
      <c r="O714" s="26" t="s">
        <v>4171</v>
      </c>
      <c r="P714" s="31">
        <v>2</v>
      </c>
      <c r="Q714" t="s">
        <v>3500</v>
      </c>
      <c r="R714" s="75">
        <v>50</v>
      </c>
      <c r="S714">
        <v>0.1</v>
      </c>
      <c r="U714" s="18">
        <v>2</v>
      </c>
      <c r="V714" s="18">
        <v>4</v>
      </c>
      <c r="W714" t="s">
        <v>3017</v>
      </c>
      <c r="X714" s="31">
        <v>2</v>
      </c>
      <c r="Y714" s="31">
        <v>120</v>
      </c>
      <c r="Z714" s="73">
        <f t="shared" si="134"/>
        <v>2499.9999999999995</v>
      </c>
      <c r="AA714" s="71">
        <f t="shared" si="135"/>
        <v>125</v>
      </c>
      <c r="AB714" s="88">
        <f t="shared" si="136"/>
        <v>4999.9999999999991</v>
      </c>
      <c r="AC714" s="88">
        <f t="shared" si="137"/>
        <v>250</v>
      </c>
      <c r="AD714" s="90">
        <f t="shared" si="138"/>
        <v>5.2083333333333336E-2</v>
      </c>
      <c r="AE714" s="31">
        <f t="shared" si="139"/>
        <v>960</v>
      </c>
      <c r="AF714" s="88">
        <f t="shared" si="140"/>
        <v>0.52083333333333337</v>
      </c>
      <c r="AG714" s="88">
        <f t="shared" si="141"/>
        <v>2.6041666666666668E-2</v>
      </c>
      <c r="AH714" s="103">
        <f t="shared" si="142"/>
        <v>2.0833333333333335</v>
      </c>
      <c r="AI714" s="88">
        <f t="shared" si="143"/>
        <v>0.10416666666666667</v>
      </c>
      <c r="AJ714" s="134" t="s">
        <v>4228</v>
      </c>
      <c r="AK714" s="31">
        <v>15</v>
      </c>
      <c r="AL714" s="88" t="e">
        <f t="shared" si="132"/>
        <v>#DIV/0!</v>
      </c>
      <c r="AM714" s="88">
        <f t="shared" si="133"/>
        <v>0.41666666666666669</v>
      </c>
      <c r="AN714" s="94" t="s">
        <v>4454</v>
      </c>
      <c r="AO714" s="118" t="s">
        <v>4229</v>
      </c>
    </row>
    <row r="715" spans="1:41" ht="48" x14ac:dyDescent="0.2">
      <c r="A715" s="2" t="s">
        <v>1486</v>
      </c>
      <c r="B715" s="2" t="s">
        <v>341</v>
      </c>
      <c r="C715" s="2"/>
      <c r="D715" s="2"/>
      <c r="E715" t="s">
        <v>2827</v>
      </c>
      <c r="F715" s="2" t="s">
        <v>1486</v>
      </c>
      <c r="G715" s="2" t="s">
        <v>1485</v>
      </c>
      <c r="H715" s="2" t="s">
        <v>1487</v>
      </c>
      <c r="I715" s="149" t="s">
        <v>4542</v>
      </c>
      <c r="J715" s="152"/>
      <c r="K715" s="164"/>
      <c r="L715" s="94"/>
      <c r="M715">
        <v>2</v>
      </c>
      <c r="N715" s="26" t="s">
        <v>4230</v>
      </c>
      <c r="O715" s="26" t="s">
        <v>341</v>
      </c>
      <c r="P715" s="31">
        <v>2</v>
      </c>
      <c r="Q715" t="s">
        <v>3500</v>
      </c>
      <c r="R715" s="75">
        <v>0.01</v>
      </c>
      <c r="X715" s="31">
        <v>2</v>
      </c>
      <c r="Y715" s="31">
        <v>120</v>
      </c>
      <c r="Z715" s="71" t="e">
        <f t="shared" si="134"/>
        <v>#DIV/0!</v>
      </c>
      <c r="AA715" s="71" t="e">
        <f t="shared" si="135"/>
        <v>#DIV/0!</v>
      </c>
      <c r="AB715" s="88" t="e">
        <f t="shared" si="136"/>
        <v>#DIV/0!</v>
      </c>
      <c r="AC715" s="88" t="e">
        <f t="shared" si="137"/>
        <v>#DIV/0!</v>
      </c>
      <c r="AD715" s="90">
        <f t="shared" si="138"/>
        <v>1.0416666666666666E-5</v>
      </c>
      <c r="AE715" s="31">
        <f t="shared" si="139"/>
        <v>960</v>
      </c>
      <c r="AF715" s="88" t="e">
        <f t="shared" si="140"/>
        <v>#DIV/0!</v>
      </c>
      <c r="AG715" s="88" t="e">
        <f t="shared" si="141"/>
        <v>#DIV/0!</v>
      </c>
      <c r="AH715" s="88" t="e">
        <f t="shared" si="142"/>
        <v>#DIV/0!</v>
      </c>
      <c r="AI715" s="88" t="e">
        <f t="shared" si="143"/>
        <v>#DIV/0!</v>
      </c>
      <c r="AJ715" s="94" t="s">
        <v>4231</v>
      </c>
      <c r="AK715" s="31">
        <v>15</v>
      </c>
      <c r="AL715" s="88" t="e">
        <f t="shared" si="132"/>
        <v>#DIV/0!</v>
      </c>
      <c r="AM715" s="88" t="e">
        <f t="shared" si="133"/>
        <v>#DIV/0!</v>
      </c>
      <c r="AN715" s="94" t="s">
        <v>4231</v>
      </c>
      <c r="AO715" s="119" t="s">
        <v>4232</v>
      </c>
    </row>
    <row r="716" spans="1:41" ht="48" x14ac:dyDescent="0.2">
      <c r="A716" s="2" t="s">
        <v>1489</v>
      </c>
      <c r="B716" s="2" t="s">
        <v>1491</v>
      </c>
      <c r="C716" s="2"/>
      <c r="D716" s="2"/>
      <c r="E716" t="s">
        <v>2828</v>
      </c>
      <c r="F716" s="2" t="s">
        <v>1489</v>
      </c>
      <c r="G716" s="2" t="s">
        <v>1488</v>
      </c>
      <c r="H716" s="2" t="s">
        <v>1490</v>
      </c>
      <c r="I716" s="149" t="s">
        <v>4542</v>
      </c>
      <c r="J716" s="152"/>
      <c r="K716" s="164"/>
      <c r="L716" s="94"/>
      <c r="R716" s="75">
        <v>0.1</v>
      </c>
      <c r="Y716" s="31">
        <v>120</v>
      </c>
      <c r="Z716" s="71" t="e">
        <f t="shared" si="134"/>
        <v>#DIV/0!</v>
      </c>
      <c r="AA716" s="71" t="e">
        <f t="shared" si="135"/>
        <v>#DIV/0!</v>
      </c>
      <c r="AB716" s="88" t="e">
        <f t="shared" si="136"/>
        <v>#DIV/0!</v>
      </c>
      <c r="AC716" s="88" t="e">
        <f t="shared" si="137"/>
        <v>#DIV/0!</v>
      </c>
      <c r="AD716" s="90" t="e">
        <f t="shared" si="138"/>
        <v>#DIV/0!</v>
      </c>
      <c r="AE716" s="31">
        <f t="shared" si="139"/>
        <v>0</v>
      </c>
      <c r="AF716" s="88" t="e">
        <f t="shared" si="140"/>
        <v>#DIV/0!</v>
      </c>
      <c r="AG716" s="88" t="e">
        <f t="shared" si="141"/>
        <v>#DIV/0!</v>
      </c>
      <c r="AH716" s="88" t="e">
        <f t="shared" si="142"/>
        <v>#DIV/0!</v>
      </c>
      <c r="AI716" s="88" t="e">
        <f t="shared" si="143"/>
        <v>#DIV/0!</v>
      </c>
      <c r="AJ716" s="94" t="s">
        <v>4231</v>
      </c>
      <c r="AK716" s="31">
        <v>15</v>
      </c>
      <c r="AL716" s="88" t="e">
        <f t="shared" si="132"/>
        <v>#DIV/0!</v>
      </c>
      <c r="AM716" s="88" t="e">
        <f t="shared" si="133"/>
        <v>#DIV/0!</v>
      </c>
      <c r="AN716" s="94" t="s">
        <v>4231</v>
      </c>
      <c r="AO716" s="118" t="s">
        <v>4233</v>
      </c>
    </row>
    <row r="717" spans="1:41" ht="48" x14ac:dyDescent="0.2">
      <c r="A717" s="2" t="s">
        <v>1494</v>
      </c>
      <c r="B717" s="2" t="s">
        <v>1491</v>
      </c>
      <c r="C717" s="2"/>
      <c r="D717" s="2"/>
      <c r="E717" t="s">
        <v>2829</v>
      </c>
      <c r="F717" s="2" t="s">
        <v>1494</v>
      </c>
      <c r="G717" s="2" t="s">
        <v>1493</v>
      </c>
      <c r="H717" s="2" t="s">
        <v>1495</v>
      </c>
      <c r="I717" s="149" t="s">
        <v>4542</v>
      </c>
      <c r="J717" s="152"/>
      <c r="K717" s="164"/>
      <c r="L717" s="94"/>
      <c r="R717" s="75" t="s">
        <v>20</v>
      </c>
      <c r="Y717" s="31">
        <v>120</v>
      </c>
      <c r="Z717" s="71" t="e">
        <f t="shared" si="134"/>
        <v>#VALUE!</v>
      </c>
      <c r="AA717" s="71" t="e">
        <f t="shared" si="135"/>
        <v>#VALUE!</v>
      </c>
      <c r="AB717" s="88" t="e">
        <f t="shared" si="136"/>
        <v>#VALUE!</v>
      </c>
      <c r="AC717" s="88" t="e">
        <f t="shared" si="137"/>
        <v>#VALUE!</v>
      </c>
      <c r="AD717" s="90" t="e">
        <f t="shared" si="138"/>
        <v>#VALUE!</v>
      </c>
      <c r="AE717" s="31">
        <f t="shared" si="139"/>
        <v>0</v>
      </c>
      <c r="AF717" s="88" t="e">
        <f t="shared" si="140"/>
        <v>#VALUE!</v>
      </c>
      <c r="AG717" s="88" t="e">
        <f t="shared" si="141"/>
        <v>#VALUE!</v>
      </c>
      <c r="AH717" s="88" t="e">
        <f t="shared" si="142"/>
        <v>#VALUE!</v>
      </c>
      <c r="AI717" s="88" t="e">
        <f t="shared" si="143"/>
        <v>#VALUE!</v>
      </c>
      <c r="AJ717" s="94" t="s">
        <v>4231</v>
      </c>
      <c r="AK717" s="31">
        <v>15</v>
      </c>
      <c r="AL717" s="88" t="e">
        <f t="shared" si="132"/>
        <v>#VALUE!</v>
      </c>
      <c r="AM717" s="88" t="e">
        <f t="shared" si="133"/>
        <v>#VALUE!</v>
      </c>
      <c r="AN717" s="94" t="s">
        <v>4231</v>
      </c>
      <c r="AO717" s="118" t="s">
        <v>4233</v>
      </c>
    </row>
    <row r="718" spans="1:41" ht="64" x14ac:dyDescent="0.2">
      <c r="A718" s="13" t="s">
        <v>1378</v>
      </c>
      <c r="B718" s="13" t="s">
        <v>1381</v>
      </c>
      <c r="C718" s="13"/>
      <c r="D718" s="13"/>
      <c r="E718" t="s">
        <v>2831</v>
      </c>
      <c r="F718" s="13" t="s">
        <v>1501</v>
      </c>
      <c r="G718" s="13" t="s">
        <v>1500</v>
      </c>
      <c r="H718" s="13" t="s">
        <v>1377</v>
      </c>
      <c r="I718" s="94"/>
      <c r="J718" s="152"/>
      <c r="K718" s="164"/>
      <c r="L718" s="94"/>
      <c r="M718">
        <v>2</v>
      </c>
      <c r="N718" s="26" t="s">
        <v>3884</v>
      </c>
      <c r="O718" s="47" t="s">
        <v>4171</v>
      </c>
      <c r="P718" s="31">
        <v>2</v>
      </c>
      <c r="Q718" t="s">
        <v>3500</v>
      </c>
      <c r="R718" s="79">
        <v>1</v>
      </c>
      <c r="S718">
        <v>0.1</v>
      </c>
      <c r="U718">
        <v>0.02</v>
      </c>
      <c r="V718">
        <v>0.16</v>
      </c>
      <c r="W718" t="s">
        <v>2995</v>
      </c>
      <c r="X718" s="31">
        <v>2</v>
      </c>
      <c r="Y718" s="31">
        <v>120</v>
      </c>
      <c r="Z718" s="71">
        <f t="shared" si="134"/>
        <v>49.999999999999993</v>
      </c>
      <c r="AA718" s="71">
        <f t="shared" si="135"/>
        <v>250</v>
      </c>
      <c r="AB718" s="88">
        <f t="shared" si="136"/>
        <v>99.999999999999986</v>
      </c>
      <c r="AC718" s="88">
        <f t="shared" si="137"/>
        <v>500</v>
      </c>
      <c r="AD718" s="90">
        <f t="shared" si="138"/>
        <v>1.0416666666666667E-3</v>
      </c>
      <c r="AE718" s="31">
        <f t="shared" si="139"/>
        <v>960</v>
      </c>
      <c r="AF718" s="88">
        <f t="shared" si="140"/>
        <v>1.0416666666666666E-2</v>
      </c>
      <c r="AG718" s="88">
        <f t="shared" si="141"/>
        <v>5.2083333333333329E-2</v>
      </c>
      <c r="AH718" s="88">
        <f t="shared" si="142"/>
        <v>4.1666666666666664E-2</v>
      </c>
      <c r="AI718" s="88">
        <f t="shared" si="143"/>
        <v>0.20833333333333331</v>
      </c>
      <c r="AJ718" s="94" t="s">
        <v>4234</v>
      </c>
      <c r="AK718" s="31">
        <v>15</v>
      </c>
      <c r="AL718" s="88" t="e">
        <f t="shared" si="132"/>
        <v>#DIV/0!</v>
      </c>
      <c r="AM718" s="88">
        <f t="shared" si="133"/>
        <v>0.20833333333333331</v>
      </c>
      <c r="AN718" s="94" t="s">
        <v>4454</v>
      </c>
      <c r="AO718" s="118" t="s">
        <v>4235</v>
      </c>
    </row>
    <row r="719" spans="1:41" ht="64" x14ac:dyDescent="0.2">
      <c r="A719" s="13" t="s">
        <v>221</v>
      </c>
      <c r="B719" s="13" t="s">
        <v>1381</v>
      </c>
      <c r="C719" s="13"/>
      <c r="D719" s="13"/>
      <c r="E719" t="s">
        <v>2831</v>
      </c>
      <c r="F719" s="13" t="s">
        <v>1501</v>
      </c>
      <c r="G719" s="13" t="s">
        <v>1500</v>
      </c>
      <c r="H719" s="13" t="s">
        <v>1382</v>
      </c>
      <c r="I719" s="94"/>
      <c r="J719" s="152"/>
      <c r="K719" s="164"/>
      <c r="L719" s="94"/>
      <c r="M719">
        <v>2</v>
      </c>
      <c r="N719" s="26" t="s">
        <v>3884</v>
      </c>
      <c r="O719" s="47" t="s">
        <v>4171</v>
      </c>
      <c r="P719" s="31">
        <v>2</v>
      </c>
      <c r="Q719" t="s">
        <v>3500</v>
      </c>
      <c r="R719" s="79">
        <v>1</v>
      </c>
      <c r="S719">
        <v>0.1</v>
      </c>
      <c r="U719" s="18">
        <v>0.02</v>
      </c>
      <c r="V719" s="18">
        <v>0.16</v>
      </c>
      <c r="W719" t="s">
        <v>2995</v>
      </c>
      <c r="X719" s="65">
        <v>2</v>
      </c>
      <c r="Y719" s="31">
        <v>120</v>
      </c>
      <c r="Z719" s="71">
        <f t="shared" si="134"/>
        <v>49.999999999999993</v>
      </c>
      <c r="AA719" s="71">
        <f t="shared" si="135"/>
        <v>250</v>
      </c>
      <c r="AB719" s="88">
        <f t="shared" si="136"/>
        <v>99.999999999999986</v>
      </c>
      <c r="AC719" s="88">
        <f t="shared" si="137"/>
        <v>500</v>
      </c>
      <c r="AD719" s="90">
        <f t="shared" si="138"/>
        <v>1.0416666666666667E-3</v>
      </c>
      <c r="AE719" s="31">
        <f t="shared" si="139"/>
        <v>960</v>
      </c>
      <c r="AF719" s="88">
        <f t="shared" si="140"/>
        <v>1.0416666666666666E-2</v>
      </c>
      <c r="AG719" s="88">
        <f t="shared" si="141"/>
        <v>5.2083333333333329E-2</v>
      </c>
      <c r="AH719" s="88">
        <f t="shared" si="142"/>
        <v>4.1666666666666664E-2</v>
      </c>
      <c r="AI719" s="88">
        <f t="shared" si="143"/>
        <v>0.20833333333333331</v>
      </c>
      <c r="AJ719" s="94" t="s">
        <v>4234</v>
      </c>
      <c r="AK719" s="31">
        <v>15</v>
      </c>
      <c r="AL719" s="88" t="e">
        <f t="shared" si="132"/>
        <v>#DIV/0!</v>
      </c>
      <c r="AM719" s="88">
        <f t="shared" si="133"/>
        <v>0.20833333333333331</v>
      </c>
      <c r="AN719" s="94" t="s">
        <v>4454</v>
      </c>
      <c r="AO719" s="118" t="s">
        <v>4235</v>
      </c>
    </row>
    <row r="720" spans="1:41" ht="80" x14ac:dyDescent="0.2">
      <c r="A720" s="2" t="s">
        <v>221</v>
      </c>
      <c r="B720" s="2" t="s">
        <v>1381</v>
      </c>
      <c r="C720" s="2"/>
      <c r="D720" s="2" t="s">
        <v>2834</v>
      </c>
      <c r="E720" t="s">
        <v>2833</v>
      </c>
      <c r="F720" s="2" t="s">
        <v>1503</v>
      </c>
      <c r="G720" s="2" t="s">
        <v>1502</v>
      </c>
      <c r="H720" s="2" t="s">
        <v>1382</v>
      </c>
      <c r="I720" s="94"/>
      <c r="J720" s="152"/>
      <c r="K720" s="164"/>
      <c r="L720" s="94"/>
      <c r="M720">
        <v>2</v>
      </c>
      <c r="N720" s="26" t="s">
        <v>3884</v>
      </c>
      <c r="O720" s="47" t="s">
        <v>4171</v>
      </c>
      <c r="P720" s="31">
        <v>2</v>
      </c>
      <c r="Q720" t="s">
        <v>3500</v>
      </c>
      <c r="R720" s="75">
        <v>50</v>
      </c>
      <c r="S720">
        <v>5</v>
      </c>
      <c r="U720" s="18">
        <v>5</v>
      </c>
      <c r="V720" s="18">
        <v>10</v>
      </c>
      <c r="W720" t="s">
        <v>3017</v>
      </c>
      <c r="X720" s="65">
        <v>2</v>
      </c>
      <c r="Y720" s="31">
        <v>120</v>
      </c>
      <c r="Z720" s="71">
        <f t="shared" si="134"/>
        <v>50</v>
      </c>
      <c r="AA720" s="71">
        <f t="shared" si="135"/>
        <v>50</v>
      </c>
      <c r="AB720" s="88">
        <f t="shared" si="136"/>
        <v>100</v>
      </c>
      <c r="AC720" s="88">
        <f t="shared" si="137"/>
        <v>100</v>
      </c>
      <c r="AD720" s="90">
        <f t="shared" si="138"/>
        <v>5.2083333333333336E-2</v>
      </c>
      <c r="AE720" s="31">
        <f t="shared" si="139"/>
        <v>960</v>
      </c>
      <c r="AF720" s="88">
        <f t="shared" si="140"/>
        <v>1.0416666666666668E-2</v>
      </c>
      <c r="AG720" s="88">
        <f t="shared" si="141"/>
        <v>1.0416666666666668E-2</v>
      </c>
      <c r="AH720" s="88">
        <f t="shared" si="142"/>
        <v>4.1666666666666671E-2</v>
      </c>
      <c r="AI720" s="88">
        <f t="shared" si="143"/>
        <v>4.1666666666666671E-2</v>
      </c>
      <c r="AJ720" s="94" t="s">
        <v>4236</v>
      </c>
      <c r="AK720" s="31">
        <v>15</v>
      </c>
      <c r="AL720" s="88" t="e">
        <f t="shared" si="132"/>
        <v>#DIV/0!</v>
      </c>
      <c r="AM720" s="88">
        <f t="shared" si="133"/>
        <v>0.16666666666666669</v>
      </c>
      <c r="AN720" s="94" t="s">
        <v>4454</v>
      </c>
      <c r="AO720" s="118" t="s">
        <v>4237</v>
      </c>
    </row>
    <row r="721" spans="1:41" ht="80" x14ac:dyDescent="0.2">
      <c r="A721" s="2" t="s">
        <v>1378</v>
      </c>
      <c r="B721" s="2" t="s">
        <v>1381</v>
      </c>
      <c r="C721" s="2"/>
      <c r="D721" s="2" t="s">
        <v>2834</v>
      </c>
      <c r="E721" t="s">
        <v>2833</v>
      </c>
      <c r="F721" s="2" t="s">
        <v>1503</v>
      </c>
      <c r="G721" s="2" t="s">
        <v>1502</v>
      </c>
      <c r="H721" s="2" t="s">
        <v>1377</v>
      </c>
      <c r="I721" s="94"/>
      <c r="J721" s="152"/>
      <c r="K721" s="164"/>
      <c r="L721" s="94"/>
      <c r="M721">
        <v>2</v>
      </c>
      <c r="N721" s="26" t="s">
        <v>3884</v>
      </c>
      <c r="O721" s="47" t="s">
        <v>4171</v>
      </c>
      <c r="P721" s="31">
        <v>2</v>
      </c>
      <c r="Q721" t="s">
        <v>3500</v>
      </c>
      <c r="R721" s="75">
        <v>50</v>
      </c>
      <c r="S721">
        <v>5</v>
      </c>
      <c r="U721" s="18">
        <v>5</v>
      </c>
      <c r="V721" s="18">
        <v>10</v>
      </c>
      <c r="W721" t="s">
        <v>3017</v>
      </c>
      <c r="X721" s="65">
        <v>2</v>
      </c>
      <c r="Y721" s="31">
        <v>120</v>
      </c>
      <c r="Z721" s="71">
        <f t="shared" si="134"/>
        <v>50</v>
      </c>
      <c r="AA721" s="71">
        <f t="shared" si="135"/>
        <v>50</v>
      </c>
      <c r="AB721" s="88">
        <f t="shared" si="136"/>
        <v>100</v>
      </c>
      <c r="AC721" s="88">
        <f t="shared" si="137"/>
        <v>100</v>
      </c>
      <c r="AD721" s="90">
        <f t="shared" si="138"/>
        <v>5.2083333333333336E-2</v>
      </c>
      <c r="AE721" s="31">
        <f t="shared" si="139"/>
        <v>960</v>
      </c>
      <c r="AF721" s="88">
        <f t="shared" si="140"/>
        <v>1.0416666666666668E-2</v>
      </c>
      <c r="AG721" s="88">
        <f t="shared" si="141"/>
        <v>1.0416666666666668E-2</v>
      </c>
      <c r="AH721" s="88">
        <f t="shared" si="142"/>
        <v>4.1666666666666671E-2</v>
      </c>
      <c r="AI721" s="88">
        <f t="shared" si="143"/>
        <v>4.1666666666666671E-2</v>
      </c>
      <c r="AJ721" s="94" t="s">
        <v>4236</v>
      </c>
      <c r="AK721" s="31">
        <v>15</v>
      </c>
      <c r="AL721" s="88" t="e">
        <f t="shared" si="132"/>
        <v>#DIV/0!</v>
      </c>
      <c r="AM721" s="88">
        <f t="shared" si="133"/>
        <v>0.16666666666666669</v>
      </c>
      <c r="AN721" s="94" t="s">
        <v>4454</v>
      </c>
      <c r="AO721" s="118" t="s">
        <v>4237</v>
      </c>
    </row>
    <row r="722" spans="1:41" ht="64" x14ac:dyDescent="0.2">
      <c r="A722" s="2" t="s">
        <v>221</v>
      </c>
      <c r="B722" s="2" t="s">
        <v>1381</v>
      </c>
      <c r="C722" s="2"/>
      <c r="D722" s="2" t="s">
        <v>2838</v>
      </c>
      <c r="E722" t="s">
        <v>2837</v>
      </c>
      <c r="F722" s="2" t="s">
        <v>1506</v>
      </c>
      <c r="G722" s="2" t="s">
        <v>1505</v>
      </c>
      <c r="H722" s="2" t="s">
        <v>1382</v>
      </c>
      <c r="I722" s="94"/>
      <c r="J722" s="152"/>
      <c r="K722" s="164"/>
      <c r="L722" s="94"/>
      <c r="M722">
        <v>2</v>
      </c>
      <c r="N722" s="26" t="s">
        <v>3884</v>
      </c>
      <c r="O722" s="47" t="s">
        <v>4171</v>
      </c>
      <c r="P722" s="31">
        <v>2</v>
      </c>
      <c r="Q722" t="s">
        <v>3500</v>
      </c>
      <c r="R722" s="75">
        <v>1</v>
      </c>
      <c r="S722">
        <v>0.1</v>
      </c>
      <c r="U722" s="18">
        <v>0.1</v>
      </c>
      <c r="V722" s="18">
        <v>0.2</v>
      </c>
      <c r="W722" t="s">
        <v>3017</v>
      </c>
      <c r="X722" s="65">
        <v>2</v>
      </c>
      <c r="Y722" s="31">
        <v>120</v>
      </c>
      <c r="Z722" s="71">
        <f t="shared" si="134"/>
        <v>49.999999999999993</v>
      </c>
      <c r="AA722" s="71">
        <f t="shared" si="135"/>
        <v>49.999999999999993</v>
      </c>
      <c r="AB722" s="88">
        <f t="shared" si="136"/>
        <v>99.999999999999986</v>
      </c>
      <c r="AC722" s="88">
        <f t="shared" si="137"/>
        <v>99.999999999999986</v>
      </c>
      <c r="AD722" s="90">
        <f t="shared" si="138"/>
        <v>1.0416666666666667E-3</v>
      </c>
      <c r="AE722" s="31">
        <f t="shared" si="139"/>
        <v>960</v>
      </c>
      <c r="AF722" s="88">
        <f t="shared" si="140"/>
        <v>1.0416666666666666E-2</v>
      </c>
      <c r="AG722" s="88">
        <f t="shared" si="141"/>
        <v>1.0416666666666666E-2</v>
      </c>
      <c r="AH722" s="88">
        <f t="shared" si="142"/>
        <v>4.1666666666666664E-2</v>
      </c>
      <c r="AI722" s="88">
        <f t="shared" si="143"/>
        <v>4.1666666666666664E-2</v>
      </c>
      <c r="AJ722" s="94" t="s">
        <v>4238</v>
      </c>
      <c r="AK722" s="31">
        <v>15</v>
      </c>
      <c r="AL722" s="88" t="e">
        <f t="shared" si="132"/>
        <v>#DIV/0!</v>
      </c>
      <c r="AM722" s="88">
        <f t="shared" si="133"/>
        <v>0.16666666666666666</v>
      </c>
      <c r="AN722" s="94" t="s">
        <v>4454</v>
      </c>
      <c r="AO722" s="118" t="s">
        <v>4239</v>
      </c>
    </row>
    <row r="723" spans="1:41" ht="64" x14ac:dyDescent="0.2">
      <c r="A723" s="2" t="s">
        <v>1378</v>
      </c>
      <c r="B723" s="2" t="s">
        <v>1381</v>
      </c>
      <c r="C723" s="2"/>
      <c r="D723" s="2" t="s">
        <v>2838</v>
      </c>
      <c r="E723" t="s">
        <v>2837</v>
      </c>
      <c r="F723" s="2" t="s">
        <v>1506</v>
      </c>
      <c r="G723" s="2" t="s">
        <v>1505</v>
      </c>
      <c r="H723" s="2" t="s">
        <v>1377</v>
      </c>
      <c r="I723" s="94"/>
      <c r="J723" s="152"/>
      <c r="K723" s="164"/>
      <c r="L723" s="94"/>
      <c r="M723">
        <v>2</v>
      </c>
      <c r="N723" s="26" t="s">
        <v>3884</v>
      </c>
      <c r="O723" s="47" t="s">
        <v>4171</v>
      </c>
      <c r="P723" s="31">
        <v>2</v>
      </c>
      <c r="Q723" t="s">
        <v>3500</v>
      </c>
      <c r="R723" s="75">
        <v>1</v>
      </c>
      <c r="S723">
        <v>0.1</v>
      </c>
      <c r="U723" s="18">
        <v>0.1</v>
      </c>
      <c r="V723" s="18">
        <v>0.2</v>
      </c>
      <c r="W723" t="s">
        <v>3017</v>
      </c>
      <c r="X723" s="65">
        <v>2</v>
      </c>
      <c r="Y723" s="31">
        <v>120</v>
      </c>
      <c r="Z723" s="71">
        <f t="shared" si="134"/>
        <v>49.999999999999993</v>
      </c>
      <c r="AA723" s="71">
        <f t="shared" si="135"/>
        <v>49.999999999999993</v>
      </c>
      <c r="AB723" s="88">
        <f t="shared" si="136"/>
        <v>99.999999999999986</v>
      </c>
      <c r="AC723" s="88">
        <f t="shared" si="137"/>
        <v>99.999999999999986</v>
      </c>
      <c r="AD723" s="90">
        <f t="shared" si="138"/>
        <v>1.0416666666666667E-3</v>
      </c>
      <c r="AE723" s="31">
        <f t="shared" si="139"/>
        <v>960</v>
      </c>
      <c r="AF723" s="88">
        <f t="shared" si="140"/>
        <v>1.0416666666666666E-2</v>
      </c>
      <c r="AG723" s="88">
        <f t="shared" si="141"/>
        <v>1.0416666666666666E-2</v>
      </c>
      <c r="AH723" s="88">
        <f t="shared" si="142"/>
        <v>4.1666666666666664E-2</v>
      </c>
      <c r="AI723" s="88">
        <f t="shared" si="143"/>
        <v>4.1666666666666664E-2</v>
      </c>
      <c r="AJ723" s="94" t="s">
        <v>4238</v>
      </c>
      <c r="AK723" s="31">
        <v>15</v>
      </c>
      <c r="AL723" s="88" t="e">
        <f t="shared" si="132"/>
        <v>#DIV/0!</v>
      </c>
      <c r="AM723" s="88">
        <f t="shared" si="133"/>
        <v>0.16666666666666666</v>
      </c>
      <c r="AN723" s="94" t="s">
        <v>4454</v>
      </c>
      <c r="AO723" s="118" t="s">
        <v>4239</v>
      </c>
    </row>
    <row r="724" spans="1:41" ht="48" x14ac:dyDescent="0.2">
      <c r="A724" s="2" t="s">
        <v>1378</v>
      </c>
      <c r="B724" s="2" t="s">
        <v>1510</v>
      </c>
      <c r="C724" s="2"/>
      <c r="D724" s="2" t="s">
        <v>2840</v>
      </c>
      <c r="E724" t="s">
        <v>2839</v>
      </c>
      <c r="F724" s="2" t="s">
        <v>1508</v>
      </c>
      <c r="G724" s="2" t="s">
        <v>1507</v>
      </c>
      <c r="H724" s="2" t="s">
        <v>1377</v>
      </c>
      <c r="I724" s="94"/>
      <c r="J724" s="152"/>
      <c r="K724" s="164"/>
      <c r="L724" s="94"/>
      <c r="M724">
        <v>2</v>
      </c>
      <c r="N724" s="26" t="s">
        <v>3884</v>
      </c>
      <c r="O724" s="47" t="s">
        <v>4171</v>
      </c>
      <c r="P724" s="31">
        <v>2</v>
      </c>
      <c r="Q724" t="s">
        <v>3500</v>
      </c>
      <c r="R724" s="75">
        <v>25</v>
      </c>
      <c r="S724">
        <v>10</v>
      </c>
      <c r="U724" s="18">
        <v>6</v>
      </c>
      <c r="V724" s="18">
        <v>12</v>
      </c>
      <c r="W724" t="s">
        <v>3017</v>
      </c>
      <c r="X724" s="65">
        <v>2</v>
      </c>
      <c r="Y724" s="31">
        <v>120</v>
      </c>
      <c r="Z724" s="71">
        <f t="shared" si="134"/>
        <v>12.5</v>
      </c>
      <c r="AA724" s="71">
        <f t="shared" si="135"/>
        <v>20.833333333333329</v>
      </c>
      <c r="AB724" s="88">
        <f t="shared" si="136"/>
        <v>25</v>
      </c>
      <c r="AC724" s="88">
        <f t="shared" si="137"/>
        <v>41.666666666666657</v>
      </c>
      <c r="AD724" s="90">
        <f t="shared" si="138"/>
        <v>2.6041666666666668E-2</v>
      </c>
      <c r="AE724" s="31">
        <f t="shared" si="139"/>
        <v>960</v>
      </c>
      <c r="AF724" s="88">
        <f t="shared" si="140"/>
        <v>2.604166666666667E-3</v>
      </c>
      <c r="AG724" s="88">
        <f t="shared" si="141"/>
        <v>4.340277777777778E-3</v>
      </c>
      <c r="AH724" s="88">
        <f t="shared" si="142"/>
        <v>1.0416666666666668E-2</v>
      </c>
      <c r="AI724" s="88">
        <f t="shared" si="143"/>
        <v>1.7361111111111112E-2</v>
      </c>
      <c r="AJ724" s="94" t="s">
        <v>4240</v>
      </c>
      <c r="AK724" s="31">
        <v>15</v>
      </c>
      <c r="AL724" s="88" t="e">
        <f t="shared" si="132"/>
        <v>#DIV/0!</v>
      </c>
      <c r="AM724" s="88">
        <f t="shared" si="133"/>
        <v>6.9444444444444448E-2</v>
      </c>
      <c r="AN724" s="94" t="s">
        <v>4454</v>
      </c>
      <c r="AO724" s="118" t="s">
        <v>4195</v>
      </c>
    </row>
    <row r="725" spans="1:41" ht="48" x14ac:dyDescent="0.2">
      <c r="A725" s="2" t="s">
        <v>221</v>
      </c>
      <c r="B725" s="2" t="s">
        <v>1510</v>
      </c>
      <c r="C725" s="2"/>
      <c r="D725" s="2" t="s">
        <v>2840</v>
      </c>
      <c r="E725" t="s">
        <v>2839</v>
      </c>
      <c r="F725" s="2" t="s">
        <v>1508</v>
      </c>
      <c r="G725" s="2" t="s">
        <v>1507</v>
      </c>
      <c r="H725" s="2" t="s">
        <v>1382</v>
      </c>
      <c r="I725" s="94"/>
      <c r="J725" s="152"/>
      <c r="K725" s="164"/>
      <c r="L725" s="94"/>
      <c r="M725">
        <v>2</v>
      </c>
      <c r="N725" s="26" t="s">
        <v>3884</v>
      </c>
      <c r="O725" s="47" t="s">
        <v>4171</v>
      </c>
      <c r="P725" s="31">
        <v>2</v>
      </c>
      <c r="Q725" t="s">
        <v>3500</v>
      </c>
      <c r="R725" s="75">
        <v>25</v>
      </c>
      <c r="S725">
        <v>10</v>
      </c>
      <c r="U725" s="18">
        <v>6</v>
      </c>
      <c r="V725" s="18">
        <v>12</v>
      </c>
      <c r="W725" t="s">
        <v>3017</v>
      </c>
      <c r="X725" s="65">
        <v>2</v>
      </c>
      <c r="Y725" s="31">
        <v>120</v>
      </c>
      <c r="Z725" s="71">
        <f t="shared" si="134"/>
        <v>12.5</v>
      </c>
      <c r="AA725" s="71">
        <f t="shared" si="135"/>
        <v>20.833333333333329</v>
      </c>
      <c r="AB725" s="88">
        <f t="shared" si="136"/>
        <v>25</v>
      </c>
      <c r="AC725" s="88">
        <f t="shared" si="137"/>
        <v>41.666666666666657</v>
      </c>
      <c r="AD725" s="90">
        <f t="shared" si="138"/>
        <v>2.6041666666666668E-2</v>
      </c>
      <c r="AE725" s="31">
        <f t="shared" si="139"/>
        <v>960</v>
      </c>
      <c r="AF725" s="88">
        <f t="shared" si="140"/>
        <v>2.604166666666667E-3</v>
      </c>
      <c r="AG725" s="88">
        <f t="shared" si="141"/>
        <v>4.340277777777778E-3</v>
      </c>
      <c r="AH725" s="88">
        <f t="shared" si="142"/>
        <v>1.0416666666666668E-2</v>
      </c>
      <c r="AI725" s="88">
        <f t="shared" si="143"/>
        <v>1.7361111111111112E-2</v>
      </c>
      <c r="AJ725" s="94" t="s">
        <v>4240</v>
      </c>
      <c r="AK725" s="31">
        <v>15</v>
      </c>
      <c r="AL725" s="88" t="e">
        <f t="shared" si="132"/>
        <v>#DIV/0!</v>
      </c>
      <c r="AM725" s="88">
        <f t="shared" si="133"/>
        <v>6.9444444444444448E-2</v>
      </c>
      <c r="AN725" s="94" t="s">
        <v>4454</v>
      </c>
      <c r="AO725" s="118" t="s">
        <v>4195</v>
      </c>
    </row>
    <row r="726" spans="1:41" ht="160" x14ac:dyDescent="0.2">
      <c r="A726" s="2" t="s">
        <v>1378</v>
      </c>
      <c r="B726" s="2" t="s">
        <v>1381</v>
      </c>
      <c r="C726" s="2"/>
      <c r="D726" s="2" t="s">
        <v>2842</v>
      </c>
      <c r="E726" t="s">
        <v>2841</v>
      </c>
      <c r="F726" s="2" t="s">
        <v>1512</v>
      </c>
      <c r="G726" s="2" t="s">
        <v>1511</v>
      </c>
      <c r="H726" s="2" t="s">
        <v>1377</v>
      </c>
      <c r="I726" s="94"/>
      <c r="J726" s="152"/>
      <c r="K726" s="164"/>
      <c r="L726" s="94"/>
      <c r="M726">
        <v>2</v>
      </c>
      <c r="N726" s="26" t="s">
        <v>3884</v>
      </c>
      <c r="O726" s="26" t="s">
        <v>4171</v>
      </c>
      <c r="P726" s="31">
        <v>2</v>
      </c>
      <c r="Q726" t="s">
        <v>3876</v>
      </c>
      <c r="R726" s="75">
        <v>0.3</v>
      </c>
      <c r="S726">
        <v>1</v>
      </c>
      <c r="T726" s="18">
        <v>3</v>
      </c>
      <c r="X726" s="31">
        <v>2</v>
      </c>
      <c r="Y726" s="31">
        <v>120</v>
      </c>
      <c r="Z726" s="71">
        <f t="shared" si="134"/>
        <v>1.4999999999999998</v>
      </c>
      <c r="AA726" s="71" t="e">
        <f t="shared" si="135"/>
        <v>#DIV/0!</v>
      </c>
      <c r="AB726" s="88">
        <f t="shared" si="136"/>
        <v>2.9999999999999996</v>
      </c>
      <c r="AC726" s="88" t="e">
        <f t="shared" si="137"/>
        <v>#DIV/0!</v>
      </c>
      <c r="AD726" s="90">
        <f t="shared" si="138"/>
        <v>3.1250000000000001E-4</v>
      </c>
      <c r="AE726" s="31">
        <f t="shared" si="139"/>
        <v>960</v>
      </c>
      <c r="AF726" s="88">
        <f t="shared" si="140"/>
        <v>3.1250000000000001E-4</v>
      </c>
      <c r="AG726" s="88" t="e">
        <f t="shared" si="141"/>
        <v>#DIV/0!</v>
      </c>
      <c r="AH726" s="88">
        <f t="shared" si="142"/>
        <v>1.25E-3</v>
      </c>
      <c r="AI726" s="88" t="e">
        <f t="shared" si="143"/>
        <v>#DIV/0!</v>
      </c>
      <c r="AJ726" s="94" t="s">
        <v>4241</v>
      </c>
      <c r="AK726" s="31">
        <v>15</v>
      </c>
      <c r="AL726" s="88">
        <f t="shared" si="132"/>
        <v>3.3333333333333335E-3</v>
      </c>
      <c r="AM726" s="88" t="e">
        <f t="shared" si="133"/>
        <v>#DIV/0!</v>
      </c>
      <c r="AN726" s="94" t="s">
        <v>4454</v>
      </c>
      <c r="AO726" s="119" t="s">
        <v>4242</v>
      </c>
    </row>
    <row r="727" spans="1:41" ht="160" x14ac:dyDescent="0.2">
      <c r="A727" s="2" t="s">
        <v>221</v>
      </c>
      <c r="B727" s="2" t="s">
        <v>1381</v>
      </c>
      <c r="C727" s="2"/>
      <c r="D727" s="2" t="s">
        <v>2842</v>
      </c>
      <c r="E727" t="s">
        <v>2841</v>
      </c>
      <c r="F727" s="2" t="s">
        <v>1512</v>
      </c>
      <c r="G727" s="2" t="s">
        <v>1511</v>
      </c>
      <c r="H727" s="2" t="s">
        <v>1382</v>
      </c>
      <c r="I727" s="94"/>
      <c r="J727" s="152"/>
      <c r="K727" s="164"/>
      <c r="L727" s="94"/>
      <c r="M727">
        <v>2</v>
      </c>
      <c r="N727" s="26" t="s">
        <v>3884</v>
      </c>
      <c r="O727" s="26" t="s">
        <v>4171</v>
      </c>
      <c r="P727" s="31">
        <v>2</v>
      </c>
      <c r="Q727" t="s">
        <v>3876</v>
      </c>
      <c r="R727" s="75">
        <v>0.3</v>
      </c>
      <c r="S727">
        <v>1</v>
      </c>
      <c r="T727" s="18">
        <v>3</v>
      </c>
      <c r="X727" s="31">
        <v>2</v>
      </c>
      <c r="Y727" s="31">
        <v>120</v>
      </c>
      <c r="Z727" s="71">
        <f t="shared" si="134"/>
        <v>1.4999999999999998</v>
      </c>
      <c r="AA727" s="71" t="e">
        <f t="shared" si="135"/>
        <v>#DIV/0!</v>
      </c>
      <c r="AB727" s="88">
        <f t="shared" si="136"/>
        <v>2.9999999999999996</v>
      </c>
      <c r="AC727" s="88" t="e">
        <f t="shared" si="137"/>
        <v>#DIV/0!</v>
      </c>
      <c r="AD727" s="90">
        <f t="shared" si="138"/>
        <v>3.1250000000000001E-4</v>
      </c>
      <c r="AE727" s="31">
        <f t="shared" si="139"/>
        <v>960</v>
      </c>
      <c r="AF727" s="88">
        <f t="shared" si="140"/>
        <v>3.1250000000000001E-4</v>
      </c>
      <c r="AG727" s="88" t="e">
        <f t="shared" si="141"/>
        <v>#DIV/0!</v>
      </c>
      <c r="AH727" s="88">
        <f t="shared" si="142"/>
        <v>1.25E-3</v>
      </c>
      <c r="AI727" s="88" t="e">
        <f t="shared" si="143"/>
        <v>#DIV/0!</v>
      </c>
      <c r="AJ727" s="94" t="s">
        <v>4241</v>
      </c>
      <c r="AK727" s="31">
        <v>15</v>
      </c>
      <c r="AL727" s="88">
        <f t="shared" si="132"/>
        <v>3.3333333333333335E-3</v>
      </c>
      <c r="AM727" s="88" t="e">
        <f t="shared" si="133"/>
        <v>#DIV/0!</v>
      </c>
      <c r="AN727" s="94" t="s">
        <v>4454</v>
      </c>
      <c r="AO727" s="119" t="s">
        <v>4242</v>
      </c>
    </row>
    <row r="728" spans="1:41" ht="112" x14ac:dyDescent="0.2">
      <c r="A728" s="2" t="s">
        <v>221</v>
      </c>
      <c r="B728" s="2" t="s">
        <v>1517</v>
      </c>
      <c r="C728" s="2"/>
      <c r="D728" s="2" t="s">
        <v>2844</v>
      </c>
      <c r="E728" t="s">
        <v>2843</v>
      </c>
      <c r="F728" s="2" t="s">
        <v>1514</v>
      </c>
      <c r="G728" s="2" t="s">
        <v>1513</v>
      </c>
      <c r="H728" s="2" t="s">
        <v>1382</v>
      </c>
      <c r="I728" s="94"/>
      <c r="J728" s="152"/>
      <c r="K728" s="164"/>
      <c r="L728" s="94"/>
      <c r="M728" s="25" t="s">
        <v>4243</v>
      </c>
      <c r="N728" s="26" t="s">
        <v>4244</v>
      </c>
      <c r="O728" s="27" t="s">
        <v>4245</v>
      </c>
      <c r="P728" s="31">
        <v>0.2</v>
      </c>
      <c r="R728" s="75">
        <v>0.1</v>
      </c>
      <c r="S728">
        <v>0.02</v>
      </c>
      <c r="U728" s="18">
        <v>0.02</v>
      </c>
      <c r="V728" s="18">
        <v>0.16</v>
      </c>
      <c r="W728" t="s">
        <v>2995</v>
      </c>
      <c r="X728" s="65">
        <v>0.25</v>
      </c>
      <c r="Y728" s="31">
        <v>120</v>
      </c>
      <c r="Z728" s="72">
        <f t="shared" si="134"/>
        <v>200</v>
      </c>
      <c r="AA728" s="71">
        <f t="shared" si="135"/>
        <v>200</v>
      </c>
      <c r="AB728" s="88">
        <f t="shared" si="136"/>
        <v>50</v>
      </c>
      <c r="AC728" s="88">
        <f t="shared" si="137"/>
        <v>50</v>
      </c>
      <c r="AD728" s="90">
        <f t="shared" si="138"/>
        <v>8.3333333333333339E-4</v>
      </c>
      <c r="AE728" s="31">
        <f t="shared" si="139"/>
        <v>120</v>
      </c>
      <c r="AF728" s="88">
        <f t="shared" si="140"/>
        <v>4.1666666666666671E-2</v>
      </c>
      <c r="AG728" s="88">
        <f t="shared" si="141"/>
        <v>4.1666666666666671E-2</v>
      </c>
      <c r="AH728" s="102">
        <f t="shared" si="142"/>
        <v>0.16666666666666669</v>
      </c>
      <c r="AI728" s="88">
        <f t="shared" si="143"/>
        <v>0.16666666666666669</v>
      </c>
      <c r="AJ728" s="94" t="s">
        <v>5150</v>
      </c>
      <c r="AK728" s="31">
        <v>15</v>
      </c>
      <c r="AL728" s="88" t="e">
        <f t="shared" si="132"/>
        <v>#DIV/0!</v>
      </c>
      <c r="AM728" s="88">
        <f t="shared" si="133"/>
        <v>0.16666666666666669</v>
      </c>
      <c r="AN728" s="94" t="s">
        <v>4454</v>
      </c>
      <c r="AO728" s="119" t="s">
        <v>4247</v>
      </c>
    </row>
    <row r="729" spans="1:41" ht="112" x14ac:dyDescent="0.2">
      <c r="A729" s="2" t="s">
        <v>221</v>
      </c>
      <c r="B729" s="2" t="s">
        <v>1517</v>
      </c>
      <c r="C729" s="2"/>
      <c r="D729" s="2" t="s">
        <v>2844</v>
      </c>
      <c r="E729" t="s">
        <v>2843</v>
      </c>
      <c r="F729" s="2" t="s">
        <v>1514</v>
      </c>
      <c r="G729" s="2" t="s">
        <v>1513</v>
      </c>
      <c r="H729" s="2" t="s">
        <v>1382</v>
      </c>
      <c r="I729" s="94"/>
      <c r="J729" s="152"/>
      <c r="K729" s="164"/>
      <c r="L729" s="94"/>
      <c r="M729" s="25" t="s">
        <v>4243</v>
      </c>
      <c r="N729" s="26" t="s">
        <v>4248</v>
      </c>
      <c r="O729" s="27" t="s">
        <v>4245</v>
      </c>
      <c r="P729" s="31">
        <v>0.2</v>
      </c>
      <c r="R729" s="75">
        <v>0.2</v>
      </c>
      <c r="S729">
        <v>0.02</v>
      </c>
      <c r="U729" s="18">
        <v>0.02</v>
      </c>
      <c r="V729" s="18">
        <v>0.16</v>
      </c>
      <c r="W729" t="s">
        <v>2995</v>
      </c>
      <c r="X729" s="65">
        <v>0.25</v>
      </c>
      <c r="Y729" s="31">
        <v>120</v>
      </c>
      <c r="Z729" s="73">
        <f t="shared" si="134"/>
        <v>400</v>
      </c>
      <c r="AA729" s="71">
        <f t="shared" si="135"/>
        <v>400</v>
      </c>
      <c r="AB729" s="88">
        <f t="shared" si="136"/>
        <v>100</v>
      </c>
      <c r="AC729" s="88">
        <f t="shared" si="137"/>
        <v>100</v>
      </c>
      <c r="AD729" s="90">
        <f t="shared" si="138"/>
        <v>1.6666666666666668E-3</v>
      </c>
      <c r="AE729" s="31">
        <f t="shared" si="139"/>
        <v>120</v>
      </c>
      <c r="AF729" s="88">
        <f t="shared" si="140"/>
        <v>8.3333333333333343E-2</v>
      </c>
      <c r="AG729" s="88">
        <f t="shared" si="141"/>
        <v>8.3333333333333343E-2</v>
      </c>
      <c r="AH729" s="102">
        <f t="shared" si="142"/>
        <v>0.33333333333333337</v>
      </c>
      <c r="AI729" s="88">
        <f t="shared" si="143"/>
        <v>0.33333333333333337</v>
      </c>
      <c r="AJ729" s="94" t="s">
        <v>5151</v>
      </c>
      <c r="AK729" s="31">
        <v>15</v>
      </c>
      <c r="AL729" s="88" t="e">
        <f t="shared" si="132"/>
        <v>#DIV/0!</v>
      </c>
      <c r="AM729" s="88">
        <f t="shared" si="133"/>
        <v>0.33333333333333337</v>
      </c>
      <c r="AN729" s="94" t="s">
        <v>4454</v>
      </c>
      <c r="AO729" s="119" t="s">
        <v>4247</v>
      </c>
    </row>
    <row r="730" spans="1:41" ht="112" x14ac:dyDescent="0.2">
      <c r="A730" s="2" t="s">
        <v>1378</v>
      </c>
      <c r="B730" s="2" t="s">
        <v>1517</v>
      </c>
      <c r="C730" s="2"/>
      <c r="D730" s="2" t="s">
        <v>2844</v>
      </c>
      <c r="E730" t="s">
        <v>2843</v>
      </c>
      <c r="F730" s="2" t="s">
        <v>1514</v>
      </c>
      <c r="G730" s="2" t="s">
        <v>1513</v>
      </c>
      <c r="H730" s="2" t="s">
        <v>1377</v>
      </c>
      <c r="I730" s="94"/>
      <c r="J730" s="152"/>
      <c r="K730" s="164"/>
      <c r="L730" s="94"/>
      <c r="M730" s="25" t="s">
        <v>4243</v>
      </c>
      <c r="N730" s="26" t="s">
        <v>4244</v>
      </c>
      <c r="O730" s="27" t="s">
        <v>4245</v>
      </c>
      <c r="P730" s="31">
        <v>0.2</v>
      </c>
      <c r="R730" s="75">
        <v>0.1</v>
      </c>
      <c r="S730">
        <v>0.02</v>
      </c>
      <c r="U730" s="18">
        <v>0.02</v>
      </c>
      <c r="V730" s="18">
        <v>0.16</v>
      </c>
      <c r="W730" t="s">
        <v>2995</v>
      </c>
      <c r="X730" s="31">
        <v>0.25</v>
      </c>
      <c r="Y730" s="31">
        <v>120</v>
      </c>
      <c r="Z730" s="72">
        <f t="shared" si="134"/>
        <v>200</v>
      </c>
      <c r="AA730" s="71">
        <f t="shared" si="135"/>
        <v>200</v>
      </c>
      <c r="AB730" s="88">
        <f t="shared" si="136"/>
        <v>50</v>
      </c>
      <c r="AC730" s="88">
        <f t="shared" si="137"/>
        <v>50</v>
      </c>
      <c r="AD730" s="90">
        <f t="shared" si="138"/>
        <v>8.3333333333333339E-4</v>
      </c>
      <c r="AE730" s="31">
        <f t="shared" si="139"/>
        <v>120</v>
      </c>
      <c r="AF730" s="88">
        <f t="shared" si="140"/>
        <v>4.1666666666666671E-2</v>
      </c>
      <c r="AG730" s="88">
        <f t="shared" si="141"/>
        <v>4.1666666666666671E-2</v>
      </c>
      <c r="AH730" s="102">
        <f t="shared" si="142"/>
        <v>0.16666666666666669</v>
      </c>
      <c r="AI730" s="88">
        <f t="shared" si="143"/>
        <v>0.16666666666666669</v>
      </c>
      <c r="AJ730" s="94" t="s">
        <v>5150</v>
      </c>
      <c r="AK730" s="31">
        <v>15</v>
      </c>
      <c r="AL730" s="88" t="e">
        <f t="shared" si="132"/>
        <v>#DIV/0!</v>
      </c>
      <c r="AM730" s="88">
        <f t="shared" si="133"/>
        <v>0.16666666666666669</v>
      </c>
      <c r="AN730" s="94" t="s">
        <v>4454</v>
      </c>
      <c r="AO730" s="119" t="s">
        <v>4247</v>
      </c>
    </row>
    <row r="731" spans="1:41" ht="112" x14ac:dyDescent="0.2">
      <c r="A731" s="2" t="s">
        <v>1378</v>
      </c>
      <c r="B731" s="2" t="s">
        <v>1517</v>
      </c>
      <c r="C731" s="2"/>
      <c r="D731" s="2" t="s">
        <v>2844</v>
      </c>
      <c r="E731" t="s">
        <v>2843</v>
      </c>
      <c r="F731" s="2" t="s">
        <v>1514</v>
      </c>
      <c r="G731" s="2" t="s">
        <v>1513</v>
      </c>
      <c r="H731" s="2" t="s">
        <v>1377</v>
      </c>
      <c r="I731" s="94"/>
      <c r="J731" s="152"/>
      <c r="K731" s="164"/>
      <c r="L731" s="94"/>
      <c r="M731" s="25" t="s">
        <v>4243</v>
      </c>
      <c r="N731" s="27" t="s">
        <v>4248</v>
      </c>
      <c r="O731" s="27" t="s">
        <v>4245</v>
      </c>
      <c r="P731" s="31">
        <v>0.2</v>
      </c>
      <c r="R731" s="75">
        <v>0.2</v>
      </c>
      <c r="S731">
        <v>0.02</v>
      </c>
      <c r="U731" s="18">
        <v>0.02</v>
      </c>
      <c r="V731" s="18">
        <v>0.16</v>
      </c>
      <c r="W731" t="s">
        <v>2995</v>
      </c>
      <c r="X731" s="31">
        <v>0.25</v>
      </c>
      <c r="Y731" s="31">
        <v>120</v>
      </c>
      <c r="Z731" s="73">
        <f t="shared" si="134"/>
        <v>400</v>
      </c>
      <c r="AA731" s="71">
        <f t="shared" si="135"/>
        <v>400</v>
      </c>
      <c r="AB731" s="88">
        <f t="shared" si="136"/>
        <v>100</v>
      </c>
      <c r="AC731" s="88">
        <f t="shared" si="137"/>
        <v>100</v>
      </c>
      <c r="AD731" s="90">
        <f t="shared" si="138"/>
        <v>1.6666666666666668E-3</v>
      </c>
      <c r="AE731" s="31">
        <f t="shared" si="139"/>
        <v>120</v>
      </c>
      <c r="AF731" s="88">
        <f t="shared" si="140"/>
        <v>8.3333333333333343E-2</v>
      </c>
      <c r="AG731" s="88">
        <f t="shared" si="141"/>
        <v>8.3333333333333343E-2</v>
      </c>
      <c r="AH731" s="102">
        <f t="shared" si="142"/>
        <v>0.33333333333333337</v>
      </c>
      <c r="AI731" s="88">
        <f t="shared" si="143"/>
        <v>0.33333333333333337</v>
      </c>
      <c r="AJ731" s="94" t="s">
        <v>5151</v>
      </c>
      <c r="AK731" s="31">
        <v>15</v>
      </c>
      <c r="AL731" s="88" t="e">
        <f t="shared" si="132"/>
        <v>#DIV/0!</v>
      </c>
      <c r="AM731" s="88">
        <f t="shared" si="133"/>
        <v>0.33333333333333337</v>
      </c>
      <c r="AN731" s="94" t="s">
        <v>4454</v>
      </c>
      <c r="AO731" s="119" t="s">
        <v>4247</v>
      </c>
    </row>
    <row r="732" spans="1:41" ht="112" x14ac:dyDescent="0.2">
      <c r="A732" s="2" t="s">
        <v>1378</v>
      </c>
      <c r="B732" s="2" t="s">
        <v>1517</v>
      </c>
      <c r="C732" s="2"/>
      <c r="D732" s="2" t="s">
        <v>2844</v>
      </c>
      <c r="E732" t="s">
        <v>2843</v>
      </c>
      <c r="F732" s="2" t="s">
        <v>1520</v>
      </c>
      <c r="G732" s="2" t="s">
        <v>1519</v>
      </c>
      <c r="H732" s="2" t="s">
        <v>1377</v>
      </c>
      <c r="I732" s="94"/>
      <c r="J732" s="152"/>
      <c r="K732" s="164"/>
      <c r="L732" s="94"/>
      <c r="M732">
        <v>2</v>
      </c>
      <c r="N732" s="26" t="s">
        <v>4250</v>
      </c>
      <c r="O732" s="27" t="s">
        <v>1517</v>
      </c>
      <c r="P732" s="31">
        <v>2</v>
      </c>
      <c r="Q732" t="s">
        <v>3500</v>
      </c>
      <c r="R732" s="75">
        <v>0.1</v>
      </c>
      <c r="S732">
        <v>0.02</v>
      </c>
      <c r="U732" s="18">
        <v>0.02</v>
      </c>
      <c r="V732" s="18">
        <v>0.16</v>
      </c>
      <c r="W732" t="s">
        <v>2995</v>
      </c>
      <c r="X732" s="31">
        <v>2</v>
      </c>
      <c r="Y732" s="31">
        <v>120</v>
      </c>
      <c r="Z732" s="71">
        <f t="shared" si="134"/>
        <v>25</v>
      </c>
      <c r="AA732" s="71">
        <f t="shared" si="135"/>
        <v>25</v>
      </c>
      <c r="AB732" s="88">
        <f t="shared" si="136"/>
        <v>50</v>
      </c>
      <c r="AC732" s="88">
        <f t="shared" si="137"/>
        <v>50</v>
      </c>
      <c r="AD732" s="90">
        <f t="shared" si="138"/>
        <v>1.0416666666666667E-4</v>
      </c>
      <c r="AE732" s="31">
        <f t="shared" si="139"/>
        <v>960</v>
      </c>
      <c r="AF732" s="88">
        <f t="shared" si="140"/>
        <v>5.2083333333333339E-3</v>
      </c>
      <c r="AG732" s="88">
        <f t="shared" si="141"/>
        <v>5.2083333333333339E-3</v>
      </c>
      <c r="AH732" s="88">
        <f t="shared" si="142"/>
        <v>2.0833333333333336E-2</v>
      </c>
      <c r="AI732" s="88">
        <f t="shared" si="143"/>
        <v>2.0833333333333336E-2</v>
      </c>
      <c r="AJ732" s="94" t="s">
        <v>5152</v>
      </c>
      <c r="AK732" s="31">
        <v>15</v>
      </c>
      <c r="AL732" s="88" t="e">
        <f t="shared" si="132"/>
        <v>#DIV/0!</v>
      </c>
      <c r="AM732" s="88">
        <f t="shared" si="133"/>
        <v>2.0833333333333336E-2</v>
      </c>
      <c r="AN732" s="94" t="s">
        <v>4454</v>
      </c>
      <c r="AO732" s="118" t="s">
        <v>4252</v>
      </c>
    </row>
    <row r="733" spans="1:41" ht="112" x14ac:dyDescent="0.2">
      <c r="A733" s="2" t="s">
        <v>221</v>
      </c>
      <c r="B733" s="2" t="s">
        <v>1517</v>
      </c>
      <c r="C733" s="2"/>
      <c r="D733" s="2" t="s">
        <v>2844</v>
      </c>
      <c r="E733" t="s">
        <v>2843</v>
      </c>
      <c r="F733" s="2" t="s">
        <v>1520</v>
      </c>
      <c r="G733" s="2" t="s">
        <v>1519</v>
      </c>
      <c r="H733" s="2" t="s">
        <v>1382</v>
      </c>
      <c r="I733" s="94"/>
      <c r="J733" s="152"/>
      <c r="K733" s="164"/>
      <c r="L733" s="94"/>
      <c r="M733">
        <v>2</v>
      </c>
      <c r="N733" s="26" t="s">
        <v>4250</v>
      </c>
      <c r="O733" s="27" t="s">
        <v>1517</v>
      </c>
      <c r="P733" s="31">
        <v>2</v>
      </c>
      <c r="Q733" t="s">
        <v>3500</v>
      </c>
      <c r="R733" s="75">
        <v>0.1</v>
      </c>
      <c r="S733">
        <v>0.02</v>
      </c>
      <c r="U733" s="18">
        <v>0.02</v>
      </c>
      <c r="V733" s="18">
        <v>0.16</v>
      </c>
      <c r="W733" t="s">
        <v>2995</v>
      </c>
      <c r="X733" s="31">
        <v>2</v>
      </c>
      <c r="Y733" s="31">
        <v>120</v>
      </c>
      <c r="Z733" s="71">
        <f t="shared" si="134"/>
        <v>25</v>
      </c>
      <c r="AA733" s="71">
        <f t="shared" si="135"/>
        <v>25</v>
      </c>
      <c r="AB733" s="88">
        <f t="shared" si="136"/>
        <v>50</v>
      </c>
      <c r="AC733" s="88">
        <f t="shared" si="137"/>
        <v>50</v>
      </c>
      <c r="AD733" s="90">
        <f t="shared" si="138"/>
        <v>1.0416666666666667E-4</v>
      </c>
      <c r="AE733" s="31">
        <f t="shared" si="139"/>
        <v>960</v>
      </c>
      <c r="AF733" s="88">
        <f t="shared" si="140"/>
        <v>5.2083333333333339E-3</v>
      </c>
      <c r="AG733" s="88">
        <f t="shared" si="141"/>
        <v>5.2083333333333339E-3</v>
      </c>
      <c r="AH733" s="88">
        <f t="shared" si="142"/>
        <v>2.0833333333333336E-2</v>
      </c>
      <c r="AI733" s="88">
        <f t="shared" si="143"/>
        <v>2.0833333333333336E-2</v>
      </c>
      <c r="AJ733" s="94" t="s">
        <v>5152</v>
      </c>
      <c r="AK733" s="31">
        <v>15</v>
      </c>
      <c r="AL733" s="88" t="e">
        <f t="shared" si="132"/>
        <v>#DIV/0!</v>
      </c>
      <c r="AM733" s="88">
        <f t="shared" si="133"/>
        <v>2.0833333333333336E-2</v>
      </c>
      <c r="AN733" s="94" t="s">
        <v>4454</v>
      </c>
      <c r="AO733" s="118" t="s">
        <v>4252</v>
      </c>
    </row>
    <row r="734" spans="1:41" s="7" customFormat="1" ht="96" x14ac:dyDescent="0.2">
      <c r="A734" s="8"/>
      <c r="B734" s="8" t="s">
        <v>1510</v>
      </c>
      <c r="C734" s="8" t="s">
        <v>2850</v>
      </c>
      <c r="D734" s="8"/>
      <c r="E734" s="7" t="s">
        <v>2848</v>
      </c>
      <c r="F734" s="8" t="s">
        <v>2849</v>
      </c>
      <c r="G734" s="8" t="s">
        <v>2851</v>
      </c>
      <c r="H734" s="8" t="s">
        <v>1377</v>
      </c>
      <c r="I734" s="94"/>
      <c r="J734" s="152"/>
      <c r="K734" s="164"/>
      <c r="L734" s="94"/>
      <c r="M734" s="7">
        <v>3</v>
      </c>
      <c r="N734" s="51" t="s">
        <v>4170</v>
      </c>
      <c r="O734" s="51" t="s">
        <v>4253</v>
      </c>
      <c r="P734" s="67">
        <v>3</v>
      </c>
      <c r="Q734" s="7" t="s">
        <v>4172</v>
      </c>
      <c r="R734" s="78">
        <v>56</v>
      </c>
      <c r="S734" s="7">
        <v>1</v>
      </c>
      <c r="T734" s="7">
        <v>4</v>
      </c>
      <c r="X734" s="67">
        <v>3</v>
      </c>
      <c r="Y734" s="31">
        <v>120</v>
      </c>
      <c r="Z734" s="71">
        <f t="shared" si="134"/>
        <v>186.66666666666663</v>
      </c>
      <c r="AA734" s="71" t="e">
        <f t="shared" si="135"/>
        <v>#DIV/0!</v>
      </c>
      <c r="AB734" s="88">
        <f t="shared" si="136"/>
        <v>560</v>
      </c>
      <c r="AC734" s="88" t="e">
        <f t="shared" si="137"/>
        <v>#DIV/0!</v>
      </c>
      <c r="AD734" s="90">
        <f t="shared" si="138"/>
        <v>3.888888888888889E-2</v>
      </c>
      <c r="AE734" s="31">
        <f t="shared" si="139"/>
        <v>1440</v>
      </c>
      <c r="AF734" s="88">
        <f t="shared" si="140"/>
        <v>3.888888888888889E-2</v>
      </c>
      <c r="AG734" s="88" t="e">
        <f t="shared" si="141"/>
        <v>#DIV/0!</v>
      </c>
      <c r="AH734" s="102">
        <f t="shared" si="142"/>
        <v>0.15555555555555556</v>
      </c>
      <c r="AI734" s="88" t="e">
        <f t="shared" si="143"/>
        <v>#DIV/0!</v>
      </c>
      <c r="AJ734" s="94" t="s">
        <v>4254</v>
      </c>
      <c r="AK734" s="31">
        <v>15</v>
      </c>
      <c r="AL734" s="88">
        <f t="shared" si="132"/>
        <v>0.31111111111111112</v>
      </c>
      <c r="AM734" s="88" t="e">
        <f t="shared" si="133"/>
        <v>#DIV/0!</v>
      </c>
      <c r="AN734" s="94" t="s">
        <v>4454</v>
      </c>
      <c r="AO734" s="122" t="s">
        <v>4174</v>
      </c>
    </row>
    <row r="735" spans="1:41" s="7" customFormat="1" ht="96" x14ac:dyDescent="0.2">
      <c r="A735" s="8"/>
      <c r="B735" s="8" t="s">
        <v>1510</v>
      </c>
      <c r="C735" s="8" t="s">
        <v>2850</v>
      </c>
      <c r="D735" s="8"/>
      <c r="E735" s="7" t="s">
        <v>2848</v>
      </c>
      <c r="F735" s="8" t="s">
        <v>2849</v>
      </c>
      <c r="G735" s="8" t="s">
        <v>2851</v>
      </c>
      <c r="H735" s="8" t="s">
        <v>1382</v>
      </c>
      <c r="I735" s="94"/>
      <c r="J735" s="152"/>
      <c r="K735" s="164"/>
      <c r="L735" s="94"/>
      <c r="M735" s="7">
        <v>3</v>
      </c>
      <c r="N735" s="51" t="s">
        <v>4170</v>
      </c>
      <c r="O735" s="51" t="s">
        <v>4253</v>
      </c>
      <c r="P735" s="67">
        <v>3</v>
      </c>
      <c r="Q735" s="7" t="s">
        <v>4172</v>
      </c>
      <c r="R735" s="78">
        <v>56</v>
      </c>
      <c r="S735" s="7">
        <v>1</v>
      </c>
      <c r="T735" s="7">
        <v>4</v>
      </c>
      <c r="X735" s="67">
        <v>3</v>
      </c>
      <c r="Y735" s="31">
        <v>120</v>
      </c>
      <c r="Z735" s="71">
        <f t="shared" si="134"/>
        <v>186.66666666666663</v>
      </c>
      <c r="AA735" s="71" t="e">
        <f t="shared" si="135"/>
        <v>#DIV/0!</v>
      </c>
      <c r="AB735" s="88">
        <f t="shared" si="136"/>
        <v>560</v>
      </c>
      <c r="AC735" s="88" t="e">
        <f t="shared" si="137"/>
        <v>#DIV/0!</v>
      </c>
      <c r="AD735" s="90">
        <f t="shared" si="138"/>
        <v>3.888888888888889E-2</v>
      </c>
      <c r="AE735" s="31">
        <f t="shared" si="139"/>
        <v>1440</v>
      </c>
      <c r="AF735" s="88">
        <f t="shared" si="140"/>
        <v>3.888888888888889E-2</v>
      </c>
      <c r="AG735" s="88" t="e">
        <f t="shared" si="141"/>
        <v>#DIV/0!</v>
      </c>
      <c r="AH735" s="102">
        <f t="shared" si="142"/>
        <v>0.15555555555555556</v>
      </c>
      <c r="AI735" s="88" t="e">
        <f t="shared" si="143"/>
        <v>#DIV/0!</v>
      </c>
      <c r="AJ735" s="94" t="s">
        <v>4254</v>
      </c>
      <c r="AK735" s="31">
        <v>15</v>
      </c>
      <c r="AL735" s="88">
        <f t="shared" si="132"/>
        <v>0.31111111111111112</v>
      </c>
      <c r="AM735" s="88" t="e">
        <f t="shared" si="133"/>
        <v>#DIV/0!</v>
      </c>
      <c r="AN735" s="94" t="s">
        <v>4454</v>
      </c>
      <c r="AO735" s="122" t="s">
        <v>4174</v>
      </c>
    </row>
    <row r="736" spans="1:41" ht="80" x14ac:dyDescent="0.2">
      <c r="A736" s="2" t="s">
        <v>221</v>
      </c>
      <c r="B736" s="2" t="s">
        <v>1526</v>
      </c>
      <c r="C736" s="2" t="s">
        <v>2857</v>
      </c>
      <c r="D736" s="2"/>
      <c r="E736" t="s">
        <v>2856</v>
      </c>
      <c r="F736" s="2" t="s">
        <v>1523</v>
      </c>
      <c r="G736" s="2" t="s">
        <v>1522</v>
      </c>
      <c r="H736" s="2" t="s">
        <v>1382</v>
      </c>
      <c r="I736" s="94"/>
      <c r="J736" s="152"/>
      <c r="K736" s="164"/>
      <c r="L736" s="94"/>
      <c r="M736">
        <v>2</v>
      </c>
      <c r="N736" s="26" t="s">
        <v>4230</v>
      </c>
      <c r="O736" s="27" t="s">
        <v>4253</v>
      </c>
      <c r="P736" s="31">
        <v>2</v>
      </c>
      <c r="Q736" t="s">
        <v>3500</v>
      </c>
      <c r="R736" s="75">
        <v>15</v>
      </c>
      <c r="T736">
        <v>2</v>
      </c>
      <c r="U736" s="18">
        <v>2</v>
      </c>
      <c r="V736" s="18">
        <v>2</v>
      </c>
      <c r="W736" t="s">
        <v>3017</v>
      </c>
      <c r="X736" s="31">
        <v>2</v>
      </c>
      <c r="Y736" s="31">
        <v>120</v>
      </c>
      <c r="Z736" s="71" t="e">
        <f t="shared" si="134"/>
        <v>#DIV/0!</v>
      </c>
      <c r="AA736" s="71">
        <f t="shared" si="135"/>
        <v>37.5</v>
      </c>
      <c r="AB736" s="88" t="e">
        <f t="shared" si="136"/>
        <v>#DIV/0!</v>
      </c>
      <c r="AC736" s="88">
        <f t="shared" si="137"/>
        <v>75</v>
      </c>
      <c r="AD736" s="90">
        <f t="shared" si="138"/>
        <v>1.5625E-2</v>
      </c>
      <c r="AE736" s="31">
        <f t="shared" si="139"/>
        <v>960</v>
      </c>
      <c r="AF736" s="88" t="e">
        <f t="shared" si="140"/>
        <v>#DIV/0!</v>
      </c>
      <c r="AG736" s="88">
        <f t="shared" si="141"/>
        <v>7.8125E-3</v>
      </c>
      <c r="AH736" s="88" t="e">
        <f t="shared" si="142"/>
        <v>#DIV/0!</v>
      </c>
      <c r="AI736" s="88">
        <f t="shared" si="143"/>
        <v>3.125E-2</v>
      </c>
      <c r="AJ736" s="94" t="s">
        <v>4255</v>
      </c>
      <c r="AK736" s="31">
        <v>15</v>
      </c>
      <c r="AL736" s="88">
        <f t="shared" si="132"/>
        <v>0.25</v>
      </c>
      <c r="AM736" s="88">
        <f t="shared" si="133"/>
        <v>0.25</v>
      </c>
      <c r="AN736" s="94" t="s">
        <v>4454</v>
      </c>
      <c r="AO736" s="118" t="s">
        <v>4195</v>
      </c>
    </row>
    <row r="737" spans="1:41" ht="80" x14ac:dyDescent="0.2">
      <c r="A737" s="2" t="s">
        <v>1378</v>
      </c>
      <c r="B737" s="2" t="s">
        <v>1526</v>
      </c>
      <c r="C737" s="2" t="s">
        <v>2857</v>
      </c>
      <c r="D737" s="2"/>
      <c r="E737" t="s">
        <v>2856</v>
      </c>
      <c r="F737" s="2" t="s">
        <v>1523</v>
      </c>
      <c r="G737" s="2" t="s">
        <v>1522</v>
      </c>
      <c r="H737" s="2" t="s">
        <v>1377</v>
      </c>
      <c r="I737" s="94"/>
      <c r="J737" s="152"/>
      <c r="K737" s="164"/>
      <c r="L737" s="94"/>
      <c r="M737">
        <v>2</v>
      </c>
      <c r="N737" s="26" t="s">
        <v>4230</v>
      </c>
      <c r="O737" s="27" t="s">
        <v>4253</v>
      </c>
      <c r="P737" s="31">
        <v>2</v>
      </c>
      <c r="Q737" t="s">
        <v>3500</v>
      </c>
      <c r="R737" s="75">
        <v>15</v>
      </c>
      <c r="T737">
        <v>2</v>
      </c>
      <c r="U737" s="18">
        <v>2</v>
      </c>
      <c r="V737" s="18">
        <v>2</v>
      </c>
      <c r="W737" t="s">
        <v>3017</v>
      </c>
      <c r="X737" s="31">
        <v>2</v>
      </c>
      <c r="Y737" s="31">
        <v>120</v>
      </c>
      <c r="Z737" s="71" t="e">
        <f t="shared" si="134"/>
        <v>#DIV/0!</v>
      </c>
      <c r="AA737" s="71">
        <f t="shared" si="135"/>
        <v>37.5</v>
      </c>
      <c r="AB737" s="88" t="e">
        <f t="shared" si="136"/>
        <v>#DIV/0!</v>
      </c>
      <c r="AC737" s="88">
        <f t="shared" si="137"/>
        <v>75</v>
      </c>
      <c r="AD737" s="90">
        <f t="shared" si="138"/>
        <v>1.5625E-2</v>
      </c>
      <c r="AE737" s="31">
        <f t="shared" si="139"/>
        <v>960</v>
      </c>
      <c r="AF737" s="88" t="e">
        <f t="shared" si="140"/>
        <v>#DIV/0!</v>
      </c>
      <c r="AG737" s="88">
        <f t="shared" si="141"/>
        <v>7.8125E-3</v>
      </c>
      <c r="AH737" s="88" t="e">
        <f t="shared" si="142"/>
        <v>#DIV/0!</v>
      </c>
      <c r="AI737" s="88">
        <f t="shared" si="143"/>
        <v>3.125E-2</v>
      </c>
      <c r="AJ737" s="94" t="s">
        <v>4255</v>
      </c>
      <c r="AK737" s="31">
        <v>15</v>
      </c>
      <c r="AL737" s="88">
        <f t="shared" si="132"/>
        <v>0.25</v>
      </c>
      <c r="AM737" s="88">
        <f t="shared" si="133"/>
        <v>0.25</v>
      </c>
      <c r="AN737" s="94" t="s">
        <v>4454</v>
      </c>
      <c r="AO737" s="118" t="s">
        <v>4195</v>
      </c>
    </row>
    <row r="738" spans="1:41" ht="80" x14ac:dyDescent="0.2">
      <c r="A738" s="2" t="s">
        <v>1378</v>
      </c>
      <c r="B738" s="2" t="s">
        <v>1526</v>
      </c>
      <c r="C738" s="2" t="s">
        <v>2859</v>
      </c>
      <c r="D738" s="2"/>
      <c r="E738" t="s">
        <v>2858</v>
      </c>
      <c r="F738" s="2" t="s">
        <v>1529</v>
      </c>
      <c r="G738" s="2" t="s">
        <v>1528</v>
      </c>
      <c r="H738" s="2" t="s">
        <v>1377</v>
      </c>
      <c r="I738" s="94"/>
      <c r="J738" s="152"/>
      <c r="K738" s="164"/>
      <c r="L738" s="94"/>
      <c r="M738">
        <v>2</v>
      </c>
      <c r="N738" s="26" t="s">
        <v>4230</v>
      </c>
      <c r="O738" s="27" t="s">
        <v>4253</v>
      </c>
      <c r="P738" s="31">
        <v>2</v>
      </c>
      <c r="Q738" t="s">
        <v>3500</v>
      </c>
      <c r="R738" s="75">
        <v>9</v>
      </c>
      <c r="T738">
        <v>2</v>
      </c>
      <c r="U738" s="18">
        <v>2</v>
      </c>
      <c r="V738" s="18">
        <v>2</v>
      </c>
      <c r="W738" t="s">
        <v>3017</v>
      </c>
      <c r="X738" s="31">
        <v>2</v>
      </c>
      <c r="Y738" s="31">
        <v>120</v>
      </c>
      <c r="Z738" s="71" t="e">
        <f t="shared" si="134"/>
        <v>#DIV/0!</v>
      </c>
      <c r="AA738" s="71">
        <f t="shared" si="135"/>
        <v>22.5</v>
      </c>
      <c r="AB738" s="88" t="e">
        <f t="shared" si="136"/>
        <v>#DIV/0!</v>
      </c>
      <c r="AC738" s="88">
        <f t="shared" si="137"/>
        <v>45</v>
      </c>
      <c r="AD738" s="90">
        <f t="shared" si="138"/>
        <v>9.3749999999999997E-3</v>
      </c>
      <c r="AE738" s="31">
        <f t="shared" si="139"/>
        <v>960</v>
      </c>
      <c r="AF738" s="88" t="e">
        <f t="shared" si="140"/>
        <v>#DIV/0!</v>
      </c>
      <c r="AG738" s="88">
        <f t="shared" si="141"/>
        <v>4.6874999999999998E-3</v>
      </c>
      <c r="AH738" s="88" t="e">
        <f t="shared" si="142"/>
        <v>#DIV/0!</v>
      </c>
      <c r="AI738" s="88">
        <f t="shared" si="143"/>
        <v>1.8749999999999999E-2</v>
      </c>
      <c r="AJ738" s="94" t="s">
        <v>4256</v>
      </c>
      <c r="AK738" s="31">
        <v>15</v>
      </c>
      <c r="AL738" s="88">
        <f t="shared" si="132"/>
        <v>0.15</v>
      </c>
      <c r="AM738" s="88">
        <f t="shared" si="133"/>
        <v>0.15</v>
      </c>
      <c r="AN738" s="94" t="s">
        <v>4454</v>
      </c>
      <c r="AO738" s="118" t="s">
        <v>4195</v>
      </c>
    </row>
    <row r="739" spans="1:41" ht="80" x14ac:dyDescent="0.2">
      <c r="A739" s="2" t="s">
        <v>221</v>
      </c>
      <c r="B739" s="2" t="s">
        <v>1526</v>
      </c>
      <c r="C739" s="2" t="s">
        <v>2859</v>
      </c>
      <c r="D739" s="2"/>
      <c r="E739" t="s">
        <v>2858</v>
      </c>
      <c r="F739" s="2" t="s">
        <v>1529</v>
      </c>
      <c r="G739" s="2" t="s">
        <v>1528</v>
      </c>
      <c r="H739" s="2" t="s">
        <v>1382</v>
      </c>
      <c r="I739" s="94"/>
      <c r="J739" s="152"/>
      <c r="K739" s="164"/>
      <c r="L739" s="94"/>
      <c r="M739">
        <v>2</v>
      </c>
      <c r="N739" s="26" t="s">
        <v>4230</v>
      </c>
      <c r="O739" s="27" t="s">
        <v>4253</v>
      </c>
      <c r="P739" s="31">
        <v>2</v>
      </c>
      <c r="Q739" t="s">
        <v>3500</v>
      </c>
      <c r="R739" s="75">
        <v>9</v>
      </c>
      <c r="T739">
        <v>2</v>
      </c>
      <c r="U739" s="18">
        <v>2</v>
      </c>
      <c r="V739" s="18">
        <v>2</v>
      </c>
      <c r="W739" t="s">
        <v>3017</v>
      </c>
      <c r="X739" s="31">
        <v>2</v>
      </c>
      <c r="Y739" s="31">
        <v>120</v>
      </c>
      <c r="Z739" s="71" t="e">
        <f t="shared" si="134"/>
        <v>#DIV/0!</v>
      </c>
      <c r="AA739" s="71">
        <f t="shared" si="135"/>
        <v>22.5</v>
      </c>
      <c r="AB739" s="88" t="e">
        <f t="shared" si="136"/>
        <v>#DIV/0!</v>
      </c>
      <c r="AC739" s="88">
        <f t="shared" si="137"/>
        <v>45</v>
      </c>
      <c r="AD739" s="90">
        <f t="shared" si="138"/>
        <v>9.3749999999999997E-3</v>
      </c>
      <c r="AE739" s="31">
        <f t="shared" si="139"/>
        <v>960</v>
      </c>
      <c r="AF739" s="88" t="e">
        <f t="shared" si="140"/>
        <v>#DIV/0!</v>
      </c>
      <c r="AG739" s="88">
        <f t="shared" si="141"/>
        <v>4.6874999999999998E-3</v>
      </c>
      <c r="AH739" s="88" t="e">
        <f t="shared" si="142"/>
        <v>#DIV/0!</v>
      </c>
      <c r="AI739" s="88">
        <f t="shared" si="143"/>
        <v>1.8749999999999999E-2</v>
      </c>
      <c r="AJ739" s="94" t="s">
        <v>4256</v>
      </c>
      <c r="AK739" s="31">
        <v>15</v>
      </c>
      <c r="AL739" s="88">
        <f t="shared" si="132"/>
        <v>0.15</v>
      </c>
      <c r="AM739" s="88">
        <f t="shared" si="133"/>
        <v>0.15</v>
      </c>
      <c r="AN739" s="94" t="s">
        <v>4454</v>
      </c>
      <c r="AO739" s="118" t="s">
        <v>4195</v>
      </c>
    </row>
    <row r="740" spans="1:41" ht="48" x14ac:dyDescent="0.2">
      <c r="A740" s="2" t="s">
        <v>221</v>
      </c>
      <c r="B740" s="2" t="s">
        <v>1537</v>
      </c>
      <c r="C740" s="2" t="s">
        <v>2861</v>
      </c>
      <c r="D740" s="2"/>
      <c r="E740" t="s">
        <v>2860</v>
      </c>
      <c r="F740" s="2" t="s">
        <v>1533</v>
      </c>
      <c r="G740" s="2" t="s">
        <v>1532</v>
      </c>
      <c r="H740" s="2" t="s">
        <v>1534</v>
      </c>
      <c r="I740" s="94"/>
      <c r="J740" s="152"/>
      <c r="K740" s="164"/>
      <c r="L740" s="94"/>
      <c r="M740" s="25" t="s">
        <v>4257</v>
      </c>
      <c r="N740" s="26" t="s">
        <v>4258</v>
      </c>
      <c r="O740" s="27" t="s">
        <v>4259</v>
      </c>
      <c r="P740" s="31">
        <v>1</v>
      </c>
      <c r="R740" s="75">
        <v>10</v>
      </c>
      <c r="S740">
        <v>0.7</v>
      </c>
      <c r="U740" s="18">
        <v>0.7</v>
      </c>
      <c r="V740" s="18">
        <v>0.7</v>
      </c>
      <c r="W740" t="s">
        <v>3089</v>
      </c>
      <c r="X740" s="31">
        <v>1</v>
      </c>
      <c r="Y740" s="31">
        <v>120</v>
      </c>
      <c r="Z740" s="71">
        <f t="shared" si="134"/>
        <v>142.85714285714286</v>
      </c>
      <c r="AA740" s="71">
        <f t="shared" si="135"/>
        <v>142.85714285714286</v>
      </c>
      <c r="AB740" s="88">
        <f t="shared" si="136"/>
        <v>142.85714285714286</v>
      </c>
      <c r="AC740" s="88">
        <f t="shared" si="137"/>
        <v>142.85714285714286</v>
      </c>
      <c r="AD740" s="90">
        <f t="shared" si="138"/>
        <v>2.0833333333333332E-2</v>
      </c>
      <c r="AE740" s="31">
        <f t="shared" si="139"/>
        <v>480</v>
      </c>
      <c r="AF740" s="88">
        <f t="shared" si="140"/>
        <v>2.9761904761904764E-2</v>
      </c>
      <c r="AG740" s="88">
        <f t="shared" si="141"/>
        <v>2.9761904761904764E-2</v>
      </c>
      <c r="AH740" s="102">
        <f t="shared" si="142"/>
        <v>0.11904761904761905</v>
      </c>
      <c r="AI740" s="88">
        <f t="shared" si="143"/>
        <v>0.11904761904761905</v>
      </c>
      <c r="AJ740" s="94" t="s">
        <v>4260</v>
      </c>
      <c r="AK740" s="31">
        <v>15</v>
      </c>
      <c r="AL740" s="88" t="e">
        <f t="shared" si="132"/>
        <v>#DIV/0!</v>
      </c>
      <c r="AM740" s="88">
        <f t="shared" si="133"/>
        <v>0.95238095238095244</v>
      </c>
      <c r="AN740" s="94" t="s">
        <v>4458</v>
      </c>
    </row>
    <row r="741" spans="1:41" ht="48" x14ac:dyDescent="0.2">
      <c r="A741" s="2" t="s">
        <v>1539</v>
      </c>
      <c r="B741" s="2" t="s">
        <v>1537</v>
      </c>
      <c r="C741" s="2" t="s">
        <v>2861</v>
      </c>
      <c r="D741" s="2"/>
      <c r="E741" t="s">
        <v>2860</v>
      </c>
      <c r="F741" s="2" t="s">
        <v>1533</v>
      </c>
      <c r="G741" s="2" t="s">
        <v>1532</v>
      </c>
      <c r="H741" s="2" t="s">
        <v>1538</v>
      </c>
      <c r="I741" s="94"/>
      <c r="J741" s="152"/>
      <c r="K741" s="164"/>
      <c r="L741" s="94"/>
      <c r="M741" s="25" t="s">
        <v>4257</v>
      </c>
      <c r="N741" s="26" t="s">
        <v>4258</v>
      </c>
      <c r="O741" s="27" t="s">
        <v>4259</v>
      </c>
      <c r="P741" s="31">
        <v>1</v>
      </c>
      <c r="R741" s="75">
        <v>10</v>
      </c>
      <c r="S741">
        <v>0.7</v>
      </c>
      <c r="U741" s="18">
        <v>0.7</v>
      </c>
      <c r="V741" s="18">
        <v>0.7</v>
      </c>
      <c r="W741" t="s">
        <v>3089</v>
      </c>
      <c r="X741" s="31">
        <v>1</v>
      </c>
      <c r="Y741" s="31">
        <v>120</v>
      </c>
      <c r="Z741" s="71">
        <f t="shared" si="134"/>
        <v>142.85714285714286</v>
      </c>
      <c r="AA741" s="71">
        <f t="shared" si="135"/>
        <v>142.85714285714286</v>
      </c>
      <c r="AB741" s="88">
        <f t="shared" si="136"/>
        <v>142.85714285714286</v>
      </c>
      <c r="AC741" s="88">
        <f t="shared" si="137"/>
        <v>142.85714285714286</v>
      </c>
      <c r="AD741" s="90">
        <f t="shared" si="138"/>
        <v>2.0833333333333332E-2</v>
      </c>
      <c r="AE741" s="31">
        <f t="shared" si="139"/>
        <v>480</v>
      </c>
      <c r="AF741" s="88">
        <f t="shared" si="140"/>
        <v>2.9761904761904764E-2</v>
      </c>
      <c r="AG741" s="88">
        <f t="shared" si="141"/>
        <v>2.9761904761904764E-2</v>
      </c>
      <c r="AH741" s="102">
        <f t="shared" si="142"/>
        <v>0.11904761904761905</v>
      </c>
      <c r="AI741" s="88">
        <f t="shared" si="143"/>
        <v>0.11904761904761905</v>
      </c>
      <c r="AJ741" s="94" t="s">
        <v>4260</v>
      </c>
      <c r="AK741" s="31">
        <v>15</v>
      </c>
      <c r="AL741" s="88" t="e">
        <f t="shared" si="132"/>
        <v>#DIV/0!</v>
      </c>
      <c r="AM741" s="88">
        <f t="shared" si="133"/>
        <v>0.95238095238095244</v>
      </c>
      <c r="AN741" s="94" t="s">
        <v>4458</v>
      </c>
    </row>
    <row r="742" spans="1:41" ht="80" x14ac:dyDescent="0.2">
      <c r="A742" s="2" t="s">
        <v>221</v>
      </c>
      <c r="B742" s="2" t="s">
        <v>1537</v>
      </c>
      <c r="C742" s="2" t="s">
        <v>2864</v>
      </c>
      <c r="D742" s="2"/>
      <c r="E742" t="s">
        <v>2863</v>
      </c>
      <c r="F742" s="2" t="s">
        <v>1541</v>
      </c>
      <c r="G742" s="2" t="s">
        <v>1540</v>
      </c>
      <c r="H742" s="2" t="s">
        <v>1534</v>
      </c>
      <c r="I742" s="94"/>
      <c r="J742" s="152"/>
      <c r="K742" s="164"/>
      <c r="L742" s="94"/>
      <c r="M742" s="25" t="s">
        <v>4257</v>
      </c>
      <c r="N742" s="26" t="s">
        <v>4258</v>
      </c>
      <c r="O742" s="27" t="s">
        <v>4259</v>
      </c>
      <c r="P742" s="31">
        <v>1</v>
      </c>
      <c r="R742" s="75">
        <v>10</v>
      </c>
      <c r="T742">
        <v>1.5</v>
      </c>
      <c r="U742" s="18">
        <v>1.5</v>
      </c>
      <c r="V742" s="18">
        <v>1.5</v>
      </c>
      <c r="W742" t="s">
        <v>2995</v>
      </c>
      <c r="X742" s="31">
        <v>1</v>
      </c>
      <c r="Y742" s="31">
        <v>120</v>
      </c>
      <c r="Z742" s="71" t="e">
        <f t="shared" si="134"/>
        <v>#DIV/0!</v>
      </c>
      <c r="AA742" s="71">
        <f t="shared" si="135"/>
        <v>66.666666666666657</v>
      </c>
      <c r="AB742" s="88" t="e">
        <f t="shared" si="136"/>
        <v>#DIV/0!</v>
      </c>
      <c r="AC742" s="88">
        <f t="shared" si="137"/>
        <v>66.666666666666657</v>
      </c>
      <c r="AD742" s="90">
        <f t="shared" si="138"/>
        <v>2.0833333333333332E-2</v>
      </c>
      <c r="AE742" s="31">
        <f t="shared" si="139"/>
        <v>480</v>
      </c>
      <c r="AF742" s="88" t="e">
        <f t="shared" si="140"/>
        <v>#DIV/0!</v>
      </c>
      <c r="AG742" s="88">
        <f t="shared" si="141"/>
        <v>1.3888888888888888E-2</v>
      </c>
      <c r="AH742" s="88" t="e">
        <f t="shared" si="142"/>
        <v>#DIV/0!</v>
      </c>
      <c r="AI742" s="88">
        <f t="shared" si="143"/>
        <v>5.5555555555555552E-2</v>
      </c>
      <c r="AJ742" s="94" t="s">
        <v>4261</v>
      </c>
      <c r="AK742" s="31">
        <v>15</v>
      </c>
      <c r="AL742" s="88">
        <f t="shared" si="132"/>
        <v>0.44444444444444442</v>
      </c>
      <c r="AM742" s="88">
        <f t="shared" si="133"/>
        <v>0.44444444444444442</v>
      </c>
      <c r="AN742" s="94" t="s">
        <v>4454</v>
      </c>
    </row>
    <row r="743" spans="1:41" ht="80" x14ac:dyDescent="0.2">
      <c r="A743" s="2" t="s">
        <v>1539</v>
      </c>
      <c r="B743" s="2" t="s">
        <v>1537</v>
      </c>
      <c r="C743" s="2" t="s">
        <v>2864</v>
      </c>
      <c r="D743" s="2"/>
      <c r="E743" t="s">
        <v>2863</v>
      </c>
      <c r="F743" s="2" t="s">
        <v>1541</v>
      </c>
      <c r="G743" s="2" t="s">
        <v>1540</v>
      </c>
      <c r="H743" s="2" t="s">
        <v>1538</v>
      </c>
      <c r="I743" s="94"/>
      <c r="J743" s="152"/>
      <c r="K743" s="164"/>
      <c r="L743" s="94"/>
      <c r="M743" s="25" t="s">
        <v>4257</v>
      </c>
      <c r="N743" s="26" t="s">
        <v>4258</v>
      </c>
      <c r="O743" s="27" t="s">
        <v>4259</v>
      </c>
      <c r="P743" s="31">
        <v>1</v>
      </c>
      <c r="R743" s="75">
        <v>10</v>
      </c>
      <c r="T743">
        <v>1.5</v>
      </c>
      <c r="U743" s="18">
        <v>1.5</v>
      </c>
      <c r="V743" s="18">
        <v>1.5</v>
      </c>
      <c r="W743" t="s">
        <v>2995</v>
      </c>
      <c r="X743" s="31">
        <v>1</v>
      </c>
      <c r="Y743" s="31">
        <v>120</v>
      </c>
      <c r="Z743" s="71" t="e">
        <f t="shared" si="134"/>
        <v>#DIV/0!</v>
      </c>
      <c r="AA743" s="71">
        <f t="shared" si="135"/>
        <v>66.666666666666657</v>
      </c>
      <c r="AB743" s="88" t="e">
        <f t="shared" si="136"/>
        <v>#DIV/0!</v>
      </c>
      <c r="AC743" s="88">
        <f t="shared" si="137"/>
        <v>66.666666666666657</v>
      </c>
      <c r="AD743" s="90">
        <f t="shared" si="138"/>
        <v>2.0833333333333332E-2</v>
      </c>
      <c r="AE743" s="31">
        <f t="shared" si="139"/>
        <v>480</v>
      </c>
      <c r="AF743" s="88" t="e">
        <f t="shared" si="140"/>
        <v>#DIV/0!</v>
      </c>
      <c r="AG743" s="88">
        <f t="shared" si="141"/>
        <v>1.3888888888888888E-2</v>
      </c>
      <c r="AH743" s="88" t="e">
        <f t="shared" si="142"/>
        <v>#DIV/0!</v>
      </c>
      <c r="AI743" s="88">
        <f t="shared" si="143"/>
        <v>5.5555555555555552E-2</v>
      </c>
      <c r="AJ743" s="94" t="s">
        <v>4261</v>
      </c>
      <c r="AK743" s="31">
        <v>15</v>
      </c>
      <c r="AL743" s="88">
        <f t="shared" si="132"/>
        <v>0.44444444444444442</v>
      </c>
      <c r="AM743" s="88">
        <f t="shared" si="133"/>
        <v>0.44444444444444442</v>
      </c>
      <c r="AN743" s="94" t="s">
        <v>4454</v>
      </c>
    </row>
    <row r="744" spans="1:41" ht="32" x14ac:dyDescent="0.2">
      <c r="A744" s="2" t="s">
        <v>1548</v>
      </c>
      <c r="B744" s="2" t="s">
        <v>1550</v>
      </c>
      <c r="C744" s="2" t="s">
        <v>2866</v>
      </c>
      <c r="D744" s="2"/>
      <c r="E744" t="s">
        <v>2865</v>
      </c>
      <c r="F744" s="2" t="s">
        <v>1546</v>
      </c>
      <c r="G744" s="2" t="s">
        <v>1545</v>
      </c>
      <c r="H744" s="2" t="s">
        <v>1547</v>
      </c>
      <c r="I744" s="94"/>
      <c r="J744" s="152"/>
      <c r="K744" s="164"/>
      <c r="L744" s="94"/>
      <c r="M744">
        <v>1</v>
      </c>
      <c r="N744" s="26" t="s">
        <v>4262</v>
      </c>
      <c r="O744" s="27" t="s">
        <v>1164</v>
      </c>
      <c r="P744" s="31">
        <v>1</v>
      </c>
      <c r="R744" s="75">
        <v>20</v>
      </c>
      <c r="S744">
        <v>1.6</v>
      </c>
      <c r="T744">
        <v>3.2</v>
      </c>
      <c r="X744" s="31">
        <v>1</v>
      </c>
      <c r="Y744" s="31">
        <v>120</v>
      </c>
      <c r="Z744" s="71">
        <f t="shared" si="134"/>
        <v>124.99999999999997</v>
      </c>
      <c r="AA744" s="71" t="e">
        <f t="shared" si="135"/>
        <v>#DIV/0!</v>
      </c>
      <c r="AB744" s="88">
        <f t="shared" si="136"/>
        <v>124.99999999999997</v>
      </c>
      <c r="AC744" s="88" t="e">
        <f t="shared" si="137"/>
        <v>#DIV/0!</v>
      </c>
      <c r="AD744" s="90">
        <f t="shared" si="138"/>
        <v>4.1666666666666664E-2</v>
      </c>
      <c r="AE744" s="31">
        <f t="shared" si="139"/>
        <v>480</v>
      </c>
      <c r="AF744" s="88">
        <f t="shared" si="140"/>
        <v>2.6041666666666664E-2</v>
      </c>
      <c r="AG744" s="88" t="e">
        <f t="shared" si="141"/>
        <v>#DIV/0!</v>
      </c>
      <c r="AH744" s="102">
        <f t="shared" si="142"/>
        <v>0.10416666666666666</v>
      </c>
      <c r="AI744" s="88" t="e">
        <f t="shared" si="143"/>
        <v>#DIV/0!</v>
      </c>
      <c r="AJ744" s="94" t="s">
        <v>4263</v>
      </c>
      <c r="AK744" s="31">
        <v>15</v>
      </c>
      <c r="AL744" s="88">
        <f t="shared" si="132"/>
        <v>0.41666666666666663</v>
      </c>
      <c r="AM744" s="88" t="e">
        <f t="shared" si="133"/>
        <v>#DIV/0!</v>
      </c>
      <c r="AN744" s="94" t="s">
        <v>4454</v>
      </c>
      <c r="AO744" s="118" t="s">
        <v>4264</v>
      </c>
    </row>
    <row r="745" spans="1:41" ht="80" x14ac:dyDescent="0.2">
      <c r="A745" s="2" t="s">
        <v>221</v>
      </c>
      <c r="B745" s="2" t="s">
        <v>1556</v>
      </c>
      <c r="C745" s="2" t="s">
        <v>2868</v>
      </c>
      <c r="D745" s="2"/>
      <c r="E745" s="6" t="s">
        <v>2867</v>
      </c>
      <c r="F745" s="2" t="s">
        <v>1553</v>
      </c>
      <c r="G745" s="2" t="s">
        <v>1552</v>
      </c>
      <c r="H745" s="2" t="s">
        <v>1554</v>
      </c>
      <c r="I745" s="94"/>
      <c r="J745" s="152"/>
      <c r="K745" s="164"/>
      <c r="L745" s="94"/>
      <c r="M745" s="25" t="s">
        <v>4265</v>
      </c>
      <c r="N745" s="26" t="s">
        <v>4266</v>
      </c>
      <c r="O745" s="27" t="s">
        <v>4267</v>
      </c>
      <c r="P745" s="31">
        <v>0.2</v>
      </c>
      <c r="R745" s="75">
        <v>10</v>
      </c>
      <c r="S745">
        <v>7</v>
      </c>
      <c r="T745">
        <v>14</v>
      </c>
      <c r="X745" s="31">
        <v>0.2</v>
      </c>
      <c r="Y745" s="31">
        <v>120</v>
      </c>
      <c r="Z745" s="71">
        <f t="shared" si="134"/>
        <v>71.428571428571416</v>
      </c>
      <c r="AA745" s="71" t="e">
        <f t="shared" si="135"/>
        <v>#DIV/0!</v>
      </c>
      <c r="AB745" s="88">
        <f t="shared" si="136"/>
        <v>14.285714285714285</v>
      </c>
      <c r="AC745" s="88" t="e">
        <f t="shared" si="137"/>
        <v>#DIV/0!</v>
      </c>
      <c r="AD745" s="90">
        <f t="shared" si="138"/>
        <v>0.10416666666666667</v>
      </c>
      <c r="AE745" s="31">
        <f t="shared" si="139"/>
        <v>96</v>
      </c>
      <c r="AF745" s="88">
        <f t="shared" si="140"/>
        <v>1.4880952380952382E-2</v>
      </c>
      <c r="AG745" s="88" t="e">
        <f t="shared" si="141"/>
        <v>#DIV/0!</v>
      </c>
      <c r="AH745" s="88">
        <f t="shared" si="142"/>
        <v>5.9523809523809527E-2</v>
      </c>
      <c r="AI745" s="88" t="e">
        <f t="shared" si="143"/>
        <v>#DIV/0!</v>
      </c>
      <c r="AJ745" s="94" t="s">
        <v>4268</v>
      </c>
      <c r="AK745" s="31">
        <v>15</v>
      </c>
      <c r="AL745" s="88">
        <f t="shared" si="132"/>
        <v>0.23809523809523811</v>
      </c>
      <c r="AM745" s="88" t="e">
        <f t="shared" si="133"/>
        <v>#DIV/0!</v>
      </c>
      <c r="AN745" s="94" t="s">
        <v>4454</v>
      </c>
    </row>
    <row r="746" spans="1:41" ht="80" x14ac:dyDescent="0.2">
      <c r="A746" s="2" t="s">
        <v>1558</v>
      </c>
      <c r="B746" s="2" t="s">
        <v>1556</v>
      </c>
      <c r="C746" s="2" t="s">
        <v>2868</v>
      </c>
      <c r="D746" s="2"/>
      <c r="E746" t="s">
        <v>2867</v>
      </c>
      <c r="F746" s="2" t="s">
        <v>1553</v>
      </c>
      <c r="G746" s="2" t="s">
        <v>1552</v>
      </c>
      <c r="H746" s="2" t="s">
        <v>1557</v>
      </c>
      <c r="I746" s="94"/>
      <c r="J746" s="152"/>
      <c r="K746" s="164"/>
      <c r="L746" s="94"/>
      <c r="M746" s="25" t="s">
        <v>4265</v>
      </c>
      <c r="N746" s="26" t="s">
        <v>4266</v>
      </c>
      <c r="O746" s="27" t="s">
        <v>4267</v>
      </c>
      <c r="P746" s="31">
        <v>0.2</v>
      </c>
      <c r="R746" s="75">
        <v>10</v>
      </c>
      <c r="S746">
        <v>7</v>
      </c>
      <c r="T746">
        <v>14</v>
      </c>
      <c r="X746" s="31">
        <v>0.2</v>
      </c>
      <c r="Y746" s="31">
        <v>120</v>
      </c>
      <c r="Z746" s="71">
        <f t="shared" si="134"/>
        <v>71.428571428571416</v>
      </c>
      <c r="AA746" s="71" t="e">
        <f t="shared" si="135"/>
        <v>#DIV/0!</v>
      </c>
      <c r="AB746" s="88">
        <f t="shared" si="136"/>
        <v>14.285714285714285</v>
      </c>
      <c r="AC746" s="88" t="e">
        <f t="shared" si="137"/>
        <v>#DIV/0!</v>
      </c>
      <c r="AD746" s="90">
        <f t="shared" si="138"/>
        <v>0.10416666666666667</v>
      </c>
      <c r="AE746" s="31">
        <f t="shared" si="139"/>
        <v>96</v>
      </c>
      <c r="AF746" s="88">
        <f t="shared" si="140"/>
        <v>1.4880952380952382E-2</v>
      </c>
      <c r="AG746" s="88" t="e">
        <f t="shared" si="141"/>
        <v>#DIV/0!</v>
      </c>
      <c r="AH746" s="88">
        <f t="shared" si="142"/>
        <v>5.9523809523809527E-2</v>
      </c>
      <c r="AI746" s="88" t="e">
        <f t="shared" si="143"/>
        <v>#DIV/0!</v>
      </c>
      <c r="AJ746" s="94" t="s">
        <v>4268</v>
      </c>
      <c r="AK746" s="31">
        <v>15</v>
      </c>
      <c r="AL746" s="88">
        <f t="shared" si="132"/>
        <v>0.23809523809523811</v>
      </c>
      <c r="AM746" s="88" t="e">
        <f t="shared" si="133"/>
        <v>#DIV/0!</v>
      </c>
      <c r="AN746" s="94" t="s">
        <v>4454</v>
      </c>
    </row>
    <row r="747" spans="1:41" ht="48" x14ac:dyDescent="0.2">
      <c r="A747" s="2" t="s">
        <v>295</v>
      </c>
      <c r="B747" s="2" t="s">
        <v>20</v>
      </c>
      <c r="C747" s="2" t="s">
        <v>2871</v>
      </c>
      <c r="D747" s="2"/>
      <c r="E747" t="s">
        <v>2870</v>
      </c>
      <c r="F747" s="2" t="s">
        <v>1560</v>
      </c>
      <c r="G747" s="2" t="s">
        <v>1559</v>
      </c>
      <c r="H747" s="2" t="s">
        <v>1561</v>
      </c>
      <c r="I747" s="94"/>
      <c r="J747" s="152"/>
      <c r="K747" s="164"/>
      <c r="L747" s="94"/>
      <c r="M747">
        <v>0.5</v>
      </c>
      <c r="N747" s="26" t="s">
        <v>4269</v>
      </c>
      <c r="O747" s="27" t="s">
        <v>4270</v>
      </c>
      <c r="P747" s="31">
        <v>0.5</v>
      </c>
      <c r="R747" s="75">
        <v>12</v>
      </c>
      <c r="S747">
        <v>0.1</v>
      </c>
      <c r="U747" s="18">
        <v>0.1</v>
      </c>
      <c r="V747" s="18">
        <v>1</v>
      </c>
      <c r="W747" t="s">
        <v>3017</v>
      </c>
      <c r="X747" s="31">
        <v>0.5</v>
      </c>
      <c r="Y747" s="31">
        <v>120</v>
      </c>
      <c r="Z747" s="73">
        <f t="shared" si="134"/>
        <v>2399.9999999999995</v>
      </c>
      <c r="AA747" s="71">
        <f t="shared" si="135"/>
        <v>2399.9999999999995</v>
      </c>
      <c r="AB747" s="88">
        <f t="shared" si="136"/>
        <v>1199.9999999999998</v>
      </c>
      <c r="AC747" s="88">
        <f t="shared" si="137"/>
        <v>1199.9999999999998</v>
      </c>
      <c r="AD747" s="90">
        <f t="shared" si="138"/>
        <v>0.05</v>
      </c>
      <c r="AE747" s="31">
        <f t="shared" si="139"/>
        <v>240</v>
      </c>
      <c r="AF747" s="88">
        <f t="shared" si="140"/>
        <v>0.5</v>
      </c>
      <c r="AG747" s="88">
        <f t="shared" si="141"/>
        <v>0.5</v>
      </c>
      <c r="AH747" s="103">
        <f t="shared" si="142"/>
        <v>2</v>
      </c>
      <c r="AI747" s="88">
        <f t="shared" si="143"/>
        <v>2</v>
      </c>
      <c r="AJ747" s="94" t="s">
        <v>4271</v>
      </c>
      <c r="AK747" s="31">
        <v>15</v>
      </c>
      <c r="AL747" s="88" t="e">
        <f t="shared" si="132"/>
        <v>#DIV/0!</v>
      </c>
      <c r="AM747" s="88">
        <f t="shared" si="133"/>
        <v>1.6</v>
      </c>
      <c r="AN747" s="94" t="s">
        <v>4459</v>
      </c>
      <c r="AO747" s="118" t="s">
        <v>4272</v>
      </c>
    </row>
    <row r="748" spans="1:41" ht="48" x14ac:dyDescent="0.2">
      <c r="A748" s="2" t="s">
        <v>1565</v>
      </c>
      <c r="B748" s="2" t="s">
        <v>20</v>
      </c>
      <c r="C748" s="2" t="s">
        <v>2871</v>
      </c>
      <c r="D748" s="2"/>
      <c r="E748" t="s">
        <v>2870</v>
      </c>
      <c r="F748" s="2" t="s">
        <v>1560</v>
      </c>
      <c r="G748" s="2" t="s">
        <v>1559</v>
      </c>
      <c r="H748" s="2" t="s">
        <v>1564</v>
      </c>
      <c r="I748" s="94"/>
      <c r="J748" s="152"/>
      <c r="K748" s="164"/>
      <c r="L748" s="94"/>
      <c r="M748">
        <v>0.5</v>
      </c>
      <c r="N748" s="26" t="s">
        <v>4269</v>
      </c>
      <c r="O748" s="27" t="s">
        <v>4270</v>
      </c>
      <c r="P748" s="31">
        <v>0.5</v>
      </c>
      <c r="R748" s="75">
        <v>12</v>
      </c>
      <c r="S748">
        <v>0.1</v>
      </c>
      <c r="U748" s="18">
        <v>0.1</v>
      </c>
      <c r="V748" s="18">
        <v>1</v>
      </c>
      <c r="W748" t="s">
        <v>3017</v>
      </c>
      <c r="X748" s="31">
        <v>0.5</v>
      </c>
      <c r="Y748" s="31">
        <v>120</v>
      </c>
      <c r="Z748" s="73">
        <f t="shared" si="134"/>
        <v>2399.9999999999995</v>
      </c>
      <c r="AA748" s="71">
        <f t="shared" si="135"/>
        <v>2399.9999999999995</v>
      </c>
      <c r="AB748" s="88">
        <f t="shared" si="136"/>
        <v>1199.9999999999998</v>
      </c>
      <c r="AC748" s="88">
        <f t="shared" si="137"/>
        <v>1199.9999999999998</v>
      </c>
      <c r="AD748" s="90">
        <f t="shared" si="138"/>
        <v>0.05</v>
      </c>
      <c r="AE748" s="31">
        <f t="shared" si="139"/>
        <v>240</v>
      </c>
      <c r="AF748" s="88">
        <f t="shared" si="140"/>
        <v>0.5</v>
      </c>
      <c r="AG748" s="88">
        <f t="shared" si="141"/>
        <v>0.5</v>
      </c>
      <c r="AH748" s="103">
        <f t="shared" si="142"/>
        <v>2</v>
      </c>
      <c r="AI748" s="88">
        <f t="shared" si="143"/>
        <v>2</v>
      </c>
      <c r="AJ748" s="94" t="s">
        <v>4271</v>
      </c>
      <c r="AK748" s="31">
        <v>15</v>
      </c>
      <c r="AL748" s="88" t="e">
        <f t="shared" si="132"/>
        <v>#DIV/0!</v>
      </c>
      <c r="AM748" s="88">
        <f t="shared" si="133"/>
        <v>1.6</v>
      </c>
      <c r="AN748" s="94" t="s">
        <v>4459</v>
      </c>
      <c r="AO748" s="118" t="s">
        <v>4272</v>
      </c>
    </row>
    <row r="749" spans="1:41" ht="96" x14ac:dyDescent="0.2">
      <c r="A749" s="2" t="s">
        <v>221</v>
      </c>
      <c r="B749" s="2" t="s">
        <v>1570</v>
      </c>
      <c r="C749" s="2" t="s">
        <v>2873</v>
      </c>
      <c r="D749" s="2"/>
      <c r="E749" t="s">
        <v>2872</v>
      </c>
      <c r="F749" s="2" t="s">
        <v>1567</v>
      </c>
      <c r="G749" s="2" t="s">
        <v>1566</v>
      </c>
      <c r="H749" s="2" t="s">
        <v>1568</v>
      </c>
      <c r="I749" s="94"/>
      <c r="J749" s="152"/>
      <c r="K749" s="164"/>
      <c r="L749" s="94"/>
      <c r="M749" s="25" t="s">
        <v>4273</v>
      </c>
      <c r="N749" s="26" t="s">
        <v>4274</v>
      </c>
      <c r="O749" s="27" t="s">
        <v>4275</v>
      </c>
      <c r="P749" s="31">
        <v>1.5</v>
      </c>
      <c r="R749" s="75">
        <v>2</v>
      </c>
      <c r="S749">
        <v>0.1</v>
      </c>
      <c r="V749">
        <v>0.2</v>
      </c>
      <c r="W749" t="s">
        <v>3331</v>
      </c>
      <c r="X749" s="31">
        <v>1.5</v>
      </c>
      <c r="Y749" s="31">
        <v>120</v>
      </c>
      <c r="Z749" s="71">
        <f t="shared" si="134"/>
        <v>133.33333333333331</v>
      </c>
      <c r="AA749" s="71" t="e">
        <f t="shared" si="135"/>
        <v>#DIV/0!</v>
      </c>
      <c r="AB749" s="88">
        <f t="shared" si="136"/>
        <v>199.99999999999997</v>
      </c>
      <c r="AC749" s="88" t="e">
        <f t="shared" si="137"/>
        <v>#DIV/0!</v>
      </c>
      <c r="AD749" s="90">
        <f t="shared" si="138"/>
        <v>2.7777777777777779E-3</v>
      </c>
      <c r="AE749" s="31">
        <f t="shared" si="139"/>
        <v>720</v>
      </c>
      <c r="AF749" s="88">
        <f t="shared" si="140"/>
        <v>2.7777777777777776E-2</v>
      </c>
      <c r="AG749" s="88" t="e">
        <f t="shared" si="141"/>
        <v>#DIV/0!</v>
      </c>
      <c r="AH749" s="88">
        <f t="shared" si="142"/>
        <v>0.1111111111111111</v>
      </c>
      <c r="AI749" s="88" t="e">
        <f t="shared" si="143"/>
        <v>#DIV/0!</v>
      </c>
      <c r="AJ749" s="94" t="s">
        <v>4276</v>
      </c>
      <c r="AK749" s="31">
        <v>15</v>
      </c>
      <c r="AL749" s="88" t="e">
        <f t="shared" si="132"/>
        <v>#DIV/0!</v>
      </c>
      <c r="AM749" s="88">
        <f t="shared" si="133"/>
        <v>0.44444444444444442</v>
      </c>
      <c r="AN749" s="94" t="s">
        <v>4454</v>
      </c>
      <c r="AO749" s="118" t="s">
        <v>4277</v>
      </c>
    </row>
    <row r="750" spans="1:41" ht="96" x14ac:dyDescent="0.2">
      <c r="A750" s="2" t="s">
        <v>1572</v>
      </c>
      <c r="B750" s="2" t="s">
        <v>1570</v>
      </c>
      <c r="C750" s="2" t="s">
        <v>2873</v>
      </c>
      <c r="D750" s="2"/>
      <c r="E750" t="s">
        <v>2872</v>
      </c>
      <c r="F750" s="2" t="s">
        <v>1567</v>
      </c>
      <c r="G750" s="2" t="s">
        <v>1566</v>
      </c>
      <c r="H750" s="2" t="s">
        <v>1571</v>
      </c>
      <c r="I750" s="94"/>
      <c r="J750" s="152"/>
      <c r="K750" s="164"/>
      <c r="L750" s="94"/>
      <c r="M750" s="25" t="s">
        <v>4273</v>
      </c>
      <c r="N750" s="26" t="s">
        <v>4274</v>
      </c>
      <c r="O750" s="27" t="s">
        <v>4275</v>
      </c>
      <c r="P750" s="31">
        <v>1.5</v>
      </c>
      <c r="R750" s="75">
        <v>2</v>
      </c>
      <c r="S750">
        <v>0.1</v>
      </c>
      <c r="V750">
        <v>0.2</v>
      </c>
      <c r="W750" t="s">
        <v>3331</v>
      </c>
      <c r="X750" s="31">
        <v>1.5</v>
      </c>
      <c r="Y750" s="31">
        <v>120</v>
      </c>
      <c r="Z750" s="71">
        <f t="shared" si="134"/>
        <v>133.33333333333331</v>
      </c>
      <c r="AA750" s="71" t="e">
        <f t="shared" si="135"/>
        <v>#DIV/0!</v>
      </c>
      <c r="AB750" s="88">
        <f t="shared" si="136"/>
        <v>199.99999999999997</v>
      </c>
      <c r="AC750" s="88" t="e">
        <f t="shared" si="137"/>
        <v>#DIV/0!</v>
      </c>
      <c r="AD750" s="90">
        <f t="shared" si="138"/>
        <v>2.7777777777777779E-3</v>
      </c>
      <c r="AE750" s="31">
        <f t="shared" si="139"/>
        <v>720</v>
      </c>
      <c r="AF750" s="88">
        <f t="shared" si="140"/>
        <v>2.7777777777777776E-2</v>
      </c>
      <c r="AG750" s="88" t="e">
        <f t="shared" si="141"/>
        <v>#DIV/0!</v>
      </c>
      <c r="AH750" s="88">
        <f t="shared" si="142"/>
        <v>0.1111111111111111</v>
      </c>
      <c r="AI750" s="88" t="e">
        <f t="shared" si="143"/>
        <v>#DIV/0!</v>
      </c>
      <c r="AJ750" s="94" t="s">
        <v>4276</v>
      </c>
      <c r="AK750" s="31">
        <v>15</v>
      </c>
      <c r="AL750" s="88" t="e">
        <f t="shared" si="132"/>
        <v>#DIV/0!</v>
      </c>
      <c r="AM750" s="88">
        <f t="shared" si="133"/>
        <v>0.44444444444444442</v>
      </c>
      <c r="AN750" s="94" t="s">
        <v>4454</v>
      </c>
      <c r="AO750" s="118" t="s">
        <v>4277</v>
      </c>
    </row>
    <row r="751" spans="1:41" ht="64" x14ac:dyDescent="0.2">
      <c r="A751" s="2" t="s">
        <v>221</v>
      </c>
      <c r="B751" s="2" t="s">
        <v>1577</v>
      </c>
      <c r="C751" s="2" t="s">
        <v>2876</v>
      </c>
      <c r="D751" s="2"/>
      <c r="E751" t="s">
        <v>2875</v>
      </c>
      <c r="F751" s="2" t="s">
        <v>1574</v>
      </c>
      <c r="G751" s="2" t="s">
        <v>1573</v>
      </c>
      <c r="H751" s="2" t="s">
        <v>1575</v>
      </c>
      <c r="I751" s="94"/>
      <c r="J751" s="152"/>
      <c r="K751" s="164"/>
      <c r="L751" s="94"/>
      <c r="M751" s="25" t="s">
        <v>4278</v>
      </c>
      <c r="N751" s="26" t="s">
        <v>4279</v>
      </c>
      <c r="O751" s="27" t="s">
        <v>4280</v>
      </c>
      <c r="P751" s="31">
        <v>1.5</v>
      </c>
      <c r="R751" s="75">
        <v>10</v>
      </c>
      <c r="S751">
        <v>1.32</v>
      </c>
      <c r="T751">
        <v>2.64</v>
      </c>
      <c r="X751" s="31">
        <v>1.5</v>
      </c>
      <c r="Y751" s="31">
        <v>120</v>
      </c>
      <c r="Z751" s="71">
        <f t="shared" si="134"/>
        <v>50.505050505050505</v>
      </c>
      <c r="AA751" s="71" t="e">
        <f t="shared" si="135"/>
        <v>#DIV/0!</v>
      </c>
      <c r="AB751" s="88">
        <f t="shared" si="136"/>
        <v>75.757575757575751</v>
      </c>
      <c r="AC751" s="88" t="e">
        <f t="shared" si="137"/>
        <v>#DIV/0!</v>
      </c>
      <c r="AD751" s="90">
        <f t="shared" si="138"/>
        <v>1.3888888888888888E-2</v>
      </c>
      <c r="AE751" s="31">
        <f t="shared" si="139"/>
        <v>720</v>
      </c>
      <c r="AF751" s="88">
        <f t="shared" si="140"/>
        <v>1.0521885521885521E-2</v>
      </c>
      <c r="AG751" s="88" t="e">
        <f t="shared" si="141"/>
        <v>#DIV/0!</v>
      </c>
      <c r="AH751" s="88">
        <f t="shared" si="142"/>
        <v>4.2087542087542083E-2</v>
      </c>
      <c r="AI751" s="88" t="e">
        <f t="shared" si="143"/>
        <v>#DIV/0!</v>
      </c>
      <c r="AJ751" s="94" t="s">
        <v>5153</v>
      </c>
      <c r="AK751" s="31">
        <v>15</v>
      </c>
      <c r="AL751" s="88">
        <f t="shared" si="132"/>
        <v>0.16835016835016833</v>
      </c>
      <c r="AM751" s="88" t="e">
        <f t="shared" si="133"/>
        <v>#DIV/0!</v>
      </c>
      <c r="AN751" s="94" t="s">
        <v>4454</v>
      </c>
    </row>
    <row r="752" spans="1:41" ht="64" x14ac:dyDescent="0.2">
      <c r="A752" s="2" t="s">
        <v>1579</v>
      </c>
      <c r="B752" s="2" t="s">
        <v>1577</v>
      </c>
      <c r="C752" s="2" t="s">
        <v>2876</v>
      </c>
      <c r="D752" s="2"/>
      <c r="E752" t="s">
        <v>2875</v>
      </c>
      <c r="F752" s="2" t="s">
        <v>1574</v>
      </c>
      <c r="G752" s="2" t="s">
        <v>1573</v>
      </c>
      <c r="H752" s="2" t="s">
        <v>1578</v>
      </c>
      <c r="I752" s="94"/>
      <c r="J752" s="152"/>
      <c r="K752" s="164"/>
      <c r="L752" s="94"/>
      <c r="M752" s="25" t="s">
        <v>4278</v>
      </c>
      <c r="N752" s="26" t="s">
        <v>4279</v>
      </c>
      <c r="O752" s="27" t="s">
        <v>4280</v>
      </c>
      <c r="P752" s="31">
        <v>1.5</v>
      </c>
      <c r="R752" s="75">
        <v>10</v>
      </c>
      <c r="S752">
        <v>1.32</v>
      </c>
      <c r="T752" s="18">
        <v>2.64</v>
      </c>
      <c r="X752" s="31">
        <v>1.5</v>
      </c>
      <c r="Y752" s="31">
        <v>120</v>
      </c>
      <c r="Z752" s="71">
        <f t="shared" si="134"/>
        <v>50.505050505050505</v>
      </c>
      <c r="AA752" s="71" t="e">
        <f t="shared" si="135"/>
        <v>#DIV/0!</v>
      </c>
      <c r="AB752" s="88">
        <f t="shared" si="136"/>
        <v>75.757575757575751</v>
      </c>
      <c r="AC752" s="88" t="e">
        <f t="shared" si="137"/>
        <v>#DIV/0!</v>
      </c>
      <c r="AD752" s="90">
        <f t="shared" si="138"/>
        <v>1.3888888888888888E-2</v>
      </c>
      <c r="AE752" s="31">
        <f t="shared" si="139"/>
        <v>720</v>
      </c>
      <c r="AF752" s="88">
        <f t="shared" si="140"/>
        <v>1.0521885521885521E-2</v>
      </c>
      <c r="AG752" s="88" t="e">
        <f t="shared" si="141"/>
        <v>#DIV/0!</v>
      </c>
      <c r="AH752" s="88">
        <f t="shared" si="142"/>
        <v>4.2087542087542083E-2</v>
      </c>
      <c r="AI752" s="88" t="e">
        <f t="shared" si="143"/>
        <v>#DIV/0!</v>
      </c>
      <c r="AJ752" s="94" t="s">
        <v>5153</v>
      </c>
      <c r="AK752" s="31">
        <v>15</v>
      </c>
      <c r="AL752" s="88">
        <f t="shared" si="132"/>
        <v>0.16835016835016833</v>
      </c>
      <c r="AM752" s="88" t="e">
        <f t="shared" si="133"/>
        <v>#DIV/0!</v>
      </c>
      <c r="AN752" s="94" t="s">
        <v>4454</v>
      </c>
    </row>
    <row r="753" spans="1:41" ht="32" x14ac:dyDescent="0.2">
      <c r="A753" s="13" t="s">
        <v>221</v>
      </c>
      <c r="B753" s="98" t="s">
        <v>1611</v>
      </c>
      <c r="C753" s="13" t="s">
        <v>2883</v>
      </c>
      <c r="D753" s="13"/>
      <c r="E753" t="s">
        <v>2882</v>
      </c>
      <c r="F753" s="13" t="s">
        <v>1608</v>
      </c>
      <c r="G753" s="13" t="s">
        <v>1607</v>
      </c>
      <c r="H753" s="13" t="s">
        <v>1609</v>
      </c>
      <c r="I753" s="94"/>
      <c r="J753" s="152"/>
      <c r="K753" s="164"/>
      <c r="L753" s="94"/>
      <c r="O753" t="s">
        <v>4282</v>
      </c>
      <c r="R753" s="79">
        <v>10</v>
      </c>
      <c r="S753">
        <v>1.4</v>
      </c>
      <c r="U753">
        <v>1.4</v>
      </c>
      <c r="V753" s="18">
        <v>2.8</v>
      </c>
      <c r="W753" t="s">
        <v>3017</v>
      </c>
      <c r="X753" s="31">
        <v>1</v>
      </c>
      <c r="Y753" s="31">
        <v>120</v>
      </c>
      <c r="Z753" s="71">
        <f t="shared" si="134"/>
        <v>71.428571428571431</v>
      </c>
      <c r="AA753" s="71">
        <f t="shared" si="135"/>
        <v>71.428571428571431</v>
      </c>
      <c r="AB753" s="88">
        <f t="shared" si="136"/>
        <v>71.428571428571431</v>
      </c>
      <c r="AC753" s="88">
        <f t="shared" si="137"/>
        <v>71.428571428571431</v>
      </c>
      <c r="AD753" s="90">
        <f t="shared" si="138"/>
        <v>2.0833333333333332E-2</v>
      </c>
      <c r="AE753" s="31">
        <f t="shared" si="139"/>
        <v>480</v>
      </c>
      <c r="AF753" s="88">
        <f t="shared" si="140"/>
        <v>1.4880952380952382E-2</v>
      </c>
      <c r="AG753" s="88">
        <f t="shared" si="141"/>
        <v>1.4880952380952382E-2</v>
      </c>
      <c r="AH753" s="88">
        <f t="shared" si="142"/>
        <v>5.9523809523809527E-2</v>
      </c>
      <c r="AI753" s="88">
        <f t="shared" si="143"/>
        <v>5.9523809523809527E-2</v>
      </c>
      <c r="AJ753" s="94" t="s">
        <v>4283</v>
      </c>
      <c r="AK753" s="31">
        <v>15</v>
      </c>
      <c r="AL753" s="88" t="e">
        <f t="shared" si="132"/>
        <v>#DIV/0!</v>
      </c>
      <c r="AM753" s="88">
        <f t="shared" si="133"/>
        <v>0.23809523809523811</v>
      </c>
      <c r="AN753" s="94" t="s">
        <v>4454</v>
      </c>
      <c r="AO753" s="118" t="s">
        <v>4284</v>
      </c>
    </row>
    <row r="754" spans="1:41" ht="32" x14ac:dyDescent="0.2">
      <c r="A754" s="13" t="s">
        <v>1613</v>
      </c>
      <c r="B754" s="98" t="s">
        <v>1611</v>
      </c>
      <c r="C754" s="13" t="s">
        <v>2883</v>
      </c>
      <c r="D754" s="13"/>
      <c r="E754" t="s">
        <v>2882</v>
      </c>
      <c r="F754" s="13" t="s">
        <v>1608</v>
      </c>
      <c r="G754" s="13" t="s">
        <v>1607</v>
      </c>
      <c r="H754" s="13" t="s">
        <v>1612</v>
      </c>
      <c r="I754" s="94"/>
      <c r="J754" s="152"/>
      <c r="K754" s="164"/>
      <c r="L754" s="94"/>
      <c r="O754" t="s">
        <v>4282</v>
      </c>
      <c r="R754" s="79">
        <v>10</v>
      </c>
      <c r="S754">
        <v>1.4</v>
      </c>
      <c r="U754">
        <v>1.4</v>
      </c>
      <c r="V754" s="18">
        <v>2.8</v>
      </c>
      <c r="W754" s="18" t="s">
        <v>3017</v>
      </c>
      <c r="X754" s="31">
        <v>1</v>
      </c>
      <c r="Y754" s="31">
        <v>120</v>
      </c>
      <c r="Z754" s="71">
        <f t="shared" si="134"/>
        <v>71.428571428571431</v>
      </c>
      <c r="AA754" s="71">
        <f t="shared" si="135"/>
        <v>71.428571428571431</v>
      </c>
      <c r="AB754" s="88">
        <f t="shared" si="136"/>
        <v>71.428571428571431</v>
      </c>
      <c r="AC754" s="88">
        <f t="shared" si="137"/>
        <v>71.428571428571431</v>
      </c>
      <c r="AD754" s="90">
        <f t="shared" si="138"/>
        <v>2.0833333333333332E-2</v>
      </c>
      <c r="AE754" s="31">
        <f t="shared" si="139"/>
        <v>480</v>
      </c>
      <c r="AF754" s="88">
        <f t="shared" si="140"/>
        <v>1.4880952380952382E-2</v>
      </c>
      <c r="AG754" s="88">
        <f t="shared" si="141"/>
        <v>1.4880952380952382E-2</v>
      </c>
      <c r="AH754" s="88">
        <f t="shared" si="142"/>
        <v>5.9523809523809527E-2</v>
      </c>
      <c r="AI754" s="88">
        <f t="shared" si="143"/>
        <v>5.9523809523809527E-2</v>
      </c>
      <c r="AJ754" s="94" t="s">
        <v>4283</v>
      </c>
      <c r="AK754" s="31">
        <v>15</v>
      </c>
      <c r="AL754" s="88" t="e">
        <f t="shared" si="132"/>
        <v>#DIV/0!</v>
      </c>
      <c r="AM754" s="88">
        <f t="shared" si="133"/>
        <v>0.23809523809523811</v>
      </c>
      <c r="AN754" s="94" t="s">
        <v>4454</v>
      </c>
      <c r="AO754" s="118" t="s">
        <v>4284</v>
      </c>
    </row>
    <row r="755" spans="1:41" s="9" customFormat="1" ht="160" x14ac:dyDescent="0.2">
      <c r="A755" s="10" t="s">
        <v>1617</v>
      </c>
      <c r="B755" s="10" t="s">
        <v>1620</v>
      </c>
      <c r="C755" s="10" t="s">
        <v>2885</v>
      </c>
      <c r="D755" s="10"/>
      <c r="E755" s="9" t="s">
        <v>2884</v>
      </c>
      <c r="F755" s="10" t="s">
        <v>1615</v>
      </c>
      <c r="G755" s="10" t="s">
        <v>1614</v>
      </c>
      <c r="H755" s="10" t="s">
        <v>1616</v>
      </c>
      <c r="I755" s="94"/>
      <c r="J755" s="152"/>
      <c r="K755" s="164"/>
      <c r="L755" s="94"/>
      <c r="M755" s="9">
        <v>2.5000000000000001E-2</v>
      </c>
      <c r="N755" s="9" t="s">
        <v>4285</v>
      </c>
      <c r="O755" s="9" t="s">
        <v>4286</v>
      </c>
      <c r="P755" s="68">
        <v>2.5000000000000001E-2</v>
      </c>
      <c r="R755" s="81">
        <v>2</v>
      </c>
      <c r="S755" s="9">
        <v>2.5</v>
      </c>
      <c r="U755" s="9">
        <v>2.5</v>
      </c>
      <c r="V755" s="9">
        <v>5</v>
      </c>
      <c r="W755" s="9" t="s">
        <v>3017</v>
      </c>
      <c r="X755" s="68">
        <v>2.5000000000000001E-2</v>
      </c>
      <c r="Y755" s="31">
        <v>120</v>
      </c>
      <c r="Z755" s="72">
        <f t="shared" si="134"/>
        <v>320</v>
      </c>
      <c r="AA755" s="71">
        <f t="shared" si="135"/>
        <v>320</v>
      </c>
      <c r="AB755" s="88">
        <f t="shared" si="136"/>
        <v>8</v>
      </c>
      <c r="AC755" s="88">
        <f t="shared" si="137"/>
        <v>8</v>
      </c>
      <c r="AD755" s="90">
        <f t="shared" si="138"/>
        <v>0.16666666666666666</v>
      </c>
      <c r="AE755" s="31">
        <f t="shared" si="139"/>
        <v>12</v>
      </c>
      <c r="AF755" s="88">
        <f t="shared" si="140"/>
        <v>6.6666666666666666E-2</v>
      </c>
      <c r="AG755" s="88">
        <f t="shared" si="141"/>
        <v>6.6666666666666666E-2</v>
      </c>
      <c r="AH755" s="102">
        <f t="shared" si="142"/>
        <v>0.26666666666666666</v>
      </c>
      <c r="AI755" s="88">
        <f t="shared" si="143"/>
        <v>0.26666666666666666</v>
      </c>
      <c r="AJ755" s="94" t="s">
        <v>4287</v>
      </c>
      <c r="AK755" s="31">
        <v>15</v>
      </c>
      <c r="AL755" s="88" t="e">
        <f t="shared" si="132"/>
        <v>#DIV/0!</v>
      </c>
      <c r="AM755" s="88">
        <f t="shared" si="133"/>
        <v>1.0666666666666667</v>
      </c>
      <c r="AN755" s="94" t="s">
        <v>4459</v>
      </c>
      <c r="AO755" s="127" t="s">
        <v>4288</v>
      </c>
    </row>
    <row r="756" spans="1:41" s="9" customFormat="1" ht="160" x14ac:dyDescent="0.2">
      <c r="A756" s="10" t="s">
        <v>1622</v>
      </c>
      <c r="B756" s="10" t="s">
        <v>1620</v>
      </c>
      <c r="C756" s="10" t="s">
        <v>2885</v>
      </c>
      <c r="D756" s="10"/>
      <c r="E756" s="9" t="s">
        <v>2884</v>
      </c>
      <c r="F756" s="10" t="s">
        <v>1615</v>
      </c>
      <c r="G756" s="10" t="s">
        <v>1614</v>
      </c>
      <c r="H756" s="10" t="s">
        <v>1621</v>
      </c>
      <c r="I756" s="94"/>
      <c r="J756" s="152"/>
      <c r="K756" s="164"/>
      <c r="L756" s="94"/>
      <c r="M756" s="9">
        <v>2.5000000000000001E-2</v>
      </c>
      <c r="N756" s="9" t="s">
        <v>4285</v>
      </c>
      <c r="O756" s="9" t="s">
        <v>4286</v>
      </c>
      <c r="P756" s="68">
        <v>2.5000000000000001E-2</v>
      </c>
      <c r="R756" s="81">
        <v>2</v>
      </c>
      <c r="S756" s="9">
        <v>2.5</v>
      </c>
      <c r="U756" s="9">
        <v>2.5</v>
      </c>
      <c r="V756" s="9">
        <v>2.5</v>
      </c>
      <c r="W756" s="9" t="s">
        <v>3017</v>
      </c>
      <c r="X756" s="68">
        <v>2.5000000000000001E-2</v>
      </c>
      <c r="Y756" s="31">
        <v>120</v>
      </c>
      <c r="Z756" s="72">
        <f t="shared" si="134"/>
        <v>320</v>
      </c>
      <c r="AA756" s="71">
        <f t="shared" si="135"/>
        <v>320</v>
      </c>
      <c r="AB756" s="88">
        <f t="shared" si="136"/>
        <v>8</v>
      </c>
      <c r="AC756" s="88">
        <f t="shared" si="137"/>
        <v>8</v>
      </c>
      <c r="AD756" s="90">
        <f t="shared" si="138"/>
        <v>0.16666666666666666</v>
      </c>
      <c r="AE756" s="31">
        <f t="shared" si="139"/>
        <v>12</v>
      </c>
      <c r="AF756" s="88">
        <f t="shared" si="140"/>
        <v>6.6666666666666666E-2</v>
      </c>
      <c r="AG756" s="88">
        <f t="shared" si="141"/>
        <v>6.6666666666666666E-2</v>
      </c>
      <c r="AH756" s="102">
        <f t="shared" si="142"/>
        <v>0.26666666666666666</v>
      </c>
      <c r="AI756" s="88">
        <f t="shared" si="143"/>
        <v>0.26666666666666666</v>
      </c>
      <c r="AJ756" s="94" t="s">
        <v>4287</v>
      </c>
      <c r="AK756" s="31">
        <v>15</v>
      </c>
      <c r="AL756" s="88" t="e">
        <f t="shared" si="132"/>
        <v>#DIV/0!</v>
      </c>
      <c r="AM756" s="88">
        <f t="shared" si="133"/>
        <v>2.1333333333333333</v>
      </c>
      <c r="AN756" s="94" t="s">
        <v>4459</v>
      </c>
      <c r="AO756" s="127" t="s">
        <v>4288</v>
      </c>
    </row>
    <row r="757" spans="1:41" ht="128" x14ac:dyDescent="0.2">
      <c r="A757" s="2" t="s">
        <v>1622</v>
      </c>
      <c r="B757" s="2" t="s">
        <v>1620</v>
      </c>
      <c r="C757" s="2" t="s">
        <v>2888</v>
      </c>
      <c r="D757" s="2"/>
      <c r="E757" t="s">
        <v>2887</v>
      </c>
      <c r="F757" s="2" t="s">
        <v>1624</v>
      </c>
      <c r="G757" s="2" t="s">
        <v>1623</v>
      </c>
      <c r="H757" s="2" t="s">
        <v>1621</v>
      </c>
      <c r="I757" s="94"/>
      <c r="J757" s="152"/>
      <c r="K757" s="164"/>
      <c r="L757" s="94"/>
      <c r="M757" s="25" t="s">
        <v>4289</v>
      </c>
      <c r="N757" s="25" t="s">
        <v>4290</v>
      </c>
      <c r="O757" s="27" t="s">
        <v>4286</v>
      </c>
      <c r="P757" s="31">
        <v>0.2</v>
      </c>
      <c r="Q757">
        <v>2.5000000000000001E-2</v>
      </c>
      <c r="R757" s="75">
        <v>3</v>
      </c>
      <c r="S757">
        <v>0.96</v>
      </c>
      <c r="T757" s="18">
        <v>1.91</v>
      </c>
      <c r="X757" s="31">
        <v>0.2</v>
      </c>
      <c r="Y757" s="31">
        <v>120</v>
      </c>
      <c r="Z757" s="71">
        <f t="shared" si="134"/>
        <v>156.24999999999997</v>
      </c>
      <c r="AA757" s="71" t="e">
        <f t="shared" si="135"/>
        <v>#DIV/0!</v>
      </c>
      <c r="AB757" s="88">
        <f t="shared" si="136"/>
        <v>31.25</v>
      </c>
      <c r="AC757" s="88" t="e">
        <f t="shared" si="137"/>
        <v>#DIV/0!</v>
      </c>
      <c r="AD757" s="90">
        <f t="shared" si="138"/>
        <v>3.125E-2</v>
      </c>
      <c r="AE757" s="31">
        <f t="shared" si="139"/>
        <v>96</v>
      </c>
      <c r="AF757" s="88">
        <f t="shared" si="140"/>
        <v>3.2552083333333336E-2</v>
      </c>
      <c r="AG757" s="88" t="e">
        <f t="shared" si="141"/>
        <v>#DIV/0!</v>
      </c>
      <c r="AH757" s="102">
        <f t="shared" si="142"/>
        <v>0.13020833333333334</v>
      </c>
      <c r="AI757" s="88" t="e">
        <f t="shared" si="143"/>
        <v>#DIV/0!</v>
      </c>
      <c r="AJ757" s="94" t="s">
        <v>4291</v>
      </c>
      <c r="AK757" s="31">
        <v>15</v>
      </c>
      <c r="AL757" s="88">
        <f t="shared" si="132"/>
        <v>0.52356020942408377</v>
      </c>
      <c r="AM757" s="88" t="e">
        <f t="shared" si="133"/>
        <v>#DIV/0!</v>
      </c>
      <c r="AN757" s="94" t="s">
        <v>4458</v>
      </c>
      <c r="AO757" s="119" t="s">
        <v>4292</v>
      </c>
    </row>
    <row r="758" spans="1:41" ht="128" x14ac:dyDescent="0.2">
      <c r="A758" s="2" t="s">
        <v>1617</v>
      </c>
      <c r="B758" s="2" t="s">
        <v>1620</v>
      </c>
      <c r="C758" s="2" t="s">
        <v>2888</v>
      </c>
      <c r="D758" s="2"/>
      <c r="E758" t="s">
        <v>2887</v>
      </c>
      <c r="F758" s="2" t="s">
        <v>1624</v>
      </c>
      <c r="G758" s="2" t="s">
        <v>1623</v>
      </c>
      <c r="H758" s="2" t="s">
        <v>1616</v>
      </c>
      <c r="I758" s="94"/>
      <c r="J758" s="152"/>
      <c r="K758" s="164"/>
      <c r="L758" s="94"/>
      <c r="M758" s="25" t="s">
        <v>4289</v>
      </c>
      <c r="N758" s="25" t="s">
        <v>4290</v>
      </c>
      <c r="O758" s="27" t="s">
        <v>4286</v>
      </c>
      <c r="P758" s="31">
        <v>0.2</v>
      </c>
      <c r="Q758">
        <v>2.5000000000000001E-2</v>
      </c>
      <c r="R758" s="75">
        <v>3</v>
      </c>
      <c r="S758">
        <v>0.96</v>
      </c>
      <c r="T758" s="18">
        <v>1.91</v>
      </c>
      <c r="X758" s="31">
        <v>0.2</v>
      </c>
      <c r="Y758" s="31">
        <v>120</v>
      </c>
      <c r="Z758" s="71">
        <f t="shared" si="134"/>
        <v>156.24999999999997</v>
      </c>
      <c r="AA758" s="71" t="e">
        <f t="shared" si="135"/>
        <v>#DIV/0!</v>
      </c>
      <c r="AB758" s="88">
        <f t="shared" si="136"/>
        <v>31.25</v>
      </c>
      <c r="AC758" s="88" t="e">
        <f t="shared" si="137"/>
        <v>#DIV/0!</v>
      </c>
      <c r="AD758" s="90">
        <f t="shared" si="138"/>
        <v>3.125E-2</v>
      </c>
      <c r="AE758" s="31">
        <f t="shared" si="139"/>
        <v>96</v>
      </c>
      <c r="AF758" s="88">
        <f t="shared" si="140"/>
        <v>3.2552083333333336E-2</v>
      </c>
      <c r="AG758" s="88" t="e">
        <f t="shared" si="141"/>
        <v>#DIV/0!</v>
      </c>
      <c r="AH758" s="102">
        <f t="shared" si="142"/>
        <v>0.13020833333333334</v>
      </c>
      <c r="AI758" s="88" t="e">
        <f t="shared" si="143"/>
        <v>#DIV/0!</v>
      </c>
      <c r="AJ758" s="94" t="s">
        <v>4291</v>
      </c>
      <c r="AK758" s="31">
        <v>15</v>
      </c>
      <c r="AL758" s="88">
        <f t="shared" si="132"/>
        <v>0.52356020942408377</v>
      </c>
      <c r="AM758" s="88" t="e">
        <f t="shared" si="133"/>
        <v>#DIV/0!</v>
      </c>
      <c r="AN758" s="94" t="s">
        <v>4458</v>
      </c>
      <c r="AO758" s="119" t="s">
        <v>4292</v>
      </c>
    </row>
    <row r="759" spans="1:41" ht="128" x14ac:dyDescent="0.2">
      <c r="A759" s="2" t="s">
        <v>1635</v>
      </c>
      <c r="B759" s="2" t="s">
        <v>1638</v>
      </c>
      <c r="C759" s="2" t="s">
        <v>2892</v>
      </c>
      <c r="D759" s="2" t="s">
        <v>2893</v>
      </c>
      <c r="E759" t="s">
        <v>2881</v>
      </c>
      <c r="F759" s="2" t="s">
        <v>1635</v>
      </c>
      <c r="G759" s="2" t="s">
        <v>1634</v>
      </c>
      <c r="H759" s="2" t="s">
        <v>1636</v>
      </c>
      <c r="I759" s="149" t="s">
        <v>4542</v>
      </c>
      <c r="J759" s="152"/>
      <c r="K759" s="164"/>
      <c r="L759" s="94"/>
      <c r="M759" s="25" t="s">
        <v>4165</v>
      </c>
      <c r="N759" s="25" t="s">
        <v>3499</v>
      </c>
      <c r="O759" s="27" t="s">
        <v>4293</v>
      </c>
      <c r="P759" s="31">
        <v>2</v>
      </c>
      <c r="Q759" t="s">
        <v>3500</v>
      </c>
      <c r="R759" s="75">
        <v>2E-3</v>
      </c>
      <c r="S759">
        <v>5.0000000000000001E-3</v>
      </c>
      <c r="U759" s="18">
        <v>1E-3</v>
      </c>
      <c r="V759" s="18">
        <v>8.0000000000000002E-3</v>
      </c>
      <c r="W759" t="s">
        <v>2995</v>
      </c>
      <c r="X759" s="31">
        <v>2</v>
      </c>
      <c r="Y759" s="31">
        <v>120</v>
      </c>
      <c r="Z759" s="71">
        <f t="shared" si="134"/>
        <v>2</v>
      </c>
      <c r="AA759" s="71">
        <f t="shared" si="135"/>
        <v>10</v>
      </c>
      <c r="AB759" s="88">
        <f t="shared" si="136"/>
        <v>4</v>
      </c>
      <c r="AC759" s="88">
        <f t="shared" si="137"/>
        <v>20</v>
      </c>
      <c r="AD759" s="90">
        <f t="shared" si="138"/>
        <v>2.0833333333333334E-6</v>
      </c>
      <c r="AE759" s="31">
        <f t="shared" si="139"/>
        <v>960</v>
      </c>
      <c r="AF759" s="88">
        <f t="shared" si="140"/>
        <v>4.1666666666666669E-4</v>
      </c>
      <c r="AG759" s="88">
        <f t="shared" si="141"/>
        <v>2.0833333333333333E-3</v>
      </c>
      <c r="AH759" s="102">
        <f t="shared" si="142"/>
        <v>1.6666666666666668E-3</v>
      </c>
      <c r="AI759" s="88">
        <f t="shared" si="143"/>
        <v>8.3333333333333332E-3</v>
      </c>
      <c r="AJ759" s="94" t="s">
        <v>4294</v>
      </c>
      <c r="AK759" s="31">
        <v>15</v>
      </c>
      <c r="AL759" s="88" t="e">
        <f t="shared" si="132"/>
        <v>#DIV/0!</v>
      </c>
      <c r="AM759" s="88">
        <f t="shared" si="133"/>
        <v>8.3333333333333332E-3</v>
      </c>
      <c r="AN759" s="94" t="s">
        <v>4454</v>
      </c>
      <c r="AO759" s="119" t="s">
        <v>4295</v>
      </c>
    </row>
    <row r="760" spans="1:41" ht="80" x14ac:dyDescent="0.2">
      <c r="A760" s="2" t="s">
        <v>1640</v>
      </c>
      <c r="B760" s="2" t="s">
        <v>1642</v>
      </c>
      <c r="C760" s="2" t="s">
        <v>2894</v>
      </c>
      <c r="D760" s="2"/>
      <c r="E760" t="s">
        <v>2053</v>
      </c>
      <c r="F760" s="2" t="s">
        <v>1640</v>
      </c>
      <c r="G760" s="2" t="s">
        <v>1639</v>
      </c>
      <c r="H760" s="2" t="s">
        <v>1641</v>
      </c>
      <c r="I760" s="94"/>
      <c r="J760" s="152"/>
      <c r="K760" s="164"/>
      <c r="L760" s="94"/>
      <c r="M760">
        <v>0.05</v>
      </c>
      <c r="N760" s="27" t="s">
        <v>4296</v>
      </c>
      <c r="O760" s="27" t="s">
        <v>4297</v>
      </c>
      <c r="P760" s="31">
        <v>0.05</v>
      </c>
      <c r="R760" s="75">
        <v>20</v>
      </c>
      <c r="S760">
        <v>266</v>
      </c>
      <c r="U760" s="18">
        <v>130</v>
      </c>
      <c r="V760" s="18">
        <v>260</v>
      </c>
      <c r="W760" t="s">
        <v>2995</v>
      </c>
      <c r="X760" s="31">
        <v>0.05</v>
      </c>
      <c r="Y760" s="31">
        <v>120</v>
      </c>
      <c r="Z760" s="71">
        <f t="shared" si="134"/>
        <v>15.037593984962406</v>
      </c>
      <c r="AA760" s="71">
        <f t="shared" si="135"/>
        <v>30.769230769230766</v>
      </c>
      <c r="AB760" s="88">
        <f t="shared" si="136"/>
        <v>0.75187969924812026</v>
      </c>
      <c r="AC760" s="88">
        <f t="shared" si="137"/>
        <v>1.5384615384615385</v>
      </c>
      <c r="AD760" s="90">
        <f t="shared" si="138"/>
        <v>0.83333333333333337</v>
      </c>
      <c r="AE760" s="31">
        <f t="shared" si="139"/>
        <v>24</v>
      </c>
      <c r="AF760" s="88">
        <f t="shared" si="140"/>
        <v>3.1328320802005015E-3</v>
      </c>
      <c r="AG760" s="88">
        <f t="shared" si="141"/>
        <v>6.4102564102564109E-3</v>
      </c>
      <c r="AH760" s="88">
        <f t="shared" si="142"/>
        <v>1.2531328320802006E-2</v>
      </c>
      <c r="AI760" s="88">
        <f t="shared" si="143"/>
        <v>2.5641025641025644E-2</v>
      </c>
      <c r="AJ760" s="94" t="s">
        <v>4298</v>
      </c>
      <c r="AK760" s="31">
        <v>15</v>
      </c>
      <c r="AL760" s="88" t="e">
        <f t="shared" si="132"/>
        <v>#DIV/0!</v>
      </c>
      <c r="AM760" s="88">
        <f t="shared" si="133"/>
        <v>0.10256410256410257</v>
      </c>
      <c r="AN760" s="94" t="s">
        <v>4454</v>
      </c>
    </row>
    <row r="761" spans="1:41" ht="144" x14ac:dyDescent="0.2">
      <c r="A761" s="13" t="s">
        <v>1644</v>
      </c>
      <c r="B761" s="13" t="s">
        <v>1584</v>
      </c>
      <c r="C761" s="13" t="s">
        <v>2892</v>
      </c>
      <c r="D761" s="13" t="s">
        <v>2893</v>
      </c>
      <c r="E761" t="s">
        <v>2881</v>
      </c>
      <c r="F761" s="13" t="s">
        <v>1644</v>
      </c>
      <c r="G761" s="13" t="s">
        <v>1643</v>
      </c>
      <c r="H761" s="13" t="s">
        <v>1645</v>
      </c>
      <c r="I761" s="94"/>
      <c r="J761" s="152"/>
      <c r="K761" s="164"/>
      <c r="L761" s="94"/>
      <c r="M761" t="s">
        <v>4165</v>
      </c>
      <c r="N761" t="s">
        <v>3499</v>
      </c>
      <c r="O761" t="s">
        <v>4299</v>
      </c>
      <c r="P761" s="31">
        <v>2</v>
      </c>
      <c r="Q761" t="s">
        <v>3500</v>
      </c>
      <c r="R761" s="79">
        <v>0.15</v>
      </c>
      <c r="S761">
        <v>5.0000000000000001E-3</v>
      </c>
      <c r="U761" s="18">
        <v>1E-3</v>
      </c>
      <c r="V761" s="18">
        <v>8.0000000000000002E-3</v>
      </c>
      <c r="W761" t="s">
        <v>2995</v>
      </c>
      <c r="X761" s="31">
        <v>2</v>
      </c>
      <c r="Y761" s="31">
        <v>120</v>
      </c>
      <c r="Z761" s="71">
        <f t="shared" si="134"/>
        <v>150</v>
      </c>
      <c r="AA761" s="71">
        <f t="shared" si="135"/>
        <v>749.99999999999989</v>
      </c>
      <c r="AB761" s="88">
        <f t="shared" si="136"/>
        <v>300</v>
      </c>
      <c r="AC761" s="88">
        <f t="shared" si="137"/>
        <v>1499.9999999999998</v>
      </c>
      <c r="AD761" s="90">
        <f t="shared" si="138"/>
        <v>1.5625E-4</v>
      </c>
      <c r="AE761" s="31">
        <f t="shared" si="139"/>
        <v>960</v>
      </c>
      <c r="AF761" s="88">
        <f t="shared" si="140"/>
        <v>3.125E-2</v>
      </c>
      <c r="AG761" s="88">
        <f t="shared" si="141"/>
        <v>0.15625</v>
      </c>
      <c r="AH761" s="102">
        <f t="shared" si="142"/>
        <v>0.125</v>
      </c>
      <c r="AI761" s="88">
        <f t="shared" si="143"/>
        <v>0.625</v>
      </c>
      <c r="AJ761" s="94" t="s">
        <v>4300</v>
      </c>
      <c r="AK761" s="31">
        <v>15</v>
      </c>
      <c r="AL761" s="88" t="e">
        <f t="shared" si="132"/>
        <v>#DIV/0!</v>
      </c>
      <c r="AM761" s="88">
        <f t="shared" si="133"/>
        <v>0.625</v>
      </c>
      <c r="AN761" s="94" t="s">
        <v>4498</v>
      </c>
      <c r="AO761" s="119" t="s">
        <v>4301</v>
      </c>
    </row>
    <row r="762" spans="1:41" x14ac:dyDescent="0.2">
      <c r="A762" s="2" t="s">
        <v>1647</v>
      </c>
      <c r="B762" s="2" t="s">
        <v>1649</v>
      </c>
      <c r="C762" s="2"/>
      <c r="D762" s="2"/>
      <c r="F762" s="2" t="s">
        <v>1647</v>
      </c>
      <c r="G762" s="2" t="s">
        <v>1646</v>
      </c>
      <c r="H762" s="2" t="s">
        <v>1648</v>
      </c>
      <c r="I762" s="150" t="s">
        <v>4542</v>
      </c>
      <c r="L762" s="93"/>
      <c r="R762" s="75">
        <v>10</v>
      </c>
      <c r="Y762" s="31">
        <v>120</v>
      </c>
      <c r="Z762" s="71" t="e">
        <f t="shared" si="134"/>
        <v>#DIV/0!</v>
      </c>
      <c r="AA762" s="71" t="e">
        <f t="shared" si="135"/>
        <v>#DIV/0!</v>
      </c>
      <c r="AB762" s="88" t="e">
        <f t="shared" si="136"/>
        <v>#DIV/0!</v>
      </c>
      <c r="AC762" s="88" t="e">
        <f t="shared" si="137"/>
        <v>#DIV/0!</v>
      </c>
      <c r="AD762" s="90" t="e">
        <f t="shared" si="138"/>
        <v>#DIV/0!</v>
      </c>
      <c r="AE762" s="31">
        <f t="shared" si="139"/>
        <v>0</v>
      </c>
      <c r="AF762" s="88" t="e">
        <f t="shared" si="140"/>
        <v>#DIV/0!</v>
      </c>
      <c r="AG762" s="88" t="e">
        <f t="shared" si="141"/>
        <v>#DIV/0!</v>
      </c>
      <c r="AH762" s="88" t="e">
        <f t="shared" si="142"/>
        <v>#DIV/0!</v>
      </c>
      <c r="AI762" s="88" t="e">
        <f t="shared" si="143"/>
        <v>#DIV/0!</v>
      </c>
      <c r="AJ762" s="93" t="s">
        <v>4302</v>
      </c>
      <c r="AK762" s="31">
        <v>15</v>
      </c>
      <c r="AL762" s="88" t="e">
        <f t="shared" si="132"/>
        <v>#DIV/0!</v>
      </c>
      <c r="AM762" s="88" t="e">
        <f t="shared" si="133"/>
        <v>#DIV/0!</v>
      </c>
      <c r="AN762" s="93" t="s">
        <v>4302</v>
      </c>
    </row>
    <row r="763" spans="1:41" ht="32" x14ac:dyDescent="0.2">
      <c r="A763" s="2" t="s">
        <v>1656</v>
      </c>
      <c r="B763" s="2" t="s">
        <v>1658</v>
      </c>
      <c r="C763" s="2" t="s">
        <v>2900</v>
      </c>
      <c r="D763" s="2"/>
      <c r="E763" t="s">
        <v>2899</v>
      </c>
      <c r="F763" s="2" t="s">
        <v>1656</v>
      </c>
      <c r="G763" s="2" t="s">
        <v>1655</v>
      </c>
      <c r="H763" s="2" t="s">
        <v>1657</v>
      </c>
      <c r="I763" s="149" t="s">
        <v>4542</v>
      </c>
      <c r="J763" s="152"/>
      <c r="K763" s="164"/>
      <c r="L763" s="94"/>
      <c r="R763" s="75">
        <v>0.5</v>
      </c>
      <c r="U763">
        <v>5</v>
      </c>
      <c r="W763" t="s">
        <v>3170</v>
      </c>
      <c r="Y763" s="31">
        <v>120</v>
      </c>
      <c r="Z763" s="71" t="e">
        <f t="shared" si="134"/>
        <v>#DIV/0!</v>
      </c>
      <c r="AA763" s="71" t="e">
        <f t="shared" si="135"/>
        <v>#DIV/0!</v>
      </c>
      <c r="AB763" s="88" t="e">
        <f t="shared" si="136"/>
        <v>#DIV/0!</v>
      </c>
      <c r="AC763" s="88">
        <f t="shared" si="137"/>
        <v>1</v>
      </c>
      <c r="AD763" s="90" t="e">
        <f t="shared" si="138"/>
        <v>#DIV/0!</v>
      </c>
      <c r="AE763" s="31">
        <f t="shared" si="139"/>
        <v>0</v>
      </c>
      <c r="AF763" s="88" t="e">
        <f t="shared" si="140"/>
        <v>#DIV/0!</v>
      </c>
      <c r="AG763" s="88" t="e">
        <f t="shared" si="141"/>
        <v>#DIV/0!</v>
      </c>
      <c r="AH763" s="88" t="e">
        <f t="shared" si="142"/>
        <v>#DIV/0!</v>
      </c>
      <c r="AI763" s="88" t="e">
        <f t="shared" si="143"/>
        <v>#DIV/0!</v>
      </c>
      <c r="AJ763" s="94" t="s">
        <v>4303</v>
      </c>
      <c r="AK763" s="31">
        <v>15</v>
      </c>
      <c r="AL763" s="88" t="e">
        <f t="shared" si="132"/>
        <v>#DIV/0!</v>
      </c>
      <c r="AM763" s="88" t="e">
        <f t="shared" si="133"/>
        <v>#DIV/0!</v>
      </c>
      <c r="AN763" s="94" t="s">
        <v>4303</v>
      </c>
    </row>
    <row r="764" spans="1:41" x14ac:dyDescent="0.2">
      <c r="A764" s="2" t="s">
        <v>1660</v>
      </c>
      <c r="B764" s="2" t="s">
        <v>1658</v>
      </c>
      <c r="C764" s="2" t="s">
        <v>2900</v>
      </c>
      <c r="D764" s="2"/>
      <c r="E764" t="s">
        <v>2899</v>
      </c>
      <c r="F764" s="2" t="s">
        <v>1660</v>
      </c>
      <c r="G764" s="2" t="s">
        <v>1659</v>
      </c>
      <c r="H764" s="2" t="s">
        <v>1661</v>
      </c>
      <c r="I764" s="150" t="s">
        <v>4542</v>
      </c>
      <c r="L764" s="93"/>
      <c r="R764" s="75">
        <v>0.5</v>
      </c>
      <c r="Y764" s="31">
        <v>120</v>
      </c>
      <c r="Z764" s="71" t="e">
        <f t="shared" si="134"/>
        <v>#DIV/0!</v>
      </c>
      <c r="AA764" s="71" t="e">
        <f t="shared" si="135"/>
        <v>#DIV/0!</v>
      </c>
      <c r="AB764" s="88" t="e">
        <f t="shared" si="136"/>
        <v>#DIV/0!</v>
      </c>
      <c r="AC764" s="88" t="e">
        <f t="shared" si="137"/>
        <v>#DIV/0!</v>
      </c>
      <c r="AD764" s="90" t="e">
        <f t="shared" si="138"/>
        <v>#DIV/0!</v>
      </c>
      <c r="AE764" s="31">
        <f t="shared" si="139"/>
        <v>0</v>
      </c>
      <c r="AF764" s="88" t="e">
        <f t="shared" si="140"/>
        <v>#DIV/0!</v>
      </c>
      <c r="AG764" s="88" t="e">
        <f t="shared" si="141"/>
        <v>#DIV/0!</v>
      </c>
      <c r="AH764" s="88" t="e">
        <f t="shared" si="142"/>
        <v>#DIV/0!</v>
      </c>
      <c r="AI764" s="88" t="e">
        <f t="shared" si="143"/>
        <v>#DIV/0!</v>
      </c>
      <c r="AJ764" s="93" t="s">
        <v>4302</v>
      </c>
      <c r="AK764" s="31">
        <v>15</v>
      </c>
      <c r="AL764" s="88" t="e">
        <f t="shared" si="132"/>
        <v>#DIV/0!</v>
      </c>
      <c r="AM764" s="88" t="e">
        <f t="shared" si="133"/>
        <v>#DIV/0!</v>
      </c>
      <c r="AN764" s="93" t="s">
        <v>4302</v>
      </c>
    </row>
    <row r="765" spans="1:41" ht="32" x14ac:dyDescent="0.2">
      <c r="A765" s="2" t="s">
        <v>1663</v>
      </c>
      <c r="B765" s="2" t="s">
        <v>1649</v>
      </c>
      <c r="C765" s="2"/>
      <c r="D765" s="2"/>
      <c r="F765" s="2" t="s">
        <v>1663</v>
      </c>
      <c r="G765" s="2" t="s">
        <v>1662</v>
      </c>
      <c r="H765" s="2" t="s">
        <v>1664</v>
      </c>
      <c r="I765" s="149" t="s">
        <v>4542</v>
      </c>
      <c r="J765" s="152"/>
      <c r="K765" s="164"/>
      <c r="L765" s="94"/>
      <c r="R765" s="75">
        <v>10</v>
      </c>
      <c r="Y765" s="31">
        <v>120</v>
      </c>
      <c r="Z765" s="71" t="e">
        <f t="shared" si="134"/>
        <v>#DIV/0!</v>
      </c>
      <c r="AA765" s="71" t="e">
        <f t="shared" si="135"/>
        <v>#DIV/0!</v>
      </c>
      <c r="AB765" s="88" t="e">
        <f t="shared" si="136"/>
        <v>#DIV/0!</v>
      </c>
      <c r="AC765" s="88" t="e">
        <f t="shared" si="137"/>
        <v>#DIV/0!</v>
      </c>
      <c r="AD765" s="90" t="e">
        <f t="shared" si="138"/>
        <v>#DIV/0!</v>
      </c>
      <c r="AE765" s="31">
        <f t="shared" si="139"/>
        <v>0</v>
      </c>
      <c r="AF765" s="88" t="e">
        <f t="shared" si="140"/>
        <v>#DIV/0!</v>
      </c>
      <c r="AG765" s="88" t="e">
        <f t="shared" si="141"/>
        <v>#DIV/0!</v>
      </c>
      <c r="AH765" s="88" t="e">
        <f t="shared" si="142"/>
        <v>#DIV/0!</v>
      </c>
      <c r="AI765" s="88" t="e">
        <f t="shared" si="143"/>
        <v>#DIV/0!</v>
      </c>
      <c r="AJ765" s="94" t="s">
        <v>4304</v>
      </c>
      <c r="AK765" s="31">
        <v>15</v>
      </c>
      <c r="AL765" s="88" t="e">
        <f t="shared" si="132"/>
        <v>#DIV/0!</v>
      </c>
      <c r="AM765" s="88" t="e">
        <f t="shared" si="133"/>
        <v>#DIV/0!</v>
      </c>
      <c r="AN765" s="94" t="s">
        <v>4304</v>
      </c>
    </row>
    <row r="766" spans="1:41" ht="96" x14ac:dyDescent="0.2">
      <c r="A766" s="2" t="s">
        <v>1669</v>
      </c>
      <c r="B766" s="2" t="s">
        <v>1671</v>
      </c>
      <c r="C766" s="2" t="s">
        <v>2904</v>
      </c>
      <c r="D766" s="2"/>
      <c r="E766" t="s">
        <v>2903</v>
      </c>
      <c r="F766" s="2" t="s">
        <v>3336</v>
      </c>
      <c r="G766" s="2" t="s">
        <v>1668</v>
      </c>
      <c r="H766" s="2" t="s">
        <v>1670</v>
      </c>
      <c r="I766" s="149" t="s">
        <v>4542</v>
      </c>
      <c r="J766" s="152"/>
      <c r="K766" s="164"/>
      <c r="L766" s="94"/>
      <c r="M766" s="25" t="s">
        <v>3832</v>
      </c>
      <c r="N766" s="25" t="s">
        <v>4305</v>
      </c>
      <c r="O766" s="27" t="s">
        <v>4306</v>
      </c>
      <c r="P766" s="31">
        <v>1</v>
      </c>
      <c r="R766" s="75">
        <v>9</v>
      </c>
      <c r="S766">
        <v>1.2999999999999999E-2</v>
      </c>
      <c r="U766" s="18">
        <v>1.2999999999999999E-2</v>
      </c>
      <c r="V766" s="18">
        <v>2.5999999999999999E-2</v>
      </c>
      <c r="W766" t="s">
        <v>3017</v>
      </c>
      <c r="X766" s="31">
        <v>1</v>
      </c>
      <c r="Y766" s="31">
        <v>120</v>
      </c>
      <c r="Z766" s="73">
        <f t="shared" si="134"/>
        <v>6923.0769230769238</v>
      </c>
      <c r="AA766" s="71">
        <f t="shared" si="135"/>
        <v>6923.0769230769238</v>
      </c>
      <c r="AB766" s="88">
        <f t="shared" si="136"/>
        <v>6923.0769230769238</v>
      </c>
      <c r="AC766" s="88">
        <f t="shared" si="137"/>
        <v>6923.0769230769238</v>
      </c>
      <c r="AD766" s="90">
        <f t="shared" si="138"/>
        <v>1.8749999999999999E-2</v>
      </c>
      <c r="AE766" s="31">
        <f t="shared" si="139"/>
        <v>480</v>
      </c>
      <c r="AF766" s="88">
        <f t="shared" si="140"/>
        <v>1.4423076923076923</v>
      </c>
      <c r="AG766" s="88">
        <f t="shared" si="141"/>
        <v>1.4423076923076923</v>
      </c>
      <c r="AH766" s="103">
        <f t="shared" si="142"/>
        <v>5.7692307692307692</v>
      </c>
      <c r="AI766" s="88">
        <f t="shared" si="143"/>
        <v>5.7692307692307692</v>
      </c>
      <c r="AJ766" s="94" t="s">
        <v>4307</v>
      </c>
      <c r="AK766" s="31">
        <v>15</v>
      </c>
      <c r="AL766" s="88" t="e">
        <f t="shared" si="132"/>
        <v>#DIV/0!</v>
      </c>
      <c r="AM766" s="88">
        <f t="shared" si="133"/>
        <v>23.076923076923077</v>
      </c>
      <c r="AN766" s="94" t="s">
        <v>4459</v>
      </c>
      <c r="AO766" s="118" t="s">
        <v>4308</v>
      </c>
    </row>
    <row r="767" spans="1:41" ht="96" x14ac:dyDescent="0.2">
      <c r="A767" s="2" t="s">
        <v>1682</v>
      </c>
      <c r="B767" s="2" t="s">
        <v>1685</v>
      </c>
      <c r="C767" s="2"/>
      <c r="D767" s="2" t="s">
        <v>2905</v>
      </c>
      <c r="F767" s="2" t="s">
        <v>1680</v>
      </c>
      <c r="G767" s="2" t="s">
        <v>1679</v>
      </c>
      <c r="H767" s="2" t="s">
        <v>1681</v>
      </c>
      <c r="I767" s="94"/>
      <c r="J767" s="152"/>
      <c r="K767" s="164"/>
      <c r="L767" s="94"/>
      <c r="M767">
        <v>2</v>
      </c>
      <c r="N767" s="26" t="s">
        <v>4309</v>
      </c>
      <c r="O767" s="27" t="s">
        <v>4310</v>
      </c>
      <c r="P767" s="31">
        <v>2</v>
      </c>
      <c r="Q767" s="27" t="s">
        <v>3500</v>
      </c>
      <c r="R767" s="75">
        <v>100</v>
      </c>
      <c r="S767">
        <v>5</v>
      </c>
      <c r="T767" s="18">
        <v>10</v>
      </c>
      <c r="X767" s="31">
        <v>2</v>
      </c>
      <c r="Y767" s="31">
        <v>120</v>
      </c>
      <c r="Z767" s="71">
        <f t="shared" si="134"/>
        <v>100</v>
      </c>
      <c r="AA767" s="71" t="e">
        <f t="shared" si="135"/>
        <v>#DIV/0!</v>
      </c>
      <c r="AB767" s="88">
        <f t="shared" si="136"/>
        <v>200</v>
      </c>
      <c r="AC767" s="88" t="e">
        <f t="shared" si="137"/>
        <v>#DIV/0!</v>
      </c>
      <c r="AD767" s="90">
        <f t="shared" si="138"/>
        <v>0.10416666666666667</v>
      </c>
      <c r="AE767" s="31">
        <f t="shared" si="139"/>
        <v>960</v>
      </c>
      <c r="AF767" s="88">
        <f t="shared" si="140"/>
        <v>2.0833333333333336E-2</v>
      </c>
      <c r="AG767" s="88" t="e">
        <f t="shared" si="141"/>
        <v>#DIV/0!</v>
      </c>
      <c r="AH767" s="88">
        <f t="shared" si="142"/>
        <v>8.3333333333333343E-2</v>
      </c>
      <c r="AI767" s="88" t="e">
        <f t="shared" si="143"/>
        <v>#DIV/0!</v>
      </c>
      <c r="AJ767" s="94" t="s">
        <v>4311</v>
      </c>
      <c r="AK767" s="31">
        <v>15</v>
      </c>
      <c r="AL767" s="88">
        <f t="shared" si="132"/>
        <v>0.33333333333333337</v>
      </c>
      <c r="AM767" s="88" t="e">
        <f t="shared" si="133"/>
        <v>#DIV/0!</v>
      </c>
      <c r="AN767" s="94" t="s">
        <v>4454</v>
      </c>
      <c r="AO767" s="119" t="s">
        <v>4312</v>
      </c>
    </row>
    <row r="768" spans="1:41" ht="320" x14ac:dyDescent="0.2">
      <c r="A768" s="2" t="s">
        <v>1690</v>
      </c>
      <c r="B768" s="2" t="s">
        <v>1691</v>
      </c>
      <c r="C768" s="2" t="s">
        <v>2038</v>
      </c>
      <c r="D768" s="2" t="s">
        <v>2908</v>
      </c>
      <c r="E768" t="s">
        <v>2907</v>
      </c>
      <c r="F768" s="2" t="s">
        <v>1688</v>
      </c>
      <c r="G768" s="2" t="s">
        <v>1687</v>
      </c>
      <c r="H768" s="2" t="s">
        <v>1689</v>
      </c>
      <c r="I768" s="94"/>
      <c r="J768" s="152"/>
      <c r="K768" s="164"/>
      <c r="L768" s="94"/>
      <c r="M768" s="46" t="s">
        <v>4165</v>
      </c>
      <c r="N768" s="26" t="s">
        <v>4309</v>
      </c>
      <c r="O768" s="45" t="s">
        <v>4313</v>
      </c>
      <c r="P768" s="31">
        <v>2</v>
      </c>
      <c r="Q768" s="45" t="s">
        <v>3500</v>
      </c>
      <c r="R768" s="75">
        <v>100</v>
      </c>
      <c r="S768">
        <v>0.5</v>
      </c>
      <c r="V768">
        <v>1.5</v>
      </c>
      <c r="W768" t="s">
        <v>2995</v>
      </c>
      <c r="X768" s="31">
        <v>2</v>
      </c>
      <c r="Y768" s="31">
        <v>120</v>
      </c>
      <c r="Z768" s="73">
        <f t="shared" si="134"/>
        <v>1000</v>
      </c>
      <c r="AA768" s="71" t="e">
        <f t="shared" si="135"/>
        <v>#DIV/0!</v>
      </c>
      <c r="AB768" s="88">
        <f t="shared" si="136"/>
        <v>2000</v>
      </c>
      <c r="AC768" s="88" t="e">
        <f t="shared" si="137"/>
        <v>#DIV/0!</v>
      </c>
      <c r="AD768" s="90">
        <f t="shared" si="138"/>
        <v>0.10416666666666667</v>
      </c>
      <c r="AE768" s="31">
        <f t="shared" si="139"/>
        <v>960</v>
      </c>
      <c r="AF768" s="88">
        <f t="shared" si="140"/>
        <v>0.20833333333333334</v>
      </c>
      <c r="AG768" s="88" t="e">
        <f t="shared" si="141"/>
        <v>#DIV/0!</v>
      </c>
      <c r="AH768" s="102">
        <f t="shared" si="142"/>
        <v>0.83333333333333337</v>
      </c>
      <c r="AI768" s="88" t="e">
        <f t="shared" si="143"/>
        <v>#DIV/0!</v>
      </c>
      <c r="AJ768" s="94" t="s">
        <v>4314</v>
      </c>
      <c r="AK768" s="31">
        <v>15</v>
      </c>
      <c r="AL768" s="88" t="e">
        <f t="shared" si="132"/>
        <v>#DIV/0!</v>
      </c>
      <c r="AM768" s="88">
        <f t="shared" si="133"/>
        <v>2.2222222222222223</v>
      </c>
      <c r="AN768" s="94" t="s">
        <v>4459</v>
      </c>
      <c r="AO768" s="119" t="s">
        <v>4315</v>
      </c>
    </row>
    <row r="769" spans="1:41" ht="320" x14ac:dyDescent="0.2">
      <c r="A769" s="2" t="s">
        <v>1693</v>
      </c>
      <c r="B769" s="2" t="s">
        <v>1691</v>
      </c>
      <c r="C769" s="2" t="s">
        <v>2038</v>
      </c>
      <c r="D769" s="2" t="s">
        <v>2908</v>
      </c>
      <c r="E769" t="s">
        <v>2907</v>
      </c>
      <c r="F769" s="2" t="s">
        <v>1688</v>
      </c>
      <c r="G769" s="2" t="s">
        <v>1687</v>
      </c>
      <c r="H769" s="2" t="s">
        <v>1692</v>
      </c>
      <c r="I769" s="94"/>
      <c r="J769" s="152"/>
      <c r="K769" s="164"/>
      <c r="L769" s="94"/>
      <c r="M769" s="46" t="s">
        <v>4165</v>
      </c>
      <c r="N769" s="26" t="s">
        <v>4309</v>
      </c>
      <c r="O769" s="45" t="s">
        <v>4313</v>
      </c>
      <c r="P769" s="31">
        <v>2</v>
      </c>
      <c r="Q769" s="45" t="s">
        <v>3500</v>
      </c>
      <c r="R769" s="75">
        <v>100</v>
      </c>
      <c r="S769" s="18">
        <v>0.5</v>
      </c>
      <c r="V769">
        <v>1.5</v>
      </c>
      <c r="W769" t="s">
        <v>2995</v>
      </c>
      <c r="X769" s="31">
        <v>2</v>
      </c>
      <c r="Y769" s="31">
        <v>120</v>
      </c>
      <c r="Z769" s="73">
        <f t="shared" si="134"/>
        <v>1000</v>
      </c>
      <c r="AA769" s="71" t="e">
        <f t="shared" si="135"/>
        <v>#DIV/0!</v>
      </c>
      <c r="AB769" s="88">
        <f t="shared" si="136"/>
        <v>2000</v>
      </c>
      <c r="AC769" s="88" t="e">
        <f t="shared" si="137"/>
        <v>#DIV/0!</v>
      </c>
      <c r="AD769" s="90">
        <f t="shared" si="138"/>
        <v>0.10416666666666667</v>
      </c>
      <c r="AE769" s="31">
        <f t="shared" si="139"/>
        <v>960</v>
      </c>
      <c r="AF769" s="88">
        <f t="shared" si="140"/>
        <v>0.20833333333333334</v>
      </c>
      <c r="AG769" s="88" t="e">
        <f t="shared" si="141"/>
        <v>#DIV/0!</v>
      </c>
      <c r="AH769" s="102">
        <f t="shared" si="142"/>
        <v>0.83333333333333337</v>
      </c>
      <c r="AI769" s="88" t="e">
        <f t="shared" si="143"/>
        <v>#DIV/0!</v>
      </c>
      <c r="AJ769" s="94" t="s">
        <v>4314</v>
      </c>
      <c r="AK769" s="31">
        <v>15</v>
      </c>
      <c r="AL769" s="88" t="e">
        <f t="shared" si="132"/>
        <v>#DIV/0!</v>
      </c>
      <c r="AM769" s="88">
        <f t="shared" si="133"/>
        <v>2.2222222222222223</v>
      </c>
      <c r="AN769" s="94" t="s">
        <v>4459</v>
      </c>
      <c r="AO769" s="119" t="s">
        <v>4315</v>
      </c>
    </row>
    <row r="770" spans="1:41" ht="32" x14ac:dyDescent="0.2">
      <c r="A770" s="2" t="s">
        <v>221</v>
      </c>
      <c r="B770" s="2" t="s">
        <v>1698</v>
      </c>
      <c r="C770" s="2"/>
      <c r="D770" s="2" t="s">
        <v>2909</v>
      </c>
      <c r="F770" s="2" t="s">
        <v>1695</v>
      </c>
      <c r="G770" s="2" t="s">
        <v>1694</v>
      </c>
      <c r="H770" s="2" t="s">
        <v>1696</v>
      </c>
      <c r="I770" s="94"/>
      <c r="J770" s="152"/>
      <c r="K770" s="164"/>
      <c r="L770" s="94"/>
      <c r="M770">
        <v>2</v>
      </c>
      <c r="N770" s="26" t="s">
        <v>4316</v>
      </c>
      <c r="O770" s="27" t="s">
        <v>4317</v>
      </c>
      <c r="P770" s="65">
        <v>2</v>
      </c>
      <c r="R770" s="75">
        <v>100</v>
      </c>
      <c r="X770" s="31">
        <v>2</v>
      </c>
      <c r="Y770" s="31">
        <v>120</v>
      </c>
      <c r="Z770" s="71" t="e">
        <f t="shared" si="134"/>
        <v>#DIV/0!</v>
      </c>
      <c r="AA770" s="71" t="e">
        <f t="shared" si="135"/>
        <v>#DIV/0!</v>
      </c>
      <c r="AB770" s="88" t="e">
        <f t="shared" si="136"/>
        <v>#DIV/0!</v>
      </c>
      <c r="AC770" s="88" t="e">
        <f t="shared" si="137"/>
        <v>#DIV/0!</v>
      </c>
      <c r="AD770" s="90">
        <f t="shared" si="138"/>
        <v>0.10416666666666667</v>
      </c>
      <c r="AE770" s="31">
        <f t="shared" si="139"/>
        <v>960</v>
      </c>
      <c r="AF770" s="88" t="e">
        <f t="shared" si="140"/>
        <v>#DIV/0!</v>
      </c>
      <c r="AG770" s="88" t="e">
        <f t="shared" si="141"/>
        <v>#DIV/0!</v>
      </c>
      <c r="AH770" s="88" t="e">
        <f t="shared" si="142"/>
        <v>#DIV/0!</v>
      </c>
      <c r="AI770" s="88" t="e">
        <f t="shared" si="143"/>
        <v>#DIV/0!</v>
      </c>
      <c r="AJ770" s="94" t="s">
        <v>4318</v>
      </c>
      <c r="AK770" s="31">
        <v>15</v>
      </c>
      <c r="AL770" s="88" t="e">
        <f t="shared" si="132"/>
        <v>#DIV/0!</v>
      </c>
      <c r="AM770" s="88" t="e">
        <f t="shared" si="133"/>
        <v>#DIV/0!</v>
      </c>
      <c r="AN770" s="94" t="s">
        <v>4318</v>
      </c>
      <c r="AO770" s="118" t="s">
        <v>4319</v>
      </c>
    </row>
    <row r="771" spans="1:41" ht="32" x14ac:dyDescent="0.2">
      <c r="A771" s="2" t="s">
        <v>1702</v>
      </c>
      <c r="B771" s="2" t="s">
        <v>1698</v>
      </c>
      <c r="C771" s="2"/>
      <c r="D771" s="2" t="s">
        <v>2909</v>
      </c>
      <c r="F771" s="2" t="s">
        <v>1695</v>
      </c>
      <c r="G771" s="2" t="s">
        <v>1694</v>
      </c>
      <c r="H771" s="2" t="s">
        <v>1701</v>
      </c>
      <c r="I771" s="94"/>
      <c r="J771" s="152"/>
      <c r="K771" s="164"/>
      <c r="L771" s="94"/>
      <c r="M771">
        <v>2</v>
      </c>
      <c r="N771" s="26" t="s">
        <v>4316</v>
      </c>
      <c r="O771" s="27" t="s">
        <v>4317</v>
      </c>
      <c r="P771" s="65">
        <v>2</v>
      </c>
      <c r="R771" s="75">
        <v>100</v>
      </c>
      <c r="X771" s="31">
        <v>2</v>
      </c>
      <c r="Y771" s="31">
        <v>120</v>
      </c>
      <c r="Z771" s="71" t="e">
        <f t="shared" si="134"/>
        <v>#DIV/0!</v>
      </c>
      <c r="AA771" s="71" t="e">
        <f t="shared" si="135"/>
        <v>#DIV/0!</v>
      </c>
      <c r="AB771" s="88" t="e">
        <f t="shared" si="136"/>
        <v>#DIV/0!</v>
      </c>
      <c r="AC771" s="88" t="e">
        <f t="shared" si="137"/>
        <v>#DIV/0!</v>
      </c>
      <c r="AD771" s="90">
        <f t="shared" si="138"/>
        <v>0.10416666666666667</v>
      </c>
      <c r="AE771" s="31">
        <f t="shared" si="139"/>
        <v>960</v>
      </c>
      <c r="AF771" s="88" t="e">
        <f t="shared" si="140"/>
        <v>#DIV/0!</v>
      </c>
      <c r="AG771" s="88" t="e">
        <f t="shared" si="141"/>
        <v>#DIV/0!</v>
      </c>
      <c r="AH771" s="88" t="e">
        <f t="shared" si="142"/>
        <v>#DIV/0!</v>
      </c>
      <c r="AI771" s="88" t="e">
        <f t="shared" si="143"/>
        <v>#DIV/0!</v>
      </c>
      <c r="AJ771" s="94" t="s">
        <v>4318</v>
      </c>
      <c r="AK771" s="31">
        <v>15</v>
      </c>
      <c r="AL771" s="88" t="e">
        <f t="shared" ref="AL771:AL819" si="144">((R771/(X771*AK771))/T771)</f>
        <v>#DIV/0!</v>
      </c>
      <c r="AM771" s="88" t="e">
        <f t="shared" ref="AM771:AM819" si="145">((R771/(X771*AK771))/V771)</f>
        <v>#DIV/0!</v>
      </c>
      <c r="AN771" s="94" t="s">
        <v>4318</v>
      </c>
      <c r="AO771" s="118" t="s">
        <v>4319</v>
      </c>
    </row>
    <row r="772" spans="1:41" ht="128" x14ac:dyDescent="0.2">
      <c r="A772" s="2" t="s">
        <v>1702</v>
      </c>
      <c r="B772" s="2" t="s">
        <v>1698</v>
      </c>
      <c r="C772" s="2"/>
      <c r="D772" s="2" t="s">
        <v>2911</v>
      </c>
      <c r="F772" s="2" t="s">
        <v>1704</v>
      </c>
      <c r="G772" s="2" t="s">
        <v>1703</v>
      </c>
      <c r="H772" s="2" t="s">
        <v>1701</v>
      </c>
      <c r="I772" s="94"/>
      <c r="J772" s="152"/>
      <c r="K772" s="164"/>
      <c r="L772" s="94"/>
      <c r="M772">
        <v>2</v>
      </c>
      <c r="N772" s="26" t="s">
        <v>4320</v>
      </c>
      <c r="O772" s="27" t="s">
        <v>4317</v>
      </c>
      <c r="P772" s="65">
        <v>2</v>
      </c>
      <c r="Q772" s="45" t="s">
        <v>3500</v>
      </c>
      <c r="R772" s="75">
        <v>100</v>
      </c>
      <c r="S772">
        <v>10</v>
      </c>
      <c r="U772">
        <v>10</v>
      </c>
      <c r="V772" s="18">
        <v>20</v>
      </c>
      <c r="W772" t="s">
        <v>2995</v>
      </c>
      <c r="X772" s="31">
        <v>2</v>
      </c>
      <c r="Y772" s="31">
        <v>120</v>
      </c>
      <c r="Z772" s="71">
        <f t="shared" ref="Z772:Z819" si="146">R772/((0.1*S772)*X772)</f>
        <v>50</v>
      </c>
      <c r="AA772" s="71">
        <f t="shared" ref="AA772:AA819" si="147">R772/(0.1*U772*X772)</f>
        <v>50</v>
      </c>
      <c r="AB772" s="88">
        <f t="shared" ref="AB772:AB819" si="148">R772/(0.1*S772)</f>
        <v>100</v>
      </c>
      <c r="AC772" s="88">
        <f t="shared" ref="AC772:AC819" si="149">R772/(0.1*U772)</f>
        <v>100</v>
      </c>
      <c r="AD772" s="90">
        <f t="shared" ref="AD772:AD819" si="150">R772/AE772</f>
        <v>0.10416666666666667</v>
      </c>
      <c r="AE772" s="31">
        <f t="shared" ref="AE772:AE819" si="151">X772*480</f>
        <v>960</v>
      </c>
      <c r="AF772" s="88">
        <f t="shared" ref="AF772:AF819" si="152">AD772/S772</f>
        <v>1.0416666666666668E-2</v>
      </c>
      <c r="AG772" s="88">
        <f t="shared" ref="AG772:AG819" si="153">AD772/U772</f>
        <v>1.0416666666666668E-2</v>
      </c>
      <c r="AH772" s="88">
        <f t="shared" ref="AH772:AH819" si="154">((R772/(X772*Y772))/S772)</f>
        <v>4.1666666666666671E-2</v>
      </c>
      <c r="AI772" s="88">
        <f t="shared" ref="AI772:AI819" si="155">((R772/(X772*Y772))/U772)</f>
        <v>4.1666666666666671E-2</v>
      </c>
      <c r="AJ772" s="94" t="s">
        <v>4321</v>
      </c>
      <c r="AK772" s="31">
        <v>15</v>
      </c>
      <c r="AL772" s="88" t="e">
        <f t="shared" si="144"/>
        <v>#DIV/0!</v>
      </c>
      <c r="AM772" s="88">
        <f t="shared" si="145"/>
        <v>0.16666666666666669</v>
      </c>
      <c r="AN772" s="94" t="s">
        <v>4454</v>
      </c>
      <c r="AO772" s="118" t="s">
        <v>4322</v>
      </c>
    </row>
    <row r="773" spans="1:41" ht="128" x14ac:dyDescent="0.2">
      <c r="A773" s="2" t="s">
        <v>221</v>
      </c>
      <c r="B773" s="2" t="s">
        <v>1698</v>
      </c>
      <c r="C773" s="2"/>
      <c r="D773" s="2" t="s">
        <v>2911</v>
      </c>
      <c r="F773" s="2" t="s">
        <v>1704</v>
      </c>
      <c r="G773" s="2" t="s">
        <v>1703</v>
      </c>
      <c r="H773" s="2" t="s">
        <v>1696</v>
      </c>
      <c r="I773" s="94"/>
      <c r="J773" s="152"/>
      <c r="K773" s="164"/>
      <c r="L773" s="94"/>
      <c r="M773" s="18">
        <v>2</v>
      </c>
      <c r="N773" s="26" t="s">
        <v>4320</v>
      </c>
      <c r="O773" s="27" t="s">
        <v>4317</v>
      </c>
      <c r="P773" s="65">
        <v>2</v>
      </c>
      <c r="Q773" s="45" t="s">
        <v>3500</v>
      </c>
      <c r="R773" s="75">
        <v>100</v>
      </c>
      <c r="S773">
        <v>10</v>
      </c>
      <c r="U773">
        <v>10</v>
      </c>
      <c r="V773" s="18">
        <v>20</v>
      </c>
      <c r="W773" t="s">
        <v>2995</v>
      </c>
      <c r="X773" s="31">
        <v>2</v>
      </c>
      <c r="Y773" s="31">
        <v>120</v>
      </c>
      <c r="Z773" s="71">
        <f t="shared" si="146"/>
        <v>50</v>
      </c>
      <c r="AA773" s="71">
        <f t="shared" si="147"/>
        <v>50</v>
      </c>
      <c r="AB773" s="88">
        <f t="shared" si="148"/>
        <v>100</v>
      </c>
      <c r="AC773" s="88">
        <f t="shared" si="149"/>
        <v>100</v>
      </c>
      <c r="AD773" s="90">
        <f t="shared" si="150"/>
        <v>0.10416666666666667</v>
      </c>
      <c r="AE773" s="31">
        <f t="shared" si="151"/>
        <v>960</v>
      </c>
      <c r="AF773" s="88">
        <f t="shared" si="152"/>
        <v>1.0416666666666668E-2</v>
      </c>
      <c r="AG773" s="88">
        <f t="shared" si="153"/>
        <v>1.0416666666666668E-2</v>
      </c>
      <c r="AH773" s="88">
        <f t="shared" si="154"/>
        <v>4.1666666666666671E-2</v>
      </c>
      <c r="AI773" s="88">
        <f t="shared" si="155"/>
        <v>4.1666666666666671E-2</v>
      </c>
      <c r="AJ773" s="94" t="s">
        <v>4321</v>
      </c>
      <c r="AK773" s="31">
        <v>15</v>
      </c>
      <c r="AL773" s="88" t="e">
        <f t="shared" si="144"/>
        <v>#DIV/0!</v>
      </c>
      <c r="AM773" s="88">
        <f t="shared" si="145"/>
        <v>0.16666666666666669</v>
      </c>
      <c r="AN773" s="94" t="s">
        <v>4454</v>
      </c>
      <c r="AO773" s="118" t="s">
        <v>4322</v>
      </c>
    </row>
    <row r="774" spans="1:41" ht="64" x14ac:dyDescent="0.2">
      <c r="A774" s="2" t="s">
        <v>221</v>
      </c>
      <c r="B774" s="2" t="s">
        <v>1698</v>
      </c>
      <c r="C774" s="2"/>
      <c r="D774" s="2" t="s">
        <v>2914</v>
      </c>
      <c r="F774" s="2" t="s">
        <v>1709</v>
      </c>
      <c r="G774" s="2" t="s">
        <v>1708</v>
      </c>
      <c r="H774" s="2" t="s">
        <v>1696</v>
      </c>
      <c r="I774" s="94"/>
      <c r="J774" s="152"/>
      <c r="K774" s="164"/>
      <c r="L774" s="94"/>
      <c r="M774">
        <v>1.6</v>
      </c>
      <c r="N774" t="s">
        <v>4323</v>
      </c>
      <c r="O774" s="27" t="s">
        <v>4317</v>
      </c>
      <c r="P774" s="65">
        <v>1.6</v>
      </c>
      <c r="R774" s="75">
        <v>100</v>
      </c>
      <c r="S774">
        <v>0.2</v>
      </c>
      <c r="X774" s="31">
        <v>1.6</v>
      </c>
      <c r="Y774" s="31">
        <v>120</v>
      </c>
      <c r="Z774" s="73">
        <f t="shared" si="146"/>
        <v>3124.9999999999991</v>
      </c>
      <c r="AA774" s="71" t="e">
        <f t="shared" si="147"/>
        <v>#DIV/0!</v>
      </c>
      <c r="AB774" s="88">
        <f t="shared" si="148"/>
        <v>4999.9999999999991</v>
      </c>
      <c r="AC774" s="88" t="e">
        <f t="shared" si="149"/>
        <v>#DIV/0!</v>
      </c>
      <c r="AD774" s="90">
        <f t="shared" si="150"/>
        <v>0.13020833333333334</v>
      </c>
      <c r="AE774" s="31">
        <f t="shared" si="151"/>
        <v>768</v>
      </c>
      <c r="AF774" s="88">
        <f t="shared" si="152"/>
        <v>0.65104166666666663</v>
      </c>
      <c r="AG774" s="88" t="e">
        <f t="shared" si="153"/>
        <v>#DIV/0!</v>
      </c>
      <c r="AH774" s="103">
        <f t="shared" si="154"/>
        <v>2.6041666666666665</v>
      </c>
      <c r="AI774" s="88" t="e">
        <f t="shared" si="155"/>
        <v>#DIV/0!</v>
      </c>
      <c r="AJ774" s="94" t="s">
        <v>5154</v>
      </c>
      <c r="AK774" s="31">
        <v>15</v>
      </c>
      <c r="AL774" s="88" t="e">
        <f t="shared" si="144"/>
        <v>#DIV/0!</v>
      </c>
      <c r="AM774" s="88" t="e">
        <f t="shared" si="145"/>
        <v>#DIV/0!</v>
      </c>
      <c r="AN774" s="93" t="s">
        <v>4500</v>
      </c>
      <c r="AO774" s="118" t="s">
        <v>4325</v>
      </c>
    </row>
    <row r="775" spans="1:41" ht="64" x14ac:dyDescent="0.2">
      <c r="A775" s="2" t="s">
        <v>1702</v>
      </c>
      <c r="B775" s="2" t="s">
        <v>1698</v>
      </c>
      <c r="C775" s="2"/>
      <c r="D775" s="2" t="s">
        <v>2914</v>
      </c>
      <c r="F775" s="2" t="s">
        <v>1709</v>
      </c>
      <c r="G775" s="2" t="s">
        <v>1708</v>
      </c>
      <c r="H775" s="2" t="s">
        <v>1701</v>
      </c>
      <c r="I775" s="94"/>
      <c r="J775" s="152"/>
      <c r="K775" s="164"/>
      <c r="L775" s="94"/>
      <c r="M775" s="18">
        <v>1.6</v>
      </c>
      <c r="N775" s="27" t="s">
        <v>4323</v>
      </c>
      <c r="O775" s="27" t="s">
        <v>4317</v>
      </c>
      <c r="P775" s="65">
        <v>1.6</v>
      </c>
      <c r="R775" s="75">
        <v>100</v>
      </c>
      <c r="S775">
        <v>0.2</v>
      </c>
      <c r="X775" s="31">
        <v>1.6</v>
      </c>
      <c r="Y775" s="31">
        <v>120</v>
      </c>
      <c r="Z775" s="73">
        <f t="shared" si="146"/>
        <v>3124.9999999999991</v>
      </c>
      <c r="AA775" s="71" t="e">
        <f t="shared" si="147"/>
        <v>#DIV/0!</v>
      </c>
      <c r="AB775" s="88">
        <f t="shared" si="148"/>
        <v>4999.9999999999991</v>
      </c>
      <c r="AC775" s="88" t="e">
        <f t="shared" si="149"/>
        <v>#DIV/0!</v>
      </c>
      <c r="AD775" s="90">
        <f t="shared" si="150"/>
        <v>0.13020833333333334</v>
      </c>
      <c r="AE775" s="31">
        <f t="shared" si="151"/>
        <v>768</v>
      </c>
      <c r="AF775" s="88">
        <f t="shared" si="152"/>
        <v>0.65104166666666663</v>
      </c>
      <c r="AG775" s="88" t="e">
        <f t="shared" si="153"/>
        <v>#DIV/0!</v>
      </c>
      <c r="AH775" s="103">
        <f t="shared" si="154"/>
        <v>2.6041666666666665</v>
      </c>
      <c r="AI775" s="88" t="e">
        <f t="shared" si="155"/>
        <v>#DIV/0!</v>
      </c>
      <c r="AJ775" s="94" t="s">
        <v>5154</v>
      </c>
      <c r="AK775" s="31">
        <v>15</v>
      </c>
      <c r="AL775" s="88" t="e">
        <f t="shared" si="144"/>
        <v>#DIV/0!</v>
      </c>
      <c r="AM775" s="88" t="e">
        <f t="shared" si="145"/>
        <v>#DIV/0!</v>
      </c>
      <c r="AN775" s="93" t="s">
        <v>4500</v>
      </c>
      <c r="AO775" s="118" t="s">
        <v>4325</v>
      </c>
    </row>
    <row r="776" spans="1:41" ht="128" x14ac:dyDescent="0.2">
      <c r="A776" s="13" t="s">
        <v>1722</v>
      </c>
      <c r="B776" s="13" t="s">
        <v>1724</v>
      </c>
      <c r="C776" s="13" t="s">
        <v>2917</v>
      </c>
      <c r="D776" s="13"/>
      <c r="E776" t="s">
        <v>2916</v>
      </c>
      <c r="F776" s="13" t="s">
        <v>1720</v>
      </c>
      <c r="G776" s="13" t="s">
        <v>1719</v>
      </c>
      <c r="H776" s="13" t="s">
        <v>1721</v>
      </c>
      <c r="I776" s="94"/>
      <c r="J776" s="152"/>
      <c r="K776" s="164"/>
      <c r="L776" s="94"/>
      <c r="M776" t="s">
        <v>3849</v>
      </c>
      <c r="N776" t="s">
        <v>4326</v>
      </c>
      <c r="O776" t="s">
        <v>4327</v>
      </c>
      <c r="P776" s="31">
        <v>0.2</v>
      </c>
      <c r="R776" s="79">
        <v>5</v>
      </c>
      <c r="S776">
        <v>14</v>
      </c>
      <c r="T776">
        <v>36</v>
      </c>
      <c r="X776" s="31">
        <v>0.2</v>
      </c>
      <c r="Y776" s="31">
        <v>120</v>
      </c>
      <c r="Z776" s="71">
        <f t="shared" si="146"/>
        <v>17.857142857142854</v>
      </c>
      <c r="AA776" s="71" t="e">
        <f t="shared" si="147"/>
        <v>#DIV/0!</v>
      </c>
      <c r="AB776" s="88">
        <f t="shared" si="148"/>
        <v>3.5714285714285712</v>
      </c>
      <c r="AC776" s="88" t="e">
        <f t="shared" si="149"/>
        <v>#DIV/0!</v>
      </c>
      <c r="AD776" s="90">
        <f t="shared" si="150"/>
        <v>5.2083333333333336E-2</v>
      </c>
      <c r="AE776" s="31">
        <f t="shared" si="151"/>
        <v>96</v>
      </c>
      <c r="AF776" s="88">
        <f t="shared" si="152"/>
        <v>3.7202380952380955E-3</v>
      </c>
      <c r="AG776" s="88" t="e">
        <f t="shared" si="153"/>
        <v>#DIV/0!</v>
      </c>
      <c r="AH776" s="88">
        <f t="shared" si="154"/>
        <v>1.4880952380952382E-2</v>
      </c>
      <c r="AI776" s="88" t="e">
        <f t="shared" si="155"/>
        <v>#DIV/0!</v>
      </c>
      <c r="AJ776" s="94" t="s">
        <v>4328</v>
      </c>
      <c r="AK776" s="31">
        <v>15</v>
      </c>
      <c r="AL776" s="88">
        <f t="shared" si="144"/>
        <v>4.6296296296296301E-2</v>
      </c>
      <c r="AM776" s="88" t="e">
        <f t="shared" si="145"/>
        <v>#DIV/0!</v>
      </c>
      <c r="AN776" s="94" t="s">
        <v>4454</v>
      </c>
      <c r="AO776" s="119" t="s">
        <v>4329</v>
      </c>
    </row>
    <row r="777" spans="1:41" ht="128" x14ac:dyDescent="0.2">
      <c r="A777" s="13" t="s">
        <v>221</v>
      </c>
      <c r="B777" s="13" t="s">
        <v>1724</v>
      </c>
      <c r="C777" s="13" t="s">
        <v>2917</v>
      </c>
      <c r="D777" s="13"/>
      <c r="E777" t="s">
        <v>2916</v>
      </c>
      <c r="F777" s="13" t="s">
        <v>1720</v>
      </c>
      <c r="G777" s="13" t="s">
        <v>1719</v>
      </c>
      <c r="H777" s="13" t="s">
        <v>1725</v>
      </c>
      <c r="I777" s="94"/>
      <c r="J777" s="152"/>
      <c r="K777" s="164"/>
      <c r="L777" s="94"/>
      <c r="M777" t="s">
        <v>3849</v>
      </c>
      <c r="N777" t="s">
        <v>4326</v>
      </c>
      <c r="O777" t="s">
        <v>4327</v>
      </c>
      <c r="P777" s="31">
        <v>0.2</v>
      </c>
      <c r="R777" s="79">
        <v>5</v>
      </c>
      <c r="S777">
        <v>14</v>
      </c>
      <c r="T777">
        <v>36</v>
      </c>
      <c r="X777" s="31">
        <v>0.2</v>
      </c>
      <c r="Y777" s="31">
        <v>120</v>
      </c>
      <c r="Z777" s="71">
        <f t="shared" si="146"/>
        <v>17.857142857142854</v>
      </c>
      <c r="AA777" s="71" t="e">
        <f t="shared" si="147"/>
        <v>#DIV/0!</v>
      </c>
      <c r="AB777" s="88">
        <f t="shared" si="148"/>
        <v>3.5714285714285712</v>
      </c>
      <c r="AC777" s="88" t="e">
        <f t="shared" si="149"/>
        <v>#DIV/0!</v>
      </c>
      <c r="AD777" s="90">
        <f t="shared" si="150"/>
        <v>5.2083333333333336E-2</v>
      </c>
      <c r="AE777" s="31">
        <f t="shared" si="151"/>
        <v>96</v>
      </c>
      <c r="AF777" s="88">
        <f t="shared" si="152"/>
        <v>3.7202380952380955E-3</v>
      </c>
      <c r="AG777" s="88" t="e">
        <f t="shared" si="153"/>
        <v>#DIV/0!</v>
      </c>
      <c r="AH777" s="88">
        <f t="shared" si="154"/>
        <v>1.4880952380952382E-2</v>
      </c>
      <c r="AI777" s="88" t="e">
        <f t="shared" si="155"/>
        <v>#DIV/0!</v>
      </c>
      <c r="AJ777" s="94" t="s">
        <v>4328</v>
      </c>
      <c r="AK777" s="31">
        <v>15</v>
      </c>
      <c r="AL777" s="88">
        <f t="shared" si="144"/>
        <v>4.6296296296296301E-2</v>
      </c>
      <c r="AM777" s="88" t="e">
        <f t="shared" si="145"/>
        <v>#DIV/0!</v>
      </c>
      <c r="AN777" s="94" t="s">
        <v>4454</v>
      </c>
      <c r="AO777" s="119" t="s">
        <v>4329</v>
      </c>
    </row>
    <row r="778" spans="1:41" ht="48" x14ac:dyDescent="0.2">
      <c r="A778" s="13" t="s">
        <v>221</v>
      </c>
      <c r="B778" s="13" t="s">
        <v>1728</v>
      </c>
      <c r="C778" s="13"/>
      <c r="D778" s="13" t="s">
        <v>2921</v>
      </c>
      <c r="E778" t="s">
        <v>2920</v>
      </c>
      <c r="F778" s="13" t="s">
        <v>1727</v>
      </c>
      <c r="G778" s="13" t="s">
        <v>1726</v>
      </c>
      <c r="H778" s="13" t="s">
        <v>1725</v>
      </c>
      <c r="I778" s="94"/>
      <c r="J778" s="152"/>
      <c r="K778" s="164"/>
      <c r="L778" s="94"/>
      <c r="M778">
        <v>2</v>
      </c>
      <c r="N778" t="s">
        <v>3884</v>
      </c>
      <c r="O778" t="s">
        <v>4330</v>
      </c>
      <c r="P778" s="31">
        <v>2</v>
      </c>
      <c r="Q778" t="s">
        <v>3500</v>
      </c>
      <c r="R778" s="79">
        <v>5</v>
      </c>
      <c r="S778">
        <v>10</v>
      </c>
      <c r="T778">
        <v>20</v>
      </c>
      <c r="X778" s="31">
        <v>2</v>
      </c>
      <c r="Y778" s="31">
        <v>120</v>
      </c>
      <c r="Z778" s="71">
        <f t="shared" si="146"/>
        <v>2.5</v>
      </c>
      <c r="AA778" s="71" t="e">
        <f t="shared" si="147"/>
        <v>#DIV/0!</v>
      </c>
      <c r="AB778" s="88">
        <f t="shared" si="148"/>
        <v>5</v>
      </c>
      <c r="AC778" s="88" t="e">
        <f t="shared" si="149"/>
        <v>#DIV/0!</v>
      </c>
      <c r="AD778" s="90">
        <f t="shared" si="150"/>
        <v>5.208333333333333E-3</v>
      </c>
      <c r="AE778" s="31">
        <f t="shared" si="151"/>
        <v>960</v>
      </c>
      <c r="AF778" s="88">
        <f t="shared" si="152"/>
        <v>5.2083333333333333E-4</v>
      </c>
      <c r="AG778" s="88" t="e">
        <f t="shared" si="153"/>
        <v>#DIV/0!</v>
      </c>
      <c r="AH778" s="88">
        <f t="shared" si="154"/>
        <v>2.0833333333333333E-3</v>
      </c>
      <c r="AI778" s="88" t="e">
        <f t="shared" si="155"/>
        <v>#DIV/0!</v>
      </c>
      <c r="AJ778" s="94" t="s">
        <v>4575</v>
      </c>
      <c r="AK778" s="31">
        <v>15</v>
      </c>
      <c r="AL778" s="88">
        <f t="shared" si="144"/>
        <v>8.3333333333333332E-3</v>
      </c>
      <c r="AM778" s="88" t="e">
        <f t="shared" si="145"/>
        <v>#DIV/0!</v>
      </c>
      <c r="AN778" s="94" t="s">
        <v>4454</v>
      </c>
      <c r="AO778" s="119" t="s">
        <v>4332</v>
      </c>
    </row>
    <row r="779" spans="1:41" ht="48" x14ac:dyDescent="0.2">
      <c r="A779" s="13" t="s">
        <v>1722</v>
      </c>
      <c r="B779" s="13" t="s">
        <v>1728</v>
      </c>
      <c r="C779" s="13"/>
      <c r="D779" s="13" t="s">
        <v>2921</v>
      </c>
      <c r="E779" t="s">
        <v>2920</v>
      </c>
      <c r="F779" s="13" t="s">
        <v>1727</v>
      </c>
      <c r="G779" s="13" t="s">
        <v>1726</v>
      </c>
      <c r="H779" s="13" t="s">
        <v>1721</v>
      </c>
      <c r="I779" s="94"/>
      <c r="J779" s="152"/>
      <c r="K779" s="164"/>
      <c r="L779" s="94"/>
      <c r="M779">
        <v>2</v>
      </c>
      <c r="N779" t="s">
        <v>3884</v>
      </c>
      <c r="O779" t="s">
        <v>4330</v>
      </c>
      <c r="P779" s="31">
        <v>2</v>
      </c>
      <c r="Q779" t="s">
        <v>3500</v>
      </c>
      <c r="R779" s="79">
        <v>5</v>
      </c>
      <c r="S779">
        <v>10</v>
      </c>
      <c r="T779">
        <v>20</v>
      </c>
      <c r="X779" s="31">
        <v>2</v>
      </c>
      <c r="Y779" s="31">
        <v>120</v>
      </c>
      <c r="Z779" s="71">
        <f t="shared" si="146"/>
        <v>2.5</v>
      </c>
      <c r="AA779" s="71" t="e">
        <f t="shared" si="147"/>
        <v>#DIV/0!</v>
      </c>
      <c r="AB779" s="88">
        <f t="shared" si="148"/>
        <v>5</v>
      </c>
      <c r="AC779" s="88" t="e">
        <f t="shared" si="149"/>
        <v>#DIV/0!</v>
      </c>
      <c r="AD779" s="90">
        <f t="shared" si="150"/>
        <v>5.208333333333333E-3</v>
      </c>
      <c r="AE779" s="31">
        <f t="shared" si="151"/>
        <v>960</v>
      </c>
      <c r="AF779" s="88">
        <f t="shared" si="152"/>
        <v>5.2083333333333333E-4</v>
      </c>
      <c r="AG779" s="88" t="e">
        <f t="shared" si="153"/>
        <v>#DIV/0!</v>
      </c>
      <c r="AH779" s="88">
        <f t="shared" si="154"/>
        <v>2.0833333333333333E-3</v>
      </c>
      <c r="AI779" s="88" t="e">
        <f t="shared" si="155"/>
        <v>#DIV/0!</v>
      </c>
      <c r="AJ779" s="94" t="s">
        <v>4575</v>
      </c>
      <c r="AK779" s="31">
        <v>15</v>
      </c>
      <c r="AL779" s="88">
        <f t="shared" si="144"/>
        <v>8.3333333333333332E-3</v>
      </c>
      <c r="AM779" s="88" t="e">
        <f t="shared" si="145"/>
        <v>#DIV/0!</v>
      </c>
      <c r="AN779" s="94" t="s">
        <v>4454</v>
      </c>
      <c r="AO779" s="119" t="s">
        <v>4332</v>
      </c>
    </row>
    <row r="780" spans="1:41" ht="96" x14ac:dyDescent="0.2">
      <c r="A780" s="13" t="s">
        <v>1732</v>
      </c>
      <c r="B780" s="13" t="s">
        <v>1734</v>
      </c>
      <c r="C780" s="13" t="s">
        <v>2924</v>
      </c>
      <c r="D780" s="13"/>
      <c r="E780" t="s">
        <v>2923</v>
      </c>
      <c r="F780" s="13" t="s">
        <v>1730</v>
      </c>
      <c r="G780" s="13" t="s">
        <v>1729</v>
      </c>
      <c r="H780" s="13" t="s">
        <v>1731</v>
      </c>
      <c r="I780" s="94"/>
      <c r="J780" s="152"/>
      <c r="K780" s="164"/>
      <c r="L780" s="94"/>
      <c r="M780" t="s">
        <v>3683</v>
      </c>
      <c r="N780" t="s">
        <v>4333</v>
      </c>
      <c r="O780" t="s">
        <v>4334</v>
      </c>
      <c r="P780" s="31">
        <v>0.2</v>
      </c>
      <c r="R780" s="79">
        <v>1</v>
      </c>
      <c r="S780">
        <v>1</v>
      </c>
      <c r="T780">
        <v>5</v>
      </c>
      <c r="X780" s="31">
        <v>0.2</v>
      </c>
      <c r="Y780" s="31">
        <v>120</v>
      </c>
      <c r="Z780" s="71">
        <f t="shared" si="146"/>
        <v>49.999999999999993</v>
      </c>
      <c r="AA780" s="71" t="e">
        <f t="shared" si="147"/>
        <v>#DIV/0!</v>
      </c>
      <c r="AB780" s="88">
        <f t="shared" si="148"/>
        <v>10</v>
      </c>
      <c r="AC780" s="88" t="e">
        <f t="shared" si="149"/>
        <v>#DIV/0!</v>
      </c>
      <c r="AD780" s="90">
        <f t="shared" si="150"/>
        <v>1.0416666666666666E-2</v>
      </c>
      <c r="AE780" s="31">
        <f t="shared" si="151"/>
        <v>96</v>
      </c>
      <c r="AF780" s="88">
        <f t="shared" si="152"/>
        <v>1.0416666666666666E-2</v>
      </c>
      <c r="AG780" s="88" t="e">
        <f t="shared" si="153"/>
        <v>#DIV/0!</v>
      </c>
      <c r="AH780" s="88">
        <f t="shared" si="154"/>
        <v>4.1666666666666664E-2</v>
      </c>
      <c r="AI780" s="88" t="e">
        <f t="shared" si="155"/>
        <v>#DIV/0!</v>
      </c>
      <c r="AJ780" s="94" t="s">
        <v>4335</v>
      </c>
      <c r="AK780" s="31">
        <v>15</v>
      </c>
      <c r="AL780" s="88">
        <f t="shared" si="144"/>
        <v>6.6666666666666666E-2</v>
      </c>
      <c r="AM780" s="88" t="e">
        <f t="shared" si="145"/>
        <v>#DIV/0!</v>
      </c>
      <c r="AN780" s="94" t="s">
        <v>4454</v>
      </c>
      <c r="AO780" s="118" t="s">
        <v>4336</v>
      </c>
    </row>
    <row r="781" spans="1:41" ht="96" x14ac:dyDescent="0.2">
      <c r="A781" s="13" t="s">
        <v>221</v>
      </c>
      <c r="B781" s="13" t="s">
        <v>1734</v>
      </c>
      <c r="C781" s="13" t="s">
        <v>2924</v>
      </c>
      <c r="D781" s="13"/>
      <c r="E781" t="s">
        <v>2923</v>
      </c>
      <c r="F781" s="13" t="s">
        <v>1730</v>
      </c>
      <c r="G781" s="13" t="s">
        <v>1729</v>
      </c>
      <c r="H781" s="13" t="s">
        <v>1735</v>
      </c>
      <c r="I781" s="94"/>
      <c r="J781" s="152"/>
      <c r="K781" s="164"/>
      <c r="L781" s="94"/>
      <c r="M781" t="s">
        <v>3683</v>
      </c>
      <c r="N781" t="s">
        <v>4333</v>
      </c>
      <c r="O781" t="s">
        <v>4334</v>
      </c>
      <c r="P781" s="31">
        <v>0.2</v>
      </c>
      <c r="R781" s="79">
        <v>1</v>
      </c>
      <c r="S781">
        <v>1</v>
      </c>
      <c r="T781">
        <v>5</v>
      </c>
      <c r="X781" s="31">
        <v>0.2</v>
      </c>
      <c r="Y781" s="31">
        <v>120</v>
      </c>
      <c r="Z781" s="71">
        <f t="shared" si="146"/>
        <v>49.999999999999993</v>
      </c>
      <c r="AA781" s="71" t="e">
        <f t="shared" si="147"/>
        <v>#DIV/0!</v>
      </c>
      <c r="AB781" s="88">
        <f t="shared" si="148"/>
        <v>10</v>
      </c>
      <c r="AC781" s="88" t="e">
        <f t="shared" si="149"/>
        <v>#DIV/0!</v>
      </c>
      <c r="AD781" s="90">
        <f t="shared" si="150"/>
        <v>1.0416666666666666E-2</v>
      </c>
      <c r="AE781" s="31">
        <f t="shared" si="151"/>
        <v>96</v>
      </c>
      <c r="AF781" s="88">
        <f t="shared" si="152"/>
        <v>1.0416666666666666E-2</v>
      </c>
      <c r="AG781" s="88" t="e">
        <f t="shared" si="153"/>
        <v>#DIV/0!</v>
      </c>
      <c r="AH781" s="88">
        <f t="shared" si="154"/>
        <v>4.1666666666666664E-2</v>
      </c>
      <c r="AI781" s="88" t="e">
        <f t="shared" si="155"/>
        <v>#DIV/0!</v>
      </c>
      <c r="AJ781" s="94" t="s">
        <v>4337</v>
      </c>
      <c r="AK781" s="31">
        <v>15</v>
      </c>
      <c r="AL781" s="88">
        <f t="shared" si="144"/>
        <v>6.6666666666666666E-2</v>
      </c>
      <c r="AM781" s="88" t="e">
        <f t="shared" si="145"/>
        <v>#DIV/0!</v>
      </c>
      <c r="AN781" s="94" t="s">
        <v>4454</v>
      </c>
      <c r="AO781" s="118" t="s">
        <v>4336</v>
      </c>
    </row>
    <row r="782" spans="1:41" ht="96" x14ac:dyDescent="0.2">
      <c r="A782" s="13" t="s">
        <v>1739</v>
      </c>
      <c r="B782" s="13" t="s">
        <v>1734</v>
      </c>
      <c r="D782" s="13" t="s">
        <v>2928</v>
      </c>
      <c r="E782" t="s">
        <v>2927</v>
      </c>
      <c r="F782" s="13" t="s">
        <v>1737</v>
      </c>
      <c r="G782" s="13" t="s">
        <v>1736</v>
      </c>
      <c r="H782" s="13" t="s">
        <v>1738</v>
      </c>
      <c r="I782" s="94"/>
      <c r="J782" s="152"/>
      <c r="K782" s="164"/>
      <c r="L782" s="94"/>
      <c r="M782" t="s">
        <v>4102</v>
      </c>
      <c r="N782" t="s">
        <v>4338</v>
      </c>
      <c r="O782" t="s">
        <v>4339</v>
      </c>
      <c r="P782" s="31">
        <v>2</v>
      </c>
      <c r="Q782" t="s">
        <v>3500</v>
      </c>
      <c r="R782" s="79">
        <v>1</v>
      </c>
      <c r="S782">
        <v>1</v>
      </c>
      <c r="T782">
        <v>5</v>
      </c>
      <c r="X782" s="31">
        <v>2</v>
      </c>
      <c r="Y782" s="31">
        <v>120</v>
      </c>
      <c r="Z782" s="71">
        <f t="shared" si="146"/>
        <v>5</v>
      </c>
      <c r="AA782" s="71" t="e">
        <f t="shared" si="147"/>
        <v>#DIV/0!</v>
      </c>
      <c r="AB782" s="88">
        <f t="shared" si="148"/>
        <v>10</v>
      </c>
      <c r="AC782" s="88" t="e">
        <f t="shared" si="149"/>
        <v>#DIV/0!</v>
      </c>
      <c r="AD782" s="90">
        <f t="shared" si="150"/>
        <v>1.0416666666666667E-3</v>
      </c>
      <c r="AE782" s="31">
        <f t="shared" si="151"/>
        <v>960</v>
      </c>
      <c r="AF782" s="88">
        <f t="shared" si="152"/>
        <v>1.0416666666666667E-3</v>
      </c>
      <c r="AG782" s="88" t="e">
        <f t="shared" si="153"/>
        <v>#DIV/0!</v>
      </c>
      <c r="AH782" s="88">
        <f t="shared" si="154"/>
        <v>4.1666666666666666E-3</v>
      </c>
      <c r="AI782" s="88" t="e">
        <f t="shared" si="155"/>
        <v>#DIV/0!</v>
      </c>
      <c r="AJ782" s="94" t="s">
        <v>4340</v>
      </c>
      <c r="AK782" s="31">
        <v>15</v>
      </c>
      <c r="AL782" s="88">
        <f t="shared" si="144"/>
        <v>6.6666666666666662E-3</v>
      </c>
      <c r="AM782" s="88" t="e">
        <f t="shared" si="145"/>
        <v>#DIV/0!</v>
      </c>
      <c r="AN782" s="94" t="s">
        <v>4454</v>
      </c>
      <c r="AO782" s="119" t="s">
        <v>4341</v>
      </c>
    </row>
    <row r="783" spans="1:41" ht="96" x14ac:dyDescent="0.2">
      <c r="A783" s="13" t="s">
        <v>1741</v>
      </c>
      <c r="B783" s="13" t="s">
        <v>1734</v>
      </c>
      <c r="C783" s="13"/>
      <c r="D783" s="13" t="s">
        <v>2928</v>
      </c>
      <c r="E783" t="s">
        <v>2927</v>
      </c>
      <c r="F783" s="13" t="s">
        <v>1737</v>
      </c>
      <c r="G783" s="13" t="s">
        <v>1736</v>
      </c>
      <c r="H783" s="13" t="s">
        <v>1740</v>
      </c>
      <c r="I783" s="94"/>
      <c r="J783" s="152"/>
      <c r="K783" s="164"/>
      <c r="L783" s="94"/>
      <c r="M783" t="s">
        <v>4102</v>
      </c>
      <c r="N783" t="s">
        <v>4338</v>
      </c>
      <c r="O783" t="s">
        <v>4339</v>
      </c>
      <c r="P783" s="31">
        <v>2</v>
      </c>
      <c r="Q783" t="s">
        <v>3500</v>
      </c>
      <c r="R783" s="79">
        <v>1</v>
      </c>
      <c r="S783">
        <v>1</v>
      </c>
      <c r="T783">
        <v>5</v>
      </c>
      <c r="X783" s="31">
        <v>2</v>
      </c>
      <c r="Y783" s="31">
        <v>120</v>
      </c>
      <c r="Z783" s="71">
        <f t="shared" si="146"/>
        <v>5</v>
      </c>
      <c r="AA783" s="71" t="e">
        <f t="shared" si="147"/>
        <v>#DIV/0!</v>
      </c>
      <c r="AB783" s="88">
        <f t="shared" si="148"/>
        <v>10</v>
      </c>
      <c r="AC783" s="88" t="e">
        <f t="shared" si="149"/>
        <v>#DIV/0!</v>
      </c>
      <c r="AD783" s="90">
        <f t="shared" si="150"/>
        <v>1.0416666666666667E-3</v>
      </c>
      <c r="AE783" s="31">
        <f t="shared" si="151"/>
        <v>960</v>
      </c>
      <c r="AF783" s="88">
        <f t="shared" si="152"/>
        <v>1.0416666666666667E-3</v>
      </c>
      <c r="AG783" s="88" t="e">
        <f t="shared" si="153"/>
        <v>#DIV/0!</v>
      </c>
      <c r="AH783" s="88">
        <f t="shared" si="154"/>
        <v>4.1666666666666666E-3</v>
      </c>
      <c r="AI783" s="88" t="e">
        <f t="shared" si="155"/>
        <v>#DIV/0!</v>
      </c>
      <c r="AJ783" s="94" t="s">
        <v>4340</v>
      </c>
      <c r="AK783" s="31">
        <v>15</v>
      </c>
      <c r="AL783" s="88">
        <f t="shared" si="144"/>
        <v>6.6666666666666662E-3</v>
      </c>
      <c r="AM783" s="88" t="e">
        <f t="shared" si="145"/>
        <v>#DIV/0!</v>
      </c>
      <c r="AN783" s="94" t="s">
        <v>4454</v>
      </c>
      <c r="AO783" s="119" t="s">
        <v>4341</v>
      </c>
    </row>
    <row r="784" spans="1:41" s="19" customFormat="1" ht="144" x14ac:dyDescent="0.2">
      <c r="A784" s="20"/>
      <c r="B784" s="20"/>
      <c r="C784" s="20"/>
      <c r="D784" s="20" t="s">
        <v>2931</v>
      </c>
      <c r="E784" s="19" t="s">
        <v>2929</v>
      </c>
      <c r="F784" s="20" t="s">
        <v>2930</v>
      </c>
      <c r="G784" s="20" t="s">
        <v>2932</v>
      </c>
      <c r="H784" s="20"/>
      <c r="I784" s="94"/>
      <c r="J784" s="152"/>
      <c r="K784" s="164"/>
      <c r="L784" s="94"/>
      <c r="M784" s="52" t="s">
        <v>4005</v>
      </c>
      <c r="N784" s="19" t="s">
        <v>4342</v>
      </c>
      <c r="O784" s="19" t="s">
        <v>4343</v>
      </c>
      <c r="P784" s="35">
        <v>2</v>
      </c>
      <c r="R784" s="76">
        <v>25</v>
      </c>
      <c r="U784" s="19">
        <v>2</v>
      </c>
      <c r="W784" s="19" t="s">
        <v>3344</v>
      </c>
      <c r="X784" s="35">
        <v>2</v>
      </c>
      <c r="Y784" s="31">
        <v>120</v>
      </c>
      <c r="Z784" s="71" t="e">
        <f t="shared" si="146"/>
        <v>#DIV/0!</v>
      </c>
      <c r="AA784" s="71">
        <f t="shared" si="147"/>
        <v>62.5</v>
      </c>
      <c r="AB784" s="88" t="e">
        <f t="shared" si="148"/>
        <v>#DIV/0!</v>
      </c>
      <c r="AC784" s="88">
        <f t="shared" si="149"/>
        <v>125</v>
      </c>
      <c r="AD784" s="90">
        <f t="shared" si="150"/>
        <v>2.6041666666666668E-2</v>
      </c>
      <c r="AE784" s="31">
        <f t="shared" si="151"/>
        <v>960</v>
      </c>
      <c r="AF784" s="88" t="e">
        <f t="shared" si="152"/>
        <v>#DIV/0!</v>
      </c>
      <c r="AG784" s="88">
        <f t="shared" si="153"/>
        <v>1.3020833333333334E-2</v>
      </c>
      <c r="AH784" s="88" t="e">
        <f t="shared" si="154"/>
        <v>#DIV/0!</v>
      </c>
      <c r="AI784" s="88">
        <f t="shared" si="155"/>
        <v>5.2083333333333336E-2</v>
      </c>
      <c r="AJ784" s="94" t="s">
        <v>5155</v>
      </c>
      <c r="AK784" s="31">
        <v>15</v>
      </c>
      <c r="AL784" s="88" t="e">
        <f t="shared" si="144"/>
        <v>#DIV/0!</v>
      </c>
      <c r="AM784" s="88" t="e">
        <f t="shared" si="145"/>
        <v>#DIV/0!</v>
      </c>
      <c r="AN784" s="94" t="s">
        <v>5155</v>
      </c>
      <c r="AO784" s="120" t="s">
        <v>5156</v>
      </c>
    </row>
    <row r="785" spans="1:41" ht="48" x14ac:dyDescent="0.2">
      <c r="A785" s="2" t="s">
        <v>221</v>
      </c>
      <c r="B785" s="2" t="s">
        <v>1746</v>
      </c>
      <c r="C785" s="2"/>
      <c r="D785" s="2" t="s">
        <v>2935</v>
      </c>
      <c r="E785" t="s">
        <v>2934</v>
      </c>
      <c r="F785" s="2" t="s">
        <v>1743</v>
      </c>
      <c r="G785" s="2" t="s">
        <v>1742</v>
      </c>
      <c r="H785" s="2" t="s">
        <v>1744</v>
      </c>
      <c r="I785" s="94"/>
      <c r="J785" s="152"/>
      <c r="K785" s="164"/>
      <c r="L785" s="94"/>
      <c r="M785" t="s">
        <v>4005</v>
      </c>
      <c r="N785" t="s">
        <v>4342</v>
      </c>
      <c r="O785" t="s">
        <v>4343</v>
      </c>
      <c r="P785" s="31">
        <v>2</v>
      </c>
      <c r="Q785" t="s">
        <v>3500</v>
      </c>
      <c r="R785" s="75">
        <v>25</v>
      </c>
      <c r="S785">
        <v>2.5</v>
      </c>
      <c r="U785" s="18">
        <v>1</v>
      </c>
      <c r="V785" s="18">
        <v>4</v>
      </c>
      <c r="W785" t="s">
        <v>2995</v>
      </c>
      <c r="X785" s="31">
        <v>2</v>
      </c>
      <c r="Y785" s="31">
        <v>120</v>
      </c>
      <c r="Z785" s="71">
        <f t="shared" si="146"/>
        <v>50</v>
      </c>
      <c r="AA785" s="71">
        <f t="shared" si="147"/>
        <v>125</v>
      </c>
      <c r="AB785" s="88">
        <f t="shared" si="148"/>
        <v>100</v>
      </c>
      <c r="AC785" s="88">
        <f t="shared" si="149"/>
        <v>250</v>
      </c>
      <c r="AD785" s="90">
        <f t="shared" si="150"/>
        <v>2.6041666666666668E-2</v>
      </c>
      <c r="AE785" s="31">
        <f t="shared" si="151"/>
        <v>960</v>
      </c>
      <c r="AF785" s="88">
        <f t="shared" si="152"/>
        <v>1.0416666666666668E-2</v>
      </c>
      <c r="AG785" s="88">
        <f t="shared" si="153"/>
        <v>2.6041666666666668E-2</v>
      </c>
      <c r="AH785" s="88">
        <f t="shared" si="154"/>
        <v>4.1666666666666671E-2</v>
      </c>
      <c r="AI785" s="88">
        <f t="shared" si="155"/>
        <v>0.10416666666666667</v>
      </c>
      <c r="AJ785" s="94" t="s">
        <v>5157</v>
      </c>
      <c r="AK785" s="31">
        <v>15</v>
      </c>
      <c r="AL785" s="88" t="e">
        <f t="shared" si="144"/>
        <v>#DIV/0!</v>
      </c>
      <c r="AM785" s="88">
        <f t="shared" si="145"/>
        <v>0.20833333333333334</v>
      </c>
      <c r="AN785" s="94" t="s">
        <v>4454</v>
      </c>
      <c r="AO785" s="119" t="s">
        <v>4347</v>
      </c>
    </row>
    <row r="786" spans="1:41" ht="48" x14ac:dyDescent="0.2">
      <c r="A786" s="2" t="s">
        <v>1748</v>
      </c>
      <c r="B786" s="2" t="s">
        <v>1746</v>
      </c>
      <c r="C786" s="2"/>
      <c r="D786" s="2" t="s">
        <v>2935</v>
      </c>
      <c r="E786" t="s">
        <v>2934</v>
      </c>
      <c r="F786" s="2" t="s">
        <v>1743</v>
      </c>
      <c r="G786" s="2" t="s">
        <v>1742</v>
      </c>
      <c r="H786" s="2" t="s">
        <v>1747</v>
      </c>
      <c r="I786" s="94"/>
      <c r="J786" s="152"/>
      <c r="K786" s="164"/>
      <c r="L786" s="94"/>
      <c r="M786" t="s">
        <v>4005</v>
      </c>
      <c r="N786" t="s">
        <v>4342</v>
      </c>
      <c r="O786" t="s">
        <v>4343</v>
      </c>
      <c r="P786" s="31">
        <v>2</v>
      </c>
      <c r="Q786" t="s">
        <v>3500</v>
      </c>
      <c r="R786" s="75">
        <v>25</v>
      </c>
      <c r="S786">
        <v>2.5</v>
      </c>
      <c r="U786" s="18">
        <v>1</v>
      </c>
      <c r="V786" s="18">
        <v>4</v>
      </c>
      <c r="W786" t="s">
        <v>2995</v>
      </c>
      <c r="X786" s="31">
        <v>2</v>
      </c>
      <c r="Y786" s="31">
        <v>120</v>
      </c>
      <c r="Z786" s="71">
        <f t="shared" si="146"/>
        <v>50</v>
      </c>
      <c r="AA786" s="71">
        <f t="shared" si="147"/>
        <v>125</v>
      </c>
      <c r="AB786" s="88">
        <f t="shared" si="148"/>
        <v>100</v>
      </c>
      <c r="AC786" s="88">
        <f t="shared" si="149"/>
        <v>250</v>
      </c>
      <c r="AD786" s="90">
        <f t="shared" si="150"/>
        <v>2.6041666666666668E-2</v>
      </c>
      <c r="AE786" s="31">
        <f t="shared" si="151"/>
        <v>960</v>
      </c>
      <c r="AF786" s="88">
        <f t="shared" si="152"/>
        <v>1.0416666666666668E-2</v>
      </c>
      <c r="AG786" s="88">
        <f t="shared" si="153"/>
        <v>2.6041666666666668E-2</v>
      </c>
      <c r="AH786" s="88">
        <f t="shared" si="154"/>
        <v>4.1666666666666671E-2</v>
      </c>
      <c r="AI786" s="88">
        <f t="shared" si="155"/>
        <v>0.10416666666666667</v>
      </c>
      <c r="AJ786" s="94" t="s">
        <v>5157</v>
      </c>
      <c r="AK786" s="31">
        <v>15</v>
      </c>
      <c r="AL786" s="88" t="e">
        <f t="shared" si="144"/>
        <v>#DIV/0!</v>
      </c>
      <c r="AM786" s="88">
        <f t="shared" si="145"/>
        <v>0.20833333333333334</v>
      </c>
      <c r="AN786" s="94" t="s">
        <v>4454</v>
      </c>
      <c r="AO786" s="119" t="s">
        <v>4347</v>
      </c>
    </row>
    <row r="787" spans="1:41" ht="144" x14ac:dyDescent="0.2">
      <c r="A787" s="13" t="s">
        <v>1752</v>
      </c>
      <c r="B787" s="13" t="s">
        <v>1753</v>
      </c>
      <c r="C787" s="13" t="s">
        <v>2937</v>
      </c>
      <c r="D787" s="13"/>
      <c r="E787" t="s">
        <v>2936</v>
      </c>
      <c r="F787" s="13" t="s">
        <v>1750</v>
      </c>
      <c r="G787" s="13" t="s">
        <v>1749</v>
      </c>
      <c r="H787" s="13" t="s">
        <v>1751</v>
      </c>
      <c r="I787" s="94"/>
      <c r="J787" s="152"/>
      <c r="K787" s="164"/>
      <c r="L787" s="94"/>
      <c r="M787">
        <v>1</v>
      </c>
      <c r="N787" t="s">
        <v>4348</v>
      </c>
      <c r="O787" t="s">
        <v>4349</v>
      </c>
      <c r="P787" s="31">
        <v>2</v>
      </c>
      <c r="Q787" t="s">
        <v>3500</v>
      </c>
      <c r="R787" s="79">
        <v>20</v>
      </c>
      <c r="S787">
        <v>2</v>
      </c>
      <c r="U787" s="18">
        <v>2</v>
      </c>
      <c r="V787" s="18">
        <v>4</v>
      </c>
      <c r="W787" t="s">
        <v>3017</v>
      </c>
      <c r="X787" s="31">
        <v>2</v>
      </c>
      <c r="Y787" s="31">
        <v>120</v>
      </c>
      <c r="Z787" s="71">
        <f t="shared" si="146"/>
        <v>50</v>
      </c>
      <c r="AA787" s="71">
        <f t="shared" si="147"/>
        <v>50</v>
      </c>
      <c r="AB787" s="88">
        <f t="shared" si="148"/>
        <v>100</v>
      </c>
      <c r="AC787" s="88">
        <f t="shared" si="149"/>
        <v>100</v>
      </c>
      <c r="AD787" s="90">
        <f t="shared" si="150"/>
        <v>2.0833333333333332E-2</v>
      </c>
      <c r="AE787" s="31">
        <f t="shared" si="151"/>
        <v>960</v>
      </c>
      <c r="AF787" s="88">
        <f t="shared" si="152"/>
        <v>1.0416666666666666E-2</v>
      </c>
      <c r="AG787" s="88">
        <f t="shared" si="153"/>
        <v>1.0416666666666666E-2</v>
      </c>
      <c r="AH787" s="88">
        <f t="shared" si="154"/>
        <v>4.1666666666666664E-2</v>
      </c>
      <c r="AI787" s="88">
        <f t="shared" si="155"/>
        <v>4.1666666666666664E-2</v>
      </c>
      <c r="AJ787" s="94" t="s">
        <v>5158</v>
      </c>
      <c r="AK787" s="31">
        <v>15</v>
      </c>
      <c r="AL787" s="88" t="e">
        <f t="shared" si="144"/>
        <v>#DIV/0!</v>
      </c>
      <c r="AM787" s="88">
        <f t="shared" si="145"/>
        <v>0.16666666666666666</v>
      </c>
      <c r="AN787" s="94" t="s">
        <v>4454</v>
      </c>
      <c r="AO787" s="119" t="s">
        <v>4351</v>
      </c>
    </row>
    <row r="788" spans="1:41" ht="144" x14ac:dyDescent="0.2">
      <c r="A788" s="13" t="s">
        <v>295</v>
      </c>
      <c r="B788" s="13" t="s">
        <v>1753</v>
      </c>
      <c r="C788" s="13" t="s">
        <v>2937</v>
      </c>
      <c r="D788" s="13"/>
      <c r="E788" t="s">
        <v>2936</v>
      </c>
      <c r="F788" s="13" t="s">
        <v>1750</v>
      </c>
      <c r="G788" s="13" t="s">
        <v>1749</v>
      </c>
      <c r="H788" s="13" t="s">
        <v>1754</v>
      </c>
      <c r="I788" s="94"/>
      <c r="J788" s="152"/>
      <c r="K788" s="164"/>
      <c r="L788" s="94"/>
      <c r="M788">
        <v>1</v>
      </c>
      <c r="N788" t="s">
        <v>4348</v>
      </c>
      <c r="O788" t="s">
        <v>4349</v>
      </c>
      <c r="P788" s="31">
        <v>2</v>
      </c>
      <c r="Q788" t="s">
        <v>3500</v>
      </c>
      <c r="R788" s="79">
        <v>20</v>
      </c>
      <c r="S788">
        <v>2</v>
      </c>
      <c r="U788" s="18">
        <v>2</v>
      </c>
      <c r="V788" s="18">
        <v>4</v>
      </c>
      <c r="W788" s="18" t="s">
        <v>3017</v>
      </c>
      <c r="X788" s="31">
        <v>2</v>
      </c>
      <c r="Y788" s="31">
        <v>120</v>
      </c>
      <c r="Z788" s="71">
        <f t="shared" si="146"/>
        <v>50</v>
      </c>
      <c r="AA788" s="71">
        <f t="shared" si="147"/>
        <v>50</v>
      </c>
      <c r="AB788" s="88">
        <f t="shared" si="148"/>
        <v>100</v>
      </c>
      <c r="AC788" s="88">
        <f t="shared" si="149"/>
        <v>100</v>
      </c>
      <c r="AD788" s="90">
        <f t="shared" si="150"/>
        <v>2.0833333333333332E-2</v>
      </c>
      <c r="AE788" s="31">
        <f t="shared" si="151"/>
        <v>960</v>
      </c>
      <c r="AF788" s="88">
        <f t="shared" si="152"/>
        <v>1.0416666666666666E-2</v>
      </c>
      <c r="AG788" s="88">
        <f t="shared" si="153"/>
        <v>1.0416666666666666E-2</v>
      </c>
      <c r="AH788" s="88">
        <f t="shared" si="154"/>
        <v>4.1666666666666664E-2</v>
      </c>
      <c r="AI788" s="88">
        <f t="shared" si="155"/>
        <v>4.1666666666666664E-2</v>
      </c>
      <c r="AJ788" s="94" t="s">
        <v>5158</v>
      </c>
      <c r="AK788" s="31">
        <v>15</v>
      </c>
      <c r="AL788" s="88" t="e">
        <f t="shared" si="144"/>
        <v>#DIV/0!</v>
      </c>
      <c r="AM788" s="88">
        <f t="shared" si="145"/>
        <v>0.16666666666666666</v>
      </c>
      <c r="AN788" s="94" t="s">
        <v>4454</v>
      </c>
      <c r="AO788" s="119" t="s">
        <v>4351</v>
      </c>
    </row>
    <row r="789" spans="1:41" ht="96" x14ac:dyDescent="0.2">
      <c r="A789" s="2" t="s">
        <v>1784</v>
      </c>
      <c r="B789" s="2" t="s">
        <v>1787</v>
      </c>
      <c r="C789" s="2"/>
      <c r="D789" s="2" t="s">
        <v>2942</v>
      </c>
      <c r="F789" s="2" t="s">
        <v>1784</v>
      </c>
      <c r="G789" s="2" t="s">
        <v>1783</v>
      </c>
      <c r="H789" s="2" t="s">
        <v>1785</v>
      </c>
      <c r="I789" s="94" t="s">
        <v>4576</v>
      </c>
      <c r="J789" s="152"/>
      <c r="K789" s="164"/>
      <c r="L789" s="94"/>
      <c r="M789">
        <v>3</v>
      </c>
      <c r="N789" s="26" t="s">
        <v>4352</v>
      </c>
      <c r="O789" s="27" t="s">
        <v>4353</v>
      </c>
      <c r="P789" s="31">
        <v>3</v>
      </c>
      <c r="Q789" t="s">
        <v>4172</v>
      </c>
      <c r="R789" s="75">
        <v>4</v>
      </c>
      <c r="S789">
        <v>0.05</v>
      </c>
      <c r="X789" s="31">
        <v>3</v>
      </c>
      <c r="Y789" s="31">
        <v>120</v>
      </c>
      <c r="Z789" s="72">
        <f t="shared" si="146"/>
        <v>266.66666666666663</v>
      </c>
      <c r="AA789" s="71" t="e">
        <f t="shared" si="147"/>
        <v>#DIV/0!</v>
      </c>
      <c r="AB789" s="88">
        <f t="shared" si="148"/>
        <v>799.99999999999989</v>
      </c>
      <c r="AC789" s="88" t="e">
        <f t="shared" si="149"/>
        <v>#DIV/0!</v>
      </c>
      <c r="AD789" s="90">
        <f t="shared" si="150"/>
        <v>2.7777777777777779E-3</v>
      </c>
      <c r="AE789" s="31">
        <f t="shared" si="151"/>
        <v>1440</v>
      </c>
      <c r="AF789" s="88">
        <f t="shared" si="152"/>
        <v>5.5555555555555552E-2</v>
      </c>
      <c r="AG789" s="88" t="e">
        <f t="shared" si="153"/>
        <v>#DIV/0!</v>
      </c>
      <c r="AH789" s="102">
        <f t="shared" si="154"/>
        <v>0.22222222222222221</v>
      </c>
      <c r="AI789" s="88" t="e">
        <f t="shared" si="155"/>
        <v>#DIV/0!</v>
      </c>
      <c r="AJ789" s="94" t="s">
        <v>4354</v>
      </c>
      <c r="AK789" s="31">
        <v>15</v>
      </c>
      <c r="AL789" s="88" t="e">
        <f t="shared" si="144"/>
        <v>#DIV/0!</v>
      </c>
      <c r="AM789" s="88" t="e">
        <f t="shared" si="145"/>
        <v>#DIV/0!</v>
      </c>
      <c r="AN789" s="93" t="s">
        <v>4500</v>
      </c>
      <c r="AO789" s="119" t="s">
        <v>4355</v>
      </c>
    </row>
    <row r="790" spans="1:41" ht="32" x14ac:dyDescent="0.2">
      <c r="A790" s="2" t="s">
        <v>1793</v>
      </c>
      <c r="B790" s="2" t="s">
        <v>1796</v>
      </c>
      <c r="C790" s="2" t="s">
        <v>2945</v>
      </c>
      <c r="D790" s="2"/>
      <c r="E790" t="s">
        <v>2944</v>
      </c>
      <c r="F790" s="2" t="s">
        <v>1791</v>
      </c>
      <c r="G790" s="2" t="s">
        <v>1790</v>
      </c>
      <c r="H790" s="2" t="s">
        <v>1792</v>
      </c>
      <c r="I790" s="135"/>
      <c r="J790" s="159"/>
      <c r="K790" s="172"/>
      <c r="L790" s="135"/>
      <c r="M790" s="25" t="s">
        <v>4037</v>
      </c>
      <c r="N790" s="25" t="s">
        <v>4356</v>
      </c>
      <c r="O790" s="27" t="s">
        <v>4357</v>
      </c>
      <c r="P790" s="87" t="s">
        <v>4037</v>
      </c>
      <c r="R790" s="75">
        <v>0.2</v>
      </c>
      <c r="S790">
        <v>1.8</v>
      </c>
      <c r="U790" s="18">
        <v>1.8</v>
      </c>
      <c r="V790" s="18">
        <v>3.6</v>
      </c>
      <c r="W790" t="s">
        <v>3017</v>
      </c>
      <c r="X790" s="31" t="s">
        <v>4037</v>
      </c>
      <c r="Y790" s="31">
        <v>120</v>
      </c>
      <c r="Z790" s="71" t="e">
        <f t="shared" si="146"/>
        <v>#VALUE!</v>
      </c>
      <c r="AA790" s="71" t="e">
        <f t="shared" si="147"/>
        <v>#VALUE!</v>
      </c>
      <c r="AB790" s="88">
        <f t="shared" si="148"/>
        <v>1.1111111111111109</v>
      </c>
      <c r="AC790" s="88">
        <f t="shared" si="149"/>
        <v>1.1111111111111109</v>
      </c>
      <c r="AD790" s="90" t="e">
        <f t="shared" si="150"/>
        <v>#VALUE!</v>
      </c>
      <c r="AE790" s="31" t="e">
        <f t="shared" si="151"/>
        <v>#VALUE!</v>
      </c>
      <c r="AF790" s="88" t="e">
        <f t="shared" si="152"/>
        <v>#VALUE!</v>
      </c>
      <c r="AG790" s="88" t="e">
        <f t="shared" si="153"/>
        <v>#VALUE!</v>
      </c>
      <c r="AH790" s="88" t="e">
        <f t="shared" si="154"/>
        <v>#VALUE!</v>
      </c>
      <c r="AI790" s="88" t="e">
        <f t="shared" si="155"/>
        <v>#VALUE!</v>
      </c>
      <c r="AJ790" s="135" t="s">
        <v>4358</v>
      </c>
      <c r="AK790" s="31">
        <v>15</v>
      </c>
      <c r="AL790" s="88" t="e">
        <f t="shared" si="144"/>
        <v>#VALUE!</v>
      </c>
      <c r="AM790" s="88" t="e">
        <f t="shared" si="145"/>
        <v>#VALUE!</v>
      </c>
      <c r="AN790" s="93" t="s">
        <v>4500</v>
      </c>
      <c r="AO790" s="118" t="s">
        <v>4359</v>
      </c>
    </row>
    <row r="791" spans="1:41" ht="32" x14ac:dyDescent="0.2">
      <c r="A791" s="2" t="s">
        <v>221</v>
      </c>
      <c r="B791" s="2" t="s">
        <v>1796</v>
      </c>
      <c r="C791" s="2" t="s">
        <v>2945</v>
      </c>
      <c r="D791" s="2"/>
      <c r="E791" t="s">
        <v>2944</v>
      </c>
      <c r="F791" s="2" t="s">
        <v>1791</v>
      </c>
      <c r="G791" s="2" t="s">
        <v>1790</v>
      </c>
      <c r="H791" s="2" t="s">
        <v>1797</v>
      </c>
      <c r="I791" s="135"/>
      <c r="J791" s="159"/>
      <c r="K791" s="172"/>
      <c r="L791" s="135"/>
      <c r="M791" s="25" t="s">
        <v>4037</v>
      </c>
      <c r="N791" s="25" t="s">
        <v>4356</v>
      </c>
      <c r="O791" s="27" t="s">
        <v>4357</v>
      </c>
      <c r="P791" s="87" t="s">
        <v>4037</v>
      </c>
      <c r="R791" s="75">
        <v>0.2</v>
      </c>
      <c r="S791">
        <v>1.8</v>
      </c>
      <c r="U791" s="18">
        <v>1.8</v>
      </c>
      <c r="V791" s="18">
        <v>3.6</v>
      </c>
      <c r="W791" t="s">
        <v>3017</v>
      </c>
      <c r="X791" s="31" t="s">
        <v>4037</v>
      </c>
      <c r="Y791" s="31">
        <v>120</v>
      </c>
      <c r="Z791" s="71" t="e">
        <f t="shared" si="146"/>
        <v>#VALUE!</v>
      </c>
      <c r="AA791" s="71" t="e">
        <f t="shared" si="147"/>
        <v>#VALUE!</v>
      </c>
      <c r="AB791" s="88">
        <f t="shared" si="148"/>
        <v>1.1111111111111109</v>
      </c>
      <c r="AC791" s="88">
        <f t="shared" si="149"/>
        <v>1.1111111111111109</v>
      </c>
      <c r="AD791" s="90" t="e">
        <f t="shared" si="150"/>
        <v>#VALUE!</v>
      </c>
      <c r="AE791" s="31" t="e">
        <f t="shared" si="151"/>
        <v>#VALUE!</v>
      </c>
      <c r="AF791" s="88" t="e">
        <f t="shared" si="152"/>
        <v>#VALUE!</v>
      </c>
      <c r="AG791" s="88" t="e">
        <f t="shared" si="153"/>
        <v>#VALUE!</v>
      </c>
      <c r="AH791" s="88" t="e">
        <f t="shared" si="154"/>
        <v>#VALUE!</v>
      </c>
      <c r="AI791" s="88" t="e">
        <f t="shared" si="155"/>
        <v>#VALUE!</v>
      </c>
      <c r="AJ791" s="135" t="s">
        <v>4358</v>
      </c>
      <c r="AK791" s="31">
        <v>15</v>
      </c>
      <c r="AL791" s="88" t="e">
        <f t="shared" si="144"/>
        <v>#VALUE!</v>
      </c>
      <c r="AM791" s="88" t="e">
        <f t="shared" si="145"/>
        <v>#VALUE!</v>
      </c>
      <c r="AN791" s="93" t="s">
        <v>4500</v>
      </c>
      <c r="AO791" s="118" t="s">
        <v>4359</v>
      </c>
    </row>
    <row r="792" spans="1:41" ht="144" x14ac:dyDescent="0.2">
      <c r="A792" s="2" t="s">
        <v>221</v>
      </c>
      <c r="B792" s="2" t="s">
        <v>1698</v>
      </c>
      <c r="C792" s="2"/>
      <c r="D792" s="2" t="s">
        <v>2947</v>
      </c>
      <c r="F792" s="2" t="s">
        <v>1800</v>
      </c>
      <c r="G792" s="2" t="s">
        <v>1799</v>
      </c>
      <c r="H792" s="2" t="s">
        <v>1801</v>
      </c>
      <c r="I792" s="94"/>
      <c r="J792" s="152"/>
      <c r="K792" s="164"/>
      <c r="L792" s="94"/>
      <c r="M792">
        <v>3</v>
      </c>
      <c r="N792" s="26" t="s">
        <v>4360</v>
      </c>
      <c r="O792" s="27" t="s">
        <v>4317</v>
      </c>
      <c r="P792" s="31">
        <v>4.2</v>
      </c>
      <c r="Q792" t="s">
        <v>4172</v>
      </c>
      <c r="R792" s="75">
        <v>100</v>
      </c>
      <c r="S792">
        <v>3</v>
      </c>
      <c r="U792" s="18">
        <v>0.3</v>
      </c>
      <c r="V792" s="18">
        <v>2.4</v>
      </c>
      <c r="W792" t="s">
        <v>2995</v>
      </c>
      <c r="X792" s="31">
        <v>3</v>
      </c>
      <c r="Y792" s="31">
        <v>120</v>
      </c>
      <c r="Z792" s="71">
        <f t="shared" si="146"/>
        <v>111.1111111111111</v>
      </c>
      <c r="AA792" s="71">
        <f t="shared" si="147"/>
        <v>1111.1111111111111</v>
      </c>
      <c r="AB792" s="88">
        <f t="shared" si="148"/>
        <v>333.33333333333326</v>
      </c>
      <c r="AC792" s="88">
        <f t="shared" si="149"/>
        <v>3333.3333333333335</v>
      </c>
      <c r="AD792" s="90">
        <f t="shared" si="150"/>
        <v>6.9444444444444448E-2</v>
      </c>
      <c r="AE792" s="31">
        <f t="shared" si="151"/>
        <v>1440</v>
      </c>
      <c r="AF792" s="88">
        <f t="shared" si="152"/>
        <v>2.314814814814815E-2</v>
      </c>
      <c r="AG792" s="88">
        <f t="shared" si="153"/>
        <v>0.23148148148148151</v>
      </c>
      <c r="AH792" s="88">
        <f t="shared" si="154"/>
        <v>9.2592592592592601E-2</v>
      </c>
      <c r="AI792" s="88">
        <f t="shared" si="155"/>
        <v>0.92592592592592604</v>
      </c>
      <c r="AJ792" s="94" t="s">
        <v>4361</v>
      </c>
      <c r="AK792" s="31">
        <v>15</v>
      </c>
      <c r="AL792" s="88" t="e">
        <f t="shared" si="144"/>
        <v>#DIV/0!</v>
      </c>
      <c r="AM792" s="88">
        <f t="shared" si="145"/>
        <v>0.92592592592592604</v>
      </c>
      <c r="AN792" s="94" t="s">
        <v>4503</v>
      </c>
      <c r="AO792" s="118" t="s">
        <v>4362</v>
      </c>
    </row>
    <row r="793" spans="1:41" ht="144" x14ac:dyDescent="0.2">
      <c r="A793" s="2" t="s">
        <v>1805</v>
      </c>
      <c r="B793" s="2" t="s">
        <v>1698</v>
      </c>
      <c r="C793" s="2"/>
      <c r="D793" s="2" t="s">
        <v>2947</v>
      </c>
      <c r="F793" s="2" t="s">
        <v>1800</v>
      </c>
      <c r="G793" s="2" t="s">
        <v>1799</v>
      </c>
      <c r="H793" s="2" t="s">
        <v>1804</v>
      </c>
      <c r="I793" s="94"/>
      <c r="J793" s="152"/>
      <c r="K793" s="164"/>
      <c r="L793" s="94"/>
      <c r="M793">
        <v>3</v>
      </c>
      <c r="N793" s="26" t="s">
        <v>4360</v>
      </c>
      <c r="O793" s="27" t="s">
        <v>4317</v>
      </c>
      <c r="P793" s="31">
        <v>4.2</v>
      </c>
      <c r="Q793" t="s">
        <v>4172</v>
      </c>
      <c r="R793" s="75">
        <v>100</v>
      </c>
      <c r="S793">
        <v>3</v>
      </c>
      <c r="U793" s="18">
        <v>0.3</v>
      </c>
      <c r="V793" s="18">
        <v>2.4</v>
      </c>
      <c r="W793" t="s">
        <v>2995</v>
      </c>
      <c r="X793" s="31">
        <v>3</v>
      </c>
      <c r="Y793" s="31">
        <v>120</v>
      </c>
      <c r="Z793" s="71">
        <f t="shared" si="146"/>
        <v>111.1111111111111</v>
      </c>
      <c r="AA793" s="71">
        <f t="shared" si="147"/>
        <v>1111.1111111111111</v>
      </c>
      <c r="AB793" s="88">
        <f t="shared" si="148"/>
        <v>333.33333333333326</v>
      </c>
      <c r="AC793" s="88">
        <f t="shared" si="149"/>
        <v>3333.3333333333335</v>
      </c>
      <c r="AD793" s="90">
        <f t="shared" si="150"/>
        <v>6.9444444444444448E-2</v>
      </c>
      <c r="AE793" s="31">
        <f t="shared" si="151"/>
        <v>1440</v>
      </c>
      <c r="AF793" s="88">
        <f t="shared" si="152"/>
        <v>2.314814814814815E-2</v>
      </c>
      <c r="AG793" s="88">
        <f t="shared" si="153"/>
        <v>0.23148148148148151</v>
      </c>
      <c r="AH793" s="88">
        <f t="shared" si="154"/>
        <v>9.2592592592592601E-2</v>
      </c>
      <c r="AI793" s="88">
        <f t="shared" si="155"/>
        <v>0.92592592592592604</v>
      </c>
      <c r="AJ793" s="94" t="s">
        <v>4361</v>
      </c>
      <c r="AK793" s="31">
        <v>15</v>
      </c>
      <c r="AL793" s="88" t="e">
        <f t="shared" si="144"/>
        <v>#DIV/0!</v>
      </c>
      <c r="AM793" s="88">
        <f t="shared" si="145"/>
        <v>0.92592592592592604</v>
      </c>
      <c r="AN793" s="94" t="s">
        <v>4503</v>
      </c>
      <c r="AO793" s="118" t="s">
        <v>4362</v>
      </c>
    </row>
    <row r="794" spans="1:41" ht="112" x14ac:dyDescent="0.2">
      <c r="A794" s="2" t="s">
        <v>1809</v>
      </c>
      <c r="B794" s="2" t="s">
        <v>1811</v>
      </c>
      <c r="C794" s="2" t="s">
        <v>2950</v>
      </c>
      <c r="D794" s="2"/>
      <c r="E794" t="s">
        <v>2949</v>
      </c>
      <c r="F794" s="2" t="s">
        <v>1807</v>
      </c>
      <c r="G794" s="2" t="s">
        <v>1806</v>
      </c>
      <c r="H794" s="2" t="s">
        <v>1808</v>
      </c>
      <c r="I794" s="94" t="s">
        <v>4578</v>
      </c>
      <c r="J794" s="152"/>
      <c r="K794" s="164"/>
      <c r="L794" s="94"/>
      <c r="M794">
        <v>4.2</v>
      </c>
      <c r="N794" s="26" t="s">
        <v>4363</v>
      </c>
      <c r="O794" s="27" t="s">
        <v>4364</v>
      </c>
      <c r="P794" s="31">
        <v>4.2</v>
      </c>
      <c r="Q794" t="s">
        <v>4365</v>
      </c>
      <c r="R794" s="75">
        <v>10</v>
      </c>
      <c r="S794">
        <v>0.05</v>
      </c>
      <c r="U794" s="18">
        <v>0.05</v>
      </c>
      <c r="V794" s="18">
        <v>0.1</v>
      </c>
      <c r="W794" t="s">
        <v>3017</v>
      </c>
      <c r="X794" s="31">
        <v>4.2</v>
      </c>
      <c r="Y794" s="31">
        <v>480</v>
      </c>
      <c r="Z794" s="73">
        <f t="shared" si="146"/>
        <v>476.19047619047609</v>
      </c>
      <c r="AA794" s="71">
        <f t="shared" si="147"/>
        <v>476.19047619047609</v>
      </c>
      <c r="AB794" s="88">
        <f t="shared" si="148"/>
        <v>1999.9999999999995</v>
      </c>
      <c r="AC794" s="88">
        <f t="shared" si="149"/>
        <v>1999.9999999999995</v>
      </c>
      <c r="AD794" s="90">
        <f t="shared" si="150"/>
        <v>4.96031746031746E-3</v>
      </c>
      <c r="AE794" s="31">
        <f t="shared" si="151"/>
        <v>2016</v>
      </c>
      <c r="AF794" s="88">
        <f t="shared" si="152"/>
        <v>9.9206349206349201E-2</v>
      </c>
      <c r="AG794" s="88">
        <f t="shared" si="153"/>
        <v>9.9206349206349201E-2</v>
      </c>
      <c r="AH794" s="102">
        <f t="shared" si="154"/>
        <v>9.9206349206349201E-2</v>
      </c>
      <c r="AI794" s="88">
        <f t="shared" si="155"/>
        <v>9.9206349206349201E-2</v>
      </c>
      <c r="AJ794" s="94" t="s">
        <v>4366</v>
      </c>
      <c r="AK794" s="31">
        <v>15</v>
      </c>
      <c r="AL794" s="88" t="e">
        <f t="shared" si="144"/>
        <v>#DIV/0!</v>
      </c>
      <c r="AM794" s="88">
        <f t="shared" si="145"/>
        <v>1.5873015873015872</v>
      </c>
      <c r="AN794" s="94" t="s">
        <v>4504</v>
      </c>
      <c r="AO794" s="118" t="s">
        <v>4367</v>
      </c>
    </row>
    <row r="795" spans="1:41" ht="112" x14ac:dyDescent="0.2">
      <c r="A795" s="2" t="s">
        <v>1814</v>
      </c>
      <c r="B795" s="2" t="s">
        <v>1811</v>
      </c>
      <c r="C795" s="2" t="s">
        <v>2950</v>
      </c>
      <c r="D795" s="2"/>
      <c r="E795" t="s">
        <v>2949</v>
      </c>
      <c r="F795" s="2" t="s">
        <v>1807</v>
      </c>
      <c r="G795" s="2" t="s">
        <v>1806</v>
      </c>
      <c r="H795" s="2" t="s">
        <v>1813</v>
      </c>
      <c r="I795" s="94" t="s">
        <v>4578</v>
      </c>
      <c r="J795" s="152"/>
      <c r="K795" s="164"/>
      <c r="L795" s="94"/>
      <c r="M795">
        <v>4.2</v>
      </c>
      <c r="N795" s="26" t="s">
        <v>4363</v>
      </c>
      <c r="O795" s="27" t="s">
        <v>4364</v>
      </c>
      <c r="P795" s="31">
        <v>4.2</v>
      </c>
      <c r="Q795" t="s">
        <v>4365</v>
      </c>
      <c r="R795" s="75">
        <v>10</v>
      </c>
      <c r="S795">
        <v>0.05</v>
      </c>
      <c r="U795" s="18">
        <v>0.05</v>
      </c>
      <c r="V795" s="18">
        <v>0.1</v>
      </c>
      <c r="W795" t="s">
        <v>3017</v>
      </c>
      <c r="X795" s="31">
        <v>4.2</v>
      </c>
      <c r="Y795" s="31">
        <v>480</v>
      </c>
      <c r="Z795" s="73">
        <f t="shared" si="146"/>
        <v>476.19047619047609</v>
      </c>
      <c r="AA795" s="71">
        <f t="shared" si="147"/>
        <v>476.19047619047609</v>
      </c>
      <c r="AB795" s="88">
        <f t="shared" si="148"/>
        <v>1999.9999999999995</v>
      </c>
      <c r="AC795" s="88">
        <f t="shared" si="149"/>
        <v>1999.9999999999995</v>
      </c>
      <c r="AD795" s="90">
        <f t="shared" si="150"/>
        <v>4.96031746031746E-3</v>
      </c>
      <c r="AE795" s="31">
        <f t="shared" si="151"/>
        <v>2016</v>
      </c>
      <c r="AF795" s="88">
        <f t="shared" si="152"/>
        <v>9.9206349206349201E-2</v>
      </c>
      <c r="AG795" s="88">
        <f t="shared" si="153"/>
        <v>9.9206349206349201E-2</v>
      </c>
      <c r="AH795" s="102">
        <f t="shared" si="154"/>
        <v>9.9206349206349201E-2</v>
      </c>
      <c r="AI795" s="88">
        <f t="shared" si="155"/>
        <v>9.9206349206349201E-2</v>
      </c>
      <c r="AJ795" s="94" t="s">
        <v>4366</v>
      </c>
      <c r="AK795" s="31">
        <v>15</v>
      </c>
      <c r="AL795" s="88" t="e">
        <f t="shared" si="144"/>
        <v>#DIV/0!</v>
      </c>
      <c r="AM795" s="88">
        <f t="shared" si="145"/>
        <v>1.5873015873015872</v>
      </c>
      <c r="AN795" s="94" t="s">
        <v>4504</v>
      </c>
      <c r="AO795" s="118" t="s">
        <v>4367</v>
      </c>
    </row>
    <row r="796" spans="1:41" ht="128" x14ac:dyDescent="0.2">
      <c r="A796" s="2" t="s">
        <v>1818</v>
      </c>
      <c r="B796" s="2" t="s">
        <v>1819</v>
      </c>
      <c r="C796" s="2" t="s">
        <v>2950</v>
      </c>
      <c r="D796" s="2"/>
      <c r="E796" t="s">
        <v>2949</v>
      </c>
      <c r="F796" s="2" t="s">
        <v>1816</v>
      </c>
      <c r="G796" s="2" t="s">
        <v>1815</v>
      </c>
      <c r="H796" s="2" t="s">
        <v>1817</v>
      </c>
      <c r="I796" s="149" t="s">
        <v>4542</v>
      </c>
      <c r="J796" s="152"/>
      <c r="K796" s="164"/>
      <c r="L796" s="94"/>
      <c r="M796">
        <v>4.2</v>
      </c>
      <c r="N796" s="26" t="s">
        <v>4363</v>
      </c>
      <c r="O796" s="27" t="s">
        <v>4368</v>
      </c>
      <c r="P796" s="31">
        <v>4.2</v>
      </c>
      <c r="Q796" t="s">
        <v>4365</v>
      </c>
      <c r="R796" s="75">
        <v>10</v>
      </c>
      <c r="S796">
        <v>0.05</v>
      </c>
      <c r="U796" s="18">
        <v>0.05</v>
      </c>
      <c r="V796" s="18">
        <v>0.1</v>
      </c>
      <c r="W796" t="s">
        <v>3017</v>
      </c>
      <c r="X796" s="31">
        <v>4.2</v>
      </c>
      <c r="Y796" s="31">
        <v>480</v>
      </c>
      <c r="Z796" s="73">
        <f t="shared" si="146"/>
        <v>476.19047619047609</v>
      </c>
      <c r="AA796" s="71">
        <f t="shared" si="147"/>
        <v>476.19047619047609</v>
      </c>
      <c r="AB796" s="88">
        <f t="shared" si="148"/>
        <v>1999.9999999999995</v>
      </c>
      <c r="AC796" s="88">
        <f t="shared" si="149"/>
        <v>1999.9999999999995</v>
      </c>
      <c r="AD796" s="90">
        <f t="shared" si="150"/>
        <v>4.96031746031746E-3</v>
      </c>
      <c r="AE796" s="31">
        <f t="shared" si="151"/>
        <v>2016</v>
      </c>
      <c r="AF796" s="88">
        <f t="shared" si="152"/>
        <v>9.9206349206349201E-2</v>
      </c>
      <c r="AG796" s="88">
        <f t="shared" si="153"/>
        <v>9.9206349206349201E-2</v>
      </c>
      <c r="AH796" s="102">
        <f t="shared" si="154"/>
        <v>9.9206349206349201E-2</v>
      </c>
      <c r="AI796" s="88">
        <f t="shared" si="155"/>
        <v>9.9206349206349201E-2</v>
      </c>
      <c r="AJ796" s="94" t="s">
        <v>4369</v>
      </c>
      <c r="AK796" s="31">
        <v>15</v>
      </c>
      <c r="AL796" s="88" t="e">
        <f t="shared" si="144"/>
        <v>#DIV/0!</v>
      </c>
      <c r="AM796" s="88">
        <f t="shared" si="145"/>
        <v>1.5873015873015872</v>
      </c>
      <c r="AN796" s="94" t="s">
        <v>4504</v>
      </c>
      <c r="AO796" s="119" t="s">
        <v>4370</v>
      </c>
    </row>
    <row r="797" spans="1:41" ht="112" x14ac:dyDescent="0.2">
      <c r="A797" s="2" t="s">
        <v>1818</v>
      </c>
      <c r="B797" s="2" t="s">
        <v>1819</v>
      </c>
      <c r="C797" s="2" t="s">
        <v>2950</v>
      </c>
      <c r="D797" s="2"/>
      <c r="E797" t="s">
        <v>2952</v>
      </c>
      <c r="F797" s="2" t="s">
        <v>1823</v>
      </c>
      <c r="G797" s="2" t="s">
        <v>1822</v>
      </c>
      <c r="H797" s="2" t="s">
        <v>1817</v>
      </c>
      <c r="I797" s="149" t="s">
        <v>4542</v>
      </c>
      <c r="J797" s="152"/>
      <c r="K797" s="164"/>
      <c r="L797" s="94"/>
      <c r="M797">
        <v>4.2</v>
      </c>
      <c r="N797" s="26" t="s">
        <v>4363</v>
      </c>
      <c r="O797" s="27" t="s">
        <v>4368</v>
      </c>
      <c r="P797" s="31">
        <v>4.2</v>
      </c>
      <c r="Q797" t="s">
        <v>4365</v>
      </c>
      <c r="R797" s="79">
        <v>10</v>
      </c>
      <c r="S797">
        <v>0.05</v>
      </c>
      <c r="U797" s="18">
        <v>0.05</v>
      </c>
      <c r="V797" s="18">
        <v>0.1</v>
      </c>
      <c r="W797" t="s">
        <v>3017</v>
      </c>
      <c r="X797" s="31">
        <v>4.2</v>
      </c>
      <c r="Y797" s="31">
        <v>480</v>
      </c>
      <c r="Z797" s="73">
        <f t="shared" si="146"/>
        <v>476.19047619047609</v>
      </c>
      <c r="AA797" s="71">
        <f t="shared" si="147"/>
        <v>476.19047619047609</v>
      </c>
      <c r="AB797" s="88">
        <f t="shared" si="148"/>
        <v>1999.9999999999995</v>
      </c>
      <c r="AC797" s="88">
        <f t="shared" si="149"/>
        <v>1999.9999999999995</v>
      </c>
      <c r="AD797" s="90">
        <f t="shared" si="150"/>
        <v>4.96031746031746E-3</v>
      </c>
      <c r="AE797" s="31">
        <f t="shared" si="151"/>
        <v>2016</v>
      </c>
      <c r="AF797" s="88">
        <f t="shared" si="152"/>
        <v>9.9206349206349201E-2</v>
      </c>
      <c r="AG797" s="88">
        <f t="shared" si="153"/>
        <v>9.9206349206349201E-2</v>
      </c>
      <c r="AH797" s="102">
        <f t="shared" si="154"/>
        <v>9.9206349206349201E-2</v>
      </c>
      <c r="AI797" s="88">
        <f t="shared" si="155"/>
        <v>9.9206349206349201E-2</v>
      </c>
      <c r="AJ797" s="94" t="s">
        <v>4371</v>
      </c>
      <c r="AK797" s="31">
        <v>15</v>
      </c>
      <c r="AL797" s="88" t="e">
        <f t="shared" si="144"/>
        <v>#DIV/0!</v>
      </c>
      <c r="AM797" s="88">
        <f t="shared" si="145"/>
        <v>1.5873015873015872</v>
      </c>
      <c r="AN797" s="94" t="s">
        <v>4504</v>
      </c>
      <c r="AO797" s="119" t="s">
        <v>4370</v>
      </c>
    </row>
    <row r="798" spans="1:41" ht="48" x14ac:dyDescent="0.2">
      <c r="A798" s="2" t="s">
        <v>1825</v>
      </c>
      <c r="B798" s="2" t="s">
        <v>1828</v>
      </c>
      <c r="C798" s="2" t="s">
        <v>2950</v>
      </c>
      <c r="D798" s="2" t="s">
        <v>2941</v>
      </c>
      <c r="F798" s="2" t="s">
        <v>1825</v>
      </c>
      <c r="G798" s="2" t="s">
        <v>1824</v>
      </c>
      <c r="H798" s="2" t="s">
        <v>1826</v>
      </c>
      <c r="I798" s="149" t="s">
        <v>4542</v>
      </c>
      <c r="J798" s="152"/>
      <c r="K798" s="164"/>
      <c r="L798" s="94"/>
      <c r="M798">
        <v>4.2</v>
      </c>
      <c r="N798" s="26" t="s">
        <v>4363</v>
      </c>
      <c r="O798" s="27" t="s">
        <v>4368</v>
      </c>
      <c r="P798" s="31">
        <v>4.2</v>
      </c>
      <c r="Q798" t="s">
        <v>4365</v>
      </c>
      <c r="R798" s="75">
        <v>3</v>
      </c>
      <c r="S798">
        <v>0.05</v>
      </c>
      <c r="U798" s="18">
        <v>0.05</v>
      </c>
      <c r="V798" s="18">
        <v>0.1</v>
      </c>
      <c r="W798" t="s">
        <v>3017</v>
      </c>
      <c r="X798" s="31">
        <v>4.2</v>
      </c>
      <c r="Y798" s="31">
        <v>480</v>
      </c>
      <c r="Z798" s="71">
        <f t="shared" si="146"/>
        <v>142.85714285714283</v>
      </c>
      <c r="AA798" s="71">
        <f t="shared" si="147"/>
        <v>142.85714285714283</v>
      </c>
      <c r="AB798" s="88">
        <f t="shared" si="148"/>
        <v>599.99999999999989</v>
      </c>
      <c r="AC798" s="88">
        <f t="shared" si="149"/>
        <v>599.99999999999989</v>
      </c>
      <c r="AD798" s="90">
        <f t="shared" si="150"/>
        <v>1.488095238095238E-3</v>
      </c>
      <c r="AE798" s="31">
        <f t="shared" si="151"/>
        <v>2016</v>
      </c>
      <c r="AF798" s="88">
        <f t="shared" si="152"/>
        <v>2.976190476190476E-2</v>
      </c>
      <c r="AG798" s="88">
        <f t="shared" si="153"/>
        <v>2.976190476190476E-2</v>
      </c>
      <c r="AH798" s="102">
        <f t="shared" si="154"/>
        <v>2.976190476190476E-2</v>
      </c>
      <c r="AI798" s="88">
        <f t="shared" si="155"/>
        <v>2.976190476190476E-2</v>
      </c>
      <c r="AJ798" s="94" t="s">
        <v>4372</v>
      </c>
      <c r="AK798" s="31">
        <v>15</v>
      </c>
      <c r="AL798" s="88" t="e">
        <f t="shared" si="144"/>
        <v>#DIV/0!</v>
      </c>
      <c r="AM798" s="88">
        <f t="shared" si="145"/>
        <v>0.47619047619047616</v>
      </c>
      <c r="AN798" s="94" t="s">
        <v>4504</v>
      </c>
      <c r="AO798" s="119" t="s">
        <v>4370</v>
      </c>
    </row>
    <row r="799" spans="1:41" ht="48" x14ac:dyDescent="0.2">
      <c r="A799" s="2" t="s">
        <v>1825</v>
      </c>
      <c r="B799" s="2" t="s">
        <v>1829</v>
      </c>
      <c r="C799" s="2" t="s">
        <v>2950</v>
      </c>
      <c r="D799" s="2" t="s">
        <v>2941</v>
      </c>
      <c r="F799" s="2" t="s">
        <v>1825</v>
      </c>
      <c r="G799" s="2" t="s">
        <v>1824</v>
      </c>
      <c r="H799" s="2" t="s">
        <v>1826</v>
      </c>
      <c r="I799" s="149" t="s">
        <v>4542</v>
      </c>
      <c r="J799" s="152"/>
      <c r="K799" s="164"/>
      <c r="L799" s="94"/>
      <c r="M799">
        <v>4.2</v>
      </c>
      <c r="N799" s="26" t="s">
        <v>4363</v>
      </c>
      <c r="O799" s="27" t="s">
        <v>4368</v>
      </c>
      <c r="P799" s="31">
        <v>4.2</v>
      </c>
      <c r="Q799" t="s">
        <v>4365</v>
      </c>
      <c r="R799" s="79">
        <v>10</v>
      </c>
      <c r="S799">
        <v>0.05</v>
      </c>
      <c r="U799" s="18">
        <v>0.05</v>
      </c>
      <c r="V799" s="18">
        <v>0.1</v>
      </c>
      <c r="W799" t="s">
        <v>3017</v>
      </c>
      <c r="X799" s="31">
        <v>4.2</v>
      </c>
      <c r="Y799" s="31">
        <v>480</v>
      </c>
      <c r="Z799" s="73">
        <f t="shared" si="146"/>
        <v>476.19047619047609</v>
      </c>
      <c r="AA799" s="71">
        <f t="shared" si="147"/>
        <v>476.19047619047609</v>
      </c>
      <c r="AB799" s="88">
        <f t="shared" si="148"/>
        <v>1999.9999999999995</v>
      </c>
      <c r="AC799" s="88">
        <f t="shared" si="149"/>
        <v>1999.9999999999995</v>
      </c>
      <c r="AD799" s="90">
        <f t="shared" si="150"/>
        <v>4.96031746031746E-3</v>
      </c>
      <c r="AE799" s="31">
        <f t="shared" si="151"/>
        <v>2016</v>
      </c>
      <c r="AF799" s="88">
        <f t="shared" si="152"/>
        <v>9.9206349206349201E-2</v>
      </c>
      <c r="AG799" s="88">
        <f t="shared" si="153"/>
        <v>9.9206349206349201E-2</v>
      </c>
      <c r="AH799" s="102">
        <f t="shared" si="154"/>
        <v>9.9206349206349201E-2</v>
      </c>
      <c r="AI799" s="88">
        <f t="shared" si="155"/>
        <v>9.9206349206349201E-2</v>
      </c>
      <c r="AJ799" s="94" t="s">
        <v>4372</v>
      </c>
      <c r="AK799" s="31">
        <v>15</v>
      </c>
      <c r="AL799" s="88" t="e">
        <f t="shared" si="144"/>
        <v>#DIV/0!</v>
      </c>
      <c r="AM799" s="88">
        <f t="shared" si="145"/>
        <v>1.5873015873015872</v>
      </c>
      <c r="AN799" s="94" t="s">
        <v>4504</v>
      </c>
      <c r="AO799" s="119" t="s">
        <v>4370</v>
      </c>
    </row>
    <row r="800" spans="1:41" ht="48" x14ac:dyDescent="0.2">
      <c r="A800" s="2" t="s">
        <v>1825</v>
      </c>
      <c r="B800" s="2" t="s">
        <v>1830</v>
      </c>
      <c r="C800" s="2" t="s">
        <v>2950</v>
      </c>
      <c r="D800" s="2" t="s">
        <v>2941</v>
      </c>
      <c r="F800" s="2" t="s">
        <v>1825</v>
      </c>
      <c r="G800" s="2" t="s">
        <v>1824</v>
      </c>
      <c r="H800" s="2" t="s">
        <v>1826</v>
      </c>
      <c r="I800" s="149" t="s">
        <v>4542</v>
      </c>
      <c r="J800" s="152"/>
      <c r="K800" s="164"/>
      <c r="L800" s="94"/>
      <c r="M800">
        <v>4.2</v>
      </c>
      <c r="N800" s="26" t="s">
        <v>4363</v>
      </c>
      <c r="O800" s="27" t="s">
        <v>4368</v>
      </c>
      <c r="P800" s="31">
        <v>4.2</v>
      </c>
      <c r="Q800" t="s">
        <v>4365</v>
      </c>
      <c r="R800" s="79">
        <v>10</v>
      </c>
      <c r="S800">
        <v>0.05</v>
      </c>
      <c r="U800" s="18">
        <v>0.05</v>
      </c>
      <c r="V800" s="18">
        <v>0.1</v>
      </c>
      <c r="W800" t="s">
        <v>3017</v>
      </c>
      <c r="X800" s="31">
        <v>4.2</v>
      </c>
      <c r="Y800" s="31">
        <v>480</v>
      </c>
      <c r="Z800" s="73">
        <f t="shared" si="146"/>
        <v>476.19047619047609</v>
      </c>
      <c r="AA800" s="71">
        <f t="shared" si="147"/>
        <v>476.19047619047609</v>
      </c>
      <c r="AB800" s="88">
        <f t="shared" si="148"/>
        <v>1999.9999999999995</v>
      </c>
      <c r="AC800" s="88">
        <f t="shared" si="149"/>
        <v>1999.9999999999995</v>
      </c>
      <c r="AD800" s="90">
        <f t="shared" si="150"/>
        <v>4.96031746031746E-3</v>
      </c>
      <c r="AE800" s="31">
        <f t="shared" si="151"/>
        <v>2016</v>
      </c>
      <c r="AF800" s="88">
        <f t="shared" si="152"/>
        <v>9.9206349206349201E-2</v>
      </c>
      <c r="AG800" s="88">
        <f t="shared" si="153"/>
        <v>9.9206349206349201E-2</v>
      </c>
      <c r="AH800" s="102">
        <f t="shared" si="154"/>
        <v>9.9206349206349201E-2</v>
      </c>
      <c r="AI800" s="88">
        <f t="shared" si="155"/>
        <v>9.9206349206349201E-2</v>
      </c>
      <c r="AJ800" s="94" t="s">
        <v>4372</v>
      </c>
      <c r="AK800" s="31">
        <v>15</v>
      </c>
      <c r="AL800" s="88" t="e">
        <f t="shared" si="144"/>
        <v>#DIV/0!</v>
      </c>
      <c r="AM800" s="88">
        <f t="shared" si="145"/>
        <v>1.5873015873015872</v>
      </c>
      <c r="AN800" s="94" t="s">
        <v>4504</v>
      </c>
      <c r="AO800" s="119" t="s">
        <v>4370</v>
      </c>
    </row>
    <row r="801" spans="1:41" ht="96" x14ac:dyDescent="0.2">
      <c r="A801" s="2" t="s">
        <v>1003</v>
      </c>
      <c r="B801" s="2" t="s">
        <v>1834</v>
      </c>
      <c r="C801" s="2" t="s">
        <v>2953</v>
      </c>
      <c r="D801" s="2"/>
      <c r="E801" t="s">
        <v>2093</v>
      </c>
      <c r="F801" s="2" t="s">
        <v>1832</v>
      </c>
      <c r="G801" s="2" t="s">
        <v>1831</v>
      </c>
      <c r="H801" s="2" t="s">
        <v>1002</v>
      </c>
      <c r="I801" s="94"/>
      <c r="J801" s="152">
        <v>5</v>
      </c>
      <c r="K801" s="164">
        <v>210</v>
      </c>
      <c r="L801" s="94" t="s">
        <v>4579</v>
      </c>
      <c r="M801" s="25" t="s">
        <v>3534</v>
      </c>
      <c r="N801" s="25" t="s">
        <v>4373</v>
      </c>
      <c r="O801" s="27" t="s">
        <v>4374</v>
      </c>
      <c r="P801" s="31">
        <v>0.2</v>
      </c>
      <c r="R801" s="75">
        <v>100</v>
      </c>
      <c r="S801">
        <v>1210</v>
      </c>
      <c r="U801" s="18">
        <v>594</v>
      </c>
      <c r="V801" s="18">
        <v>1187</v>
      </c>
      <c r="W801" t="s">
        <v>3071</v>
      </c>
      <c r="X801" s="31">
        <v>0.2</v>
      </c>
      <c r="Y801" s="31">
        <v>120</v>
      </c>
      <c r="Z801" s="71">
        <f t="shared" si="146"/>
        <v>4.1322314049586772</v>
      </c>
      <c r="AA801" s="71">
        <f t="shared" si="147"/>
        <v>8.4175084175084152</v>
      </c>
      <c r="AB801" s="88">
        <f t="shared" si="148"/>
        <v>0.82644628099173556</v>
      </c>
      <c r="AC801" s="88">
        <f t="shared" si="149"/>
        <v>1.6835016835016834</v>
      </c>
      <c r="AD801" s="90">
        <f t="shared" si="150"/>
        <v>1.0416666666666667</v>
      </c>
      <c r="AE801" s="31">
        <f t="shared" si="151"/>
        <v>96</v>
      </c>
      <c r="AF801" s="88">
        <f t="shared" si="152"/>
        <v>8.6088154269972454E-4</v>
      </c>
      <c r="AG801" s="88">
        <f t="shared" si="153"/>
        <v>1.7536475869809204E-3</v>
      </c>
      <c r="AH801" s="88">
        <f t="shared" si="154"/>
        <v>3.4435261707988982E-3</v>
      </c>
      <c r="AI801" s="88">
        <f t="shared" si="155"/>
        <v>7.0145903479236814E-3</v>
      </c>
      <c r="AJ801" s="94" t="s">
        <v>4375</v>
      </c>
      <c r="AK801" s="31">
        <v>15</v>
      </c>
      <c r="AL801" s="88" t="e">
        <f t="shared" si="144"/>
        <v>#DIV/0!</v>
      </c>
      <c r="AM801" s="88">
        <f t="shared" si="145"/>
        <v>2.8081999438360015E-2</v>
      </c>
      <c r="AN801" s="94" t="s">
        <v>4454</v>
      </c>
      <c r="AO801" s="118" t="s">
        <v>4376</v>
      </c>
    </row>
    <row r="802" spans="1:41" ht="96" x14ac:dyDescent="0.2">
      <c r="A802" s="2" t="s">
        <v>1003</v>
      </c>
      <c r="B802" s="2" t="s">
        <v>1834</v>
      </c>
      <c r="C802" s="2" t="s">
        <v>2954</v>
      </c>
      <c r="D802" s="2"/>
      <c r="E802" t="s">
        <v>2113</v>
      </c>
      <c r="F802" s="2" t="s">
        <v>1836</v>
      </c>
      <c r="G802" s="2" t="s">
        <v>1835</v>
      </c>
      <c r="H802" s="2" t="s">
        <v>1002</v>
      </c>
      <c r="I802" s="94"/>
      <c r="J802" s="152">
        <v>5</v>
      </c>
      <c r="K802" s="164">
        <v>210</v>
      </c>
      <c r="L802" s="94" t="s">
        <v>4579</v>
      </c>
      <c r="M802" s="25" t="s">
        <v>3534</v>
      </c>
      <c r="N802" s="25" t="s">
        <v>4373</v>
      </c>
      <c r="O802" s="27" t="s">
        <v>4374</v>
      </c>
      <c r="P802" s="31">
        <v>0.2</v>
      </c>
      <c r="R802" s="75">
        <v>100</v>
      </c>
      <c r="S802">
        <v>600</v>
      </c>
      <c r="T802">
        <v>900</v>
      </c>
      <c r="X802" s="31">
        <v>0.2</v>
      </c>
      <c r="Y802" s="31">
        <v>120</v>
      </c>
      <c r="Z802" s="71">
        <f t="shared" si="146"/>
        <v>8.3333333333333339</v>
      </c>
      <c r="AA802" s="71" t="e">
        <f t="shared" si="147"/>
        <v>#DIV/0!</v>
      </c>
      <c r="AB802" s="88">
        <f t="shared" si="148"/>
        <v>1.6666666666666667</v>
      </c>
      <c r="AC802" s="88" t="e">
        <f t="shared" si="149"/>
        <v>#DIV/0!</v>
      </c>
      <c r="AD802" s="90">
        <f t="shared" si="150"/>
        <v>1.0416666666666667</v>
      </c>
      <c r="AE802" s="31">
        <f t="shared" si="151"/>
        <v>96</v>
      </c>
      <c r="AF802" s="88">
        <f t="shared" si="152"/>
        <v>1.7361111111111112E-3</v>
      </c>
      <c r="AG802" s="88" t="e">
        <f t="shared" si="153"/>
        <v>#DIV/0!</v>
      </c>
      <c r="AH802" s="88">
        <f t="shared" si="154"/>
        <v>6.9444444444444449E-3</v>
      </c>
      <c r="AI802" s="88" t="e">
        <f t="shared" si="155"/>
        <v>#DIV/0!</v>
      </c>
      <c r="AJ802" s="94" t="s">
        <v>4377</v>
      </c>
      <c r="AK802" s="31">
        <v>15</v>
      </c>
      <c r="AL802" s="88">
        <f t="shared" si="144"/>
        <v>3.7037037037037042E-2</v>
      </c>
      <c r="AM802" s="88" t="e">
        <f t="shared" si="145"/>
        <v>#DIV/0!</v>
      </c>
      <c r="AN802" s="94" t="s">
        <v>4454</v>
      </c>
      <c r="AO802" s="118" t="s">
        <v>4378</v>
      </c>
    </row>
    <row r="803" spans="1:41" ht="96" x14ac:dyDescent="0.2">
      <c r="A803" s="2" t="s">
        <v>1003</v>
      </c>
      <c r="B803" s="2" t="s">
        <v>1834</v>
      </c>
      <c r="C803" s="2" t="s">
        <v>2152</v>
      </c>
      <c r="D803" s="2"/>
      <c r="E803" t="s">
        <v>2151</v>
      </c>
      <c r="F803" s="2" t="s">
        <v>1838</v>
      </c>
      <c r="G803" s="2" t="s">
        <v>1837</v>
      </c>
      <c r="H803" s="2" t="s">
        <v>1002</v>
      </c>
      <c r="I803" s="94"/>
      <c r="J803" s="152">
        <v>5</v>
      </c>
      <c r="K803" s="164">
        <v>210</v>
      </c>
      <c r="L803" s="94" t="s">
        <v>4579</v>
      </c>
      <c r="M803" s="25" t="s">
        <v>3534</v>
      </c>
      <c r="N803" s="25" t="s">
        <v>4373</v>
      </c>
      <c r="O803" s="27" t="s">
        <v>4374</v>
      </c>
      <c r="P803" s="31">
        <v>0.2</v>
      </c>
      <c r="R803" s="75">
        <v>25</v>
      </c>
      <c r="S803">
        <v>83</v>
      </c>
      <c r="T803">
        <v>208</v>
      </c>
      <c r="X803" s="31">
        <v>0.2</v>
      </c>
      <c r="Y803" s="31">
        <v>120</v>
      </c>
      <c r="Z803" s="71">
        <f t="shared" si="146"/>
        <v>15.060240963855421</v>
      </c>
      <c r="AA803" s="71" t="e">
        <f t="shared" si="147"/>
        <v>#DIV/0!</v>
      </c>
      <c r="AB803" s="88">
        <f t="shared" si="148"/>
        <v>3.012048192771084</v>
      </c>
      <c r="AC803" s="88" t="e">
        <f t="shared" si="149"/>
        <v>#DIV/0!</v>
      </c>
      <c r="AD803" s="90">
        <f t="shared" si="150"/>
        <v>0.26041666666666669</v>
      </c>
      <c r="AE803" s="31">
        <f t="shared" si="151"/>
        <v>96</v>
      </c>
      <c r="AF803" s="88">
        <f t="shared" si="152"/>
        <v>3.1375502008032133E-3</v>
      </c>
      <c r="AG803" s="88" t="e">
        <f t="shared" si="153"/>
        <v>#DIV/0!</v>
      </c>
      <c r="AH803" s="88">
        <f t="shared" si="154"/>
        <v>1.2550200803212853E-2</v>
      </c>
      <c r="AI803" s="88" t="e">
        <f t="shared" si="155"/>
        <v>#DIV/0!</v>
      </c>
      <c r="AJ803" s="94" t="s">
        <v>4377</v>
      </c>
      <c r="AK803" s="31">
        <v>15</v>
      </c>
      <c r="AL803" s="88">
        <f t="shared" si="144"/>
        <v>4.0064102564102567E-2</v>
      </c>
      <c r="AM803" s="88" t="e">
        <f t="shared" si="145"/>
        <v>#DIV/0!</v>
      </c>
      <c r="AN803" s="94" t="s">
        <v>4454</v>
      </c>
      <c r="AO803" s="118" t="s">
        <v>4379</v>
      </c>
    </row>
    <row r="804" spans="1:41" ht="96" x14ac:dyDescent="0.2">
      <c r="A804" s="2" t="s">
        <v>1003</v>
      </c>
      <c r="B804" s="2" t="s">
        <v>1834</v>
      </c>
      <c r="C804" s="2" t="s">
        <v>2174</v>
      </c>
      <c r="D804" s="2"/>
      <c r="E804" t="s">
        <v>2173</v>
      </c>
      <c r="F804" s="2" t="s">
        <v>1840</v>
      </c>
      <c r="G804" s="2" t="s">
        <v>1839</v>
      </c>
      <c r="H804" s="2" t="s">
        <v>1002</v>
      </c>
      <c r="I804" s="94"/>
      <c r="J804" s="152">
        <v>5</v>
      </c>
      <c r="K804" s="164">
        <v>210</v>
      </c>
      <c r="L804" s="94" t="s">
        <v>4579</v>
      </c>
      <c r="M804" s="25" t="s">
        <v>3534</v>
      </c>
      <c r="N804" s="25" t="s">
        <v>4373</v>
      </c>
      <c r="O804" s="27" t="s">
        <v>4380</v>
      </c>
      <c r="P804" s="31">
        <v>0.2</v>
      </c>
      <c r="R804" s="75">
        <v>25</v>
      </c>
      <c r="S804">
        <v>95</v>
      </c>
      <c r="U804" s="18">
        <v>95</v>
      </c>
      <c r="V804" s="18">
        <v>190</v>
      </c>
      <c r="W804" t="s">
        <v>3017</v>
      </c>
      <c r="X804" s="31">
        <v>0.2</v>
      </c>
      <c r="Y804" s="31">
        <v>120</v>
      </c>
      <c r="Z804" s="71">
        <f t="shared" si="146"/>
        <v>13.157894736842104</v>
      </c>
      <c r="AA804" s="71">
        <f t="shared" si="147"/>
        <v>13.157894736842104</v>
      </c>
      <c r="AB804" s="88">
        <f t="shared" si="148"/>
        <v>2.6315789473684212</v>
      </c>
      <c r="AC804" s="88">
        <f t="shared" si="149"/>
        <v>2.6315789473684212</v>
      </c>
      <c r="AD804" s="90">
        <f t="shared" si="150"/>
        <v>0.26041666666666669</v>
      </c>
      <c r="AE804" s="31">
        <f t="shared" si="151"/>
        <v>96</v>
      </c>
      <c r="AF804" s="88">
        <f t="shared" si="152"/>
        <v>2.7412280701754389E-3</v>
      </c>
      <c r="AG804" s="88">
        <f t="shared" si="153"/>
        <v>2.7412280701754389E-3</v>
      </c>
      <c r="AH804" s="88">
        <f t="shared" si="154"/>
        <v>1.0964912280701756E-2</v>
      </c>
      <c r="AI804" s="88">
        <f t="shared" si="155"/>
        <v>1.0964912280701756E-2</v>
      </c>
      <c r="AJ804" s="94" t="s">
        <v>4381</v>
      </c>
      <c r="AK804" s="31">
        <v>15</v>
      </c>
      <c r="AL804" s="88" t="e">
        <f t="shared" si="144"/>
        <v>#DIV/0!</v>
      </c>
      <c r="AM804" s="88">
        <f t="shared" si="145"/>
        <v>4.3859649122807022E-2</v>
      </c>
      <c r="AN804" s="94" t="s">
        <v>4454</v>
      </c>
      <c r="AO804" s="118" t="s">
        <v>4382</v>
      </c>
    </row>
    <row r="805" spans="1:41" ht="96" x14ac:dyDescent="0.2">
      <c r="A805" s="2" t="s">
        <v>1003</v>
      </c>
      <c r="B805" s="2" t="s">
        <v>1834</v>
      </c>
      <c r="C805" s="2" t="s">
        <v>2184</v>
      </c>
      <c r="D805" s="2"/>
      <c r="E805" t="s">
        <v>2183</v>
      </c>
      <c r="F805" s="2" t="s">
        <v>1842</v>
      </c>
      <c r="G805" s="2" t="s">
        <v>1841</v>
      </c>
      <c r="H805" s="2" t="s">
        <v>1002</v>
      </c>
      <c r="I805" s="94"/>
      <c r="J805" s="152">
        <v>5</v>
      </c>
      <c r="K805" s="164">
        <v>210</v>
      </c>
      <c r="L805" s="94" t="s">
        <v>4579</v>
      </c>
      <c r="M805" s="25" t="s">
        <v>3534</v>
      </c>
      <c r="N805" s="25" t="s">
        <v>4373</v>
      </c>
      <c r="O805" s="27" t="s">
        <v>4374</v>
      </c>
      <c r="P805" s="31">
        <v>0.2</v>
      </c>
      <c r="R805" s="75">
        <v>25</v>
      </c>
      <c r="S805">
        <v>41</v>
      </c>
      <c r="T805">
        <v>82</v>
      </c>
      <c r="X805" s="31">
        <v>0.2</v>
      </c>
      <c r="Y805" s="31">
        <v>120</v>
      </c>
      <c r="Z805" s="71">
        <f t="shared" si="146"/>
        <v>30.487804878048774</v>
      </c>
      <c r="AA805" s="71" t="e">
        <f t="shared" si="147"/>
        <v>#DIV/0!</v>
      </c>
      <c r="AB805" s="88">
        <f t="shared" si="148"/>
        <v>6.0975609756097553</v>
      </c>
      <c r="AC805" s="88" t="e">
        <f t="shared" si="149"/>
        <v>#DIV/0!</v>
      </c>
      <c r="AD805" s="90">
        <f t="shared" si="150"/>
        <v>0.26041666666666669</v>
      </c>
      <c r="AE805" s="31">
        <f t="shared" si="151"/>
        <v>96</v>
      </c>
      <c r="AF805" s="88">
        <f t="shared" si="152"/>
        <v>6.3516260162601633E-3</v>
      </c>
      <c r="AG805" s="88" t="e">
        <f t="shared" si="153"/>
        <v>#DIV/0!</v>
      </c>
      <c r="AH805" s="88">
        <f t="shared" si="154"/>
        <v>2.5406504065040653E-2</v>
      </c>
      <c r="AI805" s="88" t="e">
        <f t="shared" si="155"/>
        <v>#DIV/0!</v>
      </c>
      <c r="AJ805" s="94" t="s">
        <v>4383</v>
      </c>
      <c r="AK805" s="31">
        <v>15</v>
      </c>
      <c r="AL805" s="88">
        <f t="shared" si="144"/>
        <v>0.10162601626016261</v>
      </c>
      <c r="AM805" s="88" t="e">
        <f t="shared" si="145"/>
        <v>#DIV/0!</v>
      </c>
      <c r="AN805" s="94" t="s">
        <v>4454</v>
      </c>
      <c r="AO805" s="118" t="s">
        <v>4384</v>
      </c>
    </row>
    <row r="806" spans="1:41" ht="96" x14ac:dyDescent="0.2">
      <c r="A806" s="2" t="s">
        <v>1003</v>
      </c>
      <c r="B806" s="2" t="s">
        <v>1834</v>
      </c>
      <c r="C806" s="2" t="s">
        <v>2188</v>
      </c>
      <c r="D806" s="2"/>
      <c r="E806" t="s">
        <v>2187</v>
      </c>
      <c r="F806" s="2" t="s">
        <v>1844</v>
      </c>
      <c r="G806" s="2" t="s">
        <v>1843</v>
      </c>
      <c r="H806" s="2" t="s">
        <v>1002</v>
      </c>
      <c r="I806" s="94"/>
      <c r="J806" s="152">
        <v>5</v>
      </c>
      <c r="K806" s="164">
        <v>210</v>
      </c>
      <c r="L806" s="94" t="s">
        <v>4579</v>
      </c>
      <c r="M806" s="25" t="s">
        <v>3534</v>
      </c>
      <c r="N806" s="25" t="s">
        <v>4373</v>
      </c>
      <c r="O806" s="27" t="s">
        <v>4374</v>
      </c>
      <c r="P806" s="31">
        <v>0.2</v>
      </c>
      <c r="R806" s="75">
        <v>50</v>
      </c>
      <c r="S806">
        <v>148</v>
      </c>
      <c r="U806" s="18">
        <v>150</v>
      </c>
      <c r="V806" s="18">
        <v>240</v>
      </c>
      <c r="W806" t="s">
        <v>2992</v>
      </c>
      <c r="X806" s="31">
        <v>0.2</v>
      </c>
      <c r="Y806" s="31">
        <v>120</v>
      </c>
      <c r="Z806" s="71">
        <f t="shared" si="146"/>
        <v>16.891891891891891</v>
      </c>
      <c r="AA806" s="71">
        <f t="shared" si="147"/>
        <v>16.666666666666668</v>
      </c>
      <c r="AB806" s="88">
        <f t="shared" si="148"/>
        <v>3.3783783783783781</v>
      </c>
      <c r="AC806" s="88">
        <f t="shared" si="149"/>
        <v>3.3333333333333335</v>
      </c>
      <c r="AD806" s="90">
        <f t="shared" si="150"/>
        <v>0.52083333333333337</v>
      </c>
      <c r="AE806" s="31">
        <f t="shared" si="151"/>
        <v>96</v>
      </c>
      <c r="AF806" s="88">
        <f t="shared" si="152"/>
        <v>3.5191441441441442E-3</v>
      </c>
      <c r="AG806" s="88">
        <f t="shared" si="153"/>
        <v>3.4722222222222225E-3</v>
      </c>
      <c r="AH806" s="88">
        <f t="shared" si="154"/>
        <v>1.4076576576576577E-2</v>
      </c>
      <c r="AI806" s="88">
        <f t="shared" si="155"/>
        <v>1.388888888888889E-2</v>
      </c>
      <c r="AJ806" s="94" t="s">
        <v>4385</v>
      </c>
      <c r="AK806" s="31">
        <v>15</v>
      </c>
      <c r="AL806" s="88" t="e">
        <f t="shared" si="144"/>
        <v>#DIV/0!</v>
      </c>
      <c r="AM806" s="88">
        <f t="shared" si="145"/>
        <v>6.9444444444444448E-2</v>
      </c>
      <c r="AN806" s="94" t="s">
        <v>4454</v>
      </c>
      <c r="AO806" s="118" t="s">
        <v>4505</v>
      </c>
    </row>
    <row r="807" spans="1:41" ht="96" x14ac:dyDescent="0.2">
      <c r="A807" s="2" t="s">
        <v>1003</v>
      </c>
      <c r="B807" s="2" t="s">
        <v>1834</v>
      </c>
      <c r="C807" s="2" t="s">
        <v>2193</v>
      </c>
      <c r="D807" s="2"/>
      <c r="E807" s="25" t="s">
        <v>3091</v>
      </c>
      <c r="F807" s="2" t="s">
        <v>1846</v>
      </c>
      <c r="G807" s="2" t="s">
        <v>1845</v>
      </c>
      <c r="H807" s="2" t="s">
        <v>1002</v>
      </c>
      <c r="I807" s="94"/>
      <c r="J807" s="152">
        <v>5</v>
      </c>
      <c r="K807" s="164">
        <v>210</v>
      </c>
      <c r="L807" s="94" t="s">
        <v>4579</v>
      </c>
      <c r="M807" s="25" t="s">
        <v>3534</v>
      </c>
      <c r="N807" s="25" t="s">
        <v>4373</v>
      </c>
      <c r="O807" s="27" t="s">
        <v>4374</v>
      </c>
      <c r="P807" s="31">
        <v>0.2</v>
      </c>
      <c r="R807" s="75">
        <v>50</v>
      </c>
      <c r="S807">
        <v>148</v>
      </c>
      <c r="U807" s="18">
        <v>150</v>
      </c>
      <c r="V807" s="18">
        <v>240</v>
      </c>
      <c r="W807" t="s">
        <v>2992</v>
      </c>
      <c r="X807" s="31">
        <v>0.2</v>
      </c>
      <c r="Y807" s="31">
        <v>120</v>
      </c>
      <c r="Z807" s="71">
        <f t="shared" si="146"/>
        <v>16.891891891891891</v>
      </c>
      <c r="AA807" s="71">
        <f t="shared" si="147"/>
        <v>16.666666666666668</v>
      </c>
      <c r="AB807" s="88">
        <f t="shared" si="148"/>
        <v>3.3783783783783781</v>
      </c>
      <c r="AC807" s="88">
        <f t="shared" si="149"/>
        <v>3.3333333333333335</v>
      </c>
      <c r="AD807" s="90">
        <f t="shared" si="150"/>
        <v>0.52083333333333337</v>
      </c>
      <c r="AE807" s="31">
        <f t="shared" si="151"/>
        <v>96</v>
      </c>
      <c r="AF807" s="88">
        <f t="shared" si="152"/>
        <v>3.5191441441441442E-3</v>
      </c>
      <c r="AG807" s="88">
        <f t="shared" si="153"/>
        <v>3.4722222222222225E-3</v>
      </c>
      <c r="AH807" s="88">
        <f t="shared" si="154"/>
        <v>1.4076576576576577E-2</v>
      </c>
      <c r="AI807" s="88">
        <f t="shared" si="155"/>
        <v>1.388888888888889E-2</v>
      </c>
      <c r="AJ807" s="94" t="s">
        <v>4387</v>
      </c>
      <c r="AK807" s="31">
        <v>15</v>
      </c>
      <c r="AL807" s="88" t="e">
        <f t="shared" si="144"/>
        <v>#DIV/0!</v>
      </c>
      <c r="AM807" s="88">
        <f t="shared" si="145"/>
        <v>6.9444444444444448E-2</v>
      </c>
      <c r="AN807" s="94" t="s">
        <v>4454</v>
      </c>
      <c r="AO807" s="119" t="s">
        <v>4388</v>
      </c>
    </row>
    <row r="808" spans="1:41" ht="80" x14ac:dyDescent="0.2">
      <c r="A808" s="2" t="s">
        <v>1003</v>
      </c>
      <c r="B808" s="2" t="s">
        <v>20</v>
      </c>
      <c r="C808" s="2" t="s">
        <v>2956</v>
      </c>
      <c r="D808" s="2"/>
      <c r="E808" t="s">
        <v>2955</v>
      </c>
      <c r="F808" s="2" t="s">
        <v>1848</v>
      </c>
      <c r="G808" s="2" t="s">
        <v>1847</v>
      </c>
      <c r="H808" s="2" t="s">
        <v>1002</v>
      </c>
      <c r="I808" s="94"/>
      <c r="J808" s="152">
        <v>5</v>
      </c>
      <c r="K808" s="164">
        <v>210</v>
      </c>
      <c r="L808" s="94" t="s">
        <v>4579</v>
      </c>
      <c r="M808" s="25" t="s">
        <v>3534</v>
      </c>
      <c r="N808" s="25" t="s">
        <v>4373</v>
      </c>
      <c r="O808" s="27" t="s">
        <v>4374</v>
      </c>
      <c r="P808" s="31">
        <v>0.2</v>
      </c>
      <c r="R808" s="75">
        <v>2</v>
      </c>
      <c r="S808">
        <v>21</v>
      </c>
      <c r="T808">
        <v>42</v>
      </c>
      <c r="X808" s="31">
        <v>0.2</v>
      </c>
      <c r="Y808" s="31">
        <v>120</v>
      </c>
      <c r="Z808" s="71">
        <f t="shared" si="146"/>
        <v>4.7619047619047619</v>
      </c>
      <c r="AA808" s="71" t="e">
        <f t="shared" si="147"/>
        <v>#DIV/0!</v>
      </c>
      <c r="AB808" s="88">
        <f t="shared" si="148"/>
        <v>0.95238095238095233</v>
      </c>
      <c r="AC808" s="88" t="e">
        <f t="shared" si="149"/>
        <v>#DIV/0!</v>
      </c>
      <c r="AD808" s="90">
        <f t="shared" si="150"/>
        <v>2.0833333333333332E-2</v>
      </c>
      <c r="AE808" s="31">
        <f t="shared" si="151"/>
        <v>96</v>
      </c>
      <c r="AF808" s="88">
        <f t="shared" si="152"/>
        <v>9.9206349206349201E-4</v>
      </c>
      <c r="AG808" s="88" t="e">
        <f t="shared" si="153"/>
        <v>#DIV/0!</v>
      </c>
      <c r="AH808" s="88">
        <f t="shared" si="154"/>
        <v>3.968253968253968E-3</v>
      </c>
      <c r="AI808" s="88" t="e">
        <f t="shared" si="155"/>
        <v>#DIV/0!</v>
      </c>
      <c r="AJ808" s="94" t="s">
        <v>4389</v>
      </c>
      <c r="AK808" s="31">
        <v>15</v>
      </c>
      <c r="AL808" s="88">
        <f t="shared" si="144"/>
        <v>1.5873015873015872E-2</v>
      </c>
      <c r="AM808" s="88" t="e">
        <f t="shared" si="145"/>
        <v>#DIV/0!</v>
      </c>
      <c r="AN808" s="94" t="s">
        <v>4454</v>
      </c>
      <c r="AO808" s="118" t="s">
        <v>4390</v>
      </c>
    </row>
    <row r="809" spans="1:41" ht="32" x14ac:dyDescent="0.2">
      <c r="A809" s="13" t="s">
        <v>1850</v>
      </c>
      <c r="B809" s="13" t="s">
        <v>1852</v>
      </c>
      <c r="C809" s="13"/>
      <c r="D809" s="13"/>
      <c r="E809" t="s">
        <v>2957</v>
      </c>
      <c r="F809" s="13" t="s">
        <v>1850</v>
      </c>
      <c r="G809" s="13" t="s">
        <v>1849</v>
      </c>
      <c r="H809" s="13" t="s">
        <v>1851</v>
      </c>
      <c r="I809" s="94"/>
      <c r="J809" s="152"/>
      <c r="K809" s="164"/>
      <c r="L809" s="94"/>
      <c r="N809" s="25" t="s">
        <v>4391</v>
      </c>
      <c r="R809" s="79">
        <v>0.5</v>
      </c>
      <c r="X809" s="31">
        <v>2</v>
      </c>
      <c r="Y809" s="31">
        <v>120</v>
      </c>
      <c r="Z809" s="71" t="e">
        <f t="shared" si="146"/>
        <v>#DIV/0!</v>
      </c>
      <c r="AA809" s="71" t="e">
        <f t="shared" si="147"/>
        <v>#DIV/0!</v>
      </c>
      <c r="AB809" s="88" t="e">
        <f t="shared" si="148"/>
        <v>#DIV/0!</v>
      </c>
      <c r="AC809" s="88" t="e">
        <f t="shared" si="149"/>
        <v>#DIV/0!</v>
      </c>
      <c r="AD809" s="90">
        <f t="shared" si="150"/>
        <v>5.2083333333333333E-4</v>
      </c>
      <c r="AE809" s="31">
        <f t="shared" si="151"/>
        <v>960</v>
      </c>
      <c r="AF809" s="88" t="e">
        <f t="shared" si="152"/>
        <v>#DIV/0!</v>
      </c>
      <c r="AG809" s="88" t="e">
        <f t="shared" si="153"/>
        <v>#DIV/0!</v>
      </c>
      <c r="AH809" s="88" t="e">
        <f t="shared" si="154"/>
        <v>#DIV/0!</v>
      </c>
      <c r="AI809" s="88" t="e">
        <f t="shared" si="155"/>
        <v>#DIV/0!</v>
      </c>
      <c r="AJ809" s="94" t="s">
        <v>4392</v>
      </c>
      <c r="AK809" s="31">
        <v>15</v>
      </c>
      <c r="AL809" s="88" t="e">
        <f t="shared" si="144"/>
        <v>#DIV/0!</v>
      </c>
      <c r="AM809" s="88" t="e">
        <f t="shared" si="145"/>
        <v>#DIV/0!</v>
      </c>
      <c r="AN809" s="94" t="s">
        <v>4392</v>
      </c>
      <c r="AO809" s="118" t="s">
        <v>4393</v>
      </c>
    </row>
    <row r="810" spans="1:41" ht="64" x14ac:dyDescent="0.2">
      <c r="A810" s="2" t="s">
        <v>1854</v>
      </c>
      <c r="B810" s="2" t="s">
        <v>980</v>
      </c>
      <c r="C810" s="2" t="s">
        <v>2960</v>
      </c>
      <c r="D810" s="2"/>
      <c r="E810" t="s">
        <v>2959</v>
      </c>
      <c r="F810" s="2" t="s">
        <v>1854</v>
      </c>
      <c r="G810" s="2" t="s">
        <v>1853</v>
      </c>
      <c r="H810" s="2" t="s">
        <v>1855</v>
      </c>
      <c r="I810" s="94"/>
      <c r="J810" s="152"/>
      <c r="K810" s="164"/>
      <c r="L810" s="94"/>
      <c r="M810" s="26" t="s">
        <v>3576</v>
      </c>
      <c r="N810" s="27" t="s">
        <v>4394</v>
      </c>
      <c r="O810" s="27" t="s">
        <v>4395</v>
      </c>
      <c r="P810" s="31">
        <v>0.1</v>
      </c>
      <c r="R810" s="75">
        <v>15</v>
      </c>
      <c r="S810">
        <v>25</v>
      </c>
      <c r="U810" s="18">
        <v>25</v>
      </c>
      <c r="V810" s="18">
        <v>35</v>
      </c>
      <c r="W810" t="s">
        <v>3353</v>
      </c>
      <c r="X810" s="31">
        <v>0.1</v>
      </c>
      <c r="Y810" s="31">
        <v>120</v>
      </c>
      <c r="Z810" s="71">
        <f t="shared" si="146"/>
        <v>60</v>
      </c>
      <c r="AA810" s="71">
        <f t="shared" si="147"/>
        <v>60</v>
      </c>
      <c r="AB810" s="88">
        <f t="shared" si="148"/>
        <v>6</v>
      </c>
      <c r="AC810" s="88">
        <f t="shared" si="149"/>
        <v>6</v>
      </c>
      <c r="AD810" s="90">
        <f t="shared" si="150"/>
        <v>0.3125</v>
      </c>
      <c r="AE810" s="31">
        <f t="shared" si="151"/>
        <v>48</v>
      </c>
      <c r="AF810" s="88">
        <f t="shared" si="152"/>
        <v>1.2500000000000001E-2</v>
      </c>
      <c r="AG810" s="88">
        <f t="shared" si="153"/>
        <v>1.2500000000000001E-2</v>
      </c>
      <c r="AH810" s="88">
        <f t="shared" si="154"/>
        <v>0.05</v>
      </c>
      <c r="AI810" s="88">
        <f t="shared" si="155"/>
        <v>0.05</v>
      </c>
      <c r="AJ810" s="94" t="s">
        <v>4396</v>
      </c>
      <c r="AK810" s="31">
        <v>15</v>
      </c>
      <c r="AL810" s="88" t="e">
        <f t="shared" si="144"/>
        <v>#DIV/0!</v>
      </c>
      <c r="AM810" s="88">
        <f t="shared" si="145"/>
        <v>0.2857142857142857</v>
      </c>
      <c r="AN810" s="94" t="s">
        <v>4454</v>
      </c>
      <c r="AO810" s="118" t="s">
        <v>4397</v>
      </c>
    </row>
    <row r="811" spans="1:41" x14ac:dyDescent="0.2">
      <c r="A811" s="2" t="s">
        <v>1857</v>
      </c>
      <c r="B811" s="2" t="s">
        <v>1649</v>
      </c>
      <c r="C811" s="2"/>
      <c r="D811" s="2"/>
      <c r="E811" t="s">
        <v>2961</v>
      </c>
      <c r="F811" s="2" t="s">
        <v>1857</v>
      </c>
      <c r="G811" s="2" t="s">
        <v>1856</v>
      </c>
      <c r="H811" s="2" t="s">
        <v>1858</v>
      </c>
      <c r="I811" s="150" t="s">
        <v>4542</v>
      </c>
      <c r="L811" s="93"/>
      <c r="R811" s="75">
        <v>10</v>
      </c>
      <c r="Y811" s="31">
        <v>120</v>
      </c>
      <c r="Z811" s="71" t="e">
        <f t="shared" si="146"/>
        <v>#DIV/0!</v>
      </c>
      <c r="AA811" s="71" t="e">
        <f t="shared" si="147"/>
        <v>#DIV/0!</v>
      </c>
      <c r="AB811" s="88" t="e">
        <f t="shared" si="148"/>
        <v>#DIV/0!</v>
      </c>
      <c r="AC811" s="88" t="e">
        <f t="shared" si="149"/>
        <v>#DIV/0!</v>
      </c>
      <c r="AD811" s="90" t="e">
        <f t="shared" si="150"/>
        <v>#DIV/0!</v>
      </c>
      <c r="AE811" s="31">
        <f t="shared" si="151"/>
        <v>0</v>
      </c>
      <c r="AF811" s="88" t="e">
        <f t="shared" si="152"/>
        <v>#DIV/0!</v>
      </c>
      <c r="AG811" s="88" t="e">
        <f t="shared" si="153"/>
        <v>#DIV/0!</v>
      </c>
      <c r="AH811" s="88" t="e">
        <f t="shared" si="154"/>
        <v>#DIV/0!</v>
      </c>
      <c r="AI811" s="88" t="e">
        <f t="shared" si="155"/>
        <v>#DIV/0!</v>
      </c>
      <c r="AJ811" s="93" t="s">
        <v>4302</v>
      </c>
      <c r="AK811" s="31">
        <v>15</v>
      </c>
      <c r="AL811" s="88" t="e">
        <f t="shared" si="144"/>
        <v>#DIV/0!</v>
      </c>
      <c r="AM811" s="88" t="e">
        <f t="shared" si="145"/>
        <v>#DIV/0!</v>
      </c>
      <c r="AN811" s="93" t="s">
        <v>4302</v>
      </c>
    </row>
    <row r="812" spans="1:41" ht="80" x14ac:dyDescent="0.2">
      <c r="A812" s="13" t="s">
        <v>1861</v>
      </c>
      <c r="B812" s="13" t="s">
        <v>20</v>
      </c>
      <c r="C812" s="13" t="s">
        <v>2962</v>
      </c>
      <c r="D812" s="13"/>
      <c r="E812" t="s">
        <v>2088</v>
      </c>
      <c r="F812" s="13" t="s">
        <v>1861</v>
      </c>
      <c r="G812" s="13" t="s">
        <v>1860</v>
      </c>
      <c r="H812" s="13" t="s">
        <v>1862</v>
      </c>
      <c r="I812" s="94"/>
      <c r="J812" s="152"/>
      <c r="K812" s="164"/>
      <c r="L812" s="94"/>
      <c r="M812">
        <v>0.05</v>
      </c>
      <c r="N812" t="s">
        <v>3554</v>
      </c>
      <c r="O812" t="s">
        <v>4297</v>
      </c>
      <c r="P812" s="31">
        <v>0.05</v>
      </c>
      <c r="R812" s="79">
        <v>100</v>
      </c>
      <c r="T812">
        <v>1910</v>
      </c>
      <c r="U812">
        <v>260</v>
      </c>
      <c r="V812">
        <v>1900</v>
      </c>
      <c r="W812" t="s">
        <v>3036</v>
      </c>
      <c r="X812" s="31">
        <v>0.05</v>
      </c>
      <c r="Y812" s="31">
        <v>120</v>
      </c>
      <c r="Z812" s="71" t="e">
        <f t="shared" si="146"/>
        <v>#DIV/0!</v>
      </c>
      <c r="AA812" s="71">
        <f t="shared" si="147"/>
        <v>76.92307692307692</v>
      </c>
      <c r="AB812" s="88" t="e">
        <f t="shared" si="148"/>
        <v>#DIV/0!</v>
      </c>
      <c r="AC812" s="88">
        <f t="shared" si="149"/>
        <v>3.8461538461538463</v>
      </c>
      <c r="AD812" s="90">
        <f t="shared" si="150"/>
        <v>4.166666666666667</v>
      </c>
      <c r="AE812" s="31">
        <f t="shared" si="151"/>
        <v>24</v>
      </c>
      <c r="AF812" s="88" t="e">
        <f t="shared" si="152"/>
        <v>#DIV/0!</v>
      </c>
      <c r="AG812" s="88">
        <f t="shared" si="153"/>
        <v>1.6025641025641028E-2</v>
      </c>
      <c r="AH812" s="88" t="e">
        <f t="shared" si="154"/>
        <v>#DIV/0!</v>
      </c>
      <c r="AI812" s="88">
        <f t="shared" si="155"/>
        <v>6.4102564102564111E-2</v>
      </c>
      <c r="AJ812" s="94" t="s">
        <v>4398</v>
      </c>
      <c r="AK812" s="31">
        <v>15</v>
      </c>
      <c r="AL812" s="88">
        <f t="shared" si="144"/>
        <v>6.9808027923211169E-2</v>
      </c>
      <c r="AM812" s="88">
        <f t="shared" si="145"/>
        <v>7.0175438596491238E-2</v>
      </c>
      <c r="AN812" s="94" t="s">
        <v>4454</v>
      </c>
      <c r="AO812" s="119" t="s">
        <v>4399</v>
      </c>
    </row>
    <row r="813" spans="1:41" ht="64" x14ac:dyDescent="0.2">
      <c r="A813" s="2" t="s">
        <v>1865</v>
      </c>
      <c r="B813" s="2" t="s">
        <v>20</v>
      </c>
      <c r="C813" s="2" t="s">
        <v>2965</v>
      </c>
      <c r="D813" s="2"/>
      <c r="E813" t="s">
        <v>2964</v>
      </c>
      <c r="F813" s="2" t="s">
        <v>1865</v>
      </c>
      <c r="G813" s="2" t="s">
        <v>1864</v>
      </c>
      <c r="H813" s="2" t="s">
        <v>1866</v>
      </c>
      <c r="I813" s="94"/>
      <c r="J813" s="152"/>
      <c r="K813" s="164"/>
      <c r="L813" s="94"/>
      <c r="M813">
        <v>0.1</v>
      </c>
      <c r="N813" s="26" t="s">
        <v>3538</v>
      </c>
      <c r="O813" s="27" t="s">
        <v>4400</v>
      </c>
      <c r="P813" s="31">
        <v>0.1</v>
      </c>
      <c r="R813" s="75">
        <v>10</v>
      </c>
      <c r="U813">
        <v>610</v>
      </c>
      <c r="V813">
        <v>610</v>
      </c>
      <c r="W813" t="s">
        <v>2995</v>
      </c>
      <c r="X813" s="31">
        <v>0.1</v>
      </c>
      <c r="Y813" s="31">
        <v>120</v>
      </c>
      <c r="Z813" s="71" t="e">
        <f t="shared" si="146"/>
        <v>#DIV/0!</v>
      </c>
      <c r="AA813" s="71">
        <f t="shared" si="147"/>
        <v>1.6393442622950818</v>
      </c>
      <c r="AB813" s="88" t="e">
        <f t="shared" si="148"/>
        <v>#DIV/0!</v>
      </c>
      <c r="AC813" s="88">
        <f t="shared" si="149"/>
        <v>0.16393442622950818</v>
      </c>
      <c r="AD813" s="90">
        <f t="shared" si="150"/>
        <v>0.20833333333333334</v>
      </c>
      <c r="AE813" s="31">
        <f t="shared" si="151"/>
        <v>48</v>
      </c>
      <c r="AF813" s="88" t="e">
        <f t="shared" si="152"/>
        <v>#DIV/0!</v>
      </c>
      <c r="AG813" s="88">
        <f t="shared" si="153"/>
        <v>3.4153005464480874E-4</v>
      </c>
      <c r="AH813" s="88" t="e">
        <f t="shared" si="154"/>
        <v>#DIV/0!</v>
      </c>
      <c r="AI813" s="88">
        <f t="shared" si="155"/>
        <v>1.366120218579235E-3</v>
      </c>
      <c r="AJ813" s="94" t="s">
        <v>4401</v>
      </c>
      <c r="AK813" s="31">
        <v>15</v>
      </c>
      <c r="AL813" s="88" t="e">
        <f t="shared" si="144"/>
        <v>#DIV/0!</v>
      </c>
      <c r="AM813" s="88">
        <f t="shared" si="145"/>
        <v>1.092896174863388E-2</v>
      </c>
      <c r="AN813" s="94" t="s">
        <v>4454</v>
      </c>
      <c r="AO813" s="118" t="s">
        <v>4402</v>
      </c>
    </row>
    <row r="814" spans="1:41" ht="64" x14ac:dyDescent="0.2">
      <c r="A814" s="2" t="s">
        <v>350</v>
      </c>
      <c r="B814" s="2" t="s">
        <v>20</v>
      </c>
      <c r="C814" s="2" t="s">
        <v>2965</v>
      </c>
      <c r="D814" s="2"/>
      <c r="E814" t="s">
        <v>2964</v>
      </c>
      <c r="F814" s="2" t="s">
        <v>1865</v>
      </c>
      <c r="G814" s="2" t="s">
        <v>1864</v>
      </c>
      <c r="H814" s="2" t="s">
        <v>349</v>
      </c>
      <c r="I814" s="94"/>
      <c r="J814" s="152"/>
      <c r="K814" s="164"/>
      <c r="L814" s="94"/>
      <c r="M814">
        <v>0.1</v>
      </c>
      <c r="N814" s="26" t="s">
        <v>3538</v>
      </c>
      <c r="O814" s="27" t="s">
        <v>4400</v>
      </c>
      <c r="P814" s="31">
        <v>0.1</v>
      </c>
      <c r="R814" s="75">
        <v>10</v>
      </c>
      <c r="U814">
        <v>610</v>
      </c>
      <c r="V814">
        <v>610</v>
      </c>
      <c r="W814" t="s">
        <v>2995</v>
      </c>
      <c r="X814" s="31">
        <v>0.1</v>
      </c>
      <c r="Y814" s="31">
        <v>120</v>
      </c>
      <c r="Z814" s="71" t="e">
        <f t="shared" si="146"/>
        <v>#DIV/0!</v>
      </c>
      <c r="AA814" s="71">
        <f t="shared" si="147"/>
        <v>1.6393442622950818</v>
      </c>
      <c r="AB814" s="88" t="e">
        <f t="shared" si="148"/>
        <v>#DIV/0!</v>
      </c>
      <c r="AC814" s="88">
        <f t="shared" si="149"/>
        <v>0.16393442622950818</v>
      </c>
      <c r="AD814" s="90">
        <f t="shared" si="150"/>
        <v>0.20833333333333334</v>
      </c>
      <c r="AE814" s="31">
        <f t="shared" si="151"/>
        <v>48</v>
      </c>
      <c r="AF814" s="88" t="e">
        <f t="shared" si="152"/>
        <v>#DIV/0!</v>
      </c>
      <c r="AG814" s="88">
        <f t="shared" si="153"/>
        <v>3.4153005464480874E-4</v>
      </c>
      <c r="AH814" s="88" t="e">
        <f t="shared" si="154"/>
        <v>#DIV/0!</v>
      </c>
      <c r="AI814" s="88">
        <f t="shared" si="155"/>
        <v>1.366120218579235E-3</v>
      </c>
      <c r="AJ814" s="94" t="s">
        <v>4401</v>
      </c>
      <c r="AK814" s="31">
        <v>15</v>
      </c>
      <c r="AL814" s="88" t="e">
        <f t="shared" si="144"/>
        <v>#DIV/0!</v>
      </c>
      <c r="AM814" s="88">
        <f t="shared" si="145"/>
        <v>1.092896174863388E-2</v>
      </c>
      <c r="AN814" s="94" t="s">
        <v>4454</v>
      </c>
      <c r="AO814" s="118" t="s">
        <v>4402</v>
      </c>
    </row>
    <row r="815" spans="1:41" ht="48" x14ac:dyDescent="0.2">
      <c r="A815" s="2" t="s">
        <v>391</v>
      </c>
      <c r="B815" s="2" t="s">
        <v>1869</v>
      </c>
      <c r="C815" s="2"/>
      <c r="D815" s="2"/>
      <c r="E815" t="s">
        <v>2966</v>
      </c>
      <c r="F815" s="2" t="s">
        <v>1868</v>
      </c>
      <c r="G815" s="2" t="s">
        <v>1867</v>
      </c>
      <c r="H815" s="2" t="s">
        <v>390</v>
      </c>
      <c r="I815" s="94"/>
      <c r="J815" s="152"/>
      <c r="K815" s="164"/>
      <c r="L815" s="94"/>
      <c r="M815" s="18">
        <v>0.1</v>
      </c>
      <c r="N815" s="27" t="s">
        <v>3538</v>
      </c>
      <c r="O815" s="27" t="s">
        <v>1164</v>
      </c>
      <c r="P815" s="31">
        <v>0.1</v>
      </c>
      <c r="R815" s="75">
        <v>3</v>
      </c>
      <c r="U815">
        <v>10</v>
      </c>
      <c r="W815" t="s">
        <v>3170</v>
      </c>
      <c r="X815" s="31">
        <v>0.1</v>
      </c>
      <c r="Y815" s="31">
        <v>120</v>
      </c>
      <c r="Z815" s="71" t="e">
        <f t="shared" si="146"/>
        <v>#DIV/0!</v>
      </c>
      <c r="AA815" s="71">
        <f t="shared" si="147"/>
        <v>30</v>
      </c>
      <c r="AB815" s="88" t="e">
        <f t="shared" si="148"/>
        <v>#DIV/0!</v>
      </c>
      <c r="AC815" s="88">
        <f t="shared" si="149"/>
        <v>3</v>
      </c>
      <c r="AD815" s="90">
        <f t="shared" si="150"/>
        <v>6.25E-2</v>
      </c>
      <c r="AE815" s="31">
        <f t="shared" si="151"/>
        <v>48</v>
      </c>
      <c r="AF815" s="88" t="e">
        <f t="shared" si="152"/>
        <v>#DIV/0!</v>
      </c>
      <c r="AG815" s="88">
        <f t="shared" si="153"/>
        <v>6.2500000000000003E-3</v>
      </c>
      <c r="AH815" s="88" t="e">
        <f t="shared" si="154"/>
        <v>#DIV/0!</v>
      </c>
      <c r="AI815" s="88">
        <f t="shared" si="155"/>
        <v>2.5000000000000001E-2</v>
      </c>
      <c r="AJ815" s="94" t="s">
        <v>4403</v>
      </c>
      <c r="AK815" s="31">
        <v>15</v>
      </c>
      <c r="AL815" s="88" t="e">
        <f t="shared" si="144"/>
        <v>#DIV/0!</v>
      </c>
      <c r="AM815" s="88" t="e">
        <f t="shared" si="145"/>
        <v>#DIV/0!</v>
      </c>
      <c r="AN815" s="93" t="s">
        <v>4500</v>
      </c>
      <c r="AO815" s="118" t="s">
        <v>4404</v>
      </c>
    </row>
    <row r="816" spans="1:41" ht="64" x14ac:dyDescent="0.2">
      <c r="A816" s="13" t="s">
        <v>386</v>
      </c>
      <c r="B816" s="13" t="s">
        <v>20</v>
      </c>
      <c r="C816" s="13" t="s">
        <v>2968</v>
      </c>
      <c r="D816" s="13"/>
      <c r="E816" t="s">
        <v>2967</v>
      </c>
      <c r="F816" s="13" t="s">
        <v>1871</v>
      </c>
      <c r="G816" s="13" t="s">
        <v>1870</v>
      </c>
      <c r="H816" s="13" t="s">
        <v>385</v>
      </c>
      <c r="I816" s="94"/>
      <c r="J816" s="152"/>
      <c r="K816" s="164"/>
      <c r="L816" s="94"/>
      <c r="M816">
        <v>0.1</v>
      </c>
      <c r="N816" t="s">
        <v>3538</v>
      </c>
      <c r="O816" t="s">
        <v>1164</v>
      </c>
      <c r="P816" s="31">
        <v>0.1</v>
      </c>
      <c r="R816" s="79">
        <v>0.02</v>
      </c>
      <c r="U816">
        <v>26</v>
      </c>
      <c r="W816" t="s">
        <v>3071</v>
      </c>
      <c r="X816" s="31">
        <v>0.1</v>
      </c>
      <c r="Y816" s="31">
        <v>120</v>
      </c>
      <c r="Z816" s="71" t="e">
        <f t="shared" si="146"/>
        <v>#DIV/0!</v>
      </c>
      <c r="AA816" s="71">
        <f t="shared" si="147"/>
        <v>7.6923076923076927E-2</v>
      </c>
      <c r="AB816" s="88" t="e">
        <f t="shared" si="148"/>
        <v>#DIV/0!</v>
      </c>
      <c r="AC816" s="88">
        <f t="shared" si="149"/>
        <v>7.6923076923076919E-3</v>
      </c>
      <c r="AD816" s="90">
        <f t="shared" si="150"/>
        <v>4.1666666666666669E-4</v>
      </c>
      <c r="AE816" s="31">
        <f t="shared" si="151"/>
        <v>48</v>
      </c>
      <c r="AF816" s="88" t="e">
        <f t="shared" si="152"/>
        <v>#DIV/0!</v>
      </c>
      <c r="AG816" s="88">
        <f t="shared" si="153"/>
        <v>1.6025641025641026E-5</v>
      </c>
      <c r="AH816" s="88" t="e">
        <f t="shared" si="154"/>
        <v>#DIV/0!</v>
      </c>
      <c r="AI816" s="88">
        <f t="shared" si="155"/>
        <v>6.4102564102564103E-5</v>
      </c>
      <c r="AJ816" s="94" t="s">
        <v>4405</v>
      </c>
      <c r="AK816" s="31">
        <v>15</v>
      </c>
      <c r="AL816" s="88" t="e">
        <f t="shared" si="144"/>
        <v>#DIV/0!</v>
      </c>
      <c r="AM816" s="88" t="e">
        <f t="shared" si="145"/>
        <v>#DIV/0!</v>
      </c>
      <c r="AN816" s="93" t="s">
        <v>4500</v>
      </c>
      <c r="AO816" s="118" t="s">
        <v>4406</v>
      </c>
    </row>
    <row r="817" spans="1:41" ht="64" x14ac:dyDescent="0.2">
      <c r="A817" s="13" t="s">
        <v>391</v>
      </c>
      <c r="B817" s="13" t="s">
        <v>20</v>
      </c>
      <c r="C817" s="13" t="s">
        <v>2968</v>
      </c>
      <c r="D817" s="13"/>
      <c r="E817" t="s">
        <v>2967</v>
      </c>
      <c r="F817" s="13" t="s">
        <v>1871</v>
      </c>
      <c r="G817" s="13" t="s">
        <v>1870</v>
      </c>
      <c r="H817" s="13" t="s">
        <v>390</v>
      </c>
      <c r="I817" s="94"/>
      <c r="J817" s="152"/>
      <c r="K817" s="164"/>
      <c r="L817" s="94"/>
      <c r="M817">
        <v>0.1</v>
      </c>
      <c r="N817" t="s">
        <v>3538</v>
      </c>
      <c r="O817" t="s">
        <v>1164</v>
      </c>
      <c r="P817" s="31">
        <v>0.1</v>
      </c>
      <c r="R817" s="79">
        <v>0.02</v>
      </c>
      <c r="U817">
        <v>26</v>
      </c>
      <c r="W817" t="s">
        <v>3071</v>
      </c>
      <c r="X817" s="31">
        <v>0.1</v>
      </c>
      <c r="Y817" s="31">
        <v>120</v>
      </c>
      <c r="Z817" s="71" t="e">
        <f t="shared" si="146"/>
        <v>#DIV/0!</v>
      </c>
      <c r="AA817" s="71">
        <f t="shared" si="147"/>
        <v>7.6923076923076927E-2</v>
      </c>
      <c r="AB817" s="88" t="e">
        <f t="shared" si="148"/>
        <v>#DIV/0!</v>
      </c>
      <c r="AC817" s="88">
        <f t="shared" si="149"/>
        <v>7.6923076923076919E-3</v>
      </c>
      <c r="AD817" s="90">
        <f t="shared" si="150"/>
        <v>4.1666666666666669E-4</v>
      </c>
      <c r="AE817" s="31">
        <f t="shared" si="151"/>
        <v>48</v>
      </c>
      <c r="AF817" s="88" t="e">
        <f t="shared" si="152"/>
        <v>#DIV/0!</v>
      </c>
      <c r="AG817" s="88">
        <f t="shared" si="153"/>
        <v>1.6025641025641026E-5</v>
      </c>
      <c r="AH817" s="88" t="e">
        <f t="shared" si="154"/>
        <v>#DIV/0!</v>
      </c>
      <c r="AI817" s="88">
        <f t="shared" si="155"/>
        <v>6.4102564102564103E-5</v>
      </c>
      <c r="AJ817" s="94" t="s">
        <v>4405</v>
      </c>
      <c r="AK817" s="31">
        <v>15</v>
      </c>
      <c r="AL817" s="88" t="e">
        <f t="shared" si="144"/>
        <v>#DIV/0!</v>
      </c>
      <c r="AM817" s="88" t="e">
        <f t="shared" si="145"/>
        <v>#DIV/0!</v>
      </c>
      <c r="AN817" s="93" t="s">
        <v>4500</v>
      </c>
      <c r="AO817" s="118" t="s">
        <v>4406</v>
      </c>
    </row>
    <row r="818" spans="1:41" ht="64" x14ac:dyDescent="0.2">
      <c r="A818" s="2" t="s">
        <v>350</v>
      </c>
      <c r="B818" s="2" t="s">
        <v>20</v>
      </c>
      <c r="C818" s="2" t="s">
        <v>2970</v>
      </c>
      <c r="D818" s="2"/>
      <c r="E818" t="s">
        <v>2969</v>
      </c>
      <c r="F818" s="2" t="s">
        <v>1873</v>
      </c>
      <c r="G818" s="2" t="s">
        <v>1872</v>
      </c>
      <c r="H818" s="2" t="s">
        <v>349</v>
      </c>
      <c r="I818" s="94"/>
      <c r="J818" s="152"/>
      <c r="K818" s="164"/>
      <c r="L818" s="94"/>
      <c r="M818" s="18">
        <v>0.1</v>
      </c>
      <c r="N818" s="27" t="s">
        <v>3538</v>
      </c>
      <c r="O818" s="27" t="s">
        <v>1164</v>
      </c>
      <c r="P818" s="31">
        <v>0.1</v>
      </c>
      <c r="R818" s="75">
        <v>1</v>
      </c>
      <c r="S818">
        <v>9.8000000000000007</v>
      </c>
      <c r="U818" s="18">
        <v>9.8000000000000007</v>
      </c>
      <c r="V818" s="18">
        <v>19.600000000000001</v>
      </c>
      <c r="W818" s="18" t="s">
        <v>2995</v>
      </c>
      <c r="X818" s="31">
        <v>0.2</v>
      </c>
      <c r="Y818" s="31">
        <v>120</v>
      </c>
      <c r="Z818" s="71">
        <f t="shared" si="146"/>
        <v>5.1020408163265296</v>
      </c>
      <c r="AA818" s="71">
        <f t="shared" si="147"/>
        <v>5.1020408163265296</v>
      </c>
      <c r="AB818" s="88">
        <f t="shared" si="148"/>
        <v>1.0204081632653059</v>
      </c>
      <c r="AC818" s="88">
        <f t="shared" si="149"/>
        <v>1.0204081632653059</v>
      </c>
      <c r="AD818" s="90">
        <f t="shared" si="150"/>
        <v>1.0416666666666666E-2</v>
      </c>
      <c r="AE818" s="31">
        <f t="shared" si="151"/>
        <v>96</v>
      </c>
      <c r="AF818" s="88">
        <f t="shared" si="152"/>
        <v>1.0629251700680271E-3</v>
      </c>
      <c r="AG818" s="88">
        <f t="shared" si="153"/>
        <v>1.0629251700680271E-3</v>
      </c>
      <c r="AH818" s="88">
        <f t="shared" si="154"/>
        <v>4.2517006802721084E-3</v>
      </c>
      <c r="AI818" s="88">
        <f t="shared" si="155"/>
        <v>4.2517006802721084E-3</v>
      </c>
      <c r="AJ818" s="94" t="s">
        <v>4407</v>
      </c>
      <c r="AK818" s="31">
        <v>15</v>
      </c>
      <c r="AL818" s="88" t="e">
        <f t="shared" si="144"/>
        <v>#DIV/0!</v>
      </c>
      <c r="AM818" s="88">
        <f t="shared" si="145"/>
        <v>1.7006802721088433E-2</v>
      </c>
      <c r="AN818" s="94" t="s">
        <v>4454</v>
      </c>
      <c r="AO818" s="118" t="s">
        <v>4408</v>
      </c>
    </row>
    <row r="819" spans="1:41" ht="64" x14ac:dyDescent="0.2">
      <c r="A819" s="2" t="s">
        <v>1873</v>
      </c>
      <c r="B819" s="2" t="s">
        <v>20</v>
      </c>
      <c r="C819" s="2" t="s">
        <v>2970</v>
      </c>
      <c r="D819" s="2"/>
      <c r="E819" t="s">
        <v>2969</v>
      </c>
      <c r="F819" s="2" t="s">
        <v>1873</v>
      </c>
      <c r="G819" s="2" t="s">
        <v>1872</v>
      </c>
      <c r="H819" s="2" t="s">
        <v>1874</v>
      </c>
      <c r="I819" s="94"/>
      <c r="J819" s="152"/>
      <c r="K819" s="164"/>
      <c r="L819" s="94"/>
      <c r="M819" s="18">
        <v>0.1</v>
      </c>
      <c r="N819" s="27" t="s">
        <v>3538</v>
      </c>
      <c r="O819" s="27" t="s">
        <v>1164</v>
      </c>
      <c r="P819" s="31">
        <v>0.1</v>
      </c>
      <c r="R819" s="75">
        <v>1</v>
      </c>
      <c r="S819">
        <v>9.8000000000000007</v>
      </c>
      <c r="U819" s="18">
        <v>9.8000000000000007</v>
      </c>
      <c r="V819" s="18">
        <v>19.600000000000001</v>
      </c>
      <c r="W819" s="18" t="s">
        <v>2995</v>
      </c>
      <c r="X819" s="31">
        <v>0.2</v>
      </c>
      <c r="Y819" s="31">
        <v>120</v>
      </c>
      <c r="Z819" s="71">
        <f t="shared" si="146"/>
        <v>5.1020408163265296</v>
      </c>
      <c r="AA819" s="71">
        <f t="shared" si="147"/>
        <v>5.1020408163265296</v>
      </c>
      <c r="AB819" s="88">
        <f t="shared" si="148"/>
        <v>1.0204081632653059</v>
      </c>
      <c r="AC819" s="88">
        <f t="shared" si="149"/>
        <v>1.0204081632653059</v>
      </c>
      <c r="AD819" s="90">
        <f t="shared" si="150"/>
        <v>1.0416666666666666E-2</v>
      </c>
      <c r="AE819" s="31">
        <f t="shared" si="151"/>
        <v>96</v>
      </c>
      <c r="AF819" s="88">
        <f t="shared" si="152"/>
        <v>1.0629251700680271E-3</v>
      </c>
      <c r="AG819" s="88">
        <f t="shared" si="153"/>
        <v>1.0629251700680271E-3</v>
      </c>
      <c r="AH819" s="88">
        <f t="shared" si="154"/>
        <v>4.2517006802721084E-3</v>
      </c>
      <c r="AI819" s="88">
        <f t="shared" si="155"/>
        <v>4.2517006802721084E-3</v>
      </c>
      <c r="AJ819" s="94" t="s">
        <v>4407</v>
      </c>
      <c r="AK819" s="31">
        <v>15</v>
      </c>
      <c r="AL819" s="88" t="e">
        <f t="shared" si="144"/>
        <v>#DIV/0!</v>
      </c>
      <c r="AM819" s="88">
        <f t="shared" si="145"/>
        <v>1.7006802721088433E-2</v>
      </c>
      <c r="AN819" s="94" t="s">
        <v>4454</v>
      </c>
      <c r="AO819" s="118" t="s">
        <v>4408</v>
      </c>
    </row>
    <row r="820" spans="1:41" s="54" customFormat="1" x14ac:dyDescent="0.2">
      <c r="A820" s="53" t="s">
        <v>3354</v>
      </c>
      <c r="B820" s="54" t="s">
        <v>3354</v>
      </c>
      <c r="C820" s="53" t="s">
        <v>3354</v>
      </c>
      <c r="D820" s="54" t="s">
        <v>3354</v>
      </c>
      <c r="E820" s="54" t="s">
        <v>3354</v>
      </c>
      <c r="F820" s="53" t="s">
        <v>3354</v>
      </c>
      <c r="G820" s="53" t="s">
        <v>3354</v>
      </c>
      <c r="H820" s="53" t="s">
        <v>3354</v>
      </c>
      <c r="I820" s="95"/>
      <c r="J820" s="74"/>
      <c r="K820" s="173"/>
      <c r="L820" s="95"/>
      <c r="M820" s="55" t="s">
        <v>3354</v>
      </c>
      <c r="N820" s="55" t="s">
        <v>3354</v>
      </c>
      <c r="O820" s="55" t="s">
        <v>3354</v>
      </c>
      <c r="P820" s="82" t="s">
        <v>3354</v>
      </c>
      <c r="Q820" s="55" t="s">
        <v>3354</v>
      </c>
      <c r="R820" s="82" t="s">
        <v>3354</v>
      </c>
      <c r="X820" s="69" t="s">
        <v>3354</v>
      </c>
      <c r="Y820" s="69"/>
      <c r="Z820" s="74"/>
      <c r="AA820" s="74"/>
      <c r="AB820" s="89"/>
      <c r="AC820" s="89"/>
      <c r="AD820" s="91"/>
      <c r="AE820" s="69"/>
      <c r="AF820" s="89"/>
      <c r="AG820" s="89"/>
      <c r="AH820" s="89"/>
      <c r="AI820" s="89"/>
      <c r="AJ820" s="95"/>
      <c r="AK820" s="69"/>
      <c r="AL820" s="89"/>
      <c r="AM820" s="89"/>
      <c r="AN820" s="95"/>
      <c r="AO820" s="128" t="s">
        <v>3354</v>
      </c>
    </row>
    <row r="821" spans="1:41" s="54" customFormat="1" x14ac:dyDescent="0.2">
      <c r="D821" s="54" t="s">
        <v>3355</v>
      </c>
      <c r="I821" s="95"/>
      <c r="J821" s="74"/>
      <c r="K821" s="173"/>
      <c r="L821" s="95"/>
      <c r="N821" s="54" t="s">
        <v>3355</v>
      </c>
      <c r="P821" s="69"/>
      <c r="R821" s="69"/>
      <c r="X821" s="69"/>
      <c r="Y821" s="69"/>
      <c r="Z821" s="74"/>
      <c r="AA821" s="74"/>
      <c r="AB821" s="89"/>
      <c r="AC821" s="89"/>
      <c r="AD821" s="91"/>
      <c r="AE821" s="69"/>
      <c r="AF821" s="89"/>
      <c r="AG821" s="89"/>
      <c r="AH821" s="89"/>
      <c r="AI821" s="89"/>
      <c r="AJ821" s="95"/>
      <c r="AK821" s="69"/>
      <c r="AL821" s="89"/>
      <c r="AM821" s="89"/>
      <c r="AN821" s="95"/>
      <c r="AO821" s="128" t="s">
        <v>3355</v>
      </c>
    </row>
    <row r="822" spans="1:41" s="57" customFormat="1" ht="80" x14ac:dyDescent="0.2">
      <c r="A822" s="56" t="s">
        <v>1702</v>
      </c>
      <c r="B822" s="56" t="s">
        <v>1698</v>
      </c>
      <c r="C822" s="56"/>
      <c r="D822" s="56" t="s">
        <v>3356</v>
      </c>
      <c r="F822" s="56" t="s">
        <v>1704</v>
      </c>
      <c r="G822" s="56" t="s">
        <v>1703</v>
      </c>
      <c r="H822" s="56" t="s">
        <v>1701</v>
      </c>
      <c r="I822" s="94"/>
      <c r="J822" s="152"/>
      <c r="K822" s="164"/>
      <c r="L822" s="94"/>
      <c r="M822" s="57">
        <v>2</v>
      </c>
      <c r="N822" s="58" t="s">
        <v>4320</v>
      </c>
      <c r="O822" s="59" t="s">
        <v>4317</v>
      </c>
      <c r="P822" s="70">
        <v>2</v>
      </c>
      <c r="Q822" s="57" t="s">
        <v>3500</v>
      </c>
      <c r="R822" s="83">
        <v>100</v>
      </c>
      <c r="S822" s="57">
        <v>5</v>
      </c>
      <c r="T822" s="57">
        <v>10</v>
      </c>
      <c r="X822" s="70">
        <v>2</v>
      </c>
      <c r="Y822" s="70">
        <v>120</v>
      </c>
      <c r="Z822" s="71">
        <f t="shared" ref="Z822:Z829" si="156">R822/((0.1*S822)*X822)</f>
        <v>100</v>
      </c>
      <c r="AA822" s="71" t="e">
        <f t="shared" ref="AA822:AA829" si="157">R822/(0.1*U822*X822)</f>
        <v>#DIV/0!</v>
      </c>
      <c r="AB822" s="88">
        <f t="shared" ref="AB822:AB829" si="158">R822/(0.1*S822)</f>
        <v>200</v>
      </c>
      <c r="AC822" s="88" t="e">
        <f t="shared" ref="AC822:AC829" si="159">R822/(0.1*U822)</f>
        <v>#DIV/0!</v>
      </c>
      <c r="AD822" s="90">
        <f t="shared" ref="AD822:AD829" si="160">R822/AE822</f>
        <v>0.10416666666666667</v>
      </c>
      <c r="AE822" s="31">
        <f t="shared" ref="AE822:AE829" si="161">X822*480</f>
        <v>960</v>
      </c>
      <c r="AF822" s="88">
        <f t="shared" ref="AF822:AF829" si="162">AD822/S822</f>
        <v>2.0833333333333336E-2</v>
      </c>
      <c r="AG822" s="88" t="e">
        <f t="shared" ref="AG822:AG829" si="163">AD822/U822</f>
        <v>#DIV/0!</v>
      </c>
      <c r="AH822" s="88">
        <f t="shared" ref="AH822:AH829" si="164">((R822/(X822*Y822))/S822)</f>
        <v>8.3333333333333343E-2</v>
      </c>
      <c r="AI822" s="88" t="e">
        <f t="shared" ref="AI822:AI829" si="165">((R822/(X822*Y822))/U822)</f>
        <v>#DIV/0!</v>
      </c>
      <c r="AJ822" s="94" t="s">
        <v>4409</v>
      </c>
      <c r="AK822" s="70">
        <v>15</v>
      </c>
      <c r="AL822" s="88">
        <f t="shared" ref="AL822:AL829" si="166">((R822/(X822*AK822))/T822)</f>
        <v>0.33333333333333337</v>
      </c>
      <c r="AM822" s="88" t="e">
        <f t="shared" ref="AM822:AM829" si="167">((R822/(X822*AK822))/V822)</f>
        <v>#DIV/0!</v>
      </c>
      <c r="AN822" s="94" t="s">
        <v>4454</v>
      </c>
      <c r="AO822" s="129" t="s">
        <v>4410</v>
      </c>
    </row>
    <row r="823" spans="1:41" s="57" customFormat="1" ht="80" x14ac:dyDescent="0.2">
      <c r="A823" s="56" t="s">
        <v>1702</v>
      </c>
      <c r="B823" s="56" t="s">
        <v>1698</v>
      </c>
      <c r="C823" s="56"/>
      <c r="D823" s="56" t="s">
        <v>3357</v>
      </c>
      <c r="F823" s="56" t="s">
        <v>1704</v>
      </c>
      <c r="G823" s="56" t="s">
        <v>1703</v>
      </c>
      <c r="H823" s="56" t="s">
        <v>1701</v>
      </c>
      <c r="I823" s="94"/>
      <c r="J823" s="152"/>
      <c r="K823" s="164"/>
      <c r="L823" s="94"/>
      <c r="M823" s="57">
        <v>2</v>
      </c>
      <c r="N823" s="58" t="s">
        <v>4320</v>
      </c>
      <c r="O823" s="59" t="s">
        <v>4317</v>
      </c>
      <c r="P823" s="70">
        <v>2</v>
      </c>
      <c r="Q823" s="57" t="s">
        <v>3500</v>
      </c>
      <c r="R823" s="83">
        <v>100</v>
      </c>
      <c r="S823" s="57">
        <v>2</v>
      </c>
      <c r="U823" s="57">
        <v>2</v>
      </c>
      <c r="V823" s="57">
        <v>4</v>
      </c>
      <c r="W823" s="57" t="s">
        <v>3017</v>
      </c>
      <c r="X823" s="70">
        <v>2</v>
      </c>
      <c r="Y823" s="70">
        <v>120</v>
      </c>
      <c r="Z823" s="72">
        <f t="shared" si="156"/>
        <v>250</v>
      </c>
      <c r="AA823" s="71">
        <f t="shared" si="157"/>
        <v>250</v>
      </c>
      <c r="AB823" s="88">
        <f t="shared" si="158"/>
        <v>500</v>
      </c>
      <c r="AC823" s="88">
        <f t="shared" si="159"/>
        <v>500</v>
      </c>
      <c r="AD823" s="90">
        <f t="shared" si="160"/>
        <v>0.10416666666666667</v>
      </c>
      <c r="AE823" s="31">
        <f t="shared" si="161"/>
        <v>960</v>
      </c>
      <c r="AF823" s="88">
        <f t="shared" si="162"/>
        <v>5.2083333333333336E-2</v>
      </c>
      <c r="AG823" s="88">
        <f t="shared" si="163"/>
        <v>5.2083333333333336E-2</v>
      </c>
      <c r="AH823" s="102">
        <f t="shared" si="164"/>
        <v>0.20833333333333334</v>
      </c>
      <c r="AI823" s="88">
        <f t="shared" si="165"/>
        <v>0.20833333333333334</v>
      </c>
      <c r="AJ823" s="94" t="s">
        <v>4411</v>
      </c>
      <c r="AK823" s="70">
        <v>15</v>
      </c>
      <c r="AL823" s="88" t="e">
        <f t="shared" si="166"/>
        <v>#DIV/0!</v>
      </c>
      <c r="AM823" s="88">
        <f t="shared" si="167"/>
        <v>0.83333333333333337</v>
      </c>
      <c r="AN823" s="94" t="s">
        <v>4475</v>
      </c>
      <c r="AO823" s="129" t="s">
        <v>4412</v>
      </c>
    </row>
    <row r="824" spans="1:41" s="57" customFormat="1" ht="48" x14ac:dyDescent="0.2">
      <c r="A824" s="56" t="s">
        <v>1702</v>
      </c>
      <c r="B824" s="56" t="s">
        <v>1698</v>
      </c>
      <c r="C824" s="56"/>
      <c r="D824" s="56" t="s">
        <v>3358</v>
      </c>
      <c r="F824" s="56" t="s">
        <v>1704</v>
      </c>
      <c r="G824" s="56" t="s">
        <v>1703</v>
      </c>
      <c r="H824" s="56" t="s">
        <v>1701</v>
      </c>
      <c r="I824" s="94"/>
      <c r="J824" s="152"/>
      <c r="K824" s="164"/>
      <c r="L824" s="94"/>
      <c r="M824" s="57">
        <v>2</v>
      </c>
      <c r="N824" s="58" t="s">
        <v>4320</v>
      </c>
      <c r="O824" s="59" t="s">
        <v>4317</v>
      </c>
      <c r="P824" s="70">
        <v>2</v>
      </c>
      <c r="Q824" s="57" t="s">
        <v>3500</v>
      </c>
      <c r="R824" s="83">
        <v>100</v>
      </c>
      <c r="S824" s="57">
        <v>4</v>
      </c>
      <c r="X824" s="70">
        <v>2</v>
      </c>
      <c r="Y824" s="70">
        <v>120</v>
      </c>
      <c r="Z824" s="71">
        <f t="shared" si="156"/>
        <v>125</v>
      </c>
      <c r="AA824" s="71" t="e">
        <f t="shared" si="157"/>
        <v>#DIV/0!</v>
      </c>
      <c r="AB824" s="88">
        <f t="shared" si="158"/>
        <v>250</v>
      </c>
      <c r="AC824" s="88" t="e">
        <f t="shared" si="159"/>
        <v>#DIV/0!</v>
      </c>
      <c r="AD824" s="90">
        <f t="shared" si="160"/>
        <v>0.10416666666666667</v>
      </c>
      <c r="AE824" s="31">
        <f t="shared" si="161"/>
        <v>960</v>
      </c>
      <c r="AF824" s="88">
        <f t="shared" si="162"/>
        <v>2.6041666666666668E-2</v>
      </c>
      <c r="AG824" s="88" t="e">
        <f t="shared" si="163"/>
        <v>#DIV/0!</v>
      </c>
      <c r="AH824" s="102">
        <f t="shared" si="164"/>
        <v>0.10416666666666667</v>
      </c>
      <c r="AI824" s="88" t="e">
        <f t="shared" si="165"/>
        <v>#DIV/0!</v>
      </c>
      <c r="AJ824" s="94" t="s">
        <v>4413</v>
      </c>
      <c r="AK824" s="70">
        <v>15</v>
      </c>
      <c r="AL824" s="88" t="e">
        <f t="shared" si="166"/>
        <v>#DIV/0!</v>
      </c>
      <c r="AM824" s="88" t="e">
        <f t="shared" si="167"/>
        <v>#DIV/0!</v>
      </c>
      <c r="AN824" s="93" t="s">
        <v>4500</v>
      </c>
      <c r="AO824" s="130" t="s">
        <v>4414</v>
      </c>
    </row>
    <row r="825" spans="1:41" s="57" customFormat="1" ht="48" x14ac:dyDescent="0.2">
      <c r="A825" s="56" t="s">
        <v>1702</v>
      </c>
      <c r="B825" s="56" t="s">
        <v>1698</v>
      </c>
      <c r="C825" s="56"/>
      <c r="D825" s="56" t="s">
        <v>3360</v>
      </c>
      <c r="F825" s="56" t="s">
        <v>1704</v>
      </c>
      <c r="G825" s="56" t="s">
        <v>1703</v>
      </c>
      <c r="H825" s="56" t="s">
        <v>1701</v>
      </c>
      <c r="I825" s="94"/>
      <c r="J825" s="152"/>
      <c r="K825" s="164"/>
      <c r="L825" s="94"/>
      <c r="M825" s="57">
        <v>2</v>
      </c>
      <c r="N825" s="58" t="s">
        <v>4320</v>
      </c>
      <c r="O825" s="59" t="s">
        <v>4317</v>
      </c>
      <c r="P825" s="70">
        <v>2</v>
      </c>
      <c r="Q825" s="57" t="s">
        <v>3500</v>
      </c>
      <c r="R825" s="83">
        <v>100</v>
      </c>
      <c r="S825" s="57">
        <v>4</v>
      </c>
      <c r="U825" s="57">
        <v>10</v>
      </c>
      <c r="V825" s="57">
        <v>30</v>
      </c>
      <c r="W825" s="57" t="s">
        <v>2983</v>
      </c>
      <c r="X825" s="70">
        <v>2</v>
      </c>
      <c r="Y825" s="70">
        <v>120</v>
      </c>
      <c r="Z825" s="71">
        <f t="shared" si="156"/>
        <v>125</v>
      </c>
      <c r="AA825" s="71">
        <f t="shared" si="157"/>
        <v>50</v>
      </c>
      <c r="AB825" s="88">
        <f t="shared" si="158"/>
        <v>250</v>
      </c>
      <c r="AC825" s="88">
        <f t="shared" si="159"/>
        <v>100</v>
      </c>
      <c r="AD825" s="90">
        <f t="shared" si="160"/>
        <v>0.10416666666666667</v>
      </c>
      <c r="AE825" s="31">
        <f t="shared" si="161"/>
        <v>960</v>
      </c>
      <c r="AF825" s="88">
        <f t="shared" si="162"/>
        <v>2.6041666666666668E-2</v>
      </c>
      <c r="AG825" s="88">
        <f t="shared" si="163"/>
        <v>1.0416666666666668E-2</v>
      </c>
      <c r="AH825" s="102">
        <f t="shared" si="164"/>
        <v>0.10416666666666667</v>
      </c>
      <c r="AI825" s="88">
        <f t="shared" si="165"/>
        <v>4.1666666666666671E-2</v>
      </c>
      <c r="AJ825" s="94" t="s">
        <v>4413</v>
      </c>
      <c r="AK825" s="70">
        <v>15</v>
      </c>
      <c r="AL825" s="88" t="e">
        <f t="shared" si="166"/>
        <v>#DIV/0!</v>
      </c>
      <c r="AM825" s="88">
        <f t="shared" si="167"/>
        <v>0.11111111111111112</v>
      </c>
      <c r="AN825" s="94" t="s">
        <v>4454</v>
      </c>
      <c r="AO825" s="130" t="s">
        <v>4415</v>
      </c>
    </row>
    <row r="826" spans="1:41" s="57" customFormat="1" ht="80" x14ac:dyDescent="0.2">
      <c r="A826" s="56" t="s">
        <v>1702</v>
      </c>
      <c r="B826" s="56" t="s">
        <v>1698</v>
      </c>
      <c r="C826" s="56"/>
      <c r="D826" s="56" t="s">
        <v>3361</v>
      </c>
      <c r="F826" s="56" t="s">
        <v>1704</v>
      </c>
      <c r="G826" s="56" t="s">
        <v>1703</v>
      </c>
      <c r="H826" s="56" t="s">
        <v>1701</v>
      </c>
      <c r="I826" s="94"/>
      <c r="J826" s="152"/>
      <c r="K826" s="164"/>
      <c r="L826" s="94"/>
      <c r="M826" s="57">
        <v>2</v>
      </c>
      <c r="N826" s="58" t="s">
        <v>4320</v>
      </c>
      <c r="O826" s="59" t="s">
        <v>4317</v>
      </c>
      <c r="P826" s="70">
        <v>2</v>
      </c>
      <c r="Q826" s="57" t="s">
        <v>3500</v>
      </c>
      <c r="R826" s="83">
        <v>100</v>
      </c>
      <c r="S826" s="57">
        <v>2</v>
      </c>
      <c r="U826" s="57">
        <v>1</v>
      </c>
      <c r="V826" s="57">
        <v>2</v>
      </c>
      <c r="W826" s="57" t="s">
        <v>3017</v>
      </c>
      <c r="X826" s="70">
        <v>4</v>
      </c>
      <c r="Y826" s="70">
        <v>120</v>
      </c>
      <c r="Z826" s="72">
        <f t="shared" si="156"/>
        <v>125</v>
      </c>
      <c r="AA826" s="71">
        <f t="shared" si="157"/>
        <v>250</v>
      </c>
      <c r="AB826" s="88">
        <f t="shared" si="158"/>
        <v>500</v>
      </c>
      <c r="AC826" s="88">
        <f t="shared" si="159"/>
        <v>1000</v>
      </c>
      <c r="AD826" s="90">
        <f t="shared" si="160"/>
        <v>5.2083333333333336E-2</v>
      </c>
      <c r="AE826" s="31">
        <f t="shared" si="161"/>
        <v>1920</v>
      </c>
      <c r="AF826" s="88">
        <f t="shared" si="162"/>
        <v>2.6041666666666668E-2</v>
      </c>
      <c r="AG826" s="88">
        <f t="shared" si="163"/>
        <v>5.2083333333333336E-2</v>
      </c>
      <c r="AH826" s="102">
        <f t="shared" si="164"/>
        <v>0.10416666666666667</v>
      </c>
      <c r="AI826" s="88">
        <f t="shared" si="165"/>
        <v>0.20833333333333334</v>
      </c>
      <c r="AJ826" s="94" t="s">
        <v>4416</v>
      </c>
      <c r="AK826" s="70">
        <v>15</v>
      </c>
      <c r="AL826" s="88" t="e">
        <f t="shared" si="166"/>
        <v>#DIV/0!</v>
      </c>
      <c r="AM826" s="88">
        <f t="shared" si="167"/>
        <v>0.83333333333333337</v>
      </c>
      <c r="AN826" s="94" t="s">
        <v>4475</v>
      </c>
      <c r="AO826" s="129" t="s">
        <v>4417</v>
      </c>
    </row>
    <row r="827" spans="1:41" s="57" customFormat="1" ht="64" x14ac:dyDescent="0.2">
      <c r="A827" s="56" t="s">
        <v>1702</v>
      </c>
      <c r="B827" s="56" t="s">
        <v>1698</v>
      </c>
      <c r="C827" s="56"/>
      <c r="D827" s="56" t="s">
        <v>3364</v>
      </c>
      <c r="F827" s="56" t="s">
        <v>1704</v>
      </c>
      <c r="G827" s="56" t="s">
        <v>1703</v>
      </c>
      <c r="H827" s="56" t="s">
        <v>1701</v>
      </c>
      <c r="I827" s="94"/>
      <c r="J827" s="152"/>
      <c r="K827" s="164"/>
      <c r="L827" s="94"/>
      <c r="M827" s="57">
        <v>2</v>
      </c>
      <c r="N827" s="58" t="s">
        <v>4320</v>
      </c>
      <c r="O827" s="59" t="s">
        <v>4317</v>
      </c>
      <c r="P827" s="70">
        <v>2</v>
      </c>
      <c r="Q827" s="57" t="s">
        <v>3500</v>
      </c>
      <c r="R827" s="83">
        <v>100</v>
      </c>
      <c r="S827" s="57">
        <v>3.5</v>
      </c>
      <c r="U827" s="57">
        <v>3.5</v>
      </c>
      <c r="V827" s="57">
        <v>7</v>
      </c>
      <c r="W827" s="57" t="s">
        <v>3017</v>
      </c>
      <c r="X827" s="70">
        <v>2</v>
      </c>
      <c r="Y827" s="70">
        <v>120</v>
      </c>
      <c r="Z827" s="71">
        <f t="shared" si="156"/>
        <v>142.85714285714283</v>
      </c>
      <c r="AA827" s="71">
        <f t="shared" si="157"/>
        <v>142.85714285714283</v>
      </c>
      <c r="AB827" s="88">
        <f t="shared" si="158"/>
        <v>285.71428571428567</v>
      </c>
      <c r="AC827" s="88">
        <f t="shared" si="159"/>
        <v>285.71428571428567</v>
      </c>
      <c r="AD827" s="90">
        <f t="shared" si="160"/>
        <v>0.10416666666666667</v>
      </c>
      <c r="AE827" s="31">
        <f t="shared" si="161"/>
        <v>960</v>
      </c>
      <c r="AF827" s="88">
        <f t="shared" si="162"/>
        <v>2.9761904761904764E-2</v>
      </c>
      <c r="AG827" s="88">
        <f t="shared" si="163"/>
        <v>2.9761904761904764E-2</v>
      </c>
      <c r="AH827" s="102">
        <f t="shared" si="164"/>
        <v>0.11904761904761905</v>
      </c>
      <c r="AI827" s="88">
        <f t="shared" si="165"/>
        <v>0.11904761904761905</v>
      </c>
      <c r="AJ827" s="94" t="s">
        <v>4418</v>
      </c>
      <c r="AK827" s="70">
        <v>15</v>
      </c>
      <c r="AL827" s="88" t="e">
        <f t="shared" si="166"/>
        <v>#DIV/0!</v>
      </c>
      <c r="AM827" s="88">
        <f t="shared" si="167"/>
        <v>0.47619047619047622</v>
      </c>
      <c r="AN827" s="94" t="s">
        <v>4454</v>
      </c>
      <c r="AO827" s="130" t="s">
        <v>4419</v>
      </c>
    </row>
    <row r="828" spans="1:41" s="57" customFormat="1" ht="80" x14ac:dyDescent="0.2">
      <c r="A828" s="56" t="s">
        <v>1702</v>
      </c>
      <c r="B828" s="56" t="s">
        <v>1698</v>
      </c>
      <c r="C828" s="56"/>
      <c r="D828" s="56" t="s">
        <v>3365</v>
      </c>
      <c r="F828" s="56" t="s">
        <v>1704</v>
      </c>
      <c r="G828" s="56" t="s">
        <v>1703</v>
      </c>
      <c r="H828" s="56" t="s">
        <v>1701</v>
      </c>
      <c r="I828" s="94"/>
      <c r="J828" s="152"/>
      <c r="K828" s="164"/>
      <c r="L828" s="94"/>
      <c r="M828" s="57">
        <v>2</v>
      </c>
      <c r="N828" s="58" t="s">
        <v>4320</v>
      </c>
      <c r="O828" s="59" t="s">
        <v>4317</v>
      </c>
      <c r="P828" s="70">
        <v>2</v>
      </c>
      <c r="Q828" s="57" t="s">
        <v>3500</v>
      </c>
      <c r="R828" s="83">
        <v>100</v>
      </c>
      <c r="S828" s="57">
        <v>10</v>
      </c>
      <c r="X828" s="70">
        <v>2</v>
      </c>
      <c r="Y828" s="70">
        <v>120</v>
      </c>
      <c r="Z828" s="71">
        <f t="shared" si="156"/>
        <v>50</v>
      </c>
      <c r="AA828" s="71" t="e">
        <f t="shared" si="157"/>
        <v>#DIV/0!</v>
      </c>
      <c r="AB828" s="88">
        <f t="shared" si="158"/>
        <v>100</v>
      </c>
      <c r="AC828" s="88" t="e">
        <f t="shared" si="159"/>
        <v>#DIV/0!</v>
      </c>
      <c r="AD828" s="90">
        <f t="shared" si="160"/>
        <v>0.10416666666666667</v>
      </c>
      <c r="AE828" s="31">
        <f t="shared" si="161"/>
        <v>960</v>
      </c>
      <c r="AF828" s="88">
        <f t="shared" si="162"/>
        <v>1.0416666666666668E-2</v>
      </c>
      <c r="AG828" s="88" t="e">
        <f t="shared" si="163"/>
        <v>#DIV/0!</v>
      </c>
      <c r="AH828" s="88">
        <f t="shared" si="164"/>
        <v>4.1666666666666671E-2</v>
      </c>
      <c r="AI828" s="88" t="e">
        <f t="shared" si="165"/>
        <v>#DIV/0!</v>
      </c>
      <c r="AJ828" s="94" t="s">
        <v>4420</v>
      </c>
      <c r="AK828" s="70">
        <v>15</v>
      </c>
      <c r="AL828" s="88" t="e">
        <f t="shared" si="166"/>
        <v>#DIV/0!</v>
      </c>
      <c r="AM828" s="88" t="e">
        <f t="shared" si="167"/>
        <v>#DIV/0!</v>
      </c>
      <c r="AN828" s="93" t="s">
        <v>4500</v>
      </c>
      <c r="AO828" s="130" t="s">
        <v>4322</v>
      </c>
    </row>
    <row r="829" spans="1:41" s="57" customFormat="1" ht="64" x14ac:dyDescent="0.2">
      <c r="A829" s="56" t="s">
        <v>1702</v>
      </c>
      <c r="B829" s="56" t="s">
        <v>1698</v>
      </c>
      <c r="C829" s="56"/>
      <c r="D829" s="56" t="s">
        <v>3366</v>
      </c>
      <c r="F829" s="56" t="s">
        <v>1704</v>
      </c>
      <c r="G829" s="56" t="s">
        <v>1703</v>
      </c>
      <c r="H829" s="56" t="s">
        <v>1701</v>
      </c>
      <c r="I829" s="94"/>
      <c r="J829" s="152"/>
      <c r="K829" s="164"/>
      <c r="L829" s="94"/>
      <c r="M829" s="57">
        <v>2</v>
      </c>
      <c r="N829" s="58" t="s">
        <v>4320</v>
      </c>
      <c r="O829" s="59" t="s">
        <v>4317</v>
      </c>
      <c r="P829" s="70">
        <v>2</v>
      </c>
      <c r="Q829" s="57" t="s">
        <v>3500</v>
      </c>
      <c r="R829" s="83">
        <v>100</v>
      </c>
      <c r="U829" s="57">
        <v>6</v>
      </c>
      <c r="W829" s="57" t="s">
        <v>2983</v>
      </c>
      <c r="X829" s="70">
        <v>2</v>
      </c>
      <c r="Y829" s="70">
        <v>120</v>
      </c>
      <c r="Z829" s="71" t="e">
        <f t="shared" si="156"/>
        <v>#DIV/0!</v>
      </c>
      <c r="AA829" s="71">
        <f t="shared" si="157"/>
        <v>83.333333333333314</v>
      </c>
      <c r="AB829" s="88" t="e">
        <f t="shared" si="158"/>
        <v>#DIV/0!</v>
      </c>
      <c r="AC829" s="88">
        <f t="shared" si="159"/>
        <v>166.66666666666663</v>
      </c>
      <c r="AD829" s="90">
        <f t="shared" si="160"/>
        <v>0.10416666666666667</v>
      </c>
      <c r="AE829" s="31">
        <f t="shared" si="161"/>
        <v>960</v>
      </c>
      <c r="AF829" s="88" t="e">
        <f t="shared" si="162"/>
        <v>#DIV/0!</v>
      </c>
      <c r="AG829" s="88">
        <f t="shared" si="163"/>
        <v>1.7361111111111112E-2</v>
      </c>
      <c r="AH829" s="88" t="e">
        <f t="shared" si="164"/>
        <v>#DIV/0!</v>
      </c>
      <c r="AI829" s="88">
        <f t="shared" si="165"/>
        <v>6.9444444444444448E-2</v>
      </c>
      <c r="AJ829" s="94" t="s">
        <v>4421</v>
      </c>
      <c r="AK829" s="70">
        <v>15</v>
      </c>
      <c r="AL829" s="88" t="e">
        <f t="shared" si="166"/>
        <v>#DIV/0!</v>
      </c>
      <c r="AM829" s="88" t="e">
        <f t="shared" si="167"/>
        <v>#DIV/0!</v>
      </c>
      <c r="AN829" s="93" t="s">
        <v>4500</v>
      </c>
      <c r="AO829" s="129" t="s">
        <v>4422</v>
      </c>
    </row>
    <row r="830" spans="1:41" s="54" customFormat="1" x14ac:dyDescent="0.2">
      <c r="I830" s="95"/>
      <c r="J830" s="74"/>
      <c r="K830" s="173"/>
      <c r="L830" s="95"/>
      <c r="P830" s="69"/>
      <c r="R830" s="69"/>
      <c r="X830" s="69"/>
      <c r="Y830" s="69"/>
      <c r="Z830" s="74"/>
      <c r="AA830" s="74"/>
      <c r="AB830" s="89"/>
      <c r="AC830" s="89"/>
      <c r="AD830" s="91"/>
      <c r="AE830" s="69"/>
      <c r="AF830" s="89"/>
      <c r="AG830" s="89"/>
      <c r="AH830" s="89"/>
      <c r="AI830" s="89"/>
      <c r="AJ830" s="95"/>
      <c r="AK830" s="69"/>
      <c r="AL830" s="89"/>
      <c r="AM830" s="89"/>
      <c r="AN830" s="95"/>
      <c r="AO830" s="128"/>
    </row>
    <row r="831" spans="1:41" s="57" customFormat="1" ht="80" x14ac:dyDescent="0.2">
      <c r="A831" s="60" t="s">
        <v>1805</v>
      </c>
      <c r="B831" s="60" t="s">
        <v>1698</v>
      </c>
      <c r="C831" s="60"/>
      <c r="D831" s="60" t="s">
        <v>3367</v>
      </c>
      <c r="F831" s="60" t="s">
        <v>1800</v>
      </c>
      <c r="G831" s="60" t="s">
        <v>1799</v>
      </c>
      <c r="H831" s="60" t="s">
        <v>1804</v>
      </c>
      <c r="I831" s="94"/>
      <c r="J831" s="152"/>
      <c r="K831" s="164"/>
      <c r="L831" s="94"/>
      <c r="M831" s="57">
        <v>4.2</v>
      </c>
      <c r="N831" s="61" t="s">
        <v>4363</v>
      </c>
      <c r="O831" s="62" t="s">
        <v>4317</v>
      </c>
      <c r="P831" s="70">
        <v>4.2</v>
      </c>
      <c r="Q831" s="57" t="s">
        <v>4365</v>
      </c>
      <c r="R831" s="84">
        <v>100</v>
      </c>
      <c r="S831" s="57">
        <v>2</v>
      </c>
      <c r="U831" s="57">
        <v>2</v>
      </c>
      <c r="V831" s="57">
        <v>4</v>
      </c>
      <c r="W831" s="57" t="s">
        <v>3017</v>
      </c>
      <c r="X831" s="70">
        <v>4.2</v>
      </c>
      <c r="Y831" s="70">
        <v>120</v>
      </c>
      <c r="Z831" s="71">
        <f t="shared" ref="Z831:Z841" si="168">R831/((0.1*S831)*X831)</f>
        <v>119.04761904761904</v>
      </c>
      <c r="AA831" s="71">
        <f t="shared" ref="AA831:AA841" si="169">R831/(0.1*U831*X831)</f>
        <v>119.04761904761904</v>
      </c>
      <c r="AB831" s="88">
        <f t="shared" ref="AB831:AB841" si="170">R831/(0.1*S831)</f>
        <v>500</v>
      </c>
      <c r="AC831" s="88">
        <f t="shared" ref="AC831:AC841" si="171">R831/(0.1*U831)</f>
        <v>500</v>
      </c>
      <c r="AD831" s="90">
        <f t="shared" ref="AD831:AD841" si="172">R831/AE831</f>
        <v>4.96031746031746E-2</v>
      </c>
      <c r="AE831" s="31">
        <f t="shared" ref="AE831:AE841" si="173">X831*480</f>
        <v>2016</v>
      </c>
      <c r="AF831" s="88">
        <f t="shared" ref="AF831:AF841" si="174">AD831/S831</f>
        <v>2.48015873015873E-2</v>
      </c>
      <c r="AG831" s="88">
        <f t="shared" ref="AG831:AG841" si="175">AD831/U831</f>
        <v>2.48015873015873E-2</v>
      </c>
      <c r="AH831" s="102">
        <f t="shared" ref="AH831:AH841" si="176">((R831/(X831*Y831))/S831)</f>
        <v>9.9206349206349201E-2</v>
      </c>
      <c r="AI831" s="88">
        <f t="shared" ref="AI831:AI841" si="177">((R831/(X831*Y831))/U831)</f>
        <v>9.9206349206349201E-2</v>
      </c>
      <c r="AJ831" s="94" t="s">
        <v>4423</v>
      </c>
      <c r="AK831" s="70">
        <v>15</v>
      </c>
      <c r="AL831" s="88" t="e">
        <f t="shared" ref="AL831:AL841" si="178">((R831/(X831*AK831))/T831)</f>
        <v>#DIV/0!</v>
      </c>
      <c r="AM831" s="88">
        <f t="shared" ref="AM831:AM841" si="179">((R831/(X831*AK831))/V831)</f>
        <v>0.3968253968253968</v>
      </c>
      <c r="AN831" s="94" t="s">
        <v>4510</v>
      </c>
      <c r="AO831" s="130" t="s">
        <v>4424</v>
      </c>
    </row>
    <row r="832" spans="1:41" s="57" customFormat="1" ht="64" x14ac:dyDescent="0.2">
      <c r="A832" s="60" t="s">
        <v>1805</v>
      </c>
      <c r="B832" s="60" t="s">
        <v>1698</v>
      </c>
      <c r="C832" s="60"/>
      <c r="D832" s="60" t="s">
        <v>3369</v>
      </c>
      <c r="F832" s="60" t="s">
        <v>1800</v>
      </c>
      <c r="G832" s="60" t="s">
        <v>1799</v>
      </c>
      <c r="H832" s="60" t="s">
        <v>1804</v>
      </c>
      <c r="I832" s="94"/>
      <c r="J832" s="152"/>
      <c r="K832" s="164"/>
      <c r="L832" s="94"/>
      <c r="M832" s="57">
        <v>4.2</v>
      </c>
      <c r="N832" s="61" t="s">
        <v>4363</v>
      </c>
      <c r="O832" s="62" t="s">
        <v>4317</v>
      </c>
      <c r="P832" s="70">
        <v>4.2</v>
      </c>
      <c r="Q832" s="57" t="s">
        <v>4365</v>
      </c>
      <c r="R832" s="84">
        <v>100</v>
      </c>
      <c r="S832" s="57">
        <v>0.4</v>
      </c>
      <c r="X832" s="70">
        <v>4.2</v>
      </c>
      <c r="Y832" s="70">
        <v>480</v>
      </c>
      <c r="Z832" s="73">
        <f t="shared" si="168"/>
        <v>595.23809523809507</v>
      </c>
      <c r="AA832" s="71" t="e">
        <f t="shared" si="169"/>
        <v>#DIV/0!</v>
      </c>
      <c r="AB832" s="88">
        <f t="shared" si="170"/>
        <v>2499.9999999999995</v>
      </c>
      <c r="AC832" s="88" t="e">
        <f t="shared" si="171"/>
        <v>#DIV/0!</v>
      </c>
      <c r="AD832" s="90">
        <f t="shared" si="172"/>
        <v>4.96031746031746E-2</v>
      </c>
      <c r="AE832" s="31">
        <f t="shared" si="173"/>
        <v>2016</v>
      </c>
      <c r="AF832" s="88">
        <f t="shared" si="174"/>
        <v>0.1240079365079365</v>
      </c>
      <c r="AG832" s="88" t="e">
        <f t="shared" si="175"/>
        <v>#DIV/0!</v>
      </c>
      <c r="AH832" s="102">
        <f t="shared" si="176"/>
        <v>0.1240079365079365</v>
      </c>
      <c r="AI832" s="88" t="e">
        <f t="shared" si="177"/>
        <v>#DIV/0!</v>
      </c>
      <c r="AJ832" s="94" t="s">
        <v>4425</v>
      </c>
      <c r="AK832" s="70">
        <v>15</v>
      </c>
      <c r="AL832" s="88" t="e">
        <f t="shared" si="178"/>
        <v>#DIV/0!</v>
      </c>
      <c r="AM832" s="88" t="e">
        <f t="shared" si="179"/>
        <v>#DIV/0!</v>
      </c>
      <c r="AN832" s="93" t="s">
        <v>4500</v>
      </c>
      <c r="AO832" s="130" t="s">
        <v>4426</v>
      </c>
    </row>
    <row r="833" spans="1:41" s="57" customFormat="1" ht="80" x14ac:dyDescent="0.2">
      <c r="A833" s="60" t="s">
        <v>1805</v>
      </c>
      <c r="B833" s="60" t="s">
        <v>1698</v>
      </c>
      <c r="C833" s="60"/>
      <c r="D833" s="60" t="s">
        <v>3371</v>
      </c>
      <c r="F833" s="60" t="s">
        <v>1800</v>
      </c>
      <c r="G833" s="60" t="s">
        <v>1799</v>
      </c>
      <c r="H833" s="60" t="s">
        <v>1804</v>
      </c>
      <c r="I833" s="94"/>
      <c r="J833" s="152"/>
      <c r="K833" s="164"/>
      <c r="L833" s="94"/>
      <c r="M833" s="57">
        <v>4.2</v>
      </c>
      <c r="N833" s="61" t="s">
        <v>4363</v>
      </c>
      <c r="O833" s="62" t="s">
        <v>4317</v>
      </c>
      <c r="P833" s="70">
        <v>4.2</v>
      </c>
      <c r="Q833" s="57" t="s">
        <v>4365</v>
      </c>
      <c r="R833" s="84">
        <v>100</v>
      </c>
      <c r="S833" s="57">
        <v>0.9</v>
      </c>
      <c r="X833" s="70">
        <v>4.2</v>
      </c>
      <c r="Y833" s="70">
        <v>120</v>
      </c>
      <c r="Z833" s="72">
        <f t="shared" si="168"/>
        <v>264.5502645502645</v>
      </c>
      <c r="AA833" s="71" t="e">
        <f t="shared" si="169"/>
        <v>#DIV/0!</v>
      </c>
      <c r="AB833" s="88">
        <f t="shared" si="170"/>
        <v>1111.1111111111111</v>
      </c>
      <c r="AC833" s="88" t="e">
        <f t="shared" si="171"/>
        <v>#DIV/0!</v>
      </c>
      <c r="AD833" s="90">
        <f t="shared" si="172"/>
        <v>4.96031746031746E-2</v>
      </c>
      <c r="AE833" s="31">
        <f t="shared" si="173"/>
        <v>2016</v>
      </c>
      <c r="AF833" s="88">
        <f t="shared" si="174"/>
        <v>5.5114638447971778E-2</v>
      </c>
      <c r="AG833" s="88" t="e">
        <f t="shared" si="175"/>
        <v>#DIV/0!</v>
      </c>
      <c r="AH833" s="102">
        <f t="shared" si="176"/>
        <v>0.22045855379188711</v>
      </c>
      <c r="AI833" s="88" t="e">
        <f t="shared" si="177"/>
        <v>#DIV/0!</v>
      </c>
      <c r="AJ833" s="94" t="s">
        <v>4427</v>
      </c>
      <c r="AK833" s="70">
        <v>15</v>
      </c>
      <c r="AL833" s="88" t="e">
        <f t="shared" si="178"/>
        <v>#DIV/0!</v>
      </c>
      <c r="AM833" s="88" t="e">
        <f t="shared" si="179"/>
        <v>#DIV/0!</v>
      </c>
      <c r="AN833" s="93" t="s">
        <v>4500</v>
      </c>
      <c r="AO833" s="130" t="s">
        <v>4428</v>
      </c>
    </row>
    <row r="834" spans="1:41" s="57" customFormat="1" ht="64" x14ac:dyDescent="0.2">
      <c r="A834" s="60" t="s">
        <v>1805</v>
      </c>
      <c r="B834" s="60" t="s">
        <v>1698</v>
      </c>
      <c r="C834" s="60"/>
      <c r="D834" s="60" t="s">
        <v>3372</v>
      </c>
      <c r="F834" s="60" t="s">
        <v>1800</v>
      </c>
      <c r="G834" s="60" t="s">
        <v>1799</v>
      </c>
      <c r="H834" s="60" t="s">
        <v>1804</v>
      </c>
      <c r="I834" s="94"/>
      <c r="J834" s="152"/>
      <c r="K834" s="164"/>
      <c r="L834" s="94"/>
      <c r="M834" s="57">
        <v>4.2</v>
      </c>
      <c r="N834" s="61" t="s">
        <v>4363</v>
      </c>
      <c r="O834" s="62" t="s">
        <v>4317</v>
      </c>
      <c r="P834" s="70">
        <v>4.2</v>
      </c>
      <c r="Q834" s="57" t="s">
        <v>4365</v>
      </c>
      <c r="R834" s="84">
        <v>100</v>
      </c>
      <c r="S834" s="57">
        <v>3</v>
      </c>
      <c r="U834" s="57">
        <v>5</v>
      </c>
      <c r="V834" s="57">
        <v>10</v>
      </c>
      <c r="W834" s="57" t="s">
        <v>3089</v>
      </c>
      <c r="X834" s="70">
        <v>4.2</v>
      </c>
      <c r="Y834" s="70">
        <v>120</v>
      </c>
      <c r="Z834" s="71">
        <f t="shared" si="168"/>
        <v>79.365079365079353</v>
      </c>
      <c r="AA834" s="71">
        <f t="shared" si="169"/>
        <v>47.61904761904762</v>
      </c>
      <c r="AB834" s="88">
        <f t="shared" si="170"/>
        <v>333.33333333333326</v>
      </c>
      <c r="AC834" s="88">
        <f t="shared" si="171"/>
        <v>200</v>
      </c>
      <c r="AD834" s="90">
        <f t="shared" si="172"/>
        <v>4.96031746031746E-2</v>
      </c>
      <c r="AE834" s="31">
        <f t="shared" si="173"/>
        <v>2016</v>
      </c>
      <c r="AF834" s="88">
        <f t="shared" si="174"/>
        <v>1.6534391534391533E-2</v>
      </c>
      <c r="AG834" s="88">
        <f t="shared" si="175"/>
        <v>9.9206349206349201E-3</v>
      </c>
      <c r="AH834" s="88">
        <f t="shared" si="176"/>
        <v>6.6137566137566134E-2</v>
      </c>
      <c r="AI834" s="88">
        <f t="shared" si="177"/>
        <v>3.968253968253968E-2</v>
      </c>
      <c r="AJ834" s="94" t="s">
        <v>4429</v>
      </c>
      <c r="AK834" s="70">
        <v>15</v>
      </c>
      <c r="AL834" s="88" t="e">
        <f t="shared" si="178"/>
        <v>#DIV/0!</v>
      </c>
      <c r="AM834" s="88">
        <f t="shared" si="179"/>
        <v>0.15873015873015872</v>
      </c>
      <c r="AN834" s="94" t="s">
        <v>4513</v>
      </c>
      <c r="AO834" s="130" t="s">
        <v>4430</v>
      </c>
    </row>
    <row r="835" spans="1:41" s="57" customFormat="1" ht="80" x14ac:dyDescent="0.2">
      <c r="A835" s="60" t="s">
        <v>1805</v>
      </c>
      <c r="B835" s="60" t="s">
        <v>1698</v>
      </c>
      <c r="C835" s="60"/>
      <c r="D835" s="60" t="s">
        <v>3373</v>
      </c>
      <c r="F835" s="60" t="s">
        <v>1800</v>
      </c>
      <c r="G835" s="60" t="s">
        <v>1799</v>
      </c>
      <c r="H835" s="60" t="s">
        <v>1804</v>
      </c>
      <c r="I835" s="94"/>
      <c r="J835" s="152"/>
      <c r="K835" s="164"/>
      <c r="L835" s="94"/>
      <c r="M835" s="57">
        <v>4.2</v>
      </c>
      <c r="N835" s="61" t="s">
        <v>4363</v>
      </c>
      <c r="O835" s="62" t="s">
        <v>4317</v>
      </c>
      <c r="P835" s="70">
        <v>4.2</v>
      </c>
      <c r="Q835" s="57" t="s">
        <v>4365</v>
      </c>
      <c r="R835" s="84">
        <v>100</v>
      </c>
      <c r="S835" s="57">
        <v>4</v>
      </c>
      <c r="X835" s="70">
        <v>4.2</v>
      </c>
      <c r="Y835" s="70">
        <v>120</v>
      </c>
      <c r="Z835" s="71">
        <f t="shared" si="168"/>
        <v>59.523809523809518</v>
      </c>
      <c r="AA835" s="71" t="e">
        <f t="shared" si="169"/>
        <v>#DIV/0!</v>
      </c>
      <c r="AB835" s="88">
        <f t="shared" si="170"/>
        <v>250</v>
      </c>
      <c r="AC835" s="88" t="e">
        <f t="shared" si="171"/>
        <v>#DIV/0!</v>
      </c>
      <c r="AD835" s="90">
        <f t="shared" si="172"/>
        <v>4.96031746031746E-2</v>
      </c>
      <c r="AE835" s="31">
        <f t="shared" si="173"/>
        <v>2016</v>
      </c>
      <c r="AF835" s="88">
        <f t="shared" si="174"/>
        <v>1.240079365079365E-2</v>
      </c>
      <c r="AG835" s="88" t="e">
        <f t="shared" si="175"/>
        <v>#DIV/0!</v>
      </c>
      <c r="AH835" s="88">
        <f t="shared" si="176"/>
        <v>4.96031746031746E-2</v>
      </c>
      <c r="AI835" s="88" t="e">
        <f t="shared" si="177"/>
        <v>#DIV/0!</v>
      </c>
      <c r="AJ835" s="94" t="s">
        <v>4431</v>
      </c>
      <c r="AK835" s="70">
        <v>15</v>
      </c>
      <c r="AL835" s="88" t="e">
        <f t="shared" si="178"/>
        <v>#DIV/0!</v>
      </c>
      <c r="AM835" s="88" t="e">
        <f t="shared" si="179"/>
        <v>#DIV/0!</v>
      </c>
      <c r="AN835" s="93" t="s">
        <v>4500</v>
      </c>
      <c r="AO835" s="130" t="s">
        <v>4432</v>
      </c>
    </row>
    <row r="836" spans="1:41" s="57" customFormat="1" ht="64" x14ac:dyDescent="0.2">
      <c r="A836" s="60" t="s">
        <v>1805</v>
      </c>
      <c r="B836" s="60" t="s">
        <v>1698</v>
      </c>
      <c r="C836" s="60"/>
      <c r="D836" s="60" t="s">
        <v>3374</v>
      </c>
      <c r="F836" s="60" t="s">
        <v>1800</v>
      </c>
      <c r="G836" s="60" t="s">
        <v>1799</v>
      </c>
      <c r="H836" s="60" t="s">
        <v>1804</v>
      </c>
      <c r="I836" s="94"/>
      <c r="J836" s="152"/>
      <c r="K836" s="164"/>
      <c r="L836" s="94"/>
      <c r="M836" s="57">
        <v>4.2</v>
      </c>
      <c r="N836" s="61" t="s">
        <v>4363</v>
      </c>
      <c r="O836" s="62" t="s">
        <v>4317</v>
      </c>
      <c r="P836" s="70">
        <v>4.2</v>
      </c>
      <c r="Q836" s="57" t="s">
        <v>4365</v>
      </c>
      <c r="R836" s="84">
        <v>100</v>
      </c>
      <c r="S836" s="57">
        <v>1.5</v>
      </c>
      <c r="U836" s="57">
        <v>0.3</v>
      </c>
      <c r="V836" s="57">
        <v>2.4</v>
      </c>
      <c r="W836" s="57" t="s">
        <v>2995</v>
      </c>
      <c r="X836" s="70">
        <v>4.2</v>
      </c>
      <c r="Y836" s="70">
        <v>120</v>
      </c>
      <c r="Z836" s="71">
        <f t="shared" si="168"/>
        <v>158.73015873015871</v>
      </c>
      <c r="AA836" s="71">
        <f t="shared" si="169"/>
        <v>793.65079365079362</v>
      </c>
      <c r="AB836" s="88">
        <f t="shared" si="170"/>
        <v>666.66666666666652</v>
      </c>
      <c r="AC836" s="88">
        <f t="shared" si="171"/>
        <v>3333.3333333333335</v>
      </c>
      <c r="AD836" s="90">
        <f t="shared" si="172"/>
        <v>4.96031746031746E-2</v>
      </c>
      <c r="AE836" s="31">
        <f t="shared" si="173"/>
        <v>2016</v>
      </c>
      <c r="AF836" s="88">
        <f t="shared" si="174"/>
        <v>3.3068783068783067E-2</v>
      </c>
      <c r="AG836" s="88">
        <f t="shared" si="175"/>
        <v>0.16534391534391535</v>
      </c>
      <c r="AH836" s="102">
        <f t="shared" si="176"/>
        <v>0.13227513227513227</v>
      </c>
      <c r="AI836" s="88">
        <f t="shared" si="177"/>
        <v>0.66137566137566139</v>
      </c>
      <c r="AJ836" s="94" t="s">
        <v>4433</v>
      </c>
      <c r="AK836" s="70">
        <v>15</v>
      </c>
      <c r="AL836" s="88" t="e">
        <f t="shared" si="178"/>
        <v>#DIV/0!</v>
      </c>
      <c r="AM836" s="88">
        <f t="shared" si="179"/>
        <v>0.66137566137566139</v>
      </c>
      <c r="AN836" s="94" t="s">
        <v>4510</v>
      </c>
      <c r="AO836" s="130" t="s">
        <v>4434</v>
      </c>
    </row>
    <row r="837" spans="1:41" s="57" customFormat="1" ht="64" x14ac:dyDescent="0.2">
      <c r="A837" s="60" t="s">
        <v>1805</v>
      </c>
      <c r="B837" s="60" t="s">
        <v>1698</v>
      </c>
      <c r="C837" s="60"/>
      <c r="D837" s="60" t="s">
        <v>3375</v>
      </c>
      <c r="F837" s="60" t="s">
        <v>1800</v>
      </c>
      <c r="G837" s="60" t="s">
        <v>1799</v>
      </c>
      <c r="H837" s="60" t="s">
        <v>1804</v>
      </c>
      <c r="I837" s="94"/>
      <c r="J837" s="152"/>
      <c r="K837" s="164"/>
      <c r="L837" s="94"/>
      <c r="M837" s="57">
        <v>4.2</v>
      </c>
      <c r="N837" s="61" t="s">
        <v>4363</v>
      </c>
      <c r="O837" s="62" t="s">
        <v>4317</v>
      </c>
      <c r="P837" s="70">
        <v>4.2</v>
      </c>
      <c r="Q837" s="57" t="s">
        <v>4365</v>
      </c>
      <c r="R837" s="84">
        <v>100</v>
      </c>
      <c r="S837" s="57">
        <v>2</v>
      </c>
      <c r="U837" s="57">
        <v>0.3</v>
      </c>
      <c r="V837" s="57">
        <v>2.4</v>
      </c>
      <c r="W837" s="57" t="s">
        <v>2995</v>
      </c>
      <c r="X837" s="70">
        <v>2.2000000000000002</v>
      </c>
      <c r="Y837" s="70">
        <v>120</v>
      </c>
      <c r="Z837" s="71">
        <f t="shared" si="168"/>
        <v>227.27272727272725</v>
      </c>
      <c r="AA837" s="71">
        <f t="shared" si="169"/>
        <v>1515.151515151515</v>
      </c>
      <c r="AB837" s="88">
        <f t="shared" si="170"/>
        <v>500</v>
      </c>
      <c r="AC837" s="88">
        <f t="shared" si="171"/>
        <v>3333.3333333333335</v>
      </c>
      <c r="AD837" s="90">
        <f t="shared" si="172"/>
        <v>9.4696969696969696E-2</v>
      </c>
      <c r="AE837" s="31">
        <f t="shared" si="173"/>
        <v>1056</v>
      </c>
      <c r="AF837" s="88">
        <f t="shared" si="174"/>
        <v>4.7348484848484848E-2</v>
      </c>
      <c r="AG837" s="88">
        <f t="shared" si="175"/>
        <v>0.31565656565656569</v>
      </c>
      <c r="AH837" s="102">
        <f t="shared" si="176"/>
        <v>0.18939393939393939</v>
      </c>
      <c r="AI837" s="88">
        <f t="shared" si="177"/>
        <v>1.2626262626262628</v>
      </c>
      <c r="AJ837" s="94" t="s">
        <v>4435</v>
      </c>
      <c r="AK837" s="70">
        <v>15</v>
      </c>
      <c r="AL837" s="88" t="e">
        <f t="shared" si="178"/>
        <v>#DIV/0!</v>
      </c>
      <c r="AM837" s="88">
        <f t="shared" si="179"/>
        <v>1.2626262626262628</v>
      </c>
      <c r="AN837" s="94" t="s">
        <v>4510</v>
      </c>
      <c r="AO837" s="130" t="s">
        <v>4436</v>
      </c>
    </row>
    <row r="838" spans="1:41" s="57" customFormat="1" ht="80" x14ac:dyDescent="0.2">
      <c r="A838" s="60" t="s">
        <v>1805</v>
      </c>
      <c r="B838" s="60" t="s">
        <v>1698</v>
      </c>
      <c r="C838" s="60"/>
      <c r="D838" s="60" t="s">
        <v>3376</v>
      </c>
      <c r="F838" s="60" t="s">
        <v>1800</v>
      </c>
      <c r="G838" s="60" t="s">
        <v>1799</v>
      </c>
      <c r="H838" s="60" t="s">
        <v>1804</v>
      </c>
      <c r="I838" s="94"/>
      <c r="J838" s="152"/>
      <c r="K838" s="164"/>
      <c r="L838" s="94"/>
      <c r="M838" s="57">
        <v>4.2</v>
      </c>
      <c r="N838" s="61" t="s">
        <v>4363</v>
      </c>
      <c r="O838" s="62" t="s">
        <v>4317</v>
      </c>
      <c r="P838" s="70">
        <v>4.2</v>
      </c>
      <c r="Q838" s="57" t="s">
        <v>4365</v>
      </c>
      <c r="R838" s="84">
        <v>100</v>
      </c>
      <c r="S838" s="57">
        <v>3</v>
      </c>
      <c r="X838" s="70">
        <v>4.2</v>
      </c>
      <c r="Y838" s="70">
        <v>120</v>
      </c>
      <c r="Z838" s="71">
        <f t="shared" si="168"/>
        <v>79.365079365079353</v>
      </c>
      <c r="AA838" s="71" t="e">
        <f t="shared" si="169"/>
        <v>#DIV/0!</v>
      </c>
      <c r="AB838" s="88">
        <f t="shared" si="170"/>
        <v>333.33333333333326</v>
      </c>
      <c r="AC838" s="88" t="e">
        <f t="shared" si="171"/>
        <v>#DIV/0!</v>
      </c>
      <c r="AD838" s="90">
        <f t="shared" si="172"/>
        <v>4.96031746031746E-2</v>
      </c>
      <c r="AE838" s="31">
        <f t="shared" si="173"/>
        <v>2016</v>
      </c>
      <c r="AF838" s="88">
        <f t="shared" si="174"/>
        <v>1.6534391534391533E-2</v>
      </c>
      <c r="AG838" s="88" t="e">
        <f t="shared" si="175"/>
        <v>#DIV/0!</v>
      </c>
      <c r="AH838" s="88">
        <f t="shared" si="176"/>
        <v>6.6137566137566134E-2</v>
      </c>
      <c r="AI838" s="88" t="e">
        <f t="shared" si="177"/>
        <v>#DIV/0!</v>
      </c>
      <c r="AJ838" s="94" t="s">
        <v>4437</v>
      </c>
      <c r="AK838" s="70">
        <v>15</v>
      </c>
      <c r="AL838" s="88" t="e">
        <f t="shared" si="178"/>
        <v>#DIV/0!</v>
      </c>
      <c r="AM838" s="88" t="e">
        <f t="shared" si="179"/>
        <v>#DIV/0!</v>
      </c>
      <c r="AN838" s="93" t="s">
        <v>4500</v>
      </c>
      <c r="AO838" s="130" t="s">
        <v>4438</v>
      </c>
    </row>
    <row r="839" spans="1:41" s="57" customFormat="1" ht="96" x14ac:dyDescent="0.2">
      <c r="A839" s="60" t="s">
        <v>1805</v>
      </c>
      <c r="B839" s="60" t="s">
        <v>1698</v>
      </c>
      <c r="C839" s="60"/>
      <c r="D839" s="60" t="s">
        <v>3377</v>
      </c>
      <c r="F839" s="60" t="s">
        <v>1800</v>
      </c>
      <c r="G839" s="60" t="s">
        <v>1799</v>
      </c>
      <c r="H839" s="60" t="s">
        <v>1804</v>
      </c>
      <c r="I839" s="94"/>
      <c r="J839" s="152"/>
      <c r="K839" s="164"/>
      <c r="L839" s="94"/>
      <c r="M839" s="57">
        <v>4.2</v>
      </c>
      <c r="N839" s="61" t="s">
        <v>4363</v>
      </c>
      <c r="O839" s="62" t="s">
        <v>4317</v>
      </c>
      <c r="P839" s="70">
        <v>4.2</v>
      </c>
      <c r="Q839" s="57" t="s">
        <v>4365</v>
      </c>
      <c r="R839" s="84">
        <v>100</v>
      </c>
      <c r="S839" s="57">
        <v>3</v>
      </c>
      <c r="U839" s="57">
        <v>0.3</v>
      </c>
      <c r="V839" s="57">
        <v>2.4</v>
      </c>
      <c r="W839" s="57" t="s">
        <v>2995</v>
      </c>
      <c r="X839" s="70">
        <v>4.2</v>
      </c>
      <c r="Y839" s="70">
        <v>120</v>
      </c>
      <c r="Z839" s="71">
        <f t="shared" si="168"/>
        <v>79.365079365079353</v>
      </c>
      <c r="AA839" s="71">
        <f t="shared" si="169"/>
        <v>793.65079365079362</v>
      </c>
      <c r="AB839" s="88">
        <f t="shared" si="170"/>
        <v>333.33333333333326</v>
      </c>
      <c r="AC839" s="88">
        <f t="shared" si="171"/>
        <v>3333.3333333333335</v>
      </c>
      <c r="AD839" s="90">
        <f t="shared" si="172"/>
        <v>4.96031746031746E-2</v>
      </c>
      <c r="AE839" s="31">
        <f t="shared" si="173"/>
        <v>2016</v>
      </c>
      <c r="AF839" s="88">
        <f t="shared" si="174"/>
        <v>1.6534391534391533E-2</v>
      </c>
      <c r="AG839" s="88">
        <f t="shared" si="175"/>
        <v>0.16534391534391535</v>
      </c>
      <c r="AH839" s="88">
        <f t="shared" si="176"/>
        <v>6.6137566137566134E-2</v>
      </c>
      <c r="AI839" s="88">
        <f t="shared" si="177"/>
        <v>0.66137566137566139</v>
      </c>
      <c r="AJ839" s="94" t="s">
        <v>4439</v>
      </c>
      <c r="AK839" s="70">
        <v>15</v>
      </c>
      <c r="AL839" s="88" t="e">
        <f t="shared" si="178"/>
        <v>#DIV/0!</v>
      </c>
      <c r="AM839" s="88">
        <f t="shared" si="179"/>
        <v>0.66137566137566139</v>
      </c>
      <c r="AN839" s="94" t="s">
        <v>4510</v>
      </c>
      <c r="AO839" s="130" t="s">
        <v>4440</v>
      </c>
    </row>
    <row r="840" spans="1:41" s="57" customFormat="1" ht="64" x14ac:dyDescent="0.2">
      <c r="A840" s="60" t="s">
        <v>1805</v>
      </c>
      <c r="B840" s="60" t="s">
        <v>1698</v>
      </c>
      <c r="C840" s="60"/>
      <c r="D840" s="60" t="s">
        <v>3378</v>
      </c>
      <c r="F840" s="60" t="s">
        <v>1800</v>
      </c>
      <c r="G840" s="60" t="s">
        <v>1799</v>
      </c>
      <c r="H840" s="60" t="s">
        <v>1804</v>
      </c>
      <c r="I840" s="94"/>
      <c r="J840" s="152"/>
      <c r="K840" s="164"/>
      <c r="L840" s="94"/>
      <c r="M840" s="57">
        <v>4.2</v>
      </c>
      <c r="N840" s="61" t="s">
        <v>4363</v>
      </c>
      <c r="O840" s="62" t="s">
        <v>4317</v>
      </c>
      <c r="P840" s="70">
        <v>4.2</v>
      </c>
      <c r="Q840" s="57" t="s">
        <v>4365</v>
      </c>
      <c r="R840" s="84">
        <v>100</v>
      </c>
      <c r="S840" s="57">
        <v>4</v>
      </c>
      <c r="X840" s="70">
        <v>2.2000000000000002</v>
      </c>
      <c r="Y840" s="70">
        <v>120</v>
      </c>
      <c r="Z840" s="71">
        <f t="shared" si="168"/>
        <v>113.63636363636363</v>
      </c>
      <c r="AA840" s="71" t="e">
        <f t="shared" si="169"/>
        <v>#DIV/0!</v>
      </c>
      <c r="AB840" s="88">
        <f t="shared" si="170"/>
        <v>250</v>
      </c>
      <c r="AC840" s="88" t="e">
        <f t="shared" si="171"/>
        <v>#DIV/0!</v>
      </c>
      <c r="AD840" s="90">
        <f t="shared" si="172"/>
        <v>9.4696969696969696E-2</v>
      </c>
      <c r="AE840" s="31">
        <f t="shared" si="173"/>
        <v>1056</v>
      </c>
      <c r="AF840" s="88">
        <f t="shared" si="174"/>
        <v>2.3674242424242424E-2</v>
      </c>
      <c r="AG840" s="88" t="e">
        <f t="shared" si="175"/>
        <v>#DIV/0!</v>
      </c>
      <c r="AH840" s="88">
        <f t="shared" si="176"/>
        <v>9.4696969696969696E-2</v>
      </c>
      <c r="AI840" s="88" t="e">
        <f t="shared" si="177"/>
        <v>#DIV/0!</v>
      </c>
      <c r="AJ840" s="94" t="s">
        <v>4441</v>
      </c>
      <c r="AK840" s="70">
        <v>15</v>
      </c>
      <c r="AL840" s="88" t="e">
        <f t="shared" si="178"/>
        <v>#DIV/0!</v>
      </c>
      <c r="AM840" s="88" t="e">
        <f t="shared" si="179"/>
        <v>#DIV/0!</v>
      </c>
      <c r="AN840" s="93" t="s">
        <v>4500</v>
      </c>
      <c r="AO840" s="130" t="s">
        <v>4442</v>
      </c>
    </row>
    <row r="841" spans="1:41" s="57" customFormat="1" ht="80" x14ac:dyDescent="0.2">
      <c r="A841" s="60" t="s">
        <v>1805</v>
      </c>
      <c r="B841" s="60" t="s">
        <v>1698</v>
      </c>
      <c r="C841" s="60"/>
      <c r="D841" s="60" t="s">
        <v>3379</v>
      </c>
      <c r="F841" s="60" t="s">
        <v>1800</v>
      </c>
      <c r="G841" s="60" t="s">
        <v>1799</v>
      </c>
      <c r="H841" s="60" t="s">
        <v>1804</v>
      </c>
      <c r="I841" s="94"/>
      <c r="J841" s="152"/>
      <c r="K841" s="164"/>
      <c r="L841" s="94"/>
      <c r="M841" s="57">
        <v>4.2</v>
      </c>
      <c r="N841" s="61" t="s">
        <v>4363</v>
      </c>
      <c r="O841" s="62" t="s">
        <v>4317</v>
      </c>
      <c r="P841" s="70">
        <v>4.2</v>
      </c>
      <c r="Q841" s="57" t="s">
        <v>4365</v>
      </c>
      <c r="R841" s="84">
        <v>100</v>
      </c>
      <c r="S841" s="57">
        <v>2</v>
      </c>
      <c r="U841" s="57">
        <v>0.3</v>
      </c>
      <c r="V841" s="57">
        <v>0.6</v>
      </c>
      <c r="W841" s="57" t="s">
        <v>3017</v>
      </c>
      <c r="X841" s="70">
        <v>2.2000000000000002</v>
      </c>
      <c r="Y841" s="70">
        <v>120</v>
      </c>
      <c r="Z841" s="71">
        <f t="shared" si="168"/>
        <v>227.27272727272725</v>
      </c>
      <c r="AA841" s="71">
        <f t="shared" si="169"/>
        <v>1515.151515151515</v>
      </c>
      <c r="AB841" s="88">
        <f t="shared" si="170"/>
        <v>500</v>
      </c>
      <c r="AC841" s="88">
        <f t="shared" si="171"/>
        <v>3333.3333333333335</v>
      </c>
      <c r="AD841" s="90">
        <f t="shared" si="172"/>
        <v>9.4696969696969696E-2</v>
      </c>
      <c r="AE841" s="31">
        <f t="shared" si="173"/>
        <v>1056</v>
      </c>
      <c r="AF841" s="88">
        <f t="shared" si="174"/>
        <v>4.7348484848484848E-2</v>
      </c>
      <c r="AG841" s="88">
        <f t="shared" si="175"/>
        <v>0.31565656565656569</v>
      </c>
      <c r="AH841" s="102">
        <f t="shared" si="176"/>
        <v>0.18939393939393939</v>
      </c>
      <c r="AI841" s="88">
        <f t="shared" si="177"/>
        <v>1.2626262626262628</v>
      </c>
      <c r="AJ841" s="94" t="s">
        <v>4443</v>
      </c>
      <c r="AK841" s="70">
        <v>15</v>
      </c>
      <c r="AL841" s="88" t="e">
        <f t="shared" si="178"/>
        <v>#DIV/0!</v>
      </c>
      <c r="AM841" s="88">
        <f t="shared" si="179"/>
        <v>5.0505050505050511</v>
      </c>
      <c r="AN841" s="94" t="s">
        <v>4504</v>
      </c>
      <c r="AO841" s="130" t="s">
        <v>4444</v>
      </c>
    </row>
    <row r="842" spans="1:41" s="54" customFormat="1" x14ac:dyDescent="0.2">
      <c r="I842" s="96"/>
      <c r="J842" s="74"/>
      <c r="K842" s="173"/>
      <c r="L842" s="96"/>
      <c r="P842" s="69"/>
      <c r="R842" s="69"/>
      <c r="X842" s="69"/>
      <c r="Y842" s="69"/>
      <c r="Z842" s="74"/>
      <c r="AA842" s="69"/>
      <c r="AB842" s="69"/>
      <c r="AC842" s="69"/>
      <c r="AD842" s="69"/>
      <c r="AE842" s="69"/>
      <c r="AF842" s="69"/>
      <c r="AG842" s="69"/>
      <c r="AH842" s="69"/>
      <c r="AI842" s="69"/>
      <c r="AJ842" s="96"/>
      <c r="AK842" s="69"/>
      <c r="AL842" s="89"/>
      <c r="AM842" s="89"/>
      <c r="AN842" s="96"/>
      <c r="AO842" s="128"/>
    </row>
    <row r="843" spans="1:41" s="104" customFormat="1" x14ac:dyDescent="0.2">
      <c r="A843" s="104" t="s">
        <v>3380</v>
      </c>
      <c r="D843" s="104" t="s">
        <v>3380</v>
      </c>
      <c r="I843" s="106"/>
      <c r="J843" s="160"/>
      <c r="K843" s="174"/>
      <c r="L843" s="106"/>
      <c r="N843" s="104" t="s">
        <v>3380</v>
      </c>
      <c r="P843" s="105"/>
      <c r="Q843" s="104" t="s">
        <v>3380</v>
      </c>
      <c r="R843" s="105"/>
      <c r="X843" s="105"/>
      <c r="Y843" s="105"/>
      <c r="Z843" s="106"/>
      <c r="AA843" s="105"/>
      <c r="AB843" s="105"/>
      <c r="AC843" s="105"/>
      <c r="AD843" s="104" t="s">
        <v>3380</v>
      </c>
      <c r="AE843" s="105"/>
      <c r="AF843" s="105"/>
      <c r="AG843" s="105"/>
      <c r="AH843" s="105"/>
      <c r="AI843" s="104" t="s">
        <v>3380</v>
      </c>
      <c r="AJ843" s="106"/>
      <c r="AK843" s="105"/>
      <c r="AL843" s="103"/>
      <c r="AM843" s="103"/>
      <c r="AN843" s="106"/>
      <c r="AO843" s="131" t="s">
        <v>3380</v>
      </c>
    </row>
    <row r="844" spans="1:41" s="33" customFormat="1" x14ac:dyDescent="0.2">
      <c r="J844" s="161"/>
      <c r="K844" s="175"/>
      <c r="P844" s="136"/>
      <c r="R844" s="136"/>
      <c r="X844" s="136"/>
      <c r="Y844" s="136"/>
      <c r="AA844" s="136"/>
      <c r="AB844" s="136"/>
      <c r="AC844" s="136"/>
      <c r="AE844" s="136"/>
      <c r="AF844" s="136"/>
      <c r="AG844" s="136"/>
      <c r="AH844" s="136"/>
      <c r="AJ844" s="33" t="s">
        <v>4445</v>
      </c>
      <c r="AK844" s="136"/>
      <c r="AL844" s="146"/>
      <c r="AM844" s="146"/>
      <c r="AN844" s="33" t="s">
        <v>4445</v>
      </c>
      <c r="AO844" s="137"/>
    </row>
    <row r="845" spans="1:41" s="104" customFormat="1" x14ac:dyDescent="0.2">
      <c r="A845" s="104" t="s">
        <v>3380</v>
      </c>
      <c r="D845" s="104" t="s">
        <v>3380</v>
      </c>
      <c r="J845" s="73"/>
      <c r="K845" s="176"/>
      <c r="N845" s="104" t="s">
        <v>3380</v>
      </c>
      <c r="P845" s="105"/>
      <c r="Q845" s="104" t="s">
        <v>3380</v>
      </c>
      <c r="R845" s="105"/>
      <c r="X845" s="105"/>
      <c r="Y845" s="105"/>
      <c r="Z845" s="105"/>
      <c r="AA845" s="105"/>
      <c r="AB845" s="105"/>
      <c r="AC845" s="105"/>
      <c r="AD845" s="104" t="s">
        <v>3380</v>
      </c>
      <c r="AE845" s="105"/>
      <c r="AF845" s="105"/>
      <c r="AG845" s="105"/>
      <c r="AH845" s="105"/>
      <c r="AI845" s="104" t="s">
        <v>3380</v>
      </c>
      <c r="AK845" s="105"/>
      <c r="AL845" s="103"/>
      <c r="AM845" s="103"/>
      <c r="AO845" s="131" t="s">
        <v>3380</v>
      </c>
    </row>
    <row r="846" spans="1:41" s="33" customFormat="1" x14ac:dyDescent="0.2">
      <c r="J846" s="161"/>
      <c r="K846" s="175"/>
      <c r="P846" s="136"/>
      <c r="R846" s="136"/>
      <c r="X846" s="136"/>
      <c r="Y846" s="136"/>
      <c r="Z846" s="136"/>
      <c r="AA846" s="136"/>
      <c r="AB846" s="136"/>
      <c r="AC846" s="136"/>
      <c r="AE846" s="136"/>
      <c r="AF846" s="136"/>
      <c r="AG846" s="136"/>
      <c r="AH846" s="136"/>
      <c r="AJ846" s="33" t="s">
        <v>5159</v>
      </c>
      <c r="AK846" s="136"/>
      <c r="AL846" s="146"/>
      <c r="AM846" s="146"/>
      <c r="AN846" s="33" t="s">
        <v>5159</v>
      </c>
      <c r="AO846" s="137"/>
    </row>
    <row r="847" spans="1:41" s="104" customFormat="1" x14ac:dyDescent="0.2">
      <c r="A847" s="104" t="s">
        <v>3380</v>
      </c>
      <c r="D847" s="104" t="s">
        <v>3380</v>
      </c>
      <c r="J847" s="73"/>
      <c r="K847" s="176"/>
      <c r="N847" s="104" t="s">
        <v>3380</v>
      </c>
      <c r="P847" s="105"/>
      <c r="Q847" s="104" t="s">
        <v>3380</v>
      </c>
      <c r="R847" s="105"/>
      <c r="X847" s="105"/>
      <c r="Y847" s="105"/>
      <c r="Z847" s="105"/>
      <c r="AA847" s="105"/>
      <c r="AB847" s="105"/>
      <c r="AC847" s="105"/>
      <c r="AD847" s="104" t="s">
        <v>3380</v>
      </c>
      <c r="AE847" s="105"/>
      <c r="AF847" s="105"/>
      <c r="AG847" s="105"/>
      <c r="AH847" s="105"/>
      <c r="AI847" s="104" t="s">
        <v>3380</v>
      </c>
      <c r="AK847" s="105"/>
      <c r="AL847" s="103"/>
      <c r="AM847" s="103"/>
      <c r="AO847" s="131" t="s">
        <v>3380</v>
      </c>
    </row>
    <row r="848" spans="1:41" s="33" customFormat="1" x14ac:dyDescent="0.2">
      <c r="J848" s="161"/>
      <c r="K848" s="175"/>
      <c r="P848" s="136"/>
      <c r="R848" s="136"/>
      <c r="X848" s="136"/>
      <c r="Y848" s="136"/>
      <c r="Z848" s="136"/>
      <c r="AA848" s="136"/>
      <c r="AB848" s="136"/>
      <c r="AC848" s="136"/>
      <c r="AE848" s="136"/>
      <c r="AF848" s="136"/>
      <c r="AG848" s="136"/>
      <c r="AH848" s="136"/>
      <c r="AJ848" s="33" t="s">
        <v>4447</v>
      </c>
      <c r="AK848" s="136"/>
      <c r="AL848" s="146"/>
      <c r="AM848" s="146"/>
      <c r="AN848" s="33" t="s">
        <v>4447</v>
      </c>
      <c r="AO848" s="137"/>
    </row>
    <row r="849" spans="1:41" s="104" customFormat="1" x14ac:dyDescent="0.2">
      <c r="A849" s="104" t="s">
        <v>3380</v>
      </c>
      <c r="D849" s="104" t="s">
        <v>3380</v>
      </c>
      <c r="J849" s="73"/>
      <c r="K849" s="176"/>
      <c r="N849" s="104" t="s">
        <v>3380</v>
      </c>
      <c r="P849" s="105"/>
      <c r="Q849" s="104" t="s">
        <v>3380</v>
      </c>
      <c r="R849" s="105"/>
      <c r="X849" s="105"/>
      <c r="Y849" s="105"/>
      <c r="Z849" s="105"/>
      <c r="AA849" s="105"/>
      <c r="AB849" s="105"/>
      <c r="AC849" s="105"/>
      <c r="AD849" s="104" t="s">
        <v>3380</v>
      </c>
      <c r="AE849" s="105"/>
      <c r="AF849" s="105"/>
      <c r="AG849" s="105"/>
      <c r="AH849" s="105"/>
      <c r="AI849" s="104" t="s">
        <v>3380</v>
      </c>
      <c r="AK849" s="105"/>
      <c r="AL849" s="103"/>
      <c r="AM849" s="103"/>
      <c r="AO849" s="131" t="s">
        <v>3380</v>
      </c>
    </row>
    <row r="850" spans="1:41" s="7" customFormat="1" x14ac:dyDescent="0.2">
      <c r="J850" s="99"/>
      <c r="K850" s="177"/>
      <c r="P850" s="67"/>
      <c r="R850" s="67"/>
      <c r="X850" s="67"/>
      <c r="Y850" s="67"/>
      <c r="Z850" s="67"/>
      <c r="AA850" s="67"/>
      <c r="AB850" s="67"/>
      <c r="AC850" s="67"/>
      <c r="AE850" s="67"/>
      <c r="AF850" s="67"/>
      <c r="AG850" s="67"/>
      <c r="AH850" s="67"/>
      <c r="AJ850" s="7" t="s">
        <v>4448</v>
      </c>
      <c r="AK850" s="67"/>
      <c r="AL850" s="100"/>
      <c r="AM850" s="100"/>
      <c r="AN850" s="7" t="s">
        <v>4448</v>
      </c>
      <c r="AO850" s="122"/>
    </row>
    <row r="851" spans="1:41" s="104" customFormat="1" x14ac:dyDescent="0.2">
      <c r="A851" s="104" t="s">
        <v>3380</v>
      </c>
      <c r="D851" s="104" t="s">
        <v>3380</v>
      </c>
      <c r="J851" s="73"/>
      <c r="K851" s="176"/>
      <c r="N851" s="104" t="s">
        <v>3380</v>
      </c>
      <c r="P851" s="105"/>
      <c r="Q851" s="104" t="s">
        <v>3380</v>
      </c>
      <c r="R851" s="105"/>
      <c r="X851" s="105"/>
      <c r="Y851" s="105"/>
      <c r="Z851" s="105"/>
      <c r="AA851" s="105"/>
      <c r="AB851" s="105"/>
      <c r="AC851" s="105"/>
      <c r="AD851" s="104" t="s">
        <v>3380</v>
      </c>
      <c r="AE851" s="105"/>
      <c r="AF851" s="105"/>
      <c r="AG851" s="105"/>
      <c r="AH851" s="105"/>
      <c r="AI851" s="104" t="s">
        <v>3380</v>
      </c>
      <c r="AK851" s="105"/>
      <c r="AL851" s="103"/>
      <c r="AM851" s="103"/>
      <c r="AO851" s="131" t="s">
        <v>3380</v>
      </c>
    </row>
    <row r="852" spans="1:41" s="7" customFormat="1" x14ac:dyDescent="0.2">
      <c r="J852" s="99"/>
      <c r="K852" s="177"/>
      <c r="P852" s="67"/>
      <c r="R852" s="67"/>
      <c r="X852" s="67"/>
      <c r="Y852" s="67"/>
      <c r="Z852" s="67"/>
      <c r="AA852" s="67"/>
      <c r="AB852" s="67"/>
      <c r="AC852" s="67"/>
      <c r="AE852" s="67"/>
      <c r="AF852" s="67"/>
      <c r="AG852" s="67"/>
      <c r="AH852" s="67"/>
      <c r="AJ852" s="7" t="s">
        <v>4449</v>
      </c>
      <c r="AK852" s="67"/>
      <c r="AL852" s="100"/>
      <c r="AM852" s="100"/>
      <c r="AN852" s="7" t="s">
        <v>4449</v>
      </c>
      <c r="AO852" s="122"/>
    </row>
    <row r="853" spans="1:41" s="108" customFormat="1" x14ac:dyDescent="0.2">
      <c r="I853" s="110"/>
      <c r="J853" s="162"/>
      <c r="K853" s="178"/>
      <c r="L853" s="110"/>
      <c r="P853" s="109"/>
      <c r="R853" s="109"/>
      <c r="X853" s="109"/>
      <c r="Y853" s="109"/>
      <c r="Z853" s="109"/>
      <c r="AA853" s="109"/>
      <c r="AB853" s="109"/>
      <c r="AC853" s="109"/>
      <c r="AD853" s="109"/>
      <c r="AE853" s="109"/>
      <c r="AF853" s="109"/>
      <c r="AG853" s="109"/>
      <c r="AH853" s="109"/>
      <c r="AI853" s="109"/>
      <c r="AJ853" s="110"/>
      <c r="AK853" s="109"/>
      <c r="AL853" s="147"/>
      <c r="AM853" s="147"/>
      <c r="AN853" s="110"/>
      <c r="AO853" s="132"/>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9118E-04E6-4DEA-9CC3-75573FCD911F}">
  <dimension ref="A1"/>
  <sheetViews>
    <sheetView workbookViewId="0">
      <selection activeCell="J32" sqref="J32"/>
    </sheetView>
  </sheetViews>
  <sheetFormatPr baseColWidth="10" defaultColWidth="11.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76C1D1A9-28B7-47E6-A218-CF3E9F8A9DD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13</vt:i4>
      </vt:variant>
    </vt:vector>
  </HeadingPairs>
  <TitlesOfParts>
    <vt:vector size="13" baseType="lpstr">
      <vt:lpstr>Intranet V0 DTI</vt:lpstr>
      <vt:lpstr>Intranet Cargar PRUEBAS</vt:lpstr>
      <vt:lpstr>Notas LEP 2025</vt:lpstr>
      <vt:lpstr>Buscar alternativas</vt:lpstr>
      <vt:lpstr>Solo VLA-ED pruebas ind.</vt:lpstr>
      <vt:lpstr>Solo VLA-EC pruebas ind.</vt:lpstr>
      <vt:lpstr>VLA-ED (y VLA-EC) pruebas ind.</vt:lpstr>
      <vt:lpstr>Consultas, respuesta</vt:lpstr>
      <vt:lpstr>CMR, Apéndice 1</vt:lpstr>
      <vt:lpstr>Screenings, resumen</vt:lpstr>
      <vt:lpstr>Hoja2</vt:lpstr>
      <vt:lpstr>Tablas</vt:lpstr>
      <vt:lpstr>FSC en APA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Antonio Calzado</dc:creator>
  <cp:keywords/>
  <dc:description/>
  <cp:lastModifiedBy>CLAUDIA GARCÍA BLANCO</cp:lastModifiedBy>
  <cp:revision/>
  <dcterms:created xsi:type="dcterms:W3CDTF">2024-05-16T12:20:48Z</dcterms:created>
  <dcterms:modified xsi:type="dcterms:W3CDTF">2026-02-22T18:02:54Z</dcterms:modified>
  <cp:category/>
  <cp:contentStatus/>
</cp:coreProperties>
</file>